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Engineering_P\User_Chris\cdbarnes\CDB\Spreadsheets\Detention\"/>
    </mc:Choice>
  </mc:AlternateContent>
  <workbookProtection workbookPassword="D842" lockStructure="1"/>
  <bookViews>
    <workbookView xWindow="0" yWindow="0" windowWidth="9372" windowHeight="4548" tabRatio="712"/>
  </bookViews>
  <sheets>
    <sheet name="Runoff Analysis" sheetId="23" r:id="rId1"/>
    <sheet name="Post-To-Pre Method" sheetId="20" state="hidden" r:id="rId2"/>
    <sheet name="Downstream Capacity Method" sheetId="19" state="hidden" r:id="rId3"/>
    <sheet name="Modified Critical Storm Method" sheetId="14" state="hidden" r:id="rId4"/>
    <sheet name="Critical Storm Method" sheetId="17" state="hidden" r:id="rId5"/>
    <sheet name="Manual Combo Det. Criteria" sheetId="18" state="hidden" r:id="rId6"/>
    <sheet name="Combo 3 Method Det. Criteria" sheetId="21" state="hidden" r:id="rId7"/>
    <sheet name="Area A" sheetId="8" state="hidden" r:id="rId8"/>
    <sheet name="Area B" sheetId="12" state="hidden" r:id="rId9"/>
    <sheet name="Area C" sheetId="10" state="hidden" r:id="rId10"/>
    <sheet name="Area D" sheetId="11" state="hidden" r:id="rId11"/>
    <sheet name="Ohio Intensities" sheetId="13" state="hidden" r:id="rId12"/>
  </sheets>
  <definedNames>
    <definedName name="Approximately_which_storm_event_corresponds_to_the_above_capacity?" localSheetId="2">#REF!</definedName>
    <definedName name="Approximately_which_storm_event_corresponds_to_the_above_capacity?">#REF!</definedName>
    <definedName name="_xlnm.Print_Area" localSheetId="6">'Combo 3 Method Det. Criteria'!$A$1:$I$47</definedName>
    <definedName name="_xlnm.Print_Area" localSheetId="4">'Critical Storm Method'!$A$1:$H$39</definedName>
    <definedName name="_xlnm.Print_Area" localSheetId="5">'Manual Combo Det. Criteria'!$A$1:$I$24</definedName>
    <definedName name="_xlnm.Print_Area" localSheetId="1">'Post-To-Pre Method'!$A$1:$H$22</definedName>
    <definedName name="_xlnm.Print_Area" localSheetId="0">'Runoff Analysis'!$A$1:$H$44</definedName>
    <definedName name="_xlnm.Print_Titles" localSheetId="11">'Ohio Intensities'!$1:$5</definedName>
    <definedName name="StormEvent" localSheetId="2">#REF!</definedName>
    <definedName name="StormEvent">#REF!</definedName>
    <definedName name="StormEvents" localSheetId="2">#REF!</definedName>
    <definedName name="StormEvents">#REF!</definedName>
  </definedNames>
  <calcPr calcId="162913"/>
</workbook>
</file>

<file path=xl/calcChain.xml><?xml version="1.0" encoding="utf-8"?>
<calcChain xmlns="http://schemas.openxmlformats.org/spreadsheetml/2006/main">
  <c r="E28" i="23" l="1"/>
  <c r="L28" i="23" l="1"/>
  <c r="B32" i="23" s="1"/>
  <c r="D17" i="23"/>
  <c r="E17" i="23"/>
  <c r="F17" i="23"/>
  <c r="G17" i="23"/>
  <c r="H17" i="23"/>
  <c r="C17" i="23"/>
  <c r="E29" i="23" l="1"/>
  <c r="C18" i="23"/>
  <c r="L29" i="23" s="1"/>
  <c r="D9" i="23"/>
  <c r="F23" i="23" l="1"/>
  <c r="H25" i="23" l="1"/>
  <c r="G25" i="23"/>
  <c r="F25" i="23"/>
  <c r="E25" i="23"/>
  <c r="D25" i="23"/>
  <c r="C25" i="23"/>
  <c r="G35" i="23"/>
  <c r="E35" i="23"/>
  <c r="D35" i="23"/>
  <c r="C35" i="23"/>
  <c r="F35" i="23"/>
  <c r="H35" i="23"/>
  <c r="K16" i="21"/>
  <c r="K15" i="21"/>
  <c r="E30" i="23" l="1"/>
  <c r="C26" i="23"/>
  <c r="L30" i="23" s="1"/>
  <c r="A31" i="23" s="1"/>
  <c r="H34" i="23"/>
  <c r="H36" i="23" s="1"/>
  <c r="G34" i="23"/>
  <c r="G36" i="23" s="1"/>
  <c r="F34" i="23"/>
  <c r="F36" i="23" s="1"/>
  <c r="E34" i="23"/>
  <c r="E36" i="23" s="1"/>
  <c r="D34" i="23"/>
  <c r="D36" i="23" s="1"/>
  <c r="C34" i="23"/>
  <c r="C36" i="23" s="1"/>
  <c r="C38" i="21"/>
  <c r="D22" i="21"/>
  <c r="C22" i="21"/>
  <c r="D33" i="21" s="1"/>
  <c r="F31" i="21" s="1"/>
  <c r="C37" i="23" l="1"/>
  <c r="D37" i="23"/>
  <c r="F37" i="23"/>
  <c r="E37" i="23"/>
  <c r="H37" i="23"/>
  <c r="F38" i="21"/>
  <c r="H38" i="21"/>
  <c r="F25" i="21"/>
  <c r="G38" i="21"/>
  <c r="I38" i="21"/>
  <c r="D38" i="21"/>
  <c r="E38" i="21"/>
  <c r="F32" i="21"/>
  <c r="F26" i="21"/>
  <c r="F27" i="21"/>
  <c r="F28" i="21"/>
  <c r="F29" i="21"/>
  <c r="F30" i="21"/>
  <c r="C18" i="14"/>
  <c r="B18" i="14"/>
  <c r="G37" i="23" l="1"/>
  <c r="F37" i="21"/>
  <c r="D37" i="21"/>
  <c r="F20" i="21"/>
  <c r="G37" i="21" s="1"/>
  <c r="C37" i="21"/>
  <c r="D36" i="21"/>
  <c r="E36" i="21"/>
  <c r="F36" i="21"/>
  <c r="G36" i="21"/>
  <c r="H36" i="21"/>
  <c r="I36" i="21"/>
  <c r="C36" i="21"/>
  <c r="E37" i="21" l="1"/>
  <c r="E39" i="21" s="1"/>
  <c r="E40" i="21" s="1"/>
  <c r="H37" i="21"/>
  <c r="H39" i="21" s="1"/>
  <c r="H40" i="21" s="1"/>
  <c r="D39" i="21"/>
  <c r="D40" i="21" s="1"/>
  <c r="C39" i="21"/>
  <c r="C40" i="21" s="1"/>
  <c r="I37" i="21"/>
  <c r="I39" i="21" s="1"/>
  <c r="I40" i="21" s="1"/>
  <c r="F39" i="21"/>
  <c r="F40" i="21" s="1"/>
  <c r="G39" i="21"/>
  <c r="G40" i="21" s="1"/>
  <c r="C18" i="20"/>
  <c r="D18" i="20"/>
  <c r="E18" i="20"/>
  <c r="F18" i="20"/>
  <c r="G18" i="20"/>
  <c r="H18" i="20"/>
  <c r="B18" i="20"/>
  <c r="C20" i="20"/>
  <c r="D20" i="20"/>
  <c r="E20" i="20"/>
  <c r="F20" i="20"/>
  <c r="G20" i="20"/>
  <c r="H20" i="20"/>
  <c r="B20" i="20"/>
  <c r="G19" i="20" l="1"/>
  <c r="E19" i="20"/>
  <c r="D19" i="20"/>
  <c r="C19" i="20"/>
  <c r="H19" i="20"/>
  <c r="F19" i="20"/>
  <c r="D21" i="18"/>
  <c r="E21" i="18"/>
  <c r="F21" i="18"/>
  <c r="G21" i="18"/>
  <c r="H21" i="18"/>
  <c r="I21" i="18"/>
  <c r="C21" i="18"/>
  <c r="H22" i="18" l="1"/>
  <c r="F22" i="18"/>
  <c r="I22" i="18"/>
  <c r="G22" i="18"/>
  <c r="E22" i="18"/>
  <c r="D22" i="18"/>
  <c r="G24" i="19"/>
  <c r="C26" i="19" s="1"/>
  <c r="C27" i="19" s="1"/>
  <c r="E26" i="19"/>
  <c r="E27" i="19" s="1"/>
  <c r="D26" i="19"/>
  <c r="D27" i="19" s="1"/>
  <c r="B26" i="19"/>
  <c r="B27" i="19" s="1"/>
  <c r="B37" i="17"/>
  <c r="B35" i="17"/>
  <c r="B23" i="17"/>
  <c r="B33" i="17" s="1"/>
  <c r="H35" i="17" s="1"/>
  <c r="G26" i="19" l="1"/>
  <c r="E28" i="19"/>
  <c r="H26" i="19"/>
  <c r="D28" i="19"/>
  <c r="C28" i="19"/>
  <c r="B28" i="19"/>
  <c r="F26" i="19"/>
  <c r="C36" i="17"/>
  <c r="C37" i="17" s="1"/>
  <c r="D36" i="17"/>
  <c r="D37" i="17" s="1"/>
  <c r="C35" i="17"/>
  <c r="E36" i="17"/>
  <c r="E37" i="17" s="1"/>
  <c r="D35" i="17"/>
  <c r="F36" i="17"/>
  <c r="F37" i="17" s="1"/>
  <c r="E35" i="17"/>
  <c r="G36" i="17"/>
  <c r="G37" i="17" s="1"/>
  <c r="F35" i="17"/>
  <c r="H36" i="17"/>
  <c r="H37" i="17" s="1"/>
  <c r="G35" i="17"/>
  <c r="B33" i="14"/>
  <c r="B31" i="14"/>
  <c r="H27" i="19" l="1"/>
  <c r="H28" i="19" s="1"/>
  <c r="G28" i="19"/>
  <c r="G27" i="19"/>
  <c r="F27" i="19"/>
  <c r="F28" i="19" s="1"/>
  <c r="B29" i="14"/>
  <c r="H31" i="14" l="1"/>
  <c r="G31" i="14"/>
  <c r="D31" i="14"/>
  <c r="C31" i="14"/>
  <c r="F31" i="14"/>
  <c r="E31" i="14"/>
  <c r="H32" i="14"/>
  <c r="G32" i="14"/>
  <c r="G33" i="14" s="1"/>
  <c r="F32" i="14"/>
  <c r="F33" i="14" s="1"/>
  <c r="E32" i="14"/>
  <c r="E33" i="14" s="1"/>
  <c r="D32" i="14"/>
  <c r="D33" i="14" s="1"/>
  <c r="C32" i="14"/>
  <c r="C33" i="14" s="1"/>
  <c r="H33" i="14" l="1"/>
  <c r="EJ7" i="11"/>
  <c r="EJ8" i="11"/>
  <c r="EJ9" i="11"/>
  <c r="EJ10" i="11"/>
  <c r="EJ11" i="11"/>
  <c r="EJ12" i="11"/>
  <c r="EJ13" i="11"/>
  <c r="EJ14" i="11"/>
  <c r="EJ15" i="11"/>
  <c r="EJ16" i="11"/>
  <c r="EJ17" i="11"/>
  <c r="EJ18" i="11"/>
  <c r="EJ19" i="11"/>
  <c r="EJ20" i="11"/>
  <c r="EJ21" i="11"/>
  <c r="EJ22" i="11"/>
  <c r="EJ23" i="11"/>
  <c r="EJ24" i="11"/>
  <c r="EJ25" i="11"/>
  <c r="EJ26" i="11"/>
  <c r="EJ27" i="11"/>
  <c r="EJ28" i="11"/>
  <c r="EJ29" i="11"/>
  <c r="EJ30" i="11"/>
  <c r="EJ31" i="11"/>
  <c r="EJ32" i="11"/>
  <c r="EJ33" i="11"/>
  <c r="EJ34" i="11"/>
  <c r="EJ35" i="11"/>
  <c r="EJ36" i="11"/>
  <c r="EJ37" i="11"/>
  <c r="EJ38" i="11"/>
  <c r="EJ39" i="11"/>
  <c r="EJ40" i="11"/>
  <c r="EJ41" i="11"/>
  <c r="EJ42" i="11"/>
  <c r="EJ43" i="11"/>
  <c r="EJ44" i="11"/>
  <c r="EJ45" i="11"/>
  <c r="EJ46" i="11"/>
  <c r="EJ47" i="11"/>
  <c r="EJ48" i="11"/>
  <c r="EJ49" i="11"/>
  <c r="EJ50" i="11"/>
  <c r="EJ51" i="11"/>
  <c r="EJ52" i="11"/>
  <c r="EJ53" i="11"/>
  <c r="EJ54" i="11"/>
  <c r="EJ55" i="11"/>
  <c r="EJ56" i="11"/>
  <c r="EJ57" i="11"/>
  <c r="EJ58" i="11"/>
  <c r="EJ59" i="11"/>
  <c r="EJ60" i="11"/>
  <c r="EJ61" i="11"/>
  <c r="EJ62" i="11"/>
  <c r="EJ63" i="11"/>
  <c r="EJ64" i="11"/>
  <c r="EJ65" i="11"/>
  <c r="EJ66" i="11"/>
  <c r="EJ67" i="11"/>
  <c r="EJ68" i="11"/>
  <c r="EJ69" i="11"/>
  <c r="EJ70" i="11"/>
  <c r="EJ71" i="11"/>
  <c r="EJ72" i="11"/>
  <c r="EJ73" i="11"/>
  <c r="EJ74" i="11"/>
  <c r="EJ75" i="11"/>
  <c r="EJ76" i="11"/>
  <c r="EJ77" i="11"/>
  <c r="EJ78" i="11"/>
  <c r="EJ79" i="11"/>
  <c r="EJ80" i="11"/>
  <c r="EJ81" i="11"/>
  <c r="EJ82" i="11"/>
  <c r="EJ83" i="11"/>
  <c r="EJ84" i="11"/>
  <c r="EJ85" i="11"/>
  <c r="EJ86" i="11"/>
  <c r="EJ87" i="11"/>
  <c r="EJ88" i="11"/>
  <c r="EJ89" i="11"/>
  <c r="EJ90" i="11"/>
  <c r="EJ91" i="11"/>
  <c r="EJ92" i="11"/>
  <c r="EJ93" i="11"/>
  <c r="EJ94" i="11"/>
  <c r="EJ95" i="11"/>
  <c r="EJ96" i="11"/>
  <c r="EJ97" i="11"/>
  <c r="EJ98" i="11"/>
  <c r="EJ99" i="11"/>
  <c r="EJ100" i="11"/>
  <c r="EJ101" i="11"/>
  <c r="EJ102" i="11"/>
  <c r="EJ103" i="11"/>
  <c r="EJ104" i="11"/>
  <c r="EJ105" i="11"/>
  <c r="EJ106" i="11"/>
  <c r="EJ107" i="11"/>
  <c r="EJ108" i="11"/>
  <c r="EJ109" i="11"/>
  <c r="EJ110" i="11"/>
  <c r="EJ111" i="11"/>
  <c r="EJ112" i="11"/>
  <c r="EJ113" i="11"/>
  <c r="EJ114" i="11"/>
  <c r="EJ115" i="11"/>
  <c r="EJ116" i="11"/>
  <c r="EJ117" i="11"/>
  <c r="EJ118" i="11"/>
  <c r="EJ119" i="11"/>
  <c r="EJ120" i="11"/>
  <c r="EJ121" i="11"/>
  <c r="EJ122" i="11"/>
  <c r="EJ123" i="11"/>
  <c r="EJ124" i="11"/>
  <c r="EJ125" i="11"/>
  <c r="EJ126" i="11"/>
  <c r="EJ127" i="11"/>
  <c r="EJ128" i="11"/>
  <c r="EJ129" i="11"/>
  <c r="EJ130" i="11"/>
  <c r="EJ131" i="11"/>
  <c r="EJ132" i="11"/>
  <c r="EJ133" i="11"/>
  <c r="EJ134" i="11"/>
  <c r="EJ135" i="11"/>
  <c r="EJ136" i="11"/>
  <c r="EJ137" i="11"/>
  <c r="EJ138" i="11"/>
  <c r="EJ139" i="11"/>
  <c r="EJ140" i="11"/>
  <c r="EJ141" i="11"/>
  <c r="EJ142" i="11"/>
  <c r="EJ143" i="11"/>
  <c r="EJ144" i="11"/>
  <c r="EJ145" i="11"/>
  <c r="EJ146" i="11"/>
  <c r="EJ147" i="11"/>
  <c r="EJ148" i="11"/>
  <c r="EJ149" i="11"/>
  <c r="EJ150" i="11"/>
  <c r="EJ151" i="11"/>
  <c r="EJ152" i="11"/>
  <c r="EJ153" i="11"/>
  <c r="EJ154" i="11"/>
  <c r="EJ155" i="11"/>
  <c r="EJ156" i="11"/>
  <c r="EJ157" i="11"/>
  <c r="EJ158" i="11"/>
  <c r="EJ159" i="11"/>
  <c r="EJ160" i="11"/>
  <c r="EJ161" i="11"/>
  <c r="EJ162" i="11"/>
  <c r="EJ163" i="11"/>
  <c r="EJ164" i="11"/>
  <c r="EJ165" i="11"/>
  <c r="EJ166" i="11"/>
  <c r="EJ167" i="11"/>
  <c r="EJ168" i="11"/>
  <c r="EJ169" i="11"/>
  <c r="EJ170" i="11"/>
  <c r="EJ171" i="11"/>
  <c r="EJ172" i="11"/>
  <c r="EJ173" i="11"/>
  <c r="EJ174" i="11"/>
  <c r="EJ175" i="11"/>
  <c r="EJ176" i="11"/>
  <c r="EJ177" i="11"/>
  <c r="EJ178" i="11"/>
  <c r="EJ179" i="11"/>
  <c r="EJ180" i="11"/>
  <c r="EJ181" i="11"/>
  <c r="EJ182" i="11"/>
  <c r="EJ183" i="11"/>
  <c r="EJ184" i="11"/>
  <c r="EJ185" i="11"/>
  <c r="EJ186" i="11"/>
  <c r="EJ187" i="11"/>
  <c r="EJ188" i="11"/>
  <c r="EJ189" i="11"/>
  <c r="EJ190" i="11"/>
  <c r="EJ191" i="11"/>
  <c r="EJ192" i="11"/>
  <c r="EJ193" i="11"/>
  <c r="EJ194" i="11"/>
  <c r="EJ195" i="11"/>
  <c r="EJ196" i="11"/>
  <c r="EJ6" i="11"/>
  <c r="DL7" i="11"/>
  <c r="DL8" i="11"/>
  <c r="DL9" i="11"/>
  <c r="DL10" i="11"/>
  <c r="DL11" i="11"/>
  <c r="DL12" i="11"/>
  <c r="DL13" i="11"/>
  <c r="DL14" i="11"/>
  <c r="DL15" i="11"/>
  <c r="DL16" i="11"/>
  <c r="DL17" i="11"/>
  <c r="DL18" i="11"/>
  <c r="DL19" i="11"/>
  <c r="DL20" i="11"/>
  <c r="DL21" i="11"/>
  <c r="DL22" i="11"/>
  <c r="DL23" i="11"/>
  <c r="DL24" i="11"/>
  <c r="DL25" i="11"/>
  <c r="DL26" i="11"/>
  <c r="DL27" i="11"/>
  <c r="DL28" i="11"/>
  <c r="DL29" i="11"/>
  <c r="DL30" i="11"/>
  <c r="DL31" i="11"/>
  <c r="DL32" i="11"/>
  <c r="DL33" i="11"/>
  <c r="DL34" i="11"/>
  <c r="DL35" i="11"/>
  <c r="DL36" i="11"/>
  <c r="DL37" i="11"/>
  <c r="DL38" i="11"/>
  <c r="DL39" i="11"/>
  <c r="DL40" i="11"/>
  <c r="DL41" i="11"/>
  <c r="DL42" i="11"/>
  <c r="DL43" i="11"/>
  <c r="DL44" i="11"/>
  <c r="DL45" i="11"/>
  <c r="DL46" i="11"/>
  <c r="DL47" i="11"/>
  <c r="DL48" i="11"/>
  <c r="DL49" i="11"/>
  <c r="DL50" i="11"/>
  <c r="DL51" i="11"/>
  <c r="DL52" i="11"/>
  <c r="DL53" i="11"/>
  <c r="DL54" i="11"/>
  <c r="DL55" i="11"/>
  <c r="DL56" i="11"/>
  <c r="DL57" i="11"/>
  <c r="DL58" i="11"/>
  <c r="DL59" i="11"/>
  <c r="DL60" i="11"/>
  <c r="DL61" i="11"/>
  <c r="DL62" i="11"/>
  <c r="DL63" i="11"/>
  <c r="DL64" i="11"/>
  <c r="DL65" i="11"/>
  <c r="DL66" i="11"/>
  <c r="DL67" i="11"/>
  <c r="DL68" i="11"/>
  <c r="DL69" i="11"/>
  <c r="DL70" i="11"/>
  <c r="DL71" i="11"/>
  <c r="DL72" i="11"/>
  <c r="DL73" i="11"/>
  <c r="DL74" i="11"/>
  <c r="DL75" i="11"/>
  <c r="DL76" i="11"/>
  <c r="DL77" i="11"/>
  <c r="DL78" i="11"/>
  <c r="DL79" i="11"/>
  <c r="DL80" i="11"/>
  <c r="DL81" i="11"/>
  <c r="DL82" i="11"/>
  <c r="DL83" i="11"/>
  <c r="DL84" i="11"/>
  <c r="DL85" i="11"/>
  <c r="DL86" i="11"/>
  <c r="DL87" i="11"/>
  <c r="DL88" i="11"/>
  <c r="DL89" i="11"/>
  <c r="DL90" i="11"/>
  <c r="DL91" i="11"/>
  <c r="DL92" i="11"/>
  <c r="DL93" i="11"/>
  <c r="DL94" i="11"/>
  <c r="DL95" i="11"/>
  <c r="DL96" i="11"/>
  <c r="DL97" i="11"/>
  <c r="DL98" i="11"/>
  <c r="DL99" i="11"/>
  <c r="DL100" i="11"/>
  <c r="DL101" i="11"/>
  <c r="DL102" i="11"/>
  <c r="DL103" i="11"/>
  <c r="DL104" i="11"/>
  <c r="DL105" i="11"/>
  <c r="DL106" i="11"/>
  <c r="DL107" i="11"/>
  <c r="DL108" i="11"/>
  <c r="DL109" i="11"/>
  <c r="DL110" i="11"/>
  <c r="DL111" i="11"/>
  <c r="DL112" i="11"/>
  <c r="DL113" i="11"/>
  <c r="DL114" i="11"/>
  <c r="DL115" i="11"/>
  <c r="DL116" i="11"/>
  <c r="DL117" i="11"/>
  <c r="DL118" i="11"/>
  <c r="DL119" i="11"/>
  <c r="DL120" i="11"/>
  <c r="DL121" i="11"/>
  <c r="DL122" i="11"/>
  <c r="DL123" i="11"/>
  <c r="DL124" i="11"/>
  <c r="DL125" i="11"/>
  <c r="DL126" i="11"/>
  <c r="DL127" i="11"/>
  <c r="DL128" i="11"/>
  <c r="DL129" i="11"/>
  <c r="DL130" i="11"/>
  <c r="DL131" i="11"/>
  <c r="DL132" i="11"/>
  <c r="DL133" i="11"/>
  <c r="DL134" i="11"/>
  <c r="DL135" i="11"/>
  <c r="DL136" i="11"/>
  <c r="DL137" i="11"/>
  <c r="DL138" i="11"/>
  <c r="DL139" i="11"/>
  <c r="DL140" i="11"/>
  <c r="DL141" i="11"/>
  <c r="DL142" i="11"/>
  <c r="DL143" i="11"/>
  <c r="DL144" i="11"/>
  <c r="DL145" i="11"/>
  <c r="DL146" i="11"/>
  <c r="DL147" i="11"/>
  <c r="DL148" i="11"/>
  <c r="DL149" i="11"/>
  <c r="DL150" i="11"/>
  <c r="DL151" i="11"/>
  <c r="DL152" i="11"/>
  <c r="DL153" i="11"/>
  <c r="DL154" i="11"/>
  <c r="DL155" i="11"/>
  <c r="DL156" i="11"/>
  <c r="DL157" i="11"/>
  <c r="DL158" i="11"/>
  <c r="DL159" i="11"/>
  <c r="DL160" i="11"/>
  <c r="DL161" i="11"/>
  <c r="DL162" i="11"/>
  <c r="DL163" i="11"/>
  <c r="DL164" i="11"/>
  <c r="DL165" i="11"/>
  <c r="DL166" i="11"/>
  <c r="DL167" i="11"/>
  <c r="DL168" i="11"/>
  <c r="DL169" i="11"/>
  <c r="DL170" i="11"/>
  <c r="DL171" i="11"/>
  <c r="DL172" i="11"/>
  <c r="DL173" i="11"/>
  <c r="DL174" i="11"/>
  <c r="DL175" i="11"/>
  <c r="DL176" i="11"/>
  <c r="DL177" i="11"/>
  <c r="DL178" i="11"/>
  <c r="DL179" i="11"/>
  <c r="DL180" i="11"/>
  <c r="DL181" i="11"/>
  <c r="DL182" i="11"/>
  <c r="DL183" i="11"/>
  <c r="DL184" i="11"/>
  <c r="DL185" i="11"/>
  <c r="DL186" i="11"/>
  <c r="DL187" i="11"/>
  <c r="DL188" i="11"/>
  <c r="DL189" i="11"/>
  <c r="DL190" i="11"/>
  <c r="DL191" i="11"/>
  <c r="DL192" i="11"/>
  <c r="DL193" i="11"/>
  <c r="DL194" i="11"/>
  <c r="DL195" i="11"/>
  <c r="DL196" i="11"/>
  <c r="DL6" i="11"/>
  <c r="CN7" i="11"/>
  <c r="CN8" i="11"/>
  <c r="CN9" i="11"/>
  <c r="CN10" i="11"/>
  <c r="CN11" i="11"/>
  <c r="CN12" i="11"/>
  <c r="CN13" i="11"/>
  <c r="CN14" i="11"/>
  <c r="CN15" i="11"/>
  <c r="CN16" i="11"/>
  <c r="CN17" i="11"/>
  <c r="CN18" i="11"/>
  <c r="CN19" i="11"/>
  <c r="CN20" i="11"/>
  <c r="CN21" i="11"/>
  <c r="CN22" i="11"/>
  <c r="CN23" i="11"/>
  <c r="CN24" i="11"/>
  <c r="CN25" i="11"/>
  <c r="CN26" i="11"/>
  <c r="CN27" i="11"/>
  <c r="CN28" i="11"/>
  <c r="CN29" i="11"/>
  <c r="CN30" i="11"/>
  <c r="CN31" i="11"/>
  <c r="CN32" i="11"/>
  <c r="CN33" i="11"/>
  <c r="CN34" i="11"/>
  <c r="CN35" i="11"/>
  <c r="CN36" i="11"/>
  <c r="CN37" i="11"/>
  <c r="CN38" i="11"/>
  <c r="CN39" i="11"/>
  <c r="CN40" i="11"/>
  <c r="CN41" i="11"/>
  <c r="CN42" i="11"/>
  <c r="CN43" i="11"/>
  <c r="CN44" i="11"/>
  <c r="CN45" i="11"/>
  <c r="CN46" i="11"/>
  <c r="CN47" i="11"/>
  <c r="CN48" i="11"/>
  <c r="CN49" i="11"/>
  <c r="CN50" i="11"/>
  <c r="CN51" i="11"/>
  <c r="CN52" i="11"/>
  <c r="CN53" i="11"/>
  <c r="CN54" i="11"/>
  <c r="CN55" i="11"/>
  <c r="CN56" i="11"/>
  <c r="CN57" i="11"/>
  <c r="CN58" i="11"/>
  <c r="CN59" i="11"/>
  <c r="CN60" i="11"/>
  <c r="CN61" i="11"/>
  <c r="CN62" i="11"/>
  <c r="CN63" i="11"/>
  <c r="CN64" i="11"/>
  <c r="CN65" i="11"/>
  <c r="CN66" i="11"/>
  <c r="CN67" i="11"/>
  <c r="CN68" i="11"/>
  <c r="CN69" i="11"/>
  <c r="CN70" i="11"/>
  <c r="CN71" i="11"/>
  <c r="CN72" i="11"/>
  <c r="CN73" i="11"/>
  <c r="CN74" i="11"/>
  <c r="CN75" i="11"/>
  <c r="CN76" i="11"/>
  <c r="CN77" i="11"/>
  <c r="CN78" i="11"/>
  <c r="CN79" i="11"/>
  <c r="CN80" i="11"/>
  <c r="CN81" i="11"/>
  <c r="CN82" i="11"/>
  <c r="CN83" i="11"/>
  <c r="CN84" i="11"/>
  <c r="CN85" i="11"/>
  <c r="CN86" i="11"/>
  <c r="CN87" i="11"/>
  <c r="CN88" i="11"/>
  <c r="CN89" i="11"/>
  <c r="CN90" i="11"/>
  <c r="CN91" i="11"/>
  <c r="CN92" i="11"/>
  <c r="CN93" i="11"/>
  <c r="CN94" i="11"/>
  <c r="CN95" i="11"/>
  <c r="CN96" i="11"/>
  <c r="CN97" i="11"/>
  <c r="CN98" i="11"/>
  <c r="CN99" i="11"/>
  <c r="CN100" i="11"/>
  <c r="CN101" i="11"/>
  <c r="CN102" i="11"/>
  <c r="CN103" i="11"/>
  <c r="CN104" i="11"/>
  <c r="CN105" i="11"/>
  <c r="CN106" i="11"/>
  <c r="CN107" i="11"/>
  <c r="CN108" i="11"/>
  <c r="CN109" i="11"/>
  <c r="CN110" i="11"/>
  <c r="CN111" i="11"/>
  <c r="CN112" i="11"/>
  <c r="CN113" i="11"/>
  <c r="CN114" i="11"/>
  <c r="CN115" i="11"/>
  <c r="CN116" i="11"/>
  <c r="CN117" i="11"/>
  <c r="CN118" i="11"/>
  <c r="CN119" i="11"/>
  <c r="CN120" i="11"/>
  <c r="CN121" i="11"/>
  <c r="CN122" i="11"/>
  <c r="CN123" i="11"/>
  <c r="CN124" i="11"/>
  <c r="CN125" i="11"/>
  <c r="CN126" i="11"/>
  <c r="CN127" i="11"/>
  <c r="CN128" i="11"/>
  <c r="CN129" i="11"/>
  <c r="CN130" i="11"/>
  <c r="CN131" i="11"/>
  <c r="CN132" i="11"/>
  <c r="CN133" i="11"/>
  <c r="CN134" i="11"/>
  <c r="CN135" i="11"/>
  <c r="CN136" i="11"/>
  <c r="CN137" i="11"/>
  <c r="CN138" i="11"/>
  <c r="CN139" i="11"/>
  <c r="CN140" i="11"/>
  <c r="CN141" i="11"/>
  <c r="CN142" i="11"/>
  <c r="CN143" i="11"/>
  <c r="CN144" i="11"/>
  <c r="CN145" i="11"/>
  <c r="CN146" i="11"/>
  <c r="CN147" i="11"/>
  <c r="CN148" i="11"/>
  <c r="CN149" i="11"/>
  <c r="CN150" i="11"/>
  <c r="CN151" i="11"/>
  <c r="CN152" i="11"/>
  <c r="CN153" i="11"/>
  <c r="CN154" i="11"/>
  <c r="CN155" i="11"/>
  <c r="CN156" i="11"/>
  <c r="CN157" i="11"/>
  <c r="CN158" i="11"/>
  <c r="CN159" i="11"/>
  <c r="CN160" i="11"/>
  <c r="CN161" i="11"/>
  <c r="CN162" i="11"/>
  <c r="CN163" i="11"/>
  <c r="CN164" i="11"/>
  <c r="CN165" i="11"/>
  <c r="CN166" i="11"/>
  <c r="CN167" i="11"/>
  <c r="CN168" i="11"/>
  <c r="CN169" i="11"/>
  <c r="CN170" i="11"/>
  <c r="CN171" i="11"/>
  <c r="CN172" i="11"/>
  <c r="CN173" i="11"/>
  <c r="CN174" i="11"/>
  <c r="CN175" i="11"/>
  <c r="CN176" i="11"/>
  <c r="CN177" i="11"/>
  <c r="CN178" i="11"/>
  <c r="CN179" i="11"/>
  <c r="CN180" i="11"/>
  <c r="CN181" i="11"/>
  <c r="CN182" i="11"/>
  <c r="CN183" i="11"/>
  <c r="CN184" i="11"/>
  <c r="CN185" i="11"/>
  <c r="CN186" i="11"/>
  <c r="CN187" i="11"/>
  <c r="CN188" i="11"/>
  <c r="CN189" i="11"/>
  <c r="CN190" i="11"/>
  <c r="CN191" i="11"/>
  <c r="CN192" i="11"/>
  <c r="CN193" i="11"/>
  <c r="CN194" i="11"/>
  <c r="CN195" i="11"/>
  <c r="CN196" i="11"/>
  <c r="CN6" i="11"/>
  <c r="BP7" i="11"/>
  <c r="BP8" i="11"/>
  <c r="BP9" i="11"/>
  <c r="BP10" i="11"/>
  <c r="BP11" i="11"/>
  <c r="BP12" i="11"/>
  <c r="BP13" i="11"/>
  <c r="BP14" i="11"/>
  <c r="BP15" i="11"/>
  <c r="BP16" i="11"/>
  <c r="BP17" i="11"/>
  <c r="BP18" i="11"/>
  <c r="BP19" i="11"/>
  <c r="BP20" i="11"/>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59" i="11"/>
  <c r="BP60" i="11"/>
  <c r="BP61" i="11"/>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111" i="11"/>
  <c r="BP112" i="11"/>
  <c r="BP113" i="11"/>
  <c r="BP114" i="11"/>
  <c r="BP115" i="11"/>
  <c r="BP116" i="11"/>
  <c r="BP117" i="11"/>
  <c r="BP118" i="11"/>
  <c r="BP119" i="11"/>
  <c r="BP120" i="11"/>
  <c r="BP121" i="11"/>
  <c r="BP122" i="11"/>
  <c r="BP123" i="11"/>
  <c r="BP124" i="11"/>
  <c r="BP125" i="11"/>
  <c r="BP126" i="11"/>
  <c r="BP127" i="11"/>
  <c r="BP128" i="11"/>
  <c r="BP129" i="11"/>
  <c r="BP130" i="11"/>
  <c r="BP131" i="11"/>
  <c r="BP132" i="11"/>
  <c r="BP133" i="11"/>
  <c r="BP134" i="11"/>
  <c r="BP135" i="11"/>
  <c r="BP136" i="11"/>
  <c r="BP137" i="11"/>
  <c r="BP138" i="11"/>
  <c r="BP139" i="11"/>
  <c r="BP140" i="11"/>
  <c r="BP141" i="11"/>
  <c r="BP142" i="11"/>
  <c r="BP143" i="11"/>
  <c r="BP144" i="11"/>
  <c r="BP145" i="11"/>
  <c r="BP146" i="11"/>
  <c r="BP147" i="11"/>
  <c r="BP148" i="11"/>
  <c r="BP149" i="11"/>
  <c r="BP150" i="11"/>
  <c r="BP151" i="11"/>
  <c r="BP152" i="11"/>
  <c r="BP153" i="11"/>
  <c r="BP154" i="11"/>
  <c r="BP155" i="11"/>
  <c r="BP156" i="11"/>
  <c r="BP157" i="11"/>
  <c r="BP158" i="11"/>
  <c r="BP159" i="11"/>
  <c r="BP160" i="11"/>
  <c r="BP161" i="11"/>
  <c r="BP162" i="11"/>
  <c r="BP163" i="11"/>
  <c r="BP164" i="11"/>
  <c r="BP165" i="11"/>
  <c r="BP166" i="11"/>
  <c r="BP167" i="11"/>
  <c r="BP168" i="11"/>
  <c r="BP169" i="11"/>
  <c r="BP170" i="11"/>
  <c r="BP171" i="11"/>
  <c r="BP172" i="11"/>
  <c r="BP173" i="11"/>
  <c r="BP174" i="11"/>
  <c r="BP175" i="11"/>
  <c r="BP176" i="11"/>
  <c r="BP177" i="11"/>
  <c r="BP178" i="11"/>
  <c r="BP179" i="11"/>
  <c r="BP180" i="11"/>
  <c r="BP181" i="11"/>
  <c r="BP182" i="11"/>
  <c r="BP183" i="11"/>
  <c r="BP184" i="11"/>
  <c r="BP185" i="11"/>
  <c r="BP186" i="11"/>
  <c r="BP187" i="11"/>
  <c r="BP188" i="11"/>
  <c r="BP189" i="11"/>
  <c r="BP190" i="11"/>
  <c r="BP191" i="11"/>
  <c r="BP192" i="11"/>
  <c r="BP193" i="11"/>
  <c r="BP194" i="11"/>
  <c r="BP195" i="11"/>
  <c r="BP196" i="11"/>
  <c r="BP6" i="11"/>
  <c r="AR7" i="11"/>
  <c r="AR8" i="11"/>
  <c r="AR9" i="11"/>
  <c r="AR10" i="11"/>
  <c r="AR11" i="11"/>
  <c r="AR12" i="11"/>
  <c r="AR13" i="11"/>
  <c r="AR14" i="11"/>
  <c r="AR15" i="11"/>
  <c r="AR16" i="11"/>
  <c r="AR17" i="11"/>
  <c r="AR18" i="11"/>
  <c r="AR19" i="11"/>
  <c r="AR20" i="11"/>
  <c r="AR21" i="11"/>
  <c r="AR22" i="11"/>
  <c r="AR23" i="11"/>
  <c r="AR24" i="11"/>
  <c r="AR25" i="11"/>
  <c r="AR26" i="11"/>
  <c r="AR27" i="11"/>
  <c r="AR28" i="11"/>
  <c r="AR29" i="11"/>
  <c r="AR30" i="11"/>
  <c r="AR31" i="11"/>
  <c r="AR32" i="11"/>
  <c r="AR33" i="11"/>
  <c r="AR34" i="11"/>
  <c r="AR35" i="11"/>
  <c r="AR36" i="11"/>
  <c r="AR37" i="11"/>
  <c r="AR38" i="11"/>
  <c r="AR39" i="11"/>
  <c r="AR40" i="11"/>
  <c r="AR41" i="11"/>
  <c r="AR42" i="11"/>
  <c r="AR43" i="11"/>
  <c r="AR44" i="11"/>
  <c r="AR45" i="11"/>
  <c r="AR46" i="11"/>
  <c r="AR47" i="11"/>
  <c r="AR48" i="11"/>
  <c r="AR49" i="11"/>
  <c r="AR50" i="11"/>
  <c r="AR51" i="11"/>
  <c r="AR52" i="11"/>
  <c r="AR53" i="11"/>
  <c r="AR54" i="11"/>
  <c r="AR55" i="11"/>
  <c r="AR56" i="11"/>
  <c r="AR57" i="11"/>
  <c r="AR58" i="11"/>
  <c r="AR59" i="11"/>
  <c r="AR60" i="11"/>
  <c r="AR61" i="1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111" i="11"/>
  <c r="AR112" i="11"/>
  <c r="AR113" i="11"/>
  <c r="AR114" i="11"/>
  <c r="AR115" i="11"/>
  <c r="AR116" i="11"/>
  <c r="AR117" i="1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AR159" i="11"/>
  <c r="AR160" i="11"/>
  <c r="AR161" i="11"/>
  <c r="AR162" i="11"/>
  <c r="AR163" i="11"/>
  <c r="AR164" i="11"/>
  <c r="AR165" i="11"/>
  <c r="AR166" i="11"/>
  <c r="AR167" i="11"/>
  <c r="AR168" i="11"/>
  <c r="AR169" i="11"/>
  <c r="AR170" i="11"/>
  <c r="AR171" i="11"/>
  <c r="AR172" i="11"/>
  <c r="AR173" i="11"/>
  <c r="AR174" i="11"/>
  <c r="AR175" i="11"/>
  <c r="AR176" i="11"/>
  <c r="AR177" i="11"/>
  <c r="AR178" i="11"/>
  <c r="AR179" i="11"/>
  <c r="AR180" i="11"/>
  <c r="AR181" i="11"/>
  <c r="AR182" i="11"/>
  <c r="AR183" i="11"/>
  <c r="AR184" i="11"/>
  <c r="AR185" i="11"/>
  <c r="AR186" i="11"/>
  <c r="AR187" i="11"/>
  <c r="AR188" i="11"/>
  <c r="AR189" i="11"/>
  <c r="AR190" i="11"/>
  <c r="AR191" i="11"/>
  <c r="AR192" i="11"/>
  <c r="AR193" i="11"/>
  <c r="AR194" i="11"/>
  <c r="AR195" i="11"/>
  <c r="AR196" i="11"/>
  <c r="AR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6" i="11"/>
  <c r="EJ7" i="10"/>
  <c r="EJ8" i="10"/>
  <c r="EJ9" i="10"/>
  <c r="EJ10" i="10"/>
  <c r="EJ11" i="10"/>
  <c r="EJ12" i="10"/>
  <c r="EJ13" i="10"/>
  <c r="EJ14" i="10"/>
  <c r="EJ15" i="10"/>
  <c r="EJ16" i="10"/>
  <c r="EJ17" i="10"/>
  <c r="EJ18" i="10"/>
  <c r="EJ19" i="10"/>
  <c r="EJ20" i="10"/>
  <c r="EJ21" i="10"/>
  <c r="EJ22" i="10"/>
  <c r="EJ23" i="10"/>
  <c r="EJ24" i="10"/>
  <c r="EJ25" i="10"/>
  <c r="EJ26" i="10"/>
  <c r="EJ27" i="10"/>
  <c r="EJ28" i="10"/>
  <c r="EJ29" i="10"/>
  <c r="EJ30" i="10"/>
  <c r="EJ31" i="10"/>
  <c r="EJ32" i="10"/>
  <c r="EJ33" i="10"/>
  <c r="EJ34" i="10"/>
  <c r="EJ35" i="10"/>
  <c r="EJ36" i="10"/>
  <c r="EJ37" i="10"/>
  <c r="EJ38" i="10"/>
  <c r="EJ39" i="10"/>
  <c r="EJ40" i="10"/>
  <c r="EJ41" i="10"/>
  <c r="EJ42" i="10"/>
  <c r="EJ43" i="10"/>
  <c r="EJ44" i="10"/>
  <c r="EJ45" i="10"/>
  <c r="EJ46" i="10"/>
  <c r="EJ47" i="10"/>
  <c r="EJ48" i="10"/>
  <c r="EJ49" i="10"/>
  <c r="EJ50" i="10"/>
  <c r="EJ51" i="10"/>
  <c r="EJ52" i="10"/>
  <c r="EJ53" i="10"/>
  <c r="EJ54" i="10"/>
  <c r="EJ55" i="10"/>
  <c r="EJ56" i="10"/>
  <c r="EJ57" i="10"/>
  <c r="EJ58" i="10"/>
  <c r="EJ59" i="10"/>
  <c r="EJ60" i="10"/>
  <c r="EJ61" i="10"/>
  <c r="EJ62" i="10"/>
  <c r="EJ63" i="10"/>
  <c r="EJ64" i="10"/>
  <c r="EJ65" i="10"/>
  <c r="EJ66" i="10"/>
  <c r="EJ67" i="10"/>
  <c r="EJ68" i="10"/>
  <c r="EJ69" i="10"/>
  <c r="EJ70" i="10"/>
  <c r="EJ71" i="10"/>
  <c r="EJ72" i="10"/>
  <c r="EJ73" i="10"/>
  <c r="EJ74" i="10"/>
  <c r="EJ75" i="10"/>
  <c r="EJ76" i="10"/>
  <c r="EJ77" i="10"/>
  <c r="EJ78" i="10"/>
  <c r="EJ79" i="10"/>
  <c r="EJ80" i="10"/>
  <c r="EJ81" i="10"/>
  <c r="EJ82" i="10"/>
  <c r="EJ83" i="10"/>
  <c r="EJ84" i="10"/>
  <c r="EJ85" i="10"/>
  <c r="EJ86" i="10"/>
  <c r="EJ87" i="10"/>
  <c r="EJ88" i="10"/>
  <c r="EJ89" i="10"/>
  <c r="EJ90" i="10"/>
  <c r="EJ91" i="10"/>
  <c r="EJ92" i="10"/>
  <c r="EJ93" i="10"/>
  <c r="EJ94" i="10"/>
  <c r="EJ95" i="10"/>
  <c r="EJ96" i="10"/>
  <c r="EJ97" i="10"/>
  <c r="EJ98" i="10"/>
  <c r="EJ99" i="10"/>
  <c r="EJ100" i="10"/>
  <c r="EJ101" i="10"/>
  <c r="EJ102" i="10"/>
  <c r="EJ103" i="10"/>
  <c r="EJ104" i="10"/>
  <c r="EJ105" i="10"/>
  <c r="EJ106" i="10"/>
  <c r="EJ107" i="10"/>
  <c r="EJ108" i="10"/>
  <c r="EJ109" i="10"/>
  <c r="EJ110" i="10"/>
  <c r="EJ111" i="10"/>
  <c r="EJ112" i="10"/>
  <c r="EJ113" i="10"/>
  <c r="EJ114" i="10"/>
  <c r="EJ115" i="10"/>
  <c r="EJ116" i="10"/>
  <c r="EJ117" i="10"/>
  <c r="EJ118" i="10"/>
  <c r="EJ119" i="10"/>
  <c r="EJ120" i="10"/>
  <c r="EJ121" i="10"/>
  <c r="EJ122" i="10"/>
  <c r="EJ123" i="10"/>
  <c r="EJ124" i="10"/>
  <c r="EJ125" i="10"/>
  <c r="EJ126" i="10"/>
  <c r="EJ127" i="10"/>
  <c r="EJ128" i="10"/>
  <c r="EJ129" i="10"/>
  <c r="EJ130" i="10"/>
  <c r="EJ131" i="10"/>
  <c r="EJ132" i="10"/>
  <c r="EJ133" i="10"/>
  <c r="EJ134" i="10"/>
  <c r="EJ135" i="10"/>
  <c r="EJ136" i="10"/>
  <c r="EJ137" i="10"/>
  <c r="EJ138" i="10"/>
  <c r="EJ139" i="10"/>
  <c r="EJ140" i="10"/>
  <c r="EJ141" i="10"/>
  <c r="EJ142" i="10"/>
  <c r="EJ143" i="10"/>
  <c r="EJ144" i="10"/>
  <c r="EJ145" i="10"/>
  <c r="EJ146" i="10"/>
  <c r="EJ147" i="10"/>
  <c r="EJ148" i="10"/>
  <c r="EJ149" i="10"/>
  <c r="EJ150" i="10"/>
  <c r="EJ151" i="10"/>
  <c r="EJ152" i="10"/>
  <c r="EJ153" i="10"/>
  <c r="EJ154" i="10"/>
  <c r="EJ155" i="10"/>
  <c r="EJ156" i="10"/>
  <c r="EJ157" i="10"/>
  <c r="EJ158" i="10"/>
  <c r="EJ159" i="10"/>
  <c r="EJ160" i="10"/>
  <c r="EJ161" i="10"/>
  <c r="EJ162" i="10"/>
  <c r="EJ163" i="10"/>
  <c r="EJ164" i="10"/>
  <c r="EJ165" i="10"/>
  <c r="EJ166" i="10"/>
  <c r="EJ167" i="10"/>
  <c r="EJ168" i="10"/>
  <c r="EJ169" i="10"/>
  <c r="EJ170" i="10"/>
  <c r="EJ171" i="10"/>
  <c r="EJ172" i="10"/>
  <c r="EJ173" i="10"/>
  <c r="EJ174" i="10"/>
  <c r="EJ175" i="10"/>
  <c r="EJ176" i="10"/>
  <c r="EJ177" i="10"/>
  <c r="EJ178" i="10"/>
  <c r="EJ179" i="10"/>
  <c r="EJ180" i="10"/>
  <c r="EJ181" i="10"/>
  <c r="EJ182" i="10"/>
  <c r="EJ183" i="10"/>
  <c r="EJ184" i="10"/>
  <c r="EJ185" i="10"/>
  <c r="EJ186" i="10"/>
  <c r="EJ187" i="10"/>
  <c r="EJ188" i="10"/>
  <c r="EJ189" i="10"/>
  <c r="EJ190" i="10"/>
  <c r="EJ191" i="10"/>
  <c r="EJ192" i="10"/>
  <c r="EJ193" i="10"/>
  <c r="EJ194" i="10"/>
  <c r="EJ195" i="10"/>
  <c r="EJ196" i="10"/>
  <c r="EJ6" i="10"/>
  <c r="DL7" i="10"/>
  <c r="DL8" i="10"/>
  <c r="DL9" i="10"/>
  <c r="DL10" i="10"/>
  <c r="DL11" i="10"/>
  <c r="DL12" i="10"/>
  <c r="DL13" i="10"/>
  <c r="DL14" i="10"/>
  <c r="DL15" i="10"/>
  <c r="DL16" i="10"/>
  <c r="DL17" i="10"/>
  <c r="DL18" i="10"/>
  <c r="DL19" i="10"/>
  <c r="DL20" i="10"/>
  <c r="DL21" i="10"/>
  <c r="DL22" i="10"/>
  <c r="DL23" i="10"/>
  <c r="DL24" i="10"/>
  <c r="DL25" i="10"/>
  <c r="DL26" i="10"/>
  <c r="DL27" i="10"/>
  <c r="DL28" i="10"/>
  <c r="DL29" i="10"/>
  <c r="DL30" i="10"/>
  <c r="DL31" i="10"/>
  <c r="DL32" i="10"/>
  <c r="DL33" i="10"/>
  <c r="DL34" i="10"/>
  <c r="DL35" i="10"/>
  <c r="DL36" i="10"/>
  <c r="DL37" i="10"/>
  <c r="DL38" i="10"/>
  <c r="DL39" i="10"/>
  <c r="DL40" i="10"/>
  <c r="DL41" i="10"/>
  <c r="DL42" i="10"/>
  <c r="DL43" i="10"/>
  <c r="DL44" i="10"/>
  <c r="DL45" i="10"/>
  <c r="DL46" i="10"/>
  <c r="DL47" i="10"/>
  <c r="DL48" i="10"/>
  <c r="DL49" i="10"/>
  <c r="DL50" i="10"/>
  <c r="DL51" i="10"/>
  <c r="DL52" i="10"/>
  <c r="DL53" i="10"/>
  <c r="DL54" i="10"/>
  <c r="DL55" i="10"/>
  <c r="DL56" i="10"/>
  <c r="DL57" i="10"/>
  <c r="DL58" i="10"/>
  <c r="DL59" i="10"/>
  <c r="DL60" i="10"/>
  <c r="DL61" i="10"/>
  <c r="DL62" i="10"/>
  <c r="DL63" i="10"/>
  <c r="DL64" i="10"/>
  <c r="DL65" i="10"/>
  <c r="DL66" i="10"/>
  <c r="DL67" i="10"/>
  <c r="DL68" i="10"/>
  <c r="DL69" i="10"/>
  <c r="DL70" i="10"/>
  <c r="DL71" i="10"/>
  <c r="DL72" i="10"/>
  <c r="DL73" i="10"/>
  <c r="DL74" i="10"/>
  <c r="DL75" i="10"/>
  <c r="DL76" i="10"/>
  <c r="DL77" i="10"/>
  <c r="DL78" i="10"/>
  <c r="DL79" i="10"/>
  <c r="DL80" i="10"/>
  <c r="DL81" i="10"/>
  <c r="DL82" i="10"/>
  <c r="DL83" i="10"/>
  <c r="DL84" i="10"/>
  <c r="DL85" i="10"/>
  <c r="DL86" i="10"/>
  <c r="DL87" i="10"/>
  <c r="DL88" i="10"/>
  <c r="DL89" i="10"/>
  <c r="DL90" i="10"/>
  <c r="DL91" i="10"/>
  <c r="DL92" i="10"/>
  <c r="DL93" i="10"/>
  <c r="DL94" i="10"/>
  <c r="DL95" i="10"/>
  <c r="DL96" i="10"/>
  <c r="DL97" i="10"/>
  <c r="DL98" i="10"/>
  <c r="DL99" i="10"/>
  <c r="DL100" i="10"/>
  <c r="DL101" i="10"/>
  <c r="DL102" i="10"/>
  <c r="DL103" i="10"/>
  <c r="DL104" i="10"/>
  <c r="DL105" i="10"/>
  <c r="DL106" i="10"/>
  <c r="DL107" i="10"/>
  <c r="DL108" i="10"/>
  <c r="DL109" i="10"/>
  <c r="DL110" i="10"/>
  <c r="DL111" i="10"/>
  <c r="DL112" i="10"/>
  <c r="DL113" i="10"/>
  <c r="DL114" i="10"/>
  <c r="DL115" i="10"/>
  <c r="DL116" i="10"/>
  <c r="DL117" i="10"/>
  <c r="DL118" i="10"/>
  <c r="DL119" i="10"/>
  <c r="DL120" i="10"/>
  <c r="DL121" i="10"/>
  <c r="DL122" i="10"/>
  <c r="DL123" i="10"/>
  <c r="DL124" i="10"/>
  <c r="DL125" i="10"/>
  <c r="DL126" i="10"/>
  <c r="DL127" i="10"/>
  <c r="DL128" i="10"/>
  <c r="DL129" i="10"/>
  <c r="DL130" i="10"/>
  <c r="DL131" i="10"/>
  <c r="DL132" i="10"/>
  <c r="DL133" i="10"/>
  <c r="DL134" i="10"/>
  <c r="DL135" i="10"/>
  <c r="DL136" i="10"/>
  <c r="DL137" i="10"/>
  <c r="DL138" i="10"/>
  <c r="DL139" i="10"/>
  <c r="DL140" i="10"/>
  <c r="DL141" i="10"/>
  <c r="DL142" i="10"/>
  <c r="DL143" i="10"/>
  <c r="DL144" i="10"/>
  <c r="DL145" i="10"/>
  <c r="DL146" i="10"/>
  <c r="DL147" i="10"/>
  <c r="DL148" i="10"/>
  <c r="DL149" i="10"/>
  <c r="DL150" i="10"/>
  <c r="DL151" i="10"/>
  <c r="DL152" i="10"/>
  <c r="DL153" i="10"/>
  <c r="DL154" i="10"/>
  <c r="DL155" i="10"/>
  <c r="DL156" i="10"/>
  <c r="DL157" i="10"/>
  <c r="DL158" i="10"/>
  <c r="DL159" i="10"/>
  <c r="DL160" i="10"/>
  <c r="DL161" i="10"/>
  <c r="DL162" i="10"/>
  <c r="DL163" i="10"/>
  <c r="DL164" i="10"/>
  <c r="DL165" i="10"/>
  <c r="DL166" i="10"/>
  <c r="DL167" i="10"/>
  <c r="DL168" i="10"/>
  <c r="DL169" i="10"/>
  <c r="DL170" i="10"/>
  <c r="DL171" i="10"/>
  <c r="DL172" i="10"/>
  <c r="DL173" i="10"/>
  <c r="DL174" i="10"/>
  <c r="DL175" i="10"/>
  <c r="DL176" i="10"/>
  <c r="DL177" i="10"/>
  <c r="DL178" i="10"/>
  <c r="DL179" i="10"/>
  <c r="DL180" i="10"/>
  <c r="DL181" i="10"/>
  <c r="DL182" i="10"/>
  <c r="DL183" i="10"/>
  <c r="DL184" i="10"/>
  <c r="DL185" i="10"/>
  <c r="DL186" i="10"/>
  <c r="DL187" i="10"/>
  <c r="DL188" i="10"/>
  <c r="DL189" i="10"/>
  <c r="DL190" i="10"/>
  <c r="DL191" i="10"/>
  <c r="DL192" i="10"/>
  <c r="DL193" i="10"/>
  <c r="DL194" i="10"/>
  <c r="DL195" i="10"/>
  <c r="DL196" i="10"/>
  <c r="DL6" i="10"/>
  <c r="CN7" i="10"/>
  <c r="CN8" i="10"/>
  <c r="CN9" i="10"/>
  <c r="CN10" i="10"/>
  <c r="CN11" i="10"/>
  <c r="CN12" i="10"/>
  <c r="CN13" i="10"/>
  <c r="CN14" i="10"/>
  <c r="CN15" i="10"/>
  <c r="CN16" i="10"/>
  <c r="CN17" i="10"/>
  <c r="CN18" i="10"/>
  <c r="CN19" i="10"/>
  <c r="CN20" i="10"/>
  <c r="CN21" i="10"/>
  <c r="CN22" i="10"/>
  <c r="CN23" i="10"/>
  <c r="CN24" i="10"/>
  <c r="CN25" i="10"/>
  <c r="CN26" i="10"/>
  <c r="CN27" i="10"/>
  <c r="CN28" i="10"/>
  <c r="CN29" i="10"/>
  <c r="CN30" i="10"/>
  <c r="CN31" i="10"/>
  <c r="CN32" i="10"/>
  <c r="CN33" i="10"/>
  <c r="CN34" i="10"/>
  <c r="CN35" i="10"/>
  <c r="CN36" i="10"/>
  <c r="CN37" i="10"/>
  <c r="CN38" i="10"/>
  <c r="CN39" i="10"/>
  <c r="CN40" i="10"/>
  <c r="CN41" i="10"/>
  <c r="CN42" i="10"/>
  <c r="CN43" i="10"/>
  <c r="CN44" i="10"/>
  <c r="CN45" i="10"/>
  <c r="CN46" i="10"/>
  <c r="CN47" i="10"/>
  <c r="CN48" i="10"/>
  <c r="CN49" i="10"/>
  <c r="CN50" i="10"/>
  <c r="CN51" i="10"/>
  <c r="CN52" i="10"/>
  <c r="CN53" i="10"/>
  <c r="CN54" i="10"/>
  <c r="CN55" i="10"/>
  <c r="CN56" i="10"/>
  <c r="CN57" i="10"/>
  <c r="CN58" i="10"/>
  <c r="CN59" i="10"/>
  <c r="CN60" i="10"/>
  <c r="CN61" i="10"/>
  <c r="CN62" i="10"/>
  <c r="CN63" i="10"/>
  <c r="CN64" i="10"/>
  <c r="CN65" i="10"/>
  <c r="CN66" i="10"/>
  <c r="CN67" i="10"/>
  <c r="CN68" i="10"/>
  <c r="CN69" i="10"/>
  <c r="CN70" i="10"/>
  <c r="CN71" i="10"/>
  <c r="CN72" i="10"/>
  <c r="CN73" i="10"/>
  <c r="CN74" i="10"/>
  <c r="CN75" i="10"/>
  <c r="CN76" i="10"/>
  <c r="CN77" i="10"/>
  <c r="CN78" i="10"/>
  <c r="CN79" i="10"/>
  <c r="CN80" i="10"/>
  <c r="CN81" i="10"/>
  <c r="CN82" i="10"/>
  <c r="CN83" i="10"/>
  <c r="CN84" i="10"/>
  <c r="CN85" i="10"/>
  <c r="CN86" i="10"/>
  <c r="CN87" i="10"/>
  <c r="CN88" i="10"/>
  <c r="CN89" i="10"/>
  <c r="CN90" i="10"/>
  <c r="CN91" i="10"/>
  <c r="CN92" i="10"/>
  <c r="CN93" i="10"/>
  <c r="CN94" i="10"/>
  <c r="CN95" i="10"/>
  <c r="CN96" i="10"/>
  <c r="CN97" i="10"/>
  <c r="CN98" i="10"/>
  <c r="CN99" i="10"/>
  <c r="CN100" i="10"/>
  <c r="CN101" i="10"/>
  <c r="CN102" i="10"/>
  <c r="CN103" i="10"/>
  <c r="CN104" i="10"/>
  <c r="CN105" i="10"/>
  <c r="CN106" i="10"/>
  <c r="CN107" i="10"/>
  <c r="CN108" i="10"/>
  <c r="CN109" i="10"/>
  <c r="CN110" i="10"/>
  <c r="CN111" i="10"/>
  <c r="CN112" i="10"/>
  <c r="CN113" i="10"/>
  <c r="CN114" i="10"/>
  <c r="CN115" i="10"/>
  <c r="CN116" i="10"/>
  <c r="CN117" i="10"/>
  <c r="CN118" i="10"/>
  <c r="CN119" i="10"/>
  <c r="CN120" i="10"/>
  <c r="CN121" i="10"/>
  <c r="CN122" i="10"/>
  <c r="CN123" i="10"/>
  <c r="CN124" i="10"/>
  <c r="CN125" i="10"/>
  <c r="CN126" i="10"/>
  <c r="CN127" i="10"/>
  <c r="CN128" i="10"/>
  <c r="CN129" i="10"/>
  <c r="CN130" i="10"/>
  <c r="CN131" i="10"/>
  <c r="CN132" i="10"/>
  <c r="CN133" i="10"/>
  <c r="CN134" i="10"/>
  <c r="CN135" i="10"/>
  <c r="CN136" i="10"/>
  <c r="CN137" i="10"/>
  <c r="CN138" i="10"/>
  <c r="CN139" i="10"/>
  <c r="CN140" i="10"/>
  <c r="CN141" i="10"/>
  <c r="CN142" i="10"/>
  <c r="CN143" i="10"/>
  <c r="CN144" i="10"/>
  <c r="CN145" i="10"/>
  <c r="CN146" i="10"/>
  <c r="CN147" i="10"/>
  <c r="CN148" i="10"/>
  <c r="CN149" i="10"/>
  <c r="CN150" i="10"/>
  <c r="CN151" i="10"/>
  <c r="CN152" i="10"/>
  <c r="CN153" i="10"/>
  <c r="CN154" i="10"/>
  <c r="CN155" i="10"/>
  <c r="CN156" i="10"/>
  <c r="CN157" i="10"/>
  <c r="CN158" i="10"/>
  <c r="CN159" i="10"/>
  <c r="CN160" i="10"/>
  <c r="CN161" i="10"/>
  <c r="CN162" i="10"/>
  <c r="CN163" i="10"/>
  <c r="CN164" i="10"/>
  <c r="CN165" i="10"/>
  <c r="CN166" i="10"/>
  <c r="CN167" i="10"/>
  <c r="CN168" i="10"/>
  <c r="CN169" i="10"/>
  <c r="CN170" i="10"/>
  <c r="CN171" i="10"/>
  <c r="CN172" i="10"/>
  <c r="CN173" i="10"/>
  <c r="CN174" i="10"/>
  <c r="CN175" i="10"/>
  <c r="CN176" i="10"/>
  <c r="CN177" i="10"/>
  <c r="CN178" i="10"/>
  <c r="CN179" i="10"/>
  <c r="CN180" i="10"/>
  <c r="CN181" i="10"/>
  <c r="CN182" i="10"/>
  <c r="CN183" i="10"/>
  <c r="CN184" i="10"/>
  <c r="CN185" i="10"/>
  <c r="CN186" i="10"/>
  <c r="CN187" i="10"/>
  <c r="CN188" i="10"/>
  <c r="CN189" i="10"/>
  <c r="CN190" i="10"/>
  <c r="CN191" i="10"/>
  <c r="CN192" i="10"/>
  <c r="CN193" i="10"/>
  <c r="CN194" i="10"/>
  <c r="CN195" i="10"/>
  <c r="CN196" i="10"/>
  <c r="CN6" i="10"/>
  <c r="BP7" i="10"/>
  <c r="BP8" i="10"/>
  <c r="BP9" i="10"/>
  <c r="BP10" i="10"/>
  <c r="BP11" i="10"/>
  <c r="BP12" i="10"/>
  <c r="BP13" i="10"/>
  <c r="BP14" i="10"/>
  <c r="BP15" i="10"/>
  <c r="BP16" i="10"/>
  <c r="BP17" i="10"/>
  <c r="BP18" i="10"/>
  <c r="BP19"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111" i="10"/>
  <c r="BP112" i="10"/>
  <c r="BP113" i="10"/>
  <c r="BP114" i="10"/>
  <c r="BP115" i="10"/>
  <c r="BP116" i="10"/>
  <c r="BP117" i="10"/>
  <c r="BP118" i="10"/>
  <c r="BP119" i="10"/>
  <c r="BP120" i="10"/>
  <c r="BP121" i="10"/>
  <c r="BP122" i="10"/>
  <c r="BP123" i="10"/>
  <c r="BP124" i="10"/>
  <c r="BP125" i="10"/>
  <c r="BP126" i="10"/>
  <c r="BP127" i="10"/>
  <c r="BP128" i="10"/>
  <c r="BP129" i="10"/>
  <c r="BP130" i="10"/>
  <c r="BP131" i="10"/>
  <c r="BP132" i="10"/>
  <c r="BP133" i="10"/>
  <c r="BP134" i="10"/>
  <c r="BP135" i="10"/>
  <c r="BP136" i="10"/>
  <c r="BP137" i="10"/>
  <c r="BP138" i="10"/>
  <c r="BP139" i="10"/>
  <c r="BP140" i="10"/>
  <c r="BP141" i="10"/>
  <c r="BP14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BP170" i="10"/>
  <c r="BP171" i="10"/>
  <c r="BP172" i="10"/>
  <c r="BP173" i="10"/>
  <c r="BP174" i="10"/>
  <c r="BP175" i="10"/>
  <c r="BP176" i="10"/>
  <c r="BP177" i="10"/>
  <c r="BP178" i="10"/>
  <c r="BP179" i="10"/>
  <c r="BP180" i="10"/>
  <c r="BP181" i="10"/>
  <c r="BP182" i="10"/>
  <c r="BP183" i="10"/>
  <c r="BP184" i="10"/>
  <c r="BP185" i="10"/>
  <c r="BP186" i="10"/>
  <c r="BP187" i="10"/>
  <c r="BP188" i="10"/>
  <c r="BP189" i="10"/>
  <c r="BP190" i="10"/>
  <c r="BP191" i="10"/>
  <c r="BP192" i="10"/>
  <c r="BP193" i="10"/>
  <c r="BP194" i="10"/>
  <c r="BP195" i="10"/>
  <c r="BP196" i="10"/>
  <c r="BP6" i="10"/>
  <c r="AR7" i="10"/>
  <c r="AR8" i="10"/>
  <c r="AR9" i="10"/>
  <c r="AR10"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6" i="10"/>
  <c r="EJ7" i="12"/>
  <c r="EJ8" i="12"/>
  <c r="EJ9" i="12"/>
  <c r="EJ10" i="12"/>
  <c r="EJ11" i="12"/>
  <c r="EJ12" i="12"/>
  <c r="EJ13" i="12"/>
  <c r="EJ14" i="12"/>
  <c r="EJ15" i="12"/>
  <c r="EJ16" i="12"/>
  <c r="EJ17" i="12"/>
  <c r="EJ18" i="12"/>
  <c r="EJ19" i="12"/>
  <c r="EJ20" i="12"/>
  <c r="EJ21" i="12"/>
  <c r="EJ22" i="12"/>
  <c r="EJ23" i="12"/>
  <c r="EJ24" i="12"/>
  <c r="EJ25" i="12"/>
  <c r="EJ26" i="12"/>
  <c r="EJ27" i="12"/>
  <c r="EJ28" i="12"/>
  <c r="EJ29" i="12"/>
  <c r="EJ30" i="12"/>
  <c r="EJ31" i="12"/>
  <c r="EJ32" i="12"/>
  <c r="EJ33" i="12"/>
  <c r="EJ34" i="12"/>
  <c r="EJ35" i="12"/>
  <c r="EJ36" i="12"/>
  <c r="EJ37" i="12"/>
  <c r="EJ38" i="12"/>
  <c r="EJ39" i="12"/>
  <c r="EJ40" i="12"/>
  <c r="EJ41" i="12"/>
  <c r="EJ42" i="12"/>
  <c r="EJ43" i="12"/>
  <c r="EJ44" i="12"/>
  <c r="EJ45" i="12"/>
  <c r="EJ46" i="12"/>
  <c r="EJ47" i="12"/>
  <c r="EJ48" i="12"/>
  <c r="EJ49" i="12"/>
  <c r="EJ50" i="12"/>
  <c r="EJ51" i="12"/>
  <c r="EJ52" i="12"/>
  <c r="EJ53" i="12"/>
  <c r="EJ54" i="12"/>
  <c r="EJ55" i="12"/>
  <c r="EJ56" i="12"/>
  <c r="EJ57" i="12"/>
  <c r="EJ58" i="12"/>
  <c r="EJ59" i="12"/>
  <c r="EJ60" i="12"/>
  <c r="EJ61" i="12"/>
  <c r="EJ62" i="12"/>
  <c r="EJ63" i="12"/>
  <c r="EJ64" i="12"/>
  <c r="EJ65" i="12"/>
  <c r="EJ66" i="12"/>
  <c r="EJ67" i="12"/>
  <c r="EJ68" i="12"/>
  <c r="EJ69" i="12"/>
  <c r="EJ70" i="12"/>
  <c r="EJ71" i="12"/>
  <c r="EJ72" i="12"/>
  <c r="EJ73" i="12"/>
  <c r="EJ74" i="12"/>
  <c r="EJ75" i="12"/>
  <c r="EJ76" i="12"/>
  <c r="EJ77" i="12"/>
  <c r="EJ78" i="12"/>
  <c r="EJ79" i="12"/>
  <c r="EJ80" i="12"/>
  <c r="EJ81" i="12"/>
  <c r="EJ82" i="12"/>
  <c r="EJ83" i="12"/>
  <c r="EJ84" i="12"/>
  <c r="EJ85" i="12"/>
  <c r="EJ86" i="12"/>
  <c r="EJ87" i="12"/>
  <c r="EJ88" i="12"/>
  <c r="EJ89" i="12"/>
  <c r="EJ90" i="12"/>
  <c r="EJ91" i="12"/>
  <c r="EJ92" i="12"/>
  <c r="EJ93" i="12"/>
  <c r="EJ94" i="12"/>
  <c r="EJ95" i="12"/>
  <c r="EJ96" i="12"/>
  <c r="EJ97" i="12"/>
  <c r="EJ98" i="12"/>
  <c r="EJ99" i="12"/>
  <c r="EJ100" i="12"/>
  <c r="EJ101" i="12"/>
  <c r="EJ102" i="12"/>
  <c r="EJ103" i="12"/>
  <c r="EJ104" i="12"/>
  <c r="EJ105" i="12"/>
  <c r="EJ106" i="12"/>
  <c r="EJ107" i="12"/>
  <c r="EJ108" i="12"/>
  <c r="EJ109" i="12"/>
  <c r="EJ110" i="12"/>
  <c r="EJ111" i="12"/>
  <c r="EJ112" i="12"/>
  <c r="EJ113" i="12"/>
  <c r="EJ114" i="12"/>
  <c r="EJ115" i="12"/>
  <c r="EJ116" i="12"/>
  <c r="EJ117" i="12"/>
  <c r="EJ118" i="12"/>
  <c r="EJ119" i="12"/>
  <c r="EJ120" i="12"/>
  <c r="EJ121" i="12"/>
  <c r="EJ122" i="12"/>
  <c r="EJ123" i="12"/>
  <c r="EJ124" i="12"/>
  <c r="EJ125" i="12"/>
  <c r="EJ126" i="12"/>
  <c r="EJ127" i="12"/>
  <c r="EJ128" i="12"/>
  <c r="EJ129" i="12"/>
  <c r="EJ130" i="12"/>
  <c r="EJ131" i="12"/>
  <c r="EJ132" i="12"/>
  <c r="EJ133" i="12"/>
  <c r="EJ134" i="12"/>
  <c r="EJ135" i="12"/>
  <c r="EJ136" i="12"/>
  <c r="EJ137" i="12"/>
  <c r="EJ138" i="12"/>
  <c r="EJ139" i="12"/>
  <c r="EJ140" i="12"/>
  <c r="EJ141" i="12"/>
  <c r="EJ142" i="12"/>
  <c r="EJ143" i="12"/>
  <c r="EJ144" i="12"/>
  <c r="EJ145" i="12"/>
  <c r="EJ146" i="12"/>
  <c r="EJ147" i="12"/>
  <c r="EJ148" i="12"/>
  <c r="EJ149" i="12"/>
  <c r="EJ150" i="12"/>
  <c r="EJ151" i="12"/>
  <c r="EJ152" i="12"/>
  <c r="EJ153" i="12"/>
  <c r="EJ154" i="12"/>
  <c r="EJ155" i="12"/>
  <c r="EJ156" i="12"/>
  <c r="EJ157" i="12"/>
  <c r="EJ158" i="12"/>
  <c r="EJ159" i="12"/>
  <c r="EJ160" i="12"/>
  <c r="EJ161" i="12"/>
  <c r="EJ162" i="12"/>
  <c r="EJ163" i="12"/>
  <c r="EJ164" i="12"/>
  <c r="EJ165" i="12"/>
  <c r="EJ166" i="12"/>
  <c r="EJ167" i="12"/>
  <c r="EJ168" i="12"/>
  <c r="EJ169" i="12"/>
  <c r="EJ170" i="12"/>
  <c r="EJ171" i="12"/>
  <c r="EJ172" i="12"/>
  <c r="EJ173" i="12"/>
  <c r="EJ174" i="12"/>
  <c r="EJ175" i="12"/>
  <c r="EJ176" i="12"/>
  <c r="EJ177" i="12"/>
  <c r="EJ178" i="12"/>
  <c r="EJ179" i="12"/>
  <c r="EJ180" i="12"/>
  <c r="EJ181" i="12"/>
  <c r="EJ182" i="12"/>
  <c r="EJ183" i="12"/>
  <c r="EJ184" i="12"/>
  <c r="EJ185" i="12"/>
  <c r="EJ186" i="12"/>
  <c r="EJ187" i="12"/>
  <c r="EJ188" i="12"/>
  <c r="EJ189" i="12"/>
  <c r="EJ190" i="12"/>
  <c r="EJ191" i="12"/>
  <c r="EJ192" i="12"/>
  <c r="EJ193" i="12"/>
  <c r="EJ194" i="12"/>
  <c r="EJ195" i="12"/>
  <c r="EJ196" i="12"/>
  <c r="EJ6" i="12"/>
  <c r="DL7" i="12"/>
  <c r="DL8" i="12"/>
  <c r="DL9" i="12"/>
  <c r="DL10" i="12"/>
  <c r="DL11" i="12"/>
  <c r="DL12" i="12"/>
  <c r="DL13" i="12"/>
  <c r="DL14" i="12"/>
  <c r="DL15" i="12"/>
  <c r="DL16" i="12"/>
  <c r="DL17" i="12"/>
  <c r="DL18" i="12"/>
  <c r="DL19" i="12"/>
  <c r="DL20" i="12"/>
  <c r="DL21" i="12"/>
  <c r="DL22" i="12"/>
  <c r="DL23" i="12"/>
  <c r="DL24" i="12"/>
  <c r="DL25" i="12"/>
  <c r="DL26" i="12"/>
  <c r="DL27" i="12"/>
  <c r="DL28" i="12"/>
  <c r="DL29" i="12"/>
  <c r="DL30" i="12"/>
  <c r="DL31" i="12"/>
  <c r="DL32" i="12"/>
  <c r="DL33" i="12"/>
  <c r="DL34" i="12"/>
  <c r="DL35" i="12"/>
  <c r="DL36" i="12"/>
  <c r="DL37" i="12"/>
  <c r="DL38" i="12"/>
  <c r="DL39" i="12"/>
  <c r="DL40" i="12"/>
  <c r="DL41" i="12"/>
  <c r="DL42" i="12"/>
  <c r="DL43" i="12"/>
  <c r="DL44" i="12"/>
  <c r="DL45" i="12"/>
  <c r="DL46" i="12"/>
  <c r="DL47" i="12"/>
  <c r="DL48" i="12"/>
  <c r="DL49" i="12"/>
  <c r="DL50" i="12"/>
  <c r="DL51" i="12"/>
  <c r="DL52" i="12"/>
  <c r="DL53" i="12"/>
  <c r="DL54" i="12"/>
  <c r="DL55" i="12"/>
  <c r="DL56" i="12"/>
  <c r="DL57" i="12"/>
  <c r="DL58" i="12"/>
  <c r="DL59" i="12"/>
  <c r="DL60" i="12"/>
  <c r="DL61" i="12"/>
  <c r="DL62" i="12"/>
  <c r="DL63" i="12"/>
  <c r="DL64" i="12"/>
  <c r="DL65" i="12"/>
  <c r="DL66" i="12"/>
  <c r="DL67" i="12"/>
  <c r="DL68" i="12"/>
  <c r="DL69" i="12"/>
  <c r="DL70" i="12"/>
  <c r="DL71" i="12"/>
  <c r="DL72" i="12"/>
  <c r="DL73" i="12"/>
  <c r="DL74" i="12"/>
  <c r="DL75" i="12"/>
  <c r="DL76" i="12"/>
  <c r="DL77" i="12"/>
  <c r="DL78" i="12"/>
  <c r="DL79" i="12"/>
  <c r="DL80" i="12"/>
  <c r="DL81" i="12"/>
  <c r="DL82" i="12"/>
  <c r="DL83" i="12"/>
  <c r="DL84" i="12"/>
  <c r="DL85" i="12"/>
  <c r="DL86" i="12"/>
  <c r="DL87" i="12"/>
  <c r="DL88" i="12"/>
  <c r="DL89" i="12"/>
  <c r="DL90" i="12"/>
  <c r="DL91" i="12"/>
  <c r="DL92" i="12"/>
  <c r="DL93" i="12"/>
  <c r="DL94" i="12"/>
  <c r="DL95" i="12"/>
  <c r="DL96" i="12"/>
  <c r="DL97" i="12"/>
  <c r="DL98" i="12"/>
  <c r="DL99" i="12"/>
  <c r="DL100" i="12"/>
  <c r="DL101" i="12"/>
  <c r="DL102" i="12"/>
  <c r="DL103" i="12"/>
  <c r="DL104" i="12"/>
  <c r="DL105" i="12"/>
  <c r="DL106" i="12"/>
  <c r="DL107" i="12"/>
  <c r="DL108" i="12"/>
  <c r="DL109" i="12"/>
  <c r="DL110" i="12"/>
  <c r="DL111" i="12"/>
  <c r="DL112" i="12"/>
  <c r="DL113" i="12"/>
  <c r="DL114" i="12"/>
  <c r="DL115" i="12"/>
  <c r="DL116" i="12"/>
  <c r="DL117" i="12"/>
  <c r="DL118" i="12"/>
  <c r="DL119" i="12"/>
  <c r="DL120" i="12"/>
  <c r="DL121" i="12"/>
  <c r="DL122" i="12"/>
  <c r="DL123" i="12"/>
  <c r="DL124" i="12"/>
  <c r="DL125" i="12"/>
  <c r="DL126" i="12"/>
  <c r="DL127" i="12"/>
  <c r="DL128" i="12"/>
  <c r="DL129" i="12"/>
  <c r="DL130" i="12"/>
  <c r="DL131" i="12"/>
  <c r="DL132" i="12"/>
  <c r="DL133" i="12"/>
  <c r="DL134" i="12"/>
  <c r="DL135" i="12"/>
  <c r="DL136" i="12"/>
  <c r="DL137" i="12"/>
  <c r="DL138" i="12"/>
  <c r="DL139" i="12"/>
  <c r="DL140" i="12"/>
  <c r="DL141" i="12"/>
  <c r="DL142" i="12"/>
  <c r="DL143" i="12"/>
  <c r="DL144" i="12"/>
  <c r="DL145" i="12"/>
  <c r="DL146" i="12"/>
  <c r="DL147" i="12"/>
  <c r="DL148" i="12"/>
  <c r="DL149" i="12"/>
  <c r="DL150" i="12"/>
  <c r="DL151" i="12"/>
  <c r="DL152" i="12"/>
  <c r="DL153" i="12"/>
  <c r="DL154" i="12"/>
  <c r="DL155" i="12"/>
  <c r="DL156" i="12"/>
  <c r="DL157" i="12"/>
  <c r="DL158" i="12"/>
  <c r="DL159" i="12"/>
  <c r="DL160" i="12"/>
  <c r="DL161" i="12"/>
  <c r="DL162" i="12"/>
  <c r="DL163" i="12"/>
  <c r="DL164" i="12"/>
  <c r="DL165" i="12"/>
  <c r="DL166" i="12"/>
  <c r="DL167" i="12"/>
  <c r="DL168" i="12"/>
  <c r="DL169" i="12"/>
  <c r="DL170" i="12"/>
  <c r="DL171" i="12"/>
  <c r="DL172" i="12"/>
  <c r="DL173" i="12"/>
  <c r="DL174" i="12"/>
  <c r="DL175" i="12"/>
  <c r="DL176" i="12"/>
  <c r="DL177" i="12"/>
  <c r="DL178" i="12"/>
  <c r="DL179" i="12"/>
  <c r="DL180" i="12"/>
  <c r="DL181" i="12"/>
  <c r="DL182" i="12"/>
  <c r="DL183" i="12"/>
  <c r="DL184" i="12"/>
  <c r="DL185" i="12"/>
  <c r="DL186" i="12"/>
  <c r="DL187" i="12"/>
  <c r="DL188" i="12"/>
  <c r="DL189" i="12"/>
  <c r="DL190" i="12"/>
  <c r="DL191" i="12"/>
  <c r="DL192" i="12"/>
  <c r="DL193" i="12"/>
  <c r="DL194" i="12"/>
  <c r="DL195" i="12"/>
  <c r="DL196" i="12"/>
  <c r="DL6" i="12"/>
  <c r="CN7" i="12"/>
  <c r="CN8" i="12"/>
  <c r="CN9" i="12"/>
  <c r="CN10" i="12"/>
  <c r="CN11" i="12"/>
  <c r="CN12" i="12"/>
  <c r="CN13" i="12"/>
  <c r="CN14" i="12"/>
  <c r="CN15" i="12"/>
  <c r="CN16" i="12"/>
  <c r="CN17" i="12"/>
  <c r="CN18" i="12"/>
  <c r="CN19" i="12"/>
  <c r="CN20" i="12"/>
  <c r="CN21" i="12"/>
  <c r="CN22" i="12"/>
  <c r="CN23" i="12"/>
  <c r="CN24" i="12"/>
  <c r="CN25" i="12"/>
  <c r="CN26" i="12"/>
  <c r="CN27" i="12"/>
  <c r="CN28" i="12"/>
  <c r="CN29" i="12"/>
  <c r="CN30" i="12"/>
  <c r="CN31" i="12"/>
  <c r="CN32" i="12"/>
  <c r="CN33" i="12"/>
  <c r="CN34" i="12"/>
  <c r="CN35" i="12"/>
  <c r="CN36" i="12"/>
  <c r="CN37" i="12"/>
  <c r="CN38" i="12"/>
  <c r="CN39" i="12"/>
  <c r="CN40" i="12"/>
  <c r="CN41" i="12"/>
  <c r="CN42" i="12"/>
  <c r="CN43" i="12"/>
  <c r="CN44" i="12"/>
  <c r="CN45" i="12"/>
  <c r="CN46" i="12"/>
  <c r="CN47" i="12"/>
  <c r="CN48" i="12"/>
  <c r="CN49" i="12"/>
  <c r="CN50" i="12"/>
  <c r="CN51" i="12"/>
  <c r="CN52" i="12"/>
  <c r="CN53" i="12"/>
  <c r="CN54" i="12"/>
  <c r="CN55" i="12"/>
  <c r="CN56" i="12"/>
  <c r="CN57" i="12"/>
  <c r="CN58" i="12"/>
  <c r="CN59" i="12"/>
  <c r="CN60" i="12"/>
  <c r="CN61" i="12"/>
  <c r="CN62" i="12"/>
  <c r="CN63" i="12"/>
  <c r="CN64" i="12"/>
  <c r="CN65" i="12"/>
  <c r="CN66" i="12"/>
  <c r="CN67" i="12"/>
  <c r="CN68" i="12"/>
  <c r="CN69" i="12"/>
  <c r="CN70" i="12"/>
  <c r="CN71" i="12"/>
  <c r="CN72" i="12"/>
  <c r="CN73" i="12"/>
  <c r="CN74" i="12"/>
  <c r="CN75" i="12"/>
  <c r="CN76" i="12"/>
  <c r="CN77" i="12"/>
  <c r="CN78" i="12"/>
  <c r="CN79" i="12"/>
  <c r="CN80" i="12"/>
  <c r="CN81" i="12"/>
  <c r="CN82" i="12"/>
  <c r="CN83" i="12"/>
  <c r="CN84" i="12"/>
  <c r="CN85" i="12"/>
  <c r="CN86" i="12"/>
  <c r="CN87" i="12"/>
  <c r="CN88" i="12"/>
  <c r="CN89" i="12"/>
  <c r="CN90" i="12"/>
  <c r="CN91" i="12"/>
  <c r="CN92" i="12"/>
  <c r="CN93" i="12"/>
  <c r="CN94" i="12"/>
  <c r="CN95" i="12"/>
  <c r="CN96" i="12"/>
  <c r="CN97" i="12"/>
  <c r="CN98" i="12"/>
  <c r="CN99" i="12"/>
  <c r="CN100" i="12"/>
  <c r="CN101" i="12"/>
  <c r="CN102" i="12"/>
  <c r="CN103" i="12"/>
  <c r="CN104" i="12"/>
  <c r="CN105" i="12"/>
  <c r="CN106" i="12"/>
  <c r="CN107" i="12"/>
  <c r="CN108" i="12"/>
  <c r="CN109" i="12"/>
  <c r="CN110" i="12"/>
  <c r="CN111" i="12"/>
  <c r="CN112" i="12"/>
  <c r="CN113" i="12"/>
  <c r="CN114" i="12"/>
  <c r="CN115" i="12"/>
  <c r="CN116" i="12"/>
  <c r="CN117" i="12"/>
  <c r="CN118" i="12"/>
  <c r="CN119" i="12"/>
  <c r="CN120" i="12"/>
  <c r="CN121" i="12"/>
  <c r="CN122" i="12"/>
  <c r="CN123" i="12"/>
  <c r="CN124" i="12"/>
  <c r="CN125" i="12"/>
  <c r="CN126" i="12"/>
  <c r="CN127" i="12"/>
  <c r="CN128" i="12"/>
  <c r="CN129" i="12"/>
  <c r="CN130" i="12"/>
  <c r="CN131" i="12"/>
  <c r="CN132" i="12"/>
  <c r="CN133" i="12"/>
  <c r="CN134" i="12"/>
  <c r="CN135" i="12"/>
  <c r="CN136" i="12"/>
  <c r="CN137" i="12"/>
  <c r="CN138" i="12"/>
  <c r="CN139" i="12"/>
  <c r="CN140" i="12"/>
  <c r="CN141" i="12"/>
  <c r="CN142" i="12"/>
  <c r="CN143" i="12"/>
  <c r="CN144" i="12"/>
  <c r="CN145" i="12"/>
  <c r="CN146" i="12"/>
  <c r="CN147" i="12"/>
  <c r="CN148" i="12"/>
  <c r="CN149" i="12"/>
  <c r="CN150" i="12"/>
  <c r="CN151" i="12"/>
  <c r="CN152" i="12"/>
  <c r="CN153" i="12"/>
  <c r="CN154" i="12"/>
  <c r="CN155" i="12"/>
  <c r="CN156" i="12"/>
  <c r="CN157" i="12"/>
  <c r="CN158" i="12"/>
  <c r="CN159" i="12"/>
  <c r="CN160" i="12"/>
  <c r="CN161" i="12"/>
  <c r="CN162" i="12"/>
  <c r="CN163" i="12"/>
  <c r="CN164" i="12"/>
  <c r="CN165" i="12"/>
  <c r="CN166" i="12"/>
  <c r="CN167" i="12"/>
  <c r="CN168" i="12"/>
  <c r="CN169" i="12"/>
  <c r="CN170" i="12"/>
  <c r="CN171" i="12"/>
  <c r="CN172" i="12"/>
  <c r="CN173" i="12"/>
  <c r="CN174" i="12"/>
  <c r="CN175" i="12"/>
  <c r="CN176" i="12"/>
  <c r="CN177" i="12"/>
  <c r="CN178" i="12"/>
  <c r="CN179" i="12"/>
  <c r="CN180" i="12"/>
  <c r="CN181" i="12"/>
  <c r="CN182" i="12"/>
  <c r="CN183" i="12"/>
  <c r="CN184" i="12"/>
  <c r="CN185" i="12"/>
  <c r="CN186" i="12"/>
  <c r="CN187" i="12"/>
  <c r="CN188" i="12"/>
  <c r="CN189" i="12"/>
  <c r="CN190" i="12"/>
  <c r="CN191" i="12"/>
  <c r="CN192" i="12"/>
  <c r="CN193" i="12"/>
  <c r="CN194" i="12"/>
  <c r="CN195" i="12"/>
  <c r="CN196" i="12"/>
  <c r="CN6" i="12"/>
  <c r="BP7" i="12"/>
  <c r="BP8" i="12"/>
  <c r="BP9" i="12"/>
  <c r="BP10" i="12"/>
  <c r="BP11" i="12"/>
  <c r="BP12" i="12"/>
  <c r="BP13" i="12"/>
  <c r="BP14" i="12"/>
  <c r="BP15" i="12"/>
  <c r="BP16" i="12"/>
  <c r="BP17" i="12"/>
  <c r="BP18" i="12"/>
  <c r="BP19" i="12"/>
  <c r="BP20" i="12"/>
  <c r="BP21" i="12"/>
  <c r="BP22" i="12"/>
  <c r="BP23" i="12"/>
  <c r="BP24" i="12"/>
  <c r="BP25" i="12"/>
  <c r="BP26" i="12"/>
  <c r="BP27" i="12"/>
  <c r="BP28" i="12"/>
  <c r="BP29" i="12"/>
  <c r="BP30" i="12"/>
  <c r="BP31" i="12"/>
  <c r="BP32" i="12"/>
  <c r="BP33" i="12"/>
  <c r="BP34" i="12"/>
  <c r="BP35" i="12"/>
  <c r="BP36" i="12"/>
  <c r="BP37" i="12"/>
  <c r="BP38" i="12"/>
  <c r="BP39" i="12"/>
  <c r="BP40" i="12"/>
  <c r="BP41" i="12"/>
  <c r="BP42" i="12"/>
  <c r="BP43" i="12"/>
  <c r="BP44" i="12"/>
  <c r="BP45" i="12"/>
  <c r="BP46" i="12"/>
  <c r="BP47" i="12"/>
  <c r="BP48" i="12"/>
  <c r="BP49" i="12"/>
  <c r="BP50" i="12"/>
  <c r="BP51" i="12"/>
  <c r="BP52" i="12"/>
  <c r="BP53" i="12"/>
  <c r="BP54" i="12"/>
  <c r="BP55" i="12"/>
  <c r="BP56" i="12"/>
  <c r="BP57" i="12"/>
  <c r="BP58" i="12"/>
  <c r="BP59" i="12"/>
  <c r="BP60" i="12"/>
  <c r="BP61" i="12"/>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111" i="12"/>
  <c r="BP112" i="12"/>
  <c r="BP113" i="12"/>
  <c r="BP114" i="12"/>
  <c r="BP115" i="12"/>
  <c r="BP116" i="12"/>
  <c r="BP117" i="12"/>
  <c r="BP118" i="12"/>
  <c r="BP119" i="12"/>
  <c r="BP120" i="12"/>
  <c r="BP121" i="12"/>
  <c r="BP122" i="12"/>
  <c r="BP123" i="12"/>
  <c r="BP124" i="12"/>
  <c r="BP125" i="12"/>
  <c r="BP126" i="12"/>
  <c r="BP127" i="12"/>
  <c r="BP128" i="12"/>
  <c r="BP129" i="12"/>
  <c r="BP130" i="12"/>
  <c r="BP131" i="12"/>
  <c r="BP132" i="12"/>
  <c r="BP133" i="12"/>
  <c r="BP134" i="12"/>
  <c r="BP135" i="12"/>
  <c r="BP136" i="12"/>
  <c r="BP137" i="12"/>
  <c r="BP138" i="12"/>
  <c r="BP139" i="12"/>
  <c r="BP140" i="12"/>
  <c r="BP141" i="12"/>
  <c r="BP142" i="12"/>
  <c r="BP143" i="12"/>
  <c r="BP144" i="12"/>
  <c r="BP145" i="12"/>
  <c r="BP146" i="12"/>
  <c r="BP147" i="12"/>
  <c r="BP148" i="12"/>
  <c r="BP149" i="12"/>
  <c r="BP150" i="12"/>
  <c r="BP151" i="12"/>
  <c r="BP152" i="12"/>
  <c r="BP153" i="12"/>
  <c r="BP154" i="12"/>
  <c r="BP155" i="12"/>
  <c r="BP156" i="12"/>
  <c r="BP157" i="12"/>
  <c r="BP158" i="12"/>
  <c r="BP159" i="12"/>
  <c r="BP160" i="12"/>
  <c r="BP161" i="12"/>
  <c r="BP162" i="12"/>
  <c r="BP163" i="12"/>
  <c r="BP164" i="12"/>
  <c r="BP165" i="12"/>
  <c r="BP166" i="12"/>
  <c r="BP167" i="12"/>
  <c r="BP168" i="12"/>
  <c r="BP169" i="12"/>
  <c r="BP170" i="12"/>
  <c r="BP171" i="12"/>
  <c r="BP172" i="12"/>
  <c r="BP173" i="12"/>
  <c r="BP174" i="12"/>
  <c r="BP175" i="12"/>
  <c r="BP176" i="12"/>
  <c r="BP177" i="12"/>
  <c r="BP178" i="12"/>
  <c r="BP179" i="12"/>
  <c r="BP180" i="12"/>
  <c r="BP181" i="12"/>
  <c r="BP182" i="12"/>
  <c r="BP183" i="12"/>
  <c r="BP184" i="12"/>
  <c r="BP185" i="12"/>
  <c r="BP186" i="12"/>
  <c r="BP187" i="12"/>
  <c r="BP188" i="12"/>
  <c r="BP189" i="12"/>
  <c r="BP190" i="12"/>
  <c r="BP191" i="12"/>
  <c r="BP192" i="12"/>
  <c r="BP193" i="12"/>
  <c r="BP194" i="12"/>
  <c r="BP195" i="12"/>
  <c r="BP196" i="12"/>
  <c r="BP6" i="12"/>
  <c r="AR7" i="12"/>
  <c r="AR8" i="12"/>
  <c r="AR9" i="12"/>
  <c r="AR10" i="12"/>
  <c r="AR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111" i="12"/>
  <c r="AR112" i="12"/>
  <c r="AR113" i="12"/>
  <c r="AR114" i="12"/>
  <c r="AR115" i="12"/>
  <c r="AR116" i="12"/>
  <c r="AR117" i="12"/>
  <c r="AR118" i="12"/>
  <c r="AR119" i="12"/>
  <c r="AR120" i="12"/>
  <c r="AR121" i="12"/>
  <c r="AR122" i="12"/>
  <c r="AR123" i="12"/>
  <c r="AR124" i="12"/>
  <c r="AR125" i="12"/>
  <c r="AR126" i="12"/>
  <c r="AR127" i="12"/>
  <c r="AR128" i="12"/>
  <c r="AR129" i="12"/>
  <c r="AR130" i="12"/>
  <c r="AR131" i="12"/>
  <c r="AR132" i="12"/>
  <c r="AR133" i="12"/>
  <c r="AR134" i="12"/>
  <c r="AR135" i="12"/>
  <c r="AR136" i="12"/>
  <c r="AR137" i="12"/>
  <c r="AR138" i="12"/>
  <c r="AR139" i="12"/>
  <c r="AR140" i="12"/>
  <c r="AR141" i="12"/>
  <c r="AR142" i="12"/>
  <c r="AR143" i="12"/>
  <c r="AR144" i="12"/>
  <c r="AR145" i="12"/>
  <c r="AR146" i="12"/>
  <c r="AR147" i="12"/>
  <c r="AR148" i="12"/>
  <c r="AR149" i="12"/>
  <c r="AR150" i="12"/>
  <c r="AR151" i="12"/>
  <c r="AR152" i="12"/>
  <c r="AR153" i="12"/>
  <c r="AR154" i="12"/>
  <c r="AR155" i="12"/>
  <c r="AR156" i="12"/>
  <c r="AR157" i="12"/>
  <c r="AR158" i="12"/>
  <c r="AR159" i="12"/>
  <c r="AR160" i="12"/>
  <c r="AR161" i="12"/>
  <c r="AR162" i="12"/>
  <c r="AR163" i="12"/>
  <c r="AR164" i="12"/>
  <c r="AR165" i="12"/>
  <c r="AR166" i="12"/>
  <c r="AR167" i="12"/>
  <c r="AR168" i="12"/>
  <c r="AR169" i="12"/>
  <c r="AR170" i="12"/>
  <c r="AR171" i="12"/>
  <c r="AR172" i="12"/>
  <c r="AR173" i="12"/>
  <c r="AR174" i="12"/>
  <c r="AR175" i="12"/>
  <c r="AR176" i="12"/>
  <c r="AR177" i="12"/>
  <c r="AR178" i="12"/>
  <c r="AR179" i="12"/>
  <c r="AR180" i="12"/>
  <c r="AR181" i="12"/>
  <c r="AR182" i="12"/>
  <c r="AR183" i="12"/>
  <c r="AR184" i="12"/>
  <c r="AR185" i="12"/>
  <c r="AR186" i="12"/>
  <c r="AR187" i="12"/>
  <c r="AR188" i="12"/>
  <c r="AR189" i="12"/>
  <c r="AR190" i="12"/>
  <c r="AR191" i="12"/>
  <c r="AR192" i="12"/>
  <c r="AR193" i="12"/>
  <c r="AR194" i="12"/>
  <c r="AR195" i="12"/>
  <c r="AR196" i="12"/>
  <c r="AR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6" i="12"/>
  <c r="EJ7" i="8"/>
  <c r="EJ8" i="8"/>
  <c r="EJ9" i="8"/>
  <c r="EJ10" i="8"/>
  <c r="EJ11" i="8"/>
  <c r="EJ12" i="8"/>
  <c r="EJ13" i="8"/>
  <c r="EJ14" i="8"/>
  <c r="EJ15" i="8"/>
  <c r="EJ16" i="8"/>
  <c r="EJ17" i="8"/>
  <c r="EJ18" i="8"/>
  <c r="EJ19" i="8"/>
  <c r="EJ20" i="8"/>
  <c r="EJ21" i="8"/>
  <c r="EJ22" i="8"/>
  <c r="EJ23" i="8"/>
  <c r="EJ24" i="8"/>
  <c r="EJ25" i="8"/>
  <c r="EJ26" i="8"/>
  <c r="EJ27" i="8"/>
  <c r="EJ28" i="8"/>
  <c r="EJ29" i="8"/>
  <c r="EJ30" i="8"/>
  <c r="EJ31" i="8"/>
  <c r="EJ32" i="8"/>
  <c r="EJ33" i="8"/>
  <c r="EJ34" i="8"/>
  <c r="EJ35" i="8"/>
  <c r="EJ36" i="8"/>
  <c r="EJ37" i="8"/>
  <c r="EJ38" i="8"/>
  <c r="EJ39" i="8"/>
  <c r="EJ40" i="8"/>
  <c r="EJ41" i="8"/>
  <c r="EJ42" i="8"/>
  <c r="EJ43" i="8"/>
  <c r="EJ44" i="8"/>
  <c r="EJ45" i="8"/>
  <c r="EJ46" i="8"/>
  <c r="EJ47" i="8"/>
  <c r="EJ48" i="8"/>
  <c r="EJ49" i="8"/>
  <c r="EJ50" i="8"/>
  <c r="EJ51" i="8"/>
  <c r="EJ52" i="8"/>
  <c r="EJ53" i="8"/>
  <c r="EJ54" i="8"/>
  <c r="EJ55" i="8"/>
  <c r="EJ56" i="8"/>
  <c r="EJ57" i="8"/>
  <c r="EJ58" i="8"/>
  <c r="EJ59" i="8"/>
  <c r="EJ60" i="8"/>
  <c r="EJ61" i="8"/>
  <c r="EJ62" i="8"/>
  <c r="EJ63" i="8"/>
  <c r="EJ64" i="8"/>
  <c r="EJ65" i="8"/>
  <c r="EJ66" i="8"/>
  <c r="EJ67" i="8"/>
  <c r="EJ68" i="8"/>
  <c r="EJ69" i="8"/>
  <c r="EJ70" i="8"/>
  <c r="EJ71" i="8"/>
  <c r="EJ72" i="8"/>
  <c r="EJ73" i="8"/>
  <c r="EJ74" i="8"/>
  <c r="EJ75" i="8"/>
  <c r="EJ76" i="8"/>
  <c r="EJ77" i="8"/>
  <c r="EJ78" i="8"/>
  <c r="EJ79" i="8"/>
  <c r="EJ80" i="8"/>
  <c r="EJ81" i="8"/>
  <c r="EJ82" i="8"/>
  <c r="EJ83" i="8"/>
  <c r="EJ84" i="8"/>
  <c r="EJ85" i="8"/>
  <c r="EJ86" i="8"/>
  <c r="EJ87" i="8"/>
  <c r="EJ88" i="8"/>
  <c r="EJ89" i="8"/>
  <c r="EJ90" i="8"/>
  <c r="EJ91" i="8"/>
  <c r="EJ92" i="8"/>
  <c r="EJ93" i="8"/>
  <c r="EJ94" i="8"/>
  <c r="EJ95" i="8"/>
  <c r="EJ96" i="8"/>
  <c r="EJ97" i="8"/>
  <c r="EJ98" i="8"/>
  <c r="EJ99" i="8"/>
  <c r="EJ100" i="8"/>
  <c r="EJ101" i="8"/>
  <c r="EJ102" i="8"/>
  <c r="EJ103" i="8"/>
  <c r="EJ104" i="8"/>
  <c r="EJ105" i="8"/>
  <c r="EJ106" i="8"/>
  <c r="EJ107" i="8"/>
  <c r="EJ108" i="8"/>
  <c r="EJ109" i="8"/>
  <c r="EJ110" i="8"/>
  <c r="EJ111" i="8"/>
  <c r="EJ112" i="8"/>
  <c r="EJ113" i="8"/>
  <c r="EJ114" i="8"/>
  <c r="EJ115" i="8"/>
  <c r="EJ116" i="8"/>
  <c r="EJ117" i="8"/>
  <c r="EJ118" i="8"/>
  <c r="EJ119" i="8"/>
  <c r="EJ120" i="8"/>
  <c r="EJ121" i="8"/>
  <c r="EJ122" i="8"/>
  <c r="EJ123" i="8"/>
  <c r="EJ124" i="8"/>
  <c r="EJ125" i="8"/>
  <c r="EJ126" i="8"/>
  <c r="EJ127" i="8"/>
  <c r="EJ128" i="8"/>
  <c r="EJ129" i="8"/>
  <c r="EJ130" i="8"/>
  <c r="EJ131" i="8"/>
  <c r="EJ132" i="8"/>
  <c r="EJ133" i="8"/>
  <c r="EJ134" i="8"/>
  <c r="EJ135" i="8"/>
  <c r="EJ136" i="8"/>
  <c r="EJ137" i="8"/>
  <c r="EJ138" i="8"/>
  <c r="EJ139" i="8"/>
  <c r="EJ140" i="8"/>
  <c r="EJ141" i="8"/>
  <c r="EJ142" i="8"/>
  <c r="EJ143" i="8"/>
  <c r="EJ144" i="8"/>
  <c r="EJ145" i="8"/>
  <c r="EJ146" i="8"/>
  <c r="EJ147" i="8"/>
  <c r="EJ148" i="8"/>
  <c r="EJ149" i="8"/>
  <c r="EJ150" i="8"/>
  <c r="EJ151" i="8"/>
  <c r="EJ152" i="8"/>
  <c r="EJ153" i="8"/>
  <c r="EJ154" i="8"/>
  <c r="EJ155" i="8"/>
  <c r="EJ156" i="8"/>
  <c r="EJ157" i="8"/>
  <c r="EJ158" i="8"/>
  <c r="EJ159" i="8"/>
  <c r="EJ160" i="8"/>
  <c r="EJ161" i="8"/>
  <c r="EJ162" i="8"/>
  <c r="EJ163" i="8"/>
  <c r="EJ164" i="8"/>
  <c r="EJ165" i="8"/>
  <c r="EJ166" i="8"/>
  <c r="EJ167" i="8"/>
  <c r="EJ168" i="8"/>
  <c r="EJ169" i="8"/>
  <c r="EJ170" i="8"/>
  <c r="EJ171" i="8"/>
  <c r="EJ172" i="8"/>
  <c r="EJ173" i="8"/>
  <c r="EJ174" i="8"/>
  <c r="EJ175" i="8"/>
  <c r="EJ176" i="8"/>
  <c r="EJ177" i="8"/>
  <c r="EJ178" i="8"/>
  <c r="EJ179" i="8"/>
  <c r="EJ180" i="8"/>
  <c r="EJ181" i="8"/>
  <c r="EJ182" i="8"/>
  <c r="EJ183" i="8"/>
  <c r="EJ184" i="8"/>
  <c r="EJ185" i="8"/>
  <c r="EJ186" i="8"/>
  <c r="EJ187" i="8"/>
  <c r="EJ188" i="8"/>
  <c r="EJ189" i="8"/>
  <c r="EJ190" i="8"/>
  <c r="EJ191" i="8"/>
  <c r="EJ192" i="8"/>
  <c r="EJ193" i="8"/>
  <c r="EJ194" i="8"/>
  <c r="EJ195" i="8"/>
  <c r="EJ196" i="8"/>
  <c r="EJ6" i="8"/>
  <c r="DL7" i="8"/>
  <c r="DL8" i="8"/>
  <c r="DL9" i="8"/>
  <c r="DL10" i="8"/>
  <c r="DL11" i="8"/>
  <c r="DL12" i="8"/>
  <c r="DL13" i="8"/>
  <c r="DL14" i="8"/>
  <c r="DL15" i="8"/>
  <c r="DL16" i="8"/>
  <c r="DL17" i="8"/>
  <c r="DL18" i="8"/>
  <c r="DL19" i="8"/>
  <c r="DL20" i="8"/>
  <c r="DL21" i="8"/>
  <c r="DL22" i="8"/>
  <c r="DL23" i="8"/>
  <c r="DL24" i="8"/>
  <c r="DL25" i="8"/>
  <c r="DL26" i="8"/>
  <c r="DL27" i="8"/>
  <c r="DL28" i="8"/>
  <c r="DL29" i="8"/>
  <c r="DL30" i="8"/>
  <c r="DL31" i="8"/>
  <c r="DL32" i="8"/>
  <c r="DL33" i="8"/>
  <c r="DL34" i="8"/>
  <c r="DL35" i="8"/>
  <c r="DL36" i="8"/>
  <c r="DL37" i="8"/>
  <c r="DL38" i="8"/>
  <c r="DL39" i="8"/>
  <c r="DL40" i="8"/>
  <c r="DL41" i="8"/>
  <c r="DL42" i="8"/>
  <c r="DL43" i="8"/>
  <c r="DL44" i="8"/>
  <c r="DL45" i="8"/>
  <c r="DL46" i="8"/>
  <c r="DL47" i="8"/>
  <c r="DL48" i="8"/>
  <c r="DL49" i="8"/>
  <c r="DL50" i="8"/>
  <c r="DL51" i="8"/>
  <c r="DL52" i="8"/>
  <c r="DL53" i="8"/>
  <c r="DL54" i="8"/>
  <c r="DL55" i="8"/>
  <c r="DL56" i="8"/>
  <c r="DL57" i="8"/>
  <c r="DL58" i="8"/>
  <c r="DL59" i="8"/>
  <c r="DL60" i="8"/>
  <c r="DL61" i="8"/>
  <c r="DL62" i="8"/>
  <c r="DL63" i="8"/>
  <c r="DL64" i="8"/>
  <c r="DL65" i="8"/>
  <c r="DL66" i="8"/>
  <c r="DL67" i="8"/>
  <c r="DL68" i="8"/>
  <c r="DL69" i="8"/>
  <c r="DL70" i="8"/>
  <c r="DL71" i="8"/>
  <c r="DL72" i="8"/>
  <c r="DL73" i="8"/>
  <c r="DL74" i="8"/>
  <c r="DL75" i="8"/>
  <c r="DL76" i="8"/>
  <c r="DL77" i="8"/>
  <c r="DL78" i="8"/>
  <c r="DL79" i="8"/>
  <c r="DL80" i="8"/>
  <c r="DL81" i="8"/>
  <c r="DL82" i="8"/>
  <c r="DL83" i="8"/>
  <c r="DL84" i="8"/>
  <c r="DL85" i="8"/>
  <c r="DL86" i="8"/>
  <c r="DL87" i="8"/>
  <c r="DL88" i="8"/>
  <c r="DL89" i="8"/>
  <c r="DL90" i="8"/>
  <c r="DL91" i="8"/>
  <c r="DL92" i="8"/>
  <c r="DL93" i="8"/>
  <c r="DL94" i="8"/>
  <c r="DL95" i="8"/>
  <c r="DL96" i="8"/>
  <c r="DL97" i="8"/>
  <c r="DL98" i="8"/>
  <c r="DL99" i="8"/>
  <c r="DL100" i="8"/>
  <c r="DL101" i="8"/>
  <c r="DL102" i="8"/>
  <c r="DL103" i="8"/>
  <c r="DL104" i="8"/>
  <c r="DL105" i="8"/>
  <c r="DL106" i="8"/>
  <c r="DL107" i="8"/>
  <c r="DL108" i="8"/>
  <c r="DL109" i="8"/>
  <c r="DL110" i="8"/>
  <c r="DL111" i="8"/>
  <c r="DL112" i="8"/>
  <c r="DL113" i="8"/>
  <c r="DL114" i="8"/>
  <c r="DL115" i="8"/>
  <c r="DL116" i="8"/>
  <c r="DL117" i="8"/>
  <c r="DL118" i="8"/>
  <c r="DL119" i="8"/>
  <c r="DL120" i="8"/>
  <c r="DL121" i="8"/>
  <c r="DL122" i="8"/>
  <c r="DL123" i="8"/>
  <c r="DL124" i="8"/>
  <c r="DL125" i="8"/>
  <c r="DL126" i="8"/>
  <c r="DL127" i="8"/>
  <c r="DL128" i="8"/>
  <c r="DL129" i="8"/>
  <c r="DL130" i="8"/>
  <c r="DL131" i="8"/>
  <c r="DL132" i="8"/>
  <c r="DL133" i="8"/>
  <c r="DL134" i="8"/>
  <c r="DL135" i="8"/>
  <c r="DL136" i="8"/>
  <c r="DL137" i="8"/>
  <c r="DL138" i="8"/>
  <c r="DL139" i="8"/>
  <c r="DL140" i="8"/>
  <c r="DL141" i="8"/>
  <c r="DL142" i="8"/>
  <c r="DL143" i="8"/>
  <c r="DL144" i="8"/>
  <c r="DL145" i="8"/>
  <c r="DL146" i="8"/>
  <c r="DL147" i="8"/>
  <c r="DL148" i="8"/>
  <c r="DL149" i="8"/>
  <c r="DL150" i="8"/>
  <c r="DL151" i="8"/>
  <c r="DL152" i="8"/>
  <c r="DL153" i="8"/>
  <c r="DL154" i="8"/>
  <c r="DL155" i="8"/>
  <c r="DL156" i="8"/>
  <c r="DL157" i="8"/>
  <c r="DL158" i="8"/>
  <c r="DL159" i="8"/>
  <c r="DL160" i="8"/>
  <c r="DL161" i="8"/>
  <c r="DL162" i="8"/>
  <c r="DL163" i="8"/>
  <c r="DL164" i="8"/>
  <c r="DL165" i="8"/>
  <c r="DL166" i="8"/>
  <c r="DL167" i="8"/>
  <c r="DL168" i="8"/>
  <c r="DL169" i="8"/>
  <c r="DL170" i="8"/>
  <c r="DL171" i="8"/>
  <c r="DL172" i="8"/>
  <c r="DL173" i="8"/>
  <c r="DL174" i="8"/>
  <c r="DL175" i="8"/>
  <c r="DL176" i="8"/>
  <c r="DL177" i="8"/>
  <c r="DL178" i="8"/>
  <c r="DL179" i="8"/>
  <c r="DL180" i="8"/>
  <c r="DL181" i="8"/>
  <c r="DL182" i="8"/>
  <c r="DL183" i="8"/>
  <c r="DL184" i="8"/>
  <c r="DL185" i="8"/>
  <c r="DL186" i="8"/>
  <c r="DL187" i="8"/>
  <c r="DL188" i="8"/>
  <c r="DL189" i="8"/>
  <c r="DL190" i="8"/>
  <c r="DL191" i="8"/>
  <c r="DL192" i="8"/>
  <c r="DL193" i="8"/>
  <c r="DL194" i="8"/>
  <c r="DL195" i="8"/>
  <c r="DL196" i="8"/>
  <c r="DL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6" i="8"/>
  <c r="BP7" i="8"/>
  <c r="BP8" i="8"/>
  <c r="BP9" i="8"/>
  <c r="BP10" i="8"/>
  <c r="BP11" i="8"/>
  <c r="BP12" i="8"/>
  <c r="BP13" i="8"/>
  <c r="BP14" i="8"/>
  <c r="BP15" i="8"/>
  <c r="BP16" i="8"/>
  <c r="BP17" i="8"/>
  <c r="BP18" i="8"/>
  <c r="BP19" i="8"/>
  <c r="BP20" i="8"/>
  <c r="BP21" i="8"/>
  <c r="BP22" i="8"/>
  <c r="BP23" i="8"/>
  <c r="BP24" i="8"/>
  <c r="BP25" i="8"/>
  <c r="BP26" i="8"/>
  <c r="BP27" i="8"/>
  <c r="BP28" i="8"/>
  <c r="BP29" i="8"/>
  <c r="BP30" i="8"/>
  <c r="BP31" i="8"/>
  <c r="BP32" i="8"/>
  <c r="BP33" i="8"/>
  <c r="BP34" i="8"/>
  <c r="BP35" i="8"/>
  <c r="BP36" i="8"/>
  <c r="BP37" i="8"/>
  <c r="BP38" i="8"/>
  <c r="BP39" i="8"/>
  <c r="BP40" i="8"/>
  <c r="BP41" i="8"/>
  <c r="BP42" i="8"/>
  <c r="BP43" i="8"/>
  <c r="BP44" i="8"/>
  <c r="BP45" i="8"/>
  <c r="BP46" i="8"/>
  <c r="BP47" i="8"/>
  <c r="BP48" i="8"/>
  <c r="BP49" i="8"/>
  <c r="BP50" i="8"/>
  <c r="BP51" i="8"/>
  <c r="BP52" i="8"/>
  <c r="BP53" i="8"/>
  <c r="BP54" i="8"/>
  <c r="BP55" i="8"/>
  <c r="BP56" i="8"/>
  <c r="BP57" i="8"/>
  <c r="BP58" i="8"/>
  <c r="BP59" i="8"/>
  <c r="BP60" i="8"/>
  <c r="BP61" i="8"/>
  <c r="BP62" i="8"/>
  <c r="BP63" i="8"/>
  <c r="BP64" i="8"/>
  <c r="BP65" i="8"/>
  <c r="BP66" i="8"/>
  <c r="BP67" i="8"/>
  <c r="BP68" i="8"/>
  <c r="BP69" i="8"/>
  <c r="BP70" i="8"/>
  <c r="BP71" i="8"/>
  <c r="BP72" i="8"/>
  <c r="BP73" i="8"/>
  <c r="BP74" i="8"/>
  <c r="BP75" i="8"/>
  <c r="BP76" i="8"/>
  <c r="BP77" i="8"/>
  <c r="BP78" i="8"/>
  <c r="BP79" i="8"/>
  <c r="BP80" i="8"/>
  <c r="BP81" i="8"/>
  <c r="BP82" i="8"/>
  <c r="BP83" i="8"/>
  <c r="BP84" i="8"/>
  <c r="BP85" i="8"/>
  <c r="BP86" i="8"/>
  <c r="BP87" i="8"/>
  <c r="BP88" i="8"/>
  <c r="BP89" i="8"/>
  <c r="BP90" i="8"/>
  <c r="BP91" i="8"/>
  <c r="BP92" i="8"/>
  <c r="BP93" i="8"/>
  <c r="BP94" i="8"/>
  <c r="BP95" i="8"/>
  <c r="BP96" i="8"/>
  <c r="BP97" i="8"/>
  <c r="BP98" i="8"/>
  <c r="BP99" i="8"/>
  <c r="BP100" i="8"/>
  <c r="BP101" i="8"/>
  <c r="BP102" i="8"/>
  <c r="BP103" i="8"/>
  <c r="BP104" i="8"/>
  <c r="BP105" i="8"/>
  <c r="BP106" i="8"/>
  <c r="BP107" i="8"/>
  <c r="BP108" i="8"/>
  <c r="BP109" i="8"/>
  <c r="BP110" i="8"/>
  <c r="BP111" i="8"/>
  <c r="BP112" i="8"/>
  <c r="BP113" i="8"/>
  <c r="BP114" i="8"/>
  <c r="BP115" i="8"/>
  <c r="BP116" i="8"/>
  <c r="BP117" i="8"/>
  <c r="BP118" i="8"/>
  <c r="BP119" i="8"/>
  <c r="BP120" i="8"/>
  <c r="BP121" i="8"/>
  <c r="BP122" i="8"/>
  <c r="BP123" i="8"/>
  <c r="BP124" i="8"/>
  <c r="BP125" i="8"/>
  <c r="BP126" i="8"/>
  <c r="BP127" i="8"/>
  <c r="BP128" i="8"/>
  <c r="BP129" i="8"/>
  <c r="BP130" i="8"/>
  <c r="BP131" i="8"/>
  <c r="BP132" i="8"/>
  <c r="BP133" i="8"/>
  <c r="BP134" i="8"/>
  <c r="BP135" i="8"/>
  <c r="BP136" i="8"/>
  <c r="BP137" i="8"/>
  <c r="BP138" i="8"/>
  <c r="BP139" i="8"/>
  <c r="BP140" i="8"/>
  <c r="BP141" i="8"/>
  <c r="BP142" i="8"/>
  <c r="BP143" i="8"/>
  <c r="BP144" i="8"/>
  <c r="BP145" i="8"/>
  <c r="BP146" i="8"/>
  <c r="BP147" i="8"/>
  <c r="BP148" i="8"/>
  <c r="BP149" i="8"/>
  <c r="BP150" i="8"/>
  <c r="BP151" i="8"/>
  <c r="BP152" i="8"/>
  <c r="BP153" i="8"/>
  <c r="BP154" i="8"/>
  <c r="BP155" i="8"/>
  <c r="BP156" i="8"/>
  <c r="BP157" i="8"/>
  <c r="BP158" i="8"/>
  <c r="BP159" i="8"/>
  <c r="BP160" i="8"/>
  <c r="BP161" i="8"/>
  <c r="BP162" i="8"/>
  <c r="BP163" i="8"/>
  <c r="BP164" i="8"/>
  <c r="BP165" i="8"/>
  <c r="BP166" i="8"/>
  <c r="BP167" i="8"/>
  <c r="BP168" i="8"/>
  <c r="BP169" i="8"/>
  <c r="BP170" i="8"/>
  <c r="BP171" i="8"/>
  <c r="BP172" i="8"/>
  <c r="BP173" i="8"/>
  <c r="BP174" i="8"/>
  <c r="BP175" i="8"/>
  <c r="BP176" i="8"/>
  <c r="BP177" i="8"/>
  <c r="BP178" i="8"/>
  <c r="BP179" i="8"/>
  <c r="BP180" i="8"/>
  <c r="BP181" i="8"/>
  <c r="BP182" i="8"/>
  <c r="BP183" i="8"/>
  <c r="BP184" i="8"/>
  <c r="BP185" i="8"/>
  <c r="BP186" i="8"/>
  <c r="BP187" i="8"/>
  <c r="BP188" i="8"/>
  <c r="BP189" i="8"/>
  <c r="BP190" i="8"/>
  <c r="BP191" i="8"/>
  <c r="BP192" i="8"/>
  <c r="BP193" i="8"/>
  <c r="BP194" i="8"/>
  <c r="BP195" i="8"/>
  <c r="BP196" i="8"/>
  <c r="BP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113" i="8"/>
  <c r="AR114" i="8"/>
  <c r="AR115" i="8"/>
  <c r="AR116" i="8"/>
  <c r="AR117" i="8"/>
  <c r="AR118" i="8"/>
  <c r="AR119" i="8"/>
  <c r="AR120" i="8"/>
  <c r="AR121" i="8"/>
  <c r="AR122" i="8"/>
  <c r="AR123" i="8"/>
  <c r="AR124" i="8"/>
  <c r="AR125" i="8"/>
  <c r="AR126" i="8"/>
  <c r="AR127" i="8"/>
  <c r="AR128" i="8"/>
  <c r="AR129" i="8"/>
  <c r="AR130" i="8"/>
  <c r="AR131" i="8"/>
  <c r="AR132" i="8"/>
  <c r="AR133" i="8"/>
  <c r="AR134" i="8"/>
  <c r="AR135" i="8"/>
  <c r="AR136" i="8"/>
  <c r="AR137" i="8"/>
  <c r="AR138" i="8"/>
  <c r="AR139" i="8"/>
  <c r="AR140" i="8"/>
  <c r="AR141" i="8"/>
  <c r="AR142" i="8"/>
  <c r="AR143" i="8"/>
  <c r="AR144" i="8"/>
  <c r="AR145" i="8"/>
  <c r="AR146" i="8"/>
  <c r="AR147" i="8"/>
  <c r="AR148" i="8"/>
  <c r="AR149" i="8"/>
  <c r="AR150" i="8"/>
  <c r="AR151" i="8"/>
  <c r="AR152" i="8"/>
  <c r="AR153" i="8"/>
  <c r="AR154" i="8"/>
  <c r="AR155" i="8"/>
  <c r="AR156" i="8"/>
  <c r="AR157" i="8"/>
  <c r="AR158" i="8"/>
  <c r="AR159" i="8"/>
  <c r="AR160" i="8"/>
  <c r="AR161" i="8"/>
  <c r="AR162" i="8"/>
  <c r="AR163" i="8"/>
  <c r="AR164" i="8"/>
  <c r="AR165" i="8"/>
  <c r="AR166" i="8"/>
  <c r="AR167" i="8"/>
  <c r="AR168" i="8"/>
  <c r="AR169" i="8"/>
  <c r="AR170" i="8"/>
  <c r="AR171" i="8"/>
  <c r="AR172" i="8"/>
  <c r="AR173" i="8"/>
  <c r="AR174" i="8"/>
  <c r="AR175" i="8"/>
  <c r="AR176" i="8"/>
  <c r="AR177" i="8"/>
  <c r="AR178" i="8"/>
  <c r="AR179" i="8"/>
  <c r="AR180" i="8"/>
  <c r="AR181" i="8"/>
  <c r="AR182" i="8"/>
  <c r="AR183" i="8"/>
  <c r="AR184" i="8"/>
  <c r="AR185" i="8"/>
  <c r="AR186" i="8"/>
  <c r="AR187" i="8"/>
  <c r="AR188" i="8"/>
  <c r="AR189" i="8"/>
  <c r="AR190" i="8"/>
  <c r="AR191" i="8"/>
  <c r="AR192" i="8"/>
  <c r="AR193" i="8"/>
  <c r="AR194" i="8"/>
  <c r="AR195" i="8"/>
  <c r="AR196" i="8"/>
  <c r="AR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6" i="8"/>
  <c r="DV6" i="11" l="1"/>
  <c r="DV7" i="11"/>
  <c r="DV8" i="11"/>
  <c r="DV9" i="11"/>
  <c r="DV10" i="11"/>
  <c r="DV11" i="11"/>
  <c r="DV12" i="11"/>
  <c r="DV13" i="11"/>
  <c r="DV14" i="11"/>
  <c r="DV15" i="11"/>
  <c r="DV16" i="11"/>
  <c r="DV17" i="11"/>
  <c r="DV18" i="11"/>
  <c r="DV19" i="11"/>
  <c r="DV20" i="11"/>
  <c r="DV21" i="11"/>
  <c r="DV22" i="11"/>
  <c r="DV23" i="11"/>
  <c r="DV24" i="11"/>
  <c r="DV25" i="11"/>
  <c r="DV26" i="11"/>
  <c r="DV27" i="11"/>
  <c r="DV28" i="11"/>
  <c r="DV29" i="11"/>
  <c r="DV30" i="11"/>
  <c r="DV31" i="11"/>
  <c r="DV32" i="11"/>
  <c r="DV33" i="11"/>
  <c r="DV34" i="11"/>
  <c r="DV35" i="11"/>
  <c r="DV36" i="11"/>
  <c r="DV37" i="11"/>
  <c r="DV38" i="11"/>
  <c r="DV39" i="11"/>
  <c r="DV40" i="11"/>
  <c r="DV41" i="11"/>
  <c r="DV42" i="11"/>
  <c r="DV43" i="11"/>
  <c r="DV44" i="11"/>
  <c r="DV45" i="11"/>
  <c r="DV46" i="11"/>
  <c r="DV47" i="11"/>
  <c r="DV48" i="11"/>
  <c r="DV49" i="11"/>
  <c r="DV50" i="11"/>
  <c r="DV51" i="11"/>
  <c r="DV52" i="11"/>
  <c r="DV53" i="11"/>
  <c r="DV54" i="11"/>
  <c r="DV55" i="11"/>
  <c r="DV56" i="11"/>
  <c r="DV57" i="11"/>
  <c r="DV58" i="11"/>
  <c r="DV59" i="11"/>
  <c r="DV60" i="11"/>
  <c r="DV61" i="11"/>
  <c r="DV62" i="11"/>
  <c r="DV63" i="11"/>
  <c r="DV64" i="11"/>
  <c r="DV65" i="11"/>
  <c r="DV66" i="11"/>
  <c r="DV67" i="11"/>
  <c r="DV68" i="11"/>
  <c r="DV69" i="11"/>
  <c r="DV70" i="11"/>
  <c r="DV71" i="11"/>
  <c r="DV72" i="11"/>
  <c r="DV73" i="11"/>
  <c r="DV74" i="11"/>
  <c r="DV75" i="11"/>
  <c r="DV76" i="11"/>
  <c r="DV77" i="11"/>
  <c r="DV78" i="11"/>
  <c r="DV79" i="11"/>
  <c r="DV80" i="11"/>
  <c r="DV81" i="11"/>
  <c r="DV82" i="11"/>
  <c r="DV83" i="11"/>
  <c r="DV84" i="11"/>
  <c r="DV85" i="11"/>
  <c r="DV86" i="11"/>
  <c r="DV87" i="11"/>
  <c r="DV88" i="11"/>
  <c r="DV89" i="11"/>
  <c r="DV90" i="11"/>
  <c r="DV91" i="11"/>
  <c r="DV92" i="11"/>
  <c r="DV93" i="11"/>
  <c r="DV94" i="11"/>
  <c r="DV95" i="11"/>
  <c r="DV96" i="11"/>
  <c r="DV97" i="11"/>
  <c r="DV98" i="11"/>
  <c r="DV99" i="11"/>
  <c r="DV100" i="11"/>
  <c r="DV101" i="11"/>
  <c r="DV102" i="11"/>
  <c r="DV103" i="11"/>
  <c r="DV104" i="11"/>
  <c r="DV105" i="11"/>
  <c r="DV106" i="11"/>
  <c r="DV107" i="11"/>
  <c r="DV108" i="11"/>
  <c r="DV109" i="11"/>
  <c r="DV110" i="11"/>
  <c r="DV111" i="11"/>
  <c r="DV112" i="11"/>
  <c r="DV113" i="11"/>
  <c r="DV114" i="11"/>
  <c r="DV115" i="11"/>
  <c r="DV116" i="11"/>
  <c r="DV117" i="11"/>
  <c r="DV118" i="11"/>
  <c r="DV119" i="11"/>
  <c r="DV120" i="11"/>
  <c r="DV121" i="11"/>
  <c r="DV122" i="11"/>
  <c r="DV123" i="11"/>
  <c r="DV124" i="11"/>
  <c r="DV125" i="11"/>
  <c r="DV126" i="11"/>
  <c r="DV127" i="11"/>
  <c r="DV128" i="11"/>
  <c r="DV129" i="11"/>
  <c r="DV130" i="11"/>
  <c r="DV131" i="11"/>
  <c r="DV132" i="11"/>
  <c r="DV133" i="11"/>
  <c r="DV134" i="11"/>
  <c r="DV135" i="11"/>
  <c r="DV136" i="11"/>
  <c r="DV137" i="11"/>
  <c r="DV138" i="11"/>
  <c r="DV139" i="11"/>
  <c r="DV140" i="11"/>
  <c r="DV141" i="11"/>
  <c r="DV142" i="11"/>
  <c r="DV143" i="11"/>
  <c r="DV144" i="11"/>
  <c r="DV145" i="11"/>
  <c r="DV146" i="11"/>
  <c r="DV147" i="11"/>
  <c r="DV148" i="11"/>
  <c r="DV149" i="11"/>
  <c r="DV150" i="11"/>
  <c r="DV151" i="11"/>
  <c r="DV152" i="11"/>
  <c r="DV153" i="11"/>
  <c r="DV154" i="11"/>
  <c r="DV155" i="11"/>
  <c r="DV156" i="11"/>
  <c r="DV157" i="11"/>
  <c r="DV158" i="11"/>
  <c r="DV159" i="11"/>
  <c r="DV160" i="11"/>
  <c r="DV161" i="11"/>
  <c r="DV162" i="11"/>
  <c r="DV163" i="11"/>
  <c r="DV164" i="11"/>
  <c r="DV165" i="11"/>
  <c r="DV166" i="11"/>
  <c r="DV167" i="11"/>
  <c r="DV168" i="11"/>
  <c r="DV169" i="11"/>
  <c r="DV170" i="11"/>
  <c r="DV171" i="11"/>
  <c r="DV172" i="11"/>
  <c r="DV173" i="11"/>
  <c r="DV174" i="11"/>
  <c r="DV175" i="11"/>
  <c r="DV176" i="11"/>
  <c r="DV177" i="11"/>
  <c r="DV178" i="11"/>
  <c r="DV179" i="11"/>
  <c r="DV180" i="11"/>
  <c r="DV181" i="11"/>
  <c r="DV182" i="11"/>
  <c r="DV183" i="11"/>
  <c r="DV184" i="11"/>
  <c r="DV185" i="11"/>
  <c r="DV186" i="11"/>
  <c r="DV187" i="11"/>
  <c r="DV188" i="11"/>
  <c r="DV189" i="11"/>
  <c r="DV190" i="11"/>
  <c r="DV191" i="11"/>
  <c r="DV192" i="11"/>
  <c r="DV193" i="11"/>
  <c r="DV194" i="11"/>
  <c r="DV195" i="11"/>
  <c r="DV196" i="11"/>
  <c r="CX6" i="11"/>
  <c r="CX7" i="11"/>
  <c r="CX8" i="11"/>
  <c r="CX9" i="11"/>
  <c r="CX10" i="11"/>
  <c r="CX11" i="11"/>
  <c r="CX12" i="11"/>
  <c r="CX13" i="11"/>
  <c r="CX14" i="11"/>
  <c r="CX15" i="11"/>
  <c r="CX16" i="11"/>
  <c r="CX17" i="11"/>
  <c r="CX18" i="11"/>
  <c r="CX19" i="11"/>
  <c r="CX20" i="11"/>
  <c r="CX21" i="11"/>
  <c r="CX22" i="11"/>
  <c r="CX23" i="11"/>
  <c r="CX24" i="11"/>
  <c r="CX25" i="11"/>
  <c r="CX26" i="11"/>
  <c r="CX27" i="11"/>
  <c r="CX28" i="11"/>
  <c r="CX29" i="11"/>
  <c r="CX30" i="11"/>
  <c r="CX31" i="11"/>
  <c r="CX32" i="11"/>
  <c r="CX33" i="11"/>
  <c r="CX34" i="11"/>
  <c r="CX35" i="11"/>
  <c r="CX36" i="11"/>
  <c r="CX37" i="11"/>
  <c r="CX38" i="11"/>
  <c r="CX39" i="11"/>
  <c r="CX40" i="11"/>
  <c r="CX41" i="11"/>
  <c r="CX42" i="11"/>
  <c r="CX43" i="11"/>
  <c r="CX44" i="11"/>
  <c r="CX45" i="11"/>
  <c r="CX46" i="11"/>
  <c r="CX47" i="11"/>
  <c r="CX48" i="11"/>
  <c r="CX49" i="11"/>
  <c r="CX50" i="11"/>
  <c r="CX51" i="11"/>
  <c r="CX52" i="11"/>
  <c r="CX53" i="11"/>
  <c r="CX54" i="11"/>
  <c r="CX55" i="11"/>
  <c r="CX56" i="11"/>
  <c r="CX57" i="11"/>
  <c r="CX58" i="11"/>
  <c r="CX59" i="11"/>
  <c r="CX60" i="11"/>
  <c r="CX61" i="11"/>
  <c r="CX62" i="11"/>
  <c r="CX63" i="11"/>
  <c r="CX64" i="11"/>
  <c r="CX65" i="11"/>
  <c r="CX66" i="11"/>
  <c r="CX67" i="11"/>
  <c r="CX68" i="11"/>
  <c r="CX69" i="11"/>
  <c r="CX70" i="11"/>
  <c r="CX71" i="11"/>
  <c r="CX72" i="11"/>
  <c r="CX73" i="11"/>
  <c r="CX74" i="11"/>
  <c r="CX75" i="11"/>
  <c r="CX76" i="11"/>
  <c r="CX77" i="11"/>
  <c r="CX78" i="11"/>
  <c r="CX79" i="11"/>
  <c r="CX80" i="11"/>
  <c r="CX81" i="11"/>
  <c r="CX82" i="11"/>
  <c r="CX83" i="11"/>
  <c r="CX84" i="11"/>
  <c r="CX85" i="11"/>
  <c r="CX86" i="11"/>
  <c r="CX87" i="11"/>
  <c r="CX88" i="11"/>
  <c r="CX89" i="11"/>
  <c r="CX90" i="11"/>
  <c r="CX91" i="11"/>
  <c r="CX92" i="11"/>
  <c r="CX93" i="11"/>
  <c r="CX94" i="11"/>
  <c r="CX95" i="11"/>
  <c r="CX96" i="11"/>
  <c r="CX97" i="11"/>
  <c r="CX98" i="11"/>
  <c r="CX99" i="11"/>
  <c r="CX100" i="11"/>
  <c r="CX101" i="11"/>
  <c r="CX102" i="11"/>
  <c r="CX103" i="11"/>
  <c r="CX104" i="11"/>
  <c r="CX105" i="11"/>
  <c r="CX106" i="11"/>
  <c r="CX107" i="11"/>
  <c r="CX108" i="11"/>
  <c r="CX109" i="11"/>
  <c r="CX110" i="11"/>
  <c r="CX111" i="11"/>
  <c r="CX112" i="11"/>
  <c r="CX113" i="11"/>
  <c r="CX114" i="11"/>
  <c r="CX115" i="11"/>
  <c r="CX116" i="11"/>
  <c r="CX117" i="11"/>
  <c r="CX118" i="11"/>
  <c r="CX119" i="11"/>
  <c r="CX120" i="11"/>
  <c r="CX121" i="11"/>
  <c r="CX122" i="11"/>
  <c r="CX123" i="11"/>
  <c r="CX124" i="11"/>
  <c r="CX125" i="11"/>
  <c r="CX126" i="11"/>
  <c r="CX127" i="11"/>
  <c r="CX128" i="11"/>
  <c r="CX129" i="11"/>
  <c r="CX130" i="11"/>
  <c r="CX131" i="11"/>
  <c r="CX132" i="11"/>
  <c r="CX133" i="11"/>
  <c r="CX134" i="11"/>
  <c r="CX135" i="11"/>
  <c r="CX136" i="11"/>
  <c r="CX137" i="11"/>
  <c r="CX138" i="11"/>
  <c r="CX139" i="11"/>
  <c r="CX140" i="11"/>
  <c r="CX141" i="11"/>
  <c r="CX142" i="11"/>
  <c r="CX143" i="11"/>
  <c r="CX144" i="11"/>
  <c r="CX145" i="11"/>
  <c r="CX146" i="11"/>
  <c r="CX147" i="11"/>
  <c r="CX148" i="11"/>
  <c r="CX149" i="11"/>
  <c r="CX150" i="11"/>
  <c r="CX151" i="11"/>
  <c r="CX152" i="11"/>
  <c r="CX153" i="11"/>
  <c r="CX154" i="11"/>
  <c r="CX155" i="11"/>
  <c r="CX156" i="11"/>
  <c r="CX157" i="11"/>
  <c r="CX158" i="11"/>
  <c r="CX159" i="11"/>
  <c r="CX160" i="11"/>
  <c r="CX161" i="11"/>
  <c r="CX162" i="11"/>
  <c r="CX163" i="11"/>
  <c r="CX164" i="11"/>
  <c r="CX165" i="11"/>
  <c r="CX166" i="11"/>
  <c r="CX167" i="11"/>
  <c r="CX168" i="11"/>
  <c r="CX169" i="11"/>
  <c r="CX170" i="11"/>
  <c r="CX171" i="11"/>
  <c r="CX172" i="11"/>
  <c r="CX173" i="11"/>
  <c r="CX174" i="11"/>
  <c r="CX175" i="11"/>
  <c r="CX176" i="11"/>
  <c r="CX177" i="11"/>
  <c r="CX178" i="11"/>
  <c r="CX179" i="11"/>
  <c r="CX180" i="11"/>
  <c r="CX181" i="11"/>
  <c r="CX182" i="11"/>
  <c r="CX183" i="11"/>
  <c r="CX184" i="11"/>
  <c r="CX185" i="11"/>
  <c r="CX186" i="11"/>
  <c r="CX187" i="11"/>
  <c r="CX188" i="11"/>
  <c r="CX189" i="11"/>
  <c r="CX190" i="11"/>
  <c r="CX191" i="11"/>
  <c r="CX192" i="11"/>
  <c r="CX193" i="11"/>
  <c r="CX194" i="11"/>
  <c r="CX195" i="11"/>
  <c r="CX196" i="11"/>
  <c r="BZ6" i="11"/>
  <c r="BZ7" i="11"/>
  <c r="BZ8" i="11"/>
  <c r="BZ9" i="11"/>
  <c r="BZ10" i="11"/>
  <c r="BZ11" i="11"/>
  <c r="BZ12" i="11"/>
  <c r="BZ13" i="11"/>
  <c r="BZ14" i="11"/>
  <c r="BZ15" i="11"/>
  <c r="BZ16" i="11"/>
  <c r="BZ17" i="11"/>
  <c r="BZ18" i="11"/>
  <c r="BZ19" i="11"/>
  <c r="BZ20" i="11"/>
  <c r="BZ21" i="11"/>
  <c r="BZ22" i="11"/>
  <c r="BZ23" i="11"/>
  <c r="BZ24" i="11"/>
  <c r="BZ25" i="11"/>
  <c r="BZ26" i="11"/>
  <c r="BZ27" i="11"/>
  <c r="BZ28" i="11"/>
  <c r="BZ29" i="11"/>
  <c r="BZ30" i="11"/>
  <c r="BZ31" i="11"/>
  <c r="BZ32" i="11"/>
  <c r="BZ33" i="11"/>
  <c r="BZ34" i="11"/>
  <c r="BZ35" i="11"/>
  <c r="BZ36" i="11"/>
  <c r="BZ37" i="11"/>
  <c r="BZ38" i="11"/>
  <c r="BZ39" i="11"/>
  <c r="BZ40" i="11"/>
  <c r="BZ41" i="11"/>
  <c r="BZ42" i="11"/>
  <c r="BZ43" i="11"/>
  <c r="BZ44" i="11"/>
  <c r="BZ45" i="11"/>
  <c r="BZ46" i="11"/>
  <c r="BZ47" i="11"/>
  <c r="BZ48" i="11"/>
  <c r="BZ49" i="11"/>
  <c r="BZ50" i="11"/>
  <c r="BZ51" i="11"/>
  <c r="BZ52" i="11"/>
  <c r="BZ53" i="11"/>
  <c r="BZ54" i="11"/>
  <c r="BZ55" i="11"/>
  <c r="BZ56" i="11"/>
  <c r="BZ57" i="11"/>
  <c r="BZ58" i="11"/>
  <c r="BZ59" i="11"/>
  <c r="BZ60" i="11"/>
  <c r="BZ61" i="11"/>
  <c r="BZ62" i="11"/>
  <c r="BZ63" i="11"/>
  <c r="BZ64" i="11"/>
  <c r="BZ65" i="11"/>
  <c r="BZ66" i="11"/>
  <c r="BZ67" i="11"/>
  <c r="BZ68" i="11"/>
  <c r="BZ69" i="11"/>
  <c r="BZ70" i="11"/>
  <c r="BZ71" i="11"/>
  <c r="BZ72" i="11"/>
  <c r="BZ73" i="11"/>
  <c r="BZ74" i="11"/>
  <c r="BZ75" i="11"/>
  <c r="BZ76" i="11"/>
  <c r="BZ77" i="11"/>
  <c r="BZ78" i="11"/>
  <c r="BZ79" i="11"/>
  <c r="BZ80" i="11"/>
  <c r="BZ81" i="11"/>
  <c r="BZ82" i="11"/>
  <c r="BZ83" i="11"/>
  <c r="BZ84" i="11"/>
  <c r="BZ85" i="11"/>
  <c r="BZ86" i="11"/>
  <c r="BZ87" i="11"/>
  <c r="BZ88" i="11"/>
  <c r="BZ89" i="11"/>
  <c r="BZ90" i="11"/>
  <c r="BZ91" i="11"/>
  <c r="BZ92" i="11"/>
  <c r="BZ93" i="11"/>
  <c r="BZ94" i="11"/>
  <c r="BZ95" i="11"/>
  <c r="BZ96" i="11"/>
  <c r="BZ97" i="11"/>
  <c r="BZ98" i="11"/>
  <c r="BZ99" i="11"/>
  <c r="BZ100" i="11"/>
  <c r="BZ101" i="11"/>
  <c r="BZ102" i="11"/>
  <c r="BZ103" i="11"/>
  <c r="BZ104" i="11"/>
  <c r="BZ105" i="11"/>
  <c r="BZ106" i="11"/>
  <c r="BZ107" i="11"/>
  <c r="BZ108" i="11"/>
  <c r="BZ109" i="11"/>
  <c r="BZ110" i="11"/>
  <c r="BZ111" i="11"/>
  <c r="BZ112" i="11"/>
  <c r="BZ113" i="11"/>
  <c r="BZ114" i="11"/>
  <c r="BZ115" i="11"/>
  <c r="BZ116" i="11"/>
  <c r="BZ117" i="11"/>
  <c r="BZ118" i="11"/>
  <c r="BZ119" i="11"/>
  <c r="BZ120" i="11"/>
  <c r="BZ121" i="11"/>
  <c r="BZ122" i="11"/>
  <c r="BZ123" i="11"/>
  <c r="BZ124" i="11"/>
  <c r="BZ125" i="11"/>
  <c r="BZ126" i="11"/>
  <c r="BZ127" i="11"/>
  <c r="BZ128" i="11"/>
  <c r="BZ129" i="11"/>
  <c r="BZ130" i="11"/>
  <c r="BZ131" i="11"/>
  <c r="BZ132" i="11"/>
  <c r="BZ133" i="11"/>
  <c r="BZ134" i="11"/>
  <c r="BZ135" i="11"/>
  <c r="BZ136" i="11"/>
  <c r="BZ137" i="11"/>
  <c r="BZ138" i="11"/>
  <c r="BZ139" i="11"/>
  <c r="BZ140" i="11"/>
  <c r="BZ141" i="11"/>
  <c r="BZ142" i="11"/>
  <c r="BZ143" i="11"/>
  <c r="BZ144" i="11"/>
  <c r="BZ145" i="11"/>
  <c r="BZ146" i="11"/>
  <c r="BZ147" i="11"/>
  <c r="BZ148" i="11"/>
  <c r="BZ149" i="11"/>
  <c r="BZ150" i="11"/>
  <c r="BZ151" i="11"/>
  <c r="BZ152" i="11"/>
  <c r="BZ153" i="11"/>
  <c r="BZ154" i="11"/>
  <c r="BZ155" i="11"/>
  <c r="BZ156" i="11"/>
  <c r="BZ157" i="11"/>
  <c r="BZ158" i="11"/>
  <c r="BZ159" i="11"/>
  <c r="BZ160" i="11"/>
  <c r="BZ161" i="11"/>
  <c r="BZ162" i="11"/>
  <c r="BZ163" i="11"/>
  <c r="BZ164" i="11"/>
  <c r="BZ165" i="11"/>
  <c r="BZ166" i="11"/>
  <c r="BZ167" i="11"/>
  <c r="BZ168" i="11"/>
  <c r="BZ169" i="11"/>
  <c r="BZ170" i="11"/>
  <c r="BZ171" i="11"/>
  <c r="BZ172" i="11"/>
  <c r="BZ173" i="11"/>
  <c r="BZ174" i="11"/>
  <c r="BZ175" i="11"/>
  <c r="BZ176" i="11"/>
  <c r="BZ177" i="11"/>
  <c r="BZ178" i="11"/>
  <c r="BZ179" i="11"/>
  <c r="BZ180" i="11"/>
  <c r="BZ181" i="11"/>
  <c r="BZ182" i="11"/>
  <c r="BZ183" i="11"/>
  <c r="BZ184" i="11"/>
  <c r="BZ185" i="11"/>
  <c r="BZ186" i="11"/>
  <c r="BZ187" i="11"/>
  <c r="BZ188" i="11"/>
  <c r="BZ189" i="11"/>
  <c r="BZ190" i="11"/>
  <c r="BZ191" i="11"/>
  <c r="BZ192" i="11"/>
  <c r="BZ193" i="11"/>
  <c r="BZ194" i="11"/>
  <c r="BZ195" i="11"/>
  <c r="BZ196" i="11"/>
  <c r="BB6" i="11"/>
  <c r="BB7" i="11"/>
  <c r="BB8" i="11"/>
  <c r="BB9" i="11"/>
  <c r="BB10" i="11"/>
  <c r="BB11" i="11"/>
  <c r="BB12" i="11"/>
  <c r="BB13" i="11"/>
  <c r="BB14" i="11"/>
  <c r="BB15" i="11"/>
  <c r="BB16" i="11"/>
  <c r="BB17" i="11"/>
  <c r="BB18" i="11"/>
  <c r="BB19" i="11"/>
  <c r="BB20" i="11"/>
  <c r="BB21" i="11"/>
  <c r="BB22" i="11"/>
  <c r="BB23" i="11"/>
  <c r="BB24" i="11"/>
  <c r="BB25" i="11"/>
  <c r="BB26" i="11"/>
  <c r="BB27" i="11"/>
  <c r="BB28" i="11"/>
  <c r="BB29" i="11"/>
  <c r="BB30" i="11"/>
  <c r="BB31" i="11"/>
  <c r="BB32" i="11"/>
  <c r="BB33" i="11"/>
  <c r="BB34" i="11"/>
  <c r="BB35" i="11"/>
  <c r="BB36" i="11"/>
  <c r="BB37" i="11"/>
  <c r="BB38" i="11"/>
  <c r="BB39" i="11"/>
  <c r="BB40" i="11"/>
  <c r="BB41" i="11"/>
  <c r="BB42" i="11"/>
  <c r="BB43" i="11"/>
  <c r="BB44" i="11"/>
  <c r="BB45" i="11"/>
  <c r="BB46" i="11"/>
  <c r="BB47" i="11"/>
  <c r="BB48" i="11"/>
  <c r="BB49" i="11"/>
  <c r="BB50" i="11"/>
  <c r="BB51" i="11"/>
  <c r="BB52" i="11"/>
  <c r="BB53" i="11"/>
  <c r="BB54" i="11"/>
  <c r="BB55" i="11"/>
  <c r="BB56" i="11"/>
  <c r="BB57" i="11"/>
  <c r="BB58" i="11"/>
  <c r="BB59" i="11"/>
  <c r="BB60" i="11"/>
  <c r="BB61" i="1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111" i="11"/>
  <c r="BB112" i="11"/>
  <c r="BB113" i="11"/>
  <c r="BB114" i="11"/>
  <c r="BB115" i="11"/>
  <c r="BB116" i="11"/>
  <c r="BB117" i="11"/>
  <c r="BB118" i="11"/>
  <c r="BB119" i="11"/>
  <c r="BB120" i="11"/>
  <c r="BB121" i="11"/>
  <c r="BB122" i="11"/>
  <c r="BB123" i="11"/>
  <c r="BB124" i="11"/>
  <c r="BB125" i="11"/>
  <c r="BB126" i="11"/>
  <c r="BB127" i="11"/>
  <c r="BB128" i="11"/>
  <c r="BB129" i="11"/>
  <c r="BB130" i="11"/>
  <c r="BB131" i="11"/>
  <c r="BB132" i="11"/>
  <c r="BB133" i="11"/>
  <c r="BB134" i="11"/>
  <c r="BB135" i="11"/>
  <c r="BB136" i="11"/>
  <c r="BB137" i="11"/>
  <c r="BB138" i="11"/>
  <c r="BB139" i="11"/>
  <c r="BB140" i="11"/>
  <c r="BB141" i="11"/>
  <c r="BB142" i="11"/>
  <c r="BB143" i="11"/>
  <c r="BB144" i="11"/>
  <c r="BB145" i="11"/>
  <c r="BB146" i="11"/>
  <c r="BB147" i="11"/>
  <c r="BB148" i="11"/>
  <c r="BB149" i="11"/>
  <c r="BB150" i="11"/>
  <c r="BB151" i="11"/>
  <c r="BB152" i="11"/>
  <c r="BB153" i="11"/>
  <c r="BB154" i="11"/>
  <c r="BB155" i="11"/>
  <c r="BB156" i="11"/>
  <c r="BB157" i="11"/>
  <c r="BB158" i="11"/>
  <c r="BB159" i="11"/>
  <c r="BB160" i="11"/>
  <c r="BB161" i="11"/>
  <c r="BB162" i="11"/>
  <c r="BB163" i="11"/>
  <c r="BB164" i="11"/>
  <c r="BB165" i="11"/>
  <c r="BB166" i="11"/>
  <c r="BB167" i="11"/>
  <c r="BB168" i="11"/>
  <c r="BB169" i="11"/>
  <c r="BB170" i="11"/>
  <c r="BB171" i="11"/>
  <c r="BB172" i="11"/>
  <c r="BB173" i="11"/>
  <c r="BB174" i="11"/>
  <c r="BB175" i="11"/>
  <c r="BB176" i="11"/>
  <c r="BB177" i="11"/>
  <c r="BB178" i="11"/>
  <c r="BB179" i="11"/>
  <c r="BB180" i="11"/>
  <c r="BB181" i="11"/>
  <c r="BB182" i="11"/>
  <c r="BB183" i="11"/>
  <c r="BB184" i="11"/>
  <c r="BB185" i="11"/>
  <c r="BB186" i="11"/>
  <c r="BB187" i="11"/>
  <c r="BB188" i="11"/>
  <c r="BB189" i="11"/>
  <c r="BB190" i="11"/>
  <c r="BB191" i="11"/>
  <c r="BB192" i="11"/>
  <c r="BB193" i="11"/>
  <c r="BB194" i="11"/>
  <c r="BB195" i="11"/>
  <c r="BB196" i="11"/>
  <c r="AD6" i="11"/>
  <c r="AD7" i="11"/>
  <c r="AD8" i="11"/>
  <c r="AD9" i="11"/>
  <c r="AD10" i="11"/>
  <c r="AD11" i="11"/>
  <c r="AD12" i="11"/>
  <c r="AD13" i="11"/>
  <c r="AD14" i="1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DV6" i="10"/>
  <c r="DV7" i="10"/>
  <c r="DV8" i="10"/>
  <c r="DV9" i="10"/>
  <c r="DV10" i="10"/>
  <c r="DV11" i="10"/>
  <c r="DV12" i="10"/>
  <c r="DV13" i="10"/>
  <c r="DV14" i="10"/>
  <c r="DV15" i="10"/>
  <c r="DV16" i="10"/>
  <c r="DV17" i="10"/>
  <c r="DV18" i="10"/>
  <c r="DV19" i="10"/>
  <c r="DV20" i="10"/>
  <c r="DV21" i="10"/>
  <c r="DV22" i="10"/>
  <c r="DV23" i="10"/>
  <c r="DV24" i="10"/>
  <c r="DV25" i="10"/>
  <c r="DV26" i="10"/>
  <c r="DV27" i="10"/>
  <c r="DV28" i="10"/>
  <c r="DV29" i="10"/>
  <c r="DV30" i="10"/>
  <c r="DV31" i="10"/>
  <c r="DV32" i="10"/>
  <c r="DV33" i="10"/>
  <c r="DV34" i="10"/>
  <c r="DV35" i="10"/>
  <c r="DV36" i="10"/>
  <c r="DV37" i="10"/>
  <c r="DV38" i="10"/>
  <c r="DV39" i="10"/>
  <c r="DV40" i="10"/>
  <c r="DV41" i="10"/>
  <c r="DV42" i="10"/>
  <c r="DV43" i="10"/>
  <c r="DV44" i="10"/>
  <c r="DV45" i="10"/>
  <c r="DV46" i="10"/>
  <c r="DV47" i="10"/>
  <c r="DV48" i="10"/>
  <c r="DV49" i="10"/>
  <c r="DV50" i="10"/>
  <c r="DV51" i="10"/>
  <c r="DV52" i="10"/>
  <c r="DV53" i="10"/>
  <c r="DV54" i="10"/>
  <c r="DV55" i="10"/>
  <c r="DV56" i="10"/>
  <c r="DV57" i="10"/>
  <c r="DV58" i="10"/>
  <c r="DV59" i="10"/>
  <c r="DV60" i="10"/>
  <c r="DV61" i="10"/>
  <c r="DV62" i="10"/>
  <c r="DV63" i="10"/>
  <c r="DV64" i="10"/>
  <c r="DV65" i="10"/>
  <c r="DV66" i="10"/>
  <c r="DV67" i="10"/>
  <c r="DV68" i="10"/>
  <c r="DV69" i="10"/>
  <c r="DV70" i="10"/>
  <c r="DV71" i="10"/>
  <c r="DV72" i="10"/>
  <c r="DV73" i="10"/>
  <c r="DV74" i="10"/>
  <c r="DV75" i="10"/>
  <c r="DV76" i="10"/>
  <c r="DV77" i="10"/>
  <c r="DV78" i="10"/>
  <c r="DV79" i="10"/>
  <c r="DV80" i="10"/>
  <c r="DV81" i="10"/>
  <c r="DV82" i="10"/>
  <c r="DV83" i="10"/>
  <c r="DV84" i="10"/>
  <c r="DV85" i="10"/>
  <c r="DV86" i="10"/>
  <c r="DV87" i="10"/>
  <c r="DV88" i="10"/>
  <c r="DV89" i="10"/>
  <c r="DV90" i="10"/>
  <c r="DV91" i="10"/>
  <c r="DV92" i="10"/>
  <c r="DV93" i="10"/>
  <c r="DV94" i="10"/>
  <c r="DV95" i="10"/>
  <c r="DV96" i="10"/>
  <c r="DV97" i="10"/>
  <c r="DV98" i="10"/>
  <c r="DV99" i="10"/>
  <c r="DV100" i="10"/>
  <c r="DV101" i="10"/>
  <c r="DV102" i="10"/>
  <c r="DV103" i="10"/>
  <c r="DV104" i="10"/>
  <c r="DV105" i="10"/>
  <c r="DV106" i="10"/>
  <c r="DV107" i="10"/>
  <c r="DV108" i="10"/>
  <c r="DV109" i="10"/>
  <c r="DV110" i="10"/>
  <c r="DV111" i="10"/>
  <c r="DV112" i="10"/>
  <c r="DV113" i="10"/>
  <c r="DV114" i="10"/>
  <c r="DV115" i="10"/>
  <c r="DV116" i="10"/>
  <c r="DV117" i="10"/>
  <c r="DV118" i="10"/>
  <c r="DV119" i="10"/>
  <c r="DV120" i="10"/>
  <c r="DV121" i="10"/>
  <c r="DV122" i="10"/>
  <c r="DV123" i="10"/>
  <c r="DV124" i="10"/>
  <c r="DV125" i="10"/>
  <c r="DV126" i="10"/>
  <c r="DV127" i="10"/>
  <c r="DV128" i="10"/>
  <c r="DV129" i="10"/>
  <c r="DV130" i="10"/>
  <c r="DV131" i="10"/>
  <c r="DV132" i="10"/>
  <c r="DV133" i="10"/>
  <c r="DV134" i="10"/>
  <c r="DV135" i="10"/>
  <c r="DV136" i="10"/>
  <c r="DV137" i="10"/>
  <c r="DV138" i="10"/>
  <c r="DV139" i="10"/>
  <c r="DV140" i="10"/>
  <c r="DV141" i="10"/>
  <c r="DV142" i="10"/>
  <c r="DV143" i="10"/>
  <c r="DV144" i="10"/>
  <c r="DV145" i="10"/>
  <c r="DV146" i="10"/>
  <c r="DV147" i="10"/>
  <c r="DV148" i="10"/>
  <c r="DV149" i="10"/>
  <c r="DV150" i="10"/>
  <c r="DV151" i="10"/>
  <c r="DV152" i="10"/>
  <c r="DV153" i="10"/>
  <c r="DV154" i="10"/>
  <c r="DV155" i="10"/>
  <c r="DV156" i="10"/>
  <c r="DV157" i="10"/>
  <c r="DV158" i="10"/>
  <c r="DV159" i="10"/>
  <c r="DV160" i="10"/>
  <c r="DV161" i="10"/>
  <c r="DV162" i="10"/>
  <c r="DV163" i="10"/>
  <c r="DV164" i="10"/>
  <c r="DV165" i="10"/>
  <c r="DV166" i="10"/>
  <c r="DV167" i="10"/>
  <c r="DV168" i="10"/>
  <c r="DV169" i="10"/>
  <c r="DV170" i="10"/>
  <c r="DV171" i="10"/>
  <c r="DV172" i="10"/>
  <c r="DV173" i="10"/>
  <c r="DV174" i="10"/>
  <c r="DV175" i="10"/>
  <c r="DV176" i="10"/>
  <c r="DV177" i="10"/>
  <c r="DV178" i="10"/>
  <c r="DV179" i="10"/>
  <c r="DV180" i="10"/>
  <c r="DV181" i="10"/>
  <c r="DV182" i="10"/>
  <c r="DV183" i="10"/>
  <c r="DV184" i="10"/>
  <c r="DV185" i="10"/>
  <c r="DV186" i="10"/>
  <c r="DV187" i="10"/>
  <c r="DV188" i="10"/>
  <c r="DV189" i="10"/>
  <c r="DV190" i="10"/>
  <c r="DV191" i="10"/>
  <c r="DV192" i="10"/>
  <c r="DV193" i="10"/>
  <c r="DV194" i="10"/>
  <c r="DV195" i="10"/>
  <c r="DV196" i="10"/>
  <c r="CX6" i="10"/>
  <c r="CX7" i="10"/>
  <c r="CX8" i="10"/>
  <c r="CX9" i="10"/>
  <c r="CX10" i="10"/>
  <c r="CX11" i="10"/>
  <c r="CX12" i="10"/>
  <c r="CX13" i="10"/>
  <c r="CX14" i="10"/>
  <c r="CX15" i="10"/>
  <c r="CX16" i="10"/>
  <c r="CX17" i="10"/>
  <c r="CX18" i="10"/>
  <c r="CX19" i="10"/>
  <c r="CX20" i="10"/>
  <c r="CX21" i="10"/>
  <c r="CX22" i="10"/>
  <c r="CX23" i="10"/>
  <c r="CX24" i="10"/>
  <c r="CX25" i="10"/>
  <c r="CX26" i="10"/>
  <c r="CX27" i="10"/>
  <c r="CX28" i="10"/>
  <c r="CX29" i="10"/>
  <c r="CX30" i="10"/>
  <c r="CX31" i="10"/>
  <c r="CX32" i="10"/>
  <c r="CX33" i="10"/>
  <c r="CX34" i="10"/>
  <c r="CX35" i="10"/>
  <c r="CX36" i="10"/>
  <c r="CX37" i="10"/>
  <c r="CX38" i="10"/>
  <c r="CX39" i="10"/>
  <c r="CX40" i="10"/>
  <c r="CX41" i="10"/>
  <c r="CX42" i="10"/>
  <c r="CX43" i="10"/>
  <c r="CX44" i="10"/>
  <c r="CX45" i="10"/>
  <c r="CX46" i="10"/>
  <c r="CX47" i="10"/>
  <c r="CX48" i="10"/>
  <c r="CX49" i="10"/>
  <c r="CX50" i="10"/>
  <c r="CX51" i="10"/>
  <c r="CX52" i="10"/>
  <c r="CX53" i="10"/>
  <c r="CX54" i="10"/>
  <c r="CX55" i="10"/>
  <c r="CX56" i="10"/>
  <c r="CX57" i="10"/>
  <c r="CX58" i="10"/>
  <c r="CX59" i="10"/>
  <c r="CX60" i="10"/>
  <c r="CX61" i="10"/>
  <c r="CX62" i="10"/>
  <c r="CX63" i="10"/>
  <c r="CX64" i="10"/>
  <c r="CX65" i="10"/>
  <c r="CX66" i="10"/>
  <c r="CX67" i="10"/>
  <c r="CX68" i="10"/>
  <c r="CX69" i="10"/>
  <c r="CX70" i="10"/>
  <c r="CX71" i="10"/>
  <c r="CX72" i="10"/>
  <c r="CX73" i="10"/>
  <c r="CX74" i="10"/>
  <c r="CX75" i="10"/>
  <c r="CX76" i="10"/>
  <c r="CX77" i="10"/>
  <c r="CX78" i="10"/>
  <c r="CX79" i="10"/>
  <c r="CX80" i="10"/>
  <c r="CX81" i="10"/>
  <c r="CX82" i="10"/>
  <c r="CX83" i="10"/>
  <c r="CX84" i="10"/>
  <c r="CX85" i="10"/>
  <c r="CX86" i="10"/>
  <c r="CX87" i="10"/>
  <c r="CX88" i="10"/>
  <c r="CX89" i="10"/>
  <c r="CX90" i="10"/>
  <c r="CX91" i="10"/>
  <c r="CX92" i="10"/>
  <c r="CX93" i="10"/>
  <c r="CX94" i="10"/>
  <c r="CX95" i="10"/>
  <c r="CX96" i="10"/>
  <c r="CX97" i="10"/>
  <c r="CX98" i="10"/>
  <c r="CX99" i="10"/>
  <c r="CX100" i="10"/>
  <c r="CX101" i="10"/>
  <c r="CX102" i="10"/>
  <c r="CX103" i="10"/>
  <c r="CX104" i="10"/>
  <c r="CX105" i="10"/>
  <c r="CX106" i="10"/>
  <c r="CX107" i="10"/>
  <c r="CX108" i="10"/>
  <c r="CX109" i="10"/>
  <c r="CX110" i="10"/>
  <c r="CX111" i="10"/>
  <c r="CX112" i="10"/>
  <c r="CX113" i="10"/>
  <c r="CX114" i="10"/>
  <c r="CX115" i="10"/>
  <c r="CX116" i="10"/>
  <c r="CX117" i="10"/>
  <c r="CX118" i="10"/>
  <c r="CX119" i="10"/>
  <c r="CX120" i="10"/>
  <c r="CX121" i="10"/>
  <c r="CX122" i="10"/>
  <c r="CX123" i="10"/>
  <c r="CX124" i="10"/>
  <c r="CX125" i="10"/>
  <c r="CX126" i="10"/>
  <c r="CX127" i="10"/>
  <c r="CX128" i="10"/>
  <c r="CX129" i="10"/>
  <c r="CX130" i="10"/>
  <c r="CX131" i="10"/>
  <c r="CX132" i="10"/>
  <c r="CX133" i="10"/>
  <c r="CX134" i="10"/>
  <c r="CX135" i="10"/>
  <c r="CX136" i="10"/>
  <c r="CX137" i="10"/>
  <c r="CX138" i="10"/>
  <c r="CX139" i="10"/>
  <c r="CX140" i="10"/>
  <c r="CX141" i="10"/>
  <c r="CX142" i="10"/>
  <c r="CX143" i="10"/>
  <c r="CX144" i="10"/>
  <c r="CX145" i="10"/>
  <c r="CX146" i="10"/>
  <c r="CX147" i="10"/>
  <c r="CX148" i="10"/>
  <c r="CX149" i="10"/>
  <c r="CX150" i="10"/>
  <c r="CX151" i="10"/>
  <c r="CX152" i="10"/>
  <c r="CX153" i="10"/>
  <c r="CX154" i="10"/>
  <c r="CX155" i="10"/>
  <c r="CX156" i="10"/>
  <c r="CX157" i="10"/>
  <c r="CX158" i="10"/>
  <c r="CX159" i="10"/>
  <c r="CX160" i="10"/>
  <c r="CX161" i="10"/>
  <c r="CX162" i="10"/>
  <c r="CX163" i="10"/>
  <c r="CX164" i="10"/>
  <c r="CX165" i="10"/>
  <c r="CX166" i="10"/>
  <c r="CX167" i="10"/>
  <c r="CX168" i="10"/>
  <c r="CX169" i="10"/>
  <c r="CX170" i="10"/>
  <c r="CX171" i="10"/>
  <c r="CX172" i="10"/>
  <c r="CX173" i="10"/>
  <c r="CX174" i="10"/>
  <c r="CX175" i="10"/>
  <c r="CX176" i="10"/>
  <c r="CX177" i="10"/>
  <c r="CX178" i="10"/>
  <c r="CX179" i="10"/>
  <c r="CX180" i="10"/>
  <c r="CX181" i="10"/>
  <c r="CX182" i="10"/>
  <c r="CX183" i="10"/>
  <c r="CX184" i="10"/>
  <c r="CX185" i="10"/>
  <c r="CX186" i="10"/>
  <c r="CX187" i="10"/>
  <c r="CX188" i="10"/>
  <c r="CX189" i="10"/>
  <c r="CX190" i="10"/>
  <c r="CX191" i="10"/>
  <c r="CX192" i="10"/>
  <c r="CX193" i="10"/>
  <c r="CX194" i="10"/>
  <c r="CX195" i="10"/>
  <c r="CX196" i="10"/>
  <c r="BZ6" i="10"/>
  <c r="BZ7" i="10"/>
  <c r="BZ8" i="10"/>
  <c r="BZ9" i="10"/>
  <c r="BZ10" i="10"/>
  <c r="BZ11" i="10"/>
  <c r="BZ12" i="10"/>
  <c r="BZ13" i="10"/>
  <c r="BZ14" i="10"/>
  <c r="BZ15" i="10"/>
  <c r="BZ16" i="10"/>
  <c r="BZ17" i="10"/>
  <c r="BZ18" i="10"/>
  <c r="BZ19" i="10"/>
  <c r="BZ20" i="10"/>
  <c r="BZ21" i="10"/>
  <c r="BZ22" i="10"/>
  <c r="BZ23" i="10"/>
  <c r="BZ24" i="10"/>
  <c r="BZ25" i="10"/>
  <c r="BZ26" i="10"/>
  <c r="BZ27" i="10"/>
  <c r="BZ28" i="10"/>
  <c r="BZ29" i="10"/>
  <c r="BZ30" i="10"/>
  <c r="BZ31" i="10"/>
  <c r="BZ32" i="10"/>
  <c r="BZ33" i="10"/>
  <c r="BZ34" i="10"/>
  <c r="BZ35" i="10"/>
  <c r="BZ36" i="10"/>
  <c r="BZ37" i="10"/>
  <c r="BZ38" i="10"/>
  <c r="BZ39" i="10"/>
  <c r="BZ40" i="10"/>
  <c r="BZ41" i="10"/>
  <c r="BZ42" i="10"/>
  <c r="BZ43" i="10"/>
  <c r="BZ44" i="10"/>
  <c r="BZ45" i="10"/>
  <c r="BZ46" i="10"/>
  <c r="BZ47" i="10"/>
  <c r="BZ48" i="10"/>
  <c r="BZ49" i="10"/>
  <c r="BZ50" i="10"/>
  <c r="BZ51" i="10"/>
  <c r="BZ52" i="10"/>
  <c r="BZ53" i="10"/>
  <c r="BZ54" i="10"/>
  <c r="BZ55" i="10"/>
  <c r="BZ56" i="10"/>
  <c r="BZ57" i="10"/>
  <c r="BZ58" i="10"/>
  <c r="BZ59" i="10"/>
  <c r="BZ60" i="10"/>
  <c r="BZ61" i="10"/>
  <c r="BZ62" i="10"/>
  <c r="BZ63" i="10"/>
  <c r="BZ64" i="10"/>
  <c r="BZ65" i="10"/>
  <c r="BZ66" i="10"/>
  <c r="BZ67" i="10"/>
  <c r="BZ68" i="10"/>
  <c r="BZ69" i="10"/>
  <c r="BZ70" i="10"/>
  <c r="BZ71" i="10"/>
  <c r="BZ72" i="10"/>
  <c r="BZ73" i="10"/>
  <c r="BZ74" i="10"/>
  <c r="BZ75" i="10"/>
  <c r="BZ76" i="10"/>
  <c r="BZ77" i="10"/>
  <c r="BZ78" i="10"/>
  <c r="BZ79" i="10"/>
  <c r="BZ80" i="10"/>
  <c r="BZ81" i="10"/>
  <c r="BZ82" i="10"/>
  <c r="BZ83" i="10"/>
  <c r="BZ84" i="10"/>
  <c r="BZ85" i="10"/>
  <c r="BZ86" i="10"/>
  <c r="BZ87" i="10"/>
  <c r="BZ88" i="10"/>
  <c r="BZ89" i="10"/>
  <c r="BZ90" i="10"/>
  <c r="BZ91" i="10"/>
  <c r="BZ92" i="10"/>
  <c r="BZ93" i="10"/>
  <c r="BZ94" i="10"/>
  <c r="BZ95" i="10"/>
  <c r="BZ96" i="10"/>
  <c r="BZ97" i="10"/>
  <c r="BZ98" i="10"/>
  <c r="BZ99" i="10"/>
  <c r="BZ100" i="10"/>
  <c r="BZ101" i="10"/>
  <c r="BZ102" i="10"/>
  <c r="BZ103" i="10"/>
  <c r="BZ104" i="10"/>
  <c r="BZ105" i="10"/>
  <c r="BZ106" i="10"/>
  <c r="BZ107" i="10"/>
  <c r="BZ108" i="10"/>
  <c r="BZ109" i="10"/>
  <c r="BZ110" i="10"/>
  <c r="BZ111" i="10"/>
  <c r="BZ112" i="10"/>
  <c r="BZ113" i="10"/>
  <c r="BZ114" i="10"/>
  <c r="BZ115" i="10"/>
  <c r="BZ116" i="10"/>
  <c r="BZ117" i="10"/>
  <c r="BZ118" i="10"/>
  <c r="BZ119" i="10"/>
  <c r="BZ120" i="10"/>
  <c r="BZ121" i="10"/>
  <c r="BZ122" i="10"/>
  <c r="BZ123" i="10"/>
  <c r="BZ124" i="10"/>
  <c r="BZ125" i="10"/>
  <c r="BZ126" i="10"/>
  <c r="BZ127" i="10"/>
  <c r="BZ128" i="10"/>
  <c r="BZ129" i="10"/>
  <c r="BZ130" i="10"/>
  <c r="BZ131" i="10"/>
  <c r="BZ132" i="10"/>
  <c r="BZ133" i="10"/>
  <c r="BZ134" i="10"/>
  <c r="BZ135" i="10"/>
  <c r="BZ136" i="10"/>
  <c r="BZ137" i="10"/>
  <c r="BZ138" i="10"/>
  <c r="BZ139" i="10"/>
  <c r="BZ140" i="10"/>
  <c r="BZ141" i="10"/>
  <c r="BZ142" i="10"/>
  <c r="BZ143" i="10"/>
  <c r="BZ144" i="10"/>
  <c r="BZ145" i="10"/>
  <c r="BZ146" i="10"/>
  <c r="BZ147" i="10"/>
  <c r="BZ148" i="10"/>
  <c r="BZ149" i="10"/>
  <c r="BZ150" i="10"/>
  <c r="BZ151" i="10"/>
  <c r="BZ152" i="10"/>
  <c r="BZ153" i="10"/>
  <c r="BZ154" i="10"/>
  <c r="BZ155" i="10"/>
  <c r="BZ156" i="10"/>
  <c r="BZ157" i="10"/>
  <c r="BZ158" i="10"/>
  <c r="BZ159" i="10"/>
  <c r="BZ160" i="10"/>
  <c r="BZ161" i="10"/>
  <c r="BZ162" i="10"/>
  <c r="BZ163" i="10"/>
  <c r="BZ164" i="10"/>
  <c r="BZ165" i="10"/>
  <c r="BZ166" i="10"/>
  <c r="BZ167" i="10"/>
  <c r="BZ168" i="10"/>
  <c r="BZ169" i="10"/>
  <c r="BZ170" i="10"/>
  <c r="BZ171" i="10"/>
  <c r="BZ172" i="10"/>
  <c r="BZ173" i="10"/>
  <c r="BZ174" i="10"/>
  <c r="BZ175" i="10"/>
  <c r="BZ176" i="10"/>
  <c r="BZ177" i="10"/>
  <c r="BZ178" i="10"/>
  <c r="BZ179" i="10"/>
  <c r="BZ180" i="10"/>
  <c r="BZ181" i="10"/>
  <c r="BZ182" i="10"/>
  <c r="BZ183" i="10"/>
  <c r="BZ184" i="10"/>
  <c r="BZ185" i="10"/>
  <c r="BZ186" i="10"/>
  <c r="BZ187" i="10"/>
  <c r="BZ188" i="10"/>
  <c r="BZ189" i="10"/>
  <c r="BZ190" i="10"/>
  <c r="BZ191" i="10"/>
  <c r="BZ192" i="10"/>
  <c r="BZ193" i="10"/>
  <c r="BZ194" i="10"/>
  <c r="BZ195" i="10"/>
  <c r="BZ196" i="10"/>
  <c r="BB6" i="10"/>
  <c r="BB7" i="10"/>
  <c r="BB8" i="10"/>
  <c r="BB9" i="10"/>
  <c r="BB10" i="10"/>
  <c r="BB11" i="10"/>
  <c r="BB12" i="10"/>
  <c r="BB13" i="10"/>
  <c r="BB14" i="10"/>
  <c r="BB15" i="10"/>
  <c r="BB16" i="10"/>
  <c r="BB17" i="10"/>
  <c r="BB18" i="10"/>
  <c r="BB19" i="10"/>
  <c r="BB20" i="10"/>
  <c r="BB21" i="10"/>
  <c r="BB22" i="10"/>
  <c r="BB23" i="10"/>
  <c r="BB24" i="10"/>
  <c r="BB25" i="10"/>
  <c r="BB26" i="10"/>
  <c r="BB27" i="10"/>
  <c r="BB28" i="10"/>
  <c r="BB29" i="10"/>
  <c r="BB30" i="10"/>
  <c r="BB31" i="10"/>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166" i="10"/>
  <c r="BB167" i="10"/>
  <c r="BB168" i="10"/>
  <c r="BB169" i="10"/>
  <c r="BB170" i="10"/>
  <c r="BB171" i="10"/>
  <c r="BB172" i="10"/>
  <c r="BB173" i="10"/>
  <c r="BB174" i="10"/>
  <c r="BB175" i="10"/>
  <c r="BB176" i="10"/>
  <c r="BB177" i="10"/>
  <c r="BB178" i="10"/>
  <c r="BB179" i="10"/>
  <c r="BB180" i="10"/>
  <c r="BB181" i="10"/>
  <c r="BB182" i="10"/>
  <c r="BB183" i="10"/>
  <c r="BB184" i="10"/>
  <c r="BB185" i="10"/>
  <c r="BB186" i="10"/>
  <c r="BB187" i="10"/>
  <c r="BB188" i="10"/>
  <c r="BB189" i="10"/>
  <c r="BB190" i="10"/>
  <c r="BB191" i="10"/>
  <c r="BB192" i="10"/>
  <c r="BB193" i="10"/>
  <c r="BB194" i="10"/>
  <c r="BB195" i="10"/>
  <c r="BB196" i="10"/>
  <c r="AD6" i="10"/>
  <c r="AD7" i="10"/>
  <c r="AD8" i="10"/>
  <c r="AD9" i="10"/>
  <c r="AD10" i="10"/>
  <c r="AD11" i="10"/>
  <c r="AD12" i="10"/>
  <c r="AD13" i="10"/>
  <c r="AD14" i="10"/>
  <c r="AD15" i="10"/>
  <c r="AD16" i="10"/>
  <c r="AD17" i="10"/>
  <c r="AD18" i="10"/>
  <c r="AD19" i="10"/>
  <c r="AD20" i="10"/>
  <c r="AD21" i="10"/>
  <c r="AD22"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0" i="10"/>
  <c r="AD151" i="10"/>
  <c r="AD152" i="10"/>
  <c r="AD153" i="10"/>
  <c r="AD154" i="10"/>
  <c r="AD155" i="10"/>
  <c r="AD156" i="10"/>
  <c r="AD157" i="10"/>
  <c r="AD158" i="10"/>
  <c r="AD159" i="10"/>
  <c r="AD160" i="10"/>
  <c r="AD161" i="10"/>
  <c r="AD162" i="10"/>
  <c r="AD163" i="10"/>
  <c r="AD164" i="10"/>
  <c r="AD165" i="10"/>
  <c r="AD166" i="10"/>
  <c r="AD167" i="10"/>
  <c r="AD168" i="10"/>
  <c r="AD169" i="10"/>
  <c r="AD170" i="10"/>
  <c r="AD171" i="10"/>
  <c r="AD172" i="10"/>
  <c r="AD173" i="10"/>
  <c r="AD174" i="10"/>
  <c r="AD175" i="10"/>
  <c r="AD176" i="10"/>
  <c r="AD177" i="10"/>
  <c r="AD178" i="10"/>
  <c r="AD179" i="10"/>
  <c r="AD180" i="10"/>
  <c r="AD181" i="10"/>
  <c r="AD182" i="10"/>
  <c r="AD183" i="10"/>
  <c r="AD184" i="10"/>
  <c r="AD185" i="10"/>
  <c r="AD186" i="10"/>
  <c r="AD187" i="10"/>
  <c r="AD188" i="10"/>
  <c r="AD189" i="10"/>
  <c r="AD190" i="10"/>
  <c r="AD191" i="10"/>
  <c r="AD192" i="10"/>
  <c r="AD193" i="10"/>
  <c r="AD194" i="10"/>
  <c r="AD195" i="10"/>
  <c r="AD196" i="10"/>
  <c r="F6" i="10"/>
  <c r="J6" i="10" s="1"/>
  <c r="U6" i="10" s="1"/>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DV6" i="12"/>
  <c r="DV7" i="12"/>
  <c r="DV8" i="12"/>
  <c r="DV9" i="12"/>
  <c r="DV10" i="12"/>
  <c r="DV11" i="12"/>
  <c r="DV12" i="12"/>
  <c r="DV13" i="12"/>
  <c r="DV14" i="12"/>
  <c r="DV15" i="12"/>
  <c r="DV16" i="12"/>
  <c r="DV17" i="12"/>
  <c r="DV18" i="12"/>
  <c r="DV19" i="12"/>
  <c r="DV20" i="12"/>
  <c r="DV21" i="12"/>
  <c r="DV22" i="12"/>
  <c r="DV23" i="12"/>
  <c r="DV24" i="12"/>
  <c r="DV25" i="12"/>
  <c r="DV26" i="12"/>
  <c r="DV27" i="12"/>
  <c r="DV28" i="12"/>
  <c r="DV29" i="12"/>
  <c r="DV30" i="12"/>
  <c r="DV31" i="12"/>
  <c r="DV32" i="12"/>
  <c r="DV33" i="12"/>
  <c r="DV34" i="12"/>
  <c r="DV35" i="12"/>
  <c r="DV36" i="12"/>
  <c r="DV37" i="12"/>
  <c r="DV38" i="12"/>
  <c r="DV39" i="12"/>
  <c r="DV40" i="12"/>
  <c r="DV41" i="12"/>
  <c r="DV42" i="12"/>
  <c r="DV43" i="12"/>
  <c r="DV44" i="12"/>
  <c r="DV45" i="12"/>
  <c r="DV46" i="12"/>
  <c r="DV47" i="12"/>
  <c r="DV48" i="12"/>
  <c r="DV49" i="12"/>
  <c r="DV50" i="12"/>
  <c r="DV51" i="12"/>
  <c r="DV52" i="12"/>
  <c r="DV53" i="12"/>
  <c r="DV54" i="12"/>
  <c r="DV55" i="12"/>
  <c r="DV56" i="12"/>
  <c r="DV57" i="12"/>
  <c r="DV58" i="12"/>
  <c r="DV59" i="12"/>
  <c r="DV60" i="12"/>
  <c r="DV61" i="12"/>
  <c r="DV62" i="12"/>
  <c r="DV63" i="12"/>
  <c r="DV64" i="12"/>
  <c r="DV65" i="12"/>
  <c r="DV66" i="12"/>
  <c r="DV67" i="12"/>
  <c r="DV68" i="12"/>
  <c r="DV69" i="12"/>
  <c r="DV70" i="12"/>
  <c r="DV71" i="12"/>
  <c r="DV72" i="12"/>
  <c r="DV73" i="12"/>
  <c r="DV74" i="12"/>
  <c r="DV75" i="12"/>
  <c r="DV76" i="12"/>
  <c r="DV77" i="12"/>
  <c r="DV78" i="12"/>
  <c r="DV79" i="12"/>
  <c r="DV80" i="12"/>
  <c r="DV81" i="12"/>
  <c r="DV82" i="12"/>
  <c r="DV83" i="12"/>
  <c r="DV84" i="12"/>
  <c r="DV85" i="12"/>
  <c r="DV86" i="12"/>
  <c r="DV87" i="12"/>
  <c r="DV88" i="12"/>
  <c r="DV89" i="12"/>
  <c r="DV90" i="12"/>
  <c r="DV91" i="12"/>
  <c r="DV92" i="12"/>
  <c r="DV93" i="12"/>
  <c r="DV94" i="12"/>
  <c r="DV95" i="12"/>
  <c r="DV96" i="12"/>
  <c r="DV97" i="12"/>
  <c r="DV98" i="12"/>
  <c r="DV99" i="12"/>
  <c r="DV100" i="12"/>
  <c r="DV101" i="12"/>
  <c r="DV102" i="12"/>
  <c r="DV103" i="12"/>
  <c r="DV104" i="12"/>
  <c r="DV105" i="12"/>
  <c r="DV106" i="12"/>
  <c r="DV107" i="12"/>
  <c r="DV108" i="12"/>
  <c r="DV109" i="12"/>
  <c r="DV110" i="12"/>
  <c r="DV111" i="12"/>
  <c r="DV112" i="12"/>
  <c r="DV113" i="12"/>
  <c r="DV114" i="12"/>
  <c r="DV115" i="12"/>
  <c r="DV116" i="12"/>
  <c r="DV117" i="12"/>
  <c r="DV118" i="12"/>
  <c r="DV119" i="12"/>
  <c r="DV120" i="12"/>
  <c r="DV121" i="12"/>
  <c r="DV122" i="12"/>
  <c r="DV123" i="12"/>
  <c r="DV124" i="12"/>
  <c r="DV125" i="12"/>
  <c r="DV126" i="12"/>
  <c r="DV127" i="12"/>
  <c r="DV128" i="12"/>
  <c r="DV129" i="12"/>
  <c r="DV130" i="12"/>
  <c r="DV131" i="12"/>
  <c r="DV132" i="12"/>
  <c r="DV133" i="12"/>
  <c r="DV134" i="12"/>
  <c r="DV135" i="12"/>
  <c r="DV136" i="12"/>
  <c r="DV137" i="12"/>
  <c r="DV138" i="12"/>
  <c r="DV139" i="12"/>
  <c r="DV140" i="12"/>
  <c r="DV141" i="12"/>
  <c r="DV142" i="12"/>
  <c r="DV143" i="12"/>
  <c r="DV144" i="12"/>
  <c r="DV145" i="12"/>
  <c r="DV146" i="12"/>
  <c r="DV147" i="12"/>
  <c r="DV148" i="12"/>
  <c r="DV149" i="12"/>
  <c r="DV150" i="12"/>
  <c r="DV151" i="12"/>
  <c r="DV152" i="12"/>
  <c r="DV153" i="12"/>
  <c r="DV154" i="12"/>
  <c r="DV155" i="12"/>
  <c r="DV156" i="12"/>
  <c r="DV157" i="12"/>
  <c r="DV158" i="12"/>
  <c r="DV159" i="12"/>
  <c r="DV160" i="12"/>
  <c r="DV161" i="12"/>
  <c r="DV162" i="12"/>
  <c r="DV163" i="12"/>
  <c r="DV164" i="12"/>
  <c r="DV165" i="12"/>
  <c r="DV166" i="12"/>
  <c r="DV167" i="12"/>
  <c r="DV168" i="12"/>
  <c r="DV169" i="12"/>
  <c r="DV170" i="12"/>
  <c r="DV171" i="12"/>
  <c r="DV172" i="12"/>
  <c r="DV173" i="12"/>
  <c r="DV174" i="12"/>
  <c r="DV175" i="12"/>
  <c r="DV176" i="12"/>
  <c r="DV177" i="12"/>
  <c r="DV178" i="12"/>
  <c r="DV179" i="12"/>
  <c r="DV180" i="12"/>
  <c r="DV181" i="12"/>
  <c r="DV182" i="12"/>
  <c r="DV183" i="12"/>
  <c r="DV184" i="12"/>
  <c r="DV185" i="12"/>
  <c r="DV186" i="12"/>
  <c r="DV187" i="12"/>
  <c r="DV188" i="12"/>
  <c r="DV189" i="12"/>
  <c r="DV190" i="12"/>
  <c r="DV191" i="12"/>
  <c r="DV192" i="12"/>
  <c r="DV193" i="12"/>
  <c r="DV194" i="12"/>
  <c r="DV195" i="12"/>
  <c r="DV196" i="12"/>
  <c r="CX6" i="12"/>
  <c r="CX7" i="12"/>
  <c r="CX8" i="12"/>
  <c r="CX9" i="12"/>
  <c r="CX10" i="12"/>
  <c r="CX11" i="12"/>
  <c r="CX12" i="12"/>
  <c r="CX13" i="12"/>
  <c r="CX14" i="12"/>
  <c r="CX15" i="12"/>
  <c r="CX16" i="12"/>
  <c r="CX17" i="12"/>
  <c r="CX18" i="12"/>
  <c r="CX19" i="12"/>
  <c r="CX20" i="12"/>
  <c r="CX21" i="12"/>
  <c r="CX22" i="12"/>
  <c r="CX23" i="12"/>
  <c r="CX24" i="12"/>
  <c r="CX25" i="12"/>
  <c r="CX26" i="12"/>
  <c r="CX27" i="12"/>
  <c r="CX28" i="12"/>
  <c r="CX29" i="12"/>
  <c r="CX30" i="12"/>
  <c r="CX31" i="12"/>
  <c r="CX32" i="12"/>
  <c r="CX33" i="12"/>
  <c r="CX34" i="12"/>
  <c r="CX35" i="12"/>
  <c r="CX36" i="12"/>
  <c r="CX37" i="12"/>
  <c r="CX38" i="12"/>
  <c r="CX39" i="12"/>
  <c r="CX40" i="12"/>
  <c r="CX41" i="12"/>
  <c r="CX42" i="12"/>
  <c r="CX43" i="12"/>
  <c r="CX44" i="12"/>
  <c r="CX45" i="12"/>
  <c r="CX46" i="12"/>
  <c r="CX47" i="12"/>
  <c r="CX48" i="12"/>
  <c r="CX49" i="12"/>
  <c r="CX50" i="12"/>
  <c r="CX51" i="12"/>
  <c r="CX52" i="12"/>
  <c r="CX53" i="12"/>
  <c r="CX54" i="12"/>
  <c r="CX55" i="12"/>
  <c r="CX56" i="12"/>
  <c r="CX57" i="12"/>
  <c r="CX58" i="12"/>
  <c r="CX59" i="12"/>
  <c r="CX60" i="12"/>
  <c r="CX61" i="12"/>
  <c r="CX62" i="12"/>
  <c r="CX63" i="12"/>
  <c r="CX64" i="12"/>
  <c r="CX65" i="12"/>
  <c r="CX66" i="12"/>
  <c r="CX67" i="12"/>
  <c r="CX68" i="12"/>
  <c r="CX69" i="12"/>
  <c r="CX70" i="12"/>
  <c r="CX71" i="12"/>
  <c r="CX72" i="12"/>
  <c r="CX73" i="12"/>
  <c r="CX74" i="12"/>
  <c r="CX75" i="12"/>
  <c r="CX76" i="12"/>
  <c r="CX77" i="12"/>
  <c r="CX78" i="12"/>
  <c r="CX79" i="12"/>
  <c r="CX80" i="12"/>
  <c r="CX81" i="12"/>
  <c r="CX82" i="12"/>
  <c r="CX83" i="12"/>
  <c r="CX84" i="12"/>
  <c r="CX85" i="12"/>
  <c r="CX86" i="12"/>
  <c r="CX87" i="12"/>
  <c r="CX88" i="12"/>
  <c r="CX89" i="12"/>
  <c r="CX90" i="12"/>
  <c r="CX91" i="12"/>
  <c r="CX92" i="12"/>
  <c r="CX93" i="12"/>
  <c r="CX94" i="12"/>
  <c r="CX95" i="12"/>
  <c r="CX96" i="12"/>
  <c r="CX97" i="12"/>
  <c r="CX98" i="12"/>
  <c r="CX99" i="12"/>
  <c r="CX100" i="12"/>
  <c r="CX101" i="12"/>
  <c r="CX102" i="12"/>
  <c r="CX103" i="12"/>
  <c r="CX104" i="12"/>
  <c r="CX105" i="12"/>
  <c r="CX106" i="12"/>
  <c r="CX107" i="12"/>
  <c r="CX108" i="12"/>
  <c r="CX109" i="12"/>
  <c r="CX110" i="12"/>
  <c r="CX111" i="12"/>
  <c r="CX112" i="12"/>
  <c r="CX113" i="12"/>
  <c r="CX114" i="12"/>
  <c r="CX115" i="12"/>
  <c r="CX116" i="12"/>
  <c r="CX117" i="12"/>
  <c r="CX118" i="12"/>
  <c r="CX119" i="12"/>
  <c r="CX120" i="12"/>
  <c r="CX121" i="12"/>
  <c r="CX122" i="12"/>
  <c r="CX123" i="12"/>
  <c r="CX124" i="12"/>
  <c r="CX125" i="12"/>
  <c r="CX126" i="12"/>
  <c r="CX127" i="12"/>
  <c r="CX128" i="12"/>
  <c r="CX129" i="12"/>
  <c r="CX130" i="12"/>
  <c r="CX131" i="12"/>
  <c r="CX132" i="12"/>
  <c r="CX133" i="12"/>
  <c r="CX134" i="12"/>
  <c r="CX135" i="12"/>
  <c r="CX136" i="12"/>
  <c r="CX137" i="12"/>
  <c r="CX138" i="12"/>
  <c r="CX139" i="12"/>
  <c r="CX140" i="12"/>
  <c r="CX141" i="12"/>
  <c r="CX142" i="12"/>
  <c r="CX143" i="12"/>
  <c r="CX144" i="12"/>
  <c r="CX145" i="12"/>
  <c r="CX146" i="12"/>
  <c r="CX147" i="12"/>
  <c r="CX148" i="12"/>
  <c r="CX149" i="12"/>
  <c r="CX150" i="12"/>
  <c r="CX151" i="12"/>
  <c r="CX152" i="12"/>
  <c r="CX153" i="12"/>
  <c r="CX154" i="12"/>
  <c r="CX155" i="12"/>
  <c r="CX156" i="12"/>
  <c r="CX157" i="12"/>
  <c r="CX158" i="12"/>
  <c r="CX159" i="12"/>
  <c r="CX160" i="12"/>
  <c r="CX161" i="12"/>
  <c r="CX162" i="12"/>
  <c r="CX163" i="12"/>
  <c r="CX164" i="12"/>
  <c r="CX165" i="12"/>
  <c r="CX166" i="12"/>
  <c r="CX167" i="12"/>
  <c r="CX168" i="12"/>
  <c r="CX169" i="12"/>
  <c r="CX170" i="12"/>
  <c r="CX171" i="12"/>
  <c r="CX172" i="12"/>
  <c r="CX173" i="12"/>
  <c r="CX174" i="12"/>
  <c r="CX175" i="12"/>
  <c r="CX176" i="12"/>
  <c r="CX177" i="12"/>
  <c r="CX178" i="12"/>
  <c r="CX179" i="12"/>
  <c r="CX180" i="12"/>
  <c r="CX181" i="12"/>
  <c r="CX182" i="12"/>
  <c r="CX183" i="12"/>
  <c r="CX184" i="12"/>
  <c r="CX185" i="12"/>
  <c r="CX186" i="12"/>
  <c r="CX187" i="12"/>
  <c r="CX188" i="12"/>
  <c r="CX189" i="12"/>
  <c r="CX190" i="12"/>
  <c r="CX191" i="12"/>
  <c r="CX192" i="12"/>
  <c r="CX193" i="12"/>
  <c r="CX194" i="12"/>
  <c r="CX195" i="12"/>
  <c r="CX196" i="12"/>
  <c r="BZ6" i="12"/>
  <c r="BZ7" i="12"/>
  <c r="BZ8" i="12"/>
  <c r="BZ9" i="12"/>
  <c r="BZ10" i="12"/>
  <c r="BZ11" i="12"/>
  <c r="BZ12" i="12"/>
  <c r="BZ13" i="12"/>
  <c r="BZ14" i="12"/>
  <c r="BZ15" i="12"/>
  <c r="BZ16" i="12"/>
  <c r="BZ17" i="12"/>
  <c r="BZ18" i="12"/>
  <c r="BZ19" i="12"/>
  <c r="BZ20" i="12"/>
  <c r="BZ21" i="12"/>
  <c r="BZ22" i="12"/>
  <c r="BZ23" i="12"/>
  <c r="BZ24" i="12"/>
  <c r="BZ25" i="12"/>
  <c r="BZ26" i="12"/>
  <c r="BZ27" i="12"/>
  <c r="BZ28" i="12"/>
  <c r="BZ29" i="12"/>
  <c r="BZ30" i="12"/>
  <c r="BZ31" i="12"/>
  <c r="BZ32" i="12"/>
  <c r="BZ33" i="12"/>
  <c r="BZ34" i="12"/>
  <c r="BZ35" i="12"/>
  <c r="BZ36" i="12"/>
  <c r="BZ37" i="12"/>
  <c r="BZ38" i="12"/>
  <c r="BZ39" i="12"/>
  <c r="BZ40" i="12"/>
  <c r="BZ41" i="12"/>
  <c r="BZ42" i="12"/>
  <c r="BZ43" i="12"/>
  <c r="BZ44" i="12"/>
  <c r="BZ45" i="12"/>
  <c r="BZ46" i="12"/>
  <c r="BZ47" i="12"/>
  <c r="BZ48" i="12"/>
  <c r="BZ49" i="12"/>
  <c r="BZ50" i="12"/>
  <c r="BZ51" i="12"/>
  <c r="BZ52" i="12"/>
  <c r="BZ53" i="12"/>
  <c r="BZ54" i="12"/>
  <c r="BZ55" i="12"/>
  <c r="BZ56" i="12"/>
  <c r="BZ57" i="12"/>
  <c r="BZ58" i="12"/>
  <c r="BZ59" i="12"/>
  <c r="BZ60" i="12"/>
  <c r="BZ61" i="12"/>
  <c r="BZ62" i="12"/>
  <c r="BZ63" i="12"/>
  <c r="BZ64" i="12"/>
  <c r="BZ65" i="12"/>
  <c r="BZ66" i="12"/>
  <c r="BZ67" i="12"/>
  <c r="BZ68" i="12"/>
  <c r="BZ69" i="12"/>
  <c r="BZ70" i="12"/>
  <c r="BZ71" i="12"/>
  <c r="BZ72" i="12"/>
  <c r="BZ73" i="12"/>
  <c r="BZ74" i="12"/>
  <c r="BZ75" i="12"/>
  <c r="BZ76" i="12"/>
  <c r="BZ77" i="12"/>
  <c r="BZ78" i="12"/>
  <c r="BZ79" i="12"/>
  <c r="BZ80" i="12"/>
  <c r="BZ81" i="12"/>
  <c r="BZ82" i="12"/>
  <c r="BZ83" i="12"/>
  <c r="BZ84" i="12"/>
  <c r="BZ85" i="12"/>
  <c r="BZ86" i="12"/>
  <c r="BZ87" i="12"/>
  <c r="BZ88" i="12"/>
  <c r="BZ89" i="12"/>
  <c r="BZ90" i="12"/>
  <c r="BZ91" i="12"/>
  <c r="BZ92" i="12"/>
  <c r="BZ93" i="12"/>
  <c r="BZ94" i="12"/>
  <c r="BZ95" i="12"/>
  <c r="BZ96" i="12"/>
  <c r="BZ97" i="12"/>
  <c r="BZ98" i="12"/>
  <c r="BZ99" i="12"/>
  <c r="BZ100" i="12"/>
  <c r="BZ101" i="12"/>
  <c r="BZ102" i="12"/>
  <c r="BZ103" i="12"/>
  <c r="BZ104" i="12"/>
  <c r="BZ105" i="12"/>
  <c r="BZ106" i="12"/>
  <c r="BZ107" i="12"/>
  <c r="BZ108" i="12"/>
  <c r="BZ109" i="12"/>
  <c r="BZ110" i="12"/>
  <c r="BZ111" i="12"/>
  <c r="BZ112" i="12"/>
  <c r="BZ113" i="12"/>
  <c r="BZ114" i="12"/>
  <c r="BZ115" i="12"/>
  <c r="BZ116" i="12"/>
  <c r="BZ117" i="12"/>
  <c r="BZ118" i="12"/>
  <c r="BZ119" i="12"/>
  <c r="BZ120" i="12"/>
  <c r="BZ121" i="12"/>
  <c r="BZ122" i="12"/>
  <c r="BZ123" i="12"/>
  <c r="BZ124" i="12"/>
  <c r="BZ125" i="12"/>
  <c r="BZ126" i="12"/>
  <c r="BZ127" i="12"/>
  <c r="BZ128" i="12"/>
  <c r="BZ129" i="12"/>
  <c r="BZ130" i="12"/>
  <c r="BZ131" i="12"/>
  <c r="BZ132" i="12"/>
  <c r="BZ133" i="12"/>
  <c r="BZ134" i="12"/>
  <c r="BZ135" i="12"/>
  <c r="BZ136" i="12"/>
  <c r="BZ137" i="12"/>
  <c r="BZ138" i="12"/>
  <c r="BZ139" i="12"/>
  <c r="BZ140" i="12"/>
  <c r="BZ141" i="12"/>
  <c r="BZ142" i="12"/>
  <c r="BZ143" i="12"/>
  <c r="BZ144" i="12"/>
  <c r="BZ145" i="12"/>
  <c r="BZ146" i="12"/>
  <c r="BZ147" i="12"/>
  <c r="BZ148" i="12"/>
  <c r="BZ149" i="12"/>
  <c r="BZ150" i="12"/>
  <c r="BZ151" i="12"/>
  <c r="BZ152" i="12"/>
  <c r="BZ153" i="12"/>
  <c r="BZ154" i="12"/>
  <c r="BZ155" i="12"/>
  <c r="BZ156" i="12"/>
  <c r="BZ157" i="12"/>
  <c r="BZ158" i="12"/>
  <c r="BZ159" i="12"/>
  <c r="BZ160" i="12"/>
  <c r="BZ161" i="12"/>
  <c r="BZ162" i="12"/>
  <c r="BZ163" i="12"/>
  <c r="BZ164" i="12"/>
  <c r="BZ165" i="12"/>
  <c r="BZ166" i="12"/>
  <c r="BZ167" i="12"/>
  <c r="BZ168" i="12"/>
  <c r="BZ169" i="12"/>
  <c r="BZ170" i="12"/>
  <c r="BZ171" i="12"/>
  <c r="BZ172" i="12"/>
  <c r="BZ173" i="12"/>
  <c r="BZ174" i="12"/>
  <c r="BZ175" i="12"/>
  <c r="BZ176" i="12"/>
  <c r="BZ177" i="12"/>
  <c r="BZ178" i="12"/>
  <c r="BZ179" i="12"/>
  <c r="BZ180" i="12"/>
  <c r="BZ181" i="12"/>
  <c r="BZ182" i="12"/>
  <c r="BZ183" i="12"/>
  <c r="BZ184" i="12"/>
  <c r="BZ185" i="12"/>
  <c r="BZ186" i="12"/>
  <c r="BZ187" i="12"/>
  <c r="BZ188" i="12"/>
  <c r="BZ189" i="12"/>
  <c r="BZ190" i="12"/>
  <c r="BZ191" i="12"/>
  <c r="BZ192" i="12"/>
  <c r="BZ193" i="12"/>
  <c r="BZ194" i="12"/>
  <c r="BZ195" i="12"/>
  <c r="BZ196" i="12"/>
  <c r="BB6" i="12"/>
  <c r="BB7" i="12"/>
  <c r="BB8" i="12"/>
  <c r="BB9" i="12"/>
  <c r="BB10" i="12"/>
  <c r="BB11" i="12"/>
  <c r="BB12" i="12"/>
  <c r="BB13" i="12"/>
  <c r="BB14" i="12"/>
  <c r="BB15" i="12"/>
  <c r="BB16" i="12"/>
  <c r="BB17" i="12"/>
  <c r="BB18" i="12"/>
  <c r="BB19" i="12"/>
  <c r="BB20" i="12"/>
  <c r="BB21" i="12"/>
  <c r="BB22" i="12"/>
  <c r="BB23" i="12"/>
  <c r="BB24" i="12"/>
  <c r="BB25" i="12"/>
  <c r="BB26" i="12"/>
  <c r="BB27" i="12"/>
  <c r="BB28" i="12"/>
  <c r="BB29" i="12"/>
  <c r="BB30" i="12"/>
  <c r="BB31" i="12"/>
  <c r="BB32" i="12"/>
  <c r="BB33" i="12"/>
  <c r="BB34" i="12"/>
  <c r="BB35" i="12"/>
  <c r="BB36" i="12"/>
  <c r="BB37" i="12"/>
  <c r="BB38" i="12"/>
  <c r="BB39" i="12"/>
  <c r="BB40" i="12"/>
  <c r="BB41" i="12"/>
  <c r="BB42" i="12"/>
  <c r="BB43" i="12"/>
  <c r="BB44" i="12"/>
  <c r="BB45" i="12"/>
  <c r="BB46" i="12"/>
  <c r="BB47" i="12"/>
  <c r="BB48" i="12"/>
  <c r="BB49" i="12"/>
  <c r="BB50" i="12"/>
  <c r="BB51" i="12"/>
  <c r="BB52" i="12"/>
  <c r="BB53" i="12"/>
  <c r="BB54" i="12"/>
  <c r="BB55" i="12"/>
  <c r="BB56" i="12"/>
  <c r="BB57" i="12"/>
  <c r="BB58" i="12"/>
  <c r="BB59" i="12"/>
  <c r="BB60" i="12"/>
  <c r="BB61"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111" i="12"/>
  <c r="BB112" i="12"/>
  <c r="BB113" i="12"/>
  <c r="BB114" i="12"/>
  <c r="BB115" i="12"/>
  <c r="BB116" i="12"/>
  <c r="BB117" i="12"/>
  <c r="BB118" i="12"/>
  <c r="BB119" i="12"/>
  <c r="BB120" i="12"/>
  <c r="BB121" i="12"/>
  <c r="BB122" i="12"/>
  <c r="BB123" i="12"/>
  <c r="BB124" i="12"/>
  <c r="BB125" i="12"/>
  <c r="BB126" i="12"/>
  <c r="BB127" i="12"/>
  <c r="BB128" i="12"/>
  <c r="BB129" i="12"/>
  <c r="BB130" i="12"/>
  <c r="BB131" i="12"/>
  <c r="BB132" i="12"/>
  <c r="BB133" i="12"/>
  <c r="BB134" i="12"/>
  <c r="BB135" i="12"/>
  <c r="BB136" i="12"/>
  <c r="BB137" i="12"/>
  <c r="BB138" i="12"/>
  <c r="BB139" i="12"/>
  <c r="BB140" i="12"/>
  <c r="BB141" i="12"/>
  <c r="BB142" i="12"/>
  <c r="BB143" i="12"/>
  <c r="BB144" i="12"/>
  <c r="BB145" i="12"/>
  <c r="BB146" i="12"/>
  <c r="BB147" i="12"/>
  <c r="BB148" i="12"/>
  <c r="BB149" i="12"/>
  <c r="BB150" i="12"/>
  <c r="BB151" i="12"/>
  <c r="BB152" i="12"/>
  <c r="BB153" i="12"/>
  <c r="BB154" i="12"/>
  <c r="BB155" i="12"/>
  <c r="BB156" i="12"/>
  <c r="BB157" i="12"/>
  <c r="BB158" i="12"/>
  <c r="BB159" i="12"/>
  <c r="BB160" i="12"/>
  <c r="BB161" i="12"/>
  <c r="BB162" i="12"/>
  <c r="BB163" i="12"/>
  <c r="BB164" i="12"/>
  <c r="BB165" i="12"/>
  <c r="BB166" i="12"/>
  <c r="BB167" i="12"/>
  <c r="BB168" i="12"/>
  <c r="BB169" i="12"/>
  <c r="BB170" i="12"/>
  <c r="BB171" i="12"/>
  <c r="BB172" i="12"/>
  <c r="BB173" i="12"/>
  <c r="BB174" i="12"/>
  <c r="BB175" i="12"/>
  <c r="BB176" i="12"/>
  <c r="BB177" i="12"/>
  <c r="BB178" i="12"/>
  <c r="BB179" i="12"/>
  <c r="BB180" i="12"/>
  <c r="BB181" i="12"/>
  <c r="BB182" i="12"/>
  <c r="BB183" i="12"/>
  <c r="BB184" i="12"/>
  <c r="BB185" i="12"/>
  <c r="BB186" i="12"/>
  <c r="BB187" i="12"/>
  <c r="BB188" i="12"/>
  <c r="BB189" i="12"/>
  <c r="BB190" i="12"/>
  <c r="BB191" i="12"/>
  <c r="BB192" i="12"/>
  <c r="BB193" i="12"/>
  <c r="BB194" i="12"/>
  <c r="BB195" i="12"/>
  <c r="BB196" i="12"/>
  <c r="AD6" i="12"/>
  <c r="AH6" i="12" s="1"/>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F6" i="12"/>
  <c r="J6" i="12" s="1"/>
  <c r="U6" i="12" s="1"/>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DV6" i="8"/>
  <c r="DV7" i="8"/>
  <c r="DV8" i="8"/>
  <c r="DV9" i="8"/>
  <c r="DV10" i="8"/>
  <c r="DV11" i="8"/>
  <c r="DV12" i="8"/>
  <c r="DV13" i="8"/>
  <c r="DV14" i="8"/>
  <c r="DV15" i="8"/>
  <c r="DV16" i="8"/>
  <c r="DV17" i="8"/>
  <c r="DV18" i="8"/>
  <c r="DV19" i="8"/>
  <c r="DV20" i="8"/>
  <c r="DV21" i="8"/>
  <c r="DV22" i="8"/>
  <c r="DV23" i="8"/>
  <c r="DV24" i="8"/>
  <c r="DV25" i="8"/>
  <c r="DV26" i="8"/>
  <c r="DV27" i="8"/>
  <c r="DV28" i="8"/>
  <c r="DV29" i="8"/>
  <c r="DV30" i="8"/>
  <c r="DV31" i="8"/>
  <c r="DV32" i="8"/>
  <c r="DV33" i="8"/>
  <c r="DV34" i="8"/>
  <c r="DV35" i="8"/>
  <c r="DV36" i="8"/>
  <c r="DV37" i="8"/>
  <c r="DV38" i="8"/>
  <c r="DV39" i="8"/>
  <c r="DV40" i="8"/>
  <c r="DV41" i="8"/>
  <c r="DV42" i="8"/>
  <c r="DV43" i="8"/>
  <c r="DV44" i="8"/>
  <c r="DV45" i="8"/>
  <c r="DV46" i="8"/>
  <c r="DV47" i="8"/>
  <c r="DV48" i="8"/>
  <c r="DV49" i="8"/>
  <c r="DV50" i="8"/>
  <c r="DV51" i="8"/>
  <c r="DV52" i="8"/>
  <c r="DV53" i="8"/>
  <c r="DV54" i="8"/>
  <c r="DV55" i="8"/>
  <c r="DV56" i="8"/>
  <c r="DV57" i="8"/>
  <c r="DV58" i="8"/>
  <c r="DV59" i="8"/>
  <c r="DV60" i="8"/>
  <c r="DV61" i="8"/>
  <c r="DV62" i="8"/>
  <c r="DV63" i="8"/>
  <c r="DV64" i="8"/>
  <c r="DV65" i="8"/>
  <c r="DV66" i="8"/>
  <c r="DV67" i="8"/>
  <c r="DV68" i="8"/>
  <c r="DV69" i="8"/>
  <c r="DV70" i="8"/>
  <c r="DV71" i="8"/>
  <c r="DV72" i="8"/>
  <c r="DV73" i="8"/>
  <c r="DV74" i="8"/>
  <c r="DV75" i="8"/>
  <c r="DV76" i="8"/>
  <c r="DV77" i="8"/>
  <c r="DV78" i="8"/>
  <c r="DV79" i="8"/>
  <c r="DV80" i="8"/>
  <c r="DV81" i="8"/>
  <c r="DV82" i="8"/>
  <c r="DV83" i="8"/>
  <c r="DV84" i="8"/>
  <c r="DV85" i="8"/>
  <c r="DV86" i="8"/>
  <c r="DV87" i="8"/>
  <c r="DV88" i="8"/>
  <c r="DV89" i="8"/>
  <c r="DV90" i="8"/>
  <c r="DV91" i="8"/>
  <c r="DV92" i="8"/>
  <c r="DV93" i="8"/>
  <c r="DV94" i="8"/>
  <c r="DV95" i="8"/>
  <c r="DV96" i="8"/>
  <c r="DV97" i="8"/>
  <c r="DV98" i="8"/>
  <c r="DV99" i="8"/>
  <c r="DV100" i="8"/>
  <c r="DV101" i="8"/>
  <c r="DV102" i="8"/>
  <c r="DV103" i="8"/>
  <c r="DV104" i="8"/>
  <c r="DV105" i="8"/>
  <c r="DV106" i="8"/>
  <c r="DV107" i="8"/>
  <c r="DV108" i="8"/>
  <c r="DV109" i="8"/>
  <c r="DV110" i="8"/>
  <c r="DV111" i="8"/>
  <c r="DV112" i="8"/>
  <c r="DV113" i="8"/>
  <c r="DV114" i="8"/>
  <c r="DV115" i="8"/>
  <c r="DV116" i="8"/>
  <c r="DV117" i="8"/>
  <c r="DV118" i="8"/>
  <c r="DV119" i="8"/>
  <c r="DV120" i="8"/>
  <c r="DV121" i="8"/>
  <c r="DV122" i="8"/>
  <c r="DV123" i="8"/>
  <c r="DV124" i="8"/>
  <c r="DV125" i="8"/>
  <c r="DV126" i="8"/>
  <c r="DV127" i="8"/>
  <c r="DV128" i="8"/>
  <c r="DV129" i="8"/>
  <c r="DV130" i="8"/>
  <c r="DV131" i="8"/>
  <c r="DV132" i="8"/>
  <c r="DV133" i="8"/>
  <c r="DV134" i="8"/>
  <c r="DV135" i="8"/>
  <c r="DV136" i="8"/>
  <c r="DV137" i="8"/>
  <c r="DV138" i="8"/>
  <c r="DV139" i="8"/>
  <c r="DV140" i="8"/>
  <c r="DV141" i="8"/>
  <c r="DV142" i="8"/>
  <c r="DV143" i="8"/>
  <c r="DV144" i="8"/>
  <c r="DV145" i="8"/>
  <c r="DV146" i="8"/>
  <c r="DV147" i="8"/>
  <c r="DV148" i="8"/>
  <c r="DV149" i="8"/>
  <c r="DV150" i="8"/>
  <c r="DV151" i="8"/>
  <c r="DV152" i="8"/>
  <c r="DV153" i="8"/>
  <c r="DV154" i="8"/>
  <c r="DV155" i="8"/>
  <c r="DV156" i="8"/>
  <c r="DV157" i="8"/>
  <c r="DV158" i="8"/>
  <c r="DV159" i="8"/>
  <c r="DV160" i="8"/>
  <c r="DV161" i="8"/>
  <c r="DV162" i="8"/>
  <c r="DV163" i="8"/>
  <c r="DV164" i="8"/>
  <c r="DV165" i="8"/>
  <c r="DV166" i="8"/>
  <c r="DV167" i="8"/>
  <c r="DV168" i="8"/>
  <c r="DV169" i="8"/>
  <c r="DV170" i="8"/>
  <c r="DV171" i="8"/>
  <c r="DV172" i="8"/>
  <c r="DV173" i="8"/>
  <c r="DV174" i="8"/>
  <c r="DV175" i="8"/>
  <c r="DV176" i="8"/>
  <c r="DV177" i="8"/>
  <c r="DV178" i="8"/>
  <c r="DV179" i="8"/>
  <c r="DV180" i="8"/>
  <c r="DV181" i="8"/>
  <c r="DV182" i="8"/>
  <c r="DV183" i="8"/>
  <c r="DV184" i="8"/>
  <c r="DV185" i="8"/>
  <c r="DV186" i="8"/>
  <c r="DV187" i="8"/>
  <c r="DV188" i="8"/>
  <c r="DV189" i="8"/>
  <c r="DV190" i="8"/>
  <c r="DV191" i="8"/>
  <c r="DV192" i="8"/>
  <c r="DV193" i="8"/>
  <c r="DV194" i="8"/>
  <c r="DV195" i="8"/>
  <c r="DV196" i="8"/>
  <c r="CX6" i="8"/>
  <c r="CX7" i="8"/>
  <c r="CX8" i="8"/>
  <c r="CX9" i="8"/>
  <c r="CX10" i="8"/>
  <c r="CX11" i="8"/>
  <c r="CX12" i="8"/>
  <c r="CX13" i="8"/>
  <c r="CX14" i="8"/>
  <c r="CX15" i="8"/>
  <c r="CX16" i="8"/>
  <c r="CX17" i="8"/>
  <c r="CX18" i="8"/>
  <c r="CX19" i="8"/>
  <c r="CX20" i="8"/>
  <c r="CX21" i="8"/>
  <c r="CX22" i="8"/>
  <c r="CX23" i="8"/>
  <c r="CX24" i="8"/>
  <c r="CX25" i="8"/>
  <c r="CX26" i="8"/>
  <c r="CX27" i="8"/>
  <c r="CX28" i="8"/>
  <c r="CX29" i="8"/>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77" i="8"/>
  <c r="CX78" i="8"/>
  <c r="CX79" i="8"/>
  <c r="CX80" i="8"/>
  <c r="CX81" i="8"/>
  <c r="CX82" i="8"/>
  <c r="CX83" i="8"/>
  <c r="CX84" i="8"/>
  <c r="CX85" i="8"/>
  <c r="CX86" i="8"/>
  <c r="CX87" i="8"/>
  <c r="CX88" i="8"/>
  <c r="CX89" i="8"/>
  <c r="CX90" i="8"/>
  <c r="CX91" i="8"/>
  <c r="CX92" i="8"/>
  <c r="CX93" i="8"/>
  <c r="CX94" i="8"/>
  <c r="CX95" i="8"/>
  <c r="CX96" i="8"/>
  <c r="CX97" i="8"/>
  <c r="CX98" i="8"/>
  <c r="CX99" i="8"/>
  <c r="CX100" i="8"/>
  <c r="CX101" i="8"/>
  <c r="CX102" i="8"/>
  <c r="CX103" i="8"/>
  <c r="CX104" i="8"/>
  <c r="CX105" i="8"/>
  <c r="CX106" i="8"/>
  <c r="CX107" i="8"/>
  <c r="CX108" i="8"/>
  <c r="CX109" i="8"/>
  <c r="CX110" i="8"/>
  <c r="CX111" i="8"/>
  <c r="CX112" i="8"/>
  <c r="CX113" i="8"/>
  <c r="CX114" i="8"/>
  <c r="CX115" i="8"/>
  <c r="CX116" i="8"/>
  <c r="CX117" i="8"/>
  <c r="CX118" i="8"/>
  <c r="CX119" i="8"/>
  <c r="CX120" i="8"/>
  <c r="CX121" i="8"/>
  <c r="CX122" i="8"/>
  <c r="CX123" i="8"/>
  <c r="CX124" i="8"/>
  <c r="CX125" i="8"/>
  <c r="CX126" i="8"/>
  <c r="CX127" i="8"/>
  <c r="CX128" i="8"/>
  <c r="CX129" i="8"/>
  <c r="CX130" i="8"/>
  <c r="CX131" i="8"/>
  <c r="CX132" i="8"/>
  <c r="CX133" i="8"/>
  <c r="CX134" i="8"/>
  <c r="CX135" i="8"/>
  <c r="CX136" i="8"/>
  <c r="CX137" i="8"/>
  <c r="CX138" i="8"/>
  <c r="CX139" i="8"/>
  <c r="CX140" i="8"/>
  <c r="CX141" i="8"/>
  <c r="CX142" i="8"/>
  <c r="CX143" i="8"/>
  <c r="CX144" i="8"/>
  <c r="CX145" i="8"/>
  <c r="CX146" i="8"/>
  <c r="CX147" i="8"/>
  <c r="CX148" i="8"/>
  <c r="CX149" i="8"/>
  <c r="CX150" i="8"/>
  <c r="CX151" i="8"/>
  <c r="CX152" i="8"/>
  <c r="CX153" i="8"/>
  <c r="CX154" i="8"/>
  <c r="CX155" i="8"/>
  <c r="CX156" i="8"/>
  <c r="CX157" i="8"/>
  <c r="CX158" i="8"/>
  <c r="CX159" i="8"/>
  <c r="CX160" i="8"/>
  <c r="CX161" i="8"/>
  <c r="CX162" i="8"/>
  <c r="CX163" i="8"/>
  <c r="CX164" i="8"/>
  <c r="CX165" i="8"/>
  <c r="CX166" i="8"/>
  <c r="CX167" i="8"/>
  <c r="CX168" i="8"/>
  <c r="CX169" i="8"/>
  <c r="CX170" i="8"/>
  <c r="CX171" i="8"/>
  <c r="CX172" i="8"/>
  <c r="CX173" i="8"/>
  <c r="CX174" i="8"/>
  <c r="CX175" i="8"/>
  <c r="CX176" i="8"/>
  <c r="CX177" i="8"/>
  <c r="CX178" i="8"/>
  <c r="CX179" i="8"/>
  <c r="CX180" i="8"/>
  <c r="CX181" i="8"/>
  <c r="CX182" i="8"/>
  <c r="CX183" i="8"/>
  <c r="CX184" i="8"/>
  <c r="CX185" i="8"/>
  <c r="CX186" i="8"/>
  <c r="CX187" i="8"/>
  <c r="CX188" i="8"/>
  <c r="CX189" i="8"/>
  <c r="CX190" i="8"/>
  <c r="CX191" i="8"/>
  <c r="CX192" i="8"/>
  <c r="CX193" i="8"/>
  <c r="CX194" i="8"/>
  <c r="CX195" i="8"/>
  <c r="CX196" i="8"/>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B6" i="8"/>
  <c r="BB7" i="8"/>
  <c r="BB8" i="8"/>
  <c r="BB9" i="8"/>
  <c r="BB10" i="8"/>
  <c r="BB11" i="8"/>
  <c r="BB12" i="8"/>
  <c r="BB13" i="8"/>
  <c r="BB14"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AD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127" i="8"/>
  <c r="AD128" i="8"/>
  <c r="AD129" i="8"/>
  <c r="AD130" i="8"/>
  <c r="AD131" i="8"/>
  <c r="AD132" i="8"/>
  <c r="AD133" i="8"/>
  <c r="AD134" i="8"/>
  <c r="AD135" i="8"/>
  <c r="AD136" i="8"/>
  <c r="AD137" i="8"/>
  <c r="AD138" i="8"/>
  <c r="AD139" i="8"/>
  <c r="AD140" i="8"/>
  <c r="AD141" i="8"/>
  <c r="AD142" i="8"/>
  <c r="AD143" i="8"/>
  <c r="AD144" i="8"/>
  <c r="AD145" i="8"/>
  <c r="AD146" i="8"/>
  <c r="AD147" i="8"/>
  <c r="AD148" i="8"/>
  <c r="AD149" i="8"/>
  <c r="AD150" i="8"/>
  <c r="AD151" i="8"/>
  <c r="AD152" i="8"/>
  <c r="AD153" i="8"/>
  <c r="AD154" i="8"/>
  <c r="AD155" i="8"/>
  <c r="AD156" i="8"/>
  <c r="AD157" i="8"/>
  <c r="AD158" i="8"/>
  <c r="AD159" i="8"/>
  <c r="AD160" i="8"/>
  <c r="AD161" i="8"/>
  <c r="AD162" i="8"/>
  <c r="AD163" i="8"/>
  <c r="AD164" i="8"/>
  <c r="AD165" i="8"/>
  <c r="AD166" i="8"/>
  <c r="AD167" i="8"/>
  <c r="AD168" i="8"/>
  <c r="AD169" i="8"/>
  <c r="AD170" i="8"/>
  <c r="AD171" i="8"/>
  <c r="AD172" i="8"/>
  <c r="AD173"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F6" i="8"/>
  <c r="J6" i="8" s="1"/>
  <c r="U6" i="8" s="1"/>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Y6" i="13"/>
  <c r="DR6" i="11" s="1"/>
  <c r="DS6" i="11" s="1"/>
  <c r="DW6" i="11" s="1"/>
  <c r="Y6" i="11"/>
  <c r="AW6" i="11" s="1"/>
  <c r="A7" i="13"/>
  <c r="L7" i="13" s="1"/>
  <c r="AX7" i="10" s="1"/>
  <c r="AY7" i="10" s="1"/>
  <c r="BC7" i="10" s="1"/>
  <c r="BE7" i="10" s="1"/>
  <c r="A7" i="11"/>
  <c r="Y7" i="11" s="1"/>
  <c r="AF7" i="11" s="1"/>
  <c r="U6" i="13"/>
  <c r="CT6" i="11" s="1"/>
  <c r="CU6" i="11" s="1"/>
  <c r="CY6" i="11" s="1"/>
  <c r="DA6" i="11" s="1"/>
  <c r="Q6" i="13"/>
  <c r="BV6" i="11" s="1"/>
  <c r="BW6" i="11" s="1"/>
  <c r="CA6" i="11" s="1"/>
  <c r="M6" i="13"/>
  <c r="AX6" i="11" s="1"/>
  <c r="AY6" i="11" s="1"/>
  <c r="BC6" i="11" s="1"/>
  <c r="I6" i="13"/>
  <c r="Z6" i="11" s="1"/>
  <c r="AA6" i="11" s="1"/>
  <c r="AE6" i="11" s="1"/>
  <c r="AF6" i="11"/>
  <c r="E6" i="13"/>
  <c r="B6" i="11" s="1"/>
  <c r="C6" i="11" s="1"/>
  <c r="G6" i="11" s="1"/>
  <c r="H6" i="11"/>
  <c r="E7" i="13"/>
  <c r="B7" i="11" s="1"/>
  <c r="C7" i="11" s="1"/>
  <c r="G7" i="11" s="1"/>
  <c r="H7" i="11"/>
  <c r="X6" i="13"/>
  <c r="DR6" i="10" s="1"/>
  <c r="DS6" i="10" s="1"/>
  <c r="DW6" i="10" s="1"/>
  <c r="DY6" i="10" s="1"/>
  <c r="Y6" i="10"/>
  <c r="AF6" i="10" s="1"/>
  <c r="AW6" i="10"/>
  <c r="X7" i="13"/>
  <c r="DR7" i="10" s="1"/>
  <c r="DS7" i="10" s="1"/>
  <c r="DW7" i="10" s="1"/>
  <c r="DY7" i="10" s="1"/>
  <c r="A7" i="10"/>
  <c r="Y7" i="10" s="1"/>
  <c r="AF7" i="10" s="1"/>
  <c r="T6" i="13"/>
  <c r="CT6" i="10" s="1"/>
  <c r="CU6" i="10" s="1"/>
  <c r="CY6" i="10" s="1"/>
  <c r="DA6" i="10" s="1"/>
  <c r="P6" i="13"/>
  <c r="BV6" i="10" s="1"/>
  <c r="BW6" i="10" s="1"/>
  <c r="CA6" i="10" s="1"/>
  <c r="CC6" i="10" s="1"/>
  <c r="P7" i="13"/>
  <c r="BV7" i="10" s="1"/>
  <c r="BW7" i="10" s="1"/>
  <c r="CA7" i="10" s="1"/>
  <c r="CC7" i="10" s="1"/>
  <c r="L6" i="13"/>
  <c r="AX6" i="10" s="1"/>
  <c r="AY6" i="10" s="1"/>
  <c r="BC6" i="10" s="1"/>
  <c r="BE6" i="10" s="1"/>
  <c r="H6" i="13"/>
  <c r="Z6" i="10" s="1"/>
  <c r="AA6" i="10" s="1"/>
  <c r="AE6" i="10" s="1"/>
  <c r="AG6" i="10" s="1"/>
  <c r="H7" i="13"/>
  <c r="Z7" i="10" s="1"/>
  <c r="AA7" i="10" s="1"/>
  <c r="AE7" i="10" s="1"/>
  <c r="AG7" i="10" s="1"/>
  <c r="D6" i="13"/>
  <c r="B6" i="10" s="1"/>
  <c r="C6" i="10" s="1"/>
  <c r="G6" i="10" s="1"/>
  <c r="I6" i="10" s="1"/>
  <c r="H6" i="10"/>
  <c r="D7" i="13"/>
  <c r="B7" i="10" s="1"/>
  <c r="C7" i="10" s="1"/>
  <c r="G7" i="10" s="1"/>
  <c r="I7" i="10" s="1"/>
  <c r="H7" i="10"/>
  <c r="W6" i="13"/>
  <c r="DR6" i="12" s="1"/>
  <c r="DS6" i="12" s="1"/>
  <c r="DW6" i="12" s="1"/>
  <c r="DY6" i="12" s="1"/>
  <c r="Y6" i="12"/>
  <c r="AF6" i="12" s="1"/>
  <c r="W7" i="13"/>
  <c r="DR7" i="12" s="1"/>
  <c r="DS7" i="12" s="1"/>
  <c r="DW7" i="12" s="1"/>
  <c r="DY7" i="12" s="1"/>
  <c r="A7" i="12"/>
  <c r="Y7" i="12" s="1"/>
  <c r="S6" i="13"/>
  <c r="CT6" i="12" s="1"/>
  <c r="CU6" i="12" s="1"/>
  <c r="CY6" i="12" s="1"/>
  <c r="DA6" i="12" s="1"/>
  <c r="S7" i="13"/>
  <c r="CT7" i="12" s="1"/>
  <c r="CU7" i="12" s="1"/>
  <c r="CY7" i="12" s="1"/>
  <c r="DA7" i="12" s="1"/>
  <c r="O6" i="13"/>
  <c r="BV6" i="12" s="1"/>
  <c r="BW6" i="12" s="1"/>
  <c r="CA6" i="12" s="1"/>
  <c r="CC6" i="12" s="1"/>
  <c r="O7" i="13"/>
  <c r="BV7" i="12" s="1"/>
  <c r="BW7" i="12" s="1"/>
  <c r="CA7" i="12" s="1"/>
  <c r="CC7" i="12" s="1"/>
  <c r="K6" i="13"/>
  <c r="AX6" i="12" s="1"/>
  <c r="AY6" i="12" s="1"/>
  <c r="BC6" i="12" s="1"/>
  <c r="K7" i="13"/>
  <c r="AX7" i="12" s="1"/>
  <c r="AY7" i="12" s="1"/>
  <c r="BC7" i="12" s="1"/>
  <c r="BE7" i="12" s="1"/>
  <c r="G6" i="13"/>
  <c r="Z6" i="12" s="1"/>
  <c r="AA6" i="12" s="1"/>
  <c r="AE6" i="12" s="1"/>
  <c r="AG6" i="12" s="1"/>
  <c r="G7" i="13"/>
  <c r="Z7" i="12" s="1"/>
  <c r="AA7" i="12" s="1"/>
  <c r="AE7" i="12" s="1"/>
  <c r="AG7" i="12" s="1"/>
  <c r="C6" i="13"/>
  <c r="B6" i="12" s="1"/>
  <c r="C6" i="12" s="1"/>
  <c r="G6" i="12" s="1"/>
  <c r="I6" i="12" s="1"/>
  <c r="H6" i="12"/>
  <c r="C7" i="13"/>
  <c r="B7" i="12" s="1"/>
  <c r="C7" i="12" s="1"/>
  <c r="G7" i="12" s="1"/>
  <c r="I7" i="12" s="1"/>
  <c r="V6" i="13"/>
  <c r="DR6" i="8" s="1"/>
  <c r="DS6" i="8" s="1"/>
  <c r="DW6" i="8" s="1"/>
  <c r="DY6" i="8" s="1"/>
  <c r="Y6" i="8"/>
  <c r="AF6" i="8" s="1"/>
  <c r="V7" i="13"/>
  <c r="DR7" i="8" s="1"/>
  <c r="DS7" i="8" s="1"/>
  <c r="DW7" i="8" s="1"/>
  <c r="DY7" i="8" s="1"/>
  <c r="A7" i="8"/>
  <c r="Y7" i="8" s="1"/>
  <c r="R6" i="13"/>
  <c r="CT6" i="8" s="1"/>
  <c r="CU6" i="8" s="1"/>
  <c r="CY6" i="8" s="1"/>
  <c r="DA6" i="8" s="1"/>
  <c r="R7" i="13"/>
  <c r="CT7" i="8" s="1"/>
  <c r="CU7" i="8" s="1"/>
  <c r="CY7" i="8" s="1"/>
  <c r="N6" i="13"/>
  <c r="BV6" i="8" s="1"/>
  <c r="BW6" i="8" s="1"/>
  <c r="CA6" i="8" s="1"/>
  <c r="CC6" i="8" s="1"/>
  <c r="N7" i="13"/>
  <c r="BV7" i="8" s="1"/>
  <c r="BW7" i="8" s="1"/>
  <c r="CA7" i="8" s="1"/>
  <c r="CC7" i="8" s="1"/>
  <c r="J6" i="13"/>
  <c r="AX6" i="8" s="1"/>
  <c r="AY6" i="8" s="1"/>
  <c r="BC6" i="8" s="1"/>
  <c r="BE6" i="8" s="1"/>
  <c r="J7" i="13"/>
  <c r="AX7" i="8" s="1"/>
  <c r="AY7" i="8" s="1"/>
  <c r="BC7" i="8" s="1"/>
  <c r="BE7" i="8" s="1"/>
  <c r="F6" i="13"/>
  <c r="Z6" i="8" s="1"/>
  <c r="AA6" i="8" s="1"/>
  <c r="AE6" i="8" s="1"/>
  <c r="AG6" i="8" s="1"/>
  <c r="F7" i="13"/>
  <c r="Z7" i="8" s="1"/>
  <c r="AA7" i="8" s="1"/>
  <c r="AE7" i="8" s="1"/>
  <c r="AG7" i="8" s="1"/>
  <c r="B6" i="13"/>
  <c r="B6" i="8" s="1"/>
  <c r="C6" i="8" s="1"/>
  <c r="G6" i="8" s="1"/>
  <c r="H6" i="8"/>
  <c r="B7" i="13"/>
  <c r="B7" i="8" s="1"/>
  <c r="C7" i="8" s="1"/>
  <c r="G7" i="8" s="1"/>
  <c r="BD6" i="10"/>
  <c r="BU6" i="10"/>
  <c r="CS6" i="10" s="1"/>
  <c r="A8" i="10"/>
  <c r="Y8" i="10" s="1"/>
  <c r="AF8" i="10" s="1"/>
  <c r="U7" i="13"/>
  <c r="CT7" i="11" s="1"/>
  <c r="CU7" i="11" s="1"/>
  <c r="CY7" i="11" s="1"/>
  <c r="DA7" i="11" s="1"/>
  <c r="M7" i="13"/>
  <c r="AX7" i="11" s="1"/>
  <c r="AY7" i="11" s="1"/>
  <c r="BC7" i="11" s="1"/>
  <c r="BE7" i="11" s="1"/>
  <c r="Q7" i="13"/>
  <c r="BV7" i="11" s="1"/>
  <c r="BW7" i="11" s="1"/>
  <c r="CA7" i="11" s="1"/>
  <c r="I7" i="13"/>
  <c r="Z7" i="11" s="1"/>
  <c r="AA7" i="11" s="1"/>
  <c r="AE7" i="11" s="1"/>
  <c r="AG7" i="11" s="1"/>
  <c r="Y7" i="13"/>
  <c r="DR7" i="11" s="1"/>
  <c r="DS7" i="11" s="1"/>
  <c r="DW7" i="11" s="1"/>
  <c r="DY7" i="11" s="1"/>
  <c r="A8" i="13"/>
  <c r="A9" i="13" s="1"/>
  <c r="A8" i="12"/>
  <c r="Y8" i="12" s="1"/>
  <c r="A8" i="11"/>
  <c r="CB6" i="10"/>
  <c r="Y8" i="13"/>
  <c r="DR8" i="11" s="1"/>
  <c r="DS8" i="11" s="1"/>
  <c r="DW8" i="11" s="1"/>
  <c r="Q8" i="13"/>
  <c r="BV8" i="11" s="1"/>
  <c r="BW8" i="11" s="1"/>
  <c r="CA8" i="11" s="1"/>
  <c r="H8" i="13"/>
  <c r="Z8" i="10" s="1"/>
  <c r="AA8" i="10" s="1"/>
  <c r="AE8" i="10" s="1"/>
  <c r="AG8" i="10" s="1"/>
  <c r="T8" i="13"/>
  <c r="CT8" i="10" s="1"/>
  <c r="CU8" i="10" s="1"/>
  <c r="CY8" i="10" s="1"/>
  <c r="DA8" i="10" s="1"/>
  <c r="D8" i="13"/>
  <c r="B8" i="10" s="1"/>
  <c r="C8" i="10" s="1"/>
  <c r="G8" i="10" s="1"/>
  <c r="I8" i="10" s="1"/>
  <c r="W8" i="13"/>
  <c r="DR8" i="12" s="1"/>
  <c r="DS8" i="12" s="1"/>
  <c r="DW8" i="12" s="1"/>
  <c r="DY8" i="12" s="1"/>
  <c r="O8" i="13"/>
  <c r="BV8" i="12" s="1"/>
  <c r="BW8" i="12" s="1"/>
  <c r="CA8" i="12" s="1"/>
  <c r="CC8" i="12" s="1"/>
  <c r="K8" i="13"/>
  <c r="AX8" i="12" s="1"/>
  <c r="AY8" i="12" s="1"/>
  <c r="BC8" i="12" s="1"/>
  <c r="BE8" i="12" s="1"/>
  <c r="G8" i="13"/>
  <c r="Z8" i="12" s="1"/>
  <c r="AA8" i="12" s="1"/>
  <c r="AE8" i="12" s="1"/>
  <c r="AG8" i="12" s="1"/>
  <c r="J8" i="13"/>
  <c r="AX8" i="8" s="1"/>
  <c r="AY8" i="8" s="1"/>
  <c r="BC8" i="8" s="1"/>
  <c r="BE8" i="8" s="1"/>
  <c r="C8" i="13"/>
  <c r="B8" i="12" s="1"/>
  <c r="C8" i="12" s="1"/>
  <c r="G8" i="12" s="1"/>
  <c r="I8" i="12" s="1"/>
  <c r="H8" i="10"/>
  <c r="A9" i="10"/>
  <c r="A10" i="10" s="1"/>
  <c r="AW8" i="10"/>
  <c r="BU8" i="10" s="1"/>
  <c r="CB8" i="10" s="1"/>
  <c r="J8" i="10" l="1"/>
  <c r="U8" i="10" s="1"/>
  <c r="AH6" i="10"/>
  <c r="AS6" i="10" s="1"/>
  <c r="J7" i="10"/>
  <c r="U7" i="10" s="1"/>
  <c r="CZ6" i="10"/>
  <c r="DQ6" i="10"/>
  <c r="J7" i="12"/>
  <c r="U7" i="12" s="1"/>
  <c r="AH7" i="11"/>
  <c r="AS7" i="11" s="1"/>
  <c r="W9" i="13"/>
  <c r="DR9" i="12" s="1"/>
  <c r="DS9" i="12" s="1"/>
  <c r="DW9" i="12" s="1"/>
  <c r="DY9" i="12" s="1"/>
  <c r="D9" i="13"/>
  <c r="B9" i="10" s="1"/>
  <c r="C9" i="10" s="1"/>
  <c r="G9" i="10" s="1"/>
  <c r="I9" i="10" s="1"/>
  <c r="N9" i="13"/>
  <c r="BV9" i="8" s="1"/>
  <c r="BW9" i="8" s="1"/>
  <c r="CA9" i="8" s="1"/>
  <c r="CC9" i="8" s="1"/>
  <c r="Q9" i="13"/>
  <c r="BV9" i="11" s="1"/>
  <c r="BW9" i="11" s="1"/>
  <c r="CA9" i="11" s="1"/>
  <c r="CC9" i="11" s="1"/>
  <c r="K9" i="13"/>
  <c r="AX9" i="12" s="1"/>
  <c r="AY9" i="12" s="1"/>
  <c r="BC9" i="12" s="1"/>
  <c r="BE9" i="12" s="1"/>
  <c r="A10" i="13"/>
  <c r="B10" i="13" s="1"/>
  <c r="B10" i="8" s="1"/>
  <c r="C10" i="8" s="1"/>
  <c r="G10" i="8" s="1"/>
  <c r="J9" i="13"/>
  <c r="AX9" i="8" s="1"/>
  <c r="AY9" i="8" s="1"/>
  <c r="BC9" i="8" s="1"/>
  <c r="BE9" i="8" s="1"/>
  <c r="L9" i="13"/>
  <c r="AX9" i="10" s="1"/>
  <c r="AY9" i="10" s="1"/>
  <c r="BC9" i="10" s="1"/>
  <c r="BE9" i="10" s="1"/>
  <c r="F9" i="13"/>
  <c r="Z9" i="8" s="1"/>
  <c r="AA9" i="8" s="1"/>
  <c r="AE9" i="8" s="1"/>
  <c r="AG9" i="8" s="1"/>
  <c r="H9" i="13"/>
  <c r="Z9" i="10" s="1"/>
  <c r="AA9" i="10" s="1"/>
  <c r="AE9" i="10" s="1"/>
  <c r="AG9" i="10" s="1"/>
  <c r="Y9" i="13"/>
  <c r="DR9" i="11" s="1"/>
  <c r="DS9" i="11" s="1"/>
  <c r="DW9" i="11" s="1"/>
  <c r="DY9" i="11" s="1"/>
  <c r="O9" i="13"/>
  <c r="BV9" i="12" s="1"/>
  <c r="BW9" i="12" s="1"/>
  <c r="CA9" i="12" s="1"/>
  <c r="CC9" i="12" s="1"/>
  <c r="P9" i="13"/>
  <c r="BV9" i="10" s="1"/>
  <c r="BW9" i="10" s="1"/>
  <c r="CA9" i="10" s="1"/>
  <c r="CC9" i="10" s="1"/>
  <c r="M9" i="13"/>
  <c r="AX9" i="11" s="1"/>
  <c r="AY9" i="11" s="1"/>
  <c r="BC9" i="11" s="1"/>
  <c r="BE9" i="11" s="1"/>
  <c r="C9" i="13"/>
  <c r="B9" i="12" s="1"/>
  <c r="C9" i="12" s="1"/>
  <c r="G9" i="12" s="1"/>
  <c r="I9" i="12" s="1"/>
  <c r="E9" i="13"/>
  <c r="B9" i="11" s="1"/>
  <c r="C9" i="11" s="1"/>
  <c r="G9" i="11" s="1"/>
  <c r="I9" i="11" s="1"/>
  <c r="T9" i="13"/>
  <c r="CT9" i="10" s="1"/>
  <c r="CU9" i="10" s="1"/>
  <c r="CY9" i="10" s="1"/>
  <c r="DA9" i="10" s="1"/>
  <c r="V9" i="13"/>
  <c r="DR9" i="8" s="1"/>
  <c r="DS9" i="8" s="1"/>
  <c r="DW9" i="8" s="1"/>
  <c r="DY9" i="8" s="1"/>
  <c r="I9" i="13"/>
  <c r="Z9" i="11" s="1"/>
  <c r="AA9" i="11" s="1"/>
  <c r="AE9" i="11" s="1"/>
  <c r="AG9" i="11" s="1"/>
  <c r="R9" i="13"/>
  <c r="CT9" i="8" s="1"/>
  <c r="CU9" i="8" s="1"/>
  <c r="CY9" i="8" s="1"/>
  <c r="DA9" i="8" s="1"/>
  <c r="G9" i="13"/>
  <c r="Z9" i="12" s="1"/>
  <c r="AA9" i="12" s="1"/>
  <c r="AE9" i="12" s="1"/>
  <c r="AG9" i="12" s="1"/>
  <c r="BU6" i="11"/>
  <c r="BD6" i="11"/>
  <c r="BF6" i="11" s="1"/>
  <c r="BQ6" i="11" s="1"/>
  <c r="AF8" i="12"/>
  <c r="AW8" i="12"/>
  <c r="BD8" i="12" s="1"/>
  <c r="B8" i="13"/>
  <c r="B8" i="8" s="1"/>
  <c r="C8" i="8" s="1"/>
  <c r="G8" i="8" s="1"/>
  <c r="I8" i="8" s="1"/>
  <c r="S8" i="13"/>
  <c r="CT8" i="12" s="1"/>
  <c r="CU8" i="12" s="1"/>
  <c r="CY8" i="12" s="1"/>
  <c r="DA8" i="12" s="1"/>
  <c r="I8" i="13"/>
  <c r="Z8" i="11" s="1"/>
  <c r="AA8" i="11" s="1"/>
  <c r="AE8" i="11" s="1"/>
  <c r="AG8" i="11" s="1"/>
  <c r="F8" i="13"/>
  <c r="Z8" i="8" s="1"/>
  <c r="AA8" i="8" s="1"/>
  <c r="AE8" i="8" s="1"/>
  <c r="AG8" i="8" s="1"/>
  <c r="L8" i="13"/>
  <c r="AX8" i="10" s="1"/>
  <c r="AY8" i="10" s="1"/>
  <c r="BC8" i="10" s="1"/>
  <c r="BE8" i="10" s="1"/>
  <c r="M8" i="13"/>
  <c r="AX8" i="11" s="1"/>
  <c r="AY8" i="11" s="1"/>
  <c r="BC8" i="11" s="1"/>
  <c r="BE8" i="11" s="1"/>
  <c r="AW7" i="11"/>
  <c r="BD7" i="11" s="1"/>
  <c r="BF7" i="11" s="1"/>
  <c r="BQ7" i="11" s="1"/>
  <c r="AH6" i="11"/>
  <c r="AS6" i="11" s="1"/>
  <c r="H9" i="10"/>
  <c r="J9" i="10" s="1"/>
  <c r="N8" i="13"/>
  <c r="BV8" i="8" s="1"/>
  <c r="BW8" i="8" s="1"/>
  <c r="CA8" i="8" s="1"/>
  <c r="CC8" i="8" s="1"/>
  <c r="E8" i="13"/>
  <c r="B8" i="11" s="1"/>
  <c r="C8" i="11" s="1"/>
  <c r="G8" i="11" s="1"/>
  <c r="I8" i="11" s="1"/>
  <c r="U8" i="13"/>
  <c r="CT8" i="11" s="1"/>
  <c r="CU8" i="11" s="1"/>
  <c r="CY8" i="11" s="1"/>
  <c r="DA8" i="11" s="1"/>
  <c r="H7" i="12"/>
  <c r="AW6" i="12"/>
  <c r="J6" i="11"/>
  <c r="U6" i="11" s="1"/>
  <c r="DB6" i="10"/>
  <c r="DM6" i="10" s="1"/>
  <c r="CD6" i="10"/>
  <c r="CO6" i="10" s="1"/>
  <c r="CS8" i="10"/>
  <c r="Y9" i="10"/>
  <c r="AW9" i="10" s="1"/>
  <c r="V8" i="13"/>
  <c r="DR8" i="8" s="1"/>
  <c r="DS8" i="8" s="1"/>
  <c r="DW8" i="8" s="1"/>
  <c r="DY8" i="8" s="1"/>
  <c r="P8" i="13"/>
  <c r="BV8" i="10" s="1"/>
  <c r="BW8" i="10" s="1"/>
  <c r="CA8" i="10" s="1"/>
  <c r="CC8" i="10" s="1"/>
  <c r="AH6" i="8"/>
  <c r="AS6" i="8" s="1"/>
  <c r="AH8" i="12"/>
  <c r="AS8" i="12" s="1"/>
  <c r="CD8" i="10"/>
  <c r="CO8" i="10" s="1"/>
  <c r="BF6" i="10"/>
  <c r="BQ6" i="10" s="1"/>
  <c r="M6" i="10"/>
  <c r="N6" i="10" s="1"/>
  <c r="O6" i="10" s="1"/>
  <c r="AH7" i="10"/>
  <c r="AS7" i="10" s="1"/>
  <c r="M6" i="12"/>
  <c r="N6" i="12" s="1"/>
  <c r="O6" i="12" s="1"/>
  <c r="AK6" i="12"/>
  <c r="AL6" i="12" s="1"/>
  <c r="AM6" i="12" s="1"/>
  <c r="AS6" i="12"/>
  <c r="J7" i="11"/>
  <c r="U7" i="11" s="1"/>
  <c r="DY8" i="11"/>
  <c r="AG6" i="11"/>
  <c r="BE6" i="11"/>
  <c r="DY6" i="11"/>
  <c r="CC8" i="11"/>
  <c r="CC7" i="11"/>
  <c r="CC6" i="11"/>
  <c r="I7" i="11"/>
  <c r="I6" i="11"/>
  <c r="I6" i="8"/>
  <c r="M6" i="8" s="1"/>
  <c r="N6" i="8" s="1"/>
  <c r="O6" i="8" s="1"/>
  <c r="AW6" i="8"/>
  <c r="BU6" i="8" s="1"/>
  <c r="AF7" i="8"/>
  <c r="AH7" i="8" s="1"/>
  <c r="AW7" i="8"/>
  <c r="A8" i="8"/>
  <c r="H7" i="8"/>
  <c r="J7" i="8" s="1"/>
  <c r="U7" i="8" s="1"/>
  <c r="Y10" i="10"/>
  <c r="A11" i="10"/>
  <c r="H10" i="10"/>
  <c r="J10" i="10" s="1"/>
  <c r="BD8" i="10"/>
  <c r="BD6" i="8"/>
  <c r="A9" i="11"/>
  <c r="H8" i="11"/>
  <c r="CB6" i="8"/>
  <c r="CS6" i="8"/>
  <c r="H8" i="12"/>
  <c r="A9" i="12"/>
  <c r="BU8" i="12"/>
  <c r="Y8" i="11"/>
  <c r="AW7" i="10"/>
  <c r="AF9" i="10"/>
  <c r="P10" i="13"/>
  <c r="BV10" i="10" s="1"/>
  <c r="BW10" i="10" s="1"/>
  <c r="CA10" i="10" s="1"/>
  <c r="CC10" i="10" s="1"/>
  <c r="U10" i="13"/>
  <c r="CT10" i="11" s="1"/>
  <c r="CU10" i="11" s="1"/>
  <c r="CY10" i="11" s="1"/>
  <c r="Q10" i="13"/>
  <c r="BV10" i="11" s="1"/>
  <c r="BW10" i="11" s="1"/>
  <c r="CA10" i="11" s="1"/>
  <c r="N10" i="13"/>
  <c r="BV10" i="8" s="1"/>
  <c r="BW10" i="8" s="1"/>
  <c r="CA10" i="8" s="1"/>
  <c r="CC10" i="8" s="1"/>
  <c r="U9" i="13"/>
  <c r="CT9" i="11" s="1"/>
  <c r="CU9" i="11" s="1"/>
  <c r="CY9" i="11" s="1"/>
  <c r="S9" i="13"/>
  <c r="CT9" i="12" s="1"/>
  <c r="CU9" i="12" s="1"/>
  <c r="CY9" i="12" s="1"/>
  <c r="X9" i="13"/>
  <c r="DR9" i="10" s="1"/>
  <c r="DS9" i="10" s="1"/>
  <c r="DW9" i="10" s="1"/>
  <c r="DY9" i="10" s="1"/>
  <c r="B9" i="13"/>
  <c r="B9" i="8" s="1"/>
  <c r="C9" i="8" s="1"/>
  <c r="G9" i="8" s="1"/>
  <c r="X8" i="13"/>
  <c r="DR8" i="10" s="1"/>
  <c r="DS8" i="10" s="1"/>
  <c r="DW8" i="10" s="1"/>
  <c r="R8" i="13"/>
  <c r="CT8" i="8" s="1"/>
  <c r="CU8" i="8" s="1"/>
  <c r="CY8" i="8" s="1"/>
  <c r="AH8" i="10"/>
  <c r="AW7" i="12"/>
  <c r="AF7" i="12"/>
  <c r="T7" i="13"/>
  <c r="CT7" i="10" s="1"/>
  <c r="CU7" i="10" s="1"/>
  <c r="CY7" i="10" s="1"/>
  <c r="DA7" i="8"/>
  <c r="I7" i="8"/>
  <c r="BE6" i="12"/>
  <c r="M8" i="10" l="1"/>
  <c r="N8" i="10" s="1"/>
  <c r="O8" i="10" s="1"/>
  <c r="AK6" i="10"/>
  <c r="AL6" i="10" s="1"/>
  <c r="AM6" i="10" s="1"/>
  <c r="CG8" i="10"/>
  <c r="CH8" i="10" s="1"/>
  <c r="CI8" i="10" s="1"/>
  <c r="M7" i="10"/>
  <c r="N7" i="10" s="1"/>
  <c r="O7" i="10" s="1"/>
  <c r="AK6" i="8"/>
  <c r="AL6" i="8" s="1"/>
  <c r="AM6" i="8" s="1"/>
  <c r="BI7" i="11"/>
  <c r="BJ7" i="11" s="1"/>
  <c r="BK7" i="11" s="1"/>
  <c r="CG6" i="10"/>
  <c r="CH6" i="10" s="1"/>
  <c r="CI6" i="10" s="1"/>
  <c r="M7" i="12"/>
  <c r="N7" i="12" s="1"/>
  <c r="O7" i="12" s="1"/>
  <c r="U9" i="10"/>
  <c r="M9" i="10"/>
  <c r="N9" i="10" s="1"/>
  <c r="O9" i="10" s="1"/>
  <c r="AK7" i="11"/>
  <c r="AL7" i="11" s="1"/>
  <c r="AM7" i="11" s="1"/>
  <c r="AK6" i="11"/>
  <c r="AL6" i="11" s="1"/>
  <c r="AM6" i="11" s="1"/>
  <c r="BD6" i="12"/>
  <c r="BF6" i="12" s="1"/>
  <c r="BQ6" i="12" s="1"/>
  <c r="BU6" i="12"/>
  <c r="K10" i="13"/>
  <c r="AX10" i="12" s="1"/>
  <c r="AY10" i="12" s="1"/>
  <c r="BC10" i="12" s="1"/>
  <c r="BE10" i="12" s="1"/>
  <c r="DE6" i="10"/>
  <c r="DF6" i="10" s="1"/>
  <c r="DG6" i="10" s="1"/>
  <c r="M6" i="11"/>
  <c r="N6" i="11" s="1"/>
  <c r="O6" i="11" s="1"/>
  <c r="BI6" i="11"/>
  <c r="BJ6" i="11" s="1"/>
  <c r="BK6" i="11" s="1"/>
  <c r="BD9" i="10"/>
  <c r="BF9" i="10" s="1"/>
  <c r="BQ9" i="10" s="1"/>
  <c r="BU9" i="10"/>
  <c r="CB6" i="11"/>
  <c r="CD6" i="11" s="1"/>
  <c r="CO6" i="11" s="1"/>
  <c r="CS6" i="11"/>
  <c r="BU7" i="11"/>
  <c r="DQ8" i="10"/>
  <c r="CZ8" i="10"/>
  <c r="DB8" i="10" s="1"/>
  <c r="DM8" i="10" s="1"/>
  <c r="DX6" i="10"/>
  <c r="DZ6" i="10" s="1"/>
  <c r="EK6" i="10" s="1"/>
  <c r="EO6" i="10"/>
  <c r="D10" i="13"/>
  <c r="B10" i="10" s="1"/>
  <c r="C10" i="10" s="1"/>
  <c r="G10" i="10" s="1"/>
  <c r="I10" i="10" s="1"/>
  <c r="M10" i="10" s="1"/>
  <c r="N10" i="10" s="1"/>
  <c r="O10" i="10" s="1"/>
  <c r="I10" i="13"/>
  <c r="Z10" i="11" s="1"/>
  <c r="AA10" i="11" s="1"/>
  <c r="AE10" i="11" s="1"/>
  <c r="AG10" i="11" s="1"/>
  <c r="F10" i="13"/>
  <c r="Z10" i="8" s="1"/>
  <c r="AA10" i="8" s="1"/>
  <c r="AE10" i="8" s="1"/>
  <c r="AG10" i="8" s="1"/>
  <c r="L10" i="13"/>
  <c r="AX10" i="10" s="1"/>
  <c r="AY10" i="10" s="1"/>
  <c r="BC10" i="10" s="1"/>
  <c r="BE10" i="10" s="1"/>
  <c r="W10" i="13"/>
  <c r="DR10" i="12" s="1"/>
  <c r="DS10" i="12" s="1"/>
  <c r="DW10" i="12" s="1"/>
  <c r="DY10" i="12" s="1"/>
  <c r="X10" i="13"/>
  <c r="DR10" i="10" s="1"/>
  <c r="DS10" i="10" s="1"/>
  <c r="DW10" i="10" s="1"/>
  <c r="DY10" i="10" s="1"/>
  <c r="J10" i="13"/>
  <c r="AX10" i="8" s="1"/>
  <c r="AY10" i="8" s="1"/>
  <c r="BC10" i="8" s="1"/>
  <c r="BE10" i="8" s="1"/>
  <c r="T10" i="13"/>
  <c r="CT10" i="10" s="1"/>
  <c r="CU10" i="10" s="1"/>
  <c r="CY10" i="10" s="1"/>
  <c r="DA10" i="10" s="1"/>
  <c r="M10" i="13"/>
  <c r="AX10" i="11" s="1"/>
  <c r="AY10" i="11" s="1"/>
  <c r="BC10" i="11" s="1"/>
  <c r="BE10" i="11" s="1"/>
  <c r="H10" i="13"/>
  <c r="Z10" i="10" s="1"/>
  <c r="AA10" i="10" s="1"/>
  <c r="AE10" i="10" s="1"/>
  <c r="AG10" i="10" s="1"/>
  <c r="A11" i="13"/>
  <c r="R10" i="13"/>
  <c r="CT10" i="8" s="1"/>
  <c r="CU10" i="8" s="1"/>
  <c r="CY10" i="8" s="1"/>
  <c r="DA10" i="8" s="1"/>
  <c r="S10" i="13"/>
  <c r="CT10" i="12" s="1"/>
  <c r="CU10" i="12" s="1"/>
  <c r="CY10" i="12" s="1"/>
  <c r="DA10" i="12" s="1"/>
  <c r="C10" i="13"/>
  <c r="B10" i="12" s="1"/>
  <c r="C10" i="12" s="1"/>
  <c r="G10" i="12" s="1"/>
  <c r="I10" i="12" s="1"/>
  <c r="E10" i="13"/>
  <c r="B10" i="11" s="1"/>
  <c r="C10" i="11" s="1"/>
  <c r="G10" i="11" s="1"/>
  <c r="I10" i="11" s="1"/>
  <c r="V10" i="13"/>
  <c r="DR10" i="8" s="1"/>
  <c r="DS10" i="8" s="1"/>
  <c r="DW10" i="8" s="1"/>
  <c r="DY10" i="8" s="1"/>
  <c r="Y10" i="13"/>
  <c r="DR10" i="11" s="1"/>
  <c r="DS10" i="11" s="1"/>
  <c r="DW10" i="11" s="1"/>
  <c r="DY10" i="11" s="1"/>
  <c r="O10" i="13"/>
  <c r="BV10" i="12" s="1"/>
  <c r="BW10" i="12" s="1"/>
  <c r="CA10" i="12" s="1"/>
  <c r="CC10" i="12" s="1"/>
  <c r="G10" i="13"/>
  <c r="Z10" i="12" s="1"/>
  <c r="AA10" i="12" s="1"/>
  <c r="AE10" i="12" s="1"/>
  <c r="AG10" i="12" s="1"/>
  <c r="AK8" i="12"/>
  <c r="AL8" i="12" s="1"/>
  <c r="AM8" i="12" s="1"/>
  <c r="AK7" i="10"/>
  <c r="AL7" i="10" s="1"/>
  <c r="AM7" i="10" s="1"/>
  <c r="BI6" i="10"/>
  <c r="BJ6" i="10" s="1"/>
  <c r="BK6" i="10" s="1"/>
  <c r="M7" i="11"/>
  <c r="N7" i="11" s="1"/>
  <c r="O7" i="11" s="1"/>
  <c r="H8" i="8"/>
  <c r="Y8" i="8"/>
  <c r="A9" i="8"/>
  <c r="BD7" i="8"/>
  <c r="BU7" i="8"/>
  <c r="M7" i="8"/>
  <c r="N7" i="8" s="1"/>
  <c r="O7" i="8" s="1"/>
  <c r="AS7" i="8"/>
  <c r="AK7" i="8"/>
  <c r="AL7" i="8" s="1"/>
  <c r="AM7" i="8" s="1"/>
  <c r="AH7" i="12"/>
  <c r="I9" i="8"/>
  <c r="CC10" i="11"/>
  <c r="BD7" i="10"/>
  <c r="BU7" i="10"/>
  <c r="CZ6" i="8"/>
  <c r="DQ6" i="8"/>
  <c r="BF8" i="10"/>
  <c r="BD7" i="12"/>
  <c r="BU7" i="12"/>
  <c r="DA10" i="11"/>
  <c r="AF8" i="11"/>
  <c r="AW8" i="11"/>
  <c r="CD6" i="8"/>
  <c r="U10" i="10"/>
  <c r="DA9" i="12"/>
  <c r="I10" i="8"/>
  <c r="J8" i="11"/>
  <c r="H11" i="10"/>
  <c r="J11" i="10" s="1"/>
  <c r="U11" i="10" s="1"/>
  <c r="Y11" i="10"/>
  <c r="A12" i="10"/>
  <c r="AS8" i="10"/>
  <c r="AK8" i="10"/>
  <c r="AL8" i="10" s="1"/>
  <c r="AM8" i="10" s="1"/>
  <c r="DA9" i="11"/>
  <c r="CS8" i="12"/>
  <c r="CB8" i="12"/>
  <c r="A10" i="11"/>
  <c r="Y9" i="11"/>
  <c r="H9" i="11"/>
  <c r="AW10" i="10"/>
  <c r="AF10" i="10"/>
  <c r="DA7" i="10"/>
  <c r="BF8" i="12"/>
  <c r="CS7" i="11"/>
  <c r="CB7" i="11"/>
  <c r="BF6" i="8"/>
  <c r="DA8" i="8"/>
  <c r="H9" i="12"/>
  <c r="Y9" i="12"/>
  <c r="A10" i="12"/>
  <c r="DY8" i="10"/>
  <c r="AH9" i="10"/>
  <c r="J8" i="12"/>
  <c r="BI6" i="12" l="1"/>
  <c r="BJ6" i="12" s="1"/>
  <c r="BK6" i="12" s="1"/>
  <c r="EC6" i="10"/>
  <c r="ED6" i="10" s="1"/>
  <c r="EE6" i="10" s="1"/>
  <c r="DE8" i="10"/>
  <c r="DF8" i="10" s="1"/>
  <c r="DG8" i="10" s="1"/>
  <c r="CG6" i="11"/>
  <c r="CH6" i="11" s="1"/>
  <c r="CI6" i="11" s="1"/>
  <c r="DX8" i="10"/>
  <c r="DZ8" i="10" s="1"/>
  <c r="EK8" i="10" s="1"/>
  <c r="EO8" i="10"/>
  <c r="A12" i="13"/>
  <c r="T11" i="13"/>
  <c r="CT11" i="10" s="1"/>
  <c r="CU11" i="10" s="1"/>
  <c r="CY11" i="10" s="1"/>
  <c r="DA11" i="10" s="1"/>
  <c r="C11" i="13"/>
  <c r="B11" i="12" s="1"/>
  <c r="C11" i="12" s="1"/>
  <c r="G11" i="12" s="1"/>
  <c r="I11" i="12" s="1"/>
  <c r="R11" i="13"/>
  <c r="CT11" i="8" s="1"/>
  <c r="CU11" i="8" s="1"/>
  <c r="CY11" i="8" s="1"/>
  <c r="DA11" i="8" s="1"/>
  <c r="X11" i="13"/>
  <c r="DR11" i="10" s="1"/>
  <c r="DS11" i="10" s="1"/>
  <c r="DW11" i="10" s="1"/>
  <c r="DY11" i="10" s="1"/>
  <c r="B11" i="13"/>
  <c r="B11" i="8" s="1"/>
  <c r="C11" i="8" s="1"/>
  <c r="G11" i="8" s="1"/>
  <c r="I11" i="8" s="1"/>
  <c r="Q11" i="13"/>
  <c r="BV11" i="11" s="1"/>
  <c r="BW11" i="11" s="1"/>
  <c r="CA11" i="11" s="1"/>
  <c r="CC11" i="11" s="1"/>
  <c r="L11" i="13"/>
  <c r="AX11" i="10" s="1"/>
  <c r="AY11" i="10" s="1"/>
  <c r="BC11" i="10" s="1"/>
  <c r="BE11" i="10" s="1"/>
  <c r="I11" i="13"/>
  <c r="Z11" i="11" s="1"/>
  <c r="AA11" i="11" s="1"/>
  <c r="AE11" i="11" s="1"/>
  <c r="AG11" i="11" s="1"/>
  <c r="H11" i="13"/>
  <c r="Z11" i="10" s="1"/>
  <c r="AA11" i="10" s="1"/>
  <c r="AE11" i="10" s="1"/>
  <c r="AG11" i="10" s="1"/>
  <c r="W11" i="13"/>
  <c r="DR11" i="12" s="1"/>
  <c r="DS11" i="12" s="1"/>
  <c r="DW11" i="12" s="1"/>
  <c r="DY11" i="12" s="1"/>
  <c r="M11" i="13"/>
  <c r="AX11" i="11" s="1"/>
  <c r="AY11" i="11" s="1"/>
  <c r="BC11" i="11" s="1"/>
  <c r="BE11" i="11" s="1"/>
  <c r="F11" i="13"/>
  <c r="Z11" i="8" s="1"/>
  <c r="AA11" i="8" s="1"/>
  <c r="AE11" i="8" s="1"/>
  <c r="AG11" i="8" s="1"/>
  <c r="S11" i="13"/>
  <c r="CT11" i="12" s="1"/>
  <c r="CU11" i="12" s="1"/>
  <c r="CY11" i="12" s="1"/>
  <c r="DA11" i="12" s="1"/>
  <c r="J11" i="13"/>
  <c r="AX11" i="8" s="1"/>
  <c r="AY11" i="8" s="1"/>
  <c r="BC11" i="8" s="1"/>
  <c r="BE11" i="8" s="1"/>
  <c r="Y11" i="13"/>
  <c r="DR11" i="11" s="1"/>
  <c r="DS11" i="11" s="1"/>
  <c r="DW11" i="11" s="1"/>
  <c r="DY11" i="11" s="1"/>
  <c r="N11" i="13"/>
  <c r="BV11" i="8" s="1"/>
  <c r="BW11" i="8" s="1"/>
  <c r="CA11" i="8" s="1"/>
  <c r="CC11" i="8" s="1"/>
  <c r="E11" i="13"/>
  <c r="B11" i="11" s="1"/>
  <c r="C11" i="11" s="1"/>
  <c r="G11" i="11" s="1"/>
  <c r="I11" i="11" s="1"/>
  <c r="G11" i="13"/>
  <c r="Z11" i="12" s="1"/>
  <c r="AA11" i="12" s="1"/>
  <c r="AE11" i="12" s="1"/>
  <c r="AG11" i="12" s="1"/>
  <c r="U11" i="13"/>
  <c r="CT11" i="11" s="1"/>
  <c r="CU11" i="11" s="1"/>
  <c r="CY11" i="11" s="1"/>
  <c r="DA11" i="11" s="1"/>
  <c r="V11" i="13"/>
  <c r="DR11" i="8" s="1"/>
  <c r="DS11" i="8" s="1"/>
  <c r="DW11" i="8" s="1"/>
  <c r="DY11" i="8" s="1"/>
  <c r="D11" i="13"/>
  <c r="B11" i="10" s="1"/>
  <c r="C11" i="10" s="1"/>
  <c r="G11" i="10" s="1"/>
  <c r="I11" i="10" s="1"/>
  <c r="M11" i="10" s="1"/>
  <c r="N11" i="10" s="1"/>
  <c r="O11" i="10" s="1"/>
  <c r="K11" i="13"/>
  <c r="AX11" i="12" s="1"/>
  <c r="AY11" i="12" s="1"/>
  <c r="BC11" i="12" s="1"/>
  <c r="BE11" i="12" s="1"/>
  <c r="P11" i="13"/>
  <c r="BV11" i="10" s="1"/>
  <c r="BW11" i="10" s="1"/>
  <c r="CA11" i="10" s="1"/>
  <c r="CC11" i="10" s="1"/>
  <c r="O11" i="13"/>
  <c r="BV11" i="12" s="1"/>
  <c r="BW11" i="12" s="1"/>
  <c r="CA11" i="12" s="1"/>
  <c r="CC11" i="12" s="1"/>
  <c r="CZ6" i="11"/>
  <c r="DB6" i="11" s="1"/>
  <c r="DM6" i="11" s="1"/>
  <c r="DQ6" i="11"/>
  <c r="CB6" i="12"/>
  <c r="CD6" i="12" s="1"/>
  <c r="CS6" i="12"/>
  <c r="BI9" i="10"/>
  <c r="BJ9" i="10" s="1"/>
  <c r="BK9" i="10" s="1"/>
  <c r="CB9" i="10"/>
  <c r="CD9" i="10" s="1"/>
  <c r="CS9" i="10"/>
  <c r="CS7" i="8"/>
  <c r="CB7" i="8"/>
  <c r="J8" i="8"/>
  <c r="BF7" i="8"/>
  <c r="H9" i="8"/>
  <c r="A10" i="8"/>
  <c r="Y9" i="8"/>
  <c r="AW8" i="8"/>
  <c r="AF8" i="8"/>
  <c r="AS9" i="10"/>
  <c r="AK9" i="10"/>
  <c r="AL9" i="10" s="1"/>
  <c r="AM9" i="10" s="1"/>
  <c r="CD8" i="12"/>
  <c r="AW11" i="10"/>
  <c r="AF11" i="10"/>
  <c r="AH10" i="10"/>
  <c r="DQ8" i="12"/>
  <c r="CZ8" i="12"/>
  <c r="CO6" i="8"/>
  <c r="CG6" i="8"/>
  <c r="CH6" i="8" s="1"/>
  <c r="CI6" i="8" s="1"/>
  <c r="CD7" i="11"/>
  <c r="BU10" i="10"/>
  <c r="BD10" i="10"/>
  <c r="CB7" i="12"/>
  <c r="CS7" i="12"/>
  <c r="CZ7" i="11"/>
  <c r="DQ7" i="11"/>
  <c r="J9" i="11"/>
  <c r="U8" i="11"/>
  <c r="M8" i="11"/>
  <c r="N8" i="11" s="1"/>
  <c r="O8" i="11" s="1"/>
  <c r="BF7" i="12"/>
  <c r="BQ8" i="10"/>
  <c r="BI8" i="10"/>
  <c r="BJ8" i="10" s="1"/>
  <c r="BK8" i="10" s="1"/>
  <c r="U8" i="12"/>
  <c r="M8" i="12"/>
  <c r="N8" i="12" s="1"/>
  <c r="O8" i="12" s="1"/>
  <c r="Y10" i="12"/>
  <c r="A11" i="12"/>
  <c r="H10" i="12"/>
  <c r="BI6" i="8"/>
  <c r="BJ6" i="8" s="1"/>
  <c r="BK6" i="8" s="1"/>
  <c r="BQ6" i="8"/>
  <c r="AW9" i="11"/>
  <c r="AF9" i="11"/>
  <c r="BU8" i="11"/>
  <c r="BD8" i="11"/>
  <c r="DX6" i="8"/>
  <c r="EO6" i="8"/>
  <c r="AW9" i="12"/>
  <c r="AF9" i="12"/>
  <c r="Y10" i="11"/>
  <c r="A11" i="11"/>
  <c r="H10" i="11"/>
  <c r="AH8" i="11"/>
  <c r="DB6" i="8"/>
  <c r="AS7" i="12"/>
  <c r="AK7" i="12"/>
  <c r="AL7" i="12" s="1"/>
  <c r="AM7" i="12" s="1"/>
  <c r="J9" i="12"/>
  <c r="CB7" i="10"/>
  <c r="CS7" i="10"/>
  <c r="BQ8" i="12"/>
  <c r="BI8" i="12"/>
  <c r="BJ8" i="12" s="1"/>
  <c r="BK8" i="12" s="1"/>
  <c r="A13" i="10"/>
  <c r="H12" i="10"/>
  <c r="J12" i="10" s="1"/>
  <c r="U12" i="10" s="1"/>
  <c r="Y12" i="10"/>
  <c r="BF7" i="10"/>
  <c r="EC8" i="10" l="1"/>
  <c r="ED8" i="10" s="1"/>
  <c r="EE8" i="10" s="1"/>
  <c r="DQ6" i="12"/>
  <c r="CZ6" i="12"/>
  <c r="DB6" i="12" s="1"/>
  <c r="DM6" i="12" s="1"/>
  <c r="CO6" i="12"/>
  <c r="CG6" i="12"/>
  <c r="CH6" i="12" s="1"/>
  <c r="CI6" i="12" s="1"/>
  <c r="EO6" i="11"/>
  <c r="DX6" i="11"/>
  <c r="DZ6" i="11" s="1"/>
  <c r="EK6" i="11" s="1"/>
  <c r="L12" i="13"/>
  <c r="AX12" i="10" s="1"/>
  <c r="AY12" i="10" s="1"/>
  <c r="BC12" i="10" s="1"/>
  <c r="BE12" i="10" s="1"/>
  <c r="S12" i="13"/>
  <c r="CT12" i="12" s="1"/>
  <c r="CU12" i="12" s="1"/>
  <c r="CY12" i="12" s="1"/>
  <c r="DA12" i="12" s="1"/>
  <c r="N12" i="13"/>
  <c r="BV12" i="8" s="1"/>
  <c r="BW12" i="8" s="1"/>
  <c r="CA12" i="8" s="1"/>
  <c r="CC12" i="8" s="1"/>
  <c r="B12" i="13"/>
  <c r="B12" i="8" s="1"/>
  <c r="C12" i="8" s="1"/>
  <c r="G12" i="8" s="1"/>
  <c r="I12" i="8" s="1"/>
  <c r="G12" i="13"/>
  <c r="Z12" i="12" s="1"/>
  <c r="AA12" i="12" s="1"/>
  <c r="AE12" i="12" s="1"/>
  <c r="AG12" i="12" s="1"/>
  <c r="U12" i="13"/>
  <c r="CT12" i="11" s="1"/>
  <c r="CU12" i="11" s="1"/>
  <c r="CY12" i="11" s="1"/>
  <c r="DA12" i="11" s="1"/>
  <c r="M12" i="13"/>
  <c r="AX12" i="11" s="1"/>
  <c r="AY12" i="11" s="1"/>
  <c r="BC12" i="11" s="1"/>
  <c r="BE12" i="11" s="1"/>
  <c r="C12" i="13"/>
  <c r="B12" i="12" s="1"/>
  <c r="C12" i="12" s="1"/>
  <c r="G12" i="12" s="1"/>
  <c r="I12" i="12" s="1"/>
  <c r="K12" i="13"/>
  <c r="AX12" i="12" s="1"/>
  <c r="AY12" i="12" s="1"/>
  <c r="BC12" i="12" s="1"/>
  <c r="BE12" i="12" s="1"/>
  <c r="W12" i="13"/>
  <c r="DR12" i="12" s="1"/>
  <c r="DS12" i="12" s="1"/>
  <c r="DW12" i="12" s="1"/>
  <c r="DY12" i="12" s="1"/>
  <c r="X12" i="13"/>
  <c r="DR12" i="10" s="1"/>
  <c r="DS12" i="10" s="1"/>
  <c r="DW12" i="10" s="1"/>
  <c r="DY12" i="10" s="1"/>
  <c r="J12" i="13"/>
  <c r="AX12" i="8" s="1"/>
  <c r="AY12" i="8" s="1"/>
  <c r="BC12" i="8" s="1"/>
  <c r="BE12" i="8" s="1"/>
  <c r="T12" i="13"/>
  <c r="CT12" i="10" s="1"/>
  <c r="CU12" i="10" s="1"/>
  <c r="CY12" i="10" s="1"/>
  <c r="DA12" i="10" s="1"/>
  <c r="Q12" i="13"/>
  <c r="BV12" i="11" s="1"/>
  <c r="BW12" i="11" s="1"/>
  <c r="CA12" i="11" s="1"/>
  <c r="CC12" i="11" s="1"/>
  <c r="V12" i="13"/>
  <c r="DR12" i="8" s="1"/>
  <c r="DS12" i="8" s="1"/>
  <c r="DW12" i="8" s="1"/>
  <c r="DY12" i="8" s="1"/>
  <c r="F12" i="13"/>
  <c r="Z12" i="8" s="1"/>
  <c r="AA12" i="8" s="1"/>
  <c r="AE12" i="8" s="1"/>
  <c r="AG12" i="8" s="1"/>
  <c r="R12" i="13"/>
  <c r="CT12" i="8" s="1"/>
  <c r="CU12" i="8" s="1"/>
  <c r="CY12" i="8" s="1"/>
  <c r="DA12" i="8" s="1"/>
  <c r="Y12" i="13"/>
  <c r="DR12" i="11" s="1"/>
  <c r="DS12" i="11" s="1"/>
  <c r="DW12" i="11" s="1"/>
  <c r="DY12" i="11" s="1"/>
  <c r="D12" i="13"/>
  <c r="B12" i="10" s="1"/>
  <c r="C12" i="10" s="1"/>
  <c r="G12" i="10" s="1"/>
  <c r="I12" i="10" s="1"/>
  <c r="M12" i="10" s="1"/>
  <c r="N12" i="10" s="1"/>
  <c r="O12" i="10" s="1"/>
  <c r="E12" i="13"/>
  <c r="B12" i="11" s="1"/>
  <c r="C12" i="11" s="1"/>
  <c r="G12" i="11" s="1"/>
  <c r="I12" i="11" s="1"/>
  <c r="H12" i="13"/>
  <c r="Z12" i="10" s="1"/>
  <c r="AA12" i="10" s="1"/>
  <c r="AE12" i="10" s="1"/>
  <c r="AG12" i="10" s="1"/>
  <c r="O12" i="13"/>
  <c r="BV12" i="12" s="1"/>
  <c r="BW12" i="12" s="1"/>
  <c r="CA12" i="12" s="1"/>
  <c r="CC12" i="12" s="1"/>
  <c r="I12" i="13"/>
  <c r="Z12" i="11" s="1"/>
  <c r="AA12" i="11" s="1"/>
  <c r="AE12" i="11" s="1"/>
  <c r="AG12" i="11" s="1"/>
  <c r="A13" i="13"/>
  <c r="P12" i="13"/>
  <c r="BV12" i="10" s="1"/>
  <c r="BW12" i="10" s="1"/>
  <c r="CA12" i="10" s="1"/>
  <c r="CC12" i="10" s="1"/>
  <c r="DE6" i="11"/>
  <c r="DF6" i="11" s="1"/>
  <c r="DG6" i="11" s="1"/>
  <c r="DQ9" i="10"/>
  <c r="CZ9" i="10"/>
  <c r="DB9" i="10" s="1"/>
  <c r="CO9" i="10"/>
  <c r="CG9" i="10"/>
  <c r="CH9" i="10" s="1"/>
  <c r="CI9" i="10" s="1"/>
  <c r="BD8" i="8"/>
  <c r="BU8" i="8"/>
  <c r="BQ7" i="8"/>
  <c r="BI7" i="8"/>
  <c r="BJ7" i="8" s="1"/>
  <c r="BK7" i="8" s="1"/>
  <c r="AW9" i="8"/>
  <c r="AF9" i="8"/>
  <c r="AH9" i="8" s="1"/>
  <c r="Y10" i="8"/>
  <c r="A11" i="8"/>
  <c r="H10" i="8"/>
  <c r="U8" i="8"/>
  <c r="M8" i="8"/>
  <c r="N8" i="8" s="1"/>
  <c r="O8" i="8" s="1"/>
  <c r="J9" i="8"/>
  <c r="CD7" i="8"/>
  <c r="DQ7" i="8"/>
  <c r="CZ7" i="8"/>
  <c r="AH8" i="8"/>
  <c r="AW12" i="10"/>
  <c r="AF12" i="10"/>
  <c r="DQ7" i="10"/>
  <c r="CZ7" i="10"/>
  <c r="AS8" i="11"/>
  <c r="AK8" i="11"/>
  <c r="AL8" i="11" s="1"/>
  <c r="AM8" i="11" s="1"/>
  <c r="AF10" i="11"/>
  <c r="AW10" i="11"/>
  <c r="CS8" i="11"/>
  <c r="CB8" i="11"/>
  <c r="CB10" i="10"/>
  <c r="CS10" i="10"/>
  <c r="AS10" i="10"/>
  <c r="AK10" i="10"/>
  <c r="AL10" i="10" s="1"/>
  <c r="AM10" i="10" s="1"/>
  <c r="CD7" i="10"/>
  <c r="AH9" i="12"/>
  <c r="J10" i="12"/>
  <c r="Y13" i="10"/>
  <c r="A14" i="10"/>
  <c r="H13" i="10"/>
  <c r="BD9" i="12"/>
  <c r="BU9" i="12"/>
  <c r="H11" i="12"/>
  <c r="A12" i="12"/>
  <c r="Y11" i="12"/>
  <c r="CO7" i="11"/>
  <c r="CG7" i="11"/>
  <c r="CH7" i="11" s="1"/>
  <c r="CI7" i="11" s="1"/>
  <c r="BQ7" i="10"/>
  <c r="BI7" i="10"/>
  <c r="BJ7" i="10" s="1"/>
  <c r="BK7" i="10" s="1"/>
  <c r="AH9" i="11"/>
  <c r="AF10" i="12"/>
  <c r="AW10" i="12"/>
  <c r="U9" i="11"/>
  <c r="M9" i="11"/>
  <c r="N9" i="11" s="1"/>
  <c r="O9" i="11" s="1"/>
  <c r="AH11" i="10"/>
  <c r="BD9" i="11"/>
  <c r="BU9" i="11"/>
  <c r="BQ7" i="12"/>
  <c r="BI7" i="12"/>
  <c r="BJ7" i="12" s="1"/>
  <c r="BK7" i="12" s="1"/>
  <c r="BD11" i="10"/>
  <c r="BU11" i="10"/>
  <c r="DM6" i="8"/>
  <c r="DE6" i="8"/>
  <c r="DF6" i="8" s="1"/>
  <c r="DG6" i="8" s="1"/>
  <c r="DQ7" i="12"/>
  <c r="CZ7" i="12"/>
  <c r="DB8" i="12"/>
  <c r="J10" i="11"/>
  <c r="DZ6" i="8"/>
  <c r="DX7" i="11"/>
  <c r="EO7" i="11"/>
  <c r="CD7" i="12"/>
  <c r="DX8" i="12"/>
  <c r="EO8" i="12"/>
  <c r="CO8" i="12"/>
  <c r="CG8" i="12"/>
  <c r="CH8" i="12" s="1"/>
  <c r="CI8" i="12" s="1"/>
  <c r="U9" i="12"/>
  <c r="M9" i="12"/>
  <c r="N9" i="12" s="1"/>
  <c r="O9" i="12" s="1"/>
  <c r="A12" i="11"/>
  <c r="Y11" i="11"/>
  <c r="H11" i="11"/>
  <c r="BF8" i="11"/>
  <c r="DB7" i="11"/>
  <c r="BF10" i="10"/>
  <c r="DE6" i="12" l="1"/>
  <c r="DF6" i="12" s="1"/>
  <c r="DG6" i="12" s="1"/>
  <c r="EC6" i="11"/>
  <c r="ED6" i="11" s="1"/>
  <c r="EE6" i="11" s="1"/>
  <c r="A14" i="13"/>
  <c r="P13" i="13"/>
  <c r="BV13" i="10" s="1"/>
  <c r="BW13" i="10" s="1"/>
  <c r="CA13" i="10" s="1"/>
  <c r="CC13" i="10" s="1"/>
  <c r="I13" i="13"/>
  <c r="Z13" i="11" s="1"/>
  <c r="AA13" i="11" s="1"/>
  <c r="AE13" i="11" s="1"/>
  <c r="AG13" i="11" s="1"/>
  <c r="Y13" i="13"/>
  <c r="DR13" i="11" s="1"/>
  <c r="DS13" i="11" s="1"/>
  <c r="DW13" i="11" s="1"/>
  <c r="DY13" i="11" s="1"/>
  <c r="F13" i="13"/>
  <c r="Z13" i="8" s="1"/>
  <c r="AA13" i="8" s="1"/>
  <c r="AE13" i="8" s="1"/>
  <c r="AG13" i="8" s="1"/>
  <c r="T13" i="13"/>
  <c r="CT13" i="10" s="1"/>
  <c r="CU13" i="10" s="1"/>
  <c r="CY13" i="10" s="1"/>
  <c r="DA13" i="10" s="1"/>
  <c r="O13" i="13"/>
  <c r="BV13" i="12" s="1"/>
  <c r="BW13" i="12" s="1"/>
  <c r="CA13" i="12" s="1"/>
  <c r="CC13" i="12" s="1"/>
  <c r="G13" i="13"/>
  <c r="Z13" i="12" s="1"/>
  <c r="AA13" i="12" s="1"/>
  <c r="AE13" i="12" s="1"/>
  <c r="AG13" i="12" s="1"/>
  <c r="J13" i="13"/>
  <c r="AX13" i="8" s="1"/>
  <c r="AY13" i="8" s="1"/>
  <c r="BC13" i="8" s="1"/>
  <c r="BE13" i="8" s="1"/>
  <c r="X13" i="13"/>
  <c r="DR13" i="10" s="1"/>
  <c r="DS13" i="10" s="1"/>
  <c r="DW13" i="10" s="1"/>
  <c r="DY13" i="10" s="1"/>
  <c r="H13" i="13"/>
  <c r="Z13" i="10" s="1"/>
  <c r="AA13" i="10" s="1"/>
  <c r="AE13" i="10" s="1"/>
  <c r="AG13" i="10" s="1"/>
  <c r="E13" i="13"/>
  <c r="B13" i="11" s="1"/>
  <c r="C13" i="11" s="1"/>
  <c r="G13" i="11" s="1"/>
  <c r="I13" i="11" s="1"/>
  <c r="L13" i="13"/>
  <c r="AX13" i="10" s="1"/>
  <c r="AY13" i="10" s="1"/>
  <c r="BC13" i="10" s="1"/>
  <c r="BE13" i="10" s="1"/>
  <c r="V13" i="13"/>
  <c r="DR13" i="8" s="1"/>
  <c r="DS13" i="8" s="1"/>
  <c r="DW13" i="8" s="1"/>
  <c r="DY13" i="8" s="1"/>
  <c r="N13" i="13"/>
  <c r="BV13" i="8" s="1"/>
  <c r="BW13" i="8" s="1"/>
  <c r="CA13" i="8" s="1"/>
  <c r="CC13" i="8" s="1"/>
  <c r="C13" i="13"/>
  <c r="B13" i="12" s="1"/>
  <c r="C13" i="12" s="1"/>
  <c r="G13" i="12" s="1"/>
  <c r="I13" i="12" s="1"/>
  <c r="R13" i="13"/>
  <c r="CT13" i="8" s="1"/>
  <c r="CU13" i="8" s="1"/>
  <c r="CY13" i="8" s="1"/>
  <c r="DA13" i="8" s="1"/>
  <c r="M13" i="13"/>
  <c r="AX13" i="11" s="1"/>
  <c r="AY13" i="11" s="1"/>
  <c r="BC13" i="11" s="1"/>
  <c r="BE13" i="11" s="1"/>
  <c r="K13" i="13"/>
  <c r="AX13" i="12" s="1"/>
  <c r="AY13" i="12" s="1"/>
  <c r="BC13" i="12" s="1"/>
  <c r="BE13" i="12" s="1"/>
  <c r="U13" i="13"/>
  <c r="CT13" i="11" s="1"/>
  <c r="CU13" i="11" s="1"/>
  <c r="CY13" i="11" s="1"/>
  <c r="DA13" i="11" s="1"/>
  <c r="Q13" i="13"/>
  <c r="BV13" i="11" s="1"/>
  <c r="BW13" i="11" s="1"/>
  <c r="CA13" i="11" s="1"/>
  <c r="CC13" i="11" s="1"/>
  <c r="W13" i="13"/>
  <c r="DR13" i="12" s="1"/>
  <c r="DS13" i="12" s="1"/>
  <c r="DW13" i="12" s="1"/>
  <c r="DY13" i="12" s="1"/>
  <c r="D13" i="13"/>
  <c r="B13" i="10" s="1"/>
  <c r="C13" i="10" s="1"/>
  <c r="G13" i="10" s="1"/>
  <c r="I13" i="10" s="1"/>
  <c r="B13" i="13"/>
  <c r="B13" i="8" s="1"/>
  <c r="C13" i="8" s="1"/>
  <c r="G13" i="8" s="1"/>
  <c r="I13" i="8" s="1"/>
  <c r="S13" i="13"/>
  <c r="CT13" i="12" s="1"/>
  <c r="CU13" i="12" s="1"/>
  <c r="CY13" i="12" s="1"/>
  <c r="DA13" i="12" s="1"/>
  <c r="DM9" i="10"/>
  <c r="DE9" i="10"/>
  <c r="DF9" i="10" s="1"/>
  <c r="DG9" i="10" s="1"/>
  <c r="EO9" i="10"/>
  <c r="DX9" i="10"/>
  <c r="DZ9" i="10" s="1"/>
  <c r="DX6" i="12"/>
  <c r="DZ6" i="12" s="1"/>
  <c r="EK6" i="12" s="1"/>
  <c r="EO6" i="12"/>
  <c r="CG7" i="8"/>
  <c r="CH7" i="8" s="1"/>
  <c r="CI7" i="8" s="1"/>
  <c r="CO7" i="8"/>
  <c r="U9" i="8"/>
  <c r="M9" i="8"/>
  <c r="N9" i="8" s="1"/>
  <c r="O9" i="8" s="1"/>
  <c r="DB7" i="8"/>
  <c r="J10" i="8"/>
  <c r="EO7" i="8"/>
  <c r="DX7" i="8"/>
  <c r="DZ7" i="8" s="1"/>
  <c r="EK7" i="8" s="1"/>
  <c r="H11" i="8"/>
  <c r="Y11" i="8"/>
  <c r="A12" i="8"/>
  <c r="AW10" i="8"/>
  <c r="AF10" i="8"/>
  <c r="AH10" i="8" s="1"/>
  <c r="BD9" i="8"/>
  <c r="BU9" i="8"/>
  <c r="AS9" i="8"/>
  <c r="AK9" i="8"/>
  <c r="AL9" i="8" s="1"/>
  <c r="AM9" i="8" s="1"/>
  <c r="AS8" i="8"/>
  <c r="AK8" i="8"/>
  <c r="AL8" i="8" s="1"/>
  <c r="AM8" i="8" s="1"/>
  <c r="CS8" i="8"/>
  <c r="CB8" i="8"/>
  <c r="BF8" i="8"/>
  <c r="CO7" i="12"/>
  <c r="CG7" i="12"/>
  <c r="CH7" i="12" s="1"/>
  <c r="CI7" i="12" s="1"/>
  <c r="DB7" i="12"/>
  <c r="BF9" i="11"/>
  <c r="CS9" i="12"/>
  <c r="CB9" i="12"/>
  <c r="DX7" i="10"/>
  <c r="EO7" i="10"/>
  <c r="BQ8" i="11"/>
  <c r="BI8" i="11"/>
  <c r="BJ8" i="11" s="1"/>
  <c r="BK8" i="11" s="1"/>
  <c r="U10" i="11"/>
  <c r="M10" i="11"/>
  <c r="N10" i="11" s="1"/>
  <c r="O10" i="11" s="1"/>
  <c r="DX7" i="12"/>
  <c r="EO7" i="12"/>
  <c r="CB11" i="10"/>
  <c r="CS11" i="10"/>
  <c r="BF9" i="12"/>
  <c r="CD8" i="11"/>
  <c r="AH12" i="10"/>
  <c r="J11" i="11"/>
  <c r="DZ7" i="11"/>
  <c r="BF11" i="10"/>
  <c r="BD10" i="12"/>
  <c r="BU10" i="12"/>
  <c r="CO7" i="10"/>
  <c r="CG7" i="10"/>
  <c r="CH7" i="10" s="1"/>
  <c r="CI7" i="10" s="1"/>
  <c r="DQ8" i="11"/>
  <c r="CZ8" i="11"/>
  <c r="BD12" i="10"/>
  <c r="BU12" i="10"/>
  <c r="AF11" i="11"/>
  <c r="AW11" i="11"/>
  <c r="AH10" i="12"/>
  <c r="AF11" i="12"/>
  <c r="AW11" i="12"/>
  <c r="U10" i="12"/>
  <c r="M10" i="12"/>
  <c r="N10" i="12" s="1"/>
  <c r="O10" i="12" s="1"/>
  <c r="BU10" i="11"/>
  <c r="BD10" i="11"/>
  <c r="A13" i="11"/>
  <c r="Y12" i="11"/>
  <c r="H12" i="11"/>
  <c r="DZ8" i="12"/>
  <c r="H12" i="12"/>
  <c r="A13" i="12"/>
  <c r="Y12" i="12"/>
  <c r="J13" i="10"/>
  <c r="AH10" i="11"/>
  <c r="BQ10" i="10"/>
  <c r="BI10" i="10"/>
  <c r="BJ10" i="10" s="1"/>
  <c r="BK10" i="10" s="1"/>
  <c r="AS11" i="10"/>
  <c r="AK11" i="10"/>
  <c r="AL11" i="10" s="1"/>
  <c r="AM11" i="10" s="1"/>
  <c r="AK9" i="11"/>
  <c r="AL9" i="11" s="1"/>
  <c r="AM9" i="11" s="1"/>
  <c r="AS9" i="11"/>
  <c r="J11" i="12"/>
  <c r="Y14" i="10"/>
  <c r="A15" i="10"/>
  <c r="H14" i="10"/>
  <c r="J14" i="10" s="1"/>
  <c r="U14" i="10" s="1"/>
  <c r="AS9" i="12"/>
  <c r="AK9" i="12"/>
  <c r="AL9" i="12" s="1"/>
  <c r="AM9" i="12" s="1"/>
  <c r="CZ10" i="10"/>
  <c r="DQ10" i="10"/>
  <c r="AF13" i="10"/>
  <c r="AW13" i="10"/>
  <c r="CD10" i="10"/>
  <c r="DM7" i="11"/>
  <c r="DE7" i="11"/>
  <c r="DF7" i="11" s="1"/>
  <c r="DG7" i="11" s="1"/>
  <c r="EK6" i="8"/>
  <c r="EC6" i="8"/>
  <c r="ED6" i="8" s="1"/>
  <c r="EE6" i="8" s="1"/>
  <c r="DM8" i="12"/>
  <c r="DE8" i="12"/>
  <c r="DF8" i="12" s="1"/>
  <c r="DG8" i="12" s="1"/>
  <c r="CS9" i="11"/>
  <c r="CB9" i="11"/>
  <c r="DB7" i="10"/>
  <c r="EC6" i="12" l="1"/>
  <c r="ED6" i="12" s="1"/>
  <c r="EE6" i="12" s="1"/>
  <c r="EK9" i="10"/>
  <c r="EC9" i="10"/>
  <c r="ED9" i="10" s="1"/>
  <c r="EE9" i="10" s="1"/>
  <c r="D14" i="13"/>
  <c r="B14" i="10" s="1"/>
  <c r="C14" i="10" s="1"/>
  <c r="G14" i="10" s="1"/>
  <c r="I14" i="10" s="1"/>
  <c r="M14" i="10" s="1"/>
  <c r="N14" i="10" s="1"/>
  <c r="O14" i="10" s="1"/>
  <c r="M14" i="13"/>
  <c r="AX14" i="11" s="1"/>
  <c r="AY14" i="11" s="1"/>
  <c r="BC14" i="11" s="1"/>
  <c r="BE14" i="11" s="1"/>
  <c r="T14" i="13"/>
  <c r="CT14" i="10" s="1"/>
  <c r="CU14" i="10" s="1"/>
  <c r="CY14" i="10" s="1"/>
  <c r="DA14" i="10" s="1"/>
  <c r="C14" i="13"/>
  <c r="B14" i="12" s="1"/>
  <c r="C14" i="12" s="1"/>
  <c r="G14" i="12" s="1"/>
  <c r="I14" i="12" s="1"/>
  <c r="P14" i="13"/>
  <c r="BV14" i="10" s="1"/>
  <c r="BW14" i="10" s="1"/>
  <c r="CA14" i="10" s="1"/>
  <c r="CC14" i="10" s="1"/>
  <c r="E14" i="13"/>
  <c r="B14" i="11" s="1"/>
  <c r="C14" i="11" s="1"/>
  <c r="G14" i="11" s="1"/>
  <c r="I14" i="11" s="1"/>
  <c r="W14" i="13"/>
  <c r="DR14" i="12" s="1"/>
  <c r="DS14" i="12" s="1"/>
  <c r="DW14" i="12" s="1"/>
  <c r="DY14" i="12" s="1"/>
  <c r="V14" i="13"/>
  <c r="DR14" i="8" s="1"/>
  <c r="DS14" i="8" s="1"/>
  <c r="DW14" i="8" s="1"/>
  <c r="DY14" i="8" s="1"/>
  <c r="R14" i="13"/>
  <c r="CT14" i="8" s="1"/>
  <c r="CU14" i="8" s="1"/>
  <c r="CY14" i="8" s="1"/>
  <c r="DA14" i="8" s="1"/>
  <c r="S14" i="13"/>
  <c r="CT14" i="12" s="1"/>
  <c r="CU14" i="12" s="1"/>
  <c r="CY14" i="12" s="1"/>
  <c r="DA14" i="12" s="1"/>
  <c r="O14" i="13"/>
  <c r="BV14" i="12" s="1"/>
  <c r="BW14" i="12" s="1"/>
  <c r="CA14" i="12" s="1"/>
  <c r="CC14" i="12" s="1"/>
  <c r="J14" i="13"/>
  <c r="AX14" i="8" s="1"/>
  <c r="AY14" i="8" s="1"/>
  <c r="BC14" i="8" s="1"/>
  <c r="BE14" i="8" s="1"/>
  <c r="B14" i="13"/>
  <c r="B14" i="8" s="1"/>
  <c r="C14" i="8" s="1"/>
  <c r="G14" i="8" s="1"/>
  <c r="I14" i="8" s="1"/>
  <c r="G14" i="13"/>
  <c r="Z14" i="12" s="1"/>
  <c r="AA14" i="12" s="1"/>
  <c r="AE14" i="12" s="1"/>
  <c r="AG14" i="12" s="1"/>
  <c r="L14" i="13"/>
  <c r="AX14" i="10" s="1"/>
  <c r="AY14" i="10" s="1"/>
  <c r="BC14" i="10" s="1"/>
  <c r="BE14" i="10" s="1"/>
  <c r="Y14" i="13"/>
  <c r="DR14" i="11" s="1"/>
  <c r="DS14" i="11" s="1"/>
  <c r="DW14" i="11" s="1"/>
  <c r="DY14" i="11" s="1"/>
  <c r="N14" i="13"/>
  <c r="BV14" i="8" s="1"/>
  <c r="BW14" i="8" s="1"/>
  <c r="CA14" i="8" s="1"/>
  <c r="CC14" i="8" s="1"/>
  <c r="K14" i="13"/>
  <c r="AX14" i="12" s="1"/>
  <c r="AY14" i="12" s="1"/>
  <c r="BC14" i="12" s="1"/>
  <c r="BE14" i="12" s="1"/>
  <c r="I14" i="13"/>
  <c r="Z14" i="11" s="1"/>
  <c r="AA14" i="11" s="1"/>
  <c r="AE14" i="11" s="1"/>
  <c r="AG14" i="11" s="1"/>
  <c r="F14" i="13"/>
  <c r="Z14" i="8" s="1"/>
  <c r="AA14" i="8" s="1"/>
  <c r="AE14" i="8" s="1"/>
  <c r="AG14" i="8" s="1"/>
  <c r="U14" i="13"/>
  <c r="CT14" i="11" s="1"/>
  <c r="CU14" i="11" s="1"/>
  <c r="CY14" i="11" s="1"/>
  <c r="DA14" i="11" s="1"/>
  <c r="Q14" i="13"/>
  <c r="BV14" i="11" s="1"/>
  <c r="BW14" i="11" s="1"/>
  <c r="CA14" i="11" s="1"/>
  <c r="CC14" i="11" s="1"/>
  <c r="H14" i="13"/>
  <c r="Z14" i="10" s="1"/>
  <c r="AA14" i="10" s="1"/>
  <c r="AE14" i="10" s="1"/>
  <c r="AG14" i="10" s="1"/>
  <c r="A15" i="13"/>
  <c r="X14" i="13"/>
  <c r="DR14" i="10" s="1"/>
  <c r="DS14" i="10" s="1"/>
  <c r="DW14" i="10" s="1"/>
  <c r="DY14" i="10" s="1"/>
  <c r="EC7" i="8"/>
  <c r="ED7" i="8" s="1"/>
  <c r="EE7" i="8" s="1"/>
  <c r="BQ8" i="8"/>
  <c r="BI8" i="8"/>
  <c r="BJ8" i="8" s="1"/>
  <c r="BK8" i="8" s="1"/>
  <c r="CZ8" i="8"/>
  <c r="DQ8" i="8"/>
  <c r="U10" i="8"/>
  <c r="M10" i="8"/>
  <c r="N10" i="8" s="1"/>
  <c r="O10" i="8" s="1"/>
  <c r="BU10" i="8"/>
  <c r="BD10" i="8"/>
  <c r="BF10" i="8" s="1"/>
  <c r="Y12" i="8"/>
  <c r="A13" i="8"/>
  <c r="H12" i="8"/>
  <c r="DM7" i="8"/>
  <c r="DE7" i="8"/>
  <c r="DF7" i="8" s="1"/>
  <c r="DG7" i="8" s="1"/>
  <c r="J11" i="8"/>
  <c r="CB9" i="8"/>
  <c r="CD9" i="8" s="1"/>
  <c r="CS9" i="8"/>
  <c r="AS10" i="8"/>
  <c r="AK10" i="8"/>
  <c r="AL10" i="8" s="1"/>
  <c r="AM10" i="8" s="1"/>
  <c r="AF11" i="8"/>
  <c r="AW11" i="8"/>
  <c r="CD8" i="8"/>
  <c r="BF9" i="8"/>
  <c r="DM7" i="10"/>
  <c r="DE7" i="10"/>
  <c r="DF7" i="10" s="1"/>
  <c r="DG7" i="10" s="1"/>
  <c r="AS10" i="11"/>
  <c r="AK10" i="11"/>
  <c r="AL10" i="11" s="1"/>
  <c r="AM10" i="11" s="1"/>
  <c r="A14" i="12"/>
  <c r="Y13" i="12"/>
  <c r="H13" i="12"/>
  <c r="Y13" i="11"/>
  <c r="A14" i="11"/>
  <c r="H13" i="11"/>
  <c r="BD11" i="11"/>
  <c r="BU11" i="11"/>
  <c r="BF12" i="10"/>
  <c r="BF10" i="12"/>
  <c r="DZ7" i="10"/>
  <c r="J12" i="12"/>
  <c r="AH11" i="11"/>
  <c r="DB8" i="11"/>
  <c r="U11" i="11"/>
  <c r="M11" i="11"/>
  <c r="N11" i="11" s="1"/>
  <c r="O11" i="11" s="1"/>
  <c r="CO8" i="11"/>
  <c r="CG8" i="11"/>
  <c r="CH8" i="11" s="1"/>
  <c r="CI8" i="11" s="1"/>
  <c r="DZ7" i="12"/>
  <c r="DE7" i="12"/>
  <c r="DF7" i="12" s="1"/>
  <c r="DG7" i="12" s="1"/>
  <c r="DM7" i="12"/>
  <c r="H15" i="10"/>
  <c r="Y15" i="10"/>
  <c r="A16" i="10"/>
  <c r="BF10" i="11"/>
  <c r="BD11" i="12"/>
  <c r="BU11" i="12"/>
  <c r="DX8" i="11"/>
  <c r="EO8" i="11"/>
  <c r="BQ11" i="10"/>
  <c r="BI11" i="10"/>
  <c r="BJ11" i="10" s="1"/>
  <c r="BK11" i="10" s="1"/>
  <c r="CD9" i="11"/>
  <c r="AW14" i="10"/>
  <c r="AF14" i="10"/>
  <c r="CS10" i="11"/>
  <c r="CB10" i="11"/>
  <c r="AH11" i="12"/>
  <c r="CD9" i="12"/>
  <c r="CZ9" i="11"/>
  <c r="DQ9" i="11"/>
  <c r="CO10" i="10"/>
  <c r="CG10" i="10"/>
  <c r="CH10" i="10" s="1"/>
  <c r="CI10" i="10" s="1"/>
  <c r="EO10" i="10"/>
  <c r="DX10" i="10"/>
  <c r="U11" i="12"/>
  <c r="M11" i="12"/>
  <c r="N11" i="12" s="1"/>
  <c r="O11" i="12" s="1"/>
  <c r="EK8" i="12"/>
  <c r="EC8" i="12"/>
  <c r="ED8" i="12" s="1"/>
  <c r="EE8" i="12" s="1"/>
  <c r="AS10" i="12"/>
  <c r="AK10" i="12"/>
  <c r="AL10" i="12" s="1"/>
  <c r="AM10" i="12" s="1"/>
  <c r="BI9" i="12"/>
  <c r="BJ9" i="12" s="1"/>
  <c r="BK9" i="12" s="1"/>
  <c r="BQ9" i="12"/>
  <c r="CZ9" i="12"/>
  <c r="DQ9" i="12"/>
  <c r="BU13" i="10"/>
  <c r="BD13" i="10"/>
  <c r="DB10" i="10"/>
  <c r="U13" i="10"/>
  <c r="M13" i="10"/>
  <c r="N13" i="10" s="1"/>
  <c r="O13" i="10" s="1"/>
  <c r="J12" i="11"/>
  <c r="CZ11" i="10"/>
  <c r="DQ11" i="10"/>
  <c r="AH13" i="10"/>
  <c r="AW12" i="12"/>
  <c r="AF12" i="12"/>
  <c r="AW12" i="11"/>
  <c r="AF12" i="11"/>
  <c r="CS12" i="10"/>
  <c r="CB12" i="10"/>
  <c r="CB10" i="12"/>
  <c r="CS10" i="12"/>
  <c r="EK7" i="11"/>
  <c r="EC7" i="11"/>
  <c r="ED7" i="11" s="1"/>
  <c r="EE7" i="11" s="1"/>
  <c r="AS12" i="10"/>
  <c r="AK12" i="10"/>
  <c r="AL12" i="10" s="1"/>
  <c r="AM12" i="10" s="1"/>
  <c r="CD11" i="10"/>
  <c r="BQ9" i="11"/>
  <c r="BI9" i="11"/>
  <c r="BJ9" i="11" s="1"/>
  <c r="BK9" i="11" s="1"/>
  <c r="K15" i="13" l="1"/>
  <c r="AX15" i="12" s="1"/>
  <c r="AY15" i="12" s="1"/>
  <c r="BC15" i="12" s="1"/>
  <c r="BE15" i="12" s="1"/>
  <c r="P15" i="13"/>
  <c r="BV15" i="10" s="1"/>
  <c r="BW15" i="10" s="1"/>
  <c r="CA15" i="10" s="1"/>
  <c r="CC15" i="10" s="1"/>
  <c r="C15" i="13"/>
  <c r="B15" i="12" s="1"/>
  <c r="C15" i="12" s="1"/>
  <c r="G15" i="12" s="1"/>
  <c r="I15" i="12" s="1"/>
  <c r="O15" i="13"/>
  <c r="BV15" i="12" s="1"/>
  <c r="BW15" i="12" s="1"/>
  <c r="CA15" i="12" s="1"/>
  <c r="CC15" i="12" s="1"/>
  <c r="F15" i="13"/>
  <c r="Z15" i="8" s="1"/>
  <c r="AA15" i="8" s="1"/>
  <c r="AE15" i="8" s="1"/>
  <c r="AG15" i="8" s="1"/>
  <c r="D15" i="13"/>
  <c r="B15" i="10" s="1"/>
  <c r="C15" i="10" s="1"/>
  <c r="G15" i="10" s="1"/>
  <c r="I15" i="10" s="1"/>
  <c r="E15" i="13"/>
  <c r="B15" i="11" s="1"/>
  <c r="C15" i="11" s="1"/>
  <c r="G15" i="11" s="1"/>
  <c r="I15" i="11" s="1"/>
  <c r="M15" i="13"/>
  <c r="AX15" i="11" s="1"/>
  <c r="AY15" i="11" s="1"/>
  <c r="BC15" i="11" s="1"/>
  <c r="BE15" i="11" s="1"/>
  <c r="B15" i="13"/>
  <c r="B15" i="8" s="1"/>
  <c r="C15" i="8" s="1"/>
  <c r="G15" i="8" s="1"/>
  <c r="I15" i="8" s="1"/>
  <c r="R15" i="13"/>
  <c r="CT15" i="8" s="1"/>
  <c r="CU15" i="8" s="1"/>
  <c r="CY15" i="8" s="1"/>
  <c r="DA15" i="8" s="1"/>
  <c r="J15" i="13"/>
  <c r="AX15" i="8" s="1"/>
  <c r="AY15" i="8" s="1"/>
  <c r="BC15" i="8" s="1"/>
  <c r="BE15" i="8" s="1"/>
  <c r="Q15" i="13"/>
  <c r="BV15" i="11" s="1"/>
  <c r="BW15" i="11" s="1"/>
  <c r="CA15" i="11" s="1"/>
  <c r="CC15" i="11" s="1"/>
  <c r="L15" i="13"/>
  <c r="AX15" i="10" s="1"/>
  <c r="AY15" i="10" s="1"/>
  <c r="BC15" i="10" s="1"/>
  <c r="BE15" i="10" s="1"/>
  <c r="S15" i="13"/>
  <c r="CT15" i="12" s="1"/>
  <c r="CU15" i="12" s="1"/>
  <c r="CY15" i="12" s="1"/>
  <c r="DA15" i="12" s="1"/>
  <c r="A16" i="13"/>
  <c r="V15" i="13"/>
  <c r="DR15" i="8" s="1"/>
  <c r="DS15" i="8" s="1"/>
  <c r="DW15" i="8" s="1"/>
  <c r="DY15" i="8" s="1"/>
  <c r="I15" i="13"/>
  <c r="Z15" i="11" s="1"/>
  <c r="AA15" i="11" s="1"/>
  <c r="AE15" i="11" s="1"/>
  <c r="AG15" i="11" s="1"/>
  <c r="H15" i="13"/>
  <c r="Z15" i="10" s="1"/>
  <c r="AA15" i="10" s="1"/>
  <c r="AE15" i="10" s="1"/>
  <c r="AG15" i="10" s="1"/>
  <c r="X15" i="13"/>
  <c r="DR15" i="10" s="1"/>
  <c r="DS15" i="10" s="1"/>
  <c r="DW15" i="10" s="1"/>
  <c r="DY15" i="10" s="1"/>
  <c r="W15" i="13"/>
  <c r="DR15" i="12" s="1"/>
  <c r="DS15" i="12" s="1"/>
  <c r="DW15" i="12" s="1"/>
  <c r="DY15" i="12" s="1"/>
  <c r="N15" i="13"/>
  <c r="BV15" i="8" s="1"/>
  <c r="BW15" i="8" s="1"/>
  <c r="CA15" i="8" s="1"/>
  <c r="CC15" i="8" s="1"/>
  <c r="G15" i="13"/>
  <c r="Z15" i="12" s="1"/>
  <c r="AA15" i="12" s="1"/>
  <c r="AE15" i="12" s="1"/>
  <c r="AG15" i="12" s="1"/>
  <c r="U15" i="13"/>
  <c r="CT15" i="11" s="1"/>
  <c r="CU15" i="11" s="1"/>
  <c r="CY15" i="11" s="1"/>
  <c r="DA15" i="11" s="1"/>
  <c r="T15" i="13"/>
  <c r="CT15" i="10" s="1"/>
  <c r="CU15" i="10" s="1"/>
  <c r="CY15" i="10" s="1"/>
  <c r="DA15" i="10" s="1"/>
  <c r="Y15" i="13"/>
  <c r="DR15" i="11" s="1"/>
  <c r="DS15" i="11" s="1"/>
  <c r="DW15" i="11" s="1"/>
  <c r="DY15" i="11" s="1"/>
  <c r="BQ9" i="8"/>
  <c r="BI9" i="8"/>
  <c r="BJ9" i="8" s="1"/>
  <c r="BK9" i="8" s="1"/>
  <c r="AF12" i="8"/>
  <c r="AW12" i="8"/>
  <c r="BU11" i="8"/>
  <c r="BD11" i="8"/>
  <c r="AH11" i="8"/>
  <c r="J12" i="8"/>
  <c r="EO8" i="8"/>
  <c r="DX8" i="8"/>
  <c r="H13" i="8"/>
  <c r="A14" i="8"/>
  <c r="Y13" i="8"/>
  <c r="CO8" i="8"/>
  <c r="CG8" i="8"/>
  <c r="CH8" i="8" s="1"/>
  <c r="CI8" i="8" s="1"/>
  <c r="CG9" i="8"/>
  <c r="CH9" i="8" s="1"/>
  <c r="CI9" i="8" s="1"/>
  <c r="CO9" i="8"/>
  <c r="BQ10" i="8"/>
  <c r="BI10" i="8"/>
  <c r="BJ10" i="8" s="1"/>
  <c r="BK10" i="8" s="1"/>
  <c r="DB8" i="8"/>
  <c r="DQ9" i="8"/>
  <c r="CZ9" i="8"/>
  <c r="U11" i="8"/>
  <c r="M11" i="8"/>
  <c r="N11" i="8" s="1"/>
  <c r="O11" i="8" s="1"/>
  <c r="CB10" i="8"/>
  <c r="CS10" i="8"/>
  <c r="AH12" i="12"/>
  <c r="DX11" i="10"/>
  <c r="EO11" i="10"/>
  <c r="CO9" i="12"/>
  <c r="CG9" i="12"/>
  <c r="CH9" i="12" s="1"/>
  <c r="CI9" i="12" s="1"/>
  <c r="AS11" i="12"/>
  <c r="AK11" i="12"/>
  <c r="AL11" i="12" s="1"/>
  <c r="AM11" i="12" s="1"/>
  <c r="CO9" i="11"/>
  <c r="CG9" i="11"/>
  <c r="CH9" i="11" s="1"/>
  <c r="CI9" i="11" s="1"/>
  <c r="U12" i="12"/>
  <c r="M12" i="12"/>
  <c r="N12" i="12" s="1"/>
  <c r="O12" i="12" s="1"/>
  <c r="BF11" i="11"/>
  <c r="Y14" i="12"/>
  <c r="A15" i="12"/>
  <c r="H14" i="12"/>
  <c r="BD12" i="12"/>
  <c r="BU12" i="12"/>
  <c r="DB11" i="10"/>
  <c r="CD10" i="11"/>
  <c r="DQ10" i="12"/>
  <c r="CZ10" i="12"/>
  <c r="DQ10" i="11"/>
  <c r="CZ10" i="11"/>
  <c r="EK7" i="10"/>
  <c r="EC7" i="10"/>
  <c r="ED7" i="10" s="1"/>
  <c r="EE7" i="10" s="1"/>
  <c r="DX9" i="12"/>
  <c r="EO9" i="12"/>
  <c r="CD10" i="12"/>
  <c r="DM10" i="10"/>
  <c r="DE10" i="10"/>
  <c r="DF10" i="10" s="1"/>
  <c r="DG10" i="10" s="1"/>
  <c r="DB9" i="12"/>
  <c r="DZ8" i="11"/>
  <c r="H16" i="10"/>
  <c r="J16" i="10" s="1"/>
  <c r="U16" i="10" s="1"/>
  <c r="Y16" i="10"/>
  <c r="A17" i="10"/>
  <c r="J13" i="11"/>
  <c r="CD12" i="10"/>
  <c r="AS13" i="10"/>
  <c r="AK13" i="10"/>
  <c r="AL13" i="10" s="1"/>
  <c r="AM13" i="10" s="1"/>
  <c r="BF13" i="10"/>
  <c r="DX9" i="11"/>
  <c r="EO9" i="11"/>
  <c r="CS11" i="12"/>
  <c r="CB11" i="12"/>
  <c r="AW15" i="10"/>
  <c r="AF15" i="10"/>
  <c r="DM8" i="11"/>
  <c r="DE8" i="11"/>
  <c r="DF8" i="11" s="1"/>
  <c r="DG8" i="11" s="1"/>
  <c r="BQ10" i="12"/>
  <c r="BI10" i="12"/>
  <c r="BJ10" i="12" s="1"/>
  <c r="BK10" i="12" s="1"/>
  <c r="H14" i="11"/>
  <c r="A15" i="11"/>
  <c r="Y14" i="11"/>
  <c r="AH14" i="10"/>
  <c r="BF11" i="12"/>
  <c r="AW13" i="11"/>
  <c r="AF13" i="11"/>
  <c r="CO11" i="10"/>
  <c r="CG11" i="10"/>
  <c r="CH11" i="10" s="1"/>
  <c r="CI11" i="10" s="1"/>
  <c r="CB13" i="10"/>
  <c r="CS13" i="10"/>
  <c r="DB9" i="11"/>
  <c r="J15" i="10"/>
  <c r="AH12" i="11"/>
  <c r="DZ10" i="10"/>
  <c r="BU14" i="10"/>
  <c r="BD14" i="10"/>
  <c r="EK7" i="12"/>
  <c r="EC7" i="12"/>
  <c r="ED7" i="12" s="1"/>
  <c r="EE7" i="12" s="1"/>
  <c r="AS11" i="11"/>
  <c r="AK11" i="11"/>
  <c r="AL11" i="11" s="1"/>
  <c r="AM11" i="11" s="1"/>
  <c r="BQ12" i="10"/>
  <c r="BI12" i="10"/>
  <c r="BJ12" i="10" s="1"/>
  <c r="BK12" i="10" s="1"/>
  <c r="J13" i="12"/>
  <c r="CZ12" i="10"/>
  <c r="DQ12" i="10"/>
  <c r="BD12" i="11"/>
  <c r="BU12" i="11"/>
  <c r="U12" i="11"/>
  <c r="M12" i="11"/>
  <c r="N12" i="11" s="1"/>
  <c r="O12" i="11" s="1"/>
  <c r="BQ10" i="11"/>
  <c r="BI10" i="11"/>
  <c r="BJ10" i="11" s="1"/>
  <c r="BK10" i="11" s="1"/>
  <c r="CB11" i="11"/>
  <c r="CS11" i="11"/>
  <c r="AF13" i="12"/>
  <c r="AW13" i="12"/>
  <c r="A17" i="13" l="1"/>
  <c r="X16" i="13"/>
  <c r="DR16" i="10" s="1"/>
  <c r="DS16" i="10" s="1"/>
  <c r="DW16" i="10" s="1"/>
  <c r="DY16" i="10" s="1"/>
  <c r="W16" i="13"/>
  <c r="DR16" i="12" s="1"/>
  <c r="DS16" i="12" s="1"/>
  <c r="DW16" i="12" s="1"/>
  <c r="DY16" i="12" s="1"/>
  <c r="Q16" i="13"/>
  <c r="BV16" i="11" s="1"/>
  <c r="BW16" i="11" s="1"/>
  <c r="CA16" i="11" s="1"/>
  <c r="CC16" i="11" s="1"/>
  <c r="Y16" i="13"/>
  <c r="DR16" i="11" s="1"/>
  <c r="DS16" i="11" s="1"/>
  <c r="DW16" i="11" s="1"/>
  <c r="DY16" i="11" s="1"/>
  <c r="L16" i="13"/>
  <c r="AX16" i="10" s="1"/>
  <c r="AY16" i="10" s="1"/>
  <c r="BC16" i="10" s="1"/>
  <c r="BE16" i="10" s="1"/>
  <c r="K16" i="13"/>
  <c r="AX16" i="12" s="1"/>
  <c r="AY16" i="12" s="1"/>
  <c r="BC16" i="12" s="1"/>
  <c r="BE16" i="12" s="1"/>
  <c r="N16" i="13"/>
  <c r="BV16" i="8" s="1"/>
  <c r="BW16" i="8" s="1"/>
  <c r="CA16" i="8" s="1"/>
  <c r="CC16" i="8" s="1"/>
  <c r="E16" i="13"/>
  <c r="B16" i="11" s="1"/>
  <c r="C16" i="11" s="1"/>
  <c r="G16" i="11" s="1"/>
  <c r="I16" i="11" s="1"/>
  <c r="J16" i="13"/>
  <c r="AX16" i="8" s="1"/>
  <c r="AY16" i="8" s="1"/>
  <c r="BC16" i="8" s="1"/>
  <c r="BE16" i="8" s="1"/>
  <c r="C16" i="13"/>
  <c r="B16" i="12" s="1"/>
  <c r="C16" i="12" s="1"/>
  <c r="G16" i="12" s="1"/>
  <c r="I16" i="12" s="1"/>
  <c r="T16" i="13"/>
  <c r="CT16" i="10" s="1"/>
  <c r="CU16" i="10" s="1"/>
  <c r="CY16" i="10" s="1"/>
  <c r="DA16" i="10" s="1"/>
  <c r="R16" i="13"/>
  <c r="CT16" i="8" s="1"/>
  <c r="CU16" i="8" s="1"/>
  <c r="CY16" i="8" s="1"/>
  <c r="DA16" i="8" s="1"/>
  <c r="I16" i="13"/>
  <c r="Z16" i="11" s="1"/>
  <c r="AA16" i="11" s="1"/>
  <c r="AE16" i="11" s="1"/>
  <c r="AG16" i="11" s="1"/>
  <c r="G16" i="13"/>
  <c r="Z16" i="12" s="1"/>
  <c r="AA16" i="12" s="1"/>
  <c r="AE16" i="12" s="1"/>
  <c r="AG16" i="12" s="1"/>
  <c r="H16" i="13"/>
  <c r="Z16" i="10" s="1"/>
  <c r="AA16" i="10" s="1"/>
  <c r="AE16" i="10" s="1"/>
  <c r="AG16" i="10" s="1"/>
  <c r="P16" i="13"/>
  <c r="BV16" i="10" s="1"/>
  <c r="BW16" i="10" s="1"/>
  <c r="CA16" i="10" s="1"/>
  <c r="CC16" i="10" s="1"/>
  <c r="M16" i="13"/>
  <c r="AX16" i="11" s="1"/>
  <c r="AY16" i="11" s="1"/>
  <c r="BC16" i="11" s="1"/>
  <c r="BE16" i="11" s="1"/>
  <c r="D16" i="13"/>
  <c r="B16" i="10" s="1"/>
  <c r="C16" i="10" s="1"/>
  <c r="G16" i="10" s="1"/>
  <c r="I16" i="10" s="1"/>
  <c r="M16" i="10" s="1"/>
  <c r="N16" i="10" s="1"/>
  <c r="O16" i="10" s="1"/>
  <c r="B16" i="13"/>
  <c r="B16" i="8" s="1"/>
  <c r="C16" i="8" s="1"/>
  <c r="G16" i="8" s="1"/>
  <c r="I16" i="8" s="1"/>
  <c r="F16" i="13"/>
  <c r="Z16" i="8" s="1"/>
  <c r="AA16" i="8" s="1"/>
  <c r="AE16" i="8" s="1"/>
  <c r="AG16" i="8" s="1"/>
  <c r="S16" i="13"/>
  <c r="CT16" i="12" s="1"/>
  <c r="CU16" i="12" s="1"/>
  <c r="CY16" i="12" s="1"/>
  <c r="DA16" i="12" s="1"/>
  <c r="O16" i="13"/>
  <c r="BV16" i="12" s="1"/>
  <c r="BW16" i="12" s="1"/>
  <c r="CA16" i="12" s="1"/>
  <c r="CC16" i="12" s="1"/>
  <c r="U16" i="13"/>
  <c r="CT16" i="11" s="1"/>
  <c r="CU16" i="11" s="1"/>
  <c r="CY16" i="11" s="1"/>
  <c r="DA16" i="11" s="1"/>
  <c r="V16" i="13"/>
  <c r="DR16" i="8" s="1"/>
  <c r="DS16" i="8" s="1"/>
  <c r="DW16" i="8" s="1"/>
  <c r="DY16" i="8" s="1"/>
  <c r="DM8" i="8"/>
  <c r="DE8" i="8"/>
  <c r="DF8" i="8" s="1"/>
  <c r="DG8" i="8" s="1"/>
  <c r="DQ10" i="8"/>
  <c r="CZ10" i="8"/>
  <c r="AF13" i="8"/>
  <c r="AH13" i="8" s="1"/>
  <c r="AW13" i="8"/>
  <c r="AS11" i="8"/>
  <c r="AK11" i="8"/>
  <c r="AL11" i="8" s="1"/>
  <c r="AM11" i="8" s="1"/>
  <c r="CD10" i="8"/>
  <c r="Y14" i="8"/>
  <c r="A15" i="8"/>
  <c r="H14" i="8"/>
  <c r="BF11" i="8"/>
  <c r="J13" i="8"/>
  <c r="CS11" i="8"/>
  <c r="CB11" i="8"/>
  <c r="DB9" i="8"/>
  <c r="AH12" i="8"/>
  <c r="DZ8" i="8"/>
  <c r="BD12" i="8"/>
  <c r="BU12" i="8"/>
  <c r="EO9" i="8"/>
  <c r="DX9" i="8"/>
  <c r="DZ9" i="8" s="1"/>
  <c r="U12" i="8"/>
  <c r="M12" i="8"/>
  <c r="N12" i="8" s="1"/>
  <c r="O12" i="8" s="1"/>
  <c r="BU15" i="10"/>
  <c r="BD15" i="10"/>
  <c r="DZ9" i="12"/>
  <c r="CS12" i="11"/>
  <c r="CB12" i="11"/>
  <c r="U13" i="12"/>
  <c r="M13" i="12"/>
  <c r="N13" i="12" s="1"/>
  <c r="O13" i="12" s="1"/>
  <c r="CD13" i="10"/>
  <c r="BQ11" i="12"/>
  <c r="BI11" i="12"/>
  <c r="BJ11" i="12" s="1"/>
  <c r="BK11" i="12" s="1"/>
  <c r="H15" i="11"/>
  <c r="A16" i="11"/>
  <c r="Y15" i="11"/>
  <c r="CD11" i="12"/>
  <c r="DX10" i="11"/>
  <c r="EO10" i="11"/>
  <c r="H15" i="12"/>
  <c r="A16" i="12"/>
  <c r="Y15" i="12"/>
  <c r="AS12" i="12"/>
  <c r="AK12" i="12"/>
  <c r="AL12" i="12" s="1"/>
  <c r="AM12" i="12" s="1"/>
  <c r="BF12" i="11"/>
  <c r="BF14" i="10"/>
  <c r="J14" i="11"/>
  <c r="CZ11" i="12"/>
  <c r="DQ11" i="12"/>
  <c r="AW14" i="12"/>
  <c r="AF14" i="12"/>
  <c r="BU13" i="12"/>
  <c r="BD13" i="12"/>
  <c r="CS14" i="10"/>
  <c r="CB14" i="10"/>
  <c r="AS14" i="10"/>
  <c r="AK14" i="10"/>
  <c r="AL14" i="10" s="1"/>
  <c r="AM14" i="10" s="1"/>
  <c r="BQ13" i="10"/>
  <c r="BI13" i="10"/>
  <c r="BJ13" i="10" s="1"/>
  <c r="BK13" i="10" s="1"/>
  <c r="U13" i="11"/>
  <c r="M13" i="11"/>
  <c r="N13" i="11" s="1"/>
  <c r="O13" i="11" s="1"/>
  <c r="DM11" i="10"/>
  <c r="DE11" i="10"/>
  <c r="DF11" i="10" s="1"/>
  <c r="DG11" i="10" s="1"/>
  <c r="AH13" i="12"/>
  <c r="DX12" i="10"/>
  <c r="EO12" i="10"/>
  <c r="A18" i="10"/>
  <c r="Y17" i="10"/>
  <c r="H17" i="10"/>
  <c r="CO10" i="12"/>
  <c r="CG10" i="12"/>
  <c r="CH10" i="12" s="1"/>
  <c r="CI10" i="12" s="1"/>
  <c r="CB12" i="12"/>
  <c r="CS12" i="12"/>
  <c r="BQ11" i="11"/>
  <c r="BI11" i="11"/>
  <c r="BJ11" i="11" s="1"/>
  <c r="BK11" i="11" s="1"/>
  <c r="CZ11" i="11"/>
  <c r="DQ11" i="11"/>
  <c r="DB12" i="10"/>
  <c r="EK10" i="10"/>
  <c r="EC10" i="10"/>
  <c r="ED10" i="10" s="1"/>
  <c r="EE10" i="10" s="1"/>
  <c r="U15" i="10"/>
  <c r="M15" i="10"/>
  <c r="N15" i="10" s="1"/>
  <c r="O15" i="10" s="1"/>
  <c r="AW16" i="10"/>
  <c r="AF16" i="10"/>
  <c r="DB10" i="12"/>
  <c r="BF12" i="12"/>
  <c r="CD11" i="11"/>
  <c r="AH13" i="11"/>
  <c r="DX10" i="12"/>
  <c r="EO10" i="12"/>
  <c r="CO10" i="11"/>
  <c r="CG10" i="11"/>
  <c r="CH10" i="11" s="1"/>
  <c r="CI10" i="11" s="1"/>
  <c r="DM9" i="11"/>
  <c r="DE9" i="11"/>
  <c r="DF9" i="11" s="1"/>
  <c r="DG9" i="11" s="1"/>
  <c r="BD13" i="11"/>
  <c r="BU13" i="11"/>
  <c r="AH15" i="10"/>
  <c r="CO12" i="10"/>
  <c r="CG12" i="10"/>
  <c r="CH12" i="10" s="1"/>
  <c r="CI12" i="10" s="1"/>
  <c r="DZ11" i="10"/>
  <c r="AS12" i="11"/>
  <c r="AK12" i="11"/>
  <c r="AL12" i="11" s="1"/>
  <c r="AM12" i="11" s="1"/>
  <c r="DQ13" i="10"/>
  <c r="CZ13" i="10"/>
  <c r="AW14" i="11"/>
  <c r="AF14" i="11"/>
  <c r="DZ9" i="11"/>
  <c r="EK8" i="11"/>
  <c r="EC8" i="11"/>
  <c r="ED8" i="11" s="1"/>
  <c r="EE8" i="11" s="1"/>
  <c r="DM9" i="12"/>
  <c r="DE9" i="12"/>
  <c r="DF9" i="12" s="1"/>
  <c r="DG9" i="12" s="1"/>
  <c r="DB10" i="11"/>
  <c r="J14" i="12"/>
  <c r="O17" i="13" l="1"/>
  <c r="BV17" i="12" s="1"/>
  <c r="BW17" i="12" s="1"/>
  <c r="CA17" i="12" s="1"/>
  <c r="CC17" i="12" s="1"/>
  <c r="K17" i="13"/>
  <c r="AX17" i="12" s="1"/>
  <c r="AY17" i="12" s="1"/>
  <c r="BC17" i="12" s="1"/>
  <c r="BE17" i="12" s="1"/>
  <c r="Y17" i="13"/>
  <c r="DR17" i="11" s="1"/>
  <c r="DS17" i="11" s="1"/>
  <c r="DW17" i="11" s="1"/>
  <c r="DY17" i="11" s="1"/>
  <c r="E17" i="13"/>
  <c r="B17" i="11" s="1"/>
  <c r="C17" i="11" s="1"/>
  <c r="G17" i="11" s="1"/>
  <c r="I17" i="11" s="1"/>
  <c r="A18" i="13"/>
  <c r="I17" i="13"/>
  <c r="Z17" i="11" s="1"/>
  <c r="AA17" i="11" s="1"/>
  <c r="AE17" i="11" s="1"/>
  <c r="AG17" i="11" s="1"/>
  <c r="J17" i="13"/>
  <c r="AX17" i="8" s="1"/>
  <c r="AY17" i="8" s="1"/>
  <c r="BC17" i="8" s="1"/>
  <c r="BE17" i="8" s="1"/>
  <c r="U17" i="13"/>
  <c r="CT17" i="11" s="1"/>
  <c r="CU17" i="11" s="1"/>
  <c r="CY17" i="11" s="1"/>
  <c r="DA17" i="11" s="1"/>
  <c r="G17" i="13"/>
  <c r="Z17" i="12" s="1"/>
  <c r="AA17" i="12" s="1"/>
  <c r="AE17" i="12" s="1"/>
  <c r="AG17" i="12" s="1"/>
  <c r="H17" i="13"/>
  <c r="Z17" i="10" s="1"/>
  <c r="AA17" i="10" s="1"/>
  <c r="AE17" i="10" s="1"/>
  <c r="AG17" i="10" s="1"/>
  <c r="M17" i="13"/>
  <c r="AX17" i="11" s="1"/>
  <c r="AY17" i="11" s="1"/>
  <c r="BC17" i="11" s="1"/>
  <c r="BE17" i="11" s="1"/>
  <c r="R17" i="13"/>
  <c r="CT17" i="8" s="1"/>
  <c r="CU17" i="8" s="1"/>
  <c r="CY17" i="8" s="1"/>
  <c r="DA17" i="8" s="1"/>
  <c r="V17" i="13"/>
  <c r="DR17" i="8" s="1"/>
  <c r="DS17" i="8" s="1"/>
  <c r="DW17" i="8" s="1"/>
  <c r="DY17" i="8" s="1"/>
  <c r="P17" i="13"/>
  <c r="BV17" i="10" s="1"/>
  <c r="BW17" i="10" s="1"/>
  <c r="CA17" i="10" s="1"/>
  <c r="CC17" i="10" s="1"/>
  <c r="N17" i="13"/>
  <c r="BV17" i="8" s="1"/>
  <c r="BW17" i="8" s="1"/>
  <c r="CA17" i="8" s="1"/>
  <c r="CC17" i="8" s="1"/>
  <c r="X17" i="13"/>
  <c r="DR17" i="10" s="1"/>
  <c r="DS17" i="10" s="1"/>
  <c r="DW17" i="10" s="1"/>
  <c r="DY17" i="10" s="1"/>
  <c r="B17" i="13"/>
  <c r="B17" i="8" s="1"/>
  <c r="C17" i="8" s="1"/>
  <c r="G17" i="8" s="1"/>
  <c r="I17" i="8" s="1"/>
  <c r="C17" i="13"/>
  <c r="B17" i="12" s="1"/>
  <c r="C17" i="12" s="1"/>
  <c r="G17" i="12" s="1"/>
  <c r="I17" i="12" s="1"/>
  <c r="D17" i="13"/>
  <c r="B17" i="10" s="1"/>
  <c r="C17" i="10" s="1"/>
  <c r="G17" i="10" s="1"/>
  <c r="I17" i="10" s="1"/>
  <c r="F17" i="13"/>
  <c r="Z17" i="8" s="1"/>
  <c r="AA17" i="8" s="1"/>
  <c r="AE17" i="8" s="1"/>
  <c r="AG17" i="8" s="1"/>
  <c r="T17" i="13"/>
  <c r="CT17" i="10" s="1"/>
  <c r="CU17" i="10" s="1"/>
  <c r="CY17" i="10" s="1"/>
  <c r="DA17" i="10" s="1"/>
  <c r="W17" i="13"/>
  <c r="DR17" i="12" s="1"/>
  <c r="DS17" i="12" s="1"/>
  <c r="DW17" i="12" s="1"/>
  <c r="DY17" i="12" s="1"/>
  <c r="Q17" i="13"/>
  <c r="BV17" i="11" s="1"/>
  <c r="BW17" i="11" s="1"/>
  <c r="CA17" i="11" s="1"/>
  <c r="CC17" i="11" s="1"/>
  <c r="S17" i="13"/>
  <c r="CT17" i="12" s="1"/>
  <c r="CU17" i="12" s="1"/>
  <c r="CY17" i="12" s="1"/>
  <c r="DA17" i="12" s="1"/>
  <c r="L17" i="13"/>
  <c r="AX17" i="10" s="1"/>
  <c r="AY17" i="10" s="1"/>
  <c r="BC17" i="10" s="1"/>
  <c r="BE17" i="10" s="1"/>
  <c r="DB10" i="8"/>
  <c r="EC8" i="8"/>
  <c r="ED8" i="8" s="1"/>
  <c r="EE8" i="8" s="1"/>
  <c r="EK8" i="8"/>
  <c r="U13" i="8"/>
  <c r="M13" i="8"/>
  <c r="N13" i="8" s="1"/>
  <c r="O13" i="8" s="1"/>
  <c r="AS12" i="8"/>
  <c r="AK12" i="8"/>
  <c r="AL12" i="8" s="1"/>
  <c r="AM12" i="8" s="1"/>
  <c r="BQ11" i="8"/>
  <c r="BI11" i="8"/>
  <c r="BJ11" i="8" s="1"/>
  <c r="BK11" i="8" s="1"/>
  <c r="BU13" i="8"/>
  <c r="BD13" i="8"/>
  <c r="BF13" i="8" s="1"/>
  <c r="EK9" i="8"/>
  <c r="EC9" i="8"/>
  <c r="ED9" i="8" s="1"/>
  <c r="EE9" i="8" s="1"/>
  <c r="J14" i="8"/>
  <c r="AK13" i="8"/>
  <c r="AL13" i="8" s="1"/>
  <c r="AM13" i="8" s="1"/>
  <c r="AS13" i="8"/>
  <c r="CB12" i="8"/>
  <c r="CD12" i="8" s="1"/>
  <c r="CS12" i="8"/>
  <c r="CD11" i="8"/>
  <c r="AF14" i="8"/>
  <c r="AH14" i="8" s="1"/>
  <c r="AW14" i="8"/>
  <c r="DX10" i="8"/>
  <c r="DZ10" i="8" s="1"/>
  <c r="EO10" i="8"/>
  <c r="H15" i="8"/>
  <c r="Y15" i="8"/>
  <c r="A16" i="8"/>
  <c r="BF12" i="8"/>
  <c r="CZ11" i="8"/>
  <c r="DQ11" i="8"/>
  <c r="DM9" i="8"/>
  <c r="DE9" i="8"/>
  <c r="DF9" i="8" s="1"/>
  <c r="DG9" i="8" s="1"/>
  <c r="CG10" i="8"/>
  <c r="CH10" i="8" s="1"/>
  <c r="CI10" i="8" s="1"/>
  <c r="CO10" i="8"/>
  <c r="DQ12" i="12"/>
  <c r="CZ12" i="12"/>
  <c r="J17" i="10"/>
  <c r="CD14" i="10"/>
  <c r="A17" i="11"/>
  <c r="Y16" i="11"/>
  <c r="H16" i="11"/>
  <c r="DM10" i="11"/>
  <c r="DE10" i="11"/>
  <c r="DF10" i="11" s="1"/>
  <c r="DG10" i="11" s="1"/>
  <c r="BU14" i="11"/>
  <c r="BD14" i="11"/>
  <c r="BF13" i="11"/>
  <c r="AH16" i="10"/>
  <c r="CD12" i="12"/>
  <c r="AW17" i="10"/>
  <c r="AF17" i="10"/>
  <c r="DZ12" i="10"/>
  <c r="DQ14" i="10"/>
  <c r="CZ14" i="10"/>
  <c r="DX11" i="12"/>
  <c r="EO11" i="12"/>
  <c r="BQ12" i="11"/>
  <c r="BI12" i="11"/>
  <c r="BJ12" i="11" s="1"/>
  <c r="BK12" i="11" s="1"/>
  <c r="J15" i="12"/>
  <c r="J15" i="11"/>
  <c r="BF15" i="10"/>
  <c r="AH14" i="11"/>
  <c r="CS13" i="11"/>
  <c r="CB13" i="11"/>
  <c r="DB13" i="10"/>
  <c r="BQ12" i="12"/>
  <c r="BI12" i="12"/>
  <c r="BJ12" i="12" s="1"/>
  <c r="BK12" i="12" s="1"/>
  <c r="BU16" i="10"/>
  <c r="BD16" i="10"/>
  <c r="DM12" i="10"/>
  <c r="DE12" i="10"/>
  <c r="DF12" i="10" s="1"/>
  <c r="DG12" i="10" s="1"/>
  <c r="A19" i="10"/>
  <c r="H18" i="10"/>
  <c r="J18" i="10" s="1"/>
  <c r="U18" i="10" s="1"/>
  <c r="Y18" i="10"/>
  <c r="BF13" i="12"/>
  <c r="DB11" i="12"/>
  <c r="CD12" i="11"/>
  <c r="CB15" i="10"/>
  <c r="CS15" i="10"/>
  <c r="DX13" i="10"/>
  <c r="EO13" i="10"/>
  <c r="EK11" i="10"/>
  <c r="EC11" i="10"/>
  <c r="ED11" i="10" s="1"/>
  <c r="EE11" i="10" s="1"/>
  <c r="DZ10" i="12"/>
  <c r="DX11" i="11"/>
  <c r="EO11" i="11"/>
  <c r="CB13" i="12"/>
  <c r="CS13" i="12"/>
  <c r="DZ10" i="11"/>
  <c r="DQ12" i="11"/>
  <c r="CZ12" i="11"/>
  <c r="AS13" i="11"/>
  <c r="AK13" i="11"/>
  <c r="AL13" i="11" s="1"/>
  <c r="AM13" i="11" s="1"/>
  <c r="U14" i="11"/>
  <c r="M14" i="11"/>
  <c r="N14" i="11" s="1"/>
  <c r="O14" i="11" s="1"/>
  <c r="DM10" i="12"/>
  <c r="DE10" i="12"/>
  <c r="DF10" i="12" s="1"/>
  <c r="DG10" i="12" s="1"/>
  <c r="DB11" i="11"/>
  <c r="AS13" i="12"/>
  <c r="AK13" i="12"/>
  <c r="AL13" i="12" s="1"/>
  <c r="AM13" i="12" s="1"/>
  <c r="AH14" i="12"/>
  <c r="CO13" i="10"/>
  <c r="CG13" i="10"/>
  <c r="CH13" i="10" s="1"/>
  <c r="CI13" i="10" s="1"/>
  <c r="CO11" i="11"/>
  <c r="CG11" i="11"/>
  <c r="CH11" i="11" s="1"/>
  <c r="CI11" i="11" s="1"/>
  <c r="CO11" i="12"/>
  <c r="CG11" i="12"/>
  <c r="CH11" i="12" s="1"/>
  <c r="CI11" i="12" s="1"/>
  <c r="U14" i="12"/>
  <c r="M14" i="12"/>
  <c r="N14" i="12" s="1"/>
  <c r="O14" i="12" s="1"/>
  <c r="BU14" i="12"/>
  <c r="BD14" i="12"/>
  <c r="EK9" i="11"/>
  <c r="EC9" i="11"/>
  <c r="ED9" i="11" s="1"/>
  <c r="EE9" i="11" s="1"/>
  <c r="AS15" i="10"/>
  <c r="AK15" i="10"/>
  <c r="AL15" i="10" s="1"/>
  <c r="AM15" i="10" s="1"/>
  <c r="BQ14" i="10"/>
  <c r="BI14" i="10"/>
  <c r="BJ14" i="10" s="1"/>
  <c r="BK14" i="10" s="1"/>
  <c r="AW15" i="12"/>
  <c r="AF15" i="12"/>
  <c r="AF15" i="11"/>
  <c r="AW15" i="11"/>
  <c r="Y16" i="12"/>
  <c r="A17" i="12"/>
  <c r="H16" i="12"/>
  <c r="EK9" i="12"/>
  <c r="EC9" i="12"/>
  <c r="ED9" i="12" s="1"/>
  <c r="EE9" i="12" s="1"/>
  <c r="H18" i="13" l="1"/>
  <c r="Z18" i="10" s="1"/>
  <c r="AA18" i="10" s="1"/>
  <c r="AE18" i="10" s="1"/>
  <c r="AG18" i="10" s="1"/>
  <c r="B18" i="13"/>
  <c r="B18" i="8" s="1"/>
  <c r="C18" i="8" s="1"/>
  <c r="G18" i="8" s="1"/>
  <c r="I18" i="8" s="1"/>
  <c r="R18" i="13"/>
  <c r="CT18" i="8" s="1"/>
  <c r="CU18" i="8" s="1"/>
  <c r="CY18" i="8" s="1"/>
  <c r="DA18" i="8" s="1"/>
  <c r="K18" i="13"/>
  <c r="AX18" i="12" s="1"/>
  <c r="AY18" i="12" s="1"/>
  <c r="BC18" i="12" s="1"/>
  <c r="BE18" i="12" s="1"/>
  <c r="M18" i="13"/>
  <c r="AX18" i="11" s="1"/>
  <c r="AY18" i="11" s="1"/>
  <c r="BC18" i="11" s="1"/>
  <c r="BE18" i="11" s="1"/>
  <c r="C18" i="13"/>
  <c r="B18" i="12" s="1"/>
  <c r="C18" i="12" s="1"/>
  <c r="G18" i="12" s="1"/>
  <c r="I18" i="12" s="1"/>
  <c r="P18" i="13"/>
  <c r="BV18" i="10" s="1"/>
  <c r="BW18" i="10" s="1"/>
  <c r="CA18" i="10" s="1"/>
  <c r="CC18" i="10" s="1"/>
  <c r="O18" i="13"/>
  <c r="BV18" i="12" s="1"/>
  <c r="BW18" i="12" s="1"/>
  <c r="CA18" i="12" s="1"/>
  <c r="CC18" i="12" s="1"/>
  <c r="W18" i="13"/>
  <c r="DR18" i="12" s="1"/>
  <c r="DS18" i="12" s="1"/>
  <c r="DW18" i="12" s="1"/>
  <c r="DY18" i="12" s="1"/>
  <c r="G18" i="13"/>
  <c r="Z18" i="12" s="1"/>
  <c r="AA18" i="12" s="1"/>
  <c r="AE18" i="12" s="1"/>
  <c r="AG18" i="12" s="1"/>
  <c r="N18" i="13"/>
  <c r="BV18" i="8" s="1"/>
  <c r="BW18" i="8" s="1"/>
  <c r="CA18" i="8" s="1"/>
  <c r="CC18" i="8" s="1"/>
  <c r="X18" i="13"/>
  <c r="DR18" i="10" s="1"/>
  <c r="DS18" i="10" s="1"/>
  <c r="DW18" i="10" s="1"/>
  <c r="DY18" i="10" s="1"/>
  <c r="V18" i="13"/>
  <c r="DR18" i="8" s="1"/>
  <c r="DS18" i="8" s="1"/>
  <c r="DW18" i="8" s="1"/>
  <c r="DY18" i="8" s="1"/>
  <c r="F18" i="13"/>
  <c r="Z18" i="8" s="1"/>
  <c r="AA18" i="8" s="1"/>
  <c r="AE18" i="8" s="1"/>
  <c r="AG18" i="8" s="1"/>
  <c r="T18" i="13"/>
  <c r="CT18" i="10" s="1"/>
  <c r="CU18" i="10" s="1"/>
  <c r="CY18" i="10" s="1"/>
  <c r="DA18" i="10" s="1"/>
  <c r="A19" i="13"/>
  <c r="D18" i="13"/>
  <c r="B18" i="10" s="1"/>
  <c r="C18" i="10" s="1"/>
  <c r="G18" i="10" s="1"/>
  <c r="I18" i="10" s="1"/>
  <c r="M18" i="10" s="1"/>
  <c r="N18" i="10" s="1"/>
  <c r="O18" i="10" s="1"/>
  <c r="S18" i="13"/>
  <c r="CT18" i="12" s="1"/>
  <c r="CU18" i="12" s="1"/>
  <c r="CY18" i="12" s="1"/>
  <c r="DA18" i="12" s="1"/>
  <c r="E18" i="13"/>
  <c r="B18" i="11" s="1"/>
  <c r="C18" i="11" s="1"/>
  <c r="G18" i="11" s="1"/>
  <c r="I18" i="11" s="1"/>
  <c r="I18" i="13"/>
  <c r="Z18" i="11" s="1"/>
  <c r="AA18" i="11" s="1"/>
  <c r="AE18" i="11" s="1"/>
  <c r="AG18" i="11" s="1"/>
  <c r="Y18" i="13"/>
  <c r="DR18" i="11" s="1"/>
  <c r="DS18" i="11" s="1"/>
  <c r="DW18" i="11" s="1"/>
  <c r="DY18" i="11" s="1"/>
  <c r="Q18" i="13"/>
  <c r="BV18" i="11" s="1"/>
  <c r="BW18" i="11" s="1"/>
  <c r="CA18" i="11" s="1"/>
  <c r="CC18" i="11" s="1"/>
  <c r="L18" i="13"/>
  <c r="AX18" i="10" s="1"/>
  <c r="AY18" i="10" s="1"/>
  <c r="BC18" i="10" s="1"/>
  <c r="BE18" i="10" s="1"/>
  <c r="U18" i="13"/>
  <c r="CT18" i="11" s="1"/>
  <c r="CU18" i="11" s="1"/>
  <c r="CY18" i="11" s="1"/>
  <c r="DA18" i="11" s="1"/>
  <c r="J18" i="13"/>
  <c r="AX18" i="8" s="1"/>
  <c r="AY18" i="8" s="1"/>
  <c r="BC18" i="8" s="1"/>
  <c r="BE18" i="8" s="1"/>
  <c r="BQ12" i="8"/>
  <c r="BI12" i="8"/>
  <c r="BJ12" i="8" s="1"/>
  <c r="BK12" i="8" s="1"/>
  <c r="A17" i="8"/>
  <c r="Y16" i="8"/>
  <c r="H16" i="8"/>
  <c r="CO11" i="8"/>
  <c r="CG11" i="8"/>
  <c r="CH11" i="8" s="1"/>
  <c r="CI11" i="8" s="1"/>
  <c r="AF15" i="8"/>
  <c r="AH15" i="8" s="1"/>
  <c r="AW15" i="8"/>
  <c r="DQ12" i="8"/>
  <c r="CZ12" i="8"/>
  <c r="J15" i="8"/>
  <c r="CO12" i="8"/>
  <c r="CG12" i="8"/>
  <c r="CH12" i="8" s="1"/>
  <c r="CI12" i="8" s="1"/>
  <c r="BQ13" i="8"/>
  <c r="BI13" i="8"/>
  <c r="BJ13" i="8" s="1"/>
  <c r="BK13" i="8" s="1"/>
  <c r="EO11" i="8"/>
  <c r="DX11" i="8"/>
  <c r="EK10" i="8"/>
  <c r="EC10" i="8"/>
  <c r="ED10" i="8" s="1"/>
  <c r="EE10" i="8" s="1"/>
  <c r="CS13" i="8"/>
  <c r="CB13" i="8"/>
  <c r="DB11" i="8"/>
  <c r="BU14" i="8"/>
  <c r="BD14" i="8"/>
  <c r="BF14" i="8" s="1"/>
  <c r="AS14" i="8"/>
  <c r="AK14" i="8"/>
  <c r="AL14" i="8" s="1"/>
  <c r="AM14" i="8" s="1"/>
  <c r="U14" i="8"/>
  <c r="M14" i="8"/>
  <c r="N14" i="8" s="1"/>
  <c r="O14" i="8" s="1"/>
  <c r="DM10" i="8"/>
  <c r="DE10" i="8"/>
  <c r="DF10" i="8" s="1"/>
  <c r="DG10" i="8" s="1"/>
  <c r="J16" i="12"/>
  <c r="BD15" i="11"/>
  <c r="BU15" i="11"/>
  <c r="DM11" i="11"/>
  <c r="DE11" i="11"/>
  <c r="DF11" i="11" s="1"/>
  <c r="DG11" i="11" s="1"/>
  <c r="CZ13" i="12"/>
  <c r="DQ13" i="12"/>
  <c r="CD15" i="10"/>
  <c r="CB16" i="10"/>
  <c r="CS16" i="10"/>
  <c r="DB14" i="10"/>
  <c r="H17" i="12"/>
  <c r="A18" i="12"/>
  <c r="Y17" i="12"/>
  <c r="AH15" i="11"/>
  <c r="AS14" i="12"/>
  <c r="AK14" i="12"/>
  <c r="AL14" i="12" s="1"/>
  <c r="AM14" i="12" s="1"/>
  <c r="CD13" i="12"/>
  <c r="EK10" i="12"/>
  <c r="EC10" i="12"/>
  <c r="ED10" i="12" s="1"/>
  <c r="EE10" i="12" s="1"/>
  <c r="CD13" i="11"/>
  <c r="U15" i="11"/>
  <c r="M15" i="11"/>
  <c r="N15" i="11" s="1"/>
  <c r="O15" i="11" s="1"/>
  <c r="DX14" i="10"/>
  <c r="EO14" i="10"/>
  <c r="AS16" i="10"/>
  <c r="AK16" i="10"/>
  <c r="AL16" i="10" s="1"/>
  <c r="AM16" i="10" s="1"/>
  <c r="U17" i="10"/>
  <c r="M17" i="10"/>
  <c r="N17" i="10" s="1"/>
  <c r="O17" i="10" s="1"/>
  <c r="AW16" i="12"/>
  <c r="AF16" i="12"/>
  <c r="AH15" i="12"/>
  <c r="CO12" i="11"/>
  <c r="CG12" i="11"/>
  <c r="CH12" i="11" s="1"/>
  <c r="CI12" i="11" s="1"/>
  <c r="AW18" i="10"/>
  <c r="AF18" i="10"/>
  <c r="DQ13" i="11"/>
  <c r="CZ13" i="11"/>
  <c r="J16" i="11"/>
  <c r="DB12" i="12"/>
  <c r="BU15" i="12"/>
  <c r="BD15" i="12"/>
  <c r="U15" i="12"/>
  <c r="M15" i="12"/>
  <c r="N15" i="12" s="1"/>
  <c r="O15" i="12" s="1"/>
  <c r="EK12" i="10"/>
  <c r="EC12" i="10"/>
  <c r="ED12" i="10" s="1"/>
  <c r="EE12" i="10" s="1"/>
  <c r="BQ13" i="11"/>
  <c r="BI13" i="11"/>
  <c r="BJ13" i="11" s="1"/>
  <c r="BK13" i="11" s="1"/>
  <c r="AF16" i="11"/>
  <c r="AW16" i="11"/>
  <c r="EO12" i="12"/>
  <c r="DX12" i="12"/>
  <c r="BF14" i="12"/>
  <c r="DB12" i="11"/>
  <c r="DM11" i="12"/>
  <c r="DE11" i="12"/>
  <c r="DF11" i="12" s="1"/>
  <c r="DG11" i="12" s="1"/>
  <c r="A20" i="10"/>
  <c r="H19" i="10"/>
  <c r="Y19" i="10"/>
  <c r="AS14" i="11"/>
  <c r="AK14" i="11"/>
  <c r="AL14" i="11" s="1"/>
  <c r="AM14" i="11" s="1"/>
  <c r="AH17" i="10"/>
  <c r="BF14" i="11"/>
  <c r="A18" i="11"/>
  <c r="Y17" i="11"/>
  <c r="H17" i="11"/>
  <c r="CB14" i="12"/>
  <c r="CS14" i="12"/>
  <c r="DX12" i="11"/>
  <c r="EO12" i="11"/>
  <c r="DZ13" i="10"/>
  <c r="BD17" i="10"/>
  <c r="BU17" i="10"/>
  <c r="CB14" i="11"/>
  <c r="CS14" i="11"/>
  <c r="BQ13" i="12"/>
  <c r="BI13" i="12"/>
  <c r="BJ13" i="12" s="1"/>
  <c r="BK13" i="12" s="1"/>
  <c r="DM13" i="10"/>
  <c r="DE13" i="10"/>
  <c r="DF13" i="10" s="1"/>
  <c r="DG13" i="10" s="1"/>
  <c r="CO14" i="10"/>
  <c r="CG14" i="10"/>
  <c r="CH14" i="10" s="1"/>
  <c r="CI14" i="10" s="1"/>
  <c r="EK10" i="11"/>
  <c r="EC10" i="11"/>
  <c r="ED10" i="11" s="1"/>
  <c r="EE10" i="11" s="1"/>
  <c r="DZ11" i="11"/>
  <c r="DQ15" i="10"/>
  <c r="CZ15" i="10"/>
  <c r="BF16" i="10"/>
  <c r="BQ15" i="10"/>
  <c r="BI15" i="10"/>
  <c r="BJ15" i="10" s="1"/>
  <c r="BK15" i="10" s="1"/>
  <c r="DZ11" i="12"/>
  <c r="CO12" i="12"/>
  <c r="CG12" i="12"/>
  <c r="CH12" i="12" s="1"/>
  <c r="CI12" i="12" s="1"/>
  <c r="T19" i="13" l="1"/>
  <c r="CT19" i="10" s="1"/>
  <c r="CU19" i="10" s="1"/>
  <c r="CY19" i="10" s="1"/>
  <c r="DA19" i="10" s="1"/>
  <c r="Q19" i="13"/>
  <c r="BV19" i="11" s="1"/>
  <c r="BW19" i="11" s="1"/>
  <c r="CA19" i="11" s="1"/>
  <c r="CC19" i="11" s="1"/>
  <c r="H19" i="13"/>
  <c r="Z19" i="10" s="1"/>
  <c r="AA19" i="10" s="1"/>
  <c r="AE19" i="10" s="1"/>
  <c r="AG19" i="10" s="1"/>
  <c r="W19" i="13"/>
  <c r="DR19" i="12" s="1"/>
  <c r="DS19" i="12" s="1"/>
  <c r="DW19" i="12" s="1"/>
  <c r="DY19" i="12" s="1"/>
  <c r="V19" i="13"/>
  <c r="DR19" i="8" s="1"/>
  <c r="DS19" i="8" s="1"/>
  <c r="DW19" i="8" s="1"/>
  <c r="DY19" i="8" s="1"/>
  <c r="D19" i="13"/>
  <c r="B19" i="10" s="1"/>
  <c r="C19" i="10" s="1"/>
  <c r="G19" i="10" s="1"/>
  <c r="I19" i="10" s="1"/>
  <c r="G19" i="13"/>
  <c r="Z19" i="12" s="1"/>
  <c r="AA19" i="12" s="1"/>
  <c r="AE19" i="12" s="1"/>
  <c r="AG19" i="12" s="1"/>
  <c r="K19" i="13"/>
  <c r="AX19" i="12" s="1"/>
  <c r="AY19" i="12" s="1"/>
  <c r="BC19" i="12" s="1"/>
  <c r="BE19" i="12" s="1"/>
  <c r="R19" i="13"/>
  <c r="CT19" i="8" s="1"/>
  <c r="CU19" i="8" s="1"/>
  <c r="CY19" i="8" s="1"/>
  <c r="DA19" i="8" s="1"/>
  <c r="I19" i="13"/>
  <c r="Z19" i="11" s="1"/>
  <c r="AA19" i="11" s="1"/>
  <c r="AE19" i="11" s="1"/>
  <c r="AG19" i="11" s="1"/>
  <c r="N19" i="13"/>
  <c r="BV19" i="8" s="1"/>
  <c r="BW19" i="8" s="1"/>
  <c r="CA19" i="8" s="1"/>
  <c r="CC19" i="8" s="1"/>
  <c r="M19" i="13"/>
  <c r="AX19" i="11" s="1"/>
  <c r="AY19" i="11" s="1"/>
  <c r="BC19" i="11" s="1"/>
  <c r="BE19" i="11" s="1"/>
  <c r="O19" i="13"/>
  <c r="BV19" i="12" s="1"/>
  <c r="BW19" i="12" s="1"/>
  <c r="CA19" i="12" s="1"/>
  <c r="CC19" i="12" s="1"/>
  <c r="S19" i="13"/>
  <c r="CT19" i="12" s="1"/>
  <c r="CU19" i="12" s="1"/>
  <c r="CY19" i="12" s="1"/>
  <c r="DA19" i="12" s="1"/>
  <c r="F19" i="13"/>
  <c r="Z19" i="8" s="1"/>
  <c r="AA19" i="8" s="1"/>
  <c r="AE19" i="8" s="1"/>
  <c r="AG19" i="8" s="1"/>
  <c r="A20" i="13"/>
  <c r="C19" i="13"/>
  <c r="B19" i="12" s="1"/>
  <c r="C19" i="12" s="1"/>
  <c r="G19" i="12" s="1"/>
  <c r="I19" i="12" s="1"/>
  <c r="L19" i="13"/>
  <c r="AX19" i="10" s="1"/>
  <c r="AY19" i="10" s="1"/>
  <c r="BC19" i="10" s="1"/>
  <c r="BE19" i="10" s="1"/>
  <c r="U19" i="13"/>
  <c r="CT19" i="11" s="1"/>
  <c r="CU19" i="11" s="1"/>
  <c r="CY19" i="11" s="1"/>
  <c r="DA19" i="11" s="1"/>
  <c r="E19" i="13"/>
  <c r="B19" i="11" s="1"/>
  <c r="C19" i="11" s="1"/>
  <c r="G19" i="11" s="1"/>
  <c r="I19" i="11" s="1"/>
  <c r="P19" i="13"/>
  <c r="BV19" i="10" s="1"/>
  <c r="BW19" i="10" s="1"/>
  <c r="CA19" i="10" s="1"/>
  <c r="CC19" i="10" s="1"/>
  <c r="J19" i="13"/>
  <c r="AX19" i="8" s="1"/>
  <c r="AY19" i="8" s="1"/>
  <c r="BC19" i="8" s="1"/>
  <c r="BE19" i="8" s="1"/>
  <c r="B19" i="13"/>
  <c r="B19" i="8" s="1"/>
  <c r="C19" i="8" s="1"/>
  <c r="G19" i="8" s="1"/>
  <c r="I19" i="8" s="1"/>
  <c r="X19" i="13"/>
  <c r="DR19" i="10" s="1"/>
  <c r="DS19" i="10" s="1"/>
  <c r="DW19" i="10" s="1"/>
  <c r="DY19" i="10" s="1"/>
  <c r="Y19" i="13"/>
  <c r="DR19" i="11" s="1"/>
  <c r="DS19" i="11" s="1"/>
  <c r="DW19" i="11" s="1"/>
  <c r="DY19" i="11" s="1"/>
  <c r="AK15" i="8"/>
  <c r="AL15" i="8" s="1"/>
  <c r="AM15" i="8" s="1"/>
  <c r="AS15" i="8"/>
  <c r="BI14" i="8"/>
  <c r="BJ14" i="8" s="1"/>
  <c r="BK14" i="8" s="1"/>
  <c r="BQ14" i="8"/>
  <c r="CS14" i="8"/>
  <c r="CB14" i="8"/>
  <c r="DZ11" i="8"/>
  <c r="J16" i="8"/>
  <c r="U15" i="8"/>
  <c r="M15" i="8"/>
  <c r="N15" i="8" s="1"/>
  <c r="O15" i="8" s="1"/>
  <c r="AF16" i="8"/>
  <c r="AH16" i="8" s="1"/>
  <c r="AW16" i="8"/>
  <c r="DM11" i="8"/>
  <c r="DE11" i="8"/>
  <c r="DF11" i="8" s="1"/>
  <c r="DG11" i="8" s="1"/>
  <c r="DB12" i="8"/>
  <c r="A18" i="8"/>
  <c r="Y17" i="8"/>
  <c r="H17" i="8"/>
  <c r="CD13" i="8"/>
  <c r="EO12" i="8"/>
  <c r="DX12" i="8"/>
  <c r="CZ13" i="8"/>
  <c r="DB13" i="8" s="1"/>
  <c r="DQ13" i="8"/>
  <c r="BD15" i="8"/>
  <c r="BU15" i="8"/>
  <c r="DB15" i="10"/>
  <c r="CB17" i="10"/>
  <c r="CS17" i="10"/>
  <c r="DQ14" i="12"/>
  <c r="CZ14" i="12"/>
  <c r="J17" i="11"/>
  <c r="BQ14" i="12"/>
  <c r="BI14" i="12"/>
  <c r="BJ14" i="12" s="1"/>
  <c r="BK14" i="12" s="1"/>
  <c r="BD16" i="11"/>
  <c r="BU16" i="11"/>
  <c r="BU16" i="12"/>
  <c r="BD16" i="12"/>
  <c r="J17" i="12"/>
  <c r="CO15" i="10"/>
  <c r="CG15" i="10"/>
  <c r="CH15" i="10" s="1"/>
  <c r="CI15" i="10" s="1"/>
  <c r="EO15" i="10"/>
  <c r="DX15" i="10"/>
  <c r="BF17" i="10"/>
  <c r="CD14" i="12"/>
  <c r="AW17" i="11"/>
  <c r="AF17" i="11"/>
  <c r="DM12" i="11"/>
  <c r="DE12" i="11"/>
  <c r="DF12" i="11" s="1"/>
  <c r="DG12" i="11" s="1"/>
  <c r="AH16" i="11"/>
  <c r="DB13" i="11"/>
  <c r="CO13" i="12"/>
  <c r="CG13" i="12"/>
  <c r="CH13" i="12" s="1"/>
  <c r="CI13" i="12" s="1"/>
  <c r="DX13" i="12"/>
  <c r="EO13" i="12"/>
  <c r="A19" i="11"/>
  <c r="Y18" i="11"/>
  <c r="H18" i="11"/>
  <c r="AW19" i="10"/>
  <c r="AF19" i="10"/>
  <c r="BF15" i="12"/>
  <c r="EO13" i="11"/>
  <c r="DX13" i="11"/>
  <c r="DM14" i="10"/>
  <c r="DE14" i="10"/>
  <c r="DF14" i="10" s="1"/>
  <c r="DG14" i="10" s="1"/>
  <c r="DB13" i="12"/>
  <c r="EK11" i="12"/>
  <c r="EC11" i="12"/>
  <c r="ED11" i="12" s="1"/>
  <c r="EE11" i="12" s="1"/>
  <c r="EK11" i="11"/>
  <c r="EC11" i="11"/>
  <c r="ED11" i="11" s="1"/>
  <c r="EE11" i="11" s="1"/>
  <c r="J19" i="10"/>
  <c r="CS15" i="12"/>
  <c r="CB15" i="12"/>
  <c r="AH18" i="10"/>
  <c r="CO13" i="11"/>
  <c r="CG13" i="11"/>
  <c r="CH13" i="11" s="1"/>
  <c r="CI13" i="11" s="1"/>
  <c r="DQ16" i="10"/>
  <c r="CZ16" i="10"/>
  <c r="EK13" i="10"/>
  <c r="EC13" i="10"/>
  <c r="ED13" i="10" s="1"/>
  <c r="EE13" i="10" s="1"/>
  <c r="BQ14" i="11"/>
  <c r="BI14" i="11"/>
  <c r="BJ14" i="11" s="1"/>
  <c r="BK14" i="11" s="1"/>
  <c r="Y20" i="10"/>
  <c r="H20" i="10"/>
  <c r="J20" i="10" s="1"/>
  <c r="U20" i="10" s="1"/>
  <c r="A21" i="10"/>
  <c r="BD18" i="10"/>
  <c r="BU18" i="10"/>
  <c r="CD16" i="10"/>
  <c r="CS15" i="11"/>
  <c r="CB15" i="11"/>
  <c r="DM12" i="12"/>
  <c r="DE12" i="12"/>
  <c r="DF12" i="12" s="1"/>
  <c r="DG12" i="12" s="1"/>
  <c r="AS15" i="11"/>
  <c r="AK15" i="11"/>
  <c r="AL15" i="11" s="1"/>
  <c r="AM15" i="11" s="1"/>
  <c r="BF15" i="11"/>
  <c r="DQ14" i="11"/>
  <c r="CZ14" i="11"/>
  <c r="DZ12" i="11"/>
  <c r="AS17" i="10"/>
  <c r="AK17" i="10"/>
  <c r="AL17" i="10" s="1"/>
  <c r="AM17" i="10" s="1"/>
  <c r="DZ12" i="12"/>
  <c r="AS15" i="12"/>
  <c r="AK15" i="12"/>
  <c r="AL15" i="12" s="1"/>
  <c r="AM15" i="12" s="1"/>
  <c r="AF17" i="12"/>
  <c r="AW17" i="12"/>
  <c r="BQ16" i="10"/>
  <c r="BI16" i="10"/>
  <c r="BJ16" i="10" s="1"/>
  <c r="BK16" i="10" s="1"/>
  <c r="CD14" i="11"/>
  <c r="U16" i="11"/>
  <c r="M16" i="11"/>
  <c r="N16" i="11" s="1"/>
  <c r="O16" i="11" s="1"/>
  <c r="AH16" i="12"/>
  <c r="DZ14" i="10"/>
  <c r="A19" i="12"/>
  <c r="Y18" i="12"/>
  <c r="H18" i="12"/>
  <c r="U16" i="12"/>
  <c r="M16" i="12"/>
  <c r="N16" i="12" s="1"/>
  <c r="O16" i="12" s="1"/>
  <c r="P20" i="13" l="1"/>
  <c r="BV20" i="10" s="1"/>
  <c r="BW20" i="10" s="1"/>
  <c r="CA20" i="10" s="1"/>
  <c r="CC20" i="10" s="1"/>
  <c r="R20" i="13"/>
  <c r="CT20" i="8" s="1"/>
  <c r="CU20" i="8" s="1"/>
  <c r="CY20" i="8" s="1"/>
  <c r="DA20" i="8" s="1"/>
  <c r="K20" i="13"/>
  <c r="AX20" i="12" s="1"/>
  <c r="AY20" i="12" s="1"/>
  <c r="BC20" i="12" s="1"/>
  <c r="BE20" i="12" s="1"/>
  <c r="Y20" i="13"/>
  <c r="DR20" i="11" s="1"/>
  <c r="DS20" i="11" s="1"/>
  <c r="DW20" i="11" s="1"/>
  <c r="DY20" i="11" s="1"/>
  <c r="G20" i="13"/>
  <c r="Z20" i="12" s="1"/>
  <c r="AA20" i="12" s="1"/>
  <c r="AE20" i="12" s="1"/>
  <c r="AG20" i="12" s="1"/>
  <c r="M20" i="13"/>
  <c r="AX20" i="11" s="1"/>
  <c r="AY20" i="11" s="1"/>
  <c r="BC20" i="11" s="1"/>
  <c r="BE20" i="11" s="1"/>
  <c r="E20" i="13"/>
  <c r="B20" i="11" s="1"/>
  <c r="C20" i="11" s="1"/>
  <c r="G20" i="11" s="1"/>
  <c r="I20" i="11" s="1"/>
  <c r="W20" i="13"/>
  <c r="DR20" i="12" s="1"/>
  <c r="DS20" i="12" s="1"/>
  <c r="DW20" i="12" s="1"/>
  <c r="DY20" i="12" s="1"/>
  <c r="H20" i="13"/>
  <c r="Z20" i="10" s="1"/>
  <c r="AA20" i="10" s="1"/>
  <c r="AE20" i="10" s="1"/>
  <c r="AG20" i="10" s="1"/>
  <c r="L20" i="13"/>
  <c r="AX20" i="10" s="1"/>
  <c r="AY20" i="10" s="1"/>
  <c r="BC20" i="10" s="1"/>
  <c r="BE20" i="10" s="1"/>
  <c r="A21" i="13"/>
  <c r="X20" i="13"/>
  <c r="DR20" i="10" s="1"/>
  <c r="DS20" i="10" s="1"/>
  <c r="DW20" i="10" s="1"/>
  <c r="DY20" i="10" s="1"/>
  <c r="I20" i="13"/>
  <c r="Z20" i="11" s="1"/>
  <c r="AA20" i="11" s="1"/>
  <c r="AE20" i="11" s="1"/>
  <c r="AG20" i="11" s="1"/>
  <c r="V20" i="13"/>
  <c r="DR20" i="8" s="1"/>
  <c r="DS20" i="8" s="1"/>
  <c r="DW20" i="8" s="1"/>
  <c r="DY20" i="8" s="1"/>
  <c r="Q20" i="13"/>
  <c r="BV20" i="11" s="1"/>
  <c r="BW20" i="11" s="1"/>
  <c r="CA20" i="11" s="1"/>
  <c r="CC20" i="11" s="1"/>
  <c r="S20" i="13"/>
  <c r="CT20" i="12" s="1"/>
  <c r="CU20" i="12" s="1"/>
  <c r="CY20" i="12" s="1"/>
  <c r="DA20" i="12" s="1"/>
  <c r="C20" i="13"/>
  <c r="B20" i="12" s="1"/>
  <c r="C20" i="12" s="1"/>
  <c r="G20" i="12" s="1"/>
  <c r="I20" i="12" s="1"/>
  <c r="D20" i="13"/>
  <c r="B20" i="10" s="1"/>
  <c r="C20" i="10" s="1"/>
  <c r="G20" i="10" s="1"/>
  <c r="I20" i="10" s="1"/>
  <c r="M20" i="10" s="1"/>
  <c r="N20" i="10" s="1"/>
  <c r="O20" i="10" s="1"/>
  <c r="B20" i="13"/>
  <c r="B20" i="8" s="1"/>
  <c r="C20" i="8" s="1"/>
  <c r="G20" i="8" s="1"/>
  <c r="I20" i="8" s="1"/>
  <c r="T20" i="13"/>
  <c r="CT20" i="10" s="1"/>
  <c r="CU20" i="10" s="1"/>
  <c r="CY20" i="10" s="1"/>
  <c r="DA20" i="10" s="1"/>
  <c r="J20" i="13"/>
  <c r="AX20" i="8" s="1"/>
  <c r="AY20" i="8" s="1"/>
  <c r="BC20" i="8" s="1"/>
  <c r="BE20" i="8" s="1"/>
  <c r="F20" i="13"/>
  <c r="Z20" i="8" s="1"/>
  <c r="AA20" i="8" s="1"/>
  <c r="AE20" i="8" s="1"/>
  <c r="AG20" i="8" s="1"/>
  <c r="O20" i="13"/>
  <c r="BV20" i="12" s="1"/>
  <c r="BW20" i="12" s="1"/>
  <c r="CA20" i="12" s="1"/>
  <c r="CC20" i="12" s="1"/>
  <c r="N20" i="13"/>
  <c r="BV20" i="8" s="1"/>
  <c r="BW20" i="8" s="1"/>
  <c r="CA20" i="8" s="1"/>
  <c r="CC20" i="8" s="1"/>
  <c r="U20" i="13"/>
  <c r="CT20" i="11" s="1"/>
  <c r="CU20" i="11" s="1"/>
  <c r="CY20" i="11" s="1"/>
  <c r="DA20" i="11" s="1"/>
  <c r="CB15" i="8"/>
  <c r="CS15" i="8"/>
  <c r="BD16" i="8"/>
  <c r="BU16" i="8"/>
  <c r="CD14" i="8"/>
  <c r="BF15" i="8"/>
  <c r="J17" i="8"/>
  <c r="AS16" i="8"/>
  <c r="AK16" i="8"/>
  <c r="AL16" i="8" s="1"/>
  <c r="AM16" i="8" s="1"/>
  <c r="DQ14" i="8"/>
  <c r="CZ14" i="8"/>
  <c r="DX13" i="8"/>
  <c r="EO13" i="8"/>
  <c r="AW17" i="8"/>
  <c r="AF17" i="8"/>
  <c r="DM13" i="8"/>
  <c r="DE13" i="8"/>
  <c r="DF13" i="8" s="1"/>
  <c r="DG13" i="8" s="1"/>
  <c r="Y18" i="8"/>
  <c r="H18" i="8"/>
  <c r="A19" i="8"/>
  <c r="DZ12" i="8"/>
  <c r="DE12" i="8"/>
  <c r="DF12" i="8" s="1"/>
  <c r="DG12" i="8" s="1"/>
  <c r="DM12" i="8"/>
  <c r="U16" i="8"/>
  <c r="M16" i="8"/>
  <c r="N16" i="8" s="1"/>
  <c r="O16" i="8" s="1"/>
  <c r="CO13" i="8"/>
  <c r="CG13" i="8"/>
  <c r="CH13" i="8" s="1"/>
  <c r="CI13" i="8" s="1"/>
  <c r="EK11" i="8"/>
  <c r="EC11" i="8"/>
  <c r="ED11" i="8" s="1"/>
  <c r="EE11" i="8" s="1"/>
  <c r="AW18" i="12"/>
  <c r="AF18" i="12"/>
  <c r="Y19" i="12"/>
  <c r="H19" i="12"/>
  <c r="A20" i="12"/>
  <c r="EK12" i="11"/>
  <c r="EC12" i="11"/>
  <c r="ED12" i="11" s="1"/>
  <c r="EE12" i="11" s="1"/>
  <c r="H21" i="10"/>
  <c r="A22" i="10"/>
  <c r="Y21" i="10"/>
  <c r="DX16" i="10"/>
  <c r="EO16" i="10"/>
  <c r="AH19" i="10"/>
  <c r="AH17" i="11"/>
  <c r="CB16" i="12"/>
  <c r="CS16" i="12"/>
  <c r="DB14" i="12"/>
  <c r="BD17" i="12"/>
  <c r="BU17" i="12"/>
  <c r="DB14" i="11"/>
  <c r="CO16" i="10"/>
  <c r="CG16" i="10"/>
  <c r="CH16" i="10" s="1"/>
  <c r="CI16" i="10" s="1"/>
  <c r="CS18" i="10"/>
  <c r="CB18" i="10"/>
  <c r="BU19" i="10"/>
  <c r="BD19" i="10"/>
  <c r="BD17" i="11"/>
  <c r="BU17" i="11"/>
  <c r="CS16" i="11"/>
  <c r="CB16" i="11"/>
  <c r="DX14" i="12"/>
  <c r="EO14" i="12"/>
  <c r="CO14" i="11"/>
  <c r="CG14" i="11"/>
  <c r="CH14" i="11" s="1"/>
  <c r="CI14" i="11" s="1"/>
  <c r="AH17" i="12"/>
  <c r="DX14" i="11"/>
  <c r="EO14" i="11"/>
  <c r="BF18" i="10"/>
  <c r="AW20" i="10"/>
  <c r="AF20" i="10"/>
  <c r="U19" i="10"/>
  <c r="M19" i="10"/>
  <c r="N19" i="10" s="1"/>
  <c r="O19" i="10" s="1"/>
  <c r="DM13" i="12"/>
  <c r="DE13" i="12"/>
  <c r="DF13" i="12" s="1"/>
  <c r="DG13" i="12" s="1"/>
  <c r="J18" i="11"/>
  <c r="DZ13" i="12"/>
  <c r="DM13" i="11"/>
  <c r="DE13" i="11"/>
  <c r="DF13" i="11" s="1"/>
  <c r="DG13" i="11" s="1"/>
  <c r="BF16" i="11"/>
  <c r="CZ17" i="10"/>
  <c r="DQ17" i="10"/>
  <c r="EK14" i="10"/>
  <c r="EC14" i="10"/>
  <c r="ED14" i="10" s="1"/>
  <c r="EE14" i="10" s="1"/>
  <c r="DZ13" i="11"/>
  <c r="AF18" i="11"/>
  <c r="AW18" i="11"/>
  <c r="CO14" i="12"/>
  <c r="CG14" i="12"/>
  <c r="CH14" i="12" s="1"/>
  <c r="CI14" i="12" s="1"/>
  <c r="CD17" i="10"/>
  <c r="EK12" i="12"/>
  <c r="EC12" i="12"/>
  <c r="ED12" i="12" s="1"/>
  <c r="EE12" i="12" s="1"/>
  <c r="AS18" i="10"/>
  <c r="AK18" i="10"/>
  <c r="AL18" i="10" s="1"/>
  <c r="AM18" i="10" s="1"/>
  <c r="H19" i="11"/>
  <c r="Y19" i="11"/>
  <c r="A20" i="11"/>
  <c r="AS16" i="12"/>
  <c r="AK16" i="12"/>
  <c r="AL16" i="12" s="1"/>
  <c r="AM16" i="12" s="1"/>
  <c r="CD15" i="12"/>
  <c r="AS16" i="11"/>
  <c r="AK16" i="11"/>
  <c r="AL16" i="11" s="1"/>
  <c r="AM16" i="11" s="1"/>
  <c r="BQ17" i="10"/>
  <c r="BI17" i="10"/>
  <c r="BJ17" i="10" s="1"/>
  <c r="BK17" i="10" s="1"/>
  <c r="U17" i="12"/>
  <c r="M17" i="12"/>
  <c r="N17" i="12" s="1"/>
  <c r="O17" i="12" s="1"/>
  <c r="J18" i="12"/>
  <c r="BQ15" i="11"/>
  <c r="BI15" i="11"/>
  <c r="BJ15" i="11" s="1"/>
  <c r="BK15" i="11" s="1"/>
  <c r="CD15" i="11"/>
  <c r="DQ15" i="12"/>
  <c r="CZ15" i="12"/>
  <c r="BQ15" i="12"/>
  <c r="BI15" i="12"/>
  <c r="BJ15" i="12" s="1"/>
  <c r="BK15" i="12" s="1"/>
  <c r="DZ15" i="10"/>
  <c r="DM15" i="10"/>
  <c r="DE15" i="10"/>
  <c r="DF15" i="10" s="1"/>
  <c r="DG15" i="10" s="1"/>
  <c r="DQ15" i="11"/>
  <c r="CZ15" i="11"/>
  <c r="DB16" i="10"/>
  <c r="BF16" i="12"/>
  <c r="U17" i="11"/>
  <c r="M17" i="11"/>
  <c r="N17" i="11" s="1"/>
  <c r="O17" i="11" s="1"/>
  <c r="Y21" i="13" l="1"/>
  <c r="DR21" i="11" s="1"/>
  <c r="DS21" i="11" s="1"/>
  <c r="DW21" i="11" s="1"/>
  <c r="DY21" i="11" s="1"/>
  <c r="D21" i="13"/>
  <c r="B21" i="10" s="1"/>
  <c r="C21" i="10" s="1"/>
  <c r="G21" i="10" s="1"/>
  <c r="I21" i="10" s="1"/>
  <c r="V21" i="13"/>
  <c r="DR21" i="8" s="1"/>
  <c r="DS21" i="8" s="1"/>
  <c r="DW21" i="8" s="1"/>
  <c r="DY21" i="8" s="1"/>
  <c r="I21" i="13"/>
  <c r="Z21" i="11" s="1"/>
  <c r="AA21" i="11" s="1"/>
  <c r="AE21" i="11" s="1"/>
  <c r="AG21" i="11" s="1"/>
  <c r="W21" i="13"/>
  <c r="DR21" i="12" s="1"/>
  <c r="DS21" i="12" s="1"/>
  <c r="DW21" i="12" s="1"/>
  <c r="DY21" i="12" s="1"/>
  <c r="R21" i="13"/>
  <c r="CT21" i="8" s="1"/>
  <c r="CU21" i="8" s="1"/>
  <c r="CY21" i="8" s="1"/>
  <c r="DA21" i="8" s="1"/>
  <c r="F21" i="13"/>
  <c r="Z21" i="8" s="1"/>
  <c r="AA21" i="8" s="1"/>
  <c r="AE21" i="8" s="1"/>
  <c r="AG21" i="8" s="1"/>
  <c r="G21" i="13"/>
  <c r="Z21" i="12" s="1"/>
  <c r="AA21" i="12" s="1"/>
  <c r="AE21" i="12" s="1"/>
  <c r="AG21" i="12" s="1"/>
  <c r="K21" i="13"/>
  <c r="AX21" i="12" s="1"/>
  <c r="AY21" i="12" s="1"/>
  <c r="BC21" i="12" s="1"/>
  <c r="BE21" i="12" s="1"/>
  <c r="M21" i="13"/>
  <c r="AX21" i="11" s="1"/>
  <c r="AY21" i="11" s="1"/>
  <c r="BC21" i="11" s="1"/>
  <c r="BE21" i="11" s="1"/>
  <c r="N21" i="13"/>
  <c r="BV21" i="8" s="1"/>
  <c r="BW21" i="8" s="1"/>
  <c r="CA21" i="8" s="1"/>
  <c r="CC21" i="8" s="1"/>
  <c r="T21" i="13"/>
  <c r="CT21" i="10" s="1"/>
  <c r="CU21" i="10" s="1"/>
  <c r="CY21" i="10" s="1"/>
  <c r="DA21" i="10" s="1"/>
  <c r="U21" i="13"/>
  <c r="CT21" i="11" s="1"/>
  <c r="CU21" i="11" s="1"/>
  <c r="CY21" i="11" s="1"/>
  <c r="DA21" i="11" s="1"/>
  <c r="E21" i="13"/>
  <c r="B21" i="11" s="1"/>
  <c r="C21" i="11" s="1"/>
  <c r="G21" i="11" s="1"/>
  <c r="I21" i="11" s="1"/>
  <c r="L21" i="13"/>
  <c r="AX21" i="10" s="1"/>
  <c r="AY21" i="10" s="1"/>
  <c r="BC21" i="10" s="1"/>
  <c r="BE21" i="10" s="1"/>
  <c r="S21" i="13"/>
  <c r="CT21" i="12" s="1"/>
  <c r="CU21" i="12" s="1"/>
  <c r="CY21" i="12" s="1"/>
  <c r="DA21" i="12" s="1"/>
  <c r="X21" i="13"/>
  <c r="DR21" i="10" s="1"/>
  <c r="DS21" i="10" s="1"/>
  <c r="DW21" i="10" s="1"/>
  <c r="DY21" i="10" s="1"/>
  <c r="B21" i="13"/>
  <c r="B21" i="8" s="1"/>
  <c r="C21" i="8" s="1"/>
  <c r="G21" i="8" s="1"/>
  <c r="I21" i="8" s="1"/>
  <c r="Q21" i="13"/>
  <c r="BV21" i="11" s="1"/>
  <c r="BW21" i="11" s="1"/>
  <c r="CA21" i="11" s="1"/>
  <c r="CC21" i="11" s="1"/>
  <c r="P21" i="13"/>
  <c r="BV21" i="10" s="1"/>
  <c r="BW21" i="10" s="1"/>
  <c r="CA21" i="10" s="1"/>
  <c r="CC21" i="10" s="1"/>
  <c r="A22" i="13"/>
  <c r="O21" i="13"/>
  <c r="BV21" i="12" s="1"/>
  <c r="BW21" i="12" s="1"/>
  <c r="CA21" i="12" s="1"/>
  <c r="CC21" i="12" s="1"/>
  <c r="C21" i="13"/>
  <c r="B21" i="12" s="1"/>
  <c r="C21" i="12" s="1"/>
  <c r="G21" i="12" s="1"/>
  <c r="I21" i="12" s="1"/>
  <c r="H21" i="13"/>
  <c r="Z21" i="10" s="1"/>
  <c r="AA21" i="10" s="1"/>
  <c r="AE21" i="10" s="1"/>
  <c r="AG21" i="10" s="1"/>
  <c r="J21" i="13"/>
  <c r="AX21" i="8" s="1"/>
  <c r="AY21" i="8" s="1"/>
  <c r="BC21" i="8" s="1"/>
  <c r="BE21" i="8" s="1"/>
  <c r="J18" i="8"/>
  <c r="DZ13" i="8"/>
  <c r="AW18" i="8"/>
  <c r="AF18" i="8"/>
  <c r="DB14" i="8"/>
  <c r="BI15" i="8"/>
  <c r="BJ15" i="8" s="1"/>
  <c r="BK15" i="8" s="1"/>
  <c r="BQ15" i="8"/>
  <c r="EO14" i="8"/>
  <c r="DX14" i="8"/>
  <c r="DZ14" i="8" s="1"/>
  <c r="CO14" i="8"/>
  <c r="CG14" i="8"/>
  <c r="CH14" i="8" s="1"/>
  <c r="CI14" i="8" s="1"/>
  <c r="CB16" i="8"/>
  <c r="CS16" i="8"/>
  <c r="AH17" i="8"/>
  <c r="BF16" i="8"/>
  <c r="EK12" i="8"/>
  <c r="EC12" i="8"/>
  <c r="ED12" i="8" s="1"/>
  <c r="EE12" i="8" s="1"/>
  <c r="BU17" i="8"/>
  <c r="BD17" i="8"/>
  <c r="DQ15" i="8"/>
  <c r="CZ15" i="8"/>
  <c r="DB15" i="8" s="1"/>
  <c r="H19" i="8"/>
  <c r="Y19" i="8"/>
  <c r="A20" i="8"/>
  <c r="U17" i="8"/>
  <c r="M17" i="8"/>
  <c r="N17" i="8" s="1"/>
  <c r="O17" i="8" s="1"/>
  <c r="CD15" i="8"/>
  <c r="DM16" i="10"/>
  <c r="DE16" i="10"/>
  <c r="DF16" i="10" s="1"/>
  <c r="DG16" i="10" s="1"/>
  <c r="CO15" i="12"/>
  <c r="CG15" i="12"/>
  <c r="CH15" i="12" s="1"/>
  <c r="CI15" i="12" s="1"/>
  <c r="BQ18" i="10"/>
  <c r="BI18" i="10"/>
  <c r="BJ18" i="10" s="1"/>
  <c r="BK18" i="10" s="1"/>
  <c r="BF19" i="10"/>
  <c r="AF21" i="10"/>
  <c r="AW21" i="10"/>
  <c r="AH18" i="12"/>
  <c r="DB15" i="12"/>
  <c r="EK13" i="11"/>
  <c r="EC13" i="11"/>
  <c r="ED13" i="11" s="1"/>
  <c r="EE13" i="11" s="1"/>
  <c r="CS19" i="10"/>
  <c r="CB19" i="10"/>
  <c r="Y22" i="10"/>
  <c r="H22" i="10"/>
  <c r="J22" i="10" s="1"/>
  <c r="U22" i="10" s="1"/>
  <c r="A23" i="10"/>
  <c r="BD18" i="12"/>
  <c r="BU18" i="12"/>
  <c r="DX15" i="12"/>
  <c r="EO15" i="12"/>
  <c r="U18" i="12"/>
  <c r="M18" i="12"/>
  <c r="N18" i="12" s="1"/>
  <c r="O18" i="12" s="1"/>
  <c r="A21" i="11"/>
  <c r="H20" i="11"/>
  <c r="Y20" i="11"/>
  <c r="CO17" i="10"/>
  <c r="CG17" i="10"/>
  <c r="CH17" i="10" s="1"/>
  <c r="CI17" i="10" s="1"/>
  <c r="DZ14" i="11"/>
  <c r="J21" i="10"/>
  <c r="A21" i="12"/>
  <c r="Y20" i="12"/>
  <c r="H20" i="12"/>
  <c r="AW19" i="11"/>
  <c r="AF19" i="11"/>
  <c r="DX17" i="10"/>
  <c r="EO17" i="10"/>
  <c r="DZ14" i="12"/>
  <c r="DM14" i="12"/>
  <c r="DE14" i="12"/>
  <c r="DF14" i="12" s="1"/>
  <c r="DG14" i="12" s="1"/>
  <c r="AS19" i="10"/>
  <c r="AK19" i="10"/>
  <c r="AL19" i="10" s="1"/>
  <c r="AM19" i="10" s="1"/>
  <c r="J19" i="12"/>
  <c r="DB15" i="11"/>
  <c r="EK15" i="10"/>
  <c r="EC15" i="10"/>
  <c r="ED15" i="10" s="1"/>
  <c r="EE15" i="10" s="1"/>
  <c r="CO15" i="11"/>
  <c r="CG15" i="11"/>
  <c r="CH15" i="11" s="1"/>
  <c r="CI15" i="11" s="1"/>
  <c r="J19" i="11"/>
  <c r="DB17" i="10"/>
  <c r="EK13" i="12"/>
  <c r="EC13" i="12"/>
  <c r="ED13" i="12" s="1"/>
  <c r="EE13" i="12" s="1"/>
  <c r="AS17" i="12"/>
  <c r="AK17" i="12"/>
  <c r="AL17" i="12" s="1"/>
  <c r="AM17" i="12" s="1"/>
  <c r="CD16" i="11"/>
  <c r="DQ16" i="12"/>
  <c r="CZ16" i="12"/>
  <c r="AW19" i="12"/>
  <c r="AF19" i="12"/>
  <c r="BQ16" i="12"/>
  <c r="BI16" i="12"/>
  <c r="BJ16" i="12" s="1"/>
  <c r="BK16" i="12" s="1"/>
  <c r="EO15" i="11"/>
  <c r="DX15" i="11"/>
  <c r="AH20" i="10"/>
  <c r="CZ16" i="11"/>
  <c r="DQ16" i="11"/>
  <c r="CD18" i="10"/>
  <c r="DM14" i="11"/>
  <c r="DE14" i="11"/>
  <c r="DF14" i="11" s="1"/>
  <c r="DG14" i="11" s="1"/>
  <c r="CD16" i="12"/>
  <c r="BU18" i="11"/>
  <c r="BD18" i="11"/>
  <c r="BQ16" i="11"/>
  <c r="BI16" i="11"/>
  <c r="BJ16" i="11" s="1"/>
  <c r="BK16" i="11" s="1"/>
  <c r="U18" i="11"/>
  <c r="M18" i="11"/>
  <c r="N18" i="11" s="1"/>
  <c r="O18" i="11" s="1"/>
  <c r="BD20" i="10"/>
  <c r="BU20" i="10"/>
  <c r="CB17" i="11"/>
  <c r="CS17" i="11"/>
  <c r="DQ18" i="10"/>
  <c r="CZ18" i="10"/>
  <c r="CS17" i="12"/>
  <c r="CB17" i="12"/>
  <c r="AH18" i="11"/>
  <c r="BF17" i="11"/>
  <c r="BF17" i="12"/>
  <c r="AS17" i="11"/>
  <c r="AK17" i="11"/>
  <c r="AL17" i="11" s="1"/>
  <c r="AM17" i="11" s="1"/>
  <c r="DZ16" i="10"/>
  <c r="T22" i="13" l="1"/>
  <c r="CT22" i="10" s="1"/>
  <c r="CU22" i="10" s="1"/>
  <c r="CY22" i="10" s="1"/>
  <c r="DA22" i="10" s="1"/>
  <c r="E22" i="13"/>
  <c r="B22" i="11" s="1"/>
  <c r="C22" i="11" s="1"/>
  <c r="G22" i="11" s="1"/>
  <c r="I22" i="11" s="1"/>
  <c r="H22" i="13"/>
  <c r="Z22" i="10" s="1"/>
  <c r="AA22" i="10" s="1"/>
  <c r="AE22" i="10" s="1"/>
  <c r="AG22" i="10" s="1"/>
  <c r="G22" i="13"/>
  <c r="Z22" i="12" s="1"/>
  <c r="AA22" i="12" s="1"/>
  <c r="AE22" i="12" s="1"/>
  <c r="AG22" i="12" s="1"/>
  <c r="O22" i="13"/>
  <c r="BV22" i="12" s="1"/>
  <c r="BW22" i="12" s="1"/>
  <c r="CA22" i="12" s="1"/>
  <c r="CC22" i="12" s="1"/>
  <c r="D22" i="13"/>
  <c r="B22" i="10" s="1"/>
  <c r="C22" i="10" s="1"/>
  <c r="G22" i="10" s="1"/>
  <c r="I22" i="10" s="1"/>
  <c r="M22" i="10" s="1"/>
  <c r="N22" i="10" s="1"/>
  <c r="O22" i="10" s="1"/>
  <c r="P22" i="13"/>
  <c r="BV22" i="10" s="1"/>
  <c r="BW22" i="10" s="1"/>
  <c r="CA22" i="10" s="1"/>
  <c r="CC22" i="10" s="1"/>
  <c r="X22" i="13"/>
  <c r="DR22" i="10" s="1"/>
  <c r="DS22" i="10" s="1"/>
  <c r="DW22" i="10" s="1"/>
  <c r="DY22" i="10" s="1"/>
  <c r="C22" i="13"/>
  <c r="B22" i="12" s="1"/>
  <c r="C22" i="12" s="1"/>
  <c r="G22" i="12" s="1"/>
  <c r="I22" i="12" s="1"/>
  <c r="W22" i="13"/>
  <c r="DR22" i="12" s="1"/>
  <c r="DS22" i="12" s="1"/>
  <c r="DW22" i="12" s="1"/>
  <c r="DY22" i="12" s="1"/>
  <c r="B22" i="13"/>
  <c r="B22" i="8" s="1"/>
  <c r="C22" i="8" s="1"/>
  <c r="G22" i="8" s="1"/>
  <c r="I22" i="8" s="1"/>
  <c r="Y22" i="13"/>
  <c r="DR22" i="11" s="1"/>
  <c r="DS22" i="11" s="1"/>
  <c r="DW22" i="11" s="1"/>
  <c r="DY22" i="11" s="1"/>
  <c r="M22" i="13"/>
  <c r="AX22" i="11" s="1"/>
  <c r="AY22" i="11" s="1"/>
  <c r="BC22" i="11" s="1"/>
  <c r="BE22" i="11" s="1"/>
  <c r="R22" i="13"/>
  <c r="CT22" i="8" s="1"/>
  <c r="CU22" i="8" s="1"/>
  <c r="CY22" i="8" s="1"/>
  <c r="DA22" i="8" s="1"/>
  <c r="S22" i="13"/>
  <c r="CT22" i="12" s="1"/>
  <c r="CU22" i="12" s="1"/>
  <c r="CY22" i="12" s="1"/>
  <c r="DA22" i="12" s="1"/>
  <c r="K22" i="13"/>
  <c r="AX22" i="12" s="1"/>
  <c r="AY22" i="12" s="1"/>
  <c r="BC22" i="12" s="1"/>
  <c r="BE22" i="12" s="1"/>
  <c r="I22" i="13"/>
  <c r="Z22" i="11" s="1"/>
  <c r="AA22" i="11" s="1"/>
  <c r="AE22" i="11" s="1"/>
  <c r="AG22" i="11" s="1"/>
  <c r="V22" i="13"/>
  <c r="DR22" i="8" s="1"/>
  <c r="DS22" i="8" s="1"/>
  <c r="DW22" i="8" s="1"/>
  <c r="DY22" i="8" s="1"/>
  <c r="F22" i="13"/>
  <c r="Z22" i="8" s="1"/>
  <c r="AA22" i="8" s="1"/>
  <c r="AE22" i="8" s="1"/>
  <c r="AG22" i="8" s="1"/>
  <c r="U22" i="13"/>
  <c r="CT22" i="11" s="1"/>
  <c r="CU22" i="11" s="1"/>
  <c r="CY22" i="11" s="1"/>
  <c r="DA22" i="11" s="1"/>
  <c r="N22" i="13"/>
  <c r="BV22" i="8" s="1"/>
  <c r="BW22" i="8" s="1"/>
  <c r="CA22" i="8" s="1"/>
  <c r="CC22" i="8" s="1"/>
  <c r="A23" i="13"/>
  <c r="Q22" i="13"/>
  <c r="BV22" i="11" s="1"/>
  <c r="BW22" i="11" s="1"/>
  <c r="CA22" i="11" s="1"/>
  <c r="CC22" i="11" s="1"/>
  <c r="J22" i="13"/>
  <c r="AX22" i="8" s="1"/>
  <c r="AY22" i="8" s="1"/>
  <c r="BC22" i="8" s="1"/>
  <c r="BE22" i="8" s="1"/>
  <c r="L22" i="13"/>
  <c r="AX22" i="10" s="1"/>
  <c r="AY22" i="10" s="1"/>
  <c r="BC22" i="10" s="1"/>
  <c r="BE22" i="10" s="1"/>
  <c r="AS17" i="8"/>
  <c r="AK17" i="8"/>
  <c r="AL17" i="8" s="1"/>
  <c r="AM17" i="8" s="1"/>
  <c r="BF17" i="8"/>
  <c r="DQ16" i="8"/>
  <c r="CZ16" i="8"/>
  <c r="CS17" i="8"/>
  <c r="CB17" i="8"/>
  <c r="CD16" i="8"/>
  <c r="DM14" i="8"/>
  <c r="DE14" i="8"/>
  <c r="DF14" i="8" s="1"/>
  <c r="DG14" i="8" s="1"/>
  <c r="Y20" i="8"/>
  <c r="H20" i="8"/>
  <c r="A21" i="8"/>
  <c r="AH18" i="8"/>
  <c r="AW19" i="8"/>
  <c r="AF19" i="8"/>
  <c r="BU18" i="8"/>
  <c r="BD18" i="8"/>
  <c r="BF18" i="8" s="1"/>
  <c r="J19" i="8"/>
  <c r="EC14" i="8"/>
  <c r="ED14" i="8" s="1"/>
  <c r="EE14" i="8" s="1"/>
  <c r="EK14" i="8"/>
  <c r="BQ16" i="8"/>
  <c r="BI16" i="8"/>
  <c r="BJ16" i="8" s="1"/>
  <c r="BK16" i="8" s="1"/>
  <c r="EK13" i="8"/>
  <c r="EC13" i="8"/>
  <c r="ED13" i="8" s="1"/>
  <c r="EE13" i="8" s="1"/>
  <c r="CG15" i="8"/>
  <c r="CH15" i="8" s="1"/>
  <c r="CI15" i="8" s="1"/>
  <c r="CO15" i="8"/>
  <c r="DM15" i="8"/>
  <c r="DE15" i="8"/>
  <c r="DF15" i="8" s="1"/>
  <c r="DG15" i="8" s="1"/>
  <c r="DX15" i="8"/>
  <c r="EO15" i="8"/>
  <c r="U18" i="8"/>
  <c r="M18" i="8"/>
  <c r="N18" i="8" s="1"/>
  <c r="O18" i="8" s="1"/>
  <c r="DQ17" i="12"/>
  <c r="CZ17" i="12"/>
  <c r="AW20" i="12"/>
  <c r="AF20" i="12"/>
  <c r="Y23" i="10"/>
  <c r="A24" i="10"/>
  <c r="H23" i="10"/>
  <c r="J23" i="10" s="1"/>
  <c r="U23" i="10" s="1"/>
  <c r="BD21" i="10"/>
  <c r="BU21" i="10"/>
  <c r="BQ17" i="12"/>
  <c r="BI17" i="12"/>
  <c r="BJ17" i="12" s="1"/>
  <c r="BK17" i="12" s="1"/>
  <c r="DB18" i="10"/>
  <c r="CO16" i="12"/>
  <c r="CG16" i="12"/>
  <c r="CH16" i="12" s="1"/>
  <c r="CI16" i="12" s="1"/>
  <c r="U19" i="12"/>
  <c r="M19" i="12"/>
  <c r="N19" i="12" s="1"/>
  <c r="O19" i="12" s="1"/>
  <c r="AH19" i="11"/>
  <c r="A22" i="12"/>
  <c r="H21" i="12"/>
  <c r="Y21" i="12"/>
  <c r="AH21" i="10"/>
  <c r="EO18" i="10"/>
  <c r="DX18" i="10"/>
  <c r="AS20" i="10"/>
  <c r="AK20" i="10"/>
  <c r="AL20" i="10" s="1"/>
  <c r="AM20" i="10" s="1"/>
  <c r="DB16" i="12"/>
  <c r="EK14" i="12"/>
  <c r="EC14" i="12"/>
  <c r="ED14" i="12" s="1"/>
  <c r="EE14" i="12" s="1"/>
  <c r="BU19" i="11"/>
  <c r="BD19" i="11"/>
  <c r="DZ15" i="12"/>
  <c r="AW22" i="10"/>
  <c r="AF22" i="10"/>
  <c r="DM15" i="12"/>
  <c r="DE15" i="12"/>
  <c r="DF15" i="12" s="1"/>
  <c r="DG15" i="12" s="1"/>
  <c r="DQ17" i="11"/>
  <c r="CZ17" i="11"/>
  <c r="BF18" i="11"/>
  <c r="EO16" i="12"/>
  <c r="DX16" i="12"/>
  <c r="U21" i="10"/>
  <c r="M21" i="10"/>
  <c r="N21" i="10" s="1"/>
  <c r="O21" i="10" s="1"/>
  <c r="BQ17" i="11"/>
  <c r="BI17" i="11"/>
  <c r="BJ17" i="11" s="1"/>
  <c r="BK17" i="11" s="1"/>
  <c r="AS18" i="11"/>
  <c r="AK18" i="11"/>
  <c r="AL18" i="11" s="1"/>
  <c r="AM18" i="11" s="1"/>
  <c r="CD17" i="11"/>
  <c r="CS18" i="11"/>
  <c r="CB18" i="11"/>
  <c r="DM17" i="10"/>
  <c r="DE17" i="10"/>
  <c r="DF17" i="10" s="1"/>
  <c r="DG17" i="10" s="1"/>
  <c r="AW20" i="11"/>
  <c r="AF20" i="11"/>
  <c r="BQ19" i="10"/>
  <c r="BI19" i="10"/>
  <c r="BJ19" i="10" s="1"/>
  <c r="BK19" i="10" s="1"/>
  <c r="EK16" i="10"/>
  <c r="EC16" i="10"/>
  <c r="ED16" i="10" s="1"/>
  <c r="EE16" i="10" s="1"/>
  <c r="CS20" i="10"/>
  <c r="CB20" i="10"/>
  <c r="CO18" i="10"/>
  <c r="CG18" i="10"/>
  <c r="CH18" i="10" s="1"/>
  <c r="CI18" i="10" s="1"/>
  <c r="AH19" i="12"/>
  <c r="DM15" i="11"/>
  <c r="DE15" i="11"/>
  <c r="DF15" i="11" s="1"/>
  <c r="DG15" i="11" s="1"/>
  <c r="J20" i="11"/>
  <c r="CD19" i="10"/>
  <c r="BF20" i="10"/>
  <c r="DX16" i="11"/>
  <c r="EO16" i="11"/>
  <c r="DZ15" i="11"/>
  <c r="BU19" i="12"/>
  <c r="BD19" i="12"/>
  <c r="CO16" i="11"/>
  <c r="CG16" i="11"/>
  <c r="CH16" i="11" s="1"/>
  <c r="CI16" i="11" s="1"/>
  <c r="Y21" i="11"/>
  <c r="A22" i="11"/>
  <c r="H21" i="11"/>
  <c r="CB18" i="12"/>
  <c r="CS18" i="12"/>
  <c r="DQ19" i="10"/>
  <c r="CZ19" i="10"/>
  <c r="CD17" i="12"/>
  <c r="DB16" i="11"/>
  <c r="U19" i="11"/>
  <c r="M19" i="11"/>
  <c r="N19" i="11" s="1"/>
  <c r="O19" i="11" s="1"/>
  <c r="DZ17" i="10"/>
  <c r="J20" i="12"/>
  <c r="EK14" i="11"/>
  <c r="EC14" i="11"/>
  <c r="ED14" i="11" s="1"/>
  <c r="EE14" i="11" s="1"/>
  <c r="BF18" i="12"/>
  <c r="AS18" i="12"/>
  <c r="AK18" i="12"/>
  <c r="AL18" i="12" s="1"/>
  <c r="AM18" i="12" s="1"/>
  <c r="L23" i="13" l="1"/>
  <c r="AX23" i="10" s="1"/>
  <c r="AY23" i="10" s="1"/>
  <c r="BC23" i="10" s="1"/>
  <c r="BE23" i="10" s="1"/>
  <c r="F23" i="13"/>
  <c r="Z23" i="8" s="1"/>
  <c r="AA23" i="8" s="1"/>
  <c r="AE23" i="8" s="1"/>
  <c r="AG23" i="8" s="1"/>
  <c r="C23" i="13"/>
  <c r="B23" i="12" s="1"/>
  <c r="C23" i="12" s="1"/>
  <c r="G23" i="12" s="1"/>
  <c r="I23" i="12" s="1"/>
  <c r="E23" i="13"/>
  <c r="B23" i="11" s="1"/>
  <c r="C23" i="11" s="1"/>
  <c r="G23" i="11" s="1"/>
  <c r="I23" i="11" s="1"/>
  <c r="O23" i="13"/>
  <c r="BV23" i="12" s="1"/>
  <c r="BW23" i="12" s="1"/>
  <c r="CA23" i="12" s="1"/>
  <c r="CC23" i="12" s="1"/>
  <c r="T23" i="13"/>
  <c r="CT23" i="10" s="1"/>
  <c r="CU23" i="10" s="1"/>
  <c r="CY23" i="10" s="1"/>
  <c r="DA23" i="10" s="1"/>
  <c r="Q23" i="13"/>
  <c r="BV23" i="11" s="1"/>
  <c r="BW23" i="11" s="1"/>
  <c r="CA23" i="11" s="1"/>
  <c r="CC23" i="11" s="1"/>
  <c r="B23" i="13"/>
  <c r="B23" i="8" s="1"/>
  <c r="C23" i="8" s="1"/>
  <c r="G23" i="8" s="1"/>
  <c r="I23" i="8" s="1"/>
  <c r="V23" i="13"/>
  <c r="DR23" i="8" s="1"/>
  <c r="DS23" i="8" s="1"/>
  <c r="DW23" i="8" s="1"/>
  <c r="DY23" i="8" s="1"/>
  <c r="R23" i="13"/>
  <c r="CT23" i="8" s="1"/>
  <c r="CU23" i="8" s="1"/>
  <c r="CY23" i="8" s="1"/>
  <c r="DA23" i="8" s="1"/>
  <c r="U23" i="13"/>
  <c r="CT23" i="11" s="1"/>
  <c r="CU23" i="11" s="1"/>
  <c r="CY23" i="11" s="1"/>
  <c r="DA23" i="11" s="1"/>
  <c r="Y23" i="13"/>
  <c r="DR23" i="11" s="1"/>
  <c r="DS23" i="11" s="1"/>
  <c r="DW23" i="11" s="1"/>
  <c r="DY23" i="11" s="1"/>
  <c r="X23" i="13"/>
  <c r="DR23" i="10" s="1"/>
  <c r="DS23" i="10" s="1"/>
  <c r="DW23" i="10" s="1"/>
  <c r="DY23" i="10" s="1"/>
  <c r="P23" i="13"/>
  <c r="BV23" i="10" s="1"/>
  <c r="BW23" i="10" s="1"/>
  <c r="CA23" i="10" s="1"/>
  <c r="CC23" i="10" s="1"/>
  <c r="I23" i="13"/>
  <c r="Z23" i="11" s="1"/>
  <c r="AA23" i="11" s="1"/>
  <c r="AE23" i="11" s="1"/>
  <c r="AG23" i="11" s="1"/>
  <c r="D23" i="13"/>
  <c r="B23" i="10" s="1"/>
  <c r="C23" i="10" s="1"/>
  <c r="G23" i="10" s="1"/>
  <c r="I23" i="10" s="1"/>
  <c r="M23" i="10" s="1"/>
  <c r="N23" i="10" s="1"/>
  <c r="O23" i="10" s="1"/>
  <c r="M23" i="13"/>
  <c r="AX23" i="11" s="1"/>
  <c r="AY23" i="11" s="1"/>
  <c r="BC23" i="11" s="1"/>
  <c r="BE23" i="11" s="1"/>
  <c r="A24" i="13"/>
  <c r="H23" i="13"/>
  <c r="Z23" i="10" s="1"/>
  <c r="AA23" i="10" s="1"/>
  <c r="AE23" i="10" s="1"/>
  <c r="AG23" i="10" s="1"/>
  <c r="S23" i="13"/>
  <c r="CT23" i="12" s="1"/>
  <c r="CU23" i="12" s="1"/>
  <c r="CY23" i="12" s="1"/>
  <c r="DA23" i="12" s="1"/>
  <c r="N23" i="13"/>
  <c r="BV23" i="8" s="1"/>
  <c r="BW23" i="8" s="1"/>
  <c r="CA23" i="8" s="1"/>
  <c r="CC23" i="8" s="1"/>
  <c r="G23" i="13"/>
  <c r="Z23" i="12" s="1"/>
  <c r="AA23" i="12" s="1"/>
  <c r="AE23" i="12" s="1"/>
  <c r="AG23" i="12" s="1"/>
  <c r="K23" i="13"/>
  <c r="AX23" i="12" s="1"/>
  <c r="AY23" i="12" s="1"/>
  <c r="BC23" i="12" s="1"/>
  <c r="BE23" i="12" s="1"/>
  <c r="J23" i="13"/>
  <c r="AX23" i="8" s="1"/>
  <c r="AY23" i="8" s="1"/>
  <c r="BC23" i="8" s="1"/>
  <c r="BE23" i="8" s="1"/>
  <c r="W23" i="13"/>
  <c r="DR23" i="12" s="1"/>
  <c r="DS23" i="12" s="1"/>
  <c r="DW23" i="12" s="1"/>
  <c r="DY23" i="12" s="1"/>
  <c r="CO16" i="8"/>
  <c r="CG16" i="8"/>
  <c r="CH16" i="8" s="1"/>
  <c r="CI16" i="8" s="1"/>
  <c r="AS18" i="8"/>
  <c r="AK18" i="8"/>
  <c r="AL18" i="8" s="1"/>
  <c r="AM18" i="8" s="1"/>
  <c r="CD17" i="8"/>
  <c r="A22" i="8"/>
  <c r="Y21" i="8"/>
  <c r="H21" i="8"/>
  <c r="DQ17" i="8"/>
  <c r="CZ17" i="8"/>
  <c r="U19" i="8"/>
  <c r="M19" i="8"/>
  <c r="N19" i="8" s="1"/>
  <c r="O19" i="8" s="1"/>
  <c r="J20" i="8"/>
  <c r="DB16" i="8"/>
  <c r="DZ15" i="8"/>
  <c r="BQ18" i="8"/>
  <c r="BI18" i="8"/>
  <c r="BJ18" i="8" s="1"/>
  <c r="BK18" i="8" s="1"/>
  <c r="AW20" i="8"/>
  <c r="AF20" i="8"/>
  <c r="AH20" i="8" s="1"/>
  <c r="EO16" i="8"/>
  <c r="DX16" i="8"/>
  <c r="DZ16" i="8" s="1"/>
  <c r="CS18" i="8"/>
  <c r="CB18" i="8"/>
  <c r="AH19" i="8"/>
  <c r="BQ17" i="8"/>
  <c r="BI17" i="8"/>
  <c r="BJ17" i="8" s="1"/>
  <c r="BK17" i="8" s="1"/>
  <c r="BU19" i="8"/>
  <c r="BD19" i="8"/>
  <c r="BF19" i="8" s="1"/>
  <c r="DQ18" i="12"/>
  <c r="CZ18" i="12"/>
  <c r="CO17" i="11"/>
  <c r="CG17" i="11"/>
  <c r="CH17" i="11" s="1"/>
  <c r="CI17" i="11" s="1"/>
  <c r="BD22" i="10"/>
  <c r="BU22" i="10"/>
  <c r="DZ18" i="10"/>
  <c r="AW21" i="12"/>
  <c r="AF21" i="12"/>
  <c r="BF21" i="10"/>
  <c r="CD18" i="12"/>
  <c r="BF19" i="12"/>
  <c r="BQ18" i="11"/>
  <c r="BI18" i="11"/>
  <c r="BJ18" i="11" s="1"/>
  <c r="BK18" i="11" s="1"/>
  <c r="J21" i="12"/>
  <c r="U20" i="12"/>
  <c r="M20" i="12"/>
  <c r="N20" i="12" s="1"/>
  <c r="O20" i="12" s="1"/>
  <c r="J21" i="11"/>
  <c r="CS19" i="12"/>
  <c r="CB19" i="12"/>
  <c r="BQ20" i="10"/>
  <c r="BI20" i="10"/>
  <c r="BJ20" i="10" s="1"/>
  <c r="BK20" i="10" s="1"/>
  <c r="DB17" i="11"/>
  <c r="EK15" i="12"/>
  <c r="EC15" i="12"/>
  <c r="ED15" i="12" s="1"/>
  <c r="EE15" i="12" s="1"/>
  <c r="A23" i="12"/>
  <c r="Y22" i="12"/>
  <c r="H22" i="12"/>
  <c r="A25" i="10"/>
  <c r="Y24" i="10"/>
  <c r="H24" i="10"/>
  <c r="DM16" i="11"/>
  <c r="DE16" i="11"/>
  <c r="DF16" i="11" s="1"/>
  <c r="DG16" i="11" s="1"/>
  <c r="A23" i="11"/>
  <c r="Y22" i="11"/>
  <c r="H22" i="11"/>
  <c r="CD20" i="10"/>
  <c r="DX17" i="11"/>
  <c r="EO17" i="11"/>
  <c r="AW23" i="10"/>
  <c r="AF23" i="10"/>
  <c r="DB17" i="12"/>
  <c r="EK17" i="10"/>
  <c r="EC17" i="10"/>
  <c r="ED17" i="10" s="1"/>
  <c r="EE17" i="10" s="1"/>
  <c r="AF21" i="11"/>
  <c r="AW21" i="11"/>
  <c r="EK15" i="11"/>
  <c r="EC15" i="11"/>
  <c r="ED15" i="11" s="1"/>
  <c r="EE15" i="11" s="1"/>
  <c r="CO19" i="10"/>
  <c r="CG19" i="10"/>
  <c r="CH19" i="10" s="1"/>
  <c r="CI19" i="10" s="1"/>
  <c r="DQ20" i="10"/>
  <c r="CZ20" i="10"/>
  <c r="DM16" i="12"/>
  <c r="DE16" i="12"/>
  <c r="DF16" i="12" s="1"/>
  <c r="DG16" i="12" s="1"/>
  <c r="AS19" i="11"/>
  <c r="AK19" i="11"/>
  <c r="AL19" i="11" s="1"/>
  <c r="AM19" i="11" s="1"/>
  <c r="DM18" i="10"/>
  <c r="DE18" i="10"/>
  <c r="DF18" i="10" s="1"/>
  <c r="DG18" i="10" s="1"/>
  <c r="DX17" i="12"/>
  <c r="EO17" i="12"/>
  <c r="BQ18" i="12"/>
  <c r="BI18" i="12"/>
  <c r="BJ18" i="12" s="1"/>
  <c r="BK18" i="12" s="1"/>
  <c r="AS19" i="12"/>
  <c r="AK19" i="12"/>
  <c r="AL19" i="12" s="1"/>
  <c r="AM19" i="12" s="1"/>
  <c r="CD18" i="11"/>
  <c r="AH20" i="12"/>
  <c r="DB19" i="10"/>
  <c r="DZ16" i="11"/>
  <c r="U20" i="11"/>
  <c r="M20" i="11"/>
  <c r="N20" i="11" s="1"/>
  <c r="O20" i="11" s="1"/>
  <c r="AH20" i="11"/>
  <c r="DQ18" i="11"/>
  <c r="CZ18" i="11"/>
  <c r="DZ16" i="12"/>
  <c r="BF19" i="11"/>
  <c r="AS21" i="10"/>
  <c r="AK21" i="10"/>
  <c r="AL21" i="10" s="1"/>
  <c r="AM21" i="10" s="1"/>
  <c r="BU20" i="12"/>
  <c r="BD20" i="12"/>
  <c r="CO17" i="12"/>
  <c r="CG17" i="12"/>
  <c r="CH17" i="12" s="1"/>
  <c r="CI17" i="12" s="1"/>
  <c r="EO19" i="10"/>
  <c r="DX19" i="10"/>
  <c r="BU20" i="11"/>
  <c r="BD20" i="11"/>
  <c r="AH22" i="10"/>
  <c r="CB19" i="11"/>
  <c r="CS19" i="11"/>
  <c r="CB21" i="10"/>
  <c r="CS21" i="10"/>
  <c r="D24" i="13" l="1"/>
  <c r="B24" i="10" s="1"/>
  <c r="C24" i="10" s="1"/>
  <c r="G24" i="10" s="1"/>
  <c r="I24" i="10" s="1"/>
  <c r="J24" i="13"/>
  <c r="AX24" i="8" s="1"/>
  <c r="AY24" i="8" s="1"/>
  <c r="BC24" i="8" s="1"/>
  <c r="BE24" i="8" s="1"/>
  <c r="V24" i="13"/>
  <c r="DR24" i="8" s="1"/>
  <c r="DS24" i="8" s="1"/>
  <c r="DW24" i="8" s="1"/>
  <c r="DY24" i="8" s="1"/>
  <c r="R24" i="13"/>
  <c r="CT24" i="8" s="1"/>
  <c r="CU24" i="8" s="1"/>
  <c r="CY24" i="8" s="1"/>
  <c r="DA24" i="8" s="1"/>
  <c r="Y24" i="13"/>
  <c r="DR24" i="11" s="1"/>
  <c r="DS24" i="11" s="1"/>
  <c r="DW24" i="11" s="1"/>
  <c r="DY24" i="11" s="1"/>
  <c r="S24" i="13"/>
  <c r="CT24" i="12" s="1"/>
  <c r="CU24" i="12" s="1"/>
  <c r="CY24" i="12" s="1"/>
  <c r="DA24" i="12" s="1"/>
  <c r="M24" i="13"/>
  <c r="AX24" i="11" s="1"/>
  <c r="AY24" i="11" s="1"/>
  <c r="BC24" i="11" s="1"/>
  <c r="BE24" i="11" s="1"/>
  <c r="X24" i="13"/>
  <c r="DR24" i="10" s="1"/>
  <c r="DS24" i="10" s="1"/>
  <c r="DW24" i="10" s="1"/>
  <c r="DY24" i="10" s="1"/>
  <c r="U24" i="13"/>
  <c r="CT24" i="11" s="1"/>
  <c r="CU24" i="11" s="1"/>
  <c r="CY24" i="11" s="1"/>
  <c r="DA24" i="11" s="1"/>
  <c r="C24" i="13"/>
  <c r="B24" i="12" s="1"/>
  <c r="C24" i="12" s="1"/>
  <c r="G24" i="12" s="1"/>
  <c r="I24" i="12" s="1"/>
  <c r="K24" i="13"/>
  <c r="AX24" i="12" s="1"/>
  <c r="AY24" i="12" s="1"/>
  <c r="BC24" i="12" s="1"/>
  <c r="BE24" i="12" s="1"/>
  <c r="O24" i="13"/>
  <c r="BV24" i="12" s="1"/>
  <c r="BW24" i="12" s="1"/>
  <c r="CA24" i="12" s="1"/>
  <c r="CC24" i="12" s="1"/>
  <c r="I24" i="13"/>
  <c r="Z24" i="11" s="1"/>
  <c r="AA24" i="11" s="1"/>
  <c r="AE24" i="11" s="1"/>
  <c r="AG24" i="11" s="1"/>
  <c r="P24" i="13"/>
  <c r="BV24" i="10" s="1"/>
  <c r="BW24" i="10" s="1"/>
  <c r="CA24" i="10" s="1"/>
  <c r="CC24" i="10" s="1"/>
  <c r="L24" i="13"/>
  <c r="AX24" i="10" s="1"/>
  <c r="AY24" i="10" s="1"/>
  <c r="BC24" i="10" s="1"/>
  <c r="BE24" i="10" s="1"/>
  <c r="F24" i="13"/>
  <c r="Z24" i="8" s="1"/>
  <c r="AA24" i="8" s="1"/>
  <c r="AE24" i="8" s="1"/>
  <c r="AG24" i="8" s="1"/>
  <c r="W24" i="13"/>
  <c r="DR24" i="12" s="1"/>
  <c r="DS24" i="12" s="1"/>
  <c r="DW24" i="12" s="1"/>
  <c r="DY24" i="12" s="1"/>
  <c r="N24" i="13"/>
  <c r="BV24" i="8" s="1"/>
  <c r="BW24" i="8" s="1"/>
  <c r="CA24" i="8" s="1"/>
  <c r="CC24" i="8" s="1"/>
  <c r="H24" i="13"/>
  <c r="Z24" i="10" s="1"/>
  <c r="AA24" i="10" s="1"/>
  <c r="AE24" i="10" s="1"/>
  <c r="AG24" i="10" s="1"/>
  <c r="A25" i="13"/>
  <c r="Q24" i="13"/>
  <c r="BV24" i="11" s="1"/>
  <c r="BW24" i="11" s="1"/>
  <c r="CA24" i="11" s="1"/>
  <c r="CC24" i="11" s="1"/>
  <c r="B24" i="13"/>
  <c r="B24" i="8" s="1"/>
  <c r="C24" i="8" s="1"/>
  <c r="G24" i="8" s="1"/>
  <c r="I24" i="8" s="1"/>
  <c r="T24" i="13"/>
  <c r="CT24" i="10" s="1"/>
  <c r="CU24" i="10" s="1"/>
  <c r="CY24" i="10" s="1"/>
  <c r="DA24" i="10" s="1"/>
  <c r="G24" i="13"/>
  <c r="Z24" i="12" s="1"/>
  <c r="AA24" i="12" s="1"/>
  <c r="AE24" i="12" s="1"/>
  <c r="AG24" i="12" s="1"/>
  <c r="E24" i="13"/>
  <c r="B24" i="11" s="1"/>
  <c r="C24" i="11" s="1"/>
  <c r="G24" i="11" s="1"/>
  <c r="I24" i="11" s="1"/>
  <c r="CB19" i="8"/>
  <c r="CD19" i="8" s="1"/>
  <c r="CS19" i="8"/>
  <c r="AS20" i="8"/>
  <c r="AK20" i="8"/>
  <c r="AL20" i="8" s="1"/>
  <c r="AM20" i="8" s="1"/>
  <c r="DM16" i="8"/>
  <c r="DE16" i="8"/>
  <c r="DF16" i="8" s="1"/>
  <c r="DG16" i="8" s="1"/>
  <c r="AF21" i="8"/>
  <c r="AW21" i="8"/>
  <c r="BU20" i="8"/>
  <c r="BD20" i="8"/>
  <c r="Y22" i="8"/>
  <c r="A23" i="8"/>
  <c r="H22" i="8"/>
  <c r="U20" i="8"/>
  <c r="M20" i="8"/>
  <c r="N20" i="8" s="1"/>
  <c r="O20" i="8" s="1"/>
  <c r="CO17" i="8"/>
  <c r="CG17" i="8"/>
  <c r="CH17" i="8" s="1"/>
  <c r="CI17" i="8" s="1"/>
  <c r="AK19" i="8"/>
  <c r="AL19" i="8" s="1"/>
  <c r="AM19" i="8" s="1"/>
  <c r="AS19" i="8"/>
  <c r="CD18" i="8"/>
  <c r="CZ18" i="8"/>
  <c r="DQ18" i="8"/>
  <c r="EK15" i="8"/>
  <c r="EC15" i="8"/>
  <c r="ED15" i="8" s="1"/>
  <c r="EE15" i="8" s="1"/>
  <c r="DB17" i="8"/>
  <c r="BI19" i="8"/>
  <c r="BJ19" i="8" s="1"/>
  <c r="BK19" i="8" s="1"/>
  <c r="BQ19" i="8"/>
  <c r="EK16" i="8"/>
  <c r="EC16" i="8"/>
  <c r="ED16" i="8" s="1"/>
  <c r="EE16" i="8" s="1"/>
  <c r="EO17" i="8"/>
  <c r="DX17" i="8"/>
  <c r="DZ17" i="8" s="1"/>
  <c r="J21" i="8"/>
  <c r="AS22" i="10"/>
  <c r="AK22" i="10"/>
  <c r="AL22" i="10" s="1"/>
  <c r="AM22" i="10" s="1"/>
  <c r="BF20" i="12"/>
  <c r="DB18" i="11"/>
  <c r="H23" i="12"/>
  <c r="A24" i="12"/>
  <c r="Y23" i="12"/>
  <c r="CZ19" i="12"/>
  <c r="DQ19" i="12"/>
  <c r="EK18" i="10"/>
  <c r="EC18" i="10"/>
  <c r="ED18" i="10" s="1"/>
  <c r="EE18" i="10" s="1"/>
  <c r="DZ19" i="10"/>
  <c r="CS20" i="12"/>
  <c r="CB20" i="12"/>
  <c r="DX18" i="11"/>
  <c r="EO18" i="11"/>
  <c r="DZ17" i="12"/>
  <c r="CO20" i="10"/>
  <c r="CG20" i="10"/>
  <c r="CH20" i="10" s="1"/>
  <c r="CI20" i="10" s="1"/>
  <c r="BQ19" i="12"/>
  <c r="BI19" i="12"/>
  <c r="BJ19" i="12" s="1"/>
  <c r="BK19" i="12" s="1"/>
  <c r="BQ21" i="10"/>
  <c r="BI21" i="10"/>
  <c r="BJ21" i="10" s="1"/>
  <c r="BK21" i="10" s="1"/>
  <c r="DQ21" i="10"/>
  <c r="CZ21" i="10"/>
  <c r="DM19" i="10"/>
  <c r="DE19" i="10"/>
  <c r="DF19" i="10" s="1"/>
  <c r="DG19" i="10" s="1"/>
  <c r="U21" i="11"/>
  <c r="M21" i="11"/>
  <c r="N21" i="11" s="1"/>
  <c r="O21" i="11" s="1"/>
  <c r="CS22" i="10"/>
  <c r="CB22" i="10"/>
  <c r="DB18" i="12"/>
  <c r="CD21" i="10"/>
  <c r="BF20" i="11"/>
  <c r="AS20" i="11"/>
  <c r="AK20" i="11"/>
  <c r="AL20" i="11" s="1"/>
  <c r="AM20" i="11" s="1"/>
  <c r="BU21" i="11"/>
  <c r="BD21" i="11"/>
  <c r="J22" i="11"/>
  <c r="J24" i="10"/>
  <c r="U21" i="12"/>
  <c r="M21" i="12"/>
  <c r="N21" i="12" s="1"/>
  <c r="O21" i="12" s="1"/>
  <c r="CO18" i="12"/>
  <c r="CG18" i="12"/>
  <c r="CH18" i="12" s="1"/>
  <c r="CI18" i="12" s="1"/>
  <c r="BF22" i="10"/>
  <c r="DX18" i="12"/>
  <c r="EO18" i="12"/>
  <c r="CS20" i="11"/>
  <c r="CB20" i="11"/>
  <c r="AH21" i="11"/>
  <c r="DM17" i="12"/>
  <c r="DE17" i="12"/>
  <c r="DF17" i="12" s="1"/>
  <c r="DG17" i="12" s="1"/>
  <c r="AF22" i="11"/>
  <c r="AW22" i="11"/>
  <c r="AW24" i="10"/>
  <c r="AF24" i="10"/>
  <c r="DM17" i="11"/>
  <c r="DE17" i="11"/>
  <c r="DF17" i="11" s="1"/>
  <c r="DG17" i="11" s="1"/>
  <c r="DQ19" i="11"/>
  <c r="CZ19" i="11"/>
  <c r="BQ19" i="11"/>
  <c r="BI19" i="11"/>
  <c r="BJ19" i="11" s="1"/>
  <c r="BK19" i="11" s="1"/>
  <c r="DB20" i="10"/>
  <c r="AH23" i="10"/>
  <c r="DZ17" i="11"/>
  <c r="Y23" i="11"/>
  <c r="A24" i="11"/>
  <c r="H23" i="11"/>
  <c r="Y25" i="10"/>
  <c r="A26" i="10"/>
  <c r="H25" i="10"/>
  <c r="AH21" i="12"/>
  <c r="CD19" i="11"/>
  <c r="AS20" i="12"/>
  <c r="AK20" i="12"/>
  <c r="AL20" i="12" s="1"/>
  <c r="AM20" i="12" s="1"/>
  <c r="EO20" i="10"/>
  <c r="DX20" i="10"/>
  <c r="BU23" i="10"/>
  <c r="BD23" i="10"/>
  <c r="J22" i="12"/>
  <c r="BU21" i="12"/>
  <c r="BD21" i="12"/>
  <c r="EK16" i="12"/>
  <c r="EC16" i="12"/>
  <c r="ED16" i="12" s="1"/>
  <c r="EE16" i="12" s="1"/>
  <c r="EK16" i="11"/>
  <c r="EC16" i="11"/>
  <c r="ED16" i="11" s="1"/>
  <c r="EE16" i="11" s="1"/>
  <c r="CO18" i="11"/>
  <c r="CG18" i="11"/>
  <c r="CH18" i="11" s="1"/>
  <c r="CI18" i="11" s="1"/>
  <c r="AF22" i="12"/>
  <c r="AW22" i="12"/>
  <c r="CD19" i="12"/>
  <c r="F25" i="13" l="1"/>
  <c r="Z25" i="8" s="1"/>
  <c r="AA25" i="8" s="1"/>
  <c r="AE25" i="8" s="1"/>
  <c r="AG25" i="8" s="1"/>
  <c r="R25" i="13"/>
  <c r="CT25" i="8" s="1"/>
  <c r="CU25" i="8" s="1"/>
  <c r="CY25" i="8" s="1"/>
  <c r="DA25" i="8" s="1"/>
  <c r="D25" i="13"/>
  <c r="B25" i="10" s="1"/>
  <c r="C25" i="10" s="1"/>
  <c r="G25" i="10" s="1"/>
  <c r="I25" i="10" s="1"/>
  <c r="W25" i="13"/>
  <c r="DR25" i="12" s="1"/>
  <c r="DS25" i="12" s="1"/>
  <c r="DW25" i="12" s="1"/>
  <c r="DY25" i="12" s="1"/>
  <c r="I25" i="13"/>
  <c r="Z25" i="11" s="1"/>
  <c r="AA25" i="11" s="1"/>
  <c r="AE25" i="11" s="1"/>
  <c r="AG25" i="11" s="1"/>
  <c r="A26" i="13"/>
  <c r="T25" i="13"/>
  <c r="CT25" i="10" s="1"/>
  <c r="CU25" i="10" s="1"/>
  <c r="CY25" i="10" s="1"/>
  <c r="DA25" i="10" s="1"/>
  <c r="U25" i="13"/>
  <c r="CT25" i="11" s="1"/>
  <c r="CU25" i="11" s="1"/>
  <c r="CY25" i="11" s="1"/>
  <c r="DA25" i="11" s="1"/>
  <c r="M25" i="13"/>
  <c r="AX25" i="11" s="1"/>
  <c r="AY25" i="11" s="1"/>
  <c r="BC25" i="11" s="1"/>
  <c r="BE25" i="11" s="1"/>
  <c r="C25" i="13"/>
  <c r="B25" i="12" s="1"/>
  <c r="C25" i="12" s="1"/>
  <c r="G25" i="12" s="1"/>
  <c r="I25" i="12" s="1"/>
  <c r="Q25" i="13"/>
  <c r="BV25" i="11" s="1"/>
  <c r="BW25" i="11" s="1"/>
  <c r="CA25" i="11" s="1"/>
  <c r="CC25" i="11" s="1"/>
  <c r="N25" i="13"/>
  <c r="BV25" i="8" s="1"/>
  <c r="BW25" i="8" s="1"/>
  <c r="CA25" i="8" s="1"/>
  <c r="CC25" i="8" s="1"/>
  <c r="O25" i="13"/>
  <c r="BV25" i="12" s="1"/>
  <c r="BW25" i="12" s="1"/>
  <c r="CA25" i="12" s="1"/>
  <c r="CC25" i="12" s="1"/>
  <c r="V25" i="13"/>
  <c r="DR25" i="8" s="1"/>
  <c r="DS25" i="8" s="1"/>
  <c r="DW25" i="8" s="1"/>
  <c r="DY25" i="8" s="1"/>
  <c r="P25" i="13"/>
  <c r="BV25" i="10" s="1"/>
  <c r="BW25" i="10" s="1"/>
  <c r="CA25" i="10" s="1"/>
  <c r="CC25" i="10" s="1"/>
  <c r="B25" i="13"/>
  <c r="B25" i="8" s="1"/>
  <c r="C25" i="8" s="1"/>
  <c r="G25" i="8" s="1"/>
  <c r="I25" i="8" s="1"/>
  <c r="S25" i="13"/>
  <c r="CT25" i="12" s="1"/>
  <c r="CU25" i="12" s="1"/>
  <c r="CY25" i="12" s="1"/>
  <c r="DA25" i="12" s="1"/>
  <c r="X25" i="13"/>
  <c r="DR25" i="10" s="1"/>
  <c r="DS25" i="10" s="1"/>
  <c r="DW25" i="10" s="1"/>
  <c r="DY25" i="10" s="1"/>
  <c r="K25" i="13"/>
  <c r="AX25" i="12" s="1"/>
  <c r="AY25" i="12" s="1"/>
  <c r="BC25" i="12" s="1"/>
  <c r="BE25" i="12" s="1"/>
  <c r="L25" i="13"/>
  <c r="AX25" i="10" s="1"/>
  <c r="AY25" i="10" s="1"/>
  <c r="BC25" i="10" s="1"/>
  <c r="BE25" i="10" s="1"/>
  <c r="J25" i="13"/>
  <c r="AX25" i="8" s="1"/>
  <c r="AY25" i="8" s="1"/>
  <c r="BC25" i="8" s="1"/>
  <c r="BE25" i="8" s="1"/>
  <c r="Y25" i="13"/>
  <c r="DR25" i="11" s="1"/>
  <c r="DS25" i="11" s="1"/>
  <c r="DW25" i="11" s="1"/>
  <c r="DY25" i="11" s="1"/>
  <c r="E25" i="13"/>
  <c r="B25" i="11" s="1"/>
  <c r="C25" i="11" s="1"/>
  <c r="G25" i="11" s="1"/>
  <c r="I25" i="11" s="1"/>
  <c r="H25" i="13"/>
  <c r="Z25" i="10" s="1"/>
  <c r="AA25" i="10" s="1"/>
  <c r="AE25" i="10" s="1"/>
  <c r="AG25" i="10" s="1"/>
  <c r="G25" i="13"/>
  <c r="Z25" i="12" s="1"/>
  <c r="AA25" i="12" s="1"/>
  <c r="AE25" i="12" s="1"/>
  <c r="AG25" i="12" s="1"/>
  <c r="EO18" i="8"/>
  <c r="DX18" i="8"/>
  <c r="AH21" i="8"/>
  <c r="DB18" i="8"/>
  <c r="U21" i="8"/>
  <c r="M21" i="8"/>
  <c r="N21" i="8" s="1"/>
  <c r="O21" i="8" s="1"/>
  <c r="J22" i="8"/>
  <c r="EC17" i="8"/>
  <c r="ED17" i="8" s="1"/>
  <c r="EE17" i="8" s="1"/>
  <c r="EK17" i="8"/>
  <c r="CO18" i="8"/>
  <c r="CG18" i="8"/>
  <c r="CH18" i="8" s="1"/>
  <c r="CI18" i="8" s="1"/>
  <c r="Y23" i="8"/>
  <c r="A24" i="8"/>
  <c r="H23" i="8"/>
  <c r="AW22" i="8"/>
  <c r="AF22" i="8"/>
  <c r="BF20" i="8"/>
  <c r="DM17" i="8"/>
  <c r="DE17" i="8"/>
  <c r="DF17" i="8" s="1"/>
  <c r="DG17" i="8" s="1"/>
  <c r="CB20" i="8"/>
  <c r="CS20" i="8"/>
  <c r="DQ19" i="8"/>
  <c r="CZ19" i="8"/>
  <c r="DB19" i="8" s="1"/>
  <c r="BU21" i="8"/>
  <c r="BD21" i="8"/>
  <c r="CO19" i="8"/>
  <c r="CG19" i="8"/>
  <c r="CH19" i="8" s="1"/>
  <c r="CI19" i="8" s="1"/>
  <c r="BU22" i="12"/>
  <c r="BD22" i="12"/>
  <c r="CB21" i="12"/>
  <c r="CS21" i="12"/>
  <c r="A25" i="11"/>
  <c r="H24" i="11"/>
  <c r="Y24" i="11"/>
  <c r="AH24" i="10"/>
  <c r="U22" i="11"/>
  <c r="M22" i="11"/>
  <c r="N22" i="11" s="1"/>
  <c r="O22" i="11" s="1"/>
  <c r="DM18" i="12"/>
  <c r="DE18" i="12"/>
  <c r="DF18" i="12" s="1"/>
  <c r="DG18" i="12" s="1"/>
  <c r="AF23" i="12"/>
  <c r="AW23" i="12"/>
  <c r="AH22" i="12"/>
  <c r="CO19" i="11"/>
  <c r="CG19" i="11"/>
  <c r="CH19" i="11" s="1"/>
  <c r="CI19" i="11" s="1"/>
  <c r="AF23" i="11"/>
  <c r="AW23" i="11"/>
  <c r="BU24" i="10"/>
  <c r="BD24" i="10"/>
  <c r="CD22" i="10"/>
  <c r="DZ18" i="11"/>
  <c r="H24" i="12"/>
  <c r="Y24" i="12"/>
  <c r="A25" i="12"/>
  <c r="BQ20" i="12"/>
  <c r="BI20" i="12"/>
  <c r="BJ20" i="12" s="1"/>
  <c r="BK20" i="12" s="1"/>
  <c r="DZ20" i="10"/>
  <c r="BU22" i="11"/>
  <c r="BD22" i="11"/>
  <c r="DZ18" i="12"/>
  <c r="BF21" i="11"/>
  <c r="BQ20" i="11"/>
  <c r="BI20" i="11"/>
  <c r="BJ20" i="11" s="1"/>
  <c r="BK20" i="11" s="1"/>
  <c r="DQ22" i="10"/>
  <c r="CZ22" i="10"/>
  <c r="CD20" i="12"/>
  <c r="J23" i="12"/>
  <c r="EK17" i="11"/>
  <c r="EC17" i="11"/>
  <c r="ED17" i="11" s="1"/>
  <c r="EE17" i="11" s="1"/>
  <c r="DB19" i="11"/>
  <c r="AH22" i="11"/>
  <c r="CS21" i="11"/>
  <c r="CB21" i="11"/>
  <c r="CZ20" i="12"/>
  <c r="DQ20" i="12"/>
  <c r="U22" i="12"/>
  <c r="M22" i="12"/>
  <c r="N22" i="12" s="1"/>
  <c r="O22" i="12" s="1"/>
  <c r="J25" i="10"/>
  <c r="EO19" i="11"/>
  <c r="DX19" i="11"/>
  <c r="BQ22" i="10"/>
  <c r="BI22" i="10"/>
  <c r="BJ22" i="10" s="1"/>
  <c r="BK22" i="10" s="1"/>
  <c r="CO21" i="10"/>
  <c r="CG21" i="10"/>
  <c r="CH21" i="10" s="1"/>
  <c r="CI21" i="10" s="1"/>
  <c r="Y26" i="10"/>
  <c r="A27" i="10"/>
  <c r="H26" i="10"/>
  <c r="J26" i="10" s="1"/>
  <c r="U26" i="10" s="1"/>
  <c r="AS23" i="10"/>
  <c r="AK23" i="10"/>
  <c r="AL23" i="10" s="1"/>
  <c r="AM23" i="10" s="1"/>
  <c r="CD20" i="11"/>
  <c r="DB21" i="10"/>
  <c r="EK19" i="10"/>
  <c r="EC19" i="10"/>
  <c r="ED19" i="10" s="1"/>
  <c r="EE19" i="10" s="1"/>
  <c r="BF23" i="10"/>
  <c r="AS21" i="12"/>
  <c r="AK21" i="12"/>
  <c r="AL21" i="12" s="1"/>
  <c r="AM21" i="12" s="1"/>
  <c r="AW25" i="10"/>
  <c r="AF25" i="10"/>
  <c r="DQ20" i="11"/>
  <c r="CZ20" i="11"/>
  <c r="U24" i="10"/>
  <c r="M24" i="10"/>
  <c r="N24" i="10" s="1"/>
  <c r="O24" i="10" s="1"/>
  <c r="EO21" i="10"/>
  <c r="DX21" i="10"/>
  <c r="EK17" i="12"/>
  <c r="EC17" i="12"/>
  <c r="ED17" i="12" s="1"/>
  <c r="EE17" i="12" s="1"/>
  <c r="EO19" i="12"/>
  <c r="DX19" i="12"/>
  <c r="CO19" i="12"/>
  <c r="CG19" i="12"/>
  <c r="CH19" i="12" s="1"/>
  <c r="CI19" i="12" s="1"/>
  <c r="BF21" i="12"/>
  <c r="CS23" i="10"/>
  <c r="CB23" i="10"/>
  <c r="J23" i="11"/>
  <c r="DM20" i="10"/>
  <c r="DE20" i="10"/>
  <c r="DF20" i="10" s="1"/>
  <c r="DG20" i="10" s="1"/>
  <c r="AS21" i="11"/>
  <c r="AK21" i="11"/>
  <c r="AL21" i="11" s="1"/>
  <c r="AM21" i="11" s="1"/>
  <c r="DB19" i="12"/>
  <c r="DM18" i="11"/>
  <c r="DE18" i="11"/>
  <c r="DF18" i="11" s="1"/>
  <c r="DG18" i="11" s="1"/>
  <c r="O26" i="13" l="1"/>
  <c r="BV26" i="12" s="1"/>
  <c r="BW26" i="12" s="1"/>
  <c r="CA26" i="12" s="1"/>
  <c r="CC26" i="12" s="1"/>
  <c r="Y26" i="13"/>
  <c r="DR26" i="11" s="1"/>
  <c r="DS26" i="11" s="1"/>
  <c r="DW26" i="11" s="1"/>
  <c r="DY26" i="11" s="1"/>
  <c r="H26" i="13"/>
  <c r="Z26" i="10" s="1"/>
  <c r="AA26" i="10" s="1"/>
  <c r="AE26" i="10" s="1"/>
  <c r="AG26" i="10" s="1"/>
  <c r="F26" i="13"/>
  <c r="Z26" i="8" s="1"/>
  <c r="AA26" i="8" s="1"/>
  <c r="AE26" i="8" s="1"/>
  <c r="AG26" i="8" s="1"/>
  <c r="T26" i="13"/>
  <c r="CT26" i="10" s="1"/>
  <c r="CU26" i="10" s="1"/>
  <c r="CY26" i="10" s="1"/>
  <c r="DA26" i="10" s="1"/>
  <c r="N26" i="13"/>
  <c r="BV26" i="8" s="1"/>
  <c r="BW26" i="8" s="1"/>
  <c r="CA26" i="8" s="1"/>
  <c r="CC26" i="8" s="1"/>
  <c r="P26" i="13"/>
  <c r="BV26" i="10" s="1"/>
  <c r="BW26" i="10" s="1"/>
  <c r="CA26" i="10" s="1"/>
  <c r="CC26" i="10" s="1"/>
  <c r="R26" i="13"/>
  <c r="CT26" i="8" s="1"/>
  <c r="CU26" i="8" s="1"/>
  <c r="CY26" i="8" s="1"/>
  <c r="DA26" i="8" s="1"/>
  <c r="K26" i="13"/>
  <c r="AX26" i="12" s="1"/>
  <c r="AY26" i="12" s="1"/>
  <c r="BC26" i="12" s="1"/>
  <c r="BE26" i="12" s="1"/>
  <c r="S26" i="13"/>
  <c r="CT26" i="12" s="1"/>
  <c r="CU26" i="12" s="1"/>
  <c r="CY26" i="12" s="1"/>
  <c r="DA26" i="12" s="1"/>
  <c r="U26" i="13"/>
  <c r="CT26" i="11" s="1"/>
  <c r="CU26" i="11" s="1"/>
  <c r="CY26" i="11" s="1"/>
  <c r="DA26" i="11" s="1"/>
  <c r="V26" i="13"/>
  <c r="DR26" i="8" s="1"/>
  <c r="DS26" i="8" s="1"/>
  <c r="DW26" i="8" s="1"/>
  <c r="DY26" i="8" s="1"/>
  <c r="E26" i="13"/>
  <c r="B26" i="11" s="1"/>
  <c r="C26" i="11" s="1"/>
  <c r="G26" i="11" s="1"/>
  <c r="I26" i="11" s="1"/>
  <c r="I26" i="13"/>
  <c r="Z26" i="11" s="1"/>
  <c r="AA26" i="11" s="1"/>
  <c r="AE26" i="11" s="1"/>
  <c r="AG26" i="11" s="1"/>
  <c r="Q26" i="13"/>
  <c r="BV26" i="11" s="1"/>
  <c r="BW26" i="11" s="1"/>
  <c r="CA26" i="11" s="1"/>
  <c r="CC26" i="11" s="1"/>
  <c r="M26" i="13"/>
  <c r="AX26" i="11" s="1"/>
  <c r="AY26" i="11" s="1"/>
  <c r="BC26" i="11" s="1"/>
  <c r="BE26" i="11" s="1"/>
  <c r="G26" i="13"/>
  <c r="Z26" i="12" s="1"/>
  <c r="AA26" i="12" s="1"/>
  <c r="AE26" i="12" s="1"/>
  <c r="AG26" i="12" s="1"/>
  <c r="C26" i="13"/>
  <c r="B26" i="12" s="1"/>
  <c r="C26" i="12" s="1"/>
  <c r="G26" i="12" s="1"/>
  <c r="I26" i="12" s="1"/>
  <c r="D26" i="13"/>
  <c r="B26" i="10" s="1"/>
  <c r="C26" i="10" s="1"/>
  <c r="G26" i="10" s="1"/>
  <c r="I26" i="10" s="1"/>
  <c r="M26" i="10" s="1"/>
  <c r="N26" i="10" s="1"/>
  <c r="O26" i="10" s="1"/>
  <c r="W26" i="13"/>
  <c r="DR26" i="12" s="1"/>
  <c r="DS26" i="12" s="1"/>
  <c r="DW26" i="12" s="1"/>
  <c r="DY26" i="12" s="1"/>
  <c r="A27" i="13"/>
  <c r="L26" i="13"/>
  <c r="AX26" i="10" s="1"/>
  <c r="AY26" i="10" s="1"/>
  <c r="BC26" i="10" s="1"/>
  <c r="BE26" i="10" s="1"/>
  <c r="X26" i="13"/>
  <c r="DR26" i="10" s="1"/>
  <c r="DS26" i="10" s="1"/>
  <c r="DW26" i="10" s="1"/>
  <c r="DY26" i="10" s="1"/>
  <c r="B26" i="13"/>
  <c r="B26" i="8" s="1"/>
  <c r="C26" i="8" s="1"/>
  <c r="G26" i="8" s="1"/>
  <c r="I26" i="8" s="1"/>
  <c r="J26" i="13"/>
  <c r="AX26" i="8" s="1"/>
  <c r="AY26" i="8" s="1"/>
  <c r="BC26" i="8" s="1"/>
  <c r="BE26" i="8" s="1"/>
  <c r="AH22" i="8"/>
  <c r="AW23" i="8"/>
  <c r="AF23" i="8"/>
  <c r="BF21" i="8"/>
  <c r="CS21" i="8"/>
  <c r="CB21" i="8"/>
  <c r="CD21" i="8" s="1"/>
  <c r="BQ20" i="8"/>
  <c r="BI20" i="8"/>
  <c r="BJ20" i="8" s="1"/>
  <c r="BK20" i="8" s="1"/>
  <c r="DM19" i="8"/>
  <c r="DE19" i="8"/>
  <c r="DF19" i="8" s="1"/>
  <c r="DG19" i="8" s="1"/>
  <c r="DM18" i="8"/>
  <c r="DE18" i="8"/>
  <c r="DF18" i="8" s="1"/>
  <c r="DG18" i="8" s="1"/>
  <c r="EO19" i="8"/>
  <c r="DX19" i="8"/>
  <c r="DQ20" i="8"/>
  <c r="CZ20" i="8"/>
  <c r="BD22" i="8"/>
  <c r="BU22" i="8"/>
  <c r="AS21" i="8"/>
  <c r="AK21" i="8"/>
  <c r="AL21" i="8" s="1"/>
  <c r="AM21" i="8" s="1"/>
  <c r="CD20" i="8"/>
  <c r="J23" i="8"/>
  <c r="DZ18" i="8"/>
  <c r="A25" i="8"/>
  <c r="Y24" i="8"/>
  <c r="H24" i="8"/>
  <c r="U22" i="8"/>
  <c r="M22" i="8"/>
  <c r="N22" i="8" s="1"/>
  <c r="O22" i="8" s="1"/>
  <c r="DB20" i="11"/>
  <c r="AS22" i="11"/>
  <c r="AK22" i="11"/>
  <c r="AL22" i="11" s="1"/>
  <c r="AM22" i="11" s="1"/>
  <c r="DB22" i="10"/>
  <c r="AS22" i="12"/>
  <c r="AK22" i="12"/>
  <c r="AL22" i="12" s="1"/>
  <c r="AM22" i="12" s="1"/>
  <c r="CD23" i="10"/>
  <c r="DX20" i="11"/>
  <c r="EO20" i="11"/>
  <c r="BQ23" i="10"/>
  <c r="BI23" i="10"/>
  <c r="BJ23" i="10" s="1"/>
  <c r="BK23" i="10" s="1"/>
  <c r="DX22" i="10"/>
  <c r="EO22" i="10"/>
  <c r="BD23" i="11"/>
  <c r="BU23" i="11"/>
  <c r="CZ23" i="10"/>
  <c r="DQ23" i="10"/>
  <c r="DZ21" i="10"/>
  <c r="DM21" i="10"/>
  <c r="DE21" i="10"/>
  <c r="DF21" i="10" s="1"/>
  <c r="DG21" i="10" s="1"/>
  <c r="U25" i="10"/>
  <c r="M25" i="10"/>
  <c r="N25" i="10" s="1"/>
  <c r="O25" i="10" s="1"/>
  <c r="DX20" i="12"/>
  <c r="EO20" i="12"/>
  <c r="DM19" i="11"/>
  <c r="DE19" i="11"/>
  <c r="DF19" i="11" s="1"/>
  <c r="DG19" i="11" s="1"/>
  <c r="U23" i="12"/>
  <c r="M23" i="12"/>
  <c r="N23" i="12" s="1"/>
  <c r="O23" i="12" s="1"/>
  <c r="BF22" i="11"/>
  <c r="CO22" i="10"/>
  <c r="CG22" i="10"/>
  <c r="CH22" i="10" s="1"/>
  <c r="CI22" i="10" s="1"/>
  <c r="AH23" i="11"/>
  <c r="AH25" i="10"/>
  <c r="DB20" i="12"/>
  <c r="CS22" i="11"/>
  <c r="CB22" i="11"/>
  <c r="A26" i="12"/>
  <c r="Y25" i="12"/>
  <c r="H25" i="12"/>
  <c r="BU23" i="12"/>
  <c r="BD23" i="12"/>
  <c r="AS24" i="10"/>
  <c r="AK24" i="10"/>
  <c r="AL24" i="10" s="1"/>
  <c r="AM24" i="10" s="1"/>
  <c r="CZ21" i="12"/>
  <c r="DQ21" i="12"/>
  <c r="DM19" i="12"/>
  <c r="DE19" i="12"/>
  <c r="DF19" i="12" s="1"/>
  <c r="DG19" i="12" s="1"/>
  <c r="BQ21" i="12"/>
  <c r="BI21" i="12"/>
  <c r="BJ21" i="12" s="1"/>
  <c r="BK21" i="12" s="1"/>
  <c r="DZ19" i="12"/>
  <c r="BU25" i="10"/>
  <c r="BD25" i="10"/>
  <c r="AF24" i="12"/>
  <c r="AW24" i="12"/>
  <c r="AH23" i="12"/>
  <c r="AF24" i="11"/>
  <c r="AW24" i="11"/>
  <c r="CD21" i="12"/>
  <c r="H27" i="10"/>
  <c r="A28" i="10"/>
  <c r="Y27" i="10"/>
  <c r="CD21" i="11"/>
  <c r="CO20" i="12"/>
  <c r="CG20" i="12"/>
  <c r="CH20" i="12" s="1"/>
  <c r="CI20" i="12" s="1"/>
  <c r="BQ21" i="11"/>
  <c r="BI21" i="11"/>
  <c r="BJ21" i="11" s="1"/>
  <c r="BK21" i="11" s="1"/>
  <c r="J24" i="12"/>
  <c r="J24" i="11"/>
  <c r="BF22" i="12"/>
  <c r="U23" i="11"/>
  <c r="M23" i="11"/>
  <c r="N23" i="11" s="1"/>
  <c r="O23" i="11" s="1"/>
  <c r="AF26" i="10"/>
  <c r="AW26" i="10"/>
  <c r="CZ21" i="11"/>
  <c r="DQ21" i="11"/>
  <c r="BF24" i="10"/>
  <c r="H25" i="11"/>
  <c r="A26" i="11"/>
  <c r="Y25" i="11"/>
  <c r="CB22" i="12"/>
  <c r="CS22" i="12"/>
  <c r="CO20" i="11"/>
  <c r="CG20" i="11"/>
  <c r="CH20" i="11" s="1"/>
  <c r="CI20" i="11" s="1"/>
  <c r="DZ19" i="11"/>
  <c r="EK18" i="12"/>
  <c r="EC18" i="12"/>
  <c r="ED18" i="12" s="1"/>
  <c r="EE18" i="12" s="1"/>
  <c r="EK20" i="10"/>
  <c r="EC20" i="10"/>
  <c r="ED20" i="10" s="1"/>
  <c r="EE20" i="10" s="1"/>
  <c r="EK18" i="11"/>
  <c r="EC18" i="11"/>
  <c r="ED18" i="11" s="1"/>
  <c r="EE18" i="11" s="1"/>
  <c r="CB24" i="10"/>
  <c r="CS24" i="10"/>
  <c r="V27" i="13" l="1"/>
  <c r="DR27" i="8" s="1"/>
  <c r="DS27" i="8" s="1"/>
  <c r="DW27" i="8" s="1"/>
  <c r="DY27" i="8" s="1"/>
  <c r="R27" i="13"/>
  <c r="CT27" i="8" s="1"/>
  <c r="CU27" i="8" s="1"/>
  <c r="CY27" i="8" s="1"/>
  <c r="DA27" i="8" s="1"/>
  <c r="G27" i="13"/>
  <c r="Z27" i="12" s="1"/>
  <c r="AA27" i="12" s="1"/>
  <c r="AE27" i="12" s="1"/>
  <c r="AG27" i="12" s="1"/>
  <c r="Y27" i="13"/>
  <c r="DR27" i="11" s="1"/>
  <c r="DS27" i="11" s="1"/>
  <c r="DW27" i="11" s="1"/>
  <c r="DY27" i="11" s="1"/>
  <c r="O27" i="13"/>
  <c r="BV27" i="12" s="1"/>
  <c r="BW27" i="12" s="1"/>
  <c r="CA27" i="12" s="1"/>
  <c r="CC27" i="12" s="1"/>
  <c r="D27" i="13"/>
  <c r="B27" i="10" s="1"/>
  <c r="C27" i="10" s="1"/>
  <c r="G27" i="10" s="1"/>
  <c r="I27" i="10" s="1"/>
  <c r="K27" i="13"/>
  <c r="AX27" i="12" s="1"/>
  <c r="AY27" i="12" s="1"/>
  <c r="BC27" i="12" s="1"/>
  <c r="BE27" i="12" s="1"/>
  <c r="B27" i="13"/>
  <c r="B27" i="8" s="1"/>
  <c r="C27" i="8" s="1"/>
  <c r="G27" i="8" s="1"/>
  <c r="I27" i="8" s="1"/>
  <c r="W27" i="13"/>
  <c r="DR27" i="12" s="1"/>
  <c r="DS27" i="12" s="1"/>
  <c r="DW27" i="12" s="1"/>
  <c r="DY27" i="12" s="1"/>
  <c r="J27" i="13"/>
  <c r="AX27" i="8" s="1"/>
  <c r="AY27" i="8" s="1"/>
  <c r="BC27" i="8" s="1"/>
  <c r="BE27" i="8" s="1"/>
  <c r="H27" i="13"/>
  <c r="Z27" i="10" s="1"/>
  <c r="AA27" i="10" s="1"/>
  <c r="AE27" i="10" s="1"/>
  <c r="AG27" i="10" s="1"/>
  <c r="N27" i="13"/>
  <c r="BV27" i="8" s="1"/>
  <c r="BW27" i="8" s="1"/>
  <c r="CA27" i="8" s="1"/>
  <c r="CC27" i="8" s="1"/>
  <c r="U27" i="13"/>
  <c r="CT27" i="11" s="1"/>
  <c r="CU27" i="11" s="1"/>
  <c r="CY27" i="11" s="1"/>
  <c r="DA27" i="11" s="1"/>
  <c r="L27" i="13"/>
  <c r="AX27" i="10" s="1"/>
  <c r="AY27" i="10" s="1"/>
  <c r="BC27" i="10" s="1"/>
  <c r="BE27" i="10" s="1"/>
  <c r="A28" i="13"/>
  <c r="E27" i="13"/>
  <c r="B27" i="11" s="1"/>
  <c r="C27" i="11" s="1"/>
  <c r="G27" i="11" s="1"/>
  <c r="I27" i="11" s="1"/>
  <c r="S27" i="13"/>
  <c r="CT27" i="12" s="1"/>
  <c r="CU27" i="12" s="1"/>
  <c r="CY27" i="12" s="1"/>
  <c r="DA27" i="12" s="1"/>
  <c r="X27" i="13"/>
  <c r="DR27" i="10" s="1"/>
  <c r="DS27" i="10" s="1"/>
  <c r="DW27" i="10" s="1"/>
  <c r="DY27" i="10" s="1"/>
  <c r="Q27" i="13"/>
  <c r="BV27" i="11" s="1"/>
  <c r="BW27" i="11" s="1"/>
  <c r="CA27" i="11" s="1"/>
  <c r="CC27" i="11" s="1"/>
  <c r="T27" i="13"/>
  <c r="CT27" i="10" s="1"/>
  <c r="CU27" i="10" s="1"/>
  <c r="CY27" i="10" s="1"/>
  <c r="DA27" i="10" s="1"/>
  <c r="C27" i="13"/>
  <c r="B27" i="12" s="1"/>
  <c r="C27" i="12" s="1"/>
  <c r="G27" i="12" s="1"/>
  <c r="I27" i="12" s="1"/>
  <c r="M27" i="13"/>
  <c r="AX27" i="11" s="1"/>
  <c r="AY27" i="11" s="1"/>
  <c r="BC27" i="11" s="1"/>
  <c r="BE27" i="11" s="1"/>
  <c r="F27" i="13"/>
  <c r="Z27" i="8" s="1"/>
  <c r="AA27" i="8" s="1"/>
  <c r="AE27" i="8" s="1"/>
  <c r="AG27" i="8" s="1"/>
  <c r="P27" i="13"/>
  <c r="BV27" i="10" s="1"/>
  <c r="BW27" i="10" s="1"/>
  <c r="CA27" i="10" s="1"/>
  <c r="CC27" i="10" s="1"/>
  <c r="I27" i="13"/>
  <c r="Z27" i="11" s="1"/>
  <c r="AA27" i="11" s="1"/>
  <c r="AE27" i="11" s="1"/>
  <c r="AG27" i="11" s="1"/>
  <c r="J24" i="8"/>
  <c r="AW24" i="8"/>
  <c r="AF24" i="8"/>
  <c r="CO21" i="8"/>
  <c r="CG21" i="8"/>
  <c r="CH21" i="8" s="1"/>
  <c r="CI21" i="8" s="1"/>
  <c r="A26" i="8"/>
  <c r="Y25" i="8"/>
  <c r="H25" i="8"/>
  <c r="CZ21" i="8"/>
  <c r="DQ21" i="8"/>
  <c r="CS22" i="8"/>
  <c r="CB22" i="8"/>
  <c r="EK18" i="8"/>
  <c r="EC18" i="8"/>
  <c r="ED18" i="8" s="1"/>
  <c r="EE18" i="8" s="1"/>
  <c r="BF22" i="8"/>
  <c r="BQ21" i="8"/>
  <c r="BI21" i="8"/>
  <c r="BJ21" i="8" s="1"/>
  <c r="BK21" i="8" s="1"/>
  <c r="DB20" i="8"/>
  <c r="AH23" i="8"/>
  <c r="DX20" i="8"/>
  <c r="EO20" i="8"/>
  <c r="BU23" i="8"/>
  <c r="BD23" i="8"/>
  <c r="U23" i="8"/>
  <c r="M23" i="8"/>
  <c r="N23" i="8" s="1"/>
  <c r="O23" i="8" s="1"/>
  <c r="CO20" i="8"/>
  <c r="CG20" i="8"/>
  <c r="CH20" i="8" s="1"/>
  <c r="CI20" i="8" s="1"/>
  <c r="DZ19" i="8"/>
  <c r="AS22" i="8"/>
  <c r="AK22" i="8"/>
  <c r="AL22" i="8" s="1"/>
  <c r="AM22" i="8" s="1"/>
  <c r="CZ24" i="10"/>
  <c r="DQ24" i="10"/>
  <c r="DQ22" i="12"/>
  <c r="CZ22" i="12"/>
  <c r="BQ22" i="12"/>
  <c r="BI22" i="12"/>
  <c r="BJ22" i="12" s="1"/>
  <c r="BK22" i="12" s="1"/>
  <c r="CD22" i="11"/>
  <c r="AS25" i="10"/>
  <c r="AK25" i="10"/>
  <c r="AL25" i="10" s="1"/>
  <c r="AM25" i="10" s="1"/>
  <c r="DZ20" i="12"/>
  <c r="EK21" i="10"/>
  <c r="EC21" i="10"/>
  <c r="ED21" i="10" s="1"/>
  <c r="EE21" i="10" s="1"/>
  <c r="DM22" i="10"/>
  <c r="DE22" i="10"/>
  <c r="DF22" i="10" s="1"/>
  <c r="DG22" i="10" s="1"/>
  <c r="CD24" i="10"/>
  <c r="CD22" i="12"/>
  <c r="AS23" i="12"/>
  <c r="AK23" i="12"/>
  <c r="AL23" i="12" s="1"/>
  <c r="AM23" i="12" s="1"/>
  <c r="DQ22" i="11"/>
  <c r="CZ22" i="11"/>
  <c r="BQ22" i="11"/>
  <c r="BI22" i="11"/>
  <c r="BJ22" i="11" s="1"/>
  <c r="BK22" i="11" s="1"/>
  <c r="EO23" i="10"/>
  <c r="DX23" i="10"/>
  <c r="EK19" i="11"/>
  <c r="EC19" i="11"/>
  <c r="ED19" i="11" s="1"/>
  <c r="EE19" i="11" s="1"/>
  <c r="AF25" i="11"/>
  <c r="AW25" i="11"/>
  <c r="DX21" i="11"/>
  <c r="EO21" i="11"/>
  <c r="U24" i="11"/>
  <c r="M24" i="11"/>
  <c r="N24" i="11" s="1"/>
  <c r="O24" i="11" s="1"/>
  <c r="AF27" i="10"/>
  <c r="AW27" i="10"/>
  <c r="BU24" i="12"/>
  <c r="BD24" i="12"/>
  <c r="BF23" i="12"/>
  <c r="DB23" i="10"/>
  <c r="A27" i="11"/>
  <c r="Y26" i="11"/>
  <c r="H26" i="11"/>
  <c r="DB21" i="11"/>
  <c r="H28" i="10"/>
  <c r="J28" i="10" s="1"/>
  <c r="U28" i="10" s="1"/>
  <c r="Y28" i="10"/>
  <c r="A29" i="10"/>
  <c r="AH24" i="12"/>
  <c r="BF25" i="10"/>
  <c r="CB23" i="12"/>
  <c r="CS23" i="12"/>
  <c r="DZ20" i="11"/>
  <c r="J25" i="11"/>
  <c r="J27" i="10"/>
  <c r="CS25" i="10"/>
  <c r="CB25" i="10"/>
  <c r="DM20" i="12"/>
  <c r="DE20" i="12"/>
  <c r="DF20" i="12" s="1"/>
  <c r="DG20" i="12" s="1"/>
  <c r="DZ22" i="10"/>
  <c r="CO21" i="12"/>
  <c r="CG21" i="12"/>
  <c r="CH21" i="12" s="1"/>
  <c r="CI21" i="12" s="1"/>
  <c r="J25" i="12"/>
  <c r="AS23" i="11"/>
  <c r="AK23" i="11"/>
  <c r="AL23" i="11" s="1"/>
  <c r="AM23" i="11" s="1"/>
  <c r="CO23" i="10"/>
  <c r="CG23" i="10"/>
  <c r="CH23" i="10" s="1"/>
  <c r="CI23" i="10" s="1"/>
  <c r="BD26" i="10"/>
  <c r="BU26" i="10"/>
  <c r="U24" i="12"/>
  <c r="M24" i="12"/>
  <c r="N24" i="12" s="1"/>
  <c r="O24" i="12" s="1"/>
  <c r="CO21" i="11"/>
  <c r="CG21" i="11"/>
  <c r="CH21" i="11" s="1"/>
  <c r="CI21" i="11" s="1"/>
  <c r="BD24" i="11"/>
  <c r="BU24" i="11"/>
  <c r="EK19" i="12"/>
  <c r="EC19" i="12"/>
  <c r="ED19" i="12" s="1"/>
  <c r="EE19" i="12" s="1"/>
  <c r="DX21" i="12"/>
  <c r="EO21" i="12"/>
  <c r="AF25" i="12"/>
  <c r="AW25" i="12"/>
  <c r="CS23" i="11"/>
  <c r="CB23" i="11"/>
  <c r="DM20" i="11"/>
  <c r="DE20" i="11"/>
  <c r="DF20" i="11" s="1"/>
  <c r="DG20" i="11" s="1"/>
  <c r="BQ24" i="10"/>
  <c r="BI24" i="10"/>
  <c r="BJ24" i="10" s="1"/>
  <c r="BK24" i="10" s="1"/>
  <c r="AH26" i="10"/>
  <c r="AH24" i="11"/>
  <c r="DB21" i="12"/>
  <c r="Y26" i="12"/>
  <c r="A27" i="12"/>
  <c r="H26" i="12"/>
  <c r="BF23" i="11"/>
  <c r="Q28" i="13" l="1"/>
  <c r="BV28" i="11" s="1"/>
  <c r="BW28" i="11" s="1"/>
  <c r="CA28" i="11" s="1"/>
  <c r="CC28" i="11" s="1"/>
  <c r="J28" i="13"/>
  <c r="AX28" i="8" s="1"/>
  <c r="AY28" i="8" s="1"/>
  <c r="BC28" i="8" s="1"/>
  <c r="BE28" i="8" s="1"/>
  <c r="U28" i="13"/>
  <c r="CT28" i="11" s="1"/>
  <c r="CU28" i="11" s="1"/>
  <c r="CY28" i="11" s="1"/>
  <c r="DA28" i="11" s="1"/>
  <c r="W28" i="13"/>
  <c r="DR28" i="12" s="1"/>
  <c r="DS28" i="12" s="1"/>
  <c r="DW28" i="12" s="1"/>
  <c r="DY28" i="12" s="1"/>
  <c r="N28" i="13"/>
  <c r="BV28" i="8" s="1"/>
  <c r="BW28" i="8" s="1"/>
  <c r="CA28" i="8" s="1"/>
  <c r="CC28" i="8" s="1"/>
  <c r="S28" i="13"/>
  <c r="CT28" i="12" s="1"/>
  <c r="CU28" i="12" s="1"/>
  <c r="CY28" i="12" s="1"/>
  <c r="DA28" i="12" s="1"/>
  <c r="M28" i="13"/>
  <c r="AX28" i="11" s="1"/>
  <c r="AY28" i="11" s="1"/>
  <c r="BC28" i="11" s="1"/>
  <c r="BE28" i="11" s="1"/>
  <c r="H28" i="13"/>
  <c r="Z28" i="10" s="1"/>
  <c r="AA28" i="10" s="1"/>
  <c r="AE28" i="10" s="1"/>
  <c r="AG28" i="10" s="1"/>
  <c r="E28" i="13"/>
  <c r="B28" i="11" s="1"/>
  <c r="C28" i="11" s="1"/>
  <c r="G28" i="11" s="1"/>
  <c r="I28" i="11" s="1"/>
  <c r="K28" i="13"/>
  <c r="AX28" i="12" s="1"/>
  <c r="AY28" i="12" s="1"/>
  <c r="BC28" i="12" s="1"/>
  <c r="BE28" i="12" s="1"/>
  <c r="P28" i="13"/>
  <c r="BV28" i="10" s="1"/>
  <c r="BW28" i="10" s="1"/>
  <c r="CA28" i="10" s="1"/>
  <c r="CC28" i="10" s="1"/>
  <c r="T28" i="13"/>
  <c r="CT28" i="10" s="1"/>
  <c r="CU28" i="10" s="1"/>
  <c r="CY28" i="10" s="1"/>
  <c r="DA28" i="10" s="1"/>
  <c r="A29" i="13"/>
  <c r="X28" i="13"/>
  <c r="DR28" i="10" s="1"/>
  <c r="DS28" i="10" s="1"/>
  <c r="DW28" i="10" s="1"/>
  <c r="DY28" i="10" s="1"/>
  <c r="I28" i="13"/>
  <c r="Z28" i="11" s="1"/>
  <c r="AA28" i="11" s="1"/>
  <c r="AE28" i="11" s="1"/>
  <c r="AG28" i="11" s="1"/>
  <c r="B28" i="13"/>
  <c r="B28" i="8" s="1"/>
  <c r="C28" i="8" s="1"/>
  <c r="G28" i="8" s="1"/>
  <c r="I28" i="8" s="1"/>
  <c r="R28" i="13"/>
  <c r="CT28" i="8" s="1"/>
  <c r="CU28" i="8" s="1"/>
  <c r="CY28" i="8" s="1"/>
  <c r="DA28" i="8" s="1"/>
  <c r="O28" i="13"/>
  <c r="BV28" i="12" s="1"/>
  <c r="BW28" i="12" s="1"/>
  <c r="CA28" i="12" s="1"/>
  <c r="CC28" i="12" s="1"/>
  <c r="V28" i="13"/>
  <c r="DR28" i="8" s="1"/>
  <c r="DS28" i="8" s="1"/>
  <c r="DW28" i="8" s="1"/>
  <c r="DY28" i="8" s="1"/>
  <c r="C28" i="13"/>
  <c r="B28" i="12" s="1"/>
  <c r="C28" i="12" s="1"/>
  <c r="G28" i="12" s="1"/>
  <c r="I28" i="12" s="1"/>
  <c r="L28" i="13"/>
  <c r="AX28" i="10" s="1"/>
  <c r="AY28" i="10" s="1"/>
  <c r="BC28" i="10" s="1"/>
  <c r="BE28" i="10" s="1"/>
  <c r="Y28" i="13"/>
  <c r="DR28" i="11" s="1"/>
  <c r="DS28" i="11" s="1"/>
  <c r="DW28" i="11" s="1"/>
  <c r="DY28" i="11" s="1"/>
  <c r="G28" i="13"/>
  <c r="Z28" i="12" s="1"/>
  <c r="AA28" i="12" s="1"/>
  <c r="AE28" i="12" s="1"/>
  <c r="AG28" i="12" s="1"/>
  <c r="D28" i="13"/>
  <c r="B28" i="10" s="1"/>
  <c r="C28" i="10" s="1"/>
  <c r="G28" i="10" s="1"/>
  <c r="I28" i="10" s="1"/>
  <c r="M28" i="10" s="1"/>
  <c r="N28" i="10" s="1"/>
  <c r="O28" i="10" s="1"/>
  <c r="F28" i="13"/>
  <c r="Z28" i="8" s="1"/>
  <c r="AA28" i="8" s="1"/>
  <c r="AE28" i="8" s="1"/>
  <c r="AG28" i="8" s="1"/>
  <c r="AF25" i="8"/>
  <c r="AW25" i="8"/>
  <c r="AS23" i="8"/>
  <c r="AK23" i="8"/>
  <c r="AL23" i="8" s="1"/>
  <c r="AM23" i="8" s="1"/>
  <c r="Y26" i="8"/>
  <c r="H26" i="8"/>
  <c r="A27" i="8"/>
  <c r="CD22" i="8"/>
  <c r="DM20" i="8"/>
  <c r="DE20" i="8"/>
  <c r="DF20" i="8" s="1"/>
  <c r="DG20" i="8" s="1"/>
  <c r="CZ22" i="8"/>
  <c r="DQ22" i="8"/>
  <c r="BF23" i="8"/>
  <c r="CS23" i="8"/>
  <c r="CB23" i="8"/>
  <c r="EO21" i="8"/>
  <c r="DX21" i="8"/>
  <c r="AH24" i="8"/>
  <c r="BU24" i="8"/>
  <c r="BD24" i="8"/>
  <c r="BF24" i="8" s="1"/>
  <c r="DB21" i="8"/>
  <c r="EK19" i="8"/>
  <c r="EC19" i="8"/>
  <c r="ED19" i="8" s="1"/>
  <c r="EE19" i="8" s="1"/>
  <c r="DZ20" i="8"/>
  <c r="BQ22" i="8"/>
  <c r="BI22" i="8"/>
  <c r="BJ22" i="8" s="1"/>
  <c r="BK22" i="8" s="1"/>
  <c r="J25" i="8"/>
  <c r="U24" i="8"/>
  <c r="M24" i="8"/>
  <c r="N24" i="8" s="1"/>
  <c r="O24" i="8" s="1"/>
  <c r="BQ23" i="11"/>
  <c r="BI23" i="11"/>
  <c r="BJ23" i="11" s="1"/>
  <c r="BK23" i="11" s="1"/>
  <c r="AH25" i="12"/>
  <c r="DQ23" i="12"/>
  <c r="CZ23" i="12"/>
  <c r="CS24" i="12"/>
  <c r="CB24" i="12"/>
  <c r="AH25" i="11"/>
  <c r="EO22" i="11"/>
  <c r="DX22" i="11"/>
  <c r="CO22" i="12"/>
  <c r="CG22" i="12"/>
  <c r="CH22" i="12" s="1"/>
  <c r="CI22" i="12" s="1"/>
  <c r="EK20" i="12"/>
  <c r="EC20" i="12"/>
  <c r="ED20" i="12" s="1"/>
  <c r="EE20" i="12" s="1"/>
  <c r="U27" i="10"/>
  <c r="M27" i="10"/>
  <c r="N27" i="10" s="1"/>
  <c r="O27" i="10" s="1"/>
  <c r="CD23" i="12"/>
  <c r="BU27" i="10"/>
  <c r="BD27" i="10"/>
  <c r="AS24" i="11"/>
  <c r="AK24" i="11"/>
  <c r="AL24" i="11" s="1"/>
  <c r="AM24" i="11" s="1"/>
  <c r="DZ21" i="12"/>
  <c r="AH27" i="10"/>
  <c r="DZ23" i="10"/>
  <c r="DX24" i="10"/>
  <c r="EO24" i="10"/>
  <c r="J26" i="12"/>
  <c r="CB26" i="10"/>
  <c r="CS26" i="10"/>
  <c r="U25" i="12"/>
  <c r="M25" i="12"/>
  <c r="N25" i="12" s="1"/>
  <c r="O25" i="12" s="1"/>
  <c r="EK22" i="10"/>
  <c r="EC22" i="10"/>
  <c r="ED22" i="10" s="1"/>
  <c r="EE22" i="10" s="1"/>
  <c r="BQ25" i="10"/>
  <c r="BI25" i="10"/>
  <c r="BJ25" i="10" s="1"/>
  <c r="BK25" i="10" s="1"/>
  <c r="CO24" i="10"/>
  <c r="CG24" i="10"/>
  <c r="CH24" i="10" s="1"/>
  <c r="CI24" i="10" s="1"/>
  <c r="DB24" i="10"/>
  <c r="A28" i="12"/>
  <c r="Y27" i="12"/>
  <c r="H27" i="12"/>
  <c r="CD23" i="11"/>
  <c r="BF26" i="10"/>
  <c r="DM21" i="11"/>
  <c r="DE21" i="11"/>
  <c r="DF21" i="11" s="1"/>
  <c r="DG21" i="11" s="1"/>
  <c r="DM23" i="10"/>
  <c r="DE23" i="10"/>
  <c r="DF23" i="10" s="1"/>
  <c r="DG23" i="10" s="1"/>
  <c r="AF26" i="12"/>
  <c r="AW26" i="12"/>
  <c r="DQ23" i="11"/>
  <c r="CZ23" i="11"/>
  <c r="CS24" i="11"/>
  <c r="CB24" i="11"/>
  <c r="U25" i="11"/>
  <c r="M25" i="11"/>
  <c r="N25" i="11" s="1"/>
  <c r="O25" i="11" s="1"/>
  <c r="AS24" i="12"/>
  <c r="AK24" i="12"/>
  <c r="AL24" i="12" s="1"/>
  <c r="AM24" i="12" s="1"/>
  <c r="J26" i="11"/>
  <c r="CO22" i="11"/>
  <c r="CG22" i="11"/>
  <c r="CH22" i="11" s="1"/>
  <c r="CI22" i="11" s="1"/>
  <c r="BF24" i="11"/>
  <c r="CD25" i="10"/>
  <c r="EK20" i="11"/>
  <c r="EC20" i="11"/>
  <c r="ED20" i="11" s="1"/>
  <c r="EE20" i="11" s="1"/>
  <c r="H29" i="10"/>
  <c r="A30" i="10"/>
  <c r="Y29" i="10"/>
  <c r="AF26" i="11"/>
  <c r="AW26" i="11"/>
  <c r="BQ23" i="12"/>
  <c r="BI23" i="12"/>
  <c r="BJ23" i="12" s="1"/>
  <c r="BK23" i="12" s="1"/>
  <c r="DZ21" i="11"/>
  <c r="DB22" i="12"/>
  <c r="DM21" i="12"/>
  <c r="DE21" i="12"/>
  <c r="DF21" i="12" s="1"/>
  <c r="DG21" i="12" s="1"/>
  <c r="AS26" i="10"/>
  <c r="AK26" i="10"/>
  <c r="AL26" i="10" s="1"/>
  <c r="AM26" i="10" s="1"/>
  <c r="BU25" i="12"/>
  <c r="BD25" i="12"/>
  <c r="DQ25" i="10"/>
  <c r="CZ25" i="10"/>
  <c r="AW28" i="10"/>
  <c r="AF28" i="10"/>
  <c r="Y27" i="11"/>
  <c r="A28" i="11"/>
  <c r="H27" i="11"/>
  <c r="BF24" i="12"/>
  <c r="BD25" i="11"/>
  <c r="BU25" i="11"/>
  <c r="DB22" i="11"/>
  <c r="DX22" i="12"/>
  <c r="EO22" i="12"/>
  <c r="B29" i="13" l="1"/>
  <c r="B29" i="8" s="1"/>
  <c r="C29" i="8" s="1"/>
  <c r="G29" i="8" s="1"/>
  <c r="I29" i="8" s="1"/>
  <c r="K29" i="13"/>
  <c r="AX29" i="12" s="1"/>
  <c r="AY29" i="12" s="1"/>
  <c r="BC29" i="12" s="1"/>
  <c r="BE29" i="12" s="1"/>
  <c r="E29" i="13"/>
  <c r="B29" i="11" s="1"/>
  <c r="C29" i="11" s="1"/>
  <c r="G29" i="11" s="1"/>
  <c r="I29" i="11" s="1"/>
  <c r="F29" i="13"/>
  <c r="Z29" i="8" s="1"/>
  <c r="AA29" i="8" s="1"/>
  <c r="AE29" i="8" s="1"/>
  <c r="AG29" i="8" s="1"/>
  <c r="L29" i="13"/>
  <c r="AX29" i="10" s="1"/>
  <c r="AY29" i="10" s="1"/>
  <c r="BC29" i="10" s="1"/>
  <c r="BE29" i="10" s="1"/>
  <c r="M29" i="13"/>
  <c r="AX29" i="11" s="1"/>
  <c r="AY29" i="11" s="1"/>
  <c r="BC29" i="11" s="1"/>
  <c r="BE29" i="11" s="1"/>
  <c r="G29" i="13"/>
  <c r="Z29" i="12" s="1"/>
  <c r="AA29" i="12" s="1"/>
  <c r="AE29" i="12" s="1"/>
  <c r="AG29" i="12" s="1"/>
  <c r="V29" i="13"/>
  <c r="DR29" i="8" s="1"/>
  <c r="DS29" i="8" s="1"/>
  <c r="DW29" i="8" s="1"/>
  <c r="DY29" i="8" s="1"/>
  <c r="S29" i="13"/>
  <c r="CT29" i="12" s="1"/>
  <c r="CU29" i="12" s="1"/>
  <c r="CY29" i="12" s="1"/>
  <c r="DA29" i="12" s="1"/>
  <c r="O29" i="13"/>
  <c r="BV29" i="12" s="1"/>
  <c r="BW29" i="12" s="1"/>
  <c r="CA29" i="12" s="1"/>
  <c r="CC29" i="12" s="1"/>
  <c r="J29" i="13"/>
  <c r="AX29" i="8" s="1"/>
  <c r="AY29" i="8" s="1"/>
  <c r="BC29" i="8" s="1"/>
  <c r="BE29" i="8" s="1"/>
  <c r="C29" i="13"/>
  <c r="B29" i="12" s="1"/>
  <c r="C29" i="12" s="1"/>
  <c r="G29" i="12" s="1"/>
  <c r="I29" i="12" s="1"/>
  <c r="U29" i="13"/>
  <c r="CT29" i="11" s="1"/>
  <c r="CU29" i="11" s="1"/>
  <c r="CY29" i="11" s="1"/>
  <c r="DA29" i="11" s="1"/>
  <c r="P29" i="13"/>
  <c r="BV29" i="10" s="1"/>
  <c r="BW29" i="10" s="1"/>
  <c r="CA29" i="10" s="1"/>
  <c r="CC29" i="10" s="1"/>
  <c r="X29" i="13"/>
  <c r="DR29" i="10" s="1"/>
  <c r="DS29" i="10" s="1"/>
  <c r="DW29" i="10" s="1"/>
  <c r="DY29" i="10" s="1"/>
  <c r="Y29" i="13"/>
  <c r="DR29" i="11" s="1"/>
  <c r="DS29" i="11" s="1"/>
  <c r="DW29" i="11" s="1"/>
  <c r="DY29" i="11" s="1"/>
  <c r="R29" i="13"/>
  <c r="CT29" i="8" s="1"/>
  <c r="CU29" i="8" s="1"/>
  <c r="CY29" i="8" s="1"/>
  <c r="DA29" i="8" s="1"/>
  <c r="N29" i="13"/>
  <c r="BV29" i="8" s="1"/>
  <c r="BW29" i="8" s="1"/>
  <c r="CA29" i="8" s="1"/>
  <c r="CC29" i="8" s="1"/>
  <c r="I29" i="13"/>
  <c r="Z29" i="11" s="1"/>
  <c r="AA29" i="11" s="1"/>
  <c r="AE29" i="11" s="1"/>
  <c r="AG29" i="11" s="1"/>
  <c r="D29" i="13"/>
  <c r="B29" i="10" s="1"/>
  <c r="C29" i="10" s="1"/>
  <c r="G29" i="10" s="1"/>
  <c r="I29" i="10" s="1"/>
  <c r="Q29" i="13"/>
  <c r="BV29" i="11" s="1"/>
  <c r="BW29" i="11" s="1"/>
  <c r="CA29" i="11" s="1"/>
  <c r="CC29" i="11" s="1"/>
  <c r="A30" i="13"/>
  <c r="W29" i="13"/>
  <c r="DR29" i="12" s="1"/>
  <c r="DS29" i="12" s="1"/>
  <c r="DW29" i="12" s="1"/>
  <c r="DY29" i="12" s="1"/>
  <c r="T29" i="13"/>
  <c r="CT29" i="10" s="1"/>
  <c r="CU29" i="10" s="1"/>
  <c r="CY29" i="10" s="1"/>
  <c r="DA29" i="10" s="1"/>
  <c r="H29" i="13"/>
  <c r="Z29" i="10" s="1"/>
  <c r="AA29" i="10" s="1"/>
  <c r="AE29" i="10" s="1"/>
  <c r="AG29" i="10" s="1"/>
  <c r="DM21" i="8"/>
  <c r="DE21" i="8"/>
  <c r="DF21" i="8" s="1"/>
  <c r="DG21" i="8" s="1"/>
  <c r="CD23" i="8"/>
  <c r="U25" i="8"/>
  <c r="M25" i="8"/>
  <c r="N25" i="8" s="1"/>
  <c r="O25" i="8" s="1"/>
  <c r="DQ23" i="8"/>
  <c r="CZ23" i="8"/>
  <c r="DB23" i="8" s="1"/>
  <c r="CO22" i="8"/>
  <c r="CG22" i="8"/>
  <c r="CH22" i="8" s="1"/>
  <c r="CI22" i="8" s="1"/>
  <c r="BQ24" i="8"/>
  <c r="BI24" i="8"/>
  <c r="BJ24" i="8" s="1"/>
  <c r="BK24" i="8" s="1"/>
  <c r="A28" i="8"/>
  <c r="H27" i="8"/>
  <c r="Y27" i="8"/>
  <c r="CB24" i="8"/>
  <c r="CS24" i="8"/>
  <c r="BI23" i="8"/>
  <c r="BJ23" i="8" s="1"/>
  <c r="BK23" i="8" s="1"/>
  <c r="BQ23" i="8"/>
  <c r="J26" i="8"/>
  <c r="EO22" i="8"/>
  <c r="DX22" i="8"/>
  <c r="AW26" i="8"/>
  <c r="AF26" i="8"/>
  <c r="EC20" i="8"/>
  <c r="ED20" i="8" s="1"/>
  <c r="EE20" i="8" s="1"/>
  <c r="EK20" i="8"/>
  <c r="AS24" i="8"/>
  <c r="AK24" i="8"/>
  <c r="AL24" i="8" s="1"/>
  <c r="AM24" i="8" s="1"/>
  <c r="DB22" i="8"/>
  <c r="DZ21" i="8"/>
  <c r="BU25" i="8"/>
  <c r="BD25" i="8"/>
  <c r="BF25" i="8" s="1"/>
  <c r="AH25" i="8"/>
  <c r="J27" i="11"/>
  <c r="AW29" i="10"/>
  <c r="AF29" i="10"/>
  <c r="AH26" i="12"/>
  <c r="U26" i="12"/>
  <c r="M26" i="12"/>
  <c r="N26" i="12" s="1"/>
  <c r="O26" i="12" s="1"/>
  <c r="AS27" i="10"/>
  <c r="AK27" i="10"/>
  <c r="AL27" i="10" s="1"/>
  <c r="AM27" i="10" s="1"/>
  <c r="BF27" i="10"/>
  <c r="DX23" i="12"/>
  <c r="EO23" i="12"/>
  <c r="Y28" i="11"/>
  <c r="A29" i="11"/>
  <c r="H28" i="11"/>
  <c r="Y30" i="10"/>
  <c r="A31" i="10"/>
  <c r="H30" i="10"/>
  <c r="BQ24" i="11"/>
  <c r="BI24" i="11"/>
  <c r="BJ24" i="11" s="1"/>
  <c r="BK24" i="11" s="1"/>
  <c r="CO23" i="11"/>
  <c r="CG23" i="11"/>
  <c r="CH23" i="11" s="1"/>
  <c r="CI23" i="11" s="1"/>
  <c r="DM24" i="10"/>
  <c r="DE24" i="10"/>
  <c r="DF24" i="10" s="1"/>
  <c r="DG24" i="10" s="1"/>
  <c r="CS27" i="10"/>
  <c r="CB27" i="10"/>
  <c r="DZ22" i="11"/>
  <c r="AW27" i="11"/>
  <c r="AF27" i="11"/>
  <c r="BF25" i="12"/>
  <c r="J29" i="10"/>
  <c r="DM22" i="11"/>
  <c r="DE22" i="11"/>
  <c r="DF22" i="11" s="1"/>
  <c r="DG22" i="11" s="1"/>
  <c r="AH28" i="10"/>
  <c r="CS25" i="12"/>
  <c r="CB25" i="12"/>
  <c r="EK21" i="11"/>
  <c r="EC21" i="11"/>
  <c r="ED21" i="11" s="1"/>
  <c r="EE21" i="11" s="1"/>
  <c r="CD24" i="11"/>
  <c r="CS25" i="11"/>
  <c r="CB25" i="11"/>
  <c r="BU28" i="10"/>
  <c r="BD28" i="10"/>
  <c r="DQ24" i="11"/>
  <c r="CZ24" i="11"/>
  <c r="J27" i="12"/>
  <c r="DQ26" i="10"/>
  <c r="CZ26" i="10"/>
  <c r="CO23" i="12"/>
  <c r="CG23" i="12"/>
  <c r="CH23" i="12" s="1"/>
  <c r="CI23" i="12" s="1"/>
  <c r="AS25" i="11"/>
  <c r="AK25" i="11"/>
  <c r="AL25" i="11" s="1"/>
  <c r="AM25" i="11" s="1"/>
  <c r="DZ22" i="12"/>
  <c r="BF25" i="11"/>
  <c r="DB25" i="10"/>
  <c r="DM22" i="12"/>
  <c r="DE22" i="12"/>
  <c r="DF22" i="12" s="1"/>
  <c r="DG22" i="12" s="1"/>
  <c r="U26" i="11"/>
  <c r="M26" i="11"/>
  <c r="N26" i="11" s="1"/>
  <c r="O26" i="11" s="1"/>
  <c r="DB23" i="11"/>
  <c r="AF27" i="12"/>
  <c r="AW27" i="12"/>
  <c r="CD26" i="10"/>
  <c r="DZ24" i="10"/>
  <c r="CD24" i="12"/>
  <c r="AS25" i="12"/>
  <c r="AK25" i="12"/>
  <c r="AL25" i="12" s="1"/>
  <c r="AM25" i="12" s="1"/>
  <c r="DX25" i="10"/>
  <c r="EO25" i="10"/>
  <c r="BU26" i="11"/>
  <c r="BD26" i="11"/>
  <c r="CO25" i="10"/>
  <c r="CG25" i="10"/>
  <c r="CH25" i="10" s="1"/>
  <c r="CI25" i="10" s="1"/>
  <c r="EO23" i="11"/>
  <c r="DX23" i="11"/>
  <c r="H28" i="12"/>
  <c r="A29" i="12"/>
  <c r="Y28" i="12"/>
  <c r="EK23" i="10"/>
  <c r="EC23" i="10"/>
  <c r="ED23" i="10" s="1"/>
  <c r="EE23" i="10" s="1"/>
  <c r="EK21" i="12"/>
  <c r="EC21" i="12"/>
  <c r="ED21" i="12" s="1"/>
  <c r="EE21" i="12" s="1"/>
  <c r="CZ24" i="12"/>
  <c r="DQ24" i="12"/>
  <c r="BQ24" i="12"/>
  <c r="BI24" i="12"/>
  <c r="BJ24" i="12" s="1"/>
  <c r="BK24" i="12" s="1"/>
  <c r="AH26" i="11"/>
  <c r="BU26" i="12"/>
  <c r="BD26" i="12"/>
  <c r="BQ26" i="10"/>
  <c r="BI26" i="10"/>
  <c r="BJ26" i="10" s="1"/>
  <c r="BK26" i="10" s="1"/>
  <c r="DB23" i="12"/>
  <c r="D30" i="13" l="1"/>
  <c r="B30" i="10" s="1"/>
  <c r="C30" i="10" s="1"/>
  <c r="G30" i="10" s="1"/>
  <c r="I30" i="10" s="1"/>
  <c r="S30" i="13"/>
  <c r="CT30" i="12" s="1"/>
  <c r="CU30" i="12" s="1"/>
  <c r="CY30" i="12" s="1"/>
  <c r="DA30" i="12" s="1"/>
  <c r="T30" i="13"/>
  <c r="CT30" i="10" s="1"/>
  <c r="CU30" i="10" s="1"/>
  <c r="CY30" i="10" s="1"/>
  <c r="DA30" i="10" s="1"/>
  <c r="Q30" i="13"/>
  <c r="BV30" i="11" s="1"/>
  <c r="BW30" i="11" s="1"/>
  <c r="CA30" i="11" s="1"/>
  <c r="CC30" i="11" s="1"/>
  <c r="N30" i="13"/>
  <c r="BV30" i="8" s="1"/>
  <c r="BW30" i="8" s="1"/>
  <c r="CA30" i="8" s="1"/>
  <c r="CC30" i="8" s="1"/>
  <c r="C30" i="13"/>
  <c r="B30" i="12" s="1"/>
  <c r="C30" i="12" s="1"/>
  <c r="G30" i="12" s="1"/>
  <c r="I30" i="12" s="1"/>
  <c r="K30" i="13"/>
  <c r="AX30" i="12" s="1"/>
  <c r="AY30" i="12" s="1"/>
  <c r="BC30" i="12" s="1"/>
  <c r="BE30" i="12" s="1"/>
  <c r="V30" i="13"/>
  <c r="DR30" i="8" s="1"/>
  <c r="DS30" i="8" s="1"/>
  <c r="DW30" i="8" s="1"/>
  <c r="DY30" i="8" s="1"/>
  <c r="O30" i="13"/>
  <c r="BV30" i="12" s="1"/>
  <c r="BW30" i="12" s="1"/>
  <c r="CA30" i="12" s="1"/>
  <c r="CC30" i="12" s="1"/>
  <c r="F30" i="13"/>
  <c r="Z30" i="8" s="1"/>
  <c r="AA30" i="8" s="1"/>
  <c r="AE30" i="8" s="1"/>
  <c r="AG30" i="8" s="1"/>
  <c r="R30" i="13"/>
  <c r="CT30" i="8" s="1"/>
  <c r="CU30" i="8" s="1"/>
  <c r="CY30" i="8" s="1"/>
  <c r="DA30" i="8" s="1"/>
  <c r="J30" i="13"/>
  <c r="AX30" i="8" s="1"/>
  <c r="AY30" i="8" s="1"/>
  <c r="BC30" i="8" s="1"/>
  <c r="BE30" i="8" s="1"/>
  <c r="X30" i="13"/>
  <c r="DR30" i="10" s="1"/>
  <c r="DS30" i="10" s="1"/>
  <c r="DW30" i="10" s="1"/>
  <c r="DY30" i="10" s="1"/>
  <c r="W30" i="13"/>
  <c r="DR30" i="12" s="1"/>
  <c r="DS30" i="12" s="1"/>
  <c r="DW30" i="12" s="1"/>
  <c r="DY30" i="12" s="1"/>
  <c r="Y30" i="13"/>
  <c r="DR30" i="11" s="1"/>
  <c r="DS30" i="11" s="1"/>
  <c r="DW30" i="11" s="1"/>
  <c r="DY30" i="11" s="1"/>
  <c r="B30" i="13"/>
  <c r="B30" i="8" s="1"/>
  <c r="C30" i="8" s="1"/>
  <c r="G30" i="8" s="1"/>
  <c r="I30" i="8" s="1"/>
  <c r="I30" i="13"/>
  <c r="Z30" i="11" s="1"/>
  <c r="AA30" i="11" s="1"/>
  <c r="AE30" i="11" s="1"/>
  <c r="AG30" i="11" s="1"/>
  <c r="L30" i="13"/>
  <c r="AX30" i="10" s="1"/>
  <c r="AY30" i="10" s="1"/>
  <c r="BC30" i="10" s="1"/>
  <c r="BE30" i="10" s="1"/>
  <c r="U30" i="13"/>
  <c r="CT30" i="11" s="1"/>
  <c r="CU30" i="11" s="1"/>
  <c r="CY30" i="11" s="1"/>
  <c r="DA30" i="11" s="1"/>
  <c r="H30" i="13"/>
  <c r="Z30" i="10" s="1"/>
  <c r="AA30" i="10" s="1"/>
  <c r="AE30" i="10" s="1"/>
  <c r="AG30" i="10" s="1"/>
  <c r="A31" i="13"/>
  <c r="P30" i="13"/>
  <c r="BV30" i="10" s="1"/>
  <c r="BW30" i="10" s="1"/>
  <c r="CA30" i="10" s="1"/>
  <c r="CC30" i="10" s="1"/>
  <c r="M30" i="13"/>
  <c r="AX30" i="11" s="1"/>
  <c r="AY30" i="11" s="1"/>
  <c r="BC30" i="11" s="1"/>
  <c r="BE30" i="11" s="1"/>
  <c r="G30" i="13"/>
  <c r="Z30" i="12" s="1"/>
  <c r="AA30" i="12" s="1"/>
  <c r="AE30" i="12" s="1"/>
  <c r="AG30" i="12" s="1"/>
  <c r="E30" i="13"/>
  <c r="B30" i="11" s="1"/>
  <c r="C30" i="11" s="1"/>
  <c r="G30" i="11" s="1"/>
  <c r="I30" i="11" s="1"/>
  <c r="DZ22" i="8"/>
  <c r="DM23" i="8"/>
  <c r="DE23" i="8"/>
  <c r="DF23" i="8" s="1"/>
  <c r="DG23" i="8" s="1"/>
  <c r="DM22" i="8"/>
  <c r="DE22" i="8"/>
  <c r="DF22" i="8" s="1"/>
  <c r="DG22" i="8" s="1"/>
  <c r="J27" i="8"/>
  <c r="DX23" i="8"/>
  <c r="DZ23" i="8" s="1"/>
  <c r="EO23" i="8"/>
  <c r="Y28" i="8"/>
  <c r="A29" i="8"/>
  <c r="H28" i="8"/>
  <c r="AS25" i="8"/>
  <c r="AK25" i="8"/>
  <c r="AL25" i="8" s="1"/>
  <c r="AM25" i="8" s="1"/>
  <c r="U26" i="8"/>
  <c r="M26" i="8"/>
  <c r="N26" i="8" s="1"/>
  <c r="O26" i="8" s="1"/>
  <c r="BQ25" i="8"/>
  <c r="BI25" i="8"/>
  <c r="BJ25" i="8" s="1"/>
  <c r="BK25" i="8" s="1"/>
  <c r="CS25" i="8"/>
  <c r="CB25" i="8"/>
  <c r="CD25" i="8" s="1"/>
  <c r="DQ24" i="8"/>
  <c r="CZ24" i="8"/>
  <c r="CO23" i="8"/>
  <c r="CG23" i="8"/>
  <c r="CH23" i="8" s="1"/>
  <c r="CI23" i="8" s="1"/>
  <c r="AH26" i="8"/>
  <c r="EK21" i="8"/>
  <c r="EC21" i="8"/>
  <c r="ED21" i="8" s="1"/>
  <c r="EE21" i="8" s="1"/>
  <c r="BD26" i="8"/>
  <c r="BU26" i="8"/>
  <c r="CD24" i="8"/>
  <c r="AF27" i="8"/>
  <c r="AH27" i="8" s="1"/>
  <c r="AW27" i="8"/>
  <c r="AS26" i="11"/>
  <c r="AK26" i="11"/>
  <c r="AL26" i="11" s="1"/>
  <c r="AM26" i="11" s="1"/>
  <c r="DZ25" i="10"/>
  <c r="CO24" i="12"/>
  <c r="CG24" i="12"/>
  <c r="CH24" i="12" s="1"/>
  <c r="CI24" i="12" s="1"/>
  <c r="CO26" i="10"/>
  <c r="CG26" i="10"/>
  <c r="CH26" i="10" s="1"/>
  <c r="CI26" i="10" s="1"/>
  <c r="BF28" i="10"/>
  <c r="AH27" i="11"/>
  <c r="J28" i="11"/>
  <c r="BQ27" i="10"/>
  <c r="BI27" i="10"/>
  <c r="BJ27" i="10" s="1"/>
  <c r="BK27" i="10" s="1"/>
  <c r="AS26" i="12"/>
  <c r="AK26" i="12"/>
  <c r="AL26" i="12" s="1"/>
  <c r="AM26" i="12" s="1"/>
  <c r="BQ25" i="11"/>
  <c r="BI25" i="11"/>
  <c r="BJ25" i="11" s="1"/>
  <c r="BK25" i="11" s="1"/>
  <c r="DB26" i="10"/>
  <c r="CS28" i="10"/>
  <c r="CB28" i="10"/>
  <c r="BU27" i="11"/>
  <c r="BD27" i="11"/>
  <c r="H29" i="11"/>
  <c r="A30" i="11"/>
  <c r="Y29" i="11"/>
  <c r="AH29" i="10"/>
  <c r="DX26" i="10"/>
  <c r="EO26" i="10"/>
  <c r="CD25" i="11"/>
  <c r="CD25" i="12"/>
  <c r="AW28" i="11"/>
  <c r="AF28" i="11"/>
  <c r="BU29" i="10"/>
  <c r="BD29" i="10"/>
  <c r="EK22" i="12"/>
  <c r="EC22" i="12"/>
  <c r="ED22" i="12" s="1"/>
  <c r="EE22" i="12" s="1"/>
  <c r="DQ25" i="11"/>
  <c r="CZ25" i="11"/>
  <c r="DQ25" i="12"/>
  <c r="CZ25" i="12"/>
  <c r="EK22" i="11"/>
  <c r="EC22" i="11"/>
  <c r="ED22" i="11" s="1"/>
  <c r="EE22" i="11" s="1"/>
  <c r="AF28" i="12"/>
  <c r="AW28" i="12"/>
  <c r="BU27" i="12"/>
  <c r="BD27" i="12"/>
  <c r="U27" i="12"/>
  <c r="M27" i="12"/>
  <c r="N27" i="12" s="1"/>
  <c r="O27" i="12" s="1"/>
  <c r="U29" i="10"/>
  <c r="M29" i="10"/>
  <c r="N29" i="10" s="1"/>
  <c r="O29" i="10" s="1"/>
  <c r="CD27" i="10"/>
  <c r="J30" i="10"/>
  <c r="DM23" i="12"/>
  <c r="DE23" i="12"/>
  <c r="DF23" i="12" s="1"/>
  <c r="DG23" i="12" s="1"/>
  <c r="BF26" i="12"/>
  <c r="DX24" i="12"/>
  <c r="EO24" i="12"/>
  <c r="H29" i="12"/>
  <c r="Y29" i="12"/>
  <c r="A30" i="12"/>
  <c r="BF26" i="11"/>
  <c r="AH27" i="12"/>
  <c r="DB24" i="11"/>
  <c r="AS28" i="10"/>
  <c r="AK28" i="10"/>
  <c r="AL28" i="10" s="1"/>
  <c r="AM28" i="10" s="1"/>
  <c r="CZ27" i="10"/>
  <c r="DQ27" i="10"/>
  <c r="H31" i="10"/>
  <c r="A32" i="10"/>
  <c r="Y31" i="10"/>
  <c r="CS26" i="12"/>
  <c r="CB26" i="12"/>
  <c r="DB24" i="12"/>
  <c r="J28" i="12"/>
  <c r="CB26" i="11"/>
  <c r="CS26" i="11"/>
  <c r="EK24" i="10"/>
  <c r="EC24" i="10"/>
  <c r="ED24" i="10" s="1"/>
  <c r="EE24" i="10" s="1"/>
  <c r="DX24" i="11"/>
  <c r="EO24" i="11"/>
  <c r="CO24" i="11"/>
  <c r="CG24" i="11"/>
  <c r="CH24" i="11" s="1"/>
  <c r="CI24" i="11" s="1"/>
  <c r="AF30" i="10"/>
  <c r="AW30" i="10"/>
  <c r="DZ23" i="12"/>
  <c r="DZ23" i="11"/>
  <c r="DM23" i="11"/>
  <c r="DE23" i="11"/>
  <c r="DF23" i="11" s="1"/>
  <c r="DG23" i="11" s="1"/>
  <c r="DM25" i="10"/>
  <c r="DE25" i="10"/>
  <c r="DF25" i="10" s="1"/>
  <c r="DG25" i="10" s="1"/>
  <c r="BQ25" i="12"/>
  <c r="BI25" i="12"/>
  <c r="BJ25" i="12" s="1"/>
  <c r="BK25" i="12" s="1"/>
  <c r="U27" i="11"/>
  <c r="M27" i="11"/>
  <c r="N27" i="11" s="1"/>
  <c r="O27" i="11" s="1"/>
  <c r="D31" i="13" l="1"/>
  <c r="B31" i="10" s="1"/>
  <c r="C31" i="10" s="1"/>
  <c r="G31" i="10" s="1"/>
  <c r="I31" i="10" s="1"/>
  <c r="Q31" i="13"/>
  <c r="BV31" i="11" s="1"/>
  <c r="BW31" i="11" s="1"/>
  <c r="CA31" i="11" s="1"/>
  <c r="CC31" i="11" s="1"/>
  <c r="G31" i="13"/>
  <c r="Z31" i="12" s="1"/>
  <c r="AA31" i="12" s="1"/>
  <c r="AE31" i="12" s="1"/>
  <c r="AG31" i="12" s="1"/>
  <c r="K31" i="13"/>
  <c r="AX31" i="12" s="1"/>
  <c r="AY31" i="12" s="1"/>
  <c r="BC31" i="12" s="1"/>
  <c r="BE31" i="12" s="1"/>
  <c r="S31" i="13"/>
  <c r="CT31" i="12" s="1"/>
  <c r="CU31" i="12" s="1"/>
  <c r="CY31" i="12" s="1"/>
  <c r="DA31" i="12" s="1"/>
  <c r="N31" i="13"/>
  <c r="BV31" i="8" s="1"/>
  <c r="BW31" i="8" s="1"/>
  <c r="CA31" i="8" s="1"/>
  <c r="CC31" i="8" s="1"/>
  <c r="W31" i="13"/>
  <c r="DR31" i="12" s="1"/>
  <c r="DS31" i="12" s="1"/>
  <c r="DW31" i="12" s="1"/>
  <c r="DY31" i="12" s="1"/>
  <c r="V31" i="13"/>
  <c r="DR31" i="8" s="1"/>
  <c r="DS31" i="8" s="1"/>
  <c r="DW31" i="8" s="1"/>
  <c r="DY31" i="8" s="1"/>
  <c r="C31" i="13"/>
  <c r="B31" i="12" s="1"/>
  <c r="C31" i="12" s="1"/>
  <c r="G31" i="12" s="1"/>
  <c r="I31" i="12" s="1"/>
  <c r="J31" i="13"/>
  <c r="AX31" i="8" s="1"/>
  <c r="AY31" i="8" s="1"/>
  <c r="BC31" i="8" s="1"/>
  <c r="BE31" i="8" s="1"/>
  <c r="B31" i="13"/>
  <c r="B31" i="8" s="1"/>
  <c r="C31" i="8" s="1"/>
  <c r="G31" i="8" s="1"/>
  <c r="I31" i="8" s="1"/>
  <c r="X31" i="13"/>
  <c r="DR31" i="10" s="1"/>
  <c r="DS31" i="10" s="1"/>
  <c r="DW31" i="10" s="1"/>
  <c r="DY31" i="10" s="1"/>
  <c r="R31" i="13"/>
  <c r="CT31" i="8" s="1"/>
  <c r="CU31" i="8" s="1"/>
  <c r="CY31" i="8" s="1"/>
  <c r="DA31" i="8" s="1"/>
  <c r="E31" i="13"/>
  <c r="B31" i="11" s="1"/>
  <c r="C31" i="11" s="1"/>
  <c r="G31" i="11" s="1"/>
  <c r="I31" i="11" s="1"/>
  <c r="U31" i="13"/>
  <c r="CT31" i="11" s="1"/>
  <c r="CU31" i="11" s="1"/>
  <c r="CY31" i="11" s="1"/>
  <c r="DA31" i="11" s="1"/>
  <c r="F31" i="13"/>
  <c r="Z31" i="8" s="1"/>
  <c r="AA31" i="8" s="1"/>
  <c r="AE31" i="8" s="1"/>
  <c r="AG31" i="8" s="1"/>
  <c r="H31" i="13"/>
  <c r="Z31" i="10" s="1"/>
  <c r="AA31" i="10" s="1"/>
  <c r="AE31" i="10" s="1"/>
  <c r="AG31" i="10" s="1"/>
  <c r="L31" i="13"/>
  <c r="AX31" i="10" s="1"/>
  <c r="AY31" i="10" s="1"/>
  <c r="BC31" i="10" s="1"/>
  <c r="BE31" i="10" s="1"/>
  <c r="Y31" i="13"/>
  <c r="DR31" i="11" s="1"/>
  <c r="DS31" i="11" s="1"/>
  <c r="DW31" i="11" s="1"/>
  <c r="DY31" i="11" s="1"/>
  <c r="I31" i="13"/>
  <c r="Z31" i="11" s="1"/>
  <c r="AA31" i="11" s="1"/>
  <c r="AE31" i="11" s="1"/>
  <c r="AG31" i="11" s="1"/>
  <c r="A32" i="13"/>
  <c r="T31" i="13"/>
  <c r="CT31" i="10" s="1"/>
  <c r="CU31" i="10" s="1"/>
  <c r="CY31" i="10" s="1"/>
  <c r="DA31" i="10" s="1"/>
  <c r="M31" i="13"/>
  <c r="AX31" i="11" s="1"/>
  <c r="AY31" i="11" s="1"/>
  <c r="BC31" i="11" s="1"/>
  <c r="BE31" i="11" s="1"/>
  <c r="P31" i="13"/>
  <c r="BV31" i="10" s="1"/>
  <c r="BW31" i="10" s="1"/>
  <c r="CA31" i="10" s="1"/>
  <c r="CC31" i="10" s="1"/>
  <c r="O31" i="13"/>
  <c r="BV31" i="12" s="1"/>
  <c r="BW31" i="12" s="1"/>
  <c r="CA31" i="12" s="1"/>
  <c r="CC31" i="12" s="1"/>
  <c r="DX24" i="8"/>
  <c r="EO24" i="8"/>
  <c r="U27" i="8"/>
  <c r="M27" i="8"/>
  <c r="N27" i="8" s="1"/>
  <c r="O27" i="8" s="1"/>
  <c r="CO25" i="8"/>
  <c r="CG25" i="8"/>
  <c r="CH25" i="8" s="1"/>
  <c r="CI25" i="8" s="1"/>
  <c r="BD27" i="8"/>
  <c r="BF27" i="8" s="1"/>
  <c r="BU27" i="8"/>
  <c r="DQ25" i="8"/>
  <c r="CZ25" i="8"/>
  <c r="DB25" i="8" s="1"/>
  <c r="J28" i="8"/>
  <c r="AS27" i="8"/>
  <c r="AK27" i="8"/>
  <c r="AL27" i="8" s="1"/>
  <c r="AM27" i="8" s="1"/>
  <c r="AS26" i="8"/>
  <c r="AK26" i="8"/>
  <c r="AL26" i="8" s="1"/>
  <c r="AM26" i="8" s="1"/>
  <c r="A30" i="8"/>
  <c r="Y29" i="8"/>
  <c r="H29" i="8"/>
  <c r="CG24" i="8"/>
  <c r="CH24" i="8" s="1"/>
  <c r="CI24" i="8" s="1"/>
  <c r="CO24" i="8"/>
  <c r="AF28" i="8"/>
  <c r="AW28" i="8"/>
  <c r="CS26" i="8"/>
  <c r="CB26" i="8"/>
  <c r="CD26" i="8" s="1"/>
  <c r="EK23" i="8"/>
  <c r="EC23" i="8"/>
  <c r="ED23" i="8" s="1"/>
  <c r="EE23" i="8" s="1"/>
  <c r="BF26" i="8"/>
  <c r="DB24" i="8"/>
  <c r="EK22" i="8"/>
  <c r="EC22" i="8"/>
  <c r="ED22" i="8" s="1"/>
  <c r="EE22" i="8" s="1"/>
  <c r="BU30" i="10"/>
  <c r="BD30" i="10"/>
  <c r="CD26" i="11"/>
  <c r="DX27" i="10"/>
  <c r="EO27" i="10"/>
  <c r="DB25" i="11"/>
  <c r="BF29" i="10"/>
  <c r="CD28" i="10"/>
  <c r="U28" i="11"/>
  <c r="M28" i="11"/>
  <c r="N28" i="11" s="1"/>
  <c r="O28" i="11" s="1"/>
  <c r="AH30" i="10"/>
  <c r="DB27" i="10"/>
  <c r="AS27" i="12"/>
  <c r="AK27" i="12"/>
  <c r="AL27" i="12" s="1"/>
  <c r="AM27" i="12" s="1"/>
  <c r="DZ24" i="12"/>
  <c r="CO27" i="10"/>
  <c r="CG27" i="10"/>
  <c r="CH27" i="10" s="1"/>
  <c r="CI27" i="10" s="1"/>
  <c r="EO25" i="11"/>
  <c r="DX25" i="11"/>
  <c r="CS29" i="10"/>
  <c r="CB29" i="10"/>
  <c r="CO25" i="11"/>
  <c r="CG25" i="11"/>
  <c r="CH25" i="11" s="1"/>
  <c r="CI25" i="11" s="1"/>
  <c r="CZ28" i="10"/>
  <c r="DQ28" i="10"/>
  <c r="DZ24" i="11"/>
  <c r="U28" i="12"/>
  <c r="M28" i="12"/>
  <c r="N28" i="12" s="1"/>
  <c r="O28" i="12" s="1"/>
  <c r="AH28" i="11"/>
  <c r="BF27" i="12"/>
  <c r="BU28" i="11"/>
  <c r="BD28" i="11"/>
  <c r="DZ26" i="10"/>
  <c r="AS29" i="10"/>
  <c r="AK29" i="10"/>
  <c r="AL29" i="10" s="1"/>
  <c r="AM29" i="10" s="1"/>
  <c r="BF27" i="11"/>
  <c r="DM26" i="10"/>
  <c r="DE26" i="10"/>
  <c r="DF26" i="10" s="1"/>
  <c r="DG26" i="10" s="1"/>
  <c r="DM24" i="12"/>
  <c r="DE24" i="12"/>
  <c r="DF24" i="12" s="1"/>
  <c r="DG24" i="12" s="1"/>
  <c r="BQ26" i="11"/>
  <c r="BI26" i="11"/>
  <c r="BJ26" i="11" s="1"/>
  <c r="BK26" i="11" s="1"/>
  <c r="CS27" i="12"/>
  <c r="CB27" i="12"/>
  <c r="CS27" i="11"/>
  <c r="CB27" i="11"/>
  <c r="AS27" i="11"/>
  <c r="AK27" i="11"/>
  <c r="AL27" i="11" s="1"/>
  <c r="AM27" i="11" s="1"/>
  <c r="AW31" i="10"/>
  <c r="AF31" i="10"/>
  <c r="Y30" i="12"/>
  <c r="A31" i="12"/>
  <c r="H30" i="12"/>
  <c r="BQ26" i="12"/>
  <c r="BI26" i="12"/>
  <c r="BJ26" i="12" s="1"/>
  <c r="BK26" i="12" s="1"/>
  <c r="BU28" i="12"/>
  <c r="BD28" i="12"/>
  <c r="DB25" i="12"/>
  <c r="AW29" i="11"/>
  <c r="AF29" i="11"/>
  <c r="EK23" i="11"/>
  <c r="EC23" i="11"/>
  <c r="ED23" i="11" s="1"/>
  <c r="EE23" i="11" s="1"/>
  <c r="CD26" i="12"/>
  <c r="A33" i="10"/>
  <c r="Y32" i="10"/>
  <c r="H32" i="10"/>
  <c r="J32" i="10" s="1"/>
  <c r="U32" i="10" s="1"/>
  <c r="AW29" i="12"/>
  <c r="AF29" i="12"/>
  <c r="U30" i="10"/>
  <c r="M30" i="10"/>
  <c r="N30" i="10" s="1"/>
  <c r="O30" i="10" s="1"/>
  <c r="AH28" i="12"/>
  <c r="DX25" i="12"/>
  <c r="EO25" i="12"/>
  <c r="A31" i="11"/>
  <c r="H30" i="11"/>
  <c r="Y30" i="11"/>
  <c r="EK25" i="10"/>
  <c r="EC25" i="10"/>
  <c r="ED25" i="10" s="1"/>
  <c r="EE25" i="10" s="1"/>
  <c r="EK23" i="12"/>
  <c r="EC23" i="12"/>
  <c r="ED23" i="12" s="1"/>
  <c r="EE23" i="12" s="1"/>
  <c r="CZ26" i="11"/>
  <c r="DQ26" i="11"/>
  <c r="DQ26" i="12"/>
  <c r="CZ26" i="12"/>
  <c r="J31" i="10"/>
  <c r="DM24" i="11"/>
  <c r="DE24" i="11"/>
  <c r="DF24" i="11" s="1"/>
  <c r="DG24" i="11" s="1"/>
  <c r="J29" i="12"/>
  <c r="CO25" i="12"/>
  <c r="CG25" i="12"/>
  <c r="CH25" i="12" s="1"/>
  <c r="CI25" i="12" s="1"/>
  <c r="J29" i="11"/>
  <c r="BQ28" i="10"/>
  <c r="BI28" i="10"/>
  <c r="BJ28" i="10" s="1"/>
  <c r="BK28" i="10" s="1"/>
  <c r="I32" i="13" l="1"/>
  <c r="Z32" i="11" s="1"/>
  <c r="AA32" i="11" s="1"/>
  <c r="AE32" i="11" s="1"/>
  <c r="AG32" i="11" s="1"/>
  <c r="U32" i="13"/>
  <c r="CT32" i="11" s="1"/>
  <c r="CU32" i="11" s="1"/>
  <c r="CY32" i="11" s="1"/>
  <c r="DA32" i="11" s="1"/>
  <c r="H32" i="13"/>
  <c r="Z32" i="10" s="1"/>
  <c r="AA32" i="10" s="1"/>
  <c r="AE32" i="10" s="1"/>
  <c r="AG32" i="10" s="1"/>
  <c r="N32" i="13"/>
  <c r="BV32" i="8" s="1"/>
  <c r="BW32" i="8" s="1"/>
  <c r="CA32" i="8" s="1"/>
  <c r="CC32" i="8" s="1"/>
  <c r="B32" i="13"/>
  <c r="B32" i="8" s="1"/>
  <c r="C32" i="8" s="1"/>
  <c r="G32" i="8" s="1"/>
  <c r="I32" i="8" s="1"/>
  <c r="X32" i="13"/>
  <c r="DR32" i="10" s="1"/>
  <c r="DS32" i="10" s="1"/>
  <c r="DW32" i="10" s="1"/>
  <c r="DY32" i="10" s="1"/>
  <c r="Y32" i="13"/>
  <c r="DR32" i="11" s="1"/>
  <c r="DS32" i="11" s="1"/>
  <c r="DW32" i="11" s="1"/>
  <c r="DY32" i="11" s="1"/>
  <c r="S32" i="13"/>
  <c r="CT32" i="12" s="1"/>
  <c r="CU32" i="12" s="1"/>
  <c r="CY32" i="12" s="1"/>
  <c r="DA32" i="12" s="1"/>
  <c r="G32" i="13"/>
  <c r="Z32" i="12" s="1"/>
  <c r="AA32" i="12" s="1"/>
  <c r="AE32" i="12" s="1"/>
  <c r="AG32" i="12" s="1"/>
  <c r="E32" i="13"/>
  <c r="B32" i="11" s="1"/>
  <c r="C32" i="11" s="1"/>
  <c r="G32" i="11" s="1"/>
  <c r="I32" i="11" s="1"/>
  <c r="C32" i="13"/>
  <c r="B32" i="12" s="1"/>
  <c r="C32" i="12" s="1"/>
  <c r="G32" i="12" s="1"/>
  <c r="I32" i="12" s="1"/>
  <c r="A33" i="13"/>
  <c r="R32" i="13"/>
  <c r="CT32" i="8" s="1"/>
  <c r="CU32" i="8" s="1"/>
  <c r="CY32" i="8" s="1"/>
  <c r="DA32" i="8" s="1"/>
  <c r="D32" i="13"/>
  <c r="B32" i="10" s="1"/>
  <c r="C32" i="10" s="1"/>
  <c r="G32" i="10" s="1"/>
  <c r="I32" i="10" s="1"/>
  <c r="M32" i="10" s="1"/>
  <c r="N32" i="10" s="1"/>
  <c r="O32" i="10" s="1"/>
  <c r="K32" i="13"/>
  <c r="AX32" i="12" s="1"/>
  <c r="AY32" i="12" s="1"/>
  <c r="BC32" i="12" s="1"/>
  <c r="BE32" i="12" s="1"/>
  <c r="L32" i="13"/>
  <c r="AX32" i="10" s="1"/>
  <c r="AY32" i="10" s="1"/>
  <c r="BC32" i="10" s="1"/>
  <c r="BE32" i="10" s="1"/>
  <c r="J32" i="13"/>
  <c r="AX32" i="8" s="1"/>
  <c r="AY32" i="8" s="1"/>
  <c r="BC32" i="8" s="1"/>
  <c r="BE32" i="8" s="1"/>
  <c r="P32" i="13"/>
  <c r="BV32" i="10" s="1"/>
  <c r="BW32" i="10" s="1"/>
  <c r="CA32" i="10" s="1"/>
  <c r="CC32" i="10" s="1"/>
  <c r="F32" i="13"/>
  <c r="Z32" i="8" s="1"/>
  <c r="AA32" i="8" s="1"/>
  <c r="AE32" i="8" s="1"/>
  <c r="AG32" i="8" s="1"/>
  <c r="W32" i="13"/>
  <c r="DR32" i="12" s="1"/>
  <c r="DS32" i="12" s="1"/>
  <c r="DW32" i="12" s="1"/>
  <c r="DY32" i="12" s="1"/>
  <c r="Q32" i="13"/>
  <c r="BV32" i="11" s="1"/>
  <c r="BW32" i="11" s="1"/>
  <c r="CA32" i="11" s="1"/>
  <c r="CC32" i="11" s="1"/>
  <c r="O32" i="13"/>
  <c r="BV32" i="12" s="1"/>
  <c r="BW32" i="12" s="1"/>
  <c r="CA32" i="12" s="1"/>
  <c r="CC32" i="12" s="1"/>
  <c r="T32" i="13"/>
  <c r="CT32" i="10" s="1"/>
  <c r="CU32" i="10" s="1"/>
  <c r="CY32" i="10" s="1"/>
  <c r="DA32" i="10" s="1"/>
  <c r="V32" i="13"/>
  <c r="DR32" i="8" s="1"/>
  <c r="DS32" i="8" s="1"/>
  <c r="DW32" i="8" s="1"/>
  <c r="DY32" i="8" s="1"/>
  <c r="M32" i="13"/>
  <c r="AX32" i="11" s="1"/>
  <c r="AY32" i="11" s="1"/>
  <c r="BC32" i="11" s="1"/>
  <c r="BE32" i="11" s="1"/>
  <c r="DM24" i="8"/>
  <c r="DE24" i="8"/>
  <c r="DF24" i="8" s="1"/>
  <c r="DG24" i="8" s="1"/>
  <c r="AH28" i="8"/>
  <c r="BQ27" i="8"/>
  <c r="BI27" i="8"/>
  <c r="BJ27" i="8" s="1"/>
  <c r="BK27" i="8" s="1"/>
  <c r="BQ26" i="8"/>
  <c r="BI26" i="8"/>
  <c r="BJ26" i="8" s="1"/>
  <c r="BK26" i="8" s="1"/>
  <c r="J29" i="8"/>
  <c r="AF29" i="8"/>
  <c r="AH29" i="8" s="1"/>
  <c r="AW29" i="8"/>
  <c r="U28" i="8"/>
  <c r="M28" i="8"/>
  <c r="N28" i="8" s="1"/>
  <c r="O28" i="8" s="1"/>
  <c r="CO26" i="8"/>
  <c r="CG26" i="8"/>
  <c r="CH26" i="8" s="1"/>
  <c r="CI26" i="8" s="1"/>
  <c r="DE25" i="8"/>
  <c r="DF25" i="8" s="1"/>
  <c r="DG25" i="8" s="1"/>
  <c r="DM25" i="8"/>
  <c r="A31" i="8"/>
  <c r="Y30" i="8"/>
  <c r="H30" i="8"/>
  <c r="CZ26" i="8"/>
  <c r="DB26" i="8" s="1"/>
  <c r="DQ26" i="8"/>
  <c r="EO25" i="8"/>
  <c r="DX25" i="8"/>
  <c r="BU28" i="8"/>
  <c r="BD28" i="8"/>
  <c r="CS27" i="8"/>
  <c r="CB27" i="8"/>
  <c r="DZ24" i="8"/>
  <c r="DB26" i="12"/>
  <c r="H31" i="11"/>
  <c r="A32" i="11"/>
  <c r="Y31" i="11"/>
  <c r="DM25" i="12"/>
  <c r="DE25" i="12"/>
  <c r="DF25" i="12" s="1"/>
  <c r="DG25" i="12" s="1"/>
  <c r="J30" i="12"/>
  <c r="CD27" i="11"/>
  <c r="EK24" i="11"/>
  <c r="EC24" i="11"/>
  <c r="ED24" i="11" s="1"/>
  <c r="EE24" i="11" s="1"/>
  <c r="DB28" i="10"/>
  <c r="DZ25" i="11"/>
  <c r="DX26" i="12"/>
  <c r="EO26" i="12"/>
  <c r="AH29" i="12"/>
  <c r="BF28" i="12"/>
  <c r="A32" i="12"/>
  <c r="Y31" i="12"/>
  <c r="H31" i="12"/>
  <c r="CZ27" i="11"/>
  <c r="DQ27" i="11"/>
  <c r="BQ27" i="11"/>
  <c r="BI27" i="11"/>
  <c r="BJ27" i="11" s="1"/>
  <c r="BK27" i="11" s="1"/>
  <c r="DM27" i="10"/>
  <c r="DE27" i="10"/>
  <c r="DF27" i="10" s="1"/>
  <c r="DG27" i="10" s="1"/>
  <c r="CO26" i="11"/>
  <c r="CG26" i="11"/>
  <c r="CH26" i="11" s="1"/>
  <c r="CI26" i="11" s="1"/>
  <c r="DX26" i="11"/>
  <c r="EO26" i="11"/>
  <c r="DZ25" i="12"/>
  <c r="BU29" i="12"/>
  <c r="BD29" i="12"/>
  <c r="CS28" i="12"/>
  <c r="CB28" i="12"/>
  <c r="AF30" i="12"/>
  <c r="AW30" i="12"/>
  <c r="CD27" i="12"/>
  <c r="BQ27" i="12"/>
  <c r="BI27" i="12"/>
  <c r="BJ27" i="12" s="1"/>
  <c r="BK27" i="12" s="1"/>
  <c r="BQ29" i="10"/>
  <c r="BI29" i="10"/>
  <c r="BJ29" i="10" s="1"/>
  <c r="BK29" i="10" s="1"/>
  <c r="BF30" i="10"/>
  <c r="U29" i="12"/>
  <c r="M29" i="12"/>
  <c r="N29" i="12" s="1"/>
  <c r="O29" i="12" s="1"/>
  <c r="DB26" i="11"/>
  <c r="AH31" i="10"/>
  <c r="CZ27" i="12"/>
  <c r="DQ27" i="12"/>
  <c r="CS30" i="10"/>
  <c r="CB30" i="10"/>
  <c r="AS28" i="12"/>
  <c r="AK28" i="12"/>
  <c r="AL28" i="12" s="1"/>
  <c r="AM28" i="12" s="1"/>
  <c r="AW32" i="10"/>
  <c r="AF32" i="10"/>
  <c r="BU31" i="10"/>
  <c r="BD31" i="10"/>
  <c r="DM25" i="11"/>
  <c r="DE25" i="11"/>
  <c r="DF25" i="11" s="1"/>
  <c r="DG25" i="11" s="1"/>
  <c r="Y33" i="10"/>
  <c r="A34" i="10"/>
  <c r="H33" i="10"/>
  <c r="J33" i="10" s="1"/>
  <c r="U33" i="10" s="1"/>
  <c r="AH29" i="11"/>
  <c r="EK26" i="10"/>
  <c r="EC26" i="10"/>
  <c r="ED26" i="10" s="1"/>
  <c r="EE26" i="10" s="1"/>
  <c r="AS28" i="11"/>
  <c r="AK28" i="11"/>
  <c r="AL28" i="11" s="1"/>
  <c r="AM28" i="11" s="1"/>
  <c r="EK24" i="12"/>
  <c r="EC24" i="12"/>
  <c r="ED24" i="12" s="1"/>
  <c r="EE24" i="12" s="1"/>
  <c r="AS30" i="10"/>
  <c r="AK30" i="10"/>
  <c r="AL30" i="10" s="1"/>
  <c r="AM30" i="10" s="1"/>
  <c r="CO28" i="10"/>
  <c r="CG28" i="10"/>
  <c r="CH28" i="10" s="1"/>
  <c r="CI28" i="10" s="1"/>
  <c r="AW30" i="11"/>
  <c r="AF30" i="11"/>
  <c r="BU29" i="11"/>
  <c r="BD29" i="11"/>
  <c r="BF28" i="11"/>
  <c r="CD29" i="10"/>
  <c r="U29" i="11"/>
  <c r="M29" i="11"/>
  <c r="N29" i="11" s="1"/>
  <c r="O29" i="11" s="1"/>
  <c r="U31" i="10"/>
  <c r="M31" i="10"/>
  <c r="N31" i="10" s="1"/>
  <c r="O31" i="10" s="1"/>
  <c r="J30" i="11"/>
  <c r="CO26" i="12"/>
  <c r="CG26" i="12"/>
  <c r="CH26" i="12" s="1"/>
  <c r="CI26" i="12" s="1"/>
  <c r="CS28" i="11"/>
  <c r="CB28" i="11"/>
  <c r="DX28" i="10"/>
  <c r="EO28" i="10"/>
  <c r="DQ29" i="10"/>
  <c r="CZ29" i="10"/>
  <c r="DZ27" i="10"/>
  <c r="R33" i="13" l="1"/>
  <c r="CT33" i="8" s="1"/>
  <c r="CU33" i="8" s="1"/>
  <c r="CY33" i="8" s="1"/>
  <c r="DA33" i="8" s="1"/>
  <c r="L33" i="13"/>
  <c r="AX33" i="10" s="1"/>
  <c r="AY33" i="10" s="1"/>
  <c r="BC33" i="10" s="1"/>
  <c r="BE33" i="10" s="1"/>
  <c r="K33" i="13"/>
  <c r="AX33" i="12" s="1"/>
  <c r="AY33" i="12" s="1"/>
  <c r="BC33" i="12" s="1"/>
  <c r="BE33" i="12" s="1"/>
  <c r="J33" i="13"/>
  <c r="AX33" i="8" s="1"/>
  <c r="AY33" i="8" s="1"/>
  <c r="BC33" i="8" s="1"/>
  <c r="BE33" i="8" s="1"/>
  <c r="T33" i="13"/>
  <c r="CT33" i="10" s="1"/>
  <c r="CU33" i="10" s="1"/>
  <c r="CY33" i="10" s="1"/>
  <c r="DA33" i="10" s="1"/>
  <c r="H33" i="13"/>
  <c r="Z33" i="10" s="1"/>
  <c r="AA33" i="10" s="1"/>
  <c r="AE33" i="10" s="1"/>
  <c r="AG33" i="10" s="1"/>
  <c r="B33" i="13"/>
  <c r="B33" i="8" s="1"/>
  <c r="C33" i="8" s="1"/>
  <c r="G33" i="8" s="1"/>
  <c r="I33" i="8" s="1"/>
  <c r="M33" i="13"/>
  <c r="AX33" i="11" s="1"/>
  <c r="AY33" i="11" s="1"/>
  <c r="BC33" i="11" s="1"/>
  <c r="BE33" i="11" s="1"/>
  <c r="W33" i="13"/>
  <c r="DR33" i="12" s="1"/>
  <c r="DS33" i="12" s="1"/>
  <c r="DW33" i="12" s="1"/>
  <c r="DY33" i="12" s="1"/>
  <c r="P33" i="13"/>
  <c r="BV33" i="10" s="1"/>
  <c r="BW33" i="10" s="1"/>
  <c r="CA33" i="10" s="1"/>
  <c r="CC33" i="10" s="1"/>
  <c r="Q33" i="13"/>
  <c r="BV33" i="11" s="1"/>
  <c r="BW33" i="11" s="1"/>
  <c r="CA33" i="11" s="1"/>
  <c r="CC33" i="11" s="1"/>
  <c r="N33" i="13"/>
  <c r="BV33" i="8" s="1"/>
  <c r="BW33" i="8" s="1"/>
  <c r="CA33" i="8" s="1"/>
  <c r="CC33" i="8" s="1"/>
  <c r="E33" i="13"/>
  <c r="B33" i="11" s="1"/>
  <c r="C33" i="11" s="1"/>
  <c r="G33" i="11" s="1"/>
  <c r="I33" i="11" s="1"/>
  <c r="A34" i="13"/>
  <c r="I33" i="13"/>
  <c r="Z33" i="11" s="1"/>
  <c r="AA33" i="11" s="1"/>
  <c r="AE33" i="11" s="1"/>
  <c r="AG33" i="11" s="1"/>
  <c r="G33" i="13"/>
  <c r="Z33" i="12" s="1"/>
  <c r="AA33" i="12" s="1"/>
  <c r="AE33" i="12" s="1"/>
  <c r="AG33" i="12" s="1"/>
  <c r="C33" i="13"/>
  <c r="B33" i="12" s="1"/>
  <c r="C33" i="12" s="1"/>
  <c r="G33" i="12" s="1"/>
  <c r="I33" i="12" s="1"/>
  <c r="X33" i="13"/>
  <c r="DR33" i="10" s="1"/>
  <c r="DS33" i="10" s="1"/>
  <c r="DW33" i="10" s="1"/>
  <c r="DY33" i="10" s="1"/>
  <c r="U33" i="13"/>
  <c r="CT33" i="11" s="1"/>
  <c r="CU33" i="11" s="1"/>
  <c r="CY33" i="11" s="1"/>
  <c r="DA33" i="11" s="1"/>
  <c r="O33" i="13"/>
  <c r="BV33" i="12" s="1"/>
  <c r="BW33" i="12" s="1"/>
  <c r="CA33" i="12" s="1"/>
  <c r="CC33" i="12" s="1"/>
  <c r="Y33" i="13"/>
  <c r="DR33" i="11" s="1"/>
  <c r="DS33" i="11" s="1"/>
  <c r="DW33" i="11" s="1"/>
  <c r="DY33" i="11" s="1"/>
  <c r="V33" i="13"/>
  <c r="DR33" i="8" s="1"/>
  <c r="DS33" i="8" s="1"/>
  <c r="DW33" i="8" s="1"/>
  <c r="DY33" i="8" s="1"/>
  <c r="D33" i="13"/>
  <c r="B33" i="10" s="1"/>
  <c r="C33" i="10" s="1"/>
  <c r="G33" i="10" s="1"/>
  <c r="I33" i="10" s="1"/>
  <c r="M33" i="10" s="1"/>
  <c r="N33" i="10" s="1"/>
  <c r="O33" i="10" s="1"/>
  <c r="S33" i="13"/>
  <c r="CT33" i="12" s="1"/>
  <c r="CU33" i="12" s="1"/>
  <c r="CY33" i="12" s="1"/>
  <c r="DA33" i="12" s="1"/>
  <c r="F33" i="13"/>
  <c r="Z33" i="8" s="1"/>
  <c r="AA33" i="8" s="1"/>
  <c r="AE33" i="8" s="1"/>
  <c r="AG33" i="8" s="1"/>
  <c r="CZ27" i="8"/>
  <c r="DQ27" i="8"/>
  <c r="BF28" i="8"/>
  <c r="J30" i="8"/>
  <c r="CS28" i="8"/>
  <c r="CB28" i="8"/>
  <c r="AW30" i="8"/>
  <c r="AF30" i="8"/>
  <c r="DZ25" i="8"/>
  <c r="H31" i="8"/>
  <c r="A32" i="8"/>
  <c r="Y31" i="8"/>
  <c r="BU29" i="8"/>
  <c r="BD29" i="8"/>
  <c r="DX26" i="8"/>
  <c r="EO26" i="8"/>
  <c r="EK24" i="8"/>
  <c r="EC24" i="8"/>
  <c r="ED24" i="8" s="1"/>
  <c r="EE24" i="8" s="1"/>
  <c r="DM26" i="8"/>
  <c r="DE26" i="8"/>
  <c r="DF26" i="8" s="1"/>
  <c r="DG26" i="8" s="1"/>
  <c r="AS28" i="8"/>
  <c r="AK28" i="8"/>
  <c r="AL28" i="8" s="1"/>
  <c r="AM28" i="8" s="1"/>
  <c r="AS29" i="8"/>
  <c r="AK29" i="8"/>
  <c r="AL29" i="8" s="1"/>
  <c r="AM29" i="8" s="1"/>
  <c r="CD27" i="8"/>
  <c r="U29" i="8"/>
  <c r="M29" i="8"/>
  <c r="N29" i="8" s="1"/>
  <c r="O29" i="8" s="1"/>
  <c r="DB27" i="12"/>
  <c r="DM26" i="11"/>
  <c r="DE26" i="11"/>
  <c r="DF26" i="11" s="1"/>
  <c r="DG26" i="11" s="1"/>
  <c r="EK25" i="12"/>
  <c r="EC25" i="12"/>
  <c r="ED25" i="12" s="1"/>
  <c r="EE25" i="12" s="1"/>
  <c r="DM28" i="10"/>
  <c r="DE28" i="10"/>
  <c r="DF28" i="10" s="1"/>
  <c r="DG28" i="10" s="1"/>
  <c r="J31" i="11"/>
  <c r="DZ28" i="10"/>
  <c r="U30" i="11"/>
  <c r="M30" i="11"/>
  <c r="N30" i="11" s="1"/>
  <c r="O30" i="11" s="1"/>
  <c r="BF31" i="10"/>
  <c r="CD30" i="10"/>
  <c r="BU30" i="12"/>
  <c r="BD30" i="12"/>
  <c r="J31" i="12"/>
  <c r="DZ26" i="12"/>
  <c r="EK27" i="10"/>
  <c r="EC27" i="10"/>
  <c r="ED27" i="10" s="1"/>
  <c r="EE27" i="10" s="1"/>
  <c r="CD28" i="11"/>
  <c r="CO29" i="10"/>
  <c r="CG29" i="10"/>
  <c r="CH29" i="10" s="1"/>
  <c r="CI29" i="10" s="1"/>
  <c r="BF29" i="11"/>
  <c r="CS31" i="10"/>
  <c r="CB31" i="10"/>
  <c r="CZ30" i="10"/>
  <c r="DQ30" i="10"/>
  <c r="AH30" i="12"/>
  <c r="DZ26" i="11"/>
  <c r="AW31" i="12"/>
  <c r="AF31" i="12"/>
  <c r="U30" i="12"/>
  <c r="M30" i="12"/>
  <c r="N30" i="12" s="1"/>
  <c r="O30" i="12" s="1"/>
  <c r="DM26" i="12"/>
  <c r="DE26" i="12"/>
  <c r="DF26" i="12" s="1"/>
  <c r="DG26" i="12" s="1"/>
  <c r="DQ28" i="11"/>
  <c r="CZ28" i="11"/>
  <c r="CB29" i="11"/>
  <c r="CS29" i="11"/>
  <c r="AS29" i="11"/>
  <c r="AK29" i="11"/>
  <c r="AL29" i="11" s="1"/>
  <c r="AM29" i="11" s="1"/>
  <c r="AH32" i="10"/>
  <c r="CD28" i="12"/>
  <c r="H32" i="12"/>
  <c r="Y32" i="12"/>
  <c r="A33" i="12"/>
  <c r="BD32" i="10"/>
  <c r="BU32" i="10"/>
  <c r="AS31" i="10"/>
  <c r="AK31" i="10"/>
  <c r="AL31" i="10" s="1"/>
  <c r="AM31" i="10" s="1"/>
  <c r="DQ28" i="12"/>
  <c r="CZ28" i="12"/>
  <c r="AH30" i="11"/>
  <c r="Y34" i="10"/>
  <c r="A35" i="10"/>
  <c r="H34" i="10"/>
  <c r="J34" i="10" s="1"/>
  <c r="U34" i="10" s="1"/>
  <c r="BF29" i="12"/>
  <c r="DX27" i="11"/>
  <c r="EO27" i="11"/>
  <c r="BQ28" i="12"/>
  <c r="BI28" i="12"/>
  <c r="BJ28" i="12" s="1"/>
  <c r="BK28" i="12" s="1"/>
  <c r="DB29" i="10"/>
  <c r="BQ28" i="11"/>
  <c r="BI28" i="11"/>
  <c r="BJ28" i="11" s="1"/>
  <c r="BK28" i="11" s="1"/>
  <c r="BU30" i="11"/>
  <c r="BD30" i="11"/>
  <c r="AF33" i="10"/>
  <c r="AW33" i="10"/>
  <c r="BQ30" i="10"/>
  <c r="BI30" i="10"/>
  <c r="BJ30" i="10" s="1"/>
  <c r="BK30" i="10" s="1"/>
  <c r="CS29" i="12"/>
  <c r="CB29" i="12"/>
  <c r="DB27" i="11"/>
  <c r="EK25" i="11"/>
  <c r="EC25" i="11"/>
  <c r="ED25" i="11" s="1"/>
  <c r="EE25" i="11" s="1"/>
  <c r="CO27" i="11"/>
  <c r="CG27" i="11"/>
  <c r="CH27" i="11" s="1"/>
  <c r="CI27" i="11" s="1"/>
  <c r="AW31" i="11"/>
  <c r="AF31" i="11"/>
  <c r="DX29" i="10"/>
  <c r="EO29" i="10"/>
  <c r="DX27" i="12"/>
  <c r="EO27" i="12"/>
  <c r="CO27" i="12"/>
  <c r="CG27" i="12"/>
  <c r="CH27" i="12" s="1"/>
  <c r="CI27" i="12" s="1"/>
  <c r="AS29" i="12"/>
  <c r="AK29" i="12"/>
  <c r="AL29" i="12" s="1"/>
  <c r="AM29" i="12" s="1"/>
  <c r="Y32" i="11"/>
  <c r="A33" i="11"/>
  <c r="H32" i="11"/>
  <c r="R34" i="13" l="1"/>
  <c r="CT34" i="8" s="1"/>
  <c r="CU34" i="8" s="1"/>
  <c r="CY34" i="8" s="1"/>
  <c r="DA34" i="8" s="1"/>
  <c r="K34" i="13"/>
  <c r="AX34" i="12" s="1"/>
  <c r="AY34" i="12" s="1"/>
  <c r="BC34" i="12" s="1"/>
  <c r="BE34" i="12" s="1"/>
  <c r="B34" i="13"/>
  <c r="B34" i="8" s="1"/>
  <c r="C34" i="8" s="1"/>
  <c r="G34" i="8" s="1"/>
  <c r="I34" i="8" s="1"/>
  <c r="J34" i="13"/>
  <c r="AX34" i="8" s="1"/>
  <c r="AY34" i="8" s="1"/>
  <c r="BC34" i="8" s="1"/>
  <c r="BE34" i="8" s="1"/>
  <c r="P34" i="13"/>
  <c r="BV34" i="10" s="1"/>
  <c r="BW34" i="10" s="1"/>
  <c r="CA34" i="10" s="1"/>
  <c r="CC34" i="10" s="1"/>
  <c r="L34" i="13"/>
  <c r="AX34" i="10" s="1"/>
  <c r="AY34" i="10" s="1"/>
  <c r="BC34" i="10" s="1"/>
  <c r="BE34" i="10" s="1"/>
  <c r="T34" i="13"/>
  <c r="CT34" i="10" s="1"/>
  <c r="CU34" i="10" s="1"/>
  <c r="CY34" i="10" s="1"/>
  <c r="DA34" i="10" s="1"/>
  <c r="U34" i="13"/>
  <c r="CT34" i="11" s="1"/>
  <c r="CU34" i="11" s="1"/>
  <c r="CY34" i="11" s="1"/>
  <c r="DA34" i="11" s="1"/>
  <c r="C34" i="13"/>
  <c r="B34" i="12" s="1"/>
  <c r="C34" i="12" s="1"/>
  <c r="G34" i="12" s="1"/>
  <c r="I34" i="12" s="1"/>
  <c r="O34" i="13"/>
  <c r="BV34" i="12" s="1"/>
  <c r="BW34" i="12" s="1"/>
  <c r="CA34" i="12" s="1"/>
  <c r="CC34" i="12" s="1"/>
  <c r="M34" i="13"/>
  <c r="AX34" i="11" s="1"/>
  <c r="AY34" i="11" s="1"/>
  <c r="BC34" i="11" s="1"/>
  <c r="BE34" i="11" s="1"/>
  <c r="V34" i="13"/>
  <c r="DR34" i="8" s="1"/>
  <c r="DS34" i="8" s="1"/>
  <c r="DW34" i="8" s="1"/>
  <c r="DY34" i="8" s="1"/>
  <c r="F34" i="13"/>
  <c r="Z34" i="8" s="1"/>
  <c r="AA34" i="8" s="1"/>
  <c r="AE34" i="8" s="1"/>
  <c r="AG34" i="8" s="1"/>
  <c r="W34" i="13"/>
  <c r="DR34" i="12" s="1"/>
  <c r="DS34" i="12" s="1"/>
  <c r="DW34" i="12" s="1"/>
  <c r="DY34" i="12" s="1"/>
  <c r="Q34" i="13"/>
  <c r="BV34" i="11" s="1"/>
  <c r="BW34" i="11" s="1"/>
  <c r="CA34" i="11" s="1"/>
  <c r="CC34" i="11" s="1"/>
  <c r="G34" i="13"/>
  <c r="Z34" i="12" s="1"/>
  <c r="AA34" i="12" s="1"/>
  <c r="AE34" i="12" s="1"/>
  <c r="AG34" i="12" s="1"/>
  <c r="N34" i="13"/>
  <c r="BV34" i="8" s="1"/>
  <c r="BW34" i="8" s="1"/>
  <c r="CA34" i="8" s="1"/>
  <c r="CC34" i="8" s="1"/>
  <c r="X34" i="13"/>
  <c r="DR34" i="10" s="1"/>
  <c r="DS34" i="10" s="1"/>
  <c r="DW34" i="10" s="1"/>
  <c r="DY34" i="10" s="1"/>
  <c r="E34" i="13"/>
  <c r="B34" i="11" s="1"/>
  <c r="C34" i="11" s="1"/>
  <c r="G34" i="11" s="1"/>
  <c r="I34" i="11" s="1"/>
  <c r="A35" i="13"/>
  <c r="Y34" i="13"/>
  <c r="DR34" i="11" s="1"/>
  <c r="DS34" i="11" s="1"/>
  <c r="DW34" i="11" s="1"/>
  <c r="DY34" i="11" s="1"/>
  <c r="S34" i="13"/>
  <c r="CT34" i="12" s="1"/>
  <c r="CU34" i="12" s="1"/>
  <c r="CY34" i="12" s="1"/>
  <c r="DA34" i="12" s="1"/>
  <c r="I34" i="13"/>
  <c r="Z34" i="11" s="1"/>
  <c r="AA34" i="11" s="1"/>
  <c r="AE34" i="11" s="1"/>
  <c r="AG34" i="11" s="1"/>
  <c r="D34" i="13"/>
  <c r="B34" i="10" s="1"/>
  <c r="C34" i="10" s="1"/>
  <c r="G34" i="10" s="1"/>
  <c r="I34" i="10" s="1"/>
  <c r="M34" i="10" s="1"/>
  <c r="N34" i="10" s="1"/>
  <c r="O34" i="10" s="1"/>
  <c r="H34" i="13"/>
  <c r="Z34" i="10" s="1"/>
  <c r="AA34" i="10" s="1"/>
  <c r="AE34" i="10" s="1"/>
  <c r="AG34" i="10" s="1"/>
  <c r="CS29" i="8"/>
  <c r="CB29" i="8"/>
  <c r="CD29" i="8" s="1"/>
  <c r="CD28" i="8"/>
  <c r="CO27" i="8"/>
  <c r="CG27" i="8"/>
  <c r="CH27" i="8" s="1"/>
  <c r="CI27" i="8" s="1"/>
  <c r="AF31" i="8"/>
  <c r="AH31" i="8" s="1"/>
  <c r="AW31" i="8"/>
  <c r="CZ28" i="8"/>
  <c r="DQ28" i="8"/>
  <c r="H32" i="8"/>
  <c r="A33" i="8"/>
  <c r="Y32" i="8"/>
  <c r="J31" i="8"/>
  <c r="U30" i="8"/>
  <c r="M30" i="8"/>
  <c r="N30" i="8" s="1"/>
  <c r="O30" i="8" s="1"/>
  <c r="EK25" i="8"/>
  <c r="EC25" i="8"/>
  <c r="ED25" i="8" s="1"/>
  <c r="EE25" i="8" s="1"/>
  <c r="BQ28" i="8"/>
  <c r="BI28" i="8"/>
  <c r="BJ28" i="8" s="1"/>
  <c r="BK28" i="8" s="1"/>
  <c r="DZ26" i="8"/>
  <c r="AH30" i="8"/>
  <c r="DX27" i="8"/>
  <c r="EO27" i="8"/>
  <c r="BF29" i="8"/>
  <c r="BU30" i="8"/>
  <c r="BD30" i="8"/>
  <c r="DB27" i="8"/>
  <c r="BU31" i="11"/>
  <c r="BD31" i="11"/>
  <c r="CD29" i="12"/>
  <c r="AH33" i="10"/>
  <c r="DM29" i="10"/>
  <c r="DE29" i="10"/>
  <c r="DF29" i="10" s="1"/>
  <c r="DG29" i="10" s="1"/>
  <c r="CS32" i="10"/>
  <c r="CB32" i="10"/>
  <c r="CD31" i="10"/>
  <c r="BQ31" i="10"/>
  <c r="BI31" i="10"/>
  <c r="BJ31" i="10" s="1"/>
  <c r="BK31" i="10" s="1"/>
  <c r="DQ29" i="12"/>
  <c r="CZ29" i="12"/>
  <c r="BQ29" i="12"/>
  <c r="BI29" i="12"/>
  <c r="BJ29" i="12" s="1"/>
  <c r="BK29" i="12" s="1"/>
  <c r="DB28" i="12"/>
  <c r="BF32" i="10"/>
  <c r="DQ31" i="10"/>
  <c r="CZ31" i="10"/>
  <c r="CO28" i="11"/>
  <c r="CG28" i="11"/>
  <c r="CH28" i="11" s="1"/>
  <c r="CI28" i="11" s="1"/>
  <c r="BF30" i="12"/>
  <c r="U31" i="11"/>
  <c r="M31" i="11"/>
  <c r="N31" i="11" s="1"/>
  <c r="O31" i="11" s="1"/>
  <c r="BF30" i="11"/>
  <c r="DX28" i="12"/>
  <c r="EO28" i="12"/>
  <c r="A34" i="12"/>
  <c r="Y33" i="12"/>
  <c r="H33" i="12"/>
  <c r="DQ29" i="11"/>
  <c r="CZ29" i="11"/>
  <c r="EK26" i="11"/>
  <c r="EC26" i="11"/>
  <c r="ED26" i="11" s="1"/>
  <c r="EE26" i="11" s="1"/>
  <c r="CB30" i="12"/>
  <c r="CS30" i="12"/>
  <c r="DZ27" i="12"/>
  <c r="DZ29" i="10"/>
  <c r="CS30" i="11"/>
  <c r="CB30" i="11"/>
  <c r="AF32" i="12"/>
  <c r="AW32" i="12"/>
  <c r="CD29" i="11"/>
  <c r="AS30" i="11"/>
  <c r="AK30" i="11"/>
  <c r="AL30" i="11" s="1"/>
  <c r="AM30" i="11" s="1"/>
  <c r="J32" i="12"/>
  <c r="AS30" i="12"/>
  <c r="AK30" i="12"/>
  <c r="AL30" i="12" s="1"/>
  <c r="AM30" i="12" s="1"/>
  <c r="BQ29" i="11"/>
  <c r="BI29" i="11"/>
  <c r="BJ29" i="11" s="1"/>
  <c r="BK29" i="11" s="1"/>
  <c r="EK26" i="12"/>
  <c r="EC26" i="12"/>
  <c r="ED26" i="12" s="1"/>
  <c r="EE26" i="12" s="1"/>
  <c r="J32" i="11"/>
  <c r="DB28" i="11"/>
  <c r="AH31" i="12"/>
  <c r="A34" i="11"/>
  <c r="Y33" i="11"/>
  <c r="H33" i="11"/>
  <c r="Y35" i="10"/>
  <c r="A36" i="10"/>
  <c r="H35" i="10"/>
  <c r="J35" i="10" s="1"/>
  <c r="U35" i="10" s="1"/>
  <c r="AS32" i="10"/>
  <c r="AK32" i="10"/>
  <c r="AL32" i="10" s="1"/>
  <c r="AM32" i="10" s="1"/>
  <c r="EO28" i="11"/>
  <c r="DX28" i="11"/>
  <c r="BU31" i="12"/>
  <c r="BD31" i="12"/>
  <c r="DX30" i="10"/>
  <c r="EO30" i="10"/>
  <c r="U31" i="12"/>
  <c r="M31" i="12"/>
  <c r="N31" i="12" s="1"/>
  <c r="O31" i="12" s="1"/>
  <c r="CO30" i="10"/>
  <c r="CG30" i="10"/>
  <c r="CH30" i="10" s="1"/>
  <c r="CI30" i="10" s="1"/>
  <c r="EK28" i="10"/>
  <c r="EC28" i="10"/>
  <c r="ED28" i="10" s="1"/>
  <c r="EE28" i="10" s="1"/>
  <c r="DM27" i="12"/>
  <c r="DE27" i="12"/>
  <c r="DF27" i="12" s="1"/>
  <c r="DG27" i="12" s="1"/>
  <c r="AF32" i="11"/>
  <c r="AW32" i="11"/>
  <c r="AH31" i="11"/>
  <c r="DM27" i="11"/>
  <c r="DE27" i="11"/>
  <c r="DF27" i="11" s="1"/>
  <c r="DG27" i="11" s="1"/>
  <c r="BU33" i="10"/>
  <c r="BD33" i="10"/>
  <c r="DZ27" i="11"/>
  <c r="AW34" i="10"/>
  <c r="AF34" i="10"/>
  <c r="CO28" i="12"/>
  <c r="CG28" i="12"/>
  <c r="CH28" i="12" s="1"/>
  <c r="CI28" i="12" s="1"/>
  <c r="DB30" i="10"/>
  <c r="Y35" i="13" l="1"/>
  <c r="DR35" i="11" s="1"/>
  <c r="DS35" i="11" s="1"/>
  <c r="DW35" i="11" s="1"/>
  <c r="DY35" i="11" s="1"/>
  <c r="D35" i="13"/>
  <c r="B35" i="10" s="1"/>
  <c r="C35" i="10" s="1"/>
  <c r="G35" i="10" s="1"/>
  <c r="I35" i="10" s="1"/>
  <c r="M35" i="10" s="1"/>
  <c r="N35" i="10" s="1"/>
  <c r="O35" i="10" s="1"/>
  <c r="O35" i="13"/>
  <c r="BV35" i="12" s="1"/>
  <c r="BW35" i="12" s="1"/>
  <c r="CA35" i="12" s="1"/>
  <c r="CC35" i="12" s="1"/>
  <c r="B35" i="13"/>
  <c r="B35" i="8" s="1"/>
  <c r="C35" i="8" s="1"/>
  <c r="G35" i="8" s="1"/>
  <c r="I35" i="8" s="1"/>
  <c r="V35" i="13"/>
  <c r="DR35" i="8" s="1"/>
  <c r="DS35" i="8" s="1"/>
  <c r="DW35" i="8" s="1"/>
  <c r="DY35" i="8" s="1"/>
  <c r="W35" i="13"/>
  <c r="DR35" i="12" s="1"/>
  <c r="DS35" i="12" s="1"/>
  <c r="DW35" i="12" s="1"/>
  <c r="DY35" i="12" s="1"/>
  <c r="N35" i="13"/>
  <c r="BV35" i="8" s="1"/>
  <c r="BW35" i="8" s="1"/>
  <c r="CA35" i="8" s="1"/>
  <c r="CC35" i="8" s="1"/>
  <c r="M35" i="13"/>
  <c r="AX35" i="11" s="1"/>
  <c r="AY35" i="11" s="1"/>
  <c r="BC35" i="11" s="1"/>
  <c r="BE35" i="11" s="1"/>
  <c r="K35" i="13"/>
  <c r="AX35" i="12" s="1"/>
  <c r="AY35" i="12" s="1"/>
  <c r="BC35" i="12" s="1"/>
  <c r="BE35" i="12" s="1"/>
  <c r="R35" i="13"/>
  <c r="CT35" i="8" s="1"/>
  <c r="CU35" i="8" s="1"/>
  <c r="CY35" i="8" s="1"/>
  <c r="DA35" i="8" s="1"/>
  <c r="G35" i="13"/>
  <c r="Z35" i="12" s="1"/>
  <c r="AA35" i="12" s="1"/>
  <c r="AE35" i="12" s="1"/>
  <c r="AG35" i="12" s="1"/>
  <c r="C35" i="13"/>
  <c r="B35" i="12" s="1"/>
  <c r="C35" i="12" s="1"/>
  <c r="G35" i="12" s="1"/>
  <c r="I35" i="12" s="1"/>
  <c r="X35" i="13"/>
  <c r="DR35" i="10" s="1"/>
  <c r="DS35" i="10" s="1"/>
  <c r="DW35" i="10" s="1"/>
  <c r="DY35" i="10" s="1"/>
  <c r="U35" i="13"/>
  <c r="CT35" i="11" s="1"/>
  <c r="CU35" i="11" s="1"/>
  <c r="CY35" i="11" s="1"/>
  <c r="DA35" i="11" s="1"/>
  <c r="A36" i="13"/>
  <c r="L35" i="13"/>
  <c r="AX35" i="10" s="1"/>
  <c r="AY35" i="10" s="1"/>
  <c r="BC35" i="10" s="1"/>
  <c r="BE35" i="10" s="1"/>
  <c r="F35" i="13"/>
  <c r="Z35" i="8" s="1"/>
  <c r="AA35" i="8" s="1"/>
  <c r="AE35" i="8" s="1"/>
  <c r="AG35" i="8" s="1"/>
  <c r="I35" i="13"/>
  <c r="Z35" i="11" s="1"/>
  <c r="AA35" i="11" s="1"/>
  <c r="AE35" i="11" s="1"/>
  <c r="AG35" i="11" s="1"/>
  <c r="J35" i="13"/>
  <c r="AX35" i="8" s="1"/>
  <c r="AY35" i="8" s="1"/>
  <c r="BC35" i="8" s="1"/>
  <c r="BE35" i="8" s="1"/>
  <c r="Q35" i="13"/>
  <c r="BV35" i="11" s="1"/>
  <c r="BW35" i="11" s="1"/>
  <c r="CA35" i="11" s="1"/>
  <c r="CC35" i="11" s="1"/>
  <c r="H35" i="13"/>
  <c r="Z35" i="10" s="1"/>
  <c r="AA35" i="10" s="1"/>
  <c r="AE35" i="10" s="1"/>
  <c r="AG35" i="10" s="1"/>
  <c r="E35" i="13"/>
  <c r="B35" i="11" s="1"/>
  <c r="C35" i="11" s="1"/>
  <c r="G35" i="11" s="1"/>
  <c r="I35" i="11" s="1"/>
  <c r="T35" i="13"/>
  <c r="CT35" i="10" s="1"/>
  <c r="CU35" i="10" s="1"/>
  <c r="CY35" i="10" s="1"/>
  <c r="DA35" i="10" s="1"/>
  <c r="P35" i="13"/>
  <c r="BV35" i="10" s="1"/>
  <c r="BW35" i="10" s="1"/>
  <c r="CA35" i="10" s="1"/>
  <c r="CC35" i="10" s="1"/>
  <c r="S35" i="13"/>
  <c r="CT35" i="12" s="1"/>
  <c r="CU35" i="12" s="1"/>
  <c r="CY35" i="12" s="1"/>
  <c r="DA35" i="12" s="1"/>
  <c r="BF30" i="8"/>
  <c r="BD31" i="8"/>
  <c r="BU31" i="8"/>
  <c r="CS30" i="8"/>
  <c r="CB30" i="8"/>
  <c r="EK26" i="8"/>
  <c r="EC26" i="8"/>
  <c r="ED26" i="8" s="1"/>
  <c r="EE26" i="8" s="1"/>
  <c r="AK31" i="8"/>
  <c r="AL31" i="8" s="1"/>
  <c r="AM31" i="8" s="1"/>
  <c r="AS31" i="8"/>
  <c r="U31" i="8"/>
  <c r="M31" i="8"/>
  <c r="N31" i="8" s="1"/>
  <c r="O31" i="8" s="1"/>
  <c r="BQ29" i="8"/>
  <c r="BI29" i="8"/>
  <c r="BJ29" i="8" s="1"/>
  <c r="BK29" i="8" s="1"/>
  <c r="AW32" i="8"/>
  <c r="AF32" i="8"/>
  <c r="AH32" i="8" s="1"/>
  <c r="H33" i="8"/>
  <c r="A34" i="8"/>
  <c r="Y33" i="8"/>
  <c r="CO28" i="8"/>
  <c r="CG28" i="8"/>
  <c r="CH28" i="8" s="1"/>
  <c r="CI28" i="8" s="1"/>
  <c r="DZ27" i="8"/>
  <c r="J32" i="8"/>
  <c r="EO28" i="8"/>
  <c r="DX28" i="8"/>
  <c r="CO29" i="8"/>
  <c r="CG29" i="8"/>
  <c r="CH29" i="8" s="1"/>
  <c r="CI29" i="8" s="1"/>
  <c r="DM27" i="8"/>
  <c r="DE27" i="8"/>
  <c r="DF27" i="8" s="1"/>
  <c r="DG27" i="8" s="1"/>
  <c r="AS30" i="8"/>
  <c r="AK30" i="8"/>
  <c r="AL30" i="8" s="1"/>
  <c r="AM30" i="8" s="1"/>
  <c r="DB28" i="8"/>
  <c r="DQ29" i="8"/>
  <c r="CZ29" i="8"/>
  <c r="DB29" i="8" s="1"/>
  <c r="AS31" i="11"/>
  <c r="AK31" i="11"/>
  <c r="AL31" i="11" s="1"/>
  <c r="AM31" i="11" s="1"/>
  <c r="A35" i="11"/>
  <c r="Y34" i="11"/>
  <c r="H34" i="11"/>
  <c r="DQ30" i="11"/>
  <c r="CZ30" i="11"/>
  <c r="CZ30" i="12"/>
  <c r="DQ30" i="12"/>
  <c r="AW33" i="12"/>
  <c r="AF33" i="12"/>
  <c r="BQ32" i="10"/>
  <c r="BI32" i="10"/>
  <c r="BJ32" i="10" s="1"/>
  <c r="BK32" i="10" s="1"/>
  <c r="DX29" i="12"/>
  <c r="EO29" i="12"/>
  <c r="EK27" i="11"/>
  <c r="EC27" i="11"/>
  <c r="ED27" i="11" s="1"/>
  <c r="EE27" i="11" s="1"/>
  <c r="DZ30" i="10"/>
  <c r="DM28" i="11"/>
  <c r="DE28" i="11"/>
  <c r="DF28" i="11" s="1"/>
  <c r="DG28" i="11" s="1"/>
  <c r="U32" i="11"/>
  <c r="M32" i="11"/>
  <c r="N32" i="11" s="1"/>
  <c r="O32" i="11" s="1"/>
  <c r="CD30" i="12"/>
  <c r="A35" i="12"/>
  <c r="Y34" i="12"/>
  <c r="H34" i="12"/>
  <c r="DB31" i="10"/>
  <c r="AS33" i="10"/>
  <c r="AK33" i="10"/>
  <c r="AL33" i="10" s="1"/>
  <c r="AM33" i="10" s="1"/>
  <c r="BF31" i="12"/>
  <c r="DX31" i="10"/>
  <c r="EO31" i="10"/>
  <c r="DM28" i="12"/>
  <c r="DE28" i="12"/>
  <c r="DF28" i="12" s="1"/>
  <c r="DG28" i="12" s="1"/>
  <c r="BF33" i="10"/>
  <c r="CS31" i="12"/>
  <c r="CB31" i="12"/>
  <c r="CO29" i="12"/>
  <c r="CG29" i="12"/>
  <c r="CH29" i="12" s="1"/>
  <c r="CI29" i="12" s="1"/>
  <c r="CS33" i="10"/>
  <c r="CB33" i="10"/>
  <c r="BU32" i="11"/>
  <c r="BD32" i="11"/>
  <c r="DZ28" i="11"/>
  <c r="A37" i="10"/>
  <c r="Y36" i="10"/>
  <c r="H36" i="10"/>
  <c r="CO29" i="11"/>
  <c r="CG29" i="11"/>
  <c r="CH29" i="11" s="1"/>
  <c r="CI29" i="11" s="1"/>
  <c r="EK29" i="10"/>
  <c r="EC29" i="10"/>
  <c r="ED29" i="10" s="1"/>
  <c r="EE29" i="10" s="1"/>
  <c r="DZ28" i="12"/>
  <c r="CD32" i="10"/>
  <c r="BF31" i="11"/>
  <c r="AH32" i="11"/>
  <c r="AF35" i="10"/>
  <c r="AW35" i="10"/>
  <c r="U32" i="12"/>
  <c r="M32" i="12"/>
  <c r="N32" i="12" s="1"/>
  <c r="O32" i="12" s="1"/>
  <c r="BU32" i="12"/>
  <c r="BD32" i="12"/>
  <c r="DB29" i="11"/>
  <c r="CO31" i="10"/>
  <c r="CG31" i="10"/>
  <c r="CH31" i="10" s="1"/>
  <c r="CI31" i="10" s="1"/>
  <c r="DQ32" i="10"/>
  <c r="CZ32" i="10"/>
  <c r="CS31" i="11"/>
  <c r="CB31" i="11"/>
  <c r="AH34" i="10"/>
  <c r="J33" i="11"/>
  <c r="AH32" i="12"/>
  <c r="EK27" i="12"/>
  <c r="EC27" i="12"/>
  <c r="ED27" i="12" s="1"/>
  <c r="EE27" i="12" s="1"/>
  <c r="DX29" i="11"/>
  <c r="EO29" i="11"/>
  <c r="BQ30" i="12"/>
  <c r="BI30" i="12"/>
  <c r="BJ30" i="12" s="1"/>
  <c r="BK30" i="12" s="1"/>
  <c r="DM30" i="10"/>
  <c r="DE30" i="10"/>
  <c r="DF30" i="10" s="1"/>
  <c r="DG30" i="10" s="1"/>
  <c r="BU34" i="10"/>
  <c r="BD34" i="10"/>
  <c r="AF33" i="11"/>
  <c r="AW33" i="11"/>
  <c r="AS31" i="12"/>
  <c r="AK31" i="12"/>
  <c r="AL31" i="12" s="1"/>
  <c r="AM31" i="12" s="1"/>
  <c r="CD30" i="11"/>
  <c r="J33" i="12"/>
  <c r="BQ30" i="11"/>
  <c r="BI30" i="11"/>
  <c r="BJ30" i="11" s="1"/>
  <c r="BK30" i="11" s="1"/>
  <c r="DB29" i="12"/>
  <c r="G36" i="13" l="1"/>
  <c r="Z36" i="12" s="1"/>
  <c r="AA36" i="12" s="1"/>
  <c r="AE36" i="12" s="1"/>
  <c r="AG36" i="12" s="1"/>
  <c r="L36" i="13"/>
  <c r="AX36" i="10" s="1"/>
  <c r="AY36" i="10" s="1"/>
  <c r="BC36" i="10" s="1"/>
  <c r="BE36" i="10" s="1"/>
  <c r="B36" i="13"/>
  <c r="B36" i="8" s="1"/>
  <c r="C36" i="8" s="1"/>
  <c r="G36" i="8" s="1"/>
  <c r="I36" i="8" s="1"/>
  <c r="C36" i="13"/>
  <c r="B36" i="12" s="1"/>
  <c r="C36" i="12" s="1"/>
  <c r="G36" i="12" s="1"/>
  <c r="I36" i="12" s="1"/>
  <c r="X36" i="13"/>
  <c r="DR36" i="10" s="1"/>
  <c r="DS36" i="10" s="1"/>
  <c r="DW36" i="10" s="1"/>
  <c r="DY36" i="10" s="1"/>
  <c r="W36" i="13"/>
  <c r="DR36" i="12" s="1"/>
  <c r="DS36" i="12" s="1"/>
  <c r="DW36" i="12" s="1"/>
  <c r="DY36" i="12" s="1"/>
  <c r="S36" i="13"/>
  <c r="CT36" i="12" s="1"/>
  <c r="CU36" i="12" s="1"/>
  <c r="CY36" i="12" s="1"/>
  <c r="DA36" i="12" s="1"/>
  <c r="V36" i="13"/>
  <c r="DR36" i="8" s="1"/>
  <c r="DS36" i="8" s="1"/>
  <c r="DW36" i="8" s="1"/>
  <c r="DY36" i="8" s="1"/>
  <c r="U36" i="13"/>
  <c r="CT36" i="11" s="1"/>
  <c r="CU36" i="11" s="1"/>
  <c r="CY36" i="11" s="1"/>
  <c r="DA36" i="11" s="1"/>
  <c r="J36" i="13"/>
  <c r="AX36" i="8" s="1"/>
  <c r="AY36" i="8" s="1"/>
  <c r="BC36" i="8" s="1"/>
  <c r="BE36" i="8" s="1"/>
  <c r="F36" i="13"/>
  <c r="Z36" i="8" s="1"/>
  <c r="AA36" i="8" s="1"/>
  <c r="AE36" i="8" s="1"/>
  <c r="AG36" i="8" s="1"/>
  <c r="N36" i="13"/>
  <c r="BV36" i="8" s="1"/>
  <c r="BW36" i="8" s="1"/>
  <c r="CA36" i="8" s="1"/>
  <c r="CC36" i="8" s="1"/>
  <c r="T36" i="13"/>
  <c r="CT36" i="10" s="1"/>
  <c r="CU36" i="10" s="1"/>
  <c r="CY36" i="10" s="1"/>
  <c r="DA36" i="10" s="1"/>
  <c r="H36" i="13"/>
  <c r="Z36" i="10" s="1"/>
  <c r="AA36" i="10" s="1"/>
  <c r="AE36" i="10" s="1"/>
  <c r="AG36" i="10" s="1"/>
  <c r="P36" i="13"/>
  <c r="BV36" i="10" s="1"/>
  <c r="BW36" i="10" s="1"/>
  <c r="CA36" i="10" s="1"/>
  <c r="CC36" i="10" s="1"/>
  <c r="D36" i="13"/>
  <c r="B36" i="10" s="1"/>
  <c r="C36" i="10" s="1"/>
  <c r="G36" i="10" s="1"/>
  <c r="I36" i="10" s="1"/>
  <c r="M36" i="13"/>
  <c r="AX36" i="11" s="1"/>
  <c r="AY36" i="11" s="1"/>
  <c r="BC36" i="11" s="1"/>
  <c r="BE36" i="11" s="1"/>
  <c r="E36" i="13"/>
  <c r="B36" i="11" s="1"/>
  <c r="C36" i="11" s="1"/>
  <c r="G36" i="11" s="1"/>
  <c r="I36" i="11" s="1"/>
  <c r="I36" i="13"/>
  <c r="Z36" i="11" s="1"/>
  <c r="AA36" i="11" s="1"/>
  <c r="AE36" i="11" s="1"/>
  <c r="AG36" i="11" s="1"/>
  <c r="O36" i="13"/>
  <c r="BV36" i="12" s="1"/>
  <c r="BW36" i="12" s="1"/>
  <c r="CA36" i="12" s="1"/>
  <c r="CC36" i="12" s="1"/>
  <c r="A37" i="13"/>
  <c r="R36" i="13"/>
  <c r="CT36" i="8" s="1"/>
  <c r="CU36" i="8" s="1"/>
  <c r="CY36" i="8" s="1"/>
  <c r="DA36" i="8" s="1"/>
  <c r="Q36" i="13"/>
  <c r="BV36" i="11" s="1"/>
  <c r="BW36" i="11" s="1"/>
  <c r="CA36" i="11" s="1"/>
  <c r="CC36" i="11" s="1"/>
  <c r="Y36" i="13"/>
  <c r="DR36" i="11" s="1"/>
  <c r="DS36" i="11" s="1"/>
  <c r="DW36" i="11" s="1"/>
  <c r="DY36" i="11" s="1"/>
  <c r="K36" i="13"/>
  <c r="AX36" i="12" s="1"/>
  <c r="AY36" i="12" s="1"/>
  <c r="BC36" i="12" s="1"/>
  <c r="BE36" i="12" s="1"/>
  <c r="H34" i="8"/>
  <c r="Y34" i="8"/>
  <c r="A35" i="8"/>
  <c r="BU32" i="8"/>
  <c r="BD32" i="8"/>
  <c r="DE29" i="8"/>
  <c r="DF29" i="8" s="1"/>
  <c r="DG29" i="8" s="1"/>
  <c r="DM29" i="8"/>
  <c r="EK27" i="8"/>
  <c r="EC27" i="8"/>
  <c r="ED27" i="8" s="1"/>
  <c r="EE27" i="8" s="1"/>
  <c r="DX29" i="8"/>
  <c r="DZ29" i="8" s="1"/>
  <c r="EO29" i="8"/>
  <c r="CD30" i="8"/>
  <c r="CZ30" i="8"/>
  <c r="DQ30" i="8"/>
  <c r="DM28" i="8"/>
  <c r="DE28" i="8"/>
  <c r="DF28" i="8" s="1"/>
  <c r="DG28" i="8" s="1"/>
  <c r="DZ28" i="8"/>
  <c r="AW33" i="8"/>
  <c r="AF33" i="8"/>
  <c r="CS31" i="8"/>
  <c r="CB31" i="8"/>
  <c r="CD31" i="8" s="1"/>
  <c r="BF31" i="8"/>
  <c r="J33" i="8"/>
  <c r="U32" i="8"/>
  <c r="M32" i="8"/>
  <c r="N32" i="8" s="1"/>
  <c r="O32" i="8" s="1"/>
  <c r="AS32" i="8"/>
  <c r="AK32" i="8"/>
  <c r="AL32" i="8" s="1"/>
  <c r="AM32" i="8" s="1"/>
  <c r="BI30" i="8"/>
  <c r="BJ30" i="8" s="1"/>
  <c r="BK30" i="8" s="1"/>
  <c r="BQ30" i="8"/>
  <c r="BF32" i="12"/>
  <c r="CO30" i="12"/>
  <c r="CG30" i="12"/>
  <c r="CH30" i="12" s="1"/>
  <c r="CI30" i="12" s="1"/>
  <c r="EK30" i="10"/>
  <c r="EC30" i="10"/>
  <c r="ED30" i="10" s="1"/>
  <c r="EE30" i="10" s="1"/>
  <c r="AH33" i="12"/>
  <c r="J34" i="11"/>
  <c r="BF34" i="10"/>
  <c r="CD31" i="11"/>
  <c r="CS32" i="12"/>
  <c r="CB32" i="12"/>
  <c r="BF32" i="11"/>
  <c r="BU33" i="12"/>
  <c r="BD33" i="12"/>
  <c r="AW34" i="11"/>
  <c r="AF34" i="11"/>
  <c r="CS34" i="10"/>
  <c r="CB34" i="10"/>
  <c r="U33" i="11"/>
  <c r="M33" i="11"/>
  <c r="N33" i="11" s="1"/>
  <c r="O33" i="11" s="1"/>
  <c r="DQ31" i="11"/>
  <c r="CZ31" i="11"/>
  <c r="CB32" i="11"/>
  <c r="CS32" i="11"/>
  <c r="EO30" i="12"/>
  <c r="DX30" i="12"/>
  <c r="H35" i="11"/>
  <c r="Y35" i="11"/>
  <c r="A36" i="11"/>
  <c r="AS32" i="12"/>
  <c r="AK32" i="12"/>
  <c r="AL32" i="12" s="1"/>
  <c r="AM32" i="12" s="1"/>
  <c r="DB32" i="10"/>
  <c r="J36" i="10"/>
  <c r="CD33" i="10"/>
  <c r="BQ31" i="12"/>
  <c r="BI31" i="12"/>
  <c r="BJ31" i="12" s="1"/>
  <c r="BK31" i="12" s="1"/>
  <c r="DM31" i="10"/>
  <c r="DE31" i="10"/>
  <c r="DF31" i="10" s="1"/>
  <c r="DG31" i="10" s="1"/>
  <c r="DB30" i="12"/>
  <c r="U33" i="12"/>
  <c r="M33" i="12"/>
  <c r="N33" i="12" s="1"/>
  <c r="O33" i="12" s="1"/>
  <c r="DX32" i="10"/>
  <c r="EO32" i="10"/>
  <c r="BU35" i="10"/>
  <c r="BD35" i="10"/>
  <c r="EK28" i="12"/>
  <c r="EC28" i="12"/>
  <c r="ED28" i="12" s="1"/>
  <c r="EE28" i="12" s="1"/>
  <c r="AW36" i="10"/>
  <c r="AF36" i="10"/>
  <c r="CZ33" i="10"/>
  <c r="DQ33" i="10"/>
  <c r="CD31" i="12"/>
  <c r="J34" i="12"/>
  <c r="DB30" i="11"/>
  <c r="BU33" i="11"/>
  <c r="BD33" i="11"/>
  <c r="AH35" i="10"/>
  <c r="BQ31" i="11"/>
  <c r="BI31" i="11"/>
  <c r="BJ31" i="11" s="1"/>
  <c r="BK31" i="11" s="1"/>
  <c r="A38" i="10"/>
  <c r="Y37" i="10"/>
  <c r="H37" i="10"/>
  <c r="CZ31" i="12"/>
  <c r="DQ31" i="12"/>
  <c r="AW34" i="12"/>
  <c r="AF34" i="12"/>
  <c r="DZ29" i="12"/>
  <c r="DX30" i="11"/>
  <c r="EO30" i="11"/>
  <c r="DM29" i="12"/>
  <c r="DE29" i="12"/>
  <c r="DF29" i="12" s="1"/>
  <c r="DG29" i="12" s="1"/>
  <c r="CO30" i="11"/>
  <c r="CG30" i="11"/>
  <c r="CH30" i="11" s="1"/>
  <c r="CI30" i="11" s="1"/>
  <c r="AH33" i="11"/>
  <c r="AS34" i="10"/>
  <c r="AK34" i="10"/>
  <c r="AL34" i="10" s="1"/>
  <c r="AM34" i="10" s="1"/>
  <c r="DM29" i="11"/>
  <c r="DE29" i="11"/>
  <c r="DF29" i="11" s="1"/>
  <c r="DG29" i="11" s="1"/>
  <c r="Y35" i="12"/>
  <c r="A36" i="12"/>
  <c r="H35" i="12"/>
  <c r="DZ29" i="11"/>
  <c r="AS32" i="11"/>
  <c r="AK32" i="11"/>
  <c r="AL32" i="11" s="1"/>
  <c r="AM32" i="11" s="1"/>
  <c r="CO32" i="10"/>
  <c r="CG32" i="10"/>
  <c r="CH32" i="10" s="1"/>
  <c r="CI32" i="10" s="1"/>
  <c r="EK28" i="11"/>
  <c r="EC28" i="11"/>
  <c r="ED28" i="11" s="1"/>
  <c r="EE28" i="11" s="1"/>
  <c r="BQ33" i="10"/>
  <c r="BI33" i="10"/>
  <c r="BJ33" i="10" s="1"/>
  <c r="BK33" i="10" s="1"/>
  <c r="DZ31" i="10"/>
  <c r="G37" i="13" l="1"/>
  <c r="Z37" i="12" s="1"/>
  <c r="AA37" i="12" s="1"/>
  <c r="AE37" i="12" s="1"/>
  <c r="AG37" i="12" s="1"/>
  <c r="C37" i="13"/>
  <c r="B37" i="12" s="1"/>
  <c r="C37" i="12" s="1"/>
  <c r="G37" i="12" s="1"/>
  <c r="I37" i="12" s="1"/>
  <c r="Q37" i="13"/>
  <c r="BV37" i="11" s="1"/>
  <c r="BW37" i="11" s="1"/>
  <c r="CA37" i="11" s="1"/>
  <c r="CC37" i="11" s="1"/>
  <c r="R37" i="13"/>
  <c r="CT37" i="8" s="1"/>
  <c r="CU37" i="8" s="1"/>
  <c r="CY37" i="8" s="1"/>
  <c r="DA37" i="8" s="1"/>
  <c r="V37" i="13"/>
  <c r="DR37" i="8" s="1"/>
  <c r="DS37" i="8" s="1"/>
  <c r="DW37" i="8" s="1"/>
  <c r="DY37" i="8" s="1"/>
  <c r="E37" i="13"/>
  <c r="B37" i="11" s="1"/>
  <c r="C37" i="11" s="1"/>
  <c r="G37" i="11" s="1"/>
  <c r="I37" i="11" s="1"/>
  <c r="X37" i="13"/>
  <c r="DR37" i="10" s="1"/>
  <c r="DS37" i="10" s="1"/>
  <c r="DW37" i="10" s="1"/>
  <c r="DY37" i="10" s="1"/>
  <c r="Y37" i="13"/>
  <c r="DR37" i="11" s="1"/>
  <c r="DS37" i="11" s="1"/>
  <c r="DW37" i="11" s="1"/>
  <c r="DY37" i="11" s="1"/>
  <c r="B37" i="13"/>
  <c r="B37" i="8" s="1"/>
  <c r="C37" i="8" s="1"/>
  <c r="G37" i="8" s="1"/>
  <c r="I37" i="8" s="1"/>
  <c r="H37" i="13"/>
  <c r="Z37" i="10" s="1"/>
  <c r="AA37" i="10" s="1"/>
  <c r="AE37" i="10" s="1"/>
  <c r="AG37" i="10" s="1"/>
  <c r="K37" i="13"/>
  <c r="AX37" i="12" s="1"/>
  <c r="AY37" i="12" s="1"/>
  <c r="BC37" i="12" s="1"/>
  <c r="BE37" i="12" s="1"/>
  <c r="M37" i="13"/>
  <c r="AX37" i="11" s="1"/>
  <c r="AY37" i="11" s="1"/>
  <c r="BC37" i="11" s="1"/>
  <c r="BE37" i="11" s="1"/>
  <c r="O37" i="13"/>
  <c r="BV37" i="12" s="1"/>
  <c r="BW37" i="12" s="1"/>
  <c r="CA37" i="12" s="1"/>
  <c r="CC37" i="12" s="1"/>
  <c r="U37" i="13"/>
  <c r="CT37" i="11" s="1"/>
  <c r="CU37" i="11" s="1"/>
  <c r="CY37" i="11" s="1"/>
  <c r="DA37" i="11" s="1"/>
  <c r="L37" i="13"/>
  <c r="AX37" i="10" s="1"/>
  <c r="AY37" i="10" s="1"/>
  <c r="BC37" i="10" s="1"/>
  <c r="BE37" i="10" s="1"/>
  <c r="J37" i="13"/>
  <c r="AX37" i="8" s="1"/>
  <c r="AY37" i="8" s="1"/>
  <c r="BC37" i="8" s="1"/>
  <c r="BE37" i="8" s="1"/>
  <c r="I37" i="13"/>
  <c r="Z37" i="11" s="1"/>
  <c r="AA37" i="11" s="1"/>
  <c r="AE37" i="11" s="1"/>
  <c r="AG37" i="11" s="1"/>
  <c r="A38" i="13"/>
  <c r="D37" i="13"/>
  <c r="B37" i="10" s="1"/>
  <c r="C37" i="10" s="1"/>
  <c r="G37" i="10" s="1"/>
  <c r="I37" i="10" s="1"/>
  <c r="F37" i="13"/>
  <c r="Z37" i="8" s="1"/>
  <c r="AA37" i="8" s="1"/>
  <c r="AE37" i="8" s="1"/>
  <c r="AG37" i="8" s="1"/>
  <c r="T37" i="13"/>
  <c r="CT37" i="10" s="1"/>
  <c r="CU37" i="10" s="1"/>
  <c r="CY37" i="10" s="1"/>
  <c r="DA37" i="10" s="1"/>
  <c r="N37" i="13"/>
  <c r="BV37" i="8" s="1"/>
  <c r="BW37" i="8" s="1"/>
  <c r="CA37" i="8" s="1"/>
  <c r="CC37" i="8" s="1"/>
  <c r="S37" i="13"/>
  <c r="CT37" i="12" s="1"/>
  <c r="CU37" i="12" s="1"/>
  <c r="CY37" i="12" s="1"/>
  <c r="DA37" i="12" s="1"/>
  <c r="P37" i="13"/>
  <c r="BV37" i="10" s="1"/>
  <c r="BW37" i="10" s="1"/>
  <c r="CA37" i="10" s="1"/>
  <c r="CC37" i="10" s="1"/>
  <c r="W37" i="13"/>
  <c r="DR37" i="12" s="1"/>
  <c r="DS37" i="12" s="1"/>
  <c r="DW37" i="12" s="1"/>
  <c r="DY37" i="12" s="1"/>
  <c r="CZ31" i="8"/>
  <c r="DB31" i="8" s="1"/>
  <c r="DQ31" i="8"/>
  <c r="DB30" i="8"/>
  <c r="AH33" i="8"/>
  <c r="BU33" i="8"/>
  <c r="BD33" i="8"/>
  <c r="CO30" i="8"/>
  <c r="CG30" i="8"/>
  <c r="CH30" i="8" s="1"/>
  <c r="CI30" i="8" s="1"/>
  <c r="BF32" i="8"/>
  <c r="CS32" i="8"/>
  <c r="CB32" i="8"/>
  <c r="U33" i="8"/>
  <c r="M33" i="8"/>
  <c r="N33" i="8" s="1"/>
  <c r="O33" i="8" s="1"/>
  <c r="EK28" i="8"/>
  <c r="EC28" i="8"/>
  <c r="ED28" i="8" s="1"/>
  <c r="EE28" i="8" s="1"/>
  <c r="EK29" i="8"/>
  <c r="EC29" i="8"/>
  <c r="ED29" i="8" s="1"/>
  <c r="EE29" i="8" s="1"/>
  <c r="Y35" i="8"/>
  <c r="H35" i="8"/>
  <c r="A36" i="8"/>
  <c r="BQ31" i="8"/>
  <c r="BI31" i="8"/>
  <c r="BJ31" i="8" s="1"/>
  <c r="BK31" i="8" s="1"/>
  <c r="AF34" i="8"/>
  <c r="AW34" i="8"/>
  <c r="CO31" i="8"/>
  <c r="CG31" i="8"/>
  <c r="CH31" i="8" s="1"/>
  <c r="CI31" i="8" s="1"/>
  <c r="DX30" i="8"/>
  <c r="EO30" i="8"/>
  <c r="J34" i="8"/>
  <c r="AF35" i="12"/>
  <c r="AW35" i="12"/>
  <c r="AS35" i="10"/>
  <c r="AK35" i="10"/>
  <c r="AL35" i="10" s="1"/>
  <c r="AM35" i="10" s="1"/>
  <c r="U34" i="12"/>
  <c r="M34" i="12"/>
  <c r="N34" i="12" s="1"/>
  <c r="O34" i="12" s="1"/>
  <c r="AH36" i="10"/>
  <c r="CD34" i="10"/>
  <c r="CD32" i="12"/>
  <c r="BQ34" i="10"/>
  <c r="BI34" i="10"/>
  <c r="BJ34" i="10" s="1"/>
  <c r="BK34" i="10" s="1"/>
  <c r="DZ30" i="11"/>
  <c r="J37" i="10"/>
  <c r="BU36" i="10"/>
  <c r="BD36" i="10"/>
  <c r="U36" i="10"/>
  <c r="M36" i="10"/>
  <c r="N36" i="10" s="1"/>
  <c r="O36" i="10" s="1"/>
  <c r="CZ34" i="10"/>
  <c r="DQ34" i="10"/>
  <c r="CZ32" i="12"/>
  <c r="DQ32" i="12"/>
  <c r="EK29" i="11"/>
  <c r="EC29" i="11"/>
  <c r="ED29" i="11" s="1"/>
  <c r="EE29" i="11" s="1"/>
  <c r="AF37" i="10"/>
  <c r="AW37" i="10"/>
  <c r="EK29" i="12"/>
  <c r="EC29" i="12"/>
  <c r="ED29" i="12" s="1"/>
  <c r="EE29" i="12" s="1"/>
  <c r="A39" i="10"/>
  <c r="Y38" i="10"/>
  <c r="H38" i="10"/>
  <c r="CO31" i="12"/>
  <c r="CG31" i="12"/>
  <c r="CH31" i="12" s="1"/>
  <c r="CI31" i="12" s="1"/>
  <c r="AH34" i="12"/>
  <c r="BF33" i="11"/>
  <c r="BF35" i="10"/>
  <c r="DM32" i="10"/>
  <c r="DE32" i="10"/>
  <c r="DF32" i="10" s="1"/>
  <c r="DG32" i="10" s="1"/>
  <c r="Y36" i="11"/>
  <c r="A37" i="11"/>
  <c r="H36" i="11"/>
  <c r="DQ32" i="11"/>
  <c r="CZ32" i="11"/>
  <c r="DB31" i="11"/>
  <c r="AH34" i="11"/>
  <c r="BQ32" i="11"/>
  <c r="BI32" i="11"/>
  <c r="BJ32" i="11" s="1"/>
  <c r="BK32" i="11" s="1"/>
  <c r="BU34" i="12"/>
  <c r="BD34" i="12"/>
  <c r="CB33" i="11"/>
  <c r="CS33" i="11"/>
  <c r="DM30" i="11"/>
  <c r="DE30" i="11"/>
  <c r="DF30" i="11" s="1"/>
  <c r="DG30" i="11" s="1"/>
  <c r="CS35" i="10"/>
  <c r="CB35" i="10"/>
  <c r="AW35" i="11"/>
  <c r="AF35" i="11"/>
  <c r="CD32" i="11"/>
  <c r="EO31" i="11"/>
  <c r="DX31" i="11"/>
  <c r="BD34" i="11"/>
  <c r="BU34" i="11"/>
  <c r="CO31" i="11"/>
  <c r="CG31" i="11"/>
  <c r="CH31" i="11" s="1"/>
  <c r="CI31" i="11" s="1"/>
  <c r="U34" i="11"/>
  <c r="M34" i="11"/>
  <c r="N34" i="11" s="1"/>
  <c r="O34" i="11" s="1"/>
  <c r="J35" i="12"/>
  <c r="EO31" i="12"/>
  <c r="DX31" i="12"/>
  <c r="EO33" i="10"/>
  <c r="DX33" i="10"/>
  <c r="DM30" i="12"/>
  <c r="DE30" i="12"/>
  <c r="DF30" i="12" s="1"/>
  <c r="DG30" i="12" s="1"/>
  <c r="J35" i="11"/>
  <c r="BF33" i="12"/>
  <c r="BQ32" i="12"/>
  <c r="BI32" i="12"/>
  <c r="BJ32" i="12" s="1"/>
  <c r="BK32" i="12" s="1"/>
  <c r="EK31" i="10"/>
  <c r="EC31" i="10"/>
  <c r="ED31" i="10" s="1"/>
  <c r="EE31" i="10" s="1"/>
  <c r="A37" i="12"/>
  <c r="Y36" i="12"/>
  <c r="H36" i="12"/>
  <c r="AS33" i="11"/>
  <c r="AK33" i="11"/>
  <c r="AL33" i="11" s="1"/>
  <c r="AM33" i="11" s="1"/>
  <c r="DB31" i="12"/>
  <c r="DB33" i="10"/>
  <c r="DZ32" i="10"/>
  <c r="CO33" i="10"/>
  <c r="CG33" i="10"/>
  <c r="CH33" i="10" s="1"/>
  <c r="CI33" i="10" s="1"/>
  <c r="DZ30" i="12"/>
  <c r="CS33" i="12"/>
  <c r="CB33" i="12"/>
  <c r="AS33" i="12"/>
  <c r="AK33" i="12"/>
  <c r="AL33" i="12" s="1"/>
  <c r="AM33" i="12" s="1"/>
  <c r="P38" i="13" l="1"/>
  <c r="BV38" i="10" s="1"/>
  <c r="BW38" i="10" s="1"/>
  <c r="CA38" i="10" s="1"/>
  <c r="CC38" i="10" s="1"/>
  <c r="J38" i="13"/>
  <c r="AX38" i="8" s="1"/>
  <c r="AY38" i="8" s="1"/>
  <c r="BC38" i="8" s="1"/>
  <c r="BE38" i="8" s="1"/>
  <c r="F38" i="13"/>
  <c r="Z38" i="8" s="1"/>
  <c r="AA38" i="8" s="1"/>
  <c r="AE38" i="8" s="1"/>
  <c r="AG38" i="8" s="1"/>
  <c r="A39" i="13"/>
  <c r="W38" i="13"/>
  <c r="DR38" i="12" s="1"/>
  <c r="DS38" i="12" s="1"/>
  <c r="DW38" i="12" s="1"/>
  <c r="DY38" i="12" s="1"/>
  <c r="R38" i="13"/>
  <c r="CT38" i="8" s="1"/>
  <c r="CU38" i="8" s="1"/>
  <c r="CY38" i="8" s="1"/>
  <c r="DA38" i="8" s="1"/>
  <c r="I38" i="13"/>
  <c r="Z38" i="11" s="1"/>
  <c r="AA38" i="11" s="1"/>
  <c r="AE38" i="11" s="1"/>
  <c r="AG38" i="11" s="1"/>
  <c r="M38" i="13"/>
  <c r="AX38" i="11" s="1"/>
  <c r="AY38" i="11" s="1"/>
  <c r="BC38" i="11" s="1"/>
  <c r="BE38" i="11" s="1"/>
  <c r="L38" i="13"/>
  <c r="AX38" i="10" s="1"/>
  <c r="AY38" i="10" s="1"/>
  <c r="BC38" i="10" s="1"/>
  <c r="BE38" i="10" s="1"/>
  <c r="N38" i="13"/>
  <c r="BV38" i="8" s="1"/>
  <c r="BW38" i="8" s="1"/>
  <c r="CA38" i="8" s="1"/>
  <c r="CC38" i="8" s="1"/>
  <c r="E38" i="13"/>
  <c r="B38" i="11" s="1"/>
  <c r="C38" i="11" s="1"/>
  <c r="G38" i="11" s="1"/>
  <c r="I38" i="11" s="1"/>
  <c r="G38" i="13"/>
  <c r="Z38" i="12" s="1"/>
  <c r="AA38" i="12" s="1"/>
  <c r="AE38" i="12" s="1"/>
  <c r="AG38" i="12" s="1"/>
  <c r="B38" i="13"/>
  <c r="B38" i="8" s="1"/>
  <c r="C38" i="8" s="1"/>
  <c r="G38" i="8" s="1"/>
  <c r="I38" i="8" s="1"/>
  <c r="Q38" i="13"/>
  <c r="BV38" i="11" s="1"/>
  <c r="BW38" i="11" s="1"/>
  <c r="CA38" i="11" s="1"/>
  <c r="CC38" i="11" s="1"/>
  <c r="K38" i="13"/>
  <c r="AX38" i="12" s="1"/>
  <c r="AY38" i="12" s="1"/>
  <c r="BC38" i="12" s="1"/>
  <c r="BE38" i="12" s="1"/>
  <c r="S38" i="13"/>
  <c r="CT38" i="12" s="1"/>
  <c r="CU38" i="12" s="1"/>
  <c r="CY38" i="12" s="1"/>
  <c r="DA38" i="12" s="1"/>
  <c r="X38" i="13"/>
  <c r="DR38" i="10" s="1"/>
  <c r="DS38" i="10" s="1"/>
  <c r="DW38" i="10" s="1"/>
  <c r="DY38" i="10" s="1"/>
  <c r="V38" i="13"/>
  <c r="DR38" i="8" s="1"/>
  <c r="DS38" i="8" s="1"/>
  <c r="DW38" i="8" s="1"/>
  <c r="DY38" i="8" s="1"/>
  <c r="H38" i="13"/>
  <c r="Z38" i="10" s="1"/>
  <c r="AA38" i="10" s="1"/>
  <c r="AE38" i="10" s="1"/>
  <c r="AG38" i="10" s="1"/>
  <c r="D38" i="13"/>
  <c r="B38" i="10" s="1"/>
  <c r="C38" i="10" s="1"/>
  <c r="G38" i="10" s="1"/>
  <c r="I38" i="10" s="1"/>
  <c r="T38" i="13"/>
  <c r="CT38" i="10" s="1"/>
  <c r="CU38" i="10" s="1"/>
  <c r="CY38" i="10" s="1"/>
  <c r="DA38" i="10" s="1"/>
  <c r="C38" i="13"/>
  <c r="B38" i="12" s="1"/>
  <c r="C38" i="12" s="1"/>
  <c r="G38" i="12" s="1"/>
  <c r="I38" i="12" s="1"/>
  <c r="Y38" i="13"/>
  <c r="DR38" i="11" s="1"/>
  <c r="DS38" i="11" s="1"/>
  <c r="DW38" i="11" s="1"/>
  <c r="DY38" i="11" s="1"/>
  <c r="U38" i="13"/>
  <c r="CT38" i="11" s="1"/>
  <c r="CU38" i="11" s="1"/>
  <c r="CY38" i="11" s="1"/>
  <c r="DA38" i="11" s="1"/>
  <c r="O38" i="13"/>
  <c r="BV38" i="12" s="1"/>
  <c r="BW38" i="12" s="1"/>
  <c r="CA38" i="12" s="1"/>
  <c r="CC38" i="12" s="1"/>
  <c r="J35" i="8"/>
  <c r="BF33" i="8"/>
  <c r="AW35" i="8"/>
  <c r="AF35" i="8"/>
  <c r="CB33" i="8"/>
  <c r="CS33" i="8"/>
  <c r="CD32" i="8"/>
  <c r="BU34" i="8"/>
  <c r="BD34" i="8"/>
  <c r="BF34" i="8" s="1"/>
  <c r="DQ32" i="8"/>
  <c r="CZ32" i="8"/>
  <c r="AS33" i="8"/>
  <c r="AK33" i="8"/>
  <c r="AL33" i="8" s="1"/>
  <c r="AM33" i="8" s="1"/>
  <c r="AH34" i="8"/>
  <c r="U34" i="8"/>
  <c r="M34" i="8"/>
  <c r="N34" i="8" s="1"/>
  <c r="O34" i="8" s="1"/>
  <c r="BQ32" i="8"/>
  <c r="BI32" i="8"/>
  <c r="BJ32" i="8" s="1"/>
  <c r="BK32" i="8" s="1"/>
  <c r="DM30" i="8"/>
  <c r="DE30" i="8"/>
  <c r="DF30" i="8" s="1"/>
  <c r="DG30" i="8" s="1"/>
  <c r="EO31" i="8"/>
  <c r="DX31" i="8"/>
  <c r="DZ30" i="8"/>
  <c r="H36" i="8"/>
  <c r="A37" i="8"/>
  <c r="Y36" i="8"/>
  <c r="DM31" i="8"/>
  <c r="DE31" i="8"/>
  <c r="DF31" i="8" s="1"/>
  <c r="DG31" i="8" s="1"/>
  <c r="EK30" i="12"/>
  <c r="EC30" i="12"/>
  <c r="ED30" i="12" s="1"/>
  <c r="EE30" i="12" s="1"/>
  <c r="BF34" i="11"/>
  <c r="CZ33" i="11"/>
  <c r="DQ33" i="11"/>
  <c r="Y37" i="11"/>
  <c r="A38" i="11"/>
  <c r="H37" i="11"/>
  <c r="BU37" i="10"/>
  <c r="BD37" i="10"/>
  <c r="DB32" i="12"/>
  <c r="U37" i="10"/>
  <c r="M37" i="10"/>
  <c r="N37" i="10" s="1"/>
  <c r="O37" i="10" s="1"/>
  <c r="AS36" i="10"/>
  <c r="AK36" i="10"/>
  <c r="AL36" i="10" s="1"/>
  <c r="AM36" i="10" s="1"/>
  <c r="U35" i="11"/>
  <c r="M35" i="11"/>
  <c r="N35" i="11" s="1"/>
  <c r="O35" i="11" s="1"/>
  <c r="DZ31" i="11"/>
  <c r="CD33" i="11"/>
  <c r="AW36" i="11"/>
  <c r="AF36" i="11"/>
  <c r="BQ33" i="11"/>
  <c r="BI33" i="11"/>
  <c r="BJ33" i="11" s="1"/>
  <c r="BK33" i="11" s="1"/>
  <c r="AH37" i="10"/>
  <c r="DX34" i="10"/>
  <c r="EO34" i="10"/>
  <c r="DM31" i="12"/>
  <c r="DE31" i="12"/>
  <c r="DF31" i="12" s="1"/>
  <c r="DG31" i="12" s="1"/>
  <c r="U35" i="12"/>
  <c r="M35" i="12"/>
  <c r="N35" i="12" s="1"/>
  <c r="O35" i="12" s="1"/>
  <c r="CD35" i="10"/>
  <c r="AS34" i="11"/>
  <c r="AK34" i="11"/>
  <c r="AL34" i="11" s="1"/>
  <c r="AM34" i="11" s="1"/>
  <c r="DB34" i="10"/>
  <c r="EK30" i="11"/>
  <c r="EC30" i="11"/>
  <c r="ED30" i="11" s="1"/>
  <c r="EE30" i="11" s="1"/>
  <c r="CO32" i="12"/>
  <c r="CG32" i="12"/>
  <c r="CH32" i="12" s="1"/>
  <c r="CI32" i="12" s="1"/>
  <c r="CD33" i="12"/>
  <c r="DQ35" i="10"/>
  <c r="CZ35" i="10"/>
  <c r="BF34" i="12"/>
  <c r="AS34" i="12"/>
  <c r="AK34" i="12"/>
  <c r="AL34" i="12" s="1"/>
  <c r="AM34" i="12" s="1"/>
  <c r="J38" i="10"/>
  <c r="DQ33" i="12"/>
  <c r="CZ33" i="12"/>
  <c r="EK32" i="10"/>
  <c r="EC32" i="10"/>
  <c r="ED32" i="10" s="1"/>
  <c r="EE32" i="10" s="1"/>
  <c r="CO32" i="11"/>
  <c r="CG32" i="11"/>
  <c r="CH32" i="11" s="1"/>
  <c r="CI32" i="11" s="1"/>
  <c r="CS34" i="12"/>
  <c r="CB34" i="12"/>
  <c r="DM31" i="11"/>
  <c r="DE31" i="11"/>
  <c r="DF31" i="11" s="1"/>
  <c r="DG31" i="11" s="1"/>
  <c r="AW38" i="10"/>
  <c r="AF38" i="10"/>
  <c r="CO34" i="10"/>
  <c r="CG34" i="10"/>
  <c r="CH34" i="10" s="1"/>
  <c r="CI34" i="10" s="1"/>
  <c r="J36" i="12"/>
  <c r="BQ33" i="12"/>
  <c r="BI33" i="12"/>
  <c r="BJ33" i="12" s="1"/>
  <c r="BK33" i="12" s="1"/>
  <c r="DZ33" i="10"/>
  <c r="AH35" i="11"/>
  <c r="DB32" i="11"/>
  <c r="BQ35" i="10"/>
  <c r="BI35" i="10"/>
  <c r="BJ35" i="10" s="1"/>
  <c r="BK35" i="10" s="1"/>
  <c r="A40" i="10"/>
  <c r="Y39" i="10"/>
  <c r="H39" i="10"/>
  <c r="J39" i="10" s="1"/>
  <c r="U39" i="10" s="1"/>
  <c r="BF36" i="10"/>
  <c r="DM33" i="10"/>
  <c r="DE33" i="10"/>
  <c r="DF33" i="10" s="1"/>
  <c r="DG33" i="10" s="1"/>
  <c r="AF36" i="12"/>
  <c r="AW36" i="12"/>
  <c r="BU35" i="11"/>
  <c r="BD35" i="11"/>
  <c r="EO32" i="11"/>
  <c r="DX32" i="11"/>
  <c r="CS36" i="10"/>
  <c r="CB36" i="10"/>
  <c r="BU35" i="12"/>
  <c r="BD35" i="12"/>
  <c r="H37" i="12"/>
  <c r="Y37" i="12"/>
  <c r="A38" i="12"/>
  <c r="DZ31" i="12"/>
  <c r="CB34" i="11"/>
  <c r="CS34" i="11"/>
  <c r="J36" i="11"/>
  <c r="DX32" i="12"/>
  <c r="EO32" i="12"/>
  <c r="AH35" i="12"/>
  <c r="S39" i="13" l="1"/>
  <c r="CT39" i="12" s="1"/>
  <c r="CU39" i="12" s="1"/>
  <c r="CY39" i="12" s="1"/>
  <c r="DA39" i="12" s="1"/>
  <c r="H39" i="13"/>
  <c r="Z39" i="10" s="1"/>
  <c r="AA39" i="10" s="1"/>
  <c r="AE39" i="10" s="1"/>
  <c r="AG39" i="10" s="1"/>
  <c r="M39" i="13"/>
  <c r="AX39" i="11" s="1"/>
  <c r="AY39" i="11" s="1"/>
  <c r="BC39" i="11" s="1"/>
  <c r="BE39" i="11" s="1"/>
  <c r="C39" i="13"/>
  <c r="B39" i="12" s="1"/>
  <c r="C39" i="12" s="1"/>
  <c r="G39" i="12" s="1"/>
  <c r="I39" i="12" s="1"/>
  <c r="Q39" i="13"/>
  <c r="BV39" i="11" s="1"/>
  <c r="BW39" i="11" s="1"/>
  <c r="CA39" i="11" s="1"/>
  <c r="CC39" i="11" s="1"/>
  <c r="D39" i="13"/>
  <c r="B39" i="10" s="1"/>
  <c r="C39" i="10" s="1"/>
  <c r="G39" i="10" s="1"/>
  <c r="I39" i="10" s="1"/>
  <c r="M39" i="10" s="1"/>
  <c r="N39" i="10" s="1"/>
  <c r="O39" i="10" s="1"/>
  <c r="B39" i="13"/>
  <c r="B39" i="8" s="1"/>
  <c r="C39" i="8" s="1"/>
  <c r="G39" i="8" s="1"/>
  <c r="I39" i="8" s="1"/>
  <c r="W39" i="13"/>
  <c r="DR39" i="12" s="1"/>
  <c r="DS39" i="12" s="1"/>
  <c r="DW39" i="12" s="1"/>
  <c r="DY39" i="12" s="1"/>
  <c r="L39" i="13"/>
  <c r="AX39" i="10" s="1"/>
  <c r="AY39" i="10" s="1"/>
  <c r="BC39" i="10" s="1"/>
  <c r="BE39" i="10" s="1"/>
  <c r="U39" i="13"/>
  <c r="CT39" i="11" s="1"/>
  <c r="CU39" i="11" s="1"/>
  <c r="CY39" i="11" s="1"/>
  <c r="DA39" i="11" s="1"/>
  <c r="T39" i="13"/>
  <c r="CT39" i="10" s="1"/>
  <c r="CU39" i="10" s="1"/>
  <c r="CY39" i="10" s="1"/>
  <c r="DA39" i="10" s="1"/>
  <c r="R39" i="13"/>
  <c r="CT39" i="8" s="1"/>
  <c r="CU39" i="8" s="1"/>
  <c r="CY39" i="8" s="1"/>
  <c r="DA39" i="8" s="1"/>
  <c r="F39" i="13"/>
  <c r="Z39" i="8" s="1"/>
  <c r="AA39" i="8" s="1"/>
  <c r="AE39" i="8" s="1"/>
  <c r="AG39" i="8" s="1"/>
  <c r="G39" i="13"/>
  <c r="Z39" i="12" s="1"/>
  <c r="AA39" i="12" s="1"/>
  <c r="AE39" i="12" s="1"/>
  <c r="AG39" i="12" s="1"/>
  <c r="V39" i="13"/>
  <c r="DR39" i="8" s="1"/>
  <c r="DS39" i="8" s="1"/>
  <c r="DW39" i="8" s="1"/>
  <c r="DY39" i="8" s="1"/>
  <c r="A40" i="13"/>
  <c r="O39" i="13"/>
  <c r="BV39" i="12" s="1"/>
  <c r="BW39" i="12" s="1"/>
  <c r="CA39" i="12" s="1"/>
  <c r="CC39" i="12" s="1"/>
  <c r="I39" i="13"/>
  <c r="Z39" i="11" s="1"/>
  <c r="AA39" i="11" s="1"/>
  <c r="AE39" i="11" s="1"/>
  <c r="AG39" i="11" s="1"/>
  <c r="J39" i="13"/>
  <c r="AX39" i="8" s="1"/>
  <c r="AY39" i="8" s="1"/>
  <c r="BC39" i="8" s="1"/>
  <c r="BE39" i="8" s="1"/>
  <c r="N39" i="13"/>
  <c r="BV39" i="8" s="1"/>
  <c r="BW39" i="8" s="1"/>
  <c r="CA39" i="8" s="1"/>
  <c r="CC39" i="8" s="1"/>
  <c r="Y39" i="13"/>
  <c r="DR39" i="11" s="1"/>
  <c r="DS39" i="11" s="1"/>
  <c r="DW39" i="11" s="1"/>
  <c r="DY39" i="11" s="1"/>
  <c r="E39" i="13"/>
  <c r="B39" i="11" s="1"/>
  <c r="C39" i="11" s="1"/>
  <c r="G39" i="11" s="1"/>
  <c r="I39" i="11" s="1"/>
  <c r="K39" i="13"/>
  <c r="AX39" i="12" s="1"/>
  <c r="AY39" i="12" s="1"/>
  <c r="BC39" i="12" s="1"/>
  <c r="BE39" i="12" s="1"/>
  <c r="X39" i="13"/>
  <c r="DR39" i="10" s="1"/>
  <c r="DS39" i="10" s="1"/>
  <c r="DW39" i="10" s="1"/>
  <c r="DY39" i="10" s="1"/>
  <c r="P39" i="13"/>
  <c r="BV39" i="10" s="1"/>
  <c r="BW39" i="10" s="1"/>
  <c r="CA39" i="10" s="1"/>
  <c r="CC39" i="10" s="1"/>
  <c r="AF36" i="8"/>
  <c r="AW36" i="8"/>
  <c r="CZ33" i="8"/>
  <c r="DQ33" i="8"/>
  <c r="H37" i="8"/>
  <c r="A38" i="8"/>
  <c r="Y37" i="8"/>
  <c r="CD33" i="8"/>
  <c r="J36" i="8"/>
  <c r="DB32" i="8"/>
  <c r="AH35" i="8"/>
  <c r="EK30" i="8"/>
  <c r="EC30" i="8"/>
  <c r="ED30" i="8" s="1"/>
  <c r="EE30" i="8" s="1"/>
  <c r="EO32" i="8"/>
  <c r="DX32" i="8"/>
  <c r="BU35" i="8"/>
  <c r="BD35" i="8"/>
  <c r="BF35" i="8" s="1"/>
  <c r="BQ34" i="8"/>
  <c r="BI34" i="8"/>
  <c r="BJ34" i="8" s="1"/>
  <c r="BK34" i="8" s="1"/>
  <c r="BQ33" i="8"/>
  <c r="BI33" i="8"/>
  <c r="BJ33" i="8" s="1"/>
  <c r="BK33" i="8" s="1"/>
  <c r="DZ31" i="8"/>
  <c r="CB34" i="8"/>
  <c r="CS34" i="8"/>
  <c r="AS34" i="8"/>
  <c r="AK34" i="8"/>
  <c r="AL34" i="8" s="1"/>
  <c r="AM34" i="8" s="1"/>
  <c r="CO32" i="8"/>
  <c r="CG32" i="8"/>
  <c r="CH32" i="8" s="1"/>
  <c r="CI32" i="8" s="1"/>
  <c r="U35" i="8"/>
  <c r="M35" i="8"/>
  <c r="N35" i="8" s="1"/>
  <c r="O35" i="8" s="1"/>
  <c r="AS35" i="12"/>
  <c r="AK35" i="12"/>
  <c r="AL35" i="12" s="1"/>
  <c r="AM35" i="12" s="1"/>
  <c r="A39" i="12"/>
  <c r="Y38" i="12"/>
  <c r="H38" i="12"/>
  <c r="CS35" i="12"/>
  <c r="CB35" i="12"/>
  <c r="A41" i="10"/>
  <c r="Y40" i="10"/>
  <c r="H40" i="10"/>
  <c r="J40" i="10" s="1"/>
  <c r="U40" i="10" s="1"/>
  <c r="AH38" i="10"/>
  <c r="DM34" i="10"/>
  <c r="DE34" i="10"/>
  <c r="DF34" i="10" s="1"/>
  <c r="DG34" i="10" s="1"/>
  <c r="CO33" i="11"/>
  <c r="CG33" i="11"/>
  <c r="CH33" i="11" s="1"/>
  <c r="CI33" i="11" s="1"/>
  <c r="U36" i="11"/>
  <c r="M36" i="11"/>
  <c r="N36" i="11" s="1"/>
  <c r="O36" i="11" s="1"/>
  <c r="AF37" i="12"/>
  <c r="AW37" i="12"/>
  <c r="CD36" i="10"/>
  <c r="BU38" i="10"/>
  <c r="BD38" i="10"/>
  <c r="J37" i="12"/>
  <c r="CZ36" i="10"/>
  <c r="DQ36" i="10"/>
  <c r="U36" i="12"/>
  <c r="M36" i="12"/>
  <c r="N36" i="12" s="1"/>
  <c r="O36" i="12" s="1"/>
  <c r="DZ34" i="10"/>
  <c r="EK31" i="11"/>
  <c r="EC31" i="11"/>
  <c r="ED31" i="11" s="1"/>
  <c r="EE31" i="11" s="1"/>
  <c r="DM32" i="12"/>
  <c r="DE32" i="12"/>
  <c r="DF32" i="12" s="1"/>
  <c r="DG32" i="12" s="1"/>
  <c r="BQ34" i="11"/>
  <c r="BI34" i="11"/>
  <c r="BJ34" i="11" s="1"/>
  <c r="BK34" i="11" s="1"/>
  <c r="BF35" i="11"/>
  <c r="AS35" i="11"/>
  <c r="AK35" i="11"/>
  <c r="AL35" i="11" s="1"/>
  <c r="AM35" i="11" s="1"/>
  <c r="BF37" i="10"/>
  <c r="J37" i="11"/>
  <c r="DZ32" i="12"/>
  <c r="DQ34" i="11"/>
  <c r="CZ34" i="11"/>
  <c r="CS35" i="11"/>
  <c r="CB35" i="11"/>
  <c r="BQ36" i="10"/>
  <c r="BI36" i="10"/>
  <c r="BJ36" i="10" s="1"/>
  <c r="BK36" i="10" s="1"/>
  <c r="BQ34" i="12"/>
  <c r="BI34" i="12"/>
  <c r="BJ34" i="12" s="1"/>
  <c r="BK34" i="12" s="1"/>
  <c r="AS37" i="10"/>
  <c r="AK37" i="10"/>
  <c r="AL37" i="10" s="1"/>
  <c r="AM37" i="10" s="1"/>
  <c r="CS37" i="10"/>
  <c r="CB37" i="10"/>
  <c r="A39" i="11"/>
  <c r="Y38" i="11"/>
  <c r="H38" i="11"/>
  <c r="CD34" i="11"/>
  <c r="BU36" i="12"/>
  <c r="BD36" i="12"/>
  <c r="DM32" i="11"/>
  <c r="DE32" i="11"/>
  <c r="DF32" i="11" s="1"/>
  <c r="DG32" i="11" s="1"/>
  <c r="U38" i="10"/>
  <c r="M38" i="10"/>
  <c r="N38" i="10" s="1"/>
  <c r="O38" i="10" s="1"/>
  <c r="DB35" i="10"/>
  <c r="AH36" i="11"/>
  <c r="AW37" i="11"/>
  <c r="AF37" i="11"/>
  <c r="DZ32" i="11"/>
  <c r="AH36" i="12"/>
  <c r="EK33" i="10"/>
  <c r="EC33" i="10"/>
  <c r="ED33" i="10" s="1"/>
  <c r="EE33" i="10" s="1"/>
  <c r="CD34" i="12"/>
  <c r="DB33" i="12"/>
  <c r="DX35" i="10"/>
  <c r="EO35" i="10"/>
  <c r="BU36" i="11"/>
  <c r="BD36" i="11"/>
  <c r="DX33" i="11"/>
  <c r="EO33" i="11"/>
  <c r="EK31" i="12"/>
  <c r="EC31" i="12"/>
  <c r="ED31" i="12" s="1"/>
  <c r="EE31" i="12" s="1"/>
  <c r="BF35" i="12"/>
  <c r="AW39" i="10"/>
  <c r="AF39" i="10"/>
  <c r="DQ34" i="12"/>
  <c r="CZ34" i="12"/>
  <c r="DX33" i="12"/>
  <c r="EO33" i="12"/>
  <c r="CO33" i="12"/>
  <c r="CG33" i="12"/>
  <c r="CH33" i="12" s="1"/>
  <c r="CI33" i="12" s="1"/>
  <c r="CO35" i="10"/>
  <c r="CG35" i="10"/>
  <c r="CH35" i="10" s="1"/>
  <c r="CI35" i="10" s="1"/>
  <c r="DB33" i="11"/>
  <c r="M40" i="13" l="1"/>
  <c r="AX40" i="11" s="1"/>
  <c r="AY40" i="11" s="1"/>
  <c r="BC40" i="11" s="1"/>
  <c r="BE40" i="11" s="1"/>
  <c r="X40" i="13"/>
  <c r="DR40" i="10" s="1"/>
  <c r="DS40" i="10" s="1"/>
  <c r="DW40" i="10" s="1"/>
  <c r="DY40" i="10" s="1"/>
  <c r="U40" i="13"/>
  <c r="CT40" i="11" s="1"/>
  <c r="CU40" i="11" s="1"/>
  <c r="CY40" i="11" s="1"/>
  <c r="DA40" i="11" s="1"/>
  <c r="E40" i="13"/>
  <c r="B40" i="11" s="1"/>
  <c r="C40" i="11" s="1"/>
  <c r="G40" i="11" s="1"/>
  <c r="I40" i="11" s="1"/>
  <c r="P40" i="13"/>
  <c r="BV40" i="10" s="1"/>
  <c r="BW40" i="10" s="1"/>
  <c r="CA40" i="10" s="1"/>
  <c r="CC40" i="10" s="1"/>
  <c r="R40" i="13"/>
  <c r="CT40" i="8" s="1"/>
  <c r="CU40" i="8" s="1"/>
  <c r="CY40" i="8" s="1"/>
  <c r="DA40" i="8" s="1"/>
  <c r="D40" i="13"/>
  <c r="B40" i="10" s="1"/>
  <c r="C40" i="10" s="1"/>
  <c r="G40" i="10" s="1"/>
  <c r="I40" i="10" s="1"/>
  <c r="M40" i="10" s="1"/>
  <c r="N40" i="10" s="1"/>
  <c r="O40" i="10" s="1"/>
  <c r="Q40" i="13"/>
  <c r="BV40" i="11" s="1"/>
  <c r="BW40" i="11" s="1"/>
  <c r="CA40" i="11" s="1"/>
  <c r="CC40" i="11" s="1"/>
  <c r="H40" i="13"/>
  <c r="Z40" i="10" s="1"/>
  <c r="AA40" i="10" s="1"/>
  <c r="AE40" i="10" s="1"/>
  <c r="AG40" i="10" s="1"/>
  <c r="B40" i="13"/>
  <c r="B40" i="8" s="1"/>
  <c r="C40" i="8" s="1"/>
  <c r="G40" i="8" s="1"/>
  <c r="I40" i="8" s="1"/>
  <c r="C40" i="13"/>
  <c r="B40" i="12" s="1"/>
  <c r="C40" i="12" s="1"/>
  <c r="G40" i="12" s="1"/>
  <c r="I40" i="12" s="1"/>
  <c r="L40" i="13"/>
  <c r="AX40" i="10" s="1"/>
  <c r="AY40" i="10" s="1"/>
  <c r="BC40" i="10" s="1"/>
  <c r="BE40" i="10" s="1"/>
  <c r="I40" i="13"/>
  <c r="Z40" i="11" s="1"/>
  <c r="AA40" i="11" s="1"/>
  <c r="AE40" i="11" s="1"/>
  <c r="AG40" i="11" s="1"/>
  <c r="V40" i="13"/>
  <c r="DR40" i="8" s="1"/>
  <c r="DS40" i="8" s="1"/>
  <c r="DW40" i="8" s="1"/>
  <c r="DY40" i="8" s="1"/>
  <c r="K40" i="13"/>
  <c r="AX40" i="12" s="1"/>
  <c r="AY40" i="12" s="1"/>
  <c r="BC40" i="12" s="1"/>
  <c r="BE40" i="12" s="1"/>
  <c r="Y40" i="13"/>
  <c r="DR40" i="11" s="1"/>
  <c r="DS40" i="11" s="1"/>
  <c r="DW40" i="11" s="1"/>
  <c r="DY40" i="11" s="1"/>
  <c r="W40" i="13"/>
  <c r="DR40" i="12" s="1"/>
  <c r="DS40" i="12" s="1"/>
  <c r="DW40" i="12" s="1"/>
  <c r="DY40" i="12" s="1"/>
  <c r="G40" i="13"/>
  <c r="Z40" i="12" s="1"/>
  <c r="AA40" i="12" s="1"/>
  <c r="AE40" i="12" s="1"/>
  <c r="AG40" i="12" s="1"/>
  <c r="J40" i="13"/>
  <c r="AX40" i="8" s="1"/>
  <c r="AY40" i="8" s="1"/>
  <c r="BC40" i="8" s="1"/>
  <c r="BE40" i="8" s="1"/>
  <c r="T40" i="13"/>
  <c r="CT40" i="10" s="1"/>
  <c r="CU40" i="10" s="1"/>
  <c r="CY40" i="10" s="1"/>
  <c r="DA40" i="10" s="1"/>
  <c r="O40" i="13"/>
  <c r="BV40" i="12" s="1"/>
  <c r="BW40" i="12" s="1"/>
  <c r="CA40" i="12" s="1"/>
  <c r="CC40" i="12" s="1"/>
  <c r="A41" i="13"/>
  <c r="S40" i="13"/>
  <c r="CT40" i="12" s="1"/>
  <c r="CU40" i="12" s="1"/>
  <c r="CY40" i="12" s="1"/>
  <c r="DA40" i="12" s="1"/>
  <c r="F40" i="13"/>
  <c r="Z40" i="8" s="1"/>
  <c r="AA40" i="8" s="1"/>
  <c r="AE40" i="8" s="1"/>
  <c r="AG40" i="8" s="1"/>
  <c r="N40" i="13"/>
  <c r="BV40" i="8" s="1"/>
  <c r="BW40" i="8" s="1"/>
  <c r="CA40" i="8" s="1"/>
  <c r="CC40" i="8" s="1"/>
  <c r="CZ34" i="8"/>
  <c r="DQ34" i="8"/>
  <c r="AW37" i="8"/>
  <c r="AF37" i="8"/>
  <c r="CD34" i="8"/>
  <c r="AS35" i="8"/>
  <c r="AK35" i="8"/>
  <c r="AL35" i="8" s="1"/>
  <c r="AM35" i="8" s="1"/>
  <c r="Y38" i="8"/>
  <c r="A39" i="8"/>
  <c r="H38" i="8"/>
  <c r="BQ35" i="8"/>
  <c r="BI35" i="8"/>
  <c r="BJ35" i="8" s="1"/>
  <c r="BK35" i="8" s="1"/>
  <c r="J37" i="8"/>
  <c r="EK31" i="8"/>
  <c r="EC31" i="8"/>
  <c r="ED31" i="8" s="1"/>
  <c r="EE31" i="8" s="1"/>
  <c r="CS35" i="8"/>
  <c r="CB35" i="8"/>
  <c r="CD35" i="8" s="1"/>
  <c r="DE32" i="8"/>
  <c r="DF32" i="8" s="1"/>
  <c r="DG32" i="8" s="1"/>
  <c r="DM32" i="8"/>
  <c r="DX33" i="8"/>
  <c r="EO33" i="8"/>
  <c r="DZ32" i="8"/>
  <c r="DB33" i="8"/>
  <c r="U36" i="8"/>
  <c r="M36" i="8"/>
  <c r="N36" i="8" s="1"/>
  <c r="O36" i="8" s="1"/>
  <c r="BU36" i="8"/>
  <c r="BD36" i="8"/>
  <c r="BF36" i="8" s="1"/>
  <c r="CG33" i="8"/>
  <c r="CH33" i="8" s="1"/>
  <c r="CI33" i="8" s="1"/>
  <c r="CO33" i="8"/>
  <c r="AH36" i="8"/>
  <c r="CS38" i="10"/>
  <c r="CB38" i="10"/>
  <c r="CD35" i="12"/>
  <c r="DM33" i="12"/>
  <c r="DE33" i="12"/>
  <c r="DF33" i="12" s="1"/>
  <c r="DG33" i="12" s="1"/>
  <c r="EK32" i="11"/>
  <c r="EC32" i="11"/>
  <c r="ED32" i="11" s="1"/>
  <c r="EE32" i="11" s="1"/>
  <c r="AH37" i="11"/>
  <c r="BF36" i="12"/>
  <c r="J38" i="11"/>
  <c r="U37" i="11"/>
  <c r="M37" i="11"/>
  <c r="N37" i="11" s="1"/>
  <c r="O37" i="11" s="1"/>
  <c r="EO36" i="10"/>
  <c r="DX36" i="10"/>
  <c r="DQ35" i="12"/>
  <c r="CZ35" i="12"/>
  <c r="DZ33" i="12"/>
  <c r="BQ35" i="12"/>
  <c r="BI35" i="12"/>
  <c r="BJ35" i="12" s="1"/>
  <c r="BK35" i="12" s="1"/>
  <c r="BF36" i="11"/>
  <c r="BU37" i="11"/>
  <c r="BD37" i="11"/>
  <c r="DM35" i="10"/>
  <c r="DE35" i="10"/>
  <c r="DF35" i="10" s="1"/>
  <c r="DG35" i="10" s="1"/>
  <c r="CS36" i="12"/>
  <c r="CB36" i="12"/>
  <c r="AW38" i="11"/>
  <c r="AF38" i="11"/>
  <c r="CD35" i="11"/>
  <c r="DB36" i="10"/>
  <c r="J38" i="12"/>
  <c r="DB34" i="12"/>
  <c r="CS36" i="11"/>
  <c r="CB36" i="11"/>
  <c r="CO34" i="12"/>
  <c r="CG34" i="12"/>
  <c r="CH34" i="12" s="1"/>
  <c r="CI34" i="12" s="1"/>
  <c r="Y39" i="11"/>
  <c r="H39" i="11"/>
  <c r="A40" i="11"/>
  <c r="DQ35" i="11"/>
  <c r="CZ35" i="11"/>
  <c r="BQ37" i="10"/>
  <c r="BI37" i="10"/>
  <c r="BJ37" i="10" s="1"/>
  <c r="BK37" i="10" s="1"/>
  <c r="AS38" i="10"/>
  <c r="AK38" i="10"/>
  <c r="AL38" i="10" s="1"/>
  <c r="AM38" i="10" s="1"/>
  <c r="AW38" i="12"/>
  <c r="AF38" i="12"/>
  <c r="DM33" i="11"/>
  <c r="DE33" i="11"/>
  <c r="DF33" i="11" s="1"/>
  <c r="DG33" i="11" s="1"/>
  <c r="DX34" i="12"/>
  <c r="EO34" i="12"/>
  <c r="CO34" i="11"/>
  <c r="CG34" i="11"/>
  <c r="CH34" i="11" s="1"/>
  <c r="CI34" i="11" s="1"/>
  <c r="CD37" i="10"/>
  <c r="DB34" i="11"/>
  <c r="BQ35" i="11"/>
  <c r="BI35" i="11"/>
  <c r="BJ35" i="11" s="1"/>
  <c r="BK35" i="11" s="1"/>
  <c r="U37" i="12"/>
  <c r="M37" i="12"/>
  <c r="N37" i="12" s="1"/>
  <c r="O37" i="12" s="1"/>
  <c r="CO36" i="10"/>
  <c r="CG36" i="10"/>
  <c r="CH36" i="10" s="1"/>
  <c r="CI36" i="10" s="1"/>
  <c r="A40" i="12"/>
  <c r="Y39" i="12"/>
  <c r="H39" i="12"/>
  <c r="AS36" i="11"/>
  <c r="AK36" i="11"/>
  <c r="AL36" i="11" s="1"/>
  <c r="AM36" i="11" s="1"/>
  <c r="CZ37" i="10"/>
  <c r="DQ37" i="10"/>
  <c r="DX34" i="11"/>
  <c r="EO34" i="11"/>
  <c r="EK34" i="10"/>
  <c r="EC34" i="10"/>
  <c r="ED34" i="10" s="1"/>
  <c r="EE34" i="10" s="1"/>
  <c r="BD37" i="12"/>
  <c r="BU37" i="12"/>
  <c r="AW40" i="10"/>
  <c r="AF40" i="10"/>
  <c r="AH39" i="10"/>
  <c r="AH37" i="12"/>
  <c r="Y41" i="10"/>
  <c r="A42" i="10"/>
  <c r="H41" i="10"/>
  <c r="BD39" i="10"/>
  <c r="BU39" i="10"/>
  <c r="DZ33" i="11"/>
  <c r="DZ35" i="10"/>
  <c r="AS36" i="12"/>
  <c r="AK36" i="12"/>
  <c r="AL36" i="12" s="1"/>
  <c r="AM36" i="12" s="1"/>
  <c r="EK32" i="12"/>
  <c r="EC32" i="12"/>
  <c r="ED32" i="12" s="1"/>
  <c r="EE32" i="12" s="1"/>
  <c r="BF38" i="10"/>
  <c r="B41" i="13" l="1"/>
  <c r="B41" i="8" s="1"/>
  <c r="C41" i="8" s="1"/>
  <c r="G41" i="8" s="1"/>
  <c r="I41" i="8" s="1"/>
  <c r="K41" i="13"/>
  <c r="AX41" i="12" s="1"/>
  <c r="AY41" i="12" s="1"/>
  <c r="BC41" i="12" s="1"/>
  <c r="BE41" i="12" s="1"/>
  <c r="L41" i="13"/>
  <c r="AX41" i="10" s="1"/>
  <c r="AY41" i="10" s="1"/>
  <c r="BC41" i="10" s="1"/>
  <c r="BE41" i="10" s="1"/>
  <c r="F41" i="13"/>
  <c r="Z41" i="8" s="1"/>
  <c r="AA41" i="8" s="1"/>
  <c r="AE41" i="8" s="1"/>
  <c r="AG41" i="8" s="1"/>
  <c r="E41" i="13"/>
  <c r="B41" i="11" s="1"/>
  <c r="C41" i="11" s="1"/>
  <c r="G41" i="11" s="1"/>
  <c r="I41" i="11" s="1"/>
  <c r="H41" i="13"/>
  <c r="Z41" i="10" s="1"/>
  <c r="AA41" i="10" s="1"/>
  <c r="AE41" i="10" s="1"/>
  <c r="AG41" i="10" s="1"/>
  <c r="J41" i="13"/>
  <c r="AX41" i="8" s="1"/>
  <c r="AY41" i="8" s="1"/>
  <c r="BC41" i="8" s="1"/>
  <c r="BE41" i="8" s="1"/>
  <c r="W41" i="13"/>
  <c r="DR41" i="12" s="1"/>
  <c r="DS41" i="12" s="1"/>
  <c r="DW41" i="12" s="1"/>
  <c r="DY41" i="12" s="1"/>
  <c r="D41" i="13"/>
  <c r="B41" i="10" s="1"/>
  <c r="C41" i="10" s="1"/>
  <c r="G41" i="10" s="1"/>
  <c r="I41" i="10" s="1"/>
  <c r="Q41" i="13"/>
  <c r="BV41" i="11" s="1"/>
  <c r="BW41" i="11" s="1"/>
  <c r="CA41" i="11" s="1"/>
  <c r="CC41" i="11" s="1"/>
  <c r="O41" i="13"/>
  <c r="BV41" i="12" s="1"/>
  <c r="BW41" i="12" s="1"/>
  <c r="CA41" i="12" s="1"/>
  <c r="CC41" i="12" s="1"/>
  <c r="P41" i="13"/>
  <c r="BV41" i="10" s="1"/>
  <c r="BW41" i="10" s="1"/>
  <c r="CA41" i="10" s="1"/>
  <c r="CC41" i="10" s="1"/>
  <c r="N41" i="13"/>
  <c r="BV41" i="8" s="1"/>
  <c r="BW41" i="8" s="1"/>
  <c r="CA41" i="8" s="1"/>
  <c r="CC41" i="8" s="1"/>
  <c r="T41" i="13"/>
  <c r="CT41" i="10" s="1"/>
  <c r="CU41" i="10" s="1"/>
  <c r="CY41" i="10" s="1"/>
  <c r="DA41" i="10" s="1"/>
  <c r="X41" i="13"/>
  <c r="DR41" i="10" s="1"/>
  <c r="DS41" i="10" s="1"/>
  <c r="DW41" i="10" s="1"/>
  <c r="DY41" i="10" s="1"/>
  <c r="V41" i="13"/>
  <c r="DR41" i="8" s="1"/>
  <c r="DS41" i="8" s="1"/>
  <c r="DW41" i="8" s="1"/>
  <c r="DY41" i="8" s="1"/>
  <c r="Y41" i="13"/>
  <c r="DR41" i="11" s="1"/>
  <c r="DS41" i="11" s="1"/>
  <c r="DW41" i="11" s="1"/>
  <c r="DY41" i="11" s="1"/>
  <c r="G41" i="13"/>
  <c r="Z41" i="12" s="1"/>
  <c r="AA41" i="12" s="1"/>
  <c r="AE41" i="12" s="1"/>
  <c r="AG41" i="12" s="1"/>
  <c r="S41" i="13"/>
  <c r="CT41" i="12" s="1"/>
  <c r="CU41" i="12" s="1"/>
  <c r="CY41" i="12" s="1"/>
  <c r="DA41" i="12" s="1"/>
  <c r="C41" i="13"/>
  <c r="B41" i="12" s="1"/>
  <c r="C41" i="12" s="1"/>
  <c r="G41" i="12" s="1"/>
  <c r="I41" i="12" s="1"/>
  <c r="M41" i="13"/>
  <c r="AX41" i="11" s="1"/>
  <c r="AY41" i="11" s="1"/>
  <c r="BC41" i="11" s="1"/>
  <c r="BE41" i="11" s="1"/>
  <c r="A42" i="13"/>
  <c r="I41" i="13"/>
  <c r="Z41" i="11" s="1"/>
  <c r="AA41" i="11" s="1"/>
  <c r="AE41" i="11" s="1"/>
  <c r="AG41" i="11" s="1"/>
  <c r="R41" i="13"/>
  <c r="CT41" i="8" s="1"/>
  <c r="CU41" i="8" s="1"/>
  <c r="CY41" i="8" s="1"/>
  <c r="DA41" i="8" s="1"/>
  <c r="U41" i="13"/>
  <c r="CT41" i="11" s="1"/>
  <c r="CU41" i="11" s="1"/>
  <c r="CY41" i="11" s="1"/>
  <c r="DA41" i="11" s="1"/>
  <c r="BQ36" i="8"/>
  <c r="BI36" i="8"/>
  <c r="BJ36" i="8" s="1"/>
  <c r="BK36" i="8" s="1"/>
  <c r="CS36" i="8"/>
  <c r="CB36" i="8"/>
  <c r="DZ33" i="8"/>
  <c r="U37" i="8"/>
  <c r="M37" i="8"/>
  <c r="N37" i="8" s="1"/>
  <c r="O37" i="8" s="1"/>
  <c r="CO34" i="8"/>
  <c r="CG34" i="8"/>
  <c r="CH34" i="8" s="1"/>
  <c r="CI34" i="8" s="1"/>
  <c r="CO35" i="8"/>
  <c r="CG35" i="8"/>
  <c r="CH35" i="8" s="1"/>
  <c r="CI35" i="8" s="1"/>
  <c r="AH37" i="8"/>
  <c r="AK36" i="8"/>
  <c r="AL36" i="8" s="1"/>
  <c r="AM36" i="8" s="1"/>
  <c r="AS36" i="8"/>
  <c r="DE33" i="8"/>
  <c r="DF33" i="8" s="1"/>
  <c r="DG33" i="8" s="1"/>
  <c r="DM33" i="8"/>
  <c r="DQ35" i="8"/>
  <c r="CZ35" i="8"/>
  <c r="DB35" i="8" s="1"/>
  <c r="J38" i="8"/>
  <c r="BU37" i="8"/>
  <c r="BD37" i="8"/>
  <c r="A40" i="8"/>
  <c r="Y39" i="8"/>
  <c r="H39" i="8"/>
  <c r="DX34" i="8"/>
  <c r="EO34" i="8"/>
  <c r="EK32" i="8"/>
  <c r="EC32" i="8"/>
  <c r="ED32" i="8" s="1"/>
  <c r="EE32" i="8" s="1"/>
  <c r="AW38" i="8"/>
  <c r="AF38" i="8"/>
  <c r="AH38" i="8" s="1"/>
  <c r="DB34" i="8"/>
  <c r="J39" i="11"/>
  <c r="CD36" i="12"/>
  <c r="DX35" i="12"/>
  <c r="EO35" i="12"/>
  <c r="AH40" i="10"/>
  <c r="AW39" i="11"/>
  <c r="AF39" i="11"/>
  <c r="DM36" i="10"/>
  <c r="DE36" i="10"/>
  <c r="DF36" i="10" s="1"/>
  <c r="DG36" i="10" s="1"/>
  <c r="DQ36" i="12"/>
  <c r="CZ36" i="12"/>
  <c r="DZ36" i="10"/>
  <c r="U38" i="11"/>
  <c r="M38" i="11"/>
  <c r="N38" i="11" s="1"/>
  <c r="O38" i="11" s="1"/>
  <c r="CO35" i="12"/>
  <c r="CG35" i="12"/>
  <c r="CH35" i="12" s="1"/>
  <c r="CI35" i="12" s="1"/>
  <c r="EK35" i="10"/>
  <c r="EC35" i="10"/>
  <c r="ED35" i="10" s="1"/>
  <c r="EE35" i="10" s="1"/>
  <c r="J41" i="10"/>
  <c r="AS39" i="10"/>
  <c r="AK39" i="10"/>
  <c r="AL39" i="10" s="1"/>
  <c r="AM39" i="10" s="1"/>
  <c r="BU40" i="10"/>
  <c r="BD40" i="10"/>
  <c r="DZ34" i="11"/>
  <c r="DM34" i="12"/>
  <c r="DE34" i="12"/>
  <c r="DF34" i="12" s="1"/>
  <c r="DG34" i="12" s="1"/>
  <c r="CD38" i="10"/>
  <c r="Y42" i="10"/>
  <c r="A43" i="10"/>
  <c r="H42" i="10"/>
  <c r="CB37" i="12"/>
  <c r="CS37" i="12"/>
  <c r="EO37" i="10"/>
  <c r="DX37" i="10"/>
  <c r="J39" i="12"/>
  <c r="DM34" i="11"/>
  <c r="DE34" i="11"/>
  <c r="DF34" i="11" s="1"/>
  <c r="DG34" i="11" s="1"/>
  <c r="DZ34" i="12"/>
  <c r="EK33" i="12"/>
  <c r="EC33" i="12"/>
  <c r="ED33" i="12" s="1"/>
  <c r="EE33" i="12" s="1"/>
  <c r="BQ36" i="12"/>
  <c r="BI36" i="12"/>
  <c r="BJ36" i="12" s="1"/>
  <c r="BK36" i="12" s="1"/>
  <c r="DQ38" i="10"/>
  <c r="CZ38" i="10"/>
  <c r="BQ38" i="10"/>
  <c r="BI38" i="10"/>
  <c r="BJ38" i="10" s="1"/>
  <c r="BK38" i="10" s="1"/>
  <c r="EK33" i="11"/>
  <c r="EC33" i="11"/>
  <c r="ED33" i="11" s="1"/>
  <c r="EE33" i="11" s="1"/>
  <c r="AF41" i="10"/>
  <c r="AW41" i="10"/>
  <c r="BF37" i="12"/>
  <c r="DB37" i="10"/>
  <c r="AW39" i="12"/>
  <c r="AF39" i="12"/>
  <c r="BF37" i="11"/>
  <c r="CS39" i="10"/>
  <c r="CB39" i="10"/>
  <c r="A41" i="12"/>
  <c r="Y40" i="12"/>
  <c r="H40" i="12"/>
  <c r="DB35" i="11"/>
  <c r="U38" i="12"/>
  <c r="M38" i="12"/>
  <c r="N38" i="12" s="1"/>
  <c r="O38" i="12" s="1"/>
  <c r="CO35" i="11"/>
  <c r="CG35" i="11"/>
  <c r="CH35" i="11" s="1"/>
  <c r="CI35" i="11" s="1"/>
  <c r="CS37" i="11"/>
  <c r="CB37" i="11"/>
  <c r="AS37" i="11"/>
  <c r="AK37" i="11"/>
  <c r="AL37" i="11" s="1"/>
  <c r="AM37" i="11" s="1"/>
  <c r="BF39" i="10"/>
  <c r="AS37" i="12"/>
  <c r="AK37" i="12"/>
  <c r="AL37" i="12" s="1"/>
  <c r="AM37" i="12" s="1"/>
  <c r="CO37" i="10"/>
  <c r="CG37" i="10"/>
  <c r="CH37" i="10" s="1"/>
  <c r="CI37" i="10" s="1"/>
  <c r="AH38" i="12"/>
  <c r="DX35" i="11"/>
  <c r="EO35" i="11"/>
  <c r="CD36" i="11"/>
  <c r="AH38" i="11"/>
  <c r="BU38" i="12"/>
  <c r="BD38" i="12"/>
  <c r="A41" i="11"/>
  <c r="Y40" i="11"/>
  <c r="H40" i="11"/>
  <c r="DQ36" i="11"/>
  <c r="CZ36" i="11"/>
  <c r="BU38" i="11"/>
  <c r="BD38" i="11"/>
  <c r="BQ36" i="11"/>
  <c r="BI36" i="11"/>
  <c r="BJ36" i="11" s="1"/>
  <c r="BK36" i="11" s="1"/>
  <c r="DB35" i="12"/>
  <c r="F42" i="13" l="1"/>
  <c r="Z42" i="8" s="1"/>
  <c r="AA42" i="8" s="1"/>
  <c r="AE42" i="8" s="1"/>
  <c r="AG42" i="8" s="1"/>
  <c r="L42" i="13"/>
  <c r="AX42" i="10" s="1"/>
  <c r="AY42" i="10" s="1"/>
  <c r="BC42" i="10" s="1"/>
  <c r="BE42" i="10" s="1"/>
  <c r="G42" i="13"/>
  <c r="Z42" i="12" s="1"/>
  <c r="AA42" i="12" s="1"/>
  <c r="AE42" i="12" s="1"/>
  <c r="AG42" i="12" s="1"/>
  <c r="J42" i="13"/>
  <c r="AX42" i="8" s="1"/>
  <c r="AY42" i="8" s="1"/>
  <c r="BC42" i="8" s="1"/>
  <c r="BE42" i="8" s="1"/>
  <c r="O42" i="13"/>
  <c r="BV42" i="12" s="1"/>
  <c r="BW42" i="12" s="1"/>
  <c r="CA42" i="12" s="1"/>
  <c r="CC42" i="12" s="1"/>
  <c r="I42" i="13"/>
  <c r="Z42" i="11" s="1"/>
  <c r="AA42" i="11" s="1"/>
  <c r="AE42" i="11" s="1"/>
  <c r="AG42" i="11" s="1"/>
  <c r="H42" i="13"/>
  <c r="Z42" i="10" s="1"/>
  <c r="AA42" i="10" s="1"/>
  <c r="AE42" i="10" s="1"/>
  <c r="AG42" i="10" s="1"/>
  <c r="Y42" i="13"/>
  <c r="DR42" i="11" s="1"/>
  <c r="DS42" i="11" s="1"/>
  <c r="DW42" i="11" s="1"/>
  <c r="DY42" i="11" s="1"/>
  <c r="K42" i="13"/>
  <c r="AX42" i="12" s="1"/>
  <c r="AY42" i="12" s="1"/>
  <c r="BC42" i="12" s="1"/>
  <c r="BE42" i="12" s="1"/>
  <c r="R42" i="13"/>
  <c r="CT42" i="8" s="1"/>
  <c r="CU42" i="8" s="1"/>
  <c r="CY42" i="8" s="1"/>
  <c r="DA42" i="8" s="1"/>
  <c r="N42" i="13"/>
  <c r="BV42" i="8" s="1"/>
  <c r="BW42" i="8" s="1"/>
  <c r="CA42" i="8" s="1"/>
  <c r="CC42" i="8" s="1"/>
  <c r="T42" i="13"/>
  <c r="CT42" i="10" s="1"/>
  <c r="CU42" i="10" s="1"/>
  <c r="CY42" i="10" s="1"/>
  <c r="DA42" i="10" s="1"/>
  <c r="C42" i="13"/>
  <c r="B42" i="12" s="1"/>
  <c r="C42" i="12" s="1"/>
  <c r="G42" i="12" s="1"/>
  <c r="I42" i="12" s="1"/>
  <c r="D42" i="13"/>
  <c r="B42" i="10" s="1"/>
  <c r="C42" i="10" s="1"/>
  <c r="G42" i="10" s="1"/>
  <c r="I42" i="10" s="1"/>
  <c r="V42" i="13"/>
  <c r="DR42" i="8" s="1"/>
  <c r="DS42" i="8" s="1"/>
  <c r="DW42" i="8" s="1"/>
  <c r="DY42" i="8" s="1"/>
  <c r="A43" i="13"/>
  <c r="E42" i="13"/>
  <c r="B42" i="11" s="1"/>
  <c r="C42" i="11" s="1"/>
  <c r="G42" i="11" s="1"/>
  <c r="I42" i="11" s="1"/>
  <c r="U42" i="13"/>
  <c r="CT42" i="11" s="1"/>
  <c r="CU42" i="11" s="1"/>
  <c r="CY42" i="11" s="1"/>
  <c r="DA42" i="11" s="1"/>
  <c r="S42" i="13"/>
  <c r="CT42" i="12" s="1"/>
  <c r="CU42" i="12" s="1"/>
  <c r="CY42" i="12" s="1"/>
  <c r="DA42" i="12" s="1"/>
  <c r="M42" i="13"/>
  <c r="AX42" i="11" s="1"/>
  <c r="AY42" i="11" s="1"/>
  <c r="BC42" i="11" s="1"/>
  <c r="BE42" i="11" s="1"/>
  <c r="W42" i="13"/>
  <c r="DR42" i="12" s="1"/>
  <c r="DS42" i="12" s="1"/>
  <c r="DW42" i="12" s="1"/>
  <c r="DY42" i="12" s="1"/>
  <c r="X42" i="13"/>
  <c r="DR42" i="10" s="1"/>
  <c r="DS42" i="10" s="1"/>
  <c r="DW42" i="10" s="1"/>
  <c r="DY42" i="10" s="1"/>
  <c r="P42" i="13"/>
  <c r="BV42" i="10" s="1"/>
  <c r="BW42" i="10" s="1"/>
  <c r="CA42" i="10" s="1"/>
  <c r="CC42" i="10" s="1"/>
  <c r="Q42" i="13"/>
  <c r="BV42" i="11" s="1"/>
  <c r="BW42" i="11" s="1"/>
  <c r="CA42" i="11" s="1"/>
  <c r="CC42" i="11" s="1"/>
  <c r="B42" i="13"/>
  <c r="B42" i="8" s="1"/>
  <c r="C42" i="8" s="1"/>
  <c r="G42" i="8" s="1"/>
  <c r="I42" i="8" s="1"/>
  <c r="U38" i="8"/>
  <c r="M38" i="8"/>
  <c r="N38" i="8" s="1"/>
  <c r="O38" i="8" s="1"/>
  <c r="AS37" i="8"/>
  <c r="AK37" i="8"/>
  <c r="AL37" i="8" s="1"/>
  <c r="AM37" i="8" s="1"/>
  <c r="DZ34" i="8"/>
  <c r="DM35" i="8"/>
  <c r="DE35" i="8"/>
  <c r="DF35" i="8" s="1"/>
  <c r="DG35" i="8" s="1"/>
  <c r="EK33" i="8"/>
  <c r="EC33" i="8"/>
  <c r="ED33" i="8" s="1"/>
  <c r="EE33" i="8" s="1"/>
  <c r="DM34" i="8"/>
  <c r="DE34" i="8"/>
  <c r="DF34" i="8" s="1"/>
  <c r="DG34" i="8" s="1"/>
  <c r="J39" i="8"/>
  <c r="DX35" i="8"/>
  <c r="DZ35" i="8" s="1"/>
  <c r="EO35" i="8"/>
  <c r="CD36" i="8"/>
  <c r="AS38" i="8"/>
  <c r="AK38" i="8"/>
  <c r="AL38" i="8" s="1"/>
  <c r="AM38" i="8" s="1"/>
  <c r="AW39" i="8"/>
  <c r="AF39" i="8"/>
  <c r="DQ36" i="8"/>
  <c r="CZ36" i="8"/>
  <c r="DB36" i="8" s="1"/>
  <c r="BU38" i="8"/>
  <c r="BD38" i="8"/>
  <c r="A41" i="8"/>
  <c r="Y40" i="8"/>
  <c r="H40" i="8"/>
  <c r="BF37" i="8"/>
  <c r="CS37" i="8"/>
  <c r="CB37" i="8"/>
  <c r="CD37" i="8" s="1"/>
  <c r="BF38" i="11"/>
  <c r="CB38" i="12"/>
  <c r="CS38" i="12"/>
  <c r="CO36" i="11"/>
  <c r="CG36" i="11"/>
  <c r="CH36" i="11" s="1"/>
  <c r="CI36" i="11" s="1"/>
  <c r="DM35" i="11"/>
  <c r="DE35" i="11"/>
  <c r="DF35" i="11" s="1"/>
  <c r="DG35" i="11" s="1"/>
  <c r="BU39" i="12"/>
  <c r="BD39" i="12"/>
  <c r="EK34" i="12"/>
  <c r="EC34" i="12"/>
  <c r="ED34" i="12" s="1"/>
  <c r="EE34" i="12" s="1"/>
  <c r="DQ37" i="12"/>
  <c r="CZ37" i="12"/>
  <c r="CO38" i="10"/>
  <c r="CG38" i="10"/>
  <c r="CH38" i="10" s="1"/>
  <c r="CI38" i="10" s="1"/>
  <c r="EK34" i="11"/>
  <c r="EC34" i="11"/>
  <c r="ED34" i="11" s="1"/>
  <c r="EE34" i="11" s="1"/>
  <c r="DZ35" i="12"/>
  <c r="CS38" i="11"/>
  <c r="CB38" i="11"/>
  <c r="CD37" i="11"/>
  <c r="CD37" i="12"/>
  <c r="BF40" i="10"/>
  <c r="EK36" i="10"/>
  <c r="EC36" i="10"/>
  <c r="ED36" i="10" s="1"/>
  <c r="EE36" i="10" s="1"/>
  <c r="DB36" i="11"/>
  <c r="DZ35" i="11"/>
  <c r="BQ39" i="10"/>
  <c r="BI39" i="10"/>
  <c r="BJ39" i="10" s="1"/>
  <c r="BK39" i="10" s="1"/>
  <c r="DQ37" i="11"/>
  <c r="CZ37" i="11"/>
  <c r="J40" i="12"/>
  <c r="DM37" i="10"/>
  <c r="DE37" i="10"/>
  <c r="DF37" i="10" s="1"/>
  <c r="DG37" i="10" s="1"/>
  <c r="J42" i="10"/>
  <c r="CS40" i="10"/>
  <c r="CB40" i="10"/>
  <c r="DB36" i="12"/>
  <c r="AS40" i="10"/>
  <c r="AK40" i="10"/>
  <c r="AL40" i="10" s="1"/>
  <c r="AM40" i="10" s="1"/>
  <c r="DX36" i="11"/>
  <c r="EO36" i="11"/>
  <c r="AF40" i="12"/>
  <c r="AW40" i="12"/>
  <c r="BQ37" i="11"/>
  <c r="BI37" i="11"/>
  <c r="BJ37" i="11" s="1"/>
  <c r="BK37" i="11" s="1"/>
  <c r="Y43" i="10"/>
  <c r="A44" i="10"/>
  <c r="H43" i="10"/>
  <c r="DX36" i="12"/>
  <c r="EO36" i="12"/>
  <c r="CO36" i="12"/>
  <c r="CG36" i="12"/>
  <c r="CH36" i="12" s="1"/>
  <c r="CI36" i="12" s="1"/>
  <c r="J40" i="11"/>
  <c r="AS38" i="12"/>
  <c r="AK38" i="12"/>
  <c r="AL38" i="12" s="1"/>
  <c r="AM38" i="12" s="1"/>
  <c r="Y41" i="12"/>
  <c r="A42" i="12"/>
  <c r="H41" i="12"/>
  <c r="BQ37" i="12"/>
  <c r="BI37" i="12"/>
  <c r="BJ37" i="12" s="1"/>
  <c r="BK37" i="12" s="1"/>
  <c r="AF42" i="10"/>
  <c r="AW42" i="10"/>
  <c r="DM35" i="12"/>
  <c r="DE35" i="12"/>
  <c r="DF35" i="12" s="1"/>
  <c r="DG35" i="12" s="1"/>
  <c r="AF40" i="11"/>
  <c r="AW40" i="11"/>
  <c r="AS38" i="11"/>
  <c r="AK38" i="11"/>
  <c r="AL38" i="11" s="1"/>
  <c r="AM38" i="11" s="1"/>
  <c r="BD41" i="10"/>
  <c r="BU41" i="10"/>
  <c r="U39" i="12"/>
  <c r="M39" i="12"/>
  <c r="N39" i="12" s="1"/>
  <c r="O39" i="12" s="1"/>
  <c r="U39" i="11"/>
  <c r="M39" i="11"/>
  <c r="N39" i="11" s="1"/>
  <c r="O39" i="11" s="1"/>
  <c r="H41" i="11"/>
  <c r="A42" i="11"/>
  <c r="Y41" i="11"/>
  <c r="CD39" i="10"/>
  <c r="AH41" i="10"/>
  <c r="DB38" i="10"/>
  <c r="DZ37" i="10"/>
  <c r="U41" i="10"/>
  <c r="M41" i="10"/>
  <c r="N41" i="10" s="1"/>
  <c r="O41" i="10" s="1"/>
  <c r="AH39" i="11"/>
  <c r="BF38" i="12"/>
  <c r="DQ39" i="10"/>
  <c r="CZ39" i="10"/>
  <c r="AH39" i="12"/>
  <c r="DX38" i="10"/>
  <c r="EO38" i="10"/>
  <c r="BU39" i="11"/>
  <c r="BD39" i="11"/>
  <c r="C43" i="13" l="1"/>
  <c r="B43" i="12" s="1"/>
  <c r="C43" i="12" s="1"/>
  <c r="G43" i="12" s="1"/>
  <c r="I43" i="12" s="1"/>
  <c r="S43" i="13"/>
  <c r="CT43" i="12" s="1"/>
  <c r="CU43" i="12" s="1"/>
  <c r="CY43" i="12" s="1"/>
  <c r="DA43" i="12" s="1"/>
  <c r="P43" i="13"/>
  <c r="BV43" i="10" s="1"/>
  <c r="BW43" i="10" s="1"/>
  <c r="CA43" i="10" s="1"/>
  <c r="CC43" i="10" s="1"/>
  <c r="E43" i="13"/>
  <c r="B43" i="11" s="1"/>
  <c r="C43" i="11" s="1"/>
  <c r="G43" i="11" s="1"/>
  <c r="I43" i="11" s="1"/>
  <c r="L43" i="13"/>
  <c r="AX43" i="10" s="1"/>
  <c r="AY43" i="10" s="1"/>
  <c r="BC43" i="10" s="1"/>
  <c r="BE43" i="10" s="1"/>
  <c r="A44" i="13"/>
  <c r="H43" i="13"/>
  <c r="Z43" i="10" s="1"/>
  <c r="AA43" i="10" s="1"/>
  <c r="AE43" i="10" s="1"/>
  <c r="AG43" i="10" s="1"/>
  <c r="M43" i="13"/>
  <c r="AX43" i="11" s="1"/>
  <c r="AY43" i="11" s="1"/>
  <c r="BC43" i="11" s="1"/>
  <c r="BE43" i="11" s="1"/>
  <c r="G43" i="13"/>
  <c r="Z43" i="12" s="1"/>
  <c r="AA43" i="12" s="1"/>
  <c r="AE43" i="12" s="1"/>
  <c r="AG43" i="12" s="1"/>
  <c r="Q43" i="13"/>
  <c r="BV43" i="11" s="1"/>
  <c r="BW43" i="11" s="1"/>
  <c r="CA43" i="11" s="1"/>
  <c r="CC43" i="11" s="1"/>
  <c r="N43" i="13"/>
  <c r="BV43" i="8" s="1"/>
  <c r="BW43" i="8" s="1"/>
  <c r="CA43" i="8" s="1"/>
  <c r="CC43" i="8" s="1"/>
  <c r="B43" i="13"/>
  <c r="B43" i="8" s="1"/>
  <c r="C43" i="8" s="1"/>
  <c r="G43" i="8" s="1"/>
  <c r="I43" i="8" s="1"/>
  <c r="Y43" i="13"/>
  <c r="DR43" i="11" s="1"/>
  <c r="DS43" i="11" s="1"/>
  <c r="DW43" i="11" s="1"/>
  <c r="DY43" i="11" s="1"/>
  <c r="J43" i="13"/>
  <c r="AX43" i="8" s="1"/>
  <c r="AY43" i="8" s="1"/>
  <c r="BC43" i="8" s="1"/>
  <c r="BE43" i="8" s="1"/>
  <c r="D43" i="13"/>
  <c r="B43" i="10" s="1"/>
  <c r="C43" i="10" s="1"/>
  <c r="G43" i="10" s="1"/>
  <c r="I43" i="10" s="1"/>
  <c r="T43" i="13"/>
  <c r="CT43" i="10" s="1"/>
  <c r="CU43" i="10" s="1"/>
  <c r="CY43" i="10" s="1"/>
  <c r="DA43" i="10" s="1"/>
  <c r="K43" i="13"/>
  <c r="AX43" i="12" s="1"/>
  <c r="AY43" i="12" s="1"/>
  <c r="BC43" i="12" s="1"/>
  <c r="BE43" i="12" s="1"/>
  <c r="F43" i="13"/>
  <c r="Z43" i="8" s="1"/>
  <c r="AA43" i="8" s="1"/>
  <c r="AE43" i="8" s="1"/>
  <c r="AG43" i="8" s="1"/>
  <c r="O43" i="13"/>
  <c r="BV43" i="12" s="1"/>
  <c r="BW43" i="12" s="1"/>
  <c r="CA43" i="12" s="1"/>
  <c r="CC43" i="12" s="1"/>
  <c r="I43" i="13"/>
  <c r="Z43" i="11" s="1"/>
  <c r="AA43" i="11" s="1"/>
  <c r="AE43" i="11" s="1"/>
  <c r="AG43" i="11" s="1"/>
  <c r="V43" i="13"/>
  <c r="DR43" i="8" s="1"/>
  <c r="DS43" i="8" s="1"/>
  <c r="DW43" i="8" s="1"/>
  <c r="DY43" i="8" s="1"/>
  <c r="W43" i="13"/>
  <c r="DR43" i="12" s="1"/>
  <c r="DS43" i="12" s="1"/>
  <c r="DW43" i="12" s="1"/>
  <c r="DY43" i="12" s="1"/>
  <c r="R43" i="13"/>
  <c r="CT43" i="8" s="1"/>
  <c r="CU43" i="8" s="1"/>
  <c r="CY43" i="8" s="1"/>
  <c r="DA43" i="8" s="1"/>
  <c r="U43" i="13"/>
  <c r="CT43" i="11" s="1"/>
  <c r="CU43" i="11" s="1"/>
  <c r="CY43" i="11" s="1"/>
  <c r="DA43" i="11" s="1"/>
  <c r="X43" i="13"/>
  <c r="DR43" i="10" s="1"/>
  <c r="DS43" i="10" s="1"/>
  <c r="DW43" i="10" s="1"/>
  <c r="DY43" i="10" s="1"/>
  <c r="J40" i="8"/>
  <c r="BU39" i="8"/>
  <c r="BD39" i="8"/>
  <c r="AW40" i="8"/>
  <c r="AF40" i="8"/>
  <c r="U39" i="8"/>
  <c r="M39" i="8"/>
  <c r="N39" i="8" s="1"/>
  <c r="O39" i="8" s="1"/>
  <c r="A42" i="8"/>
  <c r="Y41" i="8"/>
  <c r="H41" i="8"/>
  <c r="BF38" i="8"/>
  <c r="EK34" i="8"/>
  <c r="EC34" i="8"/>
  <c r="ED34" i="8" s="1"/>
  <c r="EE34" i="8" s="1"/>
  <c r="CO37" i="8"/>
  <c r="CG37" i="8"/>
  <c r="CH37" i="8" s="1"/>
  <c r="CI37" i="8" s="1"/>
  <c r="CB38" i="8"/>
  <c r="CD38" i="8" s="1"/>
  <c r="CS38" i="8"/>
  <c r="CZ37" i="8"/>
  <c r="DQ37" i="8"/>
  <c r="DM36" i="8"/>
  <c r="DE36" i="8"/>
  <c r="DF36" i="8" s="1"/>
  <c r="DG36" i="8" s="1"/>
  <c r="CO36" i="8"/>
  <c r="CG36" i="8"/>
  <c r="CH36" i="8" s="1"/>
  <c r="CI36" i="8" s="1"/>
  <c r="EO36" i="8"/>
  <c r="DX36" i="8"/>
  <c r="BQ37" i="8"/>
  <c r="BI37" i="8"/>
  <c r="BJ37" i="8" s="1"/>
  <c r="BK37" i="8" s="1"/>
  <c r="AH39" i="8"/>
  <c r="EK35" i="8"/>
  <c r="EC35" i="8"/>
  <c r="ED35" i="8" s="1"/>
  <c r="EE35" i="8" s="1"/>
  <c r="CS39" i="11"/>
  <c r="CB39" i="11"/>
  <c r="AS39" i="12"/>
  <c r="AK39" i="12"/>
  <c r="AL39" i="12" s="1"/>
  <c r="AM39" i="12" s="1"/>
  <c r="BU42" i="10"/>
  <c r="BD42" i="10"/>
  <c r="Y44" i="10"/>
  <c r="H44" i="10"/>
  <c r="A45" i="10"/>
  <c r="DZ36" i="11"/>
  <c r="CD40" i="10"/>
  <c r="CO37" i="11"/>
  <c r="CG37" i="11"/>
  <c r="CH37" i="11" s="1"/>
  <c r="CI37" i="11" s="1"/>
  <c r="DX37" i="12"/>
  <c r="EO37" i="12"/>
  <c r="BQ38" i="11"/>
  <c r="BI38" i="11"/>
  <c r="BJ38" i="11" s="1"/>
  <c r="BK38" i="11" s="1"/>
  <c r="DB39" i="10"/>
  <c r="EK37" i="10"/>
  <c r="EC37" i="10"/>
  <c r="ED37" i="10" s="1"/>
  <c r="EE37" i="10" s="1"/>
  <c r="AH42" i="10"/>
  <c r="AW43" i="10"/>
  <c r="AF43" i="10"/>
  <c r="DQ40" i="10"/>
  <c r="CZ40" i="10"/>
  <c r="DX39" i="10"/>
  <c r="EO39" i="10"/>
  <c r="BQ38" i="12"/>
  <c r="BI38" i="12"/>
  <c r="BJ38" i="12" s="1"/>
  <c r="BK38" i="12" s="1"/>
  <c r="EK35" i="11"/>
  <c r="EC35" i="11"/>
  <c r="ED35" i="11" s="1"/>
  <c r="EE35" i="11" s="1"/>
  <c r="CO37" i="12"/>
  <c r="CG37" i="12"/>
  <c r="CH37" i="12" s="1"/>
  <c r="CI37" i="12" s="1"/>
  <c r="EK35" i="12"/>
  <c r="EC35" i="12"/>
  <c r="ED35" i="12" s="1"/>
  <c r="EE35" i="12" s="1"/>
  <c r="DM38" i="10"/>
  <c r="DE38" i="10"/>
  <c r="DF38" i="10" s="1"/>
  <c r="DG38" i="10" s="1"/>
  <c r="AW41" i="11"/>
  <c r="AF41" i="11"/>
  <c r="U40" i="12"/>
  <c r="M40" i="12"/>
  <c r="N40" i="12" s="1"/>
  <c r="O40" i="12" s="1"/>
  <c r="BF39" i="12"/>
  <c r="AS39" i="11"/>
  <c r="AK39" i="11"/>
  <c r="AL39" i="11" s="1"/>
  <c r="AM39" i="11" s="1"/>
  <c r="Y42" i="11"/>
  <c r="A43" i="11"/>
  <c r="H42" i="11"/>
  <c r="CS41" i="10"/>
  <c r="CB41" i="10"/>
  <c r="BD40" i="12"/>
  <c r="BU40" i="12"/>
  <c r="DB37" i="11"/>
  <c r="DM36" i="11"/>
  <c r="DE36" i="11"/>
  <c r="DF36" i="11" s="1"/>
  <c r="DG36" i="11" s="1"/>
  <c r="CD38" i="11"/>
  <c r="CS39" i="12"/>
  <c r="CB39" i="12"/>
  <c r="DZ38" i="10"/>
  <c r="AS41" i="10"/>
  <c r="AK41" i="10"/>
  <c r="AL41" i="10" s="1"/>
  <c r="AM41" i="10" s="1"/>
  <c r="J41" i="11"/>
  <c r="BF41" i="10"/>
  <c r="BU40" i="11"/>
  <c r="BD40" i="11"/>
  <c r="J41" i="12"/>
  <c r="DZ36" i="12"/>
  <c r="AH40" i="12"/>
  <c r="U42" i="10"/>
  <c r="M42" i="10"/>
  <c r="N42" i="10" s="1"/>
  <c r="O42" i="10" s="1"/>
  <c r="DX37" i="11"/>
  <c r="EO37" i="11"/>
  <c r="DQ38" i="11"/>
  <c r="CZ38" i="11"/>
  <c r="DQ38" i="12"/>
  <c r="CZ38" i="12"/>
  <c r="AH40" i="11"/>
  <c r="Y42" i="12"/>
  <c r="A43" i="12"/>
  <c r="H42" i="12"/>
  <c r="DM36" i="12"/>
  <c r="DE36" i="12"/>
  <c r="DF36" i="12" s="1"/>
  <c r="DG36" i="12" s="1"/>
  <c r="BQ40" i="10"/>
  <c r="BI40" i="10"/>
  <c r="BJ40" i="10" s="1"/>
  <c r="BK40" i="10" s="1"/>
  <c r="CD38" i="12"/>
  <c r="BF39" i="11"/>
  <c r="CO39" i="10"/>
  <c r="CG39" i="10"/>
  <c r="CH39" i="10" s="1"/>
  <c r="CI39" i="10" s="1"/>
  <c r="AW41" i="12"/>
  <c r="AF41" i="12"/>
  <c r="U40" i="11"/>
  <c r="M40" i="11"/>
  <c r="N40" i="11" s="1"/>
  <c r="O40" i="11" s="1"/>
  <c r="J43" i="10"/>
  <c r="DB37" i="12"/>
  <c r="O44" i="13" l="1"/>
  <c r="BV44" i="12" s="1"/>
  <c r="BW44" i="12" s="1"/>
  <c r="CA44" i="12" s="1"/>
  <c r="CC44" i="12" s="1"/>
  <c r="K44" i="13"/>
  <c r="AX44" i="12" s="1"/>
  <c r="AY44" i="12" s="1"/>
  <c r="BC44" i="12" s="1"/>
  <c r="BE44" i="12" s="1"/>
  <c r="G44" i="13"/>
  <c r="Z44" i="12" s="1"/>
  <c r="AA44" i="12" s="1"/>
  <c r="AE44" i="12" s="1"/>
  <c r="AG44" i="12" s="1"/>
  <c r="S44" i="13"/>
  <c r="CT44" i="12" s="1"/>
  <c r="CU44" i="12" s="1"/>
  <c r="CY44" i="12" s="1"/>
  <c r="DA44" i="12" s="1"/>
  <c r="V44" i="13"/>
  <c r="DR44" i="8" s="1"/>
  <c r="DS44" i="8" s="1"/>
  <c r="DW44" i="8" s="1"/>
  <c r="DY44" i="8" s="1"/>
  <c r="X44" i="13"/>
  <c r="DR44" i="10" s="1"/>
  <c r="DS44" i="10" s="1"/>
  <c r="DW44" i="10" s="1"/>
  <c r="DY44" i="10" s="1"/>
  <c r="J44" i="13"/>
  <c r="AX44" i="8" s="1"/>
  <c r="AY44" i="8" s="1"/>
  <c r="BC44" i="8" s="1"/>
  <c r="BE44" i="8" s="1"/>
  <c r="U44" i="13"/>
  <c r="CT44" i="11" s="1"/>
  <c r="CU44" i="11" s="1"/>
  <c r="CY44" i="11" s="1"/>
  <c r="DA44" i="11" s="1"/>
  <c r="L44" i="13"/>
  <c r="AX44" i="10" s="1"/>
  <c r="AY44" i="10" s="1"/>
  <c r="BC44" i="10" s="1"/>
  <c r="BE44" i="10" s="1"/>
  <c r="H44" i="13"/>
  <c r="Z44" i="10" s="1"/>
  <c r="AA44" i="10" s="1"/>
  <c r="AE44" i="10" s="1"/>
  <c r="AG44" i="10" s="1"/>
  <c r="R44" i="13"/>
  <c r="CT44" i="8" s="1"/>
  <c r="CU44" i="8" s="1"/>
  <c r="CY44" i="8" s="1"/>
  <c r="DA44" i="8" s="1"/>
  <c r="W44" i="13"/>
  <c r="DR44" i="12" s="1"/>
  <c r="DS44" i="12" s="1"/>
  <c r="DW44" i="12" s="1"/>
  <c r="DY44" i="12" s="1"/>
  <c r="D44" i="13"/>
  <c r="B44" i="10" s="1"/>
  <c r="C44" i="10" s="1"/>
  <c r="G44" i="10" s="1"/>
  <c r="I44" i="10" s="1"/>
  <c r="Q44" i="13"/>
  <c r="BV44" i="11" s="1"/>
  <c r="BW44" i="11" s="1"/>
  <c r="CA44" i="11" s="1"/>
  <c r="CC44" i="11" s="1"/>
  <c r="P44" i="13"/>
  <c r="BV44" i="10" s="1"/>
  <c r="BW44" i="10" s="1"/>
  <c r="CA44" i="10" s="1"/>
  <c r="CC44" i="10" s="1"/>
  <c r="E44" i="13"/>
  <c r="B44" i="11" s="1"/>
  <c r="C44" i="11" s="1"/>
  <c r="G44" i="11" s="1"/>
  <c r="I44" i="11" s="1"/>
  <c r="T44" i="13"/>
  <c r="CT44" i="10" s="1"/>
  <c r="CU44" i="10" s="1"/>
  <c r="CY44" i="10" s="1"/>
  <c r="DA44" i="10" s="1"/>
  <c r="I44" i="13"/>
  <c r="Z44" i="11" s="1"/>
  <c r="AA44" i="11" s="1"/>
  <c r="AE44" i="11" s="1"/>
  <c r="AG44" i="11" s="1"/>
  <c r="N44" i="13"/>
  <c r="BV44" i="8" s="1"/>
  <c r="BW44" i="8" s="1"/>
  <c r="CA44" i="8" s="1"/>
  <c r="CC44" i="8" s="1"/>
  <c r="B44" i="13"/>
  <c r="B44" i="8" s="1"/>
  <c r="C44" i="8" s="1"/>
  <c r="G44" i="8" s="1"/>
  <c r="I44" i="8" s="1"/>
  <c r="C44" i="13"/>
  <c r="B44" i="12" s="1"/>
  <c r="C44" i="12" s="1"/>
  <c r="G44" i="12" s="1"/>
  <c r="I44" i="12" s="1"/>
  <c r="M44" i="13"/>
  <c r="AX44" i="11" s="1"/>
  <c r="AY44" i="11" s="1"/>
  <c r="BC44" i="11" s="1"/>
  <c r="BE44" i="11" s="1"/>
  <c r="Y44" i="13"/>
  <c r="DR44" i="11" s="1"/>
  <c r="DS44" i="11" s="1"/>
  <c r="DW44" i="11" s="1"/>
  <c r="DY44" i="11" s="1"/>
  <c r="F44" i="13"/>
  <c r="Z44" i="8" s="1"/>
  <c r="AA44" i="8" s="1"/>
  <c r="AE44" i="8" s="1"/>
  <c r="AG44" i="8" s="1"/>
  <c r="A45" i="13"/>
  <c r="AS39" i="8"/>
  <c r="AK39" i="8"/>
  <c r="AL39" i="8" s="1"/>
  <c r="AM39" i="8" s="1"/>
  <c r="DX37" i="8"/>
  <c r="DZ37" i="8" s="1"/>
  <c r="EO37" i="8"/>
  <c r="AH40" i="8"/>
  <c r="DZ36" i="8"/>
  <c r="DB37" i="8"/>
  <c r="BQ38" i="8"/>
  <c r="BI38" i="8"/>
  <c r="BJ38" i="8" s="1"/>
  <c r="BK38" i="8" s="1"/>
  <c r="BU40" i="8"/>
  <c r="BD40" i="8"/>
  <c r="BF40" i="8" s="1"/>
  <c r="CZ38" i="8"/>
  <c r="DQ38" i="8"/>
  <c r="BF39" i="8"/>
  <c r="CO38" i="8"/>
  <c r="CG38" i="8"/>
  <c r="CH38" i="8" s="1"/>
  <c r="CI38" i="8" s="1"/>
  <c r="J41" i="8"/>
  <c r="CB39" i="8"/>
  <c r="CD39" i="8" s="1"/>
  <c r="CS39" i="8"/>
  <c r="AF41" i="8"/>
  <c r="AW41" i="8"/>
  <c r="Y42" i="8"/>
  <c r="H42" i="8"/>
  <c r="A43" i="8"/>
  <c r="U40" i="8"/>
  <c r="M40" i="8"/>
  <c r="N40" i="8" s="1"/>
  <c r="O40" i="8" s="1"/>
  <c r="BU41" i="12"/>
  <c r="BD41" i="12"/>
  <c r="J42" i="12"/>
  <c r="CS40" i="11"/>
  <c r="CB40" i="11"/>
  <c r="EK38" i="10"/>
  <c r="EC38" i="10"/>
  <c r="ED38" i="10" s="1"/>
  <c r="EE38" i="10" s="1"/>
  <c r="J42" i="11"/>
  <c r="EK36" i="11"/>
  <c r="EC36" i="11"/>
  <c r="ED36" i="11" s="1"/>
  <c r="EE36" i="11" s="1"/>
  <c r="CO38" i="12"/>
  <c r="CG38" i="12"/>
  <c r="CH38" i="12" s="1"/>
  <c r="CI38" i="12" s="1"/>
  <c r="A44" i="12"/>
  <c r="Y43" i="12"/>
  <c r="H43" i="12"/>
  <c r="DB38" i="11"/>
  <c r="CD39" i="12"/>
  <c r="A44" i="11"/>
  <c r="Y43" i="11"/>
  <c r="H43" i="11"/>
  <c r="DZ39" i="10"/>
  <c r="DB40" i="10"/>
  <c r="A46" i="10"/>
  <c r="Y45" i="10"/>
  <c r="H45" i="10"/>
  <c r="AW42" i="12"/>
  <c r="AF42" i="12"/>
  <c r="DX38" i="11"/>
  <c r="EO38" i="11"/>
  <c r="AS40" i="12"/>
  <c r="AK40" i="12"/>
  <c r="AL40" i="12" s="1"/>
  <c r="AM40" i="12" s="1"/>
  <c r="BQ41" i="10"/>
  <c r="BI41" i="10"/>
  <c r="BJ41" i="10" s="1"/>
  <c r="BK41" i="10" s="1"/>
  <c r="DQ39" i="12"/>
  <c r="CZ39" i="12"/>
  <c r="DM37" i="11"/>
  <c r="DE37" i="11"/>
  <c r="DF37" i="11" s="1"/>
  <c r="DG37" i="11" s="1"/>
  <c r="AW42" i="11"/>
  <c r="AF42" i="11"/>
  <c r="BQ39" i="12"/>
  <c r="BI39" i="12"/>
  <c r="BJ39" i="12" s="1"/>
  <c r="BK39" i="12" s="1"/>
  <c r="EO40" i="10"/>
  <c r="DX40" i="10"/>
  <c r="J44" i="10"/>
  <c r="CS40" i="12"/>
  <c r="CB40" i="12"/>
  <c r="AH43" i="10"/>
  <c r="AW44" i="10"/>
  <c r="AF44" i="10"/>
  <c r="DM37" i="12"/>
  <c r="DE37" i="12"/>
  <c r="DF37" i="12" s="1"/>
  <c r="DG37" i="12" s="1"/>
  <c r="U43" i="10"/>
  <c r="M43" i="10"/>
  <c r="N43" i="10" s="1"/>
  <c r="O43" i="10" s="1"/>
  <c r="AS40" i="11"/>
  <c r="AK40" i="11"/>
  <c r="AL40" i="11" s="1"/>
  <c r="AM40" i="11" s="1"/>
  <c r="DB38" i="12"/>
  <c r="EK36" i="12"/>
  <c r="EC36" i="12"/>
  <c r="ED36" i="12" s="1"/>
  <c r="EE36" i="12" s="1"/>
  <c r="U41" i="11"/>
  <c r="M41" i="11"/>
  <c r="N41" i="11" s="1"/>
  <c r="O41" i="11" s="1"/>
  <c r="CO38" i="11"/>
  <c r="CG38" i="11"/>
  <c r="CH38" i="11" s="1"/>
  <c r="CI38" i="11" s="1"/>
  <c r="BF40" i="12"/>
  <c r="AH41" i="11"/>
  <c r="BD43" i="10"/>
  <c r="BU43" i="10"/>
  <c r="DZ37" i="12"/>
  <c r="DX38" i="12"/>
  <c r="EO38" i="12"/>
  <c r="DZ37" i="11"/>
  <c r="BU41" i="11"/>
  <c r="BD41" i="11"/>
  <c r="BF42" i="10"/>
  <c r="BQ39" i="11"/>
  <c r="BI39" i="11"/>
  <c r="BJ39" i="11" s="1"/>
  <c r="BK39" i="11" s="1"/>
  <c r="U41" i="12"/>
  <c r="M41" i="12"/>
  <c r="N41" i="12" s="1"/>
  <c r="O41" i="12" s="1"/>
  <c r="CD41" i="10"/>
  <c r="AS42" i="10"/>
  <c r="AK42" i="10"/>
  <c r="AL42" i="10" s="1"/>
  <c r="AM42" i="10" s="1"/>
  <c r="CO40" i="10"/>
  <c r="CG40" i="10"/>
  <c r="CH40" i="10" s="1"/>
  <c r="CI40" i="10" s="1"/>
  <c r="CS42" i="10"/>
  <c r="CB42" i="10"/>
  <c r="CD39" i="11"/>
  <c r="AH41" i="12"/>
  <c r="BF40" i="11"/>
  <c r="DQ41" i="10"/>
  <c r="CZ41" i="10"/>
  <c r="DM39" i="10"/>
  <c r="DE39" i="10"/>
  <c r="DF39" i="10" s="1"/>
  <c r="DG39" i="10" s="1"/>
  <c r="DQ39" i="11"/>
  <c r="CZ39" i="11"/>
  <c r="L45" i="13" l="1"/>
  <c r="AX45" i="10" s="1"/>
  <c r="AY45" i="10" s="1"/>
  <c r="BC45" i="10" s="1"/>
  <c r="BE45" i="10" s="1"/>
  <c r="R45" i="13"/>
  <c r="CT45" i="8" s="1"/>
  <c r="CU45" i="8" s="1"/>
  <c r="CY45" i="8" s="1"/>
  <c r="DA45" i="8" s="1"/>
  <c r="G45" i="13"/>
  <c r="Z45" i="12" s="1"/>
  <c r="AA45" i="12" s="1"/>
  <c r="AE45" i="12" s="1"/>
  <c r="AG45" i="12" s="1"/>
  <c r="W45" i="13"/>
  <c r="DR45" i="12" s="1"/>
  <c r="DS45" i="12" s="1"/>
  <c r="DW45" i="12" s="1"/>
  <c r="DY45" i="12" s="1"/>
  <c r="S45" i="13"/>
  <c r="CT45" i="12" s="1"/>
  <c r="CU45" i="12" s="1"/>
  <c r="CY45" i="12" s="1"/>
  <c r="DA45" i="12" s="1"/>
  <c r="C45" i="13"/>
  <c r="B45" i="12" s="1"/>
  <c r="C45" i="12" s="1"/>
  <c r="G45" i="12" s="1"/>
  <c r="I45" i="12" s="1"/>
  <c r="D45" i="13"/>
  <c r="B45" i="10" s="1"/>
  <c r="C45" i="10" s="1"/>
  <c r="G45" i="10" s="1"/>
  <c r="I45" i="10" s="1"/>
  <c r="A46" i="13"/>
  <c r="P45" i="13"/>
  <c r="BV45" i="10" s="1"/>
  <c r="BW45" i="10" s="1"/>
  <c r="CA45" i="10" s="1"/>
  <c r="CC45" i="10" s="1"/>
  <c r="N45" i="13"/>
  <c r="BV45" i="8" s="1"/>
  <c r="BW45" i="8" s="1"/>
  <c r="CA45" i="8" s="1"/>
  <c r="CC45" i="8" s="1"/>
  <c r="I45" i="13"/>
  <c r="Z45" i="11" s="1"/>
  <c r="AA45" i="11" s="1"/>
  <c r="AE45" i="11" s="1"/>
  <c r="AG45" i="11" s="1"/>
  <c r="B45" i="13"/>
  <c r="B45" i="8" s="1"/>
  <c r="C45" i="8" s="1"/>
  <c r="G45" i="8" s="1"/>
  <c r="I45" i="8" s="1"/>
  <c r="K45" i="13"/>
  <c r="AX45" i="12" s="1"/>
  <c r="AY45" i="12" s="1"/>
  <c r="BC45" i="12" s="1"/>
  <c r="BE45" i="12" s="1"/>
  <c r="H45" i="13"/>
  <c r="Z45" i="10" s="1"/>
  <c r="AA45" i="10" s="1"/>
  <c r="AE45" i="10" s="1"/>
  <c r="AG45" i="10" s="1"/>
  <c r="Q45" i="13"/>
  <c r="BV45" i="11" s="1"/>
  <c r="BW45" i="11" s="1"/>
  <c r="CA45" i="11" s="1"/>
  <c r="CC45" i="11" s="1"/>
  <c r="M45" i="13"/>
  <c r="AX45" i="11" s="1"/>
  <c r="AY45" i="11" s="1"/>
  <c r="BC45" i="11" s="1"/>
  <c r="BE45" i="11" s="1"/>
  <c r="O45" i="13"/>
  <c r="BV45" i="12" s="1"/>
  <c r="BW45" i="12" s="1"/>
  <c r="CA45" i="12" s="1"/>
  <c r="CC45" i="12" s="1"/>
  <c r="E45" i="13"/>
  <c r="B45" i="11" s="1"/>
  <c r="C45" i="11" s="1"/>
  <c r="G45" i="11" s="1"/>
  <c r="I45" i="11" s="1"/>
  <c r="V45" i="13"/>
  <c r="DR45" i="8" s="1"/>
  <c r="DS45" i="8" s="1"/>
  <c r="DW45" i="8" s="1"/>
  <c r="DY45" i="8" s="1"/>
  <c r="Y45" i="13"/>
  <c r="DR45" i="11" s="1"/>
  <c r="DS45" i="11" s="1"/>
  <c r="DW45" i="11" s="1"/>
  <c r="DY45" i="11" s="1"/>
  <c r="J45" i="13"/>
  <c r="AX45" i="8" s="1"/>
  <c r="AY45" i="8" s="1"/>
  <c r="BC45" i="8" s="1"/>
  <c r="BE45" i="8" s="1"/>
  <c r="F45" i="13"/>
  <c r="Z45" i="8" s="1"/>
  <c r="AA45" i="8" s="1"/>
  <c r="AE45" i="8" s="1"/>
  <c r="AG45" i="8" s="1"/>
  <c r="T45" i="13"/>
  <c r="CT45" i="10" s="1"/>
  <c r="CU45" i="10" s="1"/>
  <c r="CY45" i="10" s="1"/>
  <c r="DA45" i="10" s="1"/>
  <c r="X45" i="13"/>
  <c r="DR45" i="10" s="1"/>
  <c r="DS45" i="10" s="1"/>
  <c r="DW45" i="10" s="1"/>
  <c r="DY45" i="10" s="1"/>
  <c r="U45" i="13"/>
  <c r="CT45" i="11" s="1"/>
  <c r="CU45" i="11" s="1"/>
  <c r="CY45" i="11" s="1"/>
  <c r="DA45" i="11" s="1"/>
  <c r="A44" i="8"/>
  <c r="Y43" i="8"/>
  <c r="H43" i="8"/>
  <c r="DX38" i="8"/>
  <c r="EO38" i="8"/>
  <c r="J42" i="8"/>
  <c r="U41" i="8"/>
  <c r="M41" i="8"/>
  <c r="N41" i="8" s="1"/>
  <c r="O41" i="8" s="1"/>
  <c r="DB38" i="8"/>
  <c r="EC36" i="8"/>
  <c r="ED36" i="8" s="1"/>
  <c r="EE36" i="8" s="1"/>
  <c r="EK36" i="8"/>
  <c r="AF42" i="8"/>
  <c r="AW42" i="8"/>
  <c r="BQ40" i="8"/>
  <c r="BI40" i="8"/>
  <c r="BJ40" i="8" s="1"/>
  <c r="BK40" i="8" s="1"/>
  <c r="CS40" i="8"/>
  <c r="CB40" i="8"/>
  <c r="AS40" i="8"/>
  <c r="AK40" i="8"/>
  <c r="AL40" i="8" s="1"/>
  <c r="AM40" i="8" s="1"/>
  <c r="BD41" i="8"/>
  <c r="BU41" i="8"/>
  <c r="AH41" i="8"/>
  <c r="EC37" i="8"/>
  <c r="ED37" i="8" s="1"/>
  <c r="EE37" i="8" s="1"/>
  <c r="EK37" i="8"/>
  <c r="DQ39" i="8"/>
  <c r="CZ39" i="8"/>
  <c r="BQ39" i="8"/>
  <c r="BI39" i="8"/>
  <c r="BJ39" i="8" s="1"/>
  <c r="BK39" i="8" s="1"/>
  <c r="CO39" i="8"/>
  <c r="CG39" i="8"/>
  <c r="CH39" i="8" s="1"/>
  <c r="CI39" i="8" s="1"/>
  <c r="DM37" i="8"/>
  <c r="DE37" i="8"/>
  <c r="DF37" i="8" s="1"/>
  <c r="DG37" i="8" s="1"/>
  <c r="CD42" i="10"/>
  <c r="DM40" i="10"/>
  <c r="DE40" i="10"/>
  <c r="DF40" i="10" s="1"/>
  <c r="DG40" i="10" s="1"/>
  <c r="DQ42" i="10"/>
  <c r="CZ42" i="10"/>
  <c r="EK37" i="11"/>
  <c r="EC37" i="11"/>
  <c r="ED37" i="11" s="1"/>
  <c r="EE37" i="11" s="1"/>
  <c r="AH44" i="10"/>
  <c r="AH42" i="11"/>
  <c r="CO39" i="12"/>
  <c r="CG39" i="12"/>
  <c r="CH39" i="12" s="1"/>
  <c r="CI39" i="12" s="1"/>
  <c r="CD40" i="11"/>
  <c r="DB41" i="10"/>
  <c r="AS41" i="12"/>
  <c r="AK41" i="12"/>
  <c r="AL41" i="12" s="1"/>
  <c r="AM41" i="12" s="1"/>
  <c r="BU44" i="10"/>
  <c r="BD44" i="10"/>
  <c r="U44" i="10"/>
  <c r="M44" i="10"/>
  <c r="N44" i="10" s="1"/>
  <c r="O44" i="10" s="1"/>
  <c r="BU42" i="11"/>
  <c r="BD42" i="11"/>
  <c r="J45" i="10"/>
  <c r="EK39" i="10"/>
  <c r="EC39" i="10"/>
  <c r="ED39" i="10" s="1"/>
  <c r="EE39" i="10" s="1"/>
  <c r="DQ40" i="11"/>
  <c r="CZ40" i="11"/>
  <c r="EO41" i="10"/>
  <c r="DX41" i="10"/>
  <c r="CO41" i="10"/>
  <c r="CG41" i="10"/>
  <c r="CH41" i="10" s="1"/>
  <c r="CI41" i="10" s="1"/>
  <c r="BF41" i="11"/>
  <c r="DZ38" i="12"/>
  <c r="CD40" i="12"/>
  <c r="AW45" i="10"/>
  <c r="AF45" i="10"/>
  <c r="CB41" i="11"/>
  <c r="CS41" i="11"/>
  <c r="EK37" i="12"/>
  <c r="EC37" i="12"/>
  <c r="ED37" i="12" s="1"/>
  <c r="EE37" i="12" s="1"/>
  <c r="AS41" i="11"/>
  <c r="AK41" i="11"/>
  <c r="AL41" i="11" s="1"/>
  <c r="AM41" i="11" s="1"/>
  <c r="DQ40" i="12"/>
  <c r="CZ40" i="12"/>
  <c r="DZ38" i="11"/>
  <c r="H46" i="10"/>
  <c r="A47" i="10"/>
  <c r="Y46" i="10"/>
  <c r="J43" i="11"/>
  <c r="DM38" i="11"/>
  <c r="DE38" i="11"/>
  <c r="DF38" i="11" s="1"/>
  <c r="DG38" i="11" s="1"/>
  <c r="U42" i="12"/>
  <c r="M42" i="12"/>
  <c r="N42" i="12" s="1"/>
  <c r="O42" i="12" s="1"/>
  <c r="DZ40" i="10"/>
  <c r="DB39" i="12"/>
  <c r="AH42" i="12"/>
  <c r="AW43" i="11"/>
  <c r="AF43" i="11"/>
  <c r="J43" i="12"/>
  <c r="BF41" i="12"/>
  <c r="DB39" i="11"/>
  <c r="BQ40" i="11"/>
  <c r="BI40" i="11"/>
  <c r="BJ40" i="11" s="1"/>
  <c r="BK40" i="11" s="1"/>
  <c r="CS43" i="10"/>
  <c r="CB43" i="10"/>
  <c r="DX39" i="12"/>
  <c r="EO39" i="12"/>
  <c r="BD42" i="12"/>
  <c r="BU42" i="12"/>
  <c r="Y44" i="11"/>
  <c r="A45" i="11"/>
  <c r="H44" i="11"/>
  <c r="AW43" i="12"/>
  <c r="AF43" i="12"/>
  <c r="U42" i="11"/>
  <c r="M42" i="11"/>
  <c r="N42" i="11" s="1"/>
  <c r="O42" i="11" s="1"/>
  <c r="CS41" i="12"/>
  <c r="CB41" i="12"/>
  <c r="DX39" i="11"/>
  <c r="EO39" i="11"/>
  <c r="CO39" i="11"/>
  <c r="CG39" i="11"/>
  <c r="CH39" i="11" s="1"/>
  <c r="CI39" i="11" s="1"/>
  <c r="BQ42" i="10"/>
  <c r="BI42" i="10"/>
  <c r="BJ42" i="10" s="1"/>
  <c r="BK42" i="10" s="1"/>
  <c r="BF43" i="10"/>
  <c r="BQ40" i="12"/>
  <c r="BI40" i="12"/>
  <c r="BJ40" i="12" s="1"/>
  <c r="BK40" i="12" s="1"/>
  <c r="DM38" i="12"/>
  <c r="DE38" i="12"/>
  <c r="DF38" i="12" s="1"/>
  <c r="DG38" i="12" s="1"/>
  <c r="AS43" i="10"/>
  <c r="AK43" i="10"/>
  <c r="AL43" i="10" s="1"/>
  <c r="AM43" i="10" s="1"/>
  <c r="Y44" i="12"/>
  <c r="A45" i="12"/>
  <c r="H44" i="12"/>
  <c r="Q46" i="13" l="1"/>
  <c r="BV46" i="11" s="1"/>
  <c r="BW46" i="11" s="1"/>
  <c r="CA46" i="11" s="1"/>
  <c r="CC46" i="11" s="1"/>
  <c r="H46" i="13"/>
  <c r="Z46" i="10" s="1"/>
  <c r="AA46" i="10" s="1"/>
  <c r="AE46" i="10" s="1"/>
  <c r="AG46" i="10" s="1"/>
  <c r="B46" i="13"/>
  <c r="B46" i="8" s="1"/>
  <c r="C46" i="8" s="1"/>
  <c r="G46" i="8" s="1"/>
  <c r="I46" i="8" s="1"/>
  <c r="A47" i="13"/>
  <c r="Y46" i="13"/>
  <c r="DR46" i="11" s="1"/>
  <c r="DS46" i="11" s="1"/>
  <c r="DW46" i="11" s="1"/>
  <c r="DY46" i="11" s="1"/>
  <c r="K46" i="13"/>
  <c r="AX46" i="12" s="1"/>
  <c r="AY46" i="12" s="1"/>
  <c r="BC46" i="12" s="1"/>
  <c r="BE46" i="12" s="1"/>
  <c r="E46" i="13"/>
  <c r="B46" i="11" s="1"/>
  <c r="C46" i="11" s="1"/>
  <c r="G46" i="11" s="1"/>
  <c r="I46" i="11" s="1"/>
  <c r="C46" i="13"/>
  <c r="B46" i="12" s="1"/>
  <c r="C46" i="12" s="1"/>
  <c r="G46" i="12" s="1"/>
  <c r="I46" i="12" s="1"/>
  <c r="S46" i="13"/>
  <c r="CT46" i="12" s="1"/>
  <c r="CU46" i="12" s="1"/>
  <c r="CY46" i="12" s="1"/>
  <c r="DA46" i="12" s="1"/>
  <c r="T46" i="13"/>
  <c r="CT46" i="10" s="1"/>
  <c r="CU46" i="10" s="1"/>
  <c r="CY46" i="10" s="1"/>
  <c r="DA46" i="10" s="1"/>
  <c r="N46" i="13"/>
  <c r="BV46" i="8" s="1"/>
  <c r="BW46" i="8" s="1"/>
  <c r="CA46" i="8" s="1"/>
  <c r="CC46" i="8" s="1"/>
  <c r="O46" i="13"/>
  <c r="BV46" i="12" s="1"/>
  <c r="BW46" i="12" s="1"/>
  <c r="CA46" i="12" s="1"/>
  <c r="CC46" i="12" s="1"/>
  <c r="W46" i="13"/>
  <c r="DR46" i="12" s="1"/>
  <c r="DS46" i="12" s="1"/>
  <c r="DW46" i="12" s="1"/>
  <c r="DY46" i="12" s="1"/>
  <c r="D46" i="13"/>
  <c r="B46" i="10" s="1"/>
  <c r="C46" i="10" s="1"/>
  <c r="G46" i="10" s="1"/>
  <c r="I46" i="10" s="1"/>
  <c r="L46" i="13"/>
  <c r="AX46" i="10" s="1"/>
  <c r="AY46" i="10" s="1"/>
  <c r="BC46" i="10" s="1"/>
  <c r="BE46" i="10" s="1"/>
  <c r="J46" i="13"/>
  <c r="AX46" i="8" s="1"/>
  <c r="AY46" i="8" s="1"/>
  <c r="BC46" i="8" s="1"/>
  <c r="BE46" i="8" s="1"/>
  <c r="M46" i="13"/>
  <c r="AX46" i="11" s="1"/>
  <c r="AY46" i="11" s="1"/>
  <c r="BC46" i="11" s="1"/>
  <c r="BE46" i="11" s="1"/>
  <c r="G46" i="13"/>
  <c r="Z46" i="12" s="1"/>
  <c r="AA46" i="12" s="1"/>
  <c r="AE46" i="12" s="1"/>
  <c r="AG46" i="12" s="1"/>
  <c r="P46" i="13"/>
  <c r="BV46" i="10" s="1"/>
  <c r="BW46" i="10" s="1"/>
  <c r="CA46" i="10" s="1"/>
  <c r="CC46" i="10" s="1"/>
  <c r="R46" i="13"/>
  <c r="CT46" i="8" s="1"/>
  <c r="CU46" i="8" s="1"/>
  <c r="CY46" i="8" s="1"/>
  <c r="DA46" i="8" s="1"/>
  <c r="F46" i="13"/>
  <c r="Z46" i="8" s="1"/>
  <c r="AA46" i="8" s="1"/>
  <c r="AE46" i="8" s="1"/>
  <c r="AG46" i="8" s="1"/>
  <c r="X46" i="13"/>
  <c r="DR46" i="10" s="1"/>
  <c r="DS46" i="10" s="1"/>
  <c r="DW46" i="10" s="1"/>
  <c r="DY46" i="10" s="1"/>
  <c r="U46" i="13"/>
  <c r="CT46" i="11" s="1"/>
  <c r="CU46" i="11" s="1"/>
  <c r="CY46" i="11" s="1"/>
  <c r="DA46" i="11" s="1"/>
  <c r="I46" i="13"/>
  <c r="Z46" i="11" s="1"/>
  <c r="AA46" i="11" s="1"/>
  <c r="AE46" i="11" s="1"/>
  <c r="AG46" i="11" s="1"/>
  <c r="V46" i="13"/>
  <c r="DR46" i="8" s="1"/>
  <c r="DS46" i="8" s="1"/>
  <c r="DW46" i="8" s="1"/>
  <c r="DY46" i="8" s="1"/>
  <c r="CS41" i="8"/>
  <c r="CB41" i="8"/>
  <c r="DB39" i="8"/>
  <c r="BF41" i="8"/>
  <c r="BD42" i="8"/>
  <c r="BF42" i="8" s="1"/>
  <c r="BU42" i="8"/>
  <c r="DX39" i="8"/>
  <c r="EO39" i="8"/>
  <c r="AH42" i="8"/>
  <c r="U42" i="8"/>
  <c r="M42" i="8"/>
  <c r="N42" i="8" s="1"/>
  <c r="O42" i="8" s="1"/>
  <c r="CD40" i="8"/>
  <c r="DZ38" i="8"/>
  <c r="DQ40" i="8"/>
  <c r="CZ40" i="8"/>
  <c r="DM38" i="8"/>
  <c r="DE38" i="8"/>
  <c r="DF38" i="8" s="1"/>
  <c r="DG38" i="8" s="1"/>
  <c r="J43" i="8"/>
  <c r="AF43" i="8"/>
  <c r="AW43" i="8"/>
  <c r="AS41" i="8"/>
  <c r="AK41" i="8"/>
  <c r="AL41" i="8" s="1"/>
  <c r="AM41" i="8" s="1"/>
  <c r="Y44" i="8"/>
  <c r="A45" i="8"/>
  <c r="H44" i="8"/>
  <c r="DQ41" i="12"/>
  <c r="CZ41" i="12"/>
  <c r="CS42" i="12"/>
  <c r="CB42" i="12"/>
  <c r="DM39" i="12"/>
  <c r="DE39" i="12"/>
  <c r="DF39" i="12" s="1"/>
  <c r="DG39" i="12" s="1"/>
  <c r="H47" i="10"/>
  <c r="A48" i="10"/>
  <c r="Y47" i="10"/>
  <c r="DQ41" i="11"/>
  <c r="CZ41" i="11"/>
  <c r="BQ41" i="11"/>
  <c r="BI41" i="11"/>
  <c r="BJ41" i="11" s="1"/>
  <c r="BK41" i="11" s="1"/>
  <c r="BF44" i="10"/>
  <c r="CO40" i="11"/>
  <c r="CG40" i="11"/>
  <c r="CH40" i="11" s="1"/>
  <c r="CI40" i="11" s="1"/>
  <c r="BQ43" i="10"/>
  <c r="BI43" i="10"/>
  <c r="BJ43" i="10" s="1"/>
  <c r="BK43" i="10" s="1"/>
  <c r="BF42" i="12"/>
  <c r="DM39" i="11"/>
  <c r="DE39" i="11"/>
  <c r="DF39" i="11" s="1"/>
  <c r="DG39" i="11" s="1"/>
  <c r="J46" i="10"/>
  <c r="CD41" i="11"/>
  <c r="CS44" i="10"/>
  <c r="CB44" i="10"/>
  <c r="U43" i="12"/>
  <c r="M43" i="12"/>
  <c r="N43" i="12" s="1"/>
  <c r="O43" i="12" s="1"/>
  <c r="EK40" i="10"/>
  <c r="EC40" i="10"/>
  <c r="ED40" i="10" s="1"/>
  <c r="EE40" i="10" s="1"/>
  <c r="DM41" i="10"/>
  <c r="DE41" i="10"/>
  <c r="DF41" i="10" s="1"/>
  <c r="DG41" i="10" s="1"/>
  <c r="DB42" i="10"/>
  <c r="CO42" i="10"/>
  <c r="CG42" i="10"/>
  <c r="CH42" i="10" s="1"/>
  <c r="CI42" i="10" s="1"/>
  <c r="AH43" i="12"/>
  <c r="DZ39" i="12"/>
  <c r="AH43" i="11"/>
  <c r="EK38" i="11"/>
  <c r="EC38" i="11"/>
  <c r="ED38" i="11" s="1"/>
  <c r="EE38" i="11" s="1"/>
  <c r="AH45" i="10"/>
  <c r="DZ41" i="10"/>
  <c r="U45" i="10"/>
  <c r="M45" i="10"/>
  <c r="N45" i="10" s="1"/>
  <c r="O45" i="10" s="1"/>
  <c r="DX42" i="10"/>
  <c r="EO42" i="10"/>
  <c r="BD43" i="12"/>
  <c r="BU43" i="12"/>
  <c r="CD43" i="10"/>
  <c r="BU43" i="11"/>
  <c r="BD43" i="11"/>
  <c r="BU45" i="10"/>
  <c r="BD45" i="10"/>
  <c r="BF42" i="11"/>
  <c r="AS44" i="10"/>
  <c r="AK44" i="10"/>
  <c r="AL44" i="10" s="1"/>
  <c r="AM44" i="10" s="1"/>
  <c r="J44" i="12"/>
  <c r="J44" i="11"/>
  <c r="CZ43" i="10"/>
  <c r="DQ43" i="10"/>
  <c r="CB42" i="11"/>
  <c r="CS42" i="11"/>
  <c r="A46" i="12"/>
  <c r="Y45" i="12"/>
  <c r="H45" i="12"/>
  <c r="DZ39" i="11"/>
  <c r="Y45" i="11"/>
  <c r="A46" i="11"/>
  <c r="H45" i="11"/>
  <c r="BQ41" i="12"/>
  <c r="BI41" i="12"/>
  <c r="BJ41" i="12" s="1"/>
  <c r="BK41" i="12" s="1"/>
  <c r="AS42" i="12"/>
  <c r="AK42" i="12"/>
  <c r="AL42" i="12" s="1"/>
  <c r="AM42" i="12" s="1"/>
  <c r="U43" i="11"/>
  <c r="M43" i="11"/>
  <c r="N43" i="11" s="1"/>
  <c r="O43" i="11" s="1"/>
  <c r="DB40" i="12"/>
  <c r="EK38" i="12"/>
  <c r="EC38" i="12"/>
  <c r="ED38" i="12" s="1"/>
  <c r="EE38" i="12" s="1"/>
  <c r="DB40" i="11"/>
  <c r="AW44" i="12"/>
  <c r="AF44" i="12"/>
  <c r="CD41" i="12"/>
  <c r="AW44" i="11"/>
  <c r="AF44" i="11"/>
  <c r="AW46" i="10"/>
  <c r="AF46" i="10"/>
  <c r="EO40" i="12"/>
  <c r="DX40" i="12"/>
  <c r="CO40" i="12"/>
  <c r="CG40" i="12"/>
  <c r="CH40" i="12" s="1"/>
  <c r="CI40" i="12" s="1"/>
  <c r="DX40" i="11"/>
  <c r="EO40" i="11"/>
  <c r="AS42" i="11"/>
  <c r="AK42" i="11"/>
  <c r="AL42" i="11" s="1"/>
  <c r="AM42" i="11" s="1"/>
  <c r="H47" i="13" l="1"/>
  <c r="Z47" i="10" s="1"/>
  <c r="AA47" i="10" s="1"/>
  <c r="AE47" i="10" s="1"/>
  <c r="AG47" i="10" s="1"/>
  <c r="E47" i="13"/>
  <c r="B47" i="11" s="1"/>
  <c r="C47" i="11" s="1"/>
  <c r="G47" i="11" s="1"/>
  <c r="I47" i="11" s="1"/>
  <c r="D47" i="13"/>
  <c r="B47" i="10" s="1"/>
  <c r="C47" i="10" s="1"/>
  <c r="G47" i="10" s="1"/>
  <c r="I47" i="10" s="1"/>
  <c r="U47" i="13"/>
  <c r="CT47" i="11" s="1"/>
  <c r="CU47" i="11" s="1"/>
  <c r="CY47" i="11" s="1"/>
  <c r="DA47" i="11" s="1"/>
  <c r="J47" i="13"/>
  <c r="AX47" i="8" s="1"/>
  <c r="AY47" i="8" s="1"/>
  <c r="BC47" i="8" s="1"/>
  <c r="BE47" i="8" s="1"/>
  <c r="S47" i="13"/>
  <c r="CT47" i="12" s="1"/>
  <c r="CU47" i="12" s="1"/>
  <c r="CY47" i="12" s="1"/>
  <c r="DA47" i="12" s="1"/>
  <c r="X47" i="13"/>
  <c r="DR47" i="10" s="1"/>
  <c r="DS47" i="10" s="1"/>
  <c r="DW47" i="10" s="1"/>
  <c r="DY47" i="10" s="1"/>
  <c r="R47" i="13"/>
  <c r="CT47" i="8" s="1"/>
  <c r="CU47" i="8" s="1"/>
  <c r="CY47" i="8" s="1"/>
  <c r="DA47" i="8" s="1"/>
  <c r="O47" i="13"/>
  <c r="BV47" i="12" s="1"/>
  <c r="BW47" i="12" s="1"/>
  <c r="CA47" i="12" s="1"/>
  <c r="CC47" i="12" s="1"/>
  <c r="V47" i="13"/>
  <c r="DR47" i="8" s="1"/>
  <c r="DS47" i="8" s="1"/>
  <c r="DW47" i="8" s="1"/>
  <c r="DY47" i="8" s="1"/>
  <c r="Q47" i="13"/>
  <c r="BV47" i="11" s="1"/>
  <c r="BW47" i="11" s="1"/>
  <c r="CA47" i="11" s="1"/>
  <c r="CC47" i="11" s="1"/>
  <c r="F47" i="13"/>
  <c r="Z47" i="8" s="1"/>
  <c r="AA47" i="8" s="1"/>
  <c r="AE47" i="8" s="1"/>
  <c r="AG47" i="8" s="1"/>
  <c r="K47" i="13"/>
  <c r="AX47" i="12" s="1"/>
  <c r="AY47" i="12" s="1"/>
  <c r="BC47" i="12" s="1"/>
  <c r="BE47" i="12" s="1"/>
  <c r="A48" i="13"/>
  <c r="Y47" i="13"/>
  <c r="DR47" i="11" s="1"/>
  <c r="DS47" i="11" s="1"/>
  <c r="DW47" i="11" s="1"/>
  <c r="DY47" i="11" s="1"/>
  <c r="B47" i="13"/>
  <c r="B47" i="8" s="1"/>
  <c r="C47" i="8" s="1"/>
  <c r="G47" i="8" s="1"/>
  <c r="I47" i="8" s="1"/>
  <c r="T47" i="13"/>
  <c r="CT47" i="10" s="1"/>
  <c r="CU47" i="10" s="1"/>
  <c r="CY47" i="10" s="1"/>
  <c r="DA47" i="10" s="1"/>
  <c r="L47" i="13"/>
  <c r="AX47" i="10" s="1"/>
  <c r="AY47" i="10" s="1"/>
  <c r="BC47" i="10" s="1"/>
  <c r="BE47" i="10" s="1"/>
  <c r="C47" i="13"/>
  <c r="B47" i="12" s="1"/>
  <c r="C47" i="12" s="1"/>
  <c r="G47" i="12" s="1"/>
  <c r="I47" i="12" s="1"/>
  <c r="I47" i="13"/>
  <c r="Z47" i="11" s="1"/>
  <c r="AA47" i="11" s="1"/>
  <c r="AE47" i="11" s="1"/>
  <c r="AG47" i="11" s="1"/>
  <c r="M47" i="13"/>
  <c r="AX47" i="11" s="1"/>
  <c r="AY47" i="11" s="1"/>
  <c r="BC47" i="11" s="1"/>
  <c r="BE47" i="11" s="1"/>
  <c r="N47" i="13"/>
  <c r="BV47" i="8" s="1"/>
  <c r="BW47" i="8" s="1"/>
  <c r="CA47" i="8" s="1"/>
  <c r="CC47" i="8" s="1"/>
  <c r="W47" i="13"/>
  <c r="DR47" i="12" s="1"/>
  <c r="DS47" i="12" s="1"/>
  <c r="DW47" i="12" s="1"/>
  <c r="DY47" i="12" s="1"/>
  <c r="G47" i="13"/>
  <c r="Z47" i="12" s="1"/>
  <c r="AA47" i="12" s="1"/>
  <c r="AE47" i="12" s="1"/>
  <c r="AG47" i="12" s="1"/>
  <c r="P47" i="13"/>
  <c r="BV47" i="10" s="1"/>
  <c r="BW47" i="10" s="1"/>
  <c r="CA47" i="10" s="1"/>
  <c r="CC47" i="10" s="1"/>
  <c r="A46" i="8"/>
  <c r="Y45" i="8"/>
  <c r="H45" i="8"/>
  <c r="U43" i="8"/>
  <c r="M43" i="8"/>
  <c r="N43" i="8" s="1"/>
  <c r="O43" i="8" s="1"/>
  <c r="CO40" i="8"/>
  <c r="CG40" i="8"/>
  <c r="CH40" i="8" s="1"/>
  <c r="CI40" i="8" s="1"/>
  <c r="BQ42" i="8"/>
  <c r="BI42" i="8"/>
  <c r="BJ42" i="8" s="1"/>
  <c r="BK42" i="8" s="1"/>
  <c r="AW44" i="8"/>
  <c r="AF44" i="8"/>
  <c r="AH44" i="8" s="1"/>
  <c r="BQ41" i="8"/>
  <c r="BI41" i="8"/>
  <c r="BJ41" i="8" s="1"/>
  <c r="BK41" i="8" s="1"/>
  <c r="DB40" i="8"/>
  <c r="DM39" i="8"/>
  <c r="DE39" i="8"/>
  <c r="DF39" i="8" s="1"/>
  <c r="DG39" i="8" s="1"/>
  <c r="BU43" i="8"/>
  <c r="BD43" i="8"/>
  <c r="BF43" i="8" s="1"/>
  <c r="DX40" i="8"/>
  <c r="EO40" i="8"/>
  <c r="AS42" i="8"/>
  <c r="AK42" i="8"/>
  <c r="AL42" i="8" s="1"/>
  <c r="AM42" i="8" s="1"/>
  <c r="AH43" i="8"/>
  <c r="CD41" i="8"/>
  <c r="EK38" i="8"/>
  <c r="EC38" i="8"/>
  <c r="ED38" i="8" s="1"/>
  <c r="EE38" i="8" s="1"/>
  <c r="DZ39" i="8"/>
  <c r="CZ41" i="8"/>
  <c r="DB41" i="8" s="1"/>
  <c r="DQ41" i="8"/>
  <c r="J44" i="8"/>
  <c r="CS42" i="8"/>
  <c r="CB42" i="8"/>
  <c r="BU46" i="10"/>
  <c r="BD46" i="10"/>
  <c r="AH44" i="12"/>
  <c r="H46" i="11"/>
  <c r="Y46" i="11"/>
  <c r="A47" i="11"/>
  <c r="AW45" i="12"/>
  <c r="AF45" i="12"/>
  <c r="DX43" i="10"/>
  <c r="EO43" i="10"/>
  <c r="BF45" i="10"/>
  <c r="CO43" i="10"/>
  <c r="CG43" i="10"/>
  <c r="CH43" i="10" s="1"/>
  <c r="CI43" i="10" s="1"/>
  <c r="AS45" i="10"/>
  <c r="AK45" i="10"/>
  <c r="AL45" i="10" s="1"/>
  <c r="AM45" i="10" s="1"/>
  <c r="U46" i="10"/>
  <c r="M46" i="10"/>
  <c r="N46" i="10" s="1"/>
  <c r="O46" i="10" s="1"/>
  <c r="DX41" i="11"/>
  <c r="EO41" i="11"/>
  <c r="CD42" i="12"/>
  <c r="DZ40" i="11"/>
  <c r="BD44" i="12"/>
  <c r="BU44" i="12"/>
  <c r="AW45" i="11"/>
  <c r="AF45" i="11"/>
  <c r="Y46" i="12"/>
  <c r="H46" i="12"/>
  <c r="A47" i="12"/>
  <c r="DQ42" i="11"/>
  <c r="CZ42" i="11"/>
  <c r="DB43" i="10"/>
  <c r="CS45" i="10"/>
  <c r="CB45" i="10"/>
  <c r="CB43" i="12"/>
  <c r="CS43" i="12"/>
  <c r="DZ42" i="10"/>
  <c r="AS43" i="12"/>
  <c r="AK43" i="12"/>
  <c r="AL43" i="12" s="1"/>
  <c r="AM43" i="12" s="1"/>
  <c r="BQ44" i="10"/>
  <c r="BI44" i="10"/>
  <c r="BJ44" i="10" s="1"/>
  <c r="BK44" i="10" s="1"/>
  <c r="CZ42" i="12"/>
  <c r="DQ42" i="12"/>
  <c r="DM40" i="11"/>
  <c r="DE40" i="11"/>
  <c r="DF40" i="11" s="1"/>
  <c r="DG40" i="11" s="1"/>
  <c r="CD42" i="11"/>
  <c r="BF43" i="12"/>
  <c r="DB41" i="12"/>
  <c r="AH44" i="11"/>
  <c r="EK39" i="11"/>
  <c r="EC39" i="11"/>
  <c r="ED39" i="11" s="1"/>
  <c r="EE39" i="11" s="1"/>
  <c r="U44" i="11"/>
  <c r="M44" i="11"/>
  <c r="N44" i="11" s="1"/>
  <c r="O44" i="11" s="1"/>
  <c r="CO41" i="11"/>
  <c r="CG41" i="11"/>
  <c r="CH41" i="11" s="1"/>
  <c r="CI41" i="11" s="1"/>
  <c r="AW47" i="10"/>
  <c r="AF47" i="10"/>
  <c r="DX41" i="12"/>
  <c r="EO41" i="12"/>
  <c r="BD44" i="11"/>
  <c r="BU44" i="11"/>
  <c r="CD44" i="10"/>
  <c r="A49" i="10"/>
  <c r="Y48" i="10"/>
  <c r="H48" i="10"/>
  <c r="DZ40" i="12"/>
  <c r="BF43" i="11"/>
  <c r="AS43" i="11"/>
  <c r="AK43" i="11"/>
  <c r="AL43" i="11" s="1"/>
  <c r="AM43" i="11" s="1"/>
  <c r="DQ44" i="10"/>
  <c r="CZ44" i="10"/>
  <c r="J47" i="10"/>
  <c r="CO41" i="12"/>
  <c r="CG41" i="12"/>
  <c r="CH41" i="12" s="1"/>
  <c r="CI41" i="12" s="1"/>
  <c r="U44" i="12"/>
  <c r="M44" i="12"/>
  <c r="N44" i="12" s="1"/>
  <c r="O44" i="12" s="1"/>
  <c r="CS43" i="11"/>
  <c r="CB43" i="11"/>
  <c r="EK41" i="10"/>
  <c r="EC41" i="10"/>
  <c r="ED41" i="10" s="1"/>
  <c r="EE41" i="10" s="1"/>
  <c r="AH46" i="10"/>
  <c r="DM40" i="12"/>
  <c r="DE40" i="12"/>
  <c r="DF40" i="12" s="1"/>
  <c r="DG40" i="12" s="1"/>
  <c r="J45" i="11"/>
  <c r="J45" i="12"/>
  <c r="BQ42" i="11"/>
  <c r="BI42" i="11"/>
  <c r="BJ42" i="11" s="1"/>
  <c r="BK42" i="11" s="1"/>
  <c r="EK39" i="12"/>
  <c r="EC39" i="12"/>
  <c r="ED39" i="12" s="1"/>
  <c r="EE39" i="12" s="1"/>
  <c r="DM42" i="10"/>
  <c r="DE42" i="10"/>
  <c r="DF42" i="10" s="1"/>
  <c r="DG42" i="10" s="1"/>
  <c r="BQ42" i="12"/>
  <c r="BI42" i="12"/>
  <c r="BJ42" i="12" s="1"/>
  <c r="BK42" i="12" s="1"/>
  <c r="DB41" i="11"/>
  <c r="K48" i="13" l="1"/>
  <c r="AX48" i="12" s="1"/>
  <c r="AY48" i="12" s="1"/>
  <c r="BC48" i="12" s="1"/>
  <c r="BE48" i="12" s="1"/>
  <c r="P48" i="13"/>
  <c r="BV48" i="10" s="1"/>
  <c r="BW48" i="10" s="1"/>
  <c r="CA48" i="10" s="1"/>
  <c r="CC48" i="10" s="1"/>
  <c r="O48" i="13"/>
  <c r="BV48" i="12" s="1"/>
  <c r="BW48" i="12" s="1"/>
  <c r="CA48" i="12" s="1"/>
  <c r="CC48" i="12" s="1"/>
  <c r="E48" i="13"/>
  <c r="B48" i="11" s="1"/>
  <c r="C48" i="11" s="1"/>
  <c r="G48" i="11" s="1"/>
  <c r="I48" i="11" s="1"/>
  <c r="Y48" i="13"/>
  <c r="DR48" i="11" s="1"/>
  <c r="DS48" i="11" s="1"/>
  <c r="DW48" i="11" s="1"/>
  <c r="DY48" i="11" s="1"/>
  <c r="B48" i="13"/>
  <c r="B48" i="8" s="1"/>
  <c r="C48" i="8" s="1"/>
  <c r="G48" i="8" s="1"/>
  <c r="I48" i="8" s="1"/>
  <c r="N48" i="13"/>
  <c r="BV48" i="8" s="1"/>
  <c r="BW48" i="8" s="1"/>
  <c r="CA48" i="8" s="1"/>
  <c r="CC48" i="8" s="1"/>
  <c r="G48" i="13"/>
  <c r="Z48" i="12" s="1"/>
  <c r="AA48" i="12" s="1"/>
  <c r="AE48" i="12" s="1"/>
  <c r="AG48" i="12" s="1"/>
  <c r="W48" i="13"/>
  <c r="DR48" i="12" s="1"/>
  <c r="DS48" i="12" s="1"/>
  <c r="DW48" i="12" s="1"/>
  <c r="DY48" i="12" s="1"/>
  <c r="J48" i="13"/>
  <c r="AX48" i="8" s="1"/>
  <c r="AY48" i="8" s="1"/>
  <c r="BC48" i="8" s="1"/>
  <c r="BE48" i="8" s="1"/>
  <c r="A49" i="13"/>
  <c r="T48" i="13"/>
  <c r="CT48" i="10" s="1"/>
  <c r="CU48" i="10" s="1"/>
  <c r="CY48" i="10" s="1"/>
  <c r="DA48" i="10" s="1"/>
  <c r="S48" i="13"/>
  <c r="CT48" i="12" s="1"/>
  <c r="CU48" i="12" s="1"/>
  <c r="CY48" i="12" s="1"/>
  <c r="DA48" i="12" s="1"/>
  <c r="F48" i="13"/>
  <c r="Z48" i="8" s="1"/>
  <c r="AA48" i="8" s="1"/>
  <c r="AE48" i="8" s="1"/>
  <c r="AG48" i="8" s="1"/>
  <c r="L48" i="13"/>
  <c r="AX48" i="10" s="1"/>
  <c r="AY48" i="10" s="1"/>
  <c r="BC48" i="10" s="1"/>
  <c r="BE48" i="10" s="1"/>
  <c r="X48" i="13"/>
  <c r="DR48" i="10" s="1"/>
  <c r="DS48" i="10" s="1"/>
  <c r="DW48" i="10" s="1"/>
  <c r="DY48" i="10" s="1"/>
  <c r="M48" i="13"/>
  <c r="AX48" i="11" s="1"/>
  <c r="AY48" i="11" s="1"/>
  <c r="BC48" i="11" s="1"/>
  <c r="BE48" i="11" s="1"/>
  <c r="I48" i="13"/>
  <c r="Z48" i="11" s="1"/>
  <c r="AA48" i="11" s="1"/>
  <c r="AE48" i="11" s="1"/>
  <c r="AG48" i="11" s="1"/>
  <c r="R48" i="13"/>
  <c r="CT48" i="8" s="1"/>
  <c r="CU48" i="8" s="1"/>
  <c r="CY48" i="8" s="1"/>
  <c r="DA48" i="8" s="1"/>
  <c r="Q48" i="13"/>
  <c r="BV48" i="11" s="1"/>
  <c r="BW48" i="11" s="1"/>
  <c r="CA48" i="11" s="1"/>
  <c r="CC48" i="11" s="1"/>
  <c r="U48" i="13"/>
  <c r="CT48" i="11" s="1"/>
  <c r="CU48" i="11" s="1"/>
  <c r="CY48" i="11" s="1"/>
  <c r="DA48" i="11" s="1"/>
  <c r="V48" i="13"/>
  <c r="DR48" i="8" s="1"/>
  <c r="DS48" i="8" s="1"/>
  <c r="DW48" i="8" s="1"/>
  <c r="DY48" i="8" s="1"/>
  <c r="C48" i="13"/>
  <c r="B48" i="12" s="1"/>
  <c r="C48" i="12" s="1"/>
  <c r="G48" i="12" s="1"/>
  <c r="I48" i="12" s="1"/>
  <c r="H48" i="13"/>
  <c r="Z48" i="10" s="1"/>
  <c r="AA48" i="10" s="1"/>
  <c r="AE48" i="10" s="1"/>
  <c r="AG48" i="10" s="1"/>
  <c r="D48" i="13"/>
  <c r="B48" i="10" s="1"/>
  <c r="C48" i="10" s="1"/>
  <c r="G48" i="10" s="1"/>
  <c r="I48" i="10" s="1"/>
  <c r="DM40" i="8"/>
  <c r="DE40" i="8"/>
  <c r="DF40" i="8" s="1"/>
  <c r="DG40" i="8" s="1"/>
  <c r="U44" i="8"/>
  <c r="M44" i="8"/>
  <c r="N44" i="8" s="1"/>
  <c r="O44" i="8" s="1"/>
  <c r="DZ40" i="8"/>
  <c r="DX41" i="8"/>
  <c r="EO41" i="8"/>
  <c r="CO41" i="8"/>
  <c r="CG41" i="8"/>
  <c r="CH41" i="8" s="1"/>
  <c r="CI41" i="8" s="1"/>
  <c r="BQ43" i="8"/>
  <c r="BI43" i="8"/>
  <c r="BJ43" i="8" s="1"/>
  <c r="BK43" i="8" s="1"/>
  <c r="AS44" i="8"/>
  <c r="AK44" i="8"/>
  <c r="AL44" i="8" s="1"/>
  <c r="AM44" i="8" s="1"/>
  <c r="DM41" i="8"/>
  <c r="DE41" i="8"/>
  <c r="DF41" i="8" s="1"/>
  <c r="DG41" i="8" s="1"/>
  <c r="CS43" i="8"/>
  <c r="CB43" i="8"/>
  <c r="BU44" i="8"/>
  <c r="BD44" i="8"/>
  <c r="J45" i="8"/>
  <c r="CD42" i="8"/>
  <c r="AS43" i="8"/>
  <c r="AK43" i="8"/>
  <c r="AL43" i="8" s="1"/>
  <c r="AM43" i="8" s="1"/>
  <c r="AW45" i="8"/>
  <c r="AF45" i="8"/>
  <c r="DQ42" i="8"/>
  <c r="CZ42" i="8"/>
  <c r="EK39" i="8"/>
  <c r="EC39" i="8"/>
  <c r="ED39" i="8" s="1"/>
  <c r="EE39" i="8" s="1"/>
  <c r="Y46" i="8"/>
  <c r="H46" i="8"/>
  <c r="A47" i="8"/>
  <c r="U45" i="11"/>
  <c r="M45" i="11"/>
  <c r="N45" i="11" s="1"/>
  <c r="O45" i="11" s="1"/>
  <c r="A50" i="10"/>
  <c r="H49" i="10"/>
  <c r="Y49" i="10"/>
  <c r="BF44" i="11"/>
  <c r="DQ45" i="10"/>
  <c r="CZ45" i="10"/>
  <c r="AH45" i="11"/>
  <c r="J46" i="11"/>
  <c r="U47" i="10"/>
  <c r="M47" i="10"/>
  <c r="N47" i="10" s="1"/>
  <c r="O47" i="10" s="1"/>
  <c r="BU45" i="11"/>
  <c r="BD45" i="11"/>
  <c r="DZ43" i="10"/>
  <c r="CD43" i="11"/>
  <c r="DB44" i="10"/>
  <c r="DX42" i="12"/>
  <c r="EO42" i="12"/>
  <c r="DM43" i="10"/>
  <c r="DE43" i="10"/>
  <c r="DF43" i="10" s="1"/>
  <c r="DG43" i="10" s="1"/>
  <c r="DQ43" i="11"/>
  <c r="CZ43" i="11"/>
  <c r="DX44" i="10"/>
  <c r="EO44" i="10"/>
  <c r="EK40" i="12"/>
  <c r="EC40" i="12"/>
  <c r="ED40" i="12" s="1"/>
  <c r="EE40" i="12" s="1"/>
  <c r="DM41" i="12"/>
  <c r="DE41" i="12"/>
  <c r="DF41" i="12" s="1"/>
  <c r="DG41" i="12" s="1"/>
  <c r="BQ43" i="12"/>
  <c r="BI43" i="12"/>
  <c r="BJ43" i="12" s="1"/>
  <c r="BK43" i="12" s="1"/>
  <c r="DB42" i="12"/>
  <c r="DB42" i="11"/>
  <c r="CS44" i="12"/>
  <c r="CB44" i="12"/>
  <c r="CO42" i="12"/>
  <c r="CG42" i="12"/>
  <c r="CH42" i="12" s="1"/>
  <c r="CI42" i="12" s="1"/>
  <c r="AS44" i="12"/>
  <c r="AK44" i="12"/>
  <c r="AL44" i="12" s="1"/>
  <c r="AM44" i="12" s="1"/>
  <c r="DZ41" i="12"/>
  <c r="EK42" i="10"/>
  <c r="EC42" i="10"/>
  <c r="ED42" i="10" s="1"/>
  <c r="EE42" i="10" s="1"/>
  <c r="DX42" i="11"/>
  <c r="EO42" i="11"/>
  <c r="BF44" i="12"/>
  <c r="AH45" i="12"/>
  <c r="BF46" i="10"/>
  <c r="DM41" i="11"/>
  <c r="DE41" i="11"/>
  <c r="DF41" i="11" s="1"/>
  <c r="DG41" i="11" s="1"/>
  <c r="AH47" i="10"/>
  <c r="CO42" i="11"/>
  <c r="CG42" i="11"/>
  <c r="CH42" i="11" s="1"/>
  <c r="CI42" i="11" s="1"/>
  <c r="DQ43" i="12"/>
  <c r="CZ43" i="12"/>
  <c r="Y47" i="12"/>
  <c r="A48" i="12"/>
  <c r="H47" i="12"/>
  <c r="DZ41" i="11"/>
  <c r="BD45" i="12"/>
  <c r="BU45" i="12"/>
  <c r="CS46" i="10"/>
  <c r="CB46" i="10"/>
  <c r="U45" i="12"/>
  <c r="M45" i="12"/>
  <c r="N45" i="12" s="1"/>
  <c r="O45" i="12" s="1"/>
  <c r="AS46" i="10"/>
  <c r="AK46" i="10"/>
  <c r="AL46" i="10" s="1"/>
  <c r="AM46" i="10" s="1"/>
  <c r="J48" i="10"/>
  <c r="CO44" i="10"/>
  <c r="CG44" i="10"/>
  <c r="CH44" i="10" s="1"/>
  <c r="CI44" i="10" s="1"/>
  <c r="BD47" i="10"/>
  <c r="BU47" i="10"/>
  <c r="CD43" i="12"/>
  <c r="J46" i="12"/>
  <c r="EK40" i="11"/>
  <c r="EC40" i="11"/>
  <c r="ED40" i="11" s="1"/>
  <c r="EE40" i="11" s="1"/>
  <c r="Y47" i="11"/>
  <c r="A48" i="11"/>
  <c r="H47" i="11"/>
  <c r="BQ43" i="11"/>
  <c r="BI43" i="11"/>
  <c r="BJ43" i="11" s="1"/>
  <c r="BK43" i="11" s="1"/>
  <c r="AW48" i="10"/>
  <c r="AF48" i="10"/>
  <c r="CS44" i="11"/>
  <c r="CB44" i="11"/>
  <c r="AS44" i="11"/>
  <c r="AK44" i="11"/>
  <c r="AL44" i="11" s="1"/>
  <c r="AM44" i="11" s="1"/>
  <c r="CD45" i="10"/>
  <c r="AW46" i="12"/>
  <c r="AF46" i="12"/>
  <c r="BQ45" i="10"/>
  <c r="BI45" i="10"/>
  <c r="BJ45" i="10" s="1"/>
  <c r="BK45" i="10" s="1"/>
  <c r="AW46" i="11"/>
  <c r="AF46" i="11"/>
  <c r="Y49" i="13" l="1"/>
  <c r="DR49" i="11" s="1"/>
  <c r="DS49" i="11" s="1"/>
  <c r="DW49" i="11" s="1"/>
  <c r="DY49" i="11" s="1"/>
  <c r="G49" i="13"/>
  <c r="Z49" i="12" s="1"/>
  <c r="AA49" i="12" s="1"/>
  <c r="AE49" i="12" s="1"/>
  <c r="AG49" i="12" s="1"/>
  <c r="N49" i="13"/>
  <c r="BV49" i="8" s="1"/>
  <c r="BW49" i="8" s="1"/>
  <c r="CA49" i="8" s="1"/>
  <c r="CC49" i="8" s="1"/>
  <c r="T49" i="13"/>
  <c r="CT49" i="10" s="1"/>
  <c r="CU49" i="10" s="1"/>
  <c r="CY49" i="10" s="1"/>
  <c r="DA49" i="10" s="1"/>
  <c r="Q49" i="13"/>
  <c r="BV49" i="11" s="1"/>
  <c r="BW49" i="11" s="1"/>
  <c r="CA49" i="11" s="1"/>
  <c r="CC49" i="11" s="1"/>
  <c r="R49" i="13"/>
  <c r="CT49" i="8" s="1"/>
  <c r="CU49" i="8" s="1"/>
  <c r="CY49" i="8" s="1"/>
  <c r="DA49" i="8" s="1"/>
  <c r="A50" i="13"/>
  <c r="P49" i="13"/>
  <c r="BV49" i="10" s="1"/>
  <c r="BW49" i="10" s="1"/>
  <c r="CA49" i="10" s="1"/>
  <c r="CC49" i="10" s="1"/>
  <c r="I49" i="13"/>
  <c r="Z49" i="11" s="1"/>
  <c r="AA49" i="11" s="1"/>
  <c r="AE49" i="11" s="1"/>
  <c r="AG49" i="11" s="1"/>
  <c r="K49" i="13"/>
  <c r="AX49" i="12" s="1"/>
  <c r="AY49" i="12" s="1"/>
  <c r="BC49" i="12" s="1"/>
  <c r="BE49" i="12" s="1"/>
  <c r="O49" i="13"/>
  <c r="BV49" i="12" s="1"/>
  <c r="BW49" i="12" s="1"/>
  <c r="CA49" i="12" s="1"/>
  <c r="CC49" i="12" s="1"/>
  <c r="H49" i="13"/>
  <c r="Z49" i="10" s="1"/>
  <c r="AA49" i="10" s="1"/>
  <c r="AE49" i="10" s="1"/>
  <c r="AG49" i="10" s="1"/>
  <c r="S49" i="13"/>
  <c r="CT49" i="12" s="1"/>
  <c r="CU49" i="12" s="1"/>
  <c r="CY49" i="12" s="1"/>
  <c r="DA49" i="12" s="1"/>
  <c r="X49" i="13"/>
  <c r="DR49" i="10" s="1"/>
  <c r="DS49" i="10" s="1"/>
  <c r="DW49" i="10" s="1"/>
  <c r="DY49" i="10" s="1"/>
  <c r="E49" i="13"/>
  <c r="B49" i="11" s="1"/>
  <c r="C49" i="11" s="1"/>
  <c r="G49" i="11" s="1"/>
  <c r="I49" i="11" s="1"/>
  <c r="V49" i="13"/>
  <c r="DR49" i="8" s="1"/>
  <c r="DS49" i="8" s="1"/>
  <c r="DW49" i="8" s="1"/>
  <c r="DY49" i="8" s="1"/>
  <c r="J49" i="13"/>
  <c r="AX49" i="8" s="1"/>
  <c r="AY49" i="8" s="1"/>
  <c r="BC49" i="8" s="1"/>
  <c r="BE49" i="8" s="1"/>
  <c r="L49" i="13"/>
  <c r="AX49" i="10" s="1"/>
  <c r="AY49" i="10" s="1"/>
  <c r="BC49" i="10" s="1"/>
  <c r="BE49" i="10" s="1"/>
  <c r="U49" i="13"/>
  <c r="CT49" i="11" s="1"/>
  <c r="CU49" i="11" s="1"/>
  <c r="CY49" i="11" s="1"/>
  <c r="DA49" i="11" s="1"/>
  <c r="D49" i="13"/>
  <c r="B49" i="10" s="1"/>
  <c r="C49" i="10" s="1"/>
  <c r="G49" i="10" s="1"/>
  <c r="I49" i="10" s="1"/>
  <c r="B49" i="13"/>
  <c r="B49" i="8" s="1"/>
  <c r="C49" i="8" s="1"/>
  <c r="G49" i="8" s="1"/>
  <c r="I49" i="8" s="1"/>
  <c r="M49" i="13"/>
  <c r="AX49" i="11" s="1"/>
  <c r="AY49" i="11" s="1"/>
  <c r="BC49" i="11" s="1"/>
  <c r="BE49" i="11" s="1"/>
  <c r="W49" i="13"/>
  <c r="DR49" i="12" s="1"/>
  <c r="DS49" i="12" s="1"/>
  <c r="DW49" i="12" s="1"/>
  <c r="DY49" i="12" s="1"/>
  <c r="F49" i="13"/>
  <c r="Z49" i="8" s="1"/>
  <c r="AA49" i="8" s="1"/>
  <c r="AE49" i="8" s="1"/>
  <c r="AG49" i="8" s="1"/>
  <c r="C49" i="13"/>
  <c r="B49" i="12" s="1"/>
  <c r="C49" i="12" s="1"/>
  <c r="G49" i="12" s="1"/>
  <c r="I49" i="12" s="1"/>
  <c r="AH45" i="8"/>
  <c r="BF44" i="8"/>
  <c r="DZ41" i="8"/>
  <c r="H47" i="8"/>
  <c r="A48" i="8"/>
  <c r="Y47" i="8"/>
  <c r="BD45" i="8"/>
  <c r="BU45" i="8"/>
  <c r="CB44" i="8"/>
  <c r="CS44" i="8"/>
  <c r="J46" i="8"/>
  <c r="CD43" i="8"/>
  <c r="EK40" i="8"/>
  <c r="EC40" i="8"/>
  <c r="ED40" i="8" s="1"/>
  <c r="EE40" i="8" s="1"/>
  <c r="AW46" i="8"/>
  <c r="AF46" i="8"/>
  <c r="AH46" i="8" s="1"/>
  <c r="DQ43" i="8"/>
  <c r="CZ43" i="8"/>
  <c r="CO42" i="8"/>
  <c r="CG42" i="8"/>
  <c r="CH42" i="8" s="1"/>
  <c r="CI42" i="8" s="1"/>
  <c r="DB42" i="8"/>
  <c r="EO42" i="8"/>
  <c r="DX42" i="8"/>
  <c r="DZ42" i="8" s="1"/>
  <c r="U45" i="8"/>
  <c r="M45" i="8"/>
  <c r="N45" i="8" s="1"/>
  <c r="O45" i="8" s="1"/>
  <c r="AH46" i="11"/>
  <c r="BU48" i="10"/>
  <c r="BD48" i="10"/>
  <c r="Y48" i="11"/>
  <c r="A49" i="11"/>
  <c r="H48" i="11"/>
  <c r="CO43" i="12"/>
  <c r="CG43" i="12"/>
  <c r="CH43" i="12" s="1"/>
  <c r="CI43" i="12" s="1"/>
  <c r="U48" i="10"/>
  <c r="M48" i="10"/>
  <c r="N48" i="10" s="1"/>
  <c r="O48" i="10" s="1"/>
  <c r="EK41" i="11"/>
  <c r="EC41" i="11"/>
  <c r="ED41" i="11" s="1"/>
  <c r="EE41" i="11" s="1"/>
  <c r="DM44" i="10"/>
  <c r="DE44" i="10"/>
  <c r="DF44" i="10" s="1"/>
  <c r="DG44" i="10" s="1"/>
  <c r="BU46" i="11"/>
  <c r="BD46" i="11"/>
  <c r="AW47" i="11"/>
  <c r="AF47" i="11"/>
  <c r="J47" i="12"/>
  <c r="BQ44" i="12"/>
  <c r="BI44" i="12"/>
  <c r="BJ44" i="12" s="1"/>
  <c r="BK44" i="12" s="1"/>
  <c r="DM42" i="12"/>
  <c r="DE42" i="12"/>
  <c r="DF42" i="12" s="1"/>
  <c r="DG42" i="12" s="1"/>
  <c r="EK43" i="10"/>
  <c r="EC43" i="10"/>
  <c r="ED43" i="10" s="1"/>
  <c r="EE43" i="10" s="1"/>
  <c r="Y48" i="12"/>
  <c r="A49" i="12"/>
  <c r="H48" i="12"/>
  <c r="CO43" i="11"/>
  <c r="CG43" i="11"/>
  <c r="CH43" i="11" s="1"/>
  <c r="CI43" i="11" s="1"/>
  <c r="U46" i="11"/>
  <c r="M46" i="11"/>
  <c r="N46" i="11" s="1"/>
  <c r="O46" i="11" s="1"/>
  <c r="BQ44" i="11"/>
  <c r="BI44" i="11"/>
  <c r="BJ44" i="11" s="1"/>
  <c r="BK44" i="11" s="1"/>
  <c r="CS47" i="10"/>
  <c r="CB47" i="10"/>
  <c r="CD46" i="10"/>
  <c r="AW47" i="12"/>
  <c r="AF47" i="12"/>
  <c r="AS47" i="10"/>
  <c r="AK47" i="10"/>
  <c r="AL47" i="10" s="1"/>
  <c r="AM47" i="10" s="1"/>
  <c r="DZ42" i="11"/>
  <c r="EK41" i="12"/>
  <c r="EC41" i="12"/>
  <c r="ED41" i="12" s="1"/>
  <c r="EE41" i="12" s="1"/>
  <c r="CD44" i="12"/>
  <c r="DZ42" i="12"/>
  <c r="AH46" i="12"/>
  <c r="BF47" i="10"/>
  <c r="CZ46" i="10"/>
  <c r="DQ46" i="10"/>
  <c r="DB43" i="12"/>
  <c r="BQ46" i="10"/>
  <c r="BI46" i="10"/>
  <c r="BJ46" i="10" s="1"/>
  <c r="BK46" i="10" s="1"/>
  <c r="DQ44" i="12"/>
  <c r="CZ44" i="12"/>
  <c r="DZ44" i="10"/>
  <c r="BF45" i="11"/>
  <c r="AS45" i="11"/>
  <c r="AK45" i="11"/>
  <c r="AL45" i="11" s="1"/>
  <c r="AM45" i="11" s="1"/>
  <c r="BD46" i="12"/>
  <c r="BU46" i="12"/>
  <c r="CD44" i="11"/>
  <c r="CB45" i="12"/>
  <c r="CS45" i="12"/>
  <c r="DX43" i="12"/>
  <c r="EO43" i="12"/>
  <c r="DB43" i="11"/>
  <c r="CS45" i="11"/>
  <c r="CB45" i="11"/>
  <c r="DB45" i="10"/>
  <c r="AF49" i="10"/>
  <c r="AW49" i="10"/>
  <c r="DQ44" i="11"/>
  <c r="CZ44" i="11"/>
  <c r="U46" i="12"/>
  <c r="M46" i="12"/>
  <c r="N46" i="12" s="1"/>
  <c r="O46" i="12" s="1"/>
  <c r="BF45" i="12"/>
  <c r="AS45" i="12"/>
  <c r="AK45" i="12"/>
  <c r="AL45" i="12" s="1"/>
  <c r="AM45" i="12" s="1"/>
  <c r="DM42" i="11"/>
  <c r="DE42" i="11"/>
  <c r="DF42" i="11" s="1"/>
  <c r="DG42" i="11" s="1"/>
  <c r="DX43" i="11"/>
  <c r="EO43" i="11"/>
  <c r="EO45" i="10"/>
  <c r="DX45" i="10"/>
  <c r="J49" i="10"/>
  <c r="CO45" i="10"/>
  <c r="CG45" i="10"/>
  <c r="CH45" i="10" s="1"/>
  <c r="CI45" i="10" s="1"/>
  <c r="AH48" i="10"/>
  <c r="J47" i="11"/>
  <c r="A51" i="10"/>
  <c r="Y50" i="10"/>
  <c r="H50" i="10"/>
  <c r="H50" i="13" l="1"/>
  <c r="Z50" i="10" s="1"/>
  <c r="AA50" i="10" s="1"/>
  <c r="AE50" i="10" s="1"/>
  <c r="AG50" i="10" s="1"/>
  <c r="G50" i="13"/>
  <c r="Z50" i="12" s="1"/>
  <c r="AA50" i="12" s="1"/>
  <c r="AE50" i="12" s="1"/>
  <c r="AG50" i="12" s="1"/>
  <c r="J50" i="13"/>
  <c r="AX50" i="8" s="1"/>
  <c r="AY50" i="8" s="1"/>
  <c r="BC50" i="8" s="1"/>
  <c r="BE50" i="8" s="1"/>
  <c r="D50" i="13"/>
  <c r="B50" i="10" s="1"/>
  <c r="C50" i="10" s="1"/>
  <c r="G50" i="10" s="1"/>
  <c r="I50" i="10" s="1"/>
  <c r="V50" i="13"/>
  <c r="DR50" i="8" s="1"/>
  <c r="DS50" i="8" s="1"/>
  <c r="DW50" i="8" s="1"/>
  <c r="DY50" i="8" s="1"/>
  <c r="N50" i="13"/>
  <c r="BV50" i="8" s="1"/>
  <c r="BW50" i="8" s="1"/>
  <c r="CA50" i="8" s="1"/>
  <c r="CC50" i="8" s="1"/>
  <c r="S50" i="13"/>
  <c r="CT50" i="12" s="1"/>
  <c r="CU50" i="12" s="1"/>
  <c r="CY50" i="12" s="1"/>
  <c r="DA50" i="12" s="1"/>
  <c r="T50" i="13"/>
  <c r="CT50" i="10" s="1"/>
  <c r="CU50" i="10" s="1"/>
  <c r="CY50" i="10" s="1"/>
  <c r="DA50" i="10" s="1"/>
  <c r="A51" i="13"/>
  <c r="Q50" i="13"/>
  <c r="BV50" i="11" s="1"/>
  <c r="BW50" i="11" s="1"/>
  <c r="CA50" i="11" s="1"/>
  <c r="CC50" i="11" s="1"/>
  <c r="P50" i="13"/>
  <c r="BV50" i="10" s="1"/>
  <c r="BW50" i="10" s="1"/>
  <c r="CA50" i="10" s="1"/>
  <c r="CC50" i="10" s="1"/>
  <c r="L50" i="13"/>
  <c r="AX50" i="10" s="1"/>
  <c r="AY50" i="10" s="1"/>
  <c r="BC50" i="10" s="1"/>
  <c r="BE50" i="10" s="1"/>
  <c r="O50" i="13"/>
  <c r="BV50" i="12" s="1"/>
  <c r="BW50" i="12" s="1"/>
  <c r="CA50" i="12" s="1"/>
  <c r="CC50" i="12" s="1"/>
  <c r="E50" i="13"/>
  <c r="B50" i="11" s="1"/>
  <c r="C50" i="11" s="1"/>
  <c r="G50" i="11" s="1"/>
  <c r="I50" i="11" s="1"/>
  <c r="U50" i="13"/>
  <c r="CT50" i="11" s="1"/>
  <c r="CU50" i="11" s="1"/>
  <c r="CY50" i="11" s="1"/>
  <c r="DA50" i="11" s="1"/>
  <c r="R50" i="13"/>
  <c r="CT50" i="8" s="1"/>
  <c r="CU50" i="8" s="1"/>
  <c r="CY50" i="8" s="1"/>
  <c r="DA50" i="8" s="1"/>
  <c r="Y50" i="13"/>
  <c r="DR50" i="11" s="1"/>
  <c r="DS50" i="11" s="1"/>
  <c r="DW50" i="11" s="1"/>
  <c r="DY50" i="11" s="1"/>
  <c r="M50" i="13"/>
  <c r="AX50" i="11" s="1"/>
  <c r="AY50" i="11" s="1"/>
  <c r="BC50" i="11" s="1"/>
  <c r="BE50" i="11" s="1"/>
  <c r="K50" i="13"/>
  <c r="AX50" i="12" s="1"/>
  <c r="AY50" i="12" s="1"/>
  <c r="BC50" i="12" s="1"/>
  <c r="BE50" i="12" s="1"/>
  <c r="C50" i="13"/>
  <c r="B50" i="12" s="1"/>
  <c r="C50" i="12" s="1"/>
  <c r="G50" i="12" s="1"/>
  <c r="I50" i="12" s="1"/>
  <c r="X50" i="13"/>
  <c r="DR50" i="10" s="1"/>
  <c r="DS50" i="10" s="1"/>
  <c r="DW50" i="10" s="1"/>
  <c r="DY50" i="10" s="1"/>
  <c r="F50" i="13"/>
  <c r="Z50" i="8" s="1"/>
  <c r="AA50" i="8" s="1"/>
  <c r="AE50" i="8" s="1"/>
  <c r="AG50" i="8" s="1"/>
  <c r="I50" i="13"/>
  <c r="Z50" i="11" s="1"/>
  <c r="AA50" i="11" s="1"/>
  <c r="AE50" i="11" s="1"/>
  <c r="AG50" i="11" s="1"/>
  <c r="W50" i="13"/>
  <c r="DR50" i="12" s="1"/>
  <c r="DS50" i="12" s="1"/>
  <c r="DW50" i="12" s="1"/>
  <c r="DY50" i="12" s="1"/>
  <c r="B50" i="13"/>
  <c r="B50" i="8" s="1"/>
  <c r="C50" i="8" s="1"/>
  <c r="G50" i="8" s="1"/>
  <c r="I50" i="8" s="1"/>
  <c r="CO43" i="8"/>
  <c r="CG43" i="8"/>
  <c r="CH43" i="8" s="1"/>
  <c r="CI43" i="8" s="1"/>
  <c r="Y48" i="8"/>
  <c r="H48" i="8"/>
  <c r="A49" i="8"/>
  <c r="DB43" i="8"/>
  <c r="J47" i="8"/>
  <c r="EK42" i="8"/>
  <c r="EC42" i="8"/>
  <c r="ED42" i="8" s="1"/>
  <c r="EE42" i="8" s="1"/>
  <c r="DX43" i="8"/>
  <c r="EO43" i="8"/>
  <c r="U46" i="8"/>
  <c r="M46" i="8"/>
  <c r="N46" i="8" s="1"/>
  <c r="O46" i="8" s="1"/>
  <c r="AS46" i="8"/>
  <c r="AK46" i="8"/>
  <c r="AL46" i="8" s="1"/>
  <c r="AM46" i="8" s="1"/>
  <c r="DQ44" i="8"/>
  <c r="CZ44" i="8"/>
  <c r="EK41" i="8"/>
  <c r="EC41" i="8"/>
  <c r="ED41" i="8" s="1"/>
  <c r="EE41" i="8" s="1"/>
  <c r="BD46" i="8"/>
  <c r="BF46" i="8" s="1"/>
  <c r="BU46" i="8"/>
  <c r="CD44" i="8"/>
  <c r="DM42" i="8"/>
  <c r="DE42" i="8"/>
  <c r="DF42" i="8" s="1"/>
  <c r="DG42" i="8" s="1"/>
  <c r="CS45" i="8"/>
  <c r="CB45" i="8"/>
  <c r="CD45" i="8" s="1"/>
  <c r="BQ44" i="8"/>
  <c r="BI44" i="8"/>
  <c r="BJ44" i="8" s="1"/>
  <c r="BK44" i="8" s="1"/>
  <c r="BF45" i="8"/>
  <c r="AW47" i="8"/>
  <c r="AF47" i="8"/>
  <c r="AS45" i="8"/>
  <c r="AK45" i="8"/>
  <c r="AL45" i="8" s="1"/>
  <c r="AM45" i="8" s="1"/>
  <c r="AF50" i="10"/>
  <c r="AW50" i="10"/>
  <c r="U49" i="10"/>
  <c r="M49" i="10"/>
  <c r="N49" i="10" s="1"/>
  <c r="O49" i="10" s="1"/>
  <c r="BQ45" i="12"/>
  <c r="BI45" i="12"/>
  <c r="BJ45" i="12" s="1"/>
  <c r="BK45" i="12" s="1"/>
  <c r="DQ45" i="11"/>
  <c r="CZ45" i="11"/>
  <c r="CO44" i="11"/>
  <c r="CG44" i="11"/>
  <c r="CH44" i="11" s="1"/>
  <c r="CI44" i="11" s="1"/>
  <c r="CO46" i="10"/>
  <c r="CG46" i="10"/>
  <c r="CH46" i="10" s="1"/>
  <c r="CI46" i="10" s="1"/>
  <c r="BF46" i="11"/>
  <c r="H51" i="10"/>
  <c r="A52" i="10"/>
  <c r="Y51" i="10"/>
  <c r="U47" i="11"/>
  <c r="M47" i="11"/>
  <c r="N47" i="11" s="1"/>
  <c r="O47" i="11" s="1"/>
  <c r="DZ45" i="10"/>
  <c r="BU49" i="10"/>
  <c r="BD49" i="10"/>
  <c r="DZ43" i="12"/>
  <c r="CB46" i="12"/>
  <c r="CS46" i="12"/>
  <c r="BQ45" i="11"/>
  <c r="BI45" i="11"/>
  <c r="BJ45" i="11" s="1"/>
  <c r="BK45" i="11" s="1"/>
  <c r="AS46" i="12"/>
  <c r="AK46" i="12"/>
  <c r="AL46" i="12" s="1"/>
  <c r="AM46" i="12" s="1"/>
  <c r="CS46" i="11"/>
  <c r="CB46" i="11"/>
  <c r="J48" i="11"/>
  <c r="AH49" i="10"/>
  <c r="CZ45" i="12"/>
  <c r="DQ45" i="12"/>
  <c r="BF46" i="12"/>
  <c r="EK42" i="11"/>
  <c r="EC42" i="11"/>
  <c r="ED42" i="11" s="1"/>
  <c r="EE42" i="11" s="1"/>
  <c r="CD47" i="10"/>
  <c r="U47" i="12"/>
  <c r="M47" i="12"/>
  <c r="N47" i="12" s="1"/>
  <c r="O47" i="12" s="1"/>
  <c r="Y49" i="11"/>
  <c r="A50" i="11"/>
  <c r="H49" i="11"/>
  <c r="AS48" i="10"/>
  <c r="AK48" i="10"/>
  <c r="AL48" i="10" s="1"/>
  <c r="AM48" i="10" s="1"/>
  <c r="CD45" i="12"/>
  <c r="EK44" i="10"/>
  <c r="EC44" i="10"/>
  <c r="ED44" i="10" s="1"/>
  <c r="EE44" i="10" s="1"/>
  <c r="DM43" i="12"/>
  <c r="DE43" i="12"/>
  <c r="DF43" i="12" s="1"/>
  <c r="DG43" i="12" s="1"/>
  <c r="CZ47" i="10"/>
  <c r="DQ47" i="10"/>
  <c r="J48" i="12"/>
  <c r="AW48" i="11"/>
  <c r="AF48" i="11"/>
  <c r="DB44" i="11"/>
  <c r="DM45" i="10"/>
  <c r="DE45" i="10"/>
  <c r="DF45" i="10" s="1"/>
  <c r="DG45" i="10" s="1"/>
  <c r="DM43" i="11"/>
  <c r="DE43" i="11"/>
  <c r="DF43" i="11" s="1"/>
  <c r="DG43" i="11" s="1"/>
  <c r="EO46" i="10"/>
  <c r="DX46" i="10"/>
  <c r="EK42" i="12"/>
  <c r="EC42" i="12"/>
  <c r="ED42" i="12" s="1"/>
  <c r="EE42" i="12" s="1"/>
  <c r="Y49" i="12"/>
  <c r="A50" i="12"/>
  <c r="H49" i="12"/>
  <c r="BF48" i="10"/>
  <c r="DX44" i="11"/>
  <c r="EO44" i="11"/>
  <c r="DB44" i="12"/>
  <c r="DB46" i="10"/>
  <c r="AH47" i="12"/>
  <c r="AF48" i="12"/>
  <c r="AW48" i="12"/>
  <c r="AH47" i="11"/>
  <c r="CS48" i="10"/>
  <c r="CB48" i="10"/>
  <c r="DZ43" i="11"/>
  <c r="EO44" i="12"/>
  <c r="DX44" i="12"/>
  <c r="CO44" i="12"/>
  <c r="CG44" i="12"/>
  <c r="CH44" i="12" s="1"/>
  <c r="CI44" i="12" s="1"/>
  <c r="BU47" i="12"/>
  <c r="BD47" i="12"/>
  <c r="BU47" i="11"/>
  <c r="BD47" i="11"/>
  <c r="J50" i="10"/>
  <c r="CD45" i="11"/>
  <c r="BQ47" i="10"/>
  <c r="BI47" i="10"/>
  <c r="BJ47" i="10" s="1"/>
  <c r="BK47" i="10" s="1"/>
  <c r="AS46" i="11"/>
  <c r="AK46" i="11"/>
  <c r="AL46" i="11" s="1"/>
  <c r="AM46" i="11" s="1"/>
  <c r="C51" i="13" l="1"/>
  <c r="B51" i="12" s="1"/>
  <c r="C51" i="12" s="1"/>
  <c r="G51" i="12" s="1"/>
  <c r="I51" i="12" s="1"/>
  <c r="U51" i="13"/>
  <c r="CT51" i="11" s="1"/>
  <c r="CU51" i="11" s="1"/>
  <c r="CY51" i="11" s="1"/>
  <c r="DA51" i="11" s="1"/>
  <c r="N51" i="13"/>
  <c r="BV51" i="8" s="1"/>
  <c r="BW51" i="8" s="1"/>
  <c r="CA51" i="8" s="1"/>
  <c r="CC51" i="8" s="1"/>
  <c r="G51" i="13"/>
  <c r="Z51" i="12" s="1"/>
  <c r="AA51" i="12" s="1"/>
  <c r="AE51" i="12" s="1"/>
  <c r="AG51" i="12" s="1"/>
  <c r="L51" i="13"/>
  <c r="AX51" i="10" s="1"/>
  <c r="AY51" i="10" s="1"/>
  <c r="BC51" i="10" s="1"/>
  <c r="BE51" i="10" s="1"/>
  <c r="M51" i="13"/>
  <c r="AX51" i="11" s="1"/>
  <c r="AY51" i="11" s="1"/>
  <c r="BC51" i="11" s="1"/>
  <c r="BE51" i="11" s="1"/>
  <c r="D51" i="13"/>
  <c r="B51" i="10" s="1"/>
  <c r="C51" i="10" s="1"/>
  <c r="G51" i="10" s="1"/>
  <c r="I51" i="10" s="1"/>
  <c r="E51" i="13"/>
  <c r="B51" i="11" s="1"/>
  <c r="C51" i="11" s="1"/>
  <c r="G51" i="11" s="1"/>
  <c r="I51" i="11" s="1"/>
  <c r="P51" i="13"/>
  <c r="BV51" i="10" s="1"/>
  <c r="BW51" i="10" s="1"/>
  <c r="CA51" i="10" s="1"/>
  <c r="CC51" i="10" s="1"/>
  <c r="F51" i="13"/>
  <c r="Z51" i="8" s="1"/>
  <c r="AA51" i="8" s="1"/>
  <c r="AE51" i="8" s="1"/>
  <c r="AG51" i="8" s="1"/>
  <c r="S51" i="13"/>
  <c r="CT51" i="12" s="1"/>
  <c r="CU51" i="12" s="1"/>
  <c r="CY51" i="12" s="1"/>
  <c r="DA51" i="12" s="1"/>
  <c r="T51" i="13"/>
  <c r="CT51" i="10" s="1"/>
  <c r="CU51" i="10" s="1"/>
  <c r="CY51" i="10" s="1"/>
  <c r="DA51" i="10" s="1"/>
  <c r="J51" i="13"/>
  <c r="AX51" i="8" s="1"/>
  <c r="AY51" i="8" s="1"/>
  <c r="BC51" i="8" s="1"/>
  <c r="BE51" i="8" s="1"/>
  <c r="O51" i="13"/>
  <c r="BV51" i="12" s="1"/>
  <c r="BW51" i="12" s="1"/>
  <c r="CA51" i="12" s="1"/>
  <c r="CC51" i="12" s="1"/>
  <c r="X51" i="13"/>
  <c r="DR51" i="10" s="1"/>
  <c r="DS51" i="10" s="1"/>
  <c r="DW51" i="10" s="1"/>
  <c r="DY51" i="10" s="1"/>
  <c r="H51" i="13"/>
  <c r="Z51" i="10" s="1"/>
  <c r="AA51" i="10" s="1"/>
  <c r="AE51" i="10" s="1"/>
  <c r="AG51" i="10" s="1"/>
  <c r="B51" i="13"/>
  <c r="B51" i="8" s="1"/>
  <c r="C51" i="8" s="1"/>
  <c r="G51" i="8" s="1"/>
  <c r="I51" i="8" s="1"/>
  <c r="I51" i="13"/>
  <c r="Z51" i="11" s="1"/>
  <c r="AA51" i="11" s="1"/>
  <c r="AE51" i="11" s="1"/>
  <c r="AG51" i="11" s="1"/>
  <c r="A52" i="13"/>
  <c r="Y51" i="13"/>
  <c r="DR51" i="11" s="1"/>
  <c r="DS51" i="11" s="1"/>
  <c r="DW51" i="11" s="1"/>
  <c r="DY51" i="11" s="1"/>
  <c r="R51" i="13"/>
  <c r="CT51" i="8" s="1"/>
  <c r="CU51" i="8" s="1"/>
  <c r="CY51" i="8" s="1"/>
  <c r="DA51" i="8" s="1"/>
  <c r="V51" i="13"/>
  <c r="DR51" i="8" s="1"/>
  <c r="DS51" i="8" s="1"/>
  <c r="DW51" i="8" s="1"/>
  <c r="DY51" i="8" s="1"/>
  <c r="W51" i="13"/>
  <c r="DR51" i="12" s="1"/>
  <c r="DS51" i="12" s="1"/>
  <c r="DW51" i="12" s="1"/>
  <c r="DY51" i="12" s="1"/>
  <c r="K51" i="13"/>
  <c r="AX51" i="12" s="1"/>
  <c r="AY51" i="12" s="1"/>
  <c r="BC51" i="12" s="1"/>
  <c r="BE51" i="12" s="1"/>
  <c r="Q51" i="13"/>
  <c r="BV51" i="11" s="1"/>
  <c r="BW51" i="11" s="1"/>
  <c r="CA51" i="11" s="1"/>
  <c r="CC51" i="11" s="1"/>
  <c r="BQ46" i="8"/>
  <c r="BI46" i="8"/>
  <c r="BJ46" i="8" s="1"/>
  <c r="BK46" i="8" s="1"/>
  <c r="U47" i="8"/>
  <c r="M47" i="8"/>
  <c r="N47" i="8" s="1"/>
  <c r="O47" i="8" s="1"/>
  <c r="AH47" i="8"/>
  <c r="CO45" i="8"/>
  <c r="CG45" i="8"/>
  <c r="CH45" i="8" s="1"/>
  <c r="CI45" i="8" s="1"/>
  <c r="BU47" i="8"/>
  <c r="BD47" i="8"/>
  <c r="BF47" i="8" s="1"/>
  <c r="CZ45" i="8"/>
  <c r="DQ45" i="8"/>
  <c r="DM43" i="8"/>
  <c r="DE43" i="8"/>
  <c r="DF43" i="8" s="1"/>
  <c r="DG43" i="8" s="1"/>
  <c r="DB44" i="8"/>
  <c r="DZ43" i="8"/>
  <c r="A50" i="8"/>
  <c r="Y49" i="8"/>
  <c r="H49" i="8"/>
  <c r="EO44" i="8"/>
  <c r="DX44" i="8"/>
  <c r="J48" i="8"/>
  <c r="BQ45" i="8"/>
  <c r="BI45" i="8"/>
  <c r="BJ45" i="8" s="1"/>
  <c r="BK45" i="8" s="1"/>
  <c r="AF48" i="8"/>
  <c r="AW48" i="8"/>
  <c r="CO44" i="8"/>
  <c r="CG44" i="8"/>
  <c r="CH44" i="8" s="1"/>
  <c r="CI44" i="8" s="1"/>
  <c r="CB46" i="8"/>
  <c r="CS46" i="8"/>
  <c r="CO45" i="11"/>
  <c r="CG45" i="11"/>
  <c r="CH45" i="11" s="1"/>
  <c r="CI45" i="11" s="1"/>
  <c r="DM46" i="10"/>
  <c r="DE46" i="10"/>
  <c r="DF46" i="10" s="1"/>
  <c r="DG46" i="10" s="1"/>
  <c r="Y50" i="12"/>
  <c r="H50" i="12"/>
  <c r="A51" i="12"/>
  <c r="EK43" i="12"/>
  <c r="EC43" i="12"/>
  <c r="ED43" i="12" s="1"/>
  <c r="EE43" i="12" s="1"/>
  <c r="DZ44" i="12"/>
  <c r="AS47" i="11"/>
  <c r="AK47" i="11"/>
  <c r="AL47" i="11" s="1"/>
  <c r="AM47" i="11" s="1"/>
  <c r="AW49" i="12"/>
  <c r="AF49" i="12"/>
  <c r="BQ46" i="12"/>
  <c r="BI46" i="12"/>
  <c r="BJ46" i="12" s="1"/>
  <c r="BK46" i="12" s="1"/>
  <c r="AW51" i="10"/>
  <c r="AF51" i="10"/>
  <c r="BU50" i="10"/>
  <c r="BD50" i="10"/>
  <c r="BF47" i="11"/>
  <c r="DM44" i="12"/>
  <c r="DE44" i="12"/>
  <c r="DF44" i="12" s="1"/>
  <c r="DG44" i="12" s="1"/>
  <c r="U48" i="12"/>
  <c r="M48" i="12"/>
  <c r="N48" i="12" s="1"/>
  <c r="O48" i="12" s="1"/>
  <c r="DX45" i="12"/>
  <c r="EO45" i="12"/>
  <c r="BF49" i="10"/>
  <c r="A53" i="10"/>
  <c r="Y52" i="10"/>
  <c r="H52" i="10"/>
  <c r="BQ46" i="11"/>
  <c r="BI46" i="11"/>
  <c r="BJ46" i="11" s="1"/>
  <c r="BK46" i="11" s="1"/>
  <c r="AH50" i="10"/>
  <c r="CS47" i="11"/>
  <c r="CB47" i="11"/>
  <c r="BU48" i="12"/>
  <c r="BD48" i="12"/>
  <c r="EO47" i="10"/>
  <c r="DX47" i="10"/>
  <c r="DB45" i="12"/>
  <c r="U48" i="11"/>
  <c r="M48" i="11"/>
  <c r="N48" i="11" s="1"/>
  <c r="O48" i="11" s="1"/>
  <c r="CB49" i="10"/>
  <c r="CS49" i="10"/>
  <c r="J51" i="10"/>
  <c r="DB45" i="11"/>
  <c r="U50" i="10"/>
  <c r="M50" i="10"/>
  <c r="N50" i="10" s="1"/>
  <c r="O50" i="10" s="1"/>
  <c r="AH48" i="12"/>
  <c r="DB47" i="10"/>
  <c r="CO45" i="12"/>
  <c r="CG45" i="12"/>
  <c r="CH45" i="12" s="1"/>
  <c r="CI45" i="12" s="1"/>
  <c r="J49" i="11"/>
  <c r="CD46" i="11"/>
  <c r="DX45" i="11"/>
  <c r="EO45" i="11"/>
  <c r="BF47" i="12"/>
  <c r="CD48" i="10"/>
  <c r="BQ48" i="10"/>
  <c r="BI48" i="10"/>
  <c r="BJ48" i="10" s="1"/>
  <c r="BK48" i="10" s="1"/>
  <c r="DZ46" i="10"/>
  <c r="DM44" i="11"/>
  <c r="DE44" i="11"/>
  <c r="DF44" i="11" s="1"/>
  <c r="DG44" i="11" s="1"/>
  <c r="AH48" i="11"/>
  <c r="A51" i="11"/>
  <c r="Y50" i="11"/>
  <c r="H50" i="11"/>
  <c r="CO47" i="10"/>
  <c r="CG47" i="10"/>
  <c r="CH47" i="10" s="1"/>
  <c r="CI47" i="10" s="1"/>
  <c r="AS49" i="10"/>
  <c r="AK49" i="10"/>
  <c r="AL49" i="10" s="1"/>
  <c r="AM49" i="10" s="1"/>
  <c r="CZ46" i="11"/>
  <c r="DQ46" i="11"/>
  <c r="CZ46" i="12"/>
  <c r="DQ46" i="12"/>
  <c r="CS47" i="12"/>
  <c r="CB47" i="12"/>
  <c r="DQ48" i="10"/>
  <c r="CZ48" i="10"/>
  <c r="AS47" i="12"/>
  <c r="AK47" i="12"/>
  <c r="AL47" i="12" s="1"/>
  <c r="AM47" i="12" s="1"/>
  <c r="DZ44" i="11"/>
  <c r="BU48" i="11"/>
  <c r="BD48" i="11"/>
  <c r="AF49" i="11"/>
  <c r="AW49" i="11"/>
  <c r="CD46" i="12"/>
  <c r="EK45" i="10"/>
  <c r="EC45" i="10"/>
  <c r="ED45" i="10" s="1"/>
  <c r="EE45" i="10" s="1"/>
  <c r="EK43" i="11"/>
  <c r="EC43" i="11"/>
  <c r="ED43" i="11" s="1"/>
  <c r="EE43" i="11" s="1"/>
  <c r="J49" i="12"/>
  <c r="N52" i="13" l="1"/>
  <c r="BV52" i="8" s="1"/>
  <c r="BW52" i="8" s="1"/>
  <c r="CA52" i="8" s="1"/>
  <c r="CC52" i="8" s="1"/>
  <c r="F52" i="13"/>
  <c r="Z52" i="8" s="1"/>
  <c r="AA52" i="8" s="1"/>
  <c r="AE52" i="8" s="1"/>
  <c r="AG52" i="8" s="1"/>
  <c r="H52" i="13"/>
  <c r="Z52" i="10" s="1"/>
  <c r="AA52" i="10" s="1"/>
  <c r="AE52" i="10" s="1"/>
  <c r="AG52" i="10" s="1"/>
  <c r="X52" i="13"/>
  <c r="DR52" i="10" s="1"/>
  <c r="DS52" i="10" s="1"/>
  <c r="DW52" i="10" s="1"/>
  <c r="DY52" i="10" s="1"/>
  <c r="S52" i="13"/>
  <c r="CT52" i="12" s="1"/>
  <c r="CU52" i="12" s="1"/>
  <c r="CY52" i="12" s="1"/>
  <c r="DA52" i="12" s="1"/>
  <c r="G52" i="13"/>
  <c r="Z52" i="12" s="1"/>
  <c r="AA52" i="12" s="1"/>
  <c r="AE52" i="12" s="1"/>
  <c r="AG52" i="12" s="1"/>
  <c r="M52" i="13"/>
  <c r="AX52" i="11" s="1"/>
  <c r="AY52" i="11" s="1"/>
  <c r="BC52" i="11" s="1"/>
  <c r="BE52" i="11" s="1"/>
  <c r="A53" i="13"/>
  <c r="L52" i="13"/>
  <c r="AX52" i="10" s="1"/>
  <c r="AY52" i="10" s="1"/>
  <c r="BC52" i="10" s="1"/>
  <c r="BE52" i="10" s="1"/>
  <c r="O52" i="13"/>
  <c r="BV52" i="12" s="1"/>
  <c r="BW52" i="12" s="1"/>
  <c r="CA52" i="12" s="1"/>
  <c r="CC52" i="12" s="1"/>
  <c r="C52" i="13"/>
  <c r="B52" i="12" s="1"/>
  <c r="C52" i="12" s="1"/>
  <c r="G52" i="12" s="1"/>
  <c r="I52" i="12" s="1"/>
  <c r="J52" i="13"/>
  <c r="AX52" i="8" s="1"/>
  <c r="AY52" i="8" s="1"/>
  <c r="BC52" i="8" s="1"/>
  <c r="BE52" i="8" s="1"/>
  <c r="Q52" i="13"/>
  <c r="BV52" i="11" s="1"/>
  <c r="BW52" i="11" s="1"/>
  <c r="CA52" i="11" s="1"/>
  <c r="CC52" i="11" s="1"/>
  <c r="W52" i="13"/>
  <c r="DR52" i="12" s="1"/>
  <c r="DS52" i="12" s="1"/>
  <c r="DW52" i="12" s="1"/>
  <c r="DY52" i="12" s="1"/>
  <c r="D52" i="13"/>
  <c r="B52" i="10" s="1"/>
  <c r="C52" i="10" s="1"/>
  <c r="G52" i="10" s="1"/>
  <c r="I52" i="10" s="1"/>
  <c r="P52" i="13"/>
  <c r="BV52" i="10" s="1"/>
  <c r="BW52" i="10" s="1"/>
  <c r="CA52" i="10" s="1"/>
  <c r="CC52" i="10" s="1"/>
  <c r="R52" i="13"/>
  <c r="CT52" i="8" s="1"/>
  <c r="CU52" i="8" s="1"/>
  <c r="CY52" i="8" s="1"/>
  <c r="DA52" i="8" s="1"/>
  <c r="K52" i="13"/>
  <c r="AX52" i="12" s="1"/>
  <c r="AY52" i="12" s="1"/>
  <c r="BC52" i="12" s="1"/>
  <c r="BE52" i="12" s="1"/>
  <c r="Y52" i="13"/>
  <c r="DR52" i="11" s="1"/>
  <c r="DS52" i="11" s="1"/>
  <c r="DW52" i="11" s="1"/>
  <c r="DY52" i="11" s="1"/>
  <c r="B52" i="13"/>
  <c r="B52" i="8" s="1"/>
  <c r="C52" i="8" s="1"/>
  <c r="G52" i="8" s="1"/>
  <c r="I52" i="8" s="1"/>
  <c r="E52" i="13"/>
  <c r="B52" i="11" s="1"/>
  <c r="C52" i="11" s="1"/>
  <c r="G52" i="11" s="1"/>
  <c r="I52" i="11" s="1"/>
  <c r="I52" i="13"/>
  <c r="Z52" i="11" s="1"/>
  <c r="AA52" i="11" s="1"/>
  <c r="AE52" i="11" s="1"/>
  <c r="AG52" i="11" s="1"/>
  <c r="T52" i="13"/>
  <c r="CT52" i="10" s="1"/>
  <c r="CU52" i="10" s="1"/>
  <c r="CY52" i="10" s="1"/>
  <c r="DA52" i="10" s="1"/>
  <c r="U52" i="13"/>
  <c r="CT52" i="11" s="1"/>
  <c r="CU52" i="11" s="1"/>
  <c r="CY52" i="11" s="1"/>
  <c r="DA52" i="11" s="1"/>
  <c r="V52" i="13"/>
  <c r="DR52" i="8" s="1"/>
  <c r="DS52" i="8" s="1"/>
  <c r="DW52" i="8" s="1"/>
  <c r="DY52" i="8" s="1"/>
  <c r="BD48" i="8"/>
  <c r="BF48" i="8" s="1"/>
  <c r="BU48" i="8"/>
  <c r="AH48" i="8"/>
  <c r="J49" i="8"/>
  <c r="AW49" i="8"/>
  <c r="AF49" i="8"/>
  <c r="EO45" i="8"/>
  <c r="DX45" i="8"/>
  <c r="DZ45" i="8" s="1"/>
  <c r="AS47" i="8"/>
  <c r="AK47" i="8"/>
  <c r="AL47" i="8" s="1"/>
  <c r="AM47" i="8" s="1"/>
  <c r="A51" i="8"/>
  <c r="H50" i="8"/>
  <c r="Y50" i="8"/>
  <c r="DB45" i="8"/>
  <c r="CZ46" i="8"/>
  <c r="DQ46" i="8"/>
  <c r="BQ47" i="8"/>
  <c r="BI47" i="8"/>
  <c r="BJ47" i="8" s="1"/>
  <c r="BK47" i="8" s="1"/>
  <c r="CD46" i="8"/>
  <c r="EK43" i="8"/>
  <c r="EC43" i="8"/>
  <c r="ED43" i="8" s="1"/>
  <c r="EE43" i="8" s="1"/>
  <c r="CS47" i="8"/>
  <c r="CB47" i="8"/>
  <c r="CD47" i="8" s="1"/>
  <c r="U48" i="8"/>
  <c r="M48" i="8"/>
  <c r="N48" i="8" s="1"/>
  <c r="O48" i="8" s="1"/>
  <c r="DZ44" i="8"/>
  <c r="DM44" i="8"/>
  <c r="DE44" i="8"/>
  <c r="DF44" i="8" s="1"/>
  <c r="DG44" i="8" s="1"/>
  <c r="CO46" i="12"/>
  <c r="CG46" i="12"/>
  <c r="CH46" i="12" s="1"/>
  <c r="CI46" i="12" s="1"/>
  <c r="DQ47" i="12"/>
  <c r="CZ47" i="12"/>
  <c r="EO46" i="12"/>
  <c r="DX46" i="12"/>
  <c r="J50" i="11"/>
  <c r="EK46" i="10"/>
  <c r="EC46" i="10"/>
  <c r="ED46" i="10" s="1"/>
  <c r="EE46" i="10" s="1"/>
  <c r="BQ47" i="12"/>
  <c r="BI47" i="12"/>
  <c r="BJ47" i="12" s="1"/>
  <c r="BK47" i="12" s="1"/>
  <c r="CD49" i="10"/>
  <c r="Y53" i="10"/>
  <c r="A54" i="10"/>
  <c r="H53" i="10"/>
  <c r="DB46" i="12"/>
  <c r="AW50" i="11"/>
  <c r="AF50" i="11"/>
  <c r="DM47" i="10"/>
  <c r="DE47" i="10"/>
  <c r="DF47" i="10" s="1"/>
  <c r="DG47" i="10" s="1"/>
  <c r="BF50" i="10"/>
  <c r="U49" i="12"/>
  <c r="M49" i="12"/>
  <c r="N49" i="12" s="1"/>
  <c r="O49" i="12" s="1"/>
  <c r="EK44" i="11"/>
  <c r="EC44" i="11"/>
  <c r="ED44" i="11" s="1"/>
  <c r="EE44" i="11" s="1"/>
  <c r="DX46" i="11"/>
  <c r="EO46" i="11"/>
  <c r="A52" i="11"/>
  <c r="Y51" i="11"/>
  <c r="H51" i="11"/>
  <c r="BQ49" i="10"/>
  <c r="BI49" i="10"/>
  <c r="BJ49" i="10" s="1"/>
  <c r="BK49" i="10" s="1"/>
  <c r="CS50" i="10"/>
  <c r="CB50" i="10"/>
  <c r="DB46" i="11"/>
  <c r="CO46" i="11"/>
  <c r="CG46" i="11"/>
  <c r="CH46" i="11" s="1"/>
  <c r="CI46" i="11" s="1"/>
  <c r="DM45" i="11"/>
  <c r="DE45" i="11"/>
  <c r="DF45" i="11" s="1"/>
  <c r="DG45" i="11" s="1"/>
  <c r="AS50" i="10"/>
  <c r="AK50" i="10"/>
  <c r="AL50" i="10" s="1"/>
  <c r="AM50" i="10" s="1"/>
  <c r="BU49" i="11"/>
  <c r="BD49" i="11"/>
  <c r="AS48" i="11"/>
  <c r="AK48" i="11"/>
  <c r="AL48" i="11" s="1"/>
  <c r="AM48" i="11" s="1"/>
  <c r="CO48" i="10"/>
  <c r="CG48" i="10"/>
  <c r="CH48" i="10" s="1"/>
  <c r="CI48" i="10" s="1"/>
  <c r="BF48" i="12"/>
  <c r="DZ45" i="12"/>
  <c r="BQ47" i="11"/>
  <c r="BI47" i="11"/>
  <c r="BJ47" i="11" s="1"/>
  <c r="BK47" i="11" s="1"/>
  <c r="EK44" i="12"/>
  <c r="EC44" i="12"/>
  <c r="ED44" i="12" s="1"/>
  <c r="EE44" i="12" s="1"/>
  <c r="A52" i="12"/>
  <c r="H51" i="12"/>
  <c r="Y51" i="12"/>
  <c r="AH49" i="11"/>
  <c r="DB48" i="10"/>
  <c r="U49" i="11"/>
  <c r="M49" i="11"/>
  <c r="N49" i="11" s="1"/>
  <c r="O49" i="11" s="1"/>
  <c r="DM45" i="12"/>
  <c r="DE45" i="12"/>
  <c r="DF45" i="12" s="1"/>
  <c r="DG45" i="12" s="1"/>
  <c r="CS48" i="12"/>
  <c r="CB48" i="12"/>
  <c r="AH51" i="10"/>
  <c r="AH49" i="12"/>
  <c r="J50" i="12"/>
  <c r="BF48" i="11"/>
  <c r="DX48" i="10"/>
  <c r="EO48" i="10"/>
  <c r="AS48" i="12"/>
  <c r="AK48" i="12"/>
  <c r="AL48" i="12" s="1"/>
  <c r="AM48" i="12" s="1"/>
  <c r="U51" i="10"/>
  <c r="M51" i="10"/>
  <c r="N51" i="10" s="1"/>
  <c r="O51" i="10" s="1"/>
  <c r="CD47" i="11"/>
  <c r="J52" i="10"/>
  <c r="BD51" i="10"/>
  <c r="BU51" i="10"/>
  <c r="BU49" i="12"/>
  <c r="BD49" i="12"/>
  <c r="AW50" i="12"/>
  <c r="AF50" i="12"/>
  <c r="CS48" i="11"/>
  <c r="CB48" i="11"/>
  <c r="CD47" i="12"/>
  <c r="DZ45" i="11"/>
  <c r="DQ49" i="10"/>
  <c r="CZ49" i="10"/>
  <c r="DZ47" i="10"/>
  <c r="CZ47" i="11"/>
  <c r="DQ47" i="11"/>
  <c r="AF52" i="10"/>
  <c r="AW52" i="10"/>
  <c r="I53" i="13" l="1"/>
  <c r="Z53" i="11" s="1"/>
  <c r="AA53" i="11" s="1"/>
  <c r="AE53" i="11" s="1"/>
  <c r="AG53" i="11" s="1"/>
  <c r="A54" i="13"/>
  <c r="R53" i="13"/>
  <c r="CT53" i="8" s="1"/>
  <c r="CU53" i="8" s="1"/>
  <c r="CY53" i="8" s="1"/>
  <c r="DA53" i="8" s="1"/>
  <c r="P53" i="13"/>
  <c r="BV53" i="10" s="1"/>
  <c r="BW53" i="10" s="1"/>
  <c r="CA53" i="10" s="1"/>
  <c r="CC53" i="10" s="1"/>
  <c r="N53" i="13"/>
  <c r="BV53" i="8" s="1"/>
  <c r="BW53" i="8" s="1"/>
  <c r="CA53" i="8" s="1"/>
  <c r="CC53" i="8" s="1"/>
  <c r="G53" i="13"/>
  <c r="Z53" i="12" s="1"/>
  <c r="AA53" i="12" s="1"/>
  <c r="AE53" i="12" s="1"/>
  <c r="AG53" i="12" s="1"/>
  <c r="L53" i="13"/>
  <c r="AX53" i="10" s="1"/>
  <c r="AY53" i="10" s="1"/>
  <c r="BC53" i="10" s="1"/>
  <c r="BE53" i="10" s="1"/>
  <c r="K53" i="13"/>
  <c r="AX53" i="12" s="1"/>
  <c r="AY53" i="12" s="1"/>
  <c r="BC53" i="12" s="1"/>
  <c r="BE53" i="12" s="1"/>
  <c r="V53" i="13"/>
  <c r="DR53" i="8" s="1"/>
  <c r="DS53" i="8" s="1"/>
  <c r="DW53" i="8" s="1"/>
  <c r="DY53" i="8" s="1"/>
  <c r="C53" i="13"/>
  <c r="B53" i="12" s="1"/>
  <c r="C53" i="12" s="1"/>
  <c r="G53" i="12" s="1"/>
  <c r="I53" i="12" s="1"/>
  <c r="E53" i="13"/>
  <c r="B53" i="11" s="1"/>
  <c r="C53" i="11" s="1"/>
  <c r="G53" i="11" s="1"/>
  <c r="I53" i="11" s="1"/>
  <c r="U53" i="13"/>
  <c r="CT53" i="11" s="1"/>
  <c r="CU53" i="11" s="1"/>
  <c r="CY53" i="11" s="1"/>
  <c r="DA53" i="11" s="1"/>
  <c r="D53" i="13"/>
  <c r="B53" i="10" s="1"/>
  <c r="C53" i="10" s="1"/>
  <c r="G53" i="10" s="1"/>
  <c r="I53" i="10" s="1"/>
  <c r="O53" i="13"/>
  <c r="BV53" i="12" s="1"/>
  <c r="BW53" i="12" s="1"/>
  <c r="CA53" i="12" s="1"/>
  <c r="CC53" i="12" s="1"/>
  <c r="Y53" i="13"/>
  <c r="DR53" i="11" s="1"/>
  <c r="DS53" i="11" s="1"/>
  <c r="DW53" i="11" s="1"/>
  <c r="DY53" i="11" s="1"/>
  <c r="H53" i="13"/>
  <c r="Z53" i="10" s="1"/>
  <c r="AA53" i="10" s="1"/>
  <c r="AE53" i="10" s="1"/>
  <c r="AG53" i="10" s="1"/>
  <c r="M53" i="13"/>
  <c r="AX53" i="11" s="1"/>
  <c r="AY53" i="11" s="1"/>
  <c r="BC53" i="11" s="1"/>
  <c r="BE53" i="11" s="1"/>
  <c r="B53" i="13"/>
  <c r="B53" i="8" s="1"/>
  <c r="C53" i="8" s="1"/>
  <c r="G53" i="8" s="1"/>
  <c r="I53" i="8" s="1"/>
  <c r="X53" i="13"/>
  <c r="DR53" i="10" s="1"/>
  <c r="DS53" i="10" s="1"/>
  <c r="DW53" i="10" s="1"/>
  <c r="DY53" i="10" s="1"/>
  <c r="J53" i="13"/>
  <c r="AX53" i="8" s="1"/>
  <c r="AY53" i="8" s="1"/>
  <c r="BC53" i="8" s="1"/>
  <c r="BE53" i="8" s="1"/>
  <c r="Q53" i="13"/>
  <c r="BV53" i="11" s="1"/>
  <c r="BW53" i="11" s="1"/>
  <c r="CA53" i="11" s="1"/>
  <c r="CC53" i="11" s="1"/>
  <c r="F53" i="13"/>
  <c r="Z53" i="8" s="1"/>
  <c r="AA53" i="8" s="1"/>
  <c r="AE53" i="8" s="1"/>
  <c r="AG53" i="8" s="1"/>
  <c r="S53" i="13"/>
  <c r="CT53" i="12" s="1"/>
  <c r="CU53" i="12" s="1"/>
  <c r="CY53" i="12" s="1"/>
  <c r="DA53" i="12" s="1"/>
  <c r="W53" i="13"/>
  <c r="DR53" i="12" s="1"/>
  <c r="DS53" i="12" s="1"/>
  <c r="DW53" i="12" s="1"/>
  <c r="DY53" i="12" s="1"/>
  <c r="T53" i="13"/>
  <c r="CT53" i="10" s="1"/>
  <c r="CU53" i="10" s="1"/>
  <c r="CY53" i="10" s="1"/>
  <c r="DA53" i="10" s="1"/>
  <c r="DM45" i="8"/>
  <c r="DE45" i="8"/>
  <c r="DF45" i="8" s="1"/>
  <c r="DG45" i="8" s="1"/>
  <c r="AH49" i="8"/>
  <c r="EC44" i="8"/>
  <c r="ED44" i="8" s="1"/>
  <c r="EE44" i="8" s="1"/>
  <c r="EK44" i="8"/>
  <c r="CO46" i="8"/>
  <c r="CG46" i="8"/>
  <c r="CH46" i="8" s="1"/>
  <c r="CI46" i="8" s="1"/>
  <c r="AW50" i="8"/>
  <c r="AF50" i="8"/>
  <c r="BU49" i="8"/>
  <c r="BD49" i="8"/>
  <c r="J50" i="8"/>
  <c r="Y51" i="8"/>
  <c r="A52" i="8"/>
  <c r="H51" i="8"/>
  <c r="U49" i="8"/>
  <c r="M49" i="8"/>
  <c r="N49" i="8" s="1"/>
  <c r="O49" i="8" s="1"/>
  <c r="CO47" i="8"/>
  <c r="CG47" i="8"/>
  <c r="CH47" i="8" s="1"/>
  <c r="CI47" i="8" s="1"/>
  <c r="CZ47" i="8"/>
  <c r="DQ47" i="8"/>
  <c r="EO46" i="8"/>
  <c r="DX46" i="8"/>
  <c r="AS48" i="8"/>
  <c r="AK48" i="8"/>
  <c r="AL48" i="8" s="1"/>
  <c r="AM48" i="8" s="1"/>
  <c r="DB46" i="8"/>
  <c r="EC45" i="8"/>
  <c r="ED45" i="8" s="1"/>
  <c r="EE45" i="8" s="1"/>
  <c r="EK45" i="8"/>
  <c r="CB48" i="8"/>
  <c r="CD48" i="8" s="1"/>
  <c r="CS48" i="8"/>
  <c r="BQ48" i="8"/>
  <c r="BI48" i="8"/>
  <c r="BJ48" i="8" s="1"/>
  <c r="BK48" i="8" s="1"/>
  <c r="DX49" i="10"/>
  <c r="EO49" i="10"/>
  <c r="DQ48" i="11"/>
  <c r="CZ48" i="11"/>
  <c r="CB49" i="12"/>
  <c r="CS49" i="12"/>
  <c r="U50" i="12"/>
  <c r="M50" i="12"/>
  <c r="N50" i="12" s="1"/>
  <c r="O50" i="12" s="1"/>
  <c r="AW51" i="12"/>
  <c r="AF51" i="12"/>
  <c r="EK45" i="12"/>
  <c r="EC45" i="12"/>
  <c r="ED45" i="12" s="1"/>
  <c r="EE45" i="12" s="1"/>
  <c r="DM46" i="11"/>
  <c r="DE46" i="11"/>
  <c r="DF46" i="11" s="1"/>
  <c r="DG46" i="11" s="1"/>
  <c r="J51" i="11"/>
  <c r="DB47" i="12"/>
  <c r="BU52" i="10"/>
  <c r="BD52" i="10"/>
  <c r="CS51" i="10"/>
  <c r="CB51" i="10"/>
  <c r="BQ48" i="11"/>
  <c r="BI48" i="11"/>
  <c r="BJ48" i="11" s="1"/>
  <c r="BK48" i="11" s="1"/>
  <c r="AS49" i="11"/>
  <c r="AK49" i="11"/>
  <c r="AL49" i="11" s="1"/>
  <c r="AM49" i="11" s="1"/>
  <c r="J51" i="12"/>
  <c r="AW51" i="11"/>
  <c r="AF51" i="11"/>
  <c r="J53" i="10"/>
  <c r="EO47" i="12"/>
  <c r="DX47" i="12"/>
  <c r="AH52" i="10"/>
  <c r="EK45" i="11"/>
  <c r="EC45" i="11"/>
  <c r="ED45" i="11" s="1"/>
  <c r="EE45" i="11" s="1"/>
  <c r="BF51" i="10"/>
  <c r="AS49" i="12"/>
  <c r="AK49" i="12"/>
  <c r="AL49" i="12" s="1"/>
  <c r="AM49" i="12" s="1"/>
  <c r="H52" i="12"/>
  <c r="A53" i="12"/>
  <c r="Y52" i="12"/>
  <c r="A53" i="11"/>
  <c r="Y52" i="11"/>
  <c r="H52" i="11"/>
  <c r="A55" i="10"/>
  <c r="Y54" i="10"/>
  <c r="H54" i="10"/>
  <c r="J54" i="10" s="1"/>
  <c r="U54" i="10" s="1"/>
  <c r="EO47" i="11"/>
  <c r="DX47" i="11"/>
  <c r="BQ48" i="12"/>
  <c r="BI48" i="12"/>
  <c r="BJ48" i="12" s="1"/>
  <c r="BK48" i="12" s="1"/>
  <c r="AH50" i="11"/>
  <c r="AW53" i="10"/>
  <c r="AF53" i="10"/>
  <c r="DB47" i="11"/>
  <c r="AS51" i="10"/>
  <c r="AK51" i="10"/>
  <c r="AL51" i="10" s="1"/>
  <c r="AM51" i="10" s="1"/>
  <c r="CD50" i="10"/>
  <c r="DZ46" i="11"/>
  <c r="BD50" i="11"/>
  <c r="BU50" i="11"/>
  <c r="AH50" i="12"/>
  <c r="U52" i="10"/>
  <c r="M52" i="10"/>
  <c r="N52" i="10" s="1"/>
  <c r="O52" i="10" s="1"/>
  <c r="CD48" i="12"/>
  <c r="BF49" i="11"/>
  <c r="DQ50" i="10"/>
  <c r="CZ50" i="10"/>
  <c r="CO49" i="10"/>
  <c r="CG49" i="10"/>
  <c r="CH49" i="10" s="1"/>
  <c r="CI49" i="10" s="1"/>
  <c r="U50" i="11"/>
  <c r="M50" i="11"/>
  <c r="N50" i="11" s="1"/>
  <c r="O50" i="11" s="1"/>
  <c r="EK47" i="10"/>
  <c r="EC47" i="10"/>
  <c r="ED47" i="10" s="1"/>
  <c r="EE47" i="10" s="1"/>
  <c r="CO47" i="12"/>
  <c r="CG47" i="12"/>
  <c r="CH47" i="12" s="1"/>
  <c r="CI47" i="12" s="1"/>
  <c r="BD50" i="12"/>
  <c r="BU50" i="12"/>
  <c r="DQ48" i="12"/>
  <c r="CZ48" i="12"/>
  <c r="CB49" i="11"/>
  <c r="CS49" i="11"/>
  <c r="BQ50" i="10"/>
  <c r="BI50" i="10"/>
  <c r="BJ50" i="10" s="1"/>
  <c r="BK50" i="10" s="1"/>
  <c r="DM46" i="12"/>
  <c r="DE46" i="12"/>
  <c r="DF46" i="12" s="1"/>
  <c r="DG46" i="12" s="1"/>
  <c r="DZ46" i="12"/>
  <c r="DB49" i="10"/>
  <c r="CD48" i="11"/>
  <c r="BF49" i="12"/>
  <c r="CO47" i="11"/>
  <c r="CG47" i="11"/>
  <c r="CH47" i="11" s="1"/>
  <c r="CI47" i="11" s="1"/>
  <c r="DZ48" i="10"/>
  <c r="DM48" i="10"/>
  <c r="DE48" i="10"/>
  <c r="DF48" i="10" s="1"/>
  <c r="DG48" i="10" s="1"/>
  <c r="Q54" i="13" l="1"/>
  <c r="BV54" i="11" s="1"/>
  <c r="BW54" i="11" s="1"/>
  <c r="CA54" i="11" s="1"/>
  <c r="CC54" i="11" s="1"/>
  <c r="U54" i="13"/>
  <c r="CT54" i="11" s="1"/>
  <c r="CU54" i="11" s="1"/>
  <c r="CY54" i="11" s="1"/>
  <c r="DA54" i="11" s="1"/>
  <c r="C54" i="13"/>
  <c r="B54" i="12" s="1"/>
  <c r="C54" i="12" s="1"/>
  <c r="G54" i="12" s="1"/>
  <c r="I54" i="12" s="1"/>
  <c r="R54" i="13"/>
  <c r="CT54" i="8" s="1"/>
  <c r="CU54" i="8" s="1"/>
  <c r="CY54" i="8" s="1"/>
  <c r="DA54" i="8" s="1"/>
  <c r="E54" i="13"/>
  <c r="B54" i="11" s="1"/>
  <c r="C54" i="11" s="1"/>
  <c r="G54" i="11" s="1"/>
  <c r="I54" i="11" s="1"/>
  <c r="F54" i="13"/>
  <c r="Z54" i="8" s="1"/>
  <c r="AA54" i="8" s="1"/>
  <c r="AE54" i="8" s="1"/>
  <c r="AG54" i="8" s="1"/>
  <c r="V54" i="13"/>
  <c r="DR54" i="8" s="1"/>
  <c r="DS54" i="8" s="1"/>
  <c r="DW54" i="8" s="1"/>
  <c r="DY54" i="8" s="1"/>
  <c r="T54" i="13"/>
  <c r="CT54" i="10" s="1"/>
  <c r="CU54" i="10" s="1"/>
  <c r="CY54" i="10" s="1"/>
  <c r="DA54" i="10" s="1"/>
  <c r="D54" i="13"/>
  <c r="B54" i="10" s="1"/>
  <c r="C54" i="10" s="1"/>
  <c r="G54" i="10" s="1"/>
  <c r="I54" i="10" s="1"/>
  <c r="M54" i="10" s="1"/>
  <c r="N54" i="10" s="1"/>
  <c r="O54" i="10" s="1"/>
  <c r="G54" i="13"/>
  <c r="Z54" i="12" s="1"/>
  <c r="AA54" i="12" s="1"/>
  <c r="AE54" i="12" s="1"/>
  <c r="AG54" i="12" s="1"/>
  <c r="J54" i="13"/>
  <c r="AX54" i="8" s="1"/>
  <c r="AY54" i="8" s="1"/>
  <c r="BC54" i="8" s="1"/>
  <c r="BE54" i="8" s="1"/>
  <c r="O54" i="13"/>
  <c r="BV54" i="12" s="1"/>
  <c r="BW54" i="12" s="1"/>
  <c r="CA54" i="12" s="1"/>
  <c r="CC54" i="12" s="1"/>
  <c r="Y54" i="13"/>
  <c r="DR54" i="11" s="1"/>
  <c r="DS54" i="11" s="1"/>
  <c r="DW54" i="11" s="1"/>
  <c r="DY54" i="11" s="1"/>
  <c r="W54" i="13"/>
  <c r="DR54" i="12" s="1"/>
  <c r="DS54" i="12" s="1"/>
  <c r="DW54" i="12" s="1"/>
  <c r="DY54" i="12" s="1"/>
  <c r="X54" i="13"/>
  <c r="DR54" i="10" s="1"/>
  <c r="DS54" i="10" s="1"/>
  <c r="DW54" i="10" s="1"/>
  <c r="DY54" i="10" s="1"/>
  <c r="K54" i="13"/>
  <c r="AX54" i="12" s="1"/>
  <c r="AY54" i="12" s="1"/>
  <c r="BC54" i="12" s="1"/>
  <c r="BE54" i="12" s="1"/>
  <c r="A55" i="13"/>
  <c r="N54" i="13"/>
  <c r="BV54" i="8" s="1"/>
  <c r="BW54" i="8" s="1"/>
  <c r="CA54" i="8" s="1"/>
  <c r="CC54" i="8" s="1"/>
  <c r="P54" i="13"/>
  <c r="BV54" i="10" s="1"/>
  <c r="BW54" i="10" s="1"/>
  <c r="CA54" i="10" s="1"/>
  <c r="CC54" i="10" s="1"/>
  <c r="H54" i="13"/>
  <c r="Z54" i="10" s="1"/>
  <c r="AA54" i="10" s="1"/>
  <c r="AE54" i="10" s="1"/>
  <c r="AG54" i="10" s="1"/>
  <c r="B54" i="13"/>
  <c r="B54" i="8" s="1"/>
  <c r="C54" i="8" s="1"/>
  <c r="G54" i="8" s="1"/>
  <c r="I54" i="8" s="1"/>
  <c r="I54" i="13"/>
  <c r="Z54" i="11" s="1"/>
  <c r="AA54" i="11" s="1"/>
  <c r="AE54" i="11" s="1"/>
  <c r="AG54" i="11" s="1"/>
  <c r="S54" i="13"/>
  <c r="CT54" i="12" s="1"/>
  <c r="CU54" i="12" s="1"/>
  <c r="CY54" i="12" s="1"/>
  <c r="DA54" i="12" s="1"/>
  <c r="M54" i="13"/>
  <c r="AX54" i="11" s="1"/>
  <c r="AY54" i="11" s="1"/>
  <c r="BC54" i="11" s="1"/>
  <c r="BE54" i="11" s="1"/>
  <c r="L54" i="13"/>
  <c r="AX54" i="10" s="1"/>
  <c r="AY54" i="10" s="1"/>
  <c r="BC54" i="10" s="1"/>
  <c r="BE54" i="10" s="1"/>
  <c r="DB47" i="8"/>
  <c r="AW51" i="8"/>
  <c r="AF51" i="8"/>
  <c r="AH51" i="8" s="1"/>
  <c r="DE46" i="8"/>
  <c r="DF46" i="8" s="1"/>
  <c r="DG46" i="8" s="1"/>
  <c r="DM46" i="8"/>
  <c r="U50" i="8"/>
  <c r="M50" i="8"/>
  <c r="N50" i="8" s="1"/>
  <c r="O50" i="8" s="1"/>
  <c r="DQ48" i="8"/>
  <c r="CZ48" i="8"/>
  <c r="BF49" i="8"/>
  <c r="CO48" i="8"/>
  <c r="CG48" i="8"/>
  <c r="CH48" i="8" s="1"/>
  <c r="CI48" i="8" s="1"/>
  <c r="DZ46" i="8"/>
  <c r="CB49" i="8"/>
  <c r="CS49" i="8"/>
  <c r="AS49" i="8"/>
  <c r="AK49" i="8"/>
  <c r="AL49" i="8" s="1"/>
  <c r="AM49" i="8" s="1"/>
  <c r="J51" i="8"/>
  <c r="AH50" i="8"/>
  <c r="EO47" i="8"/>
  <c r="DX47" i="8"/>
  <c r="H52" i="8"/>
  <c r="A53" i="8"/>
  <c r="Y52" i="8"/>
  <c r="BD50" i="8"/>
  <c r="BU50" i="8"/>
  <c r="CD49" i="11"/>
  <c r="CO50" i="10"/>
  <c r="CG50" i="10"/>
  <c r="CH50" i="10" s="1"/>
  <c r="CI50" i="10" s="1"/>
  <c r="Y55" i="10"/>
  <c r="A56" i="10"/>
  <c r="H55" i="10"/>
  <c r="J55" i="10" s="1"/>
  <c r="U55" i="10" s="1"/>
  <c r="U51" i="12"/>
  <c r="M51" i="12"/>
  <c r="N51" i="12" s="1"/>
  <c r="O51" i="12" s="1"/>
  <c r="CS52" i="10"/>
  <c r="CB52" i="10"/>
  <c r="U51" i="11"/>
  <c r="M51" i="11"/>
  <c r="N51" i="11" s="1"/>
  <c r="O51" i="11" s="1"/>
  <c r="CD49" i="12"/>
  <c r="BQ49" i="12"/>
  <c r="BI49" i="12"/>
  <c r="BJ49" i="12" s="1"/>
  <c r="BK49" i="12" s="1"/>
  <c r="CO48" i="12"/>
  <c r="CG48" i="12"/>
  <c r="CH48" i="12" s="1"/>
  <c r="CI48" i="12" s="1"/>
  <c r="DZ47" i="11"/>
  <c r="DB48" i="11"/>
  <c r="EK46" i="12"/>
  <c r="EC46" i="12"/>
  <c r="ED46" i="12" s="1"/>
  <c r="EE46" i="12" s="1"/>
  <c r="BQ49" i="11"/>
  <c r="BI49" i="11"/>
  <c r="BJ49" i="11" s="1"/>
  <c r="BK49" i="11" s="1"/>
  <c r="AH53" i="10"/>
  <c r="AW52" i="12"/>
  <c r="AF52" i="12"/>
  <c r="BQ51" i="10"/>
  <c r="BI51" i="10"/>
  <c r="BJ51" i="10" s="1"/>
  <c r="BK51" i="10" s="1"/>
  <c r="U53" i="10"/>
  <c r="M53" i="10"/>
  <c r="N53" i="10" s="1"/>
  <c r="O53" i="10" s="1"/>
  <c r="AH51" i="12"/>
  <c r="DX48" i="11"/>
  <c r="EO48" i="11"/>
  <c r="CO48" i="11"/>
  <c r="CG48" i="11"/>
  <c r="CH48" i="11" s="1"/>
  <c r="CI48" i="11" s="1"/>
  <c r="CS50" i="11"/>
  <c r="CB50" i="11"/>
  <c r="BU53" i="10"/>
  <c r="BD53" i="10"/>
  <c r="J52" i="11"/>
  <c r="A54" i="12"/>
  <c r="Y53" i="12"/>
  <c r="H53" i="12"/>
  <c r="BD51" i="12"/>
  <c r="BU51" i="12"/>
  <c r="DB48" i="12"/>
  <c r="DB50" i="10"/>
  <c r="BF50" i="11"/>
  <c r="AW52" i="11"/>
  <c r="AF52" i="11"/>
  <c r="J52" i="12"/>
  <c r="AH51" i="11"/>
  <c r="DM47" i="12"/>
  <c r="DE47" i="12"/>
  <c r="DF47" i="12" s="1"/>
  <c r="DG47" i="12" s="1"/>
  <c r="DZ49" i="10"/>
  <c r="EK48" i="10"/>
  <c r="EC48" i="10"/>
  <c r="ED48" i="10" s="1"/>
  <c r="EE48" i="10" s="1"/>
  <c r="DM49" i="10"/>
  <c r="DE49" i="10"/>
  <c r="DF49" i="10" s="1"/>
  <c r="DG49" i="10" s="1"/>
  <c r="DX48" i="12"/>
  <c r="EO48" i="12"/>
  <c r="DX50" i="10"/>
  <c r="EO50" i="10"/>
  <c r="AS50" i="12"/>
  <c r="AK50" i="12"/>
  <c r="AL50" i="12" s="1"/>
  <c r="AM50" i="12" s="1"/>
  <c r="DM47" i="11"/>
  <c r="DE47" i="11"/>
  <c r="DF47" i="11" s="1"/>
  <c r="DG47" i="11" s="1"/>
  <c r="AS50" i="11"/>
  <c r="AK50" i="11"/>
  <c r="AL50" i="11" s="1"/>
  <c r="AM50" i="11" s="1"/>
  <c r="Y53" i="11"/>
  <c r="H53" i="11"/>
  <c r="A54" i="11"/>
  <c r="BD51" i="11"/>
  <c r="BU51" i="11"/>
  <c r="CD51" i="10"/>
  <c r="CS50" i="12"/>
  <c r="CB50" i="12"/>
  <c r="EK46" i="11"/>
  <c r="EC46" i="11"/>
  <c r="ED46" i="11" s="1"/>
  <c r="EE46" i="11" s="1"/>
  <c r="AS52" i="10"/>
  <c r="AK52" i="10"/>
  <c r="AL52" i="10" s="1"/>
  <c r="AM52" i="10" s="1"/>
  <c r="CZ51" i="10"/>
  <c r="DQ51" i="10"/>
  <c r="DQ49" i="11"/>
  <c r="CZ49" i="11"/>
  <c r="BF50" i="12"/>
  <c r="AF54" i="10"/>
  <c r="AW54" i="10"/>
  <c r="DZ47" i="12"/>
  <c r="BF52" i="10"/>
  <c r="DQ49" i="12"/>
  <c r="CZ49" i="12"/>
  <c r="K55" i="13" l="1"/>
  <c r="AX55" i="12" s="1"/>
  <c r="AY55" i="12" s="1"/>
  <c r="BC55" i="12" s="1"/>
  <c r="BE55" i="12" s="1"/>
  <c r="T55" i="13"/>
  <c r="CT55" i="10" s="1"/>
  <c r="CU55" i="10" s="1"/>
  <c r="CY55" i="10" s="1"/>
  <c r="DA55" i="10" s="1"/>
  <c r="R55" i="13"/>
  <c r="CT55" i="8" s="1"/>
  <c r="CU55" i="8" s="1"/>
  <c r="CY55" i="8" s="1"/>
  <c r="DA55" i="8" s="1"/>
  <c r="I55" i="13"/>
  <c r="Z55" i="11" s="1"/>
  <c r="AA55" i="11" s="1"/>
  <c r="AE55" i="11" s="1"/>
  <c r="AG55" i="11" s="1"/>
  <c r="V55" i="13"/>
  <c r="DR55" i="8" s="1"/>
  <c r="DS55" i="8" s="1"/>
  <c r="DW55" i="8" s="1"/>
  <c r="DY55" i="8" s="1"/>
  <c r="X55" i="13"/>
  <c r="DR55" i="10" s="1"/>
  <c r="DS55" i="10" s="1"/>
  <c r="DW55" i="10" s="1"/>
  <c r="DY55" i="10" s="1"/>
  <c r="Y55" i="13"/>
  <c r="DR55" i="11" s="1"/>
  <c r="DS55" i="11" s="1"/>
  <c r="DW55" i="11" s="1"/>
  <c r="DY55" i="11" s="1"/>
  <c r="F55" i="13"/>
  <c r="Z55" i="8" s="1"/>
  <c r="AA55" i="8" s="1"/>
  <c r="AE55" i="8" s="1"/>
  <c r="AG55" i="8" s="1"/>
  <c r="C55" i="13"/>
  <c r="B55" i="12" s="1"/>
  <c r="C55" i="12" s="1"/>
  <c r="G55" i="12" s="1"/>
  <c r="I55" i="12" s="1"/>
  <c r="N55" i="13"/>
  <c r="BV55" i="8" s="1"/>
  <c r="BW55" i="8" s="1"/>
  <c r="CA55" i="8" s="1"/>
  <c r="CC55" i="8" s="1"/>
  <c r="O55" i="13"/>
  <c r="BV55" i="12" s="1"/>
  <c r="BW55" i="12" s="1"/>
  <c r="CA55" i="12" s="1"/>
  <c r="CC55" i="12" s="1"/>
  <c r="M55" i="13"/>
  <c r="AX55" i="11" s="1"/>
  <c r="AY55" i="11" s="1"/>
  <c r="BC55" i="11" s="1"/>
  <c r="BE55" i="11" s="1"/>
  <c r="B55" i="13"/>
  <c r="B55" i="8" s="1"/>
  <c r="C55" i="8" s="1"/>
  <c r="G55" i="8" s="1"/>
  <c r="I55" i="8" s="1"/>
  <c r="G55" i="13"/>
  <c r="Z55" i="12" s="1"/>
  <c r="AA55" i="12" s="1"/>
  <c r="AE55" i="12" s="1"/>
  <c r="AG55" i="12" s="1"/>
  <c r="P55" i="13"/>
  <c r="BV55" i="10" s="1"/>
  <c r="BW55" i="10" s="1"/>
  <c r="CA55" i="10" s="1"/>
  <c r="CC55" i="10" s="1"/>
  <c r="D55" i="13"/>
  <c r="B55" i="10" s="1"/>
  <c r="C55" i="10" s="1"/>
  <c r="G55" i="10" s="1"/>
  <c r="I55" i="10" s="1"/>
  <c r="M55" i="10" s="1"/>
  <c r="N55" i="10" s="1"/>
  <c r="O55" i="10" s="1"/>
  <c r="H55" i="13"/>
  <c r="Z55" i="10" s="1"/>
  <c r="AA55" i="10" s="1"/>
  <c r="AE55" i="10" s="1"/>
  <c r="AG55" i="10" s="1"/>
  <c r="W55" i="13"/>
  <c r="DR55" i="12" s="1"/>
  <c r="DS55" i="12" s="1"/>
  <c r="DW55" i="12" s="1"/>
  <c r="DY55" i="12" s="1"/>
  <c r="J55" i="13"/>
  <c r="AX55" i="8" s="1"/>
  <c r="AY55" i="8" s="1"/>
  <c r="BC55" i="8" s="1"/>
  <c r="BE55" i="8" s="1"/>
  <c r="A56" i="13"/>
  <c r="L55" i="13"/>
  <c r="AX55" i="10" s="1"/>
  <c r="AY55" i="10" s="1"/>
  <c r="BC55" i="10" s="1"/>
  <c r="BE55" i="10" s="1"/>
  <c r="S55" i="13"/>
  <c r="CT55" i="12" s="1"/>
  <c r="CU55" i="12" s="1"/>
  <c r="CY55" i="12" s="1"/>
  <c r="DA55" i="12" s="1"/>
  <c r="U55" i="13"/>
  <c r="CT55" i="11" s="1"/>
  <c r="CU55" i="11" s="1"/>
  <c r="CY55" i="11" s="1"/>
  <c r="DA55" i="11" s="1"/>
  <c r="E55" i="13"/>
  <c r="B55" i="11" s="1"/>
  <c r="C55" i="11" s="1"/>
  <c r="G55" i="11" s="1"/>
  <c r="I55" i="11" s="1"/>
  <c r="Q55" i="13"/>
  <c r="BV55" i="11" s="1"/>
  <c r="BW55" i="11" s="1"/>
  <c r="CA55" i="11" s="1"/>
  <c r="CC55" i="11" s="1"/>
  <c r="CB50" i="8"/>
  <c r="CD50" i="8" s="1"/>
  <c r="CS50" i="8"/>
  <c r="AS50" i="8"/>
  <c r="AK50" i="8"/>
  <c r="AL50" i="8" s="1"/>
  <c r="AM50" i="8" s="1"/>
  <c r="EK46" i="8"/>
  <c r="EC46" i="8"/>
  <c r="ED46" i="8" s="1"/>
  <c r="EE46" i="8" s="1"/>
  <c r="BF50" i="8"/>
  <c r="AW52" i="8"/>
  <c r="AF52" i="8"/>
  <c r="U51" i="8"/>
  <c r="M51" i="8"/>
  <c r="N51" i="8" s="1"/>
  <c r="O51" i="8" s="1"/>
  <c r="Y53" i="8"/>
  <c r="A54" i="8"/>
  <c r="H53" i="8"/>
  <c r="J52" i="8"/>
  <c r="AS51" i="8"/>
  <c r="AK51" i="8"/>
  <c r="AL51" i="8" s="1"/>
  <c r="AM51" i="8" s="1"/>
  <c r="DZ47" i="8"/>
  <c r="DQ49" i="8"/>
  <c r="CZ49" i="8"/>
  <c r="DB49" i="8" s="1"/>
  <c r="BI49" i="8"/>
  <c r="BJ49" i="8" s="1"/>
  <c r="BK49" i="8" s="1"/>
  <c r="BQ49" i="8"/>
  <c r="BD51" i="8"/>
  <c r="BF51" i="8" s="1"/>
  <c r="BU51" i="8"/>
  <c r="CD49" i="8"/>
  <c r="DB48" i="8"/>
  <c r="EO48" i="8"/>
  <c r="DX48" i="8"/>
  <c r="DM47" i="8"/>
  <c r="DE47" i="8"/>
  <c r="DF47" i="8" s="1"/>
  <c r="DG47" i="8" s="1"/>
  <c r="EK47" i="12"/>
  <c r="EC47" i="12"/>
  <c r="ED47" i="12" s="1"/>
  <c r="EE47" i="12" s="1"/>
  <c r="DZ50" i="10"/>
  <c r="BU52" i="11"/>
  <c r="BD52" i="11"/>
  <c r="BF51" i="12"/>
  <c r="AS51" i="12"/>
  <c r="AK51" i="12"/>
  <c r="AL51" i="12" s="1"/>
  <c r="AM51" i="12" s="1"/>
  <c r="AS53" i="10"/>
  <c r="AK53" i="10"/>
  <c r="AL53" i="10" s="1"/>
  <c r="AM53" i="10" s="1"/>
  <c r="CO49" i="11"/>
  <c r="CG49" i="11"/>
  <c r="CH49" i="11" s="1"/>
  <c r="CI49" i="11" s="1"/>
  <c r="DB49" i="12"/>
  <c r="BQ50" i="12"/>
  <c r="BI50" i="12"/>
  <c r="BJ50" i="12" s="1"/>
  <c r="BK50" i="12" s="1"/>
  <c r="CO51" i="10"/>
  <c r="CG51" i="10"/>
  <c r="CH51" i="10" s="1"/>
  <c r="CI51" i="10" s="1"/>
  <c r="DM48" i="12"/>
  <c r="DE48" i="12"/>
  <c r="DF48" i="12" s="1"/>
  <c r="DG48" i="12" s="1"/>
  <c r="U52" i="11"/>
  <c r="M52" i="11"/>
  <c r="N52" i="11" s="1"/>
  <c r="O52" i="11" s="1"/>
  <c r="EK47" i="11"/>
  <c r="EC47" i="11"/>
  <c r="ED47" i="11" s="1"/>
  <c r="EE47" i="11" s="1"/>
  <c r="CO49" i="12"/>
  <c r="CG49" i="12"/>
  <c r="CH49" i="12" s="1"/>
  <c r="CI49" i="12" s="1"/>
  <c r="EO49" i="12"/>
  <c r="DX49" i="12"/>
  <c r="BD54" i="10"/>
  <c r="BU54" i="10"/>
  <c r="DB49" i="11"/>
  <c r="CS51" i="11"/>
  <c r="CB51" i="11"/>
  <c r="DZ48" i="12"/>
  <c r="BF53" i="10"/>
  <c r="A57" i="10"/>
  <c r="Y56" i="10"/>
  <c r="H56" i="10"/>
  <c r="AH54" i="10"/>
  <c r="DX49" i="11"/>
  <c r="EO49" i="11"/>
  <c r="BF51" i="11"/>
  <c r="BQ50" i="11"/>
  <c r="BI50" i="11"/>
  <c r="BJ50" i="11" s="1"/>
  <c r="BK50" i="11" s="1"/>
  <c r="CS53" i="10"/>
  <c r="CB53" i="10"/>
  <c r="DM48" i="11"/>
  <c r="DE48" i="11"/>
  <c r="DF48" i="11" s="1"/>
  <c r="DG48" i="11" s="1"/>
  <c r="AW55" i="10"/>
  <c r="AF55" i="10"/>
  <c r="DX51" i="10"/>
  <c r="EO51" i="10"/>
  <c r="CD50" i="12"/>
  <c r="H54" i="11"/>
  <c r="A55" i="11"/>
  <c r="Y54" i="11"/>
  <c r="AS51" i="11"/>
  <c r="AK51" i="11"/>
  <c r="AL51" i="11" s="1"/>
  <c r="AM51" i="11" s="1"/>
  <c r="CD50" i="11"/>
  <c r="BQ52" i="10"/>
  <c r="BI52" i="10"/>
  <c r="BJ52" i="10" s="1"/>
  <c r="BK52" i="10" s="1"/>
  <c r="DB51" i="10"/>
  <c r="CZ50" i="12"/>
  <c r="DQ50" i="12"/>
  <c r="J53" i="11"/>
  <c r="EK49" i="10"/>
  <c r="EC49" i="10"/>
  <c r="ED49" i="10" s="1"/>
  <c r="EE49" i="10" s="1"/>
  <c r="J53" i="12"/>
  <c r="CZ50" i="11"/>
  <c r="DQ50" i="11"/>
  <c r="AH52" i="12"/>
  <c r="CD52" i="10"/>
  <c r="AW53" i="11"/>
  <c r="AF53" i="11"/>
  <c r="U52" i="12"/>
  <c r="M52" i="12"/>
  <c r="N52" i="12" s="1"/>
  <c r="O52" i="12" s="1"/>
  <c r="AW53" i="12"/>
  <c r="AF53" i="12"/>
  <c r="DZ48" i="11"/>
  <c r="BU52" i="12"/>
  <c r="BD52" i="12"/>
  <c r="DQ52" i="10"/>
  <c r="CZ52" i="10"/>
  <c r="AH52" i="11"/>
  <c r="DM50" i="10"/>
  <c r="DE50" i="10"/>
  <c r="DF50" i="10" s="1"/>
  <c r="DG50" i="10" s="1"/>
  <c r="CB51" i="12"/>
  <c r="CS51" i="12"/>
  <c r="A55" i="12"/>
  <c r="Y54" i="12"/>
  <c r="H54" i="12"/>
  <c r="T56" i="13" l="1"/>
  <c r="CT56" i="10" s="1"/>
  <c r="CU56" i="10" s="1"/>
  <c r="CY56" i="10" s="1"/>
  <c r="DA56" i="10" s="1"/>
  <c r="A57" i="13"/>
  <c r="S56" i="13"/>
  <c r="CT56" i="12" s="1"/>
  <c r="CU56" i="12" s="1"/>
  <c r="CY56" i="12" s="1"/>
  <c r="DA56" i="12" s="1"/>
  <c r="H56" i="13"/>
  <c r="Z56" i="10" s="1"/>
  <c r="AA56" i="10" s="1"/>
  <c r="AE56" i="10" s="1"/>
  <c r="AG56" i="10" s="1"/>
  <c r="B56" i="13"/>
  <c r="B56" i="8" s="1"/>
  <c r="C56" i="8" s="1"/>
  <c r="G56" i="8" s="1"/>
  <c r="I56" i="8" s="1"/>
  <c r="J56" i="13"/>
  <c r="AX56" i="8" s="1"/>
  <c r="AY56" i="8" s="1"/>
  <c r="BC56" i="8" s="1"/>
  <c r="BE56" i="8" s="1"/>
  <c r="O56" i="13"/>
  <c r="BV56" i="12" s="1"/>
  <c r="BW56" i="12" s="1"/>
  <c r="CA56" i="12" s="1"/>
  <c r="CC56" i="12" s="1"/>
  <c r="D56" i="13"/>
  <c r="B56" i="10" s="1"/>
  <c r="C56" i="10" s="1"/>
  <c r="G56" i="10" s="1"/>
  <c r="I56" i="10" s="1"/>
  <c r="E56" i="13"/>
  <c r="B56" i="11" s="1"/>
  <c r="C56" i="11" s="1"/>
  <c r="G56" i="11" s="1"/>
  <c r="I56" i="11" s="1"/>
  <c r="V56" i="13"/>
  <c r="DR56" i="8" s="1"/>
  <c r="DS56" i="8" s="1"/>
  <c r="DW56" i="8" s="1"/>
  <c r="DY56" i="8" s="1"/>
  <c r="W56" i="13"/>
  <c r="DR56" i="12" s="1"/>
  <c r="DS56" i="12" s="1"/>
  <c r="DW56" i="12" s="1"/>
  <c r="DY56" i="12" s="1"/>
  <c r="G56" i="13"/>
  <c r="Z56" i="12" s="1"/>
  <c r="AA56" i="12" s="1"/>
  <c r="AE56" i="12" s="1"/>
  <c r="AG56" i="12" s="1"/>
  <c r="P56" i="13"/>
  <c r="BV56" i="10" s="1"/>
  <c r="BW56" i="10" s="1"/>
  <c r="CA56" i="10" s="1"/>
  <c r="CC56" i="10" s="1"/>
  <c r="X56" i="13"/>
  <c r="DR56" i="10" s="1"/>
  <c r="DS56" i="10" s="1"/>
  <c r="DW56" i="10" s="1"/>
  <c r="DY56" i="10" s="1"/>
  <c r="K56" i="13"/>
  <c r="AX56" i="12" s="1"/>
  <c r="AY56" i="12" s="1"/>
  <c r="BC56" i="12" s="1"/>
  <c r="BE56" i="12" s="1"/>
  <c r="F56" i="13"/>
  <c r="Z56" i="8" s="1"/>
  <c r="AA56" i="8" s="1"/>
  <c r="AE56" i="8" s="1"/>
  <c r="AG56" i="8" s="1"/>
  <c r="C56" i="13"/>
  <c r="B56" i="12" s="1"/>
  <c r="C56" i="12" s="1"/>
  <c r="G56" i="12" s="1"/>
  <c r="I56" i="12" s="1"/>
  <c r="L56" i="13"/>
  <c r="AX56" i="10" s="1"/>
  <c r="AY56" i="10" s="1"/>
  <c r="BC56" i="10" s="1"/>
  <c r="BE56" i="10" s="1"/>
  <c r="Y56" i="13"/>
  <c r="DR56" i="11" s="1"/>
  <c r="DS56" i="11" s="1"/>
  <c r="DW56" i="11" s="1"/>
  <c r="DY56" i="11" s="1"/>
  <c r="R56" i="13"/>
  <c r="CT56" i="8" s="1"/>
  <c r="CU56" i="8" s="1"/>
  <c r="CY56" i="8" s="1"/>
  <c r="DA56" i="8" s="1"/>
  <c r="N56" i="13"/>
  <c r="BV56" i="8" s="1"/>
  <c r="BW56" i="8" s="1"/>
  <c r="CA56" i="8" s="1"/>
  <c r="CC56" i="8" s="1"/>
  <c r="M56" i="13"/>
  <c r="AX56" i="11" s="1"/>
  <c r="AY56" i="11" s="1"/>
  <c r="BC56" i="11" s="1"/>
  <c r="BE56" i="11" s="1"/>
  <c r="Q56" i="13"/>
  <c r="BV56" i="11" s="1"/>
  <c r="BW56" i="11" s="1"/>
  <c r="CA56" i="11" s="1"/>
  <c r="CC56" i="11" s="1"/>
  <c r="U56" i="13"/>
  <c r="CT56" i="11" s="1"/>
  <c r="CU56" i="11" s="1"/>
  <c r="CY56" i="11" s="1"/>
  <c r="DA56" i="11" s="1"/>
  <c r="I56" i="13"/>
  <c r="Z56" i="11" s="1"/>
  <c r="AA56" i="11" s="1"/>
  <c r="AE56" i="11" s="1"/>
  <c r="AG56" i="11" s="1"/>
  <c r="DM48" i="8"/>
  <c r="DE48" i="8"/>
  <c r="DF48" i="8" s="1"/>
  <c r="DG48" i="8" s="1"/>
  <c r="DX49" i="8"/>
  <c r="DZ49" i="8" s="1"/>
  <c r="EO49" i="8"/>
  <c r="J53" i="8"/>
  <c r="BQ50" i="8"/>
  <c r="BI50" i="8"/>
  <c r="BJ50" i="8" s="1"/>
  <c r="BK50" i="8" s="1"/>
  <c r="CO49" i="8"/>
  <c r="CG49" i="8"/>
  <c r="CH49" i="8" s="1"/>
  <c r="CI49" i="8" s="1"/>
  <c r="EK47" i="8"/>
  <c r="EC47" i="8"/>
  <c r="ED47" i="8" s="1"/>
  <c r="EE47" i="8" s="1"/>
  <c r="A55" i="8"/>
  <c r="Y54" i="8"/>
  <c r="H54" i="8"/>
  <c r="DZ48" i="8"/>
  <c r="CS51" i="8"/>
  <c r="CB51" i="8"/>
  <c r="AW53" i="8"/>
  <c r="AF53" i="8"/>
  <c r="AH53" i="8" s="1"/>
  <c r="BI51" i="8"/>
  <c r="BJ51" i="8" s="1"/>
  <c r="BK51" i="8" s="1"/>
  <c r="BQ51" i="8"/>
  <c r="AH52" i="8"/>
  <c r="DQ50" i="8"/>
  <c r="CZ50" i="8"/>
  <c r="DM49" i="8"/>
  <c r="DE49" i="8"/>
  <c r="DF49" i="8" s="1"/>
  <c r="DG49" i="8" s="1"/>
  <c r="U52" i="8"/>
  <c r="M52" i="8"/>
  <c r="N52" i="8" s="1"/>
  <c r="O52" i="8" s="1"/>
  <c r="BU52" i="8"/>
  <c r="BD52" i="8"/>
  <c r="BF52" i="8" s="1"/>
  <c r="CO50" i="8"/>
  <c r="CG50" i="8"/>
  <c r="CH50" i="8" s="1"/>
  <c r="CI50" i="8" s="1"/>
  <c r="CZ51" i="12"/>
  <c r="DQ51" i="12"/>
  <c r="BD53" i="11"/>
  <c r="BU53" i="11"/>
  <c r="DM51" i="10"/>
  <c r="DE51" i="10"/>
  <c r="DF51" i="10" s="1"/>
  <c r="DG51" i="10" s="1"/>
  <c r="J54" i="11"/>
  <c r="DQ53" i="10"/>
  <c r="CZ53" i="10"/>
  <c r="DZ49" i="11"/>
  <c r="BF54" i="10"/>
  <c r="CB52" i="11"/>
  <c r="CS52" i="11"/>
  <c r="CD51" i="12"/>
  <c r="EK48" i="11"/>
  <c r="EC48" i="11"/>
  <c r="ED48" i="11" s="1"/>
  <c r="EE48" i="11" s="1"/>
  <c r="AS52" i="12"/>
  <c r="AK52" i="12"/>
  <c r="AL52" i="12" s="1"/>
  <c r="AM52" i="12" s="1"/>
  <c r="AH55" i="10"/>
  <c r="CD51" i="11"/>
  <c r="DZ49" i="12"/>
  <c r="DM49" i="12"/>
  <c r="DE49" i="12"/>
  <c r="DF49" i="12" s="1"/>
  <c r="DG49" i="12" s="1"/>
  <c r="DB52" i="10"/>
  <c r="AH53" i="12"/>
  <c r="DX50" i="11"/>
  <c r="EO50" i="11"/>
  <c r="CO50" i="12"/>
  <c r="CG50" i="12"/>
  <c r="CH50" i="12" s="1"/>
  <c r="CI50" i="12" s="1"/>
  <c r="BU55" i="10"/>
  <c r="BD55" i="10"/>
  <c r="AS54" i="10"/>
  <c r="AK54" i="10"/>
  <c r="AL54" i="10" s="1"/>
  <c r="AM54" i="10" s="1"/>
  <c r="BQ53" i="10"/>
  <c r="BI53" i="10"/>
  <c r="BJ53" i="10" s="1"/>
  <c r="BK53" i="10" s="1"/>
  <c r="DQ51" i="11"/>
  <c r="CZ51" i="11"/>
  <c r="DX52" i="10"/>
  <c r="EO52" i="10"/>
  <c r="BU53" i="12"/>
  <c r="BD53" i="12"/>
  <c r="DB50" i="11"/>
  <c r="J56" i="10"/>
  <c r="U53" i="11"/>
  <c r="M53" i="11"/>
  <c r="N53" i="11" s="1"/>
  <c r="O53" i="11" s="1"/>
  <c r="DZ51" i="10"/>
  <c r="BQ51" i="11"/>
  <c r="BI51" i="11"/>
  <c r="BJ51" i="11" s="1"/>
  <c r="BK51" i="11" s="1"/>
  <c r="AW56" i="10"/>
  <c r="AF56" i="10"/>
  <c r="EK50" i="10"/>
  <c r="EC50" i="10"/>
  <c r="ED50" i="10" s="1"/>
  <c r="EE50" i="10" s="1"/>
  <c r="J54" i="12"/>
  <c r="AS52" i="11"/>
  <c r="AK52" i="11"/>
  <c r="AL52" i="11" s="1"/>
  <c r="AM52" i="11" s="1"/>
  <c r="U53" i="12"/>
  <c r="M53" i="12"/>
  <c r="N53" i="12" s="1"/>
  <c r="O53" i="12" s="1"/>
  <c r="DX50" i="12"/>
  <c r="EO50" i="12"/>
  <c r="A58" i="10"/>
  <c r="Y57" i="10"/>
  <c r="H57" i="10"/>
  <c r="AF54" i="12"/>
  <c r="AW54" i="12"/>
  <c r="BF52" i="12"/>
  <c r="DB50" i="12"/>
  <c r="AW54" i="11"/>
  <c r="AF54" i="11"/>
  <c r="DM49" i="11"/>
  <c r="DE49" i="11"/>
  <c r="DF49" i="11" s="1"/>
  <c r="DG49" i="11" s="1"/>
  <c r="BQ51" i="12"/>
  <c r="BI51" i="12"/>
  <c r="BJ51" i="12" s="1"/>
  <c r="BK51" i="12" s="1"/>
  <c r="A56" i="12"/>
  <c r="Y55" i="12"/>
  <c r="H55" i="12"/>
  <c r="CB52" i="12"/>
  <c r="CS52" i="12"/>
  <c r="AH53" i="11"/>
  <c r="CO52" i="10"/>
  <c r="CG52" i="10"/>
  <c r="CH52" i="10" s="1"/>
  <c r="CI52" i="10" s="1"/>
  <c r="CO50" i="11"/>
  <c r="CG50" i="11"/>
  <c r="CH50" i="11" s="1"/>
  <c r="CI50" i="11" s="1"/>
  <c r="A56" i="11"/>
  <c r="Y55" i="11"/>
  <c r="H55" i="11"/>
  <c r="CD53" i="10"/>
  <c r="EK48" i="12"/>
  <c r="EC48" i="12"/>
  <c r="ED48" i="12" s="1"/>
  <c r="EE48" i="12" s="1"/>
  <c r="CS54" i="10"/>
  <c r="CB54" i="10"/>
  <c r="BF52" i="11"/>
  <c r="G57" i="13" l="1"/>
  <c r="Z57" i="12" s="1"/>
  <c r="AA57" i="12" s="1"/>
  <c r="AE57" i="12" s="1"/>
  <c r="AG57" i="12" s="1"/>
  <c r="W57" i="13"/>
  <c r="DR57" i="12" s="1"/>
  <c r="DS57" i="12" s="1"/>
  <c r="DW57" i="12" s="1"/>
  <c r="DY57" i="12" s="1"/>
  <c r="K57" i="13"/>
  <c r="AX57" i="12" s="1"/>
  <c r="AY57" i="12" s="1"/>
  <c r="BC57" i="12" s="1"/>
  <c r="BE57" i="12" s="1"/>
  <c r="Q57" i="13"/>
  <c r="BV57" i="11" s="1"/>
  <c r="BW57" i="11" s="1"/>
  <c r="CA57" i="11" s="1"/>
  <c r="CC57" i="11" s="1"/>
  <c r="T57" i="13"/>
  <c r="CT57" i="10" s="1"/>
  <c r="CU57" i="10" s="1"/>
  <c r="CY57" i="10" s="1"/>
  <c r="DA57" i="10" s="1"/>
  <c r="J57" i="13"/>
  <c r="AX57" i="8" s="1"/>
  <c r="AY57" i="8" s="1"/>
  <c r="BC57" i="8" s="1"/>
  <c r="BE57" i="8" s="1"/>
  <c r="I57" i="13"/>
  <c r="Z57" i="11" s="1"/>
  <c r="AA57" i="11" s="1"/>
  <c r="AE57" i="11" s="1"/>
  <c r="AG57" i="11" s="1"/>
  <c r="V57" i="13"/>
  <c r="DR57" i="8" s="1"/>
  <c r="DS57" i="8" s="1"/>
  <c r="DW57" i="8" s="1"/>
  <c r="DY57" i="8" s="1"/>
  <c r="L57" i="13"/>
  <c r="AX57" i="10" s="1"/>
  <c r="AY57" i="10" s="1"/>
  <c r="BC57" i="10" s="1"/>
  <c r="BE57" i="10" s="1"/>
  <c r="F57" i="13"/>
  <c r="Z57" i="8" s="1"/>
  <c r="AA57" i="8" s="1"/>
  <c r="AE57" i="8" s="1"/>
  <c r="AG57" i="8" s="1"/>
  <c r="H57" i="13"/>
  <c r="Z57" i="10" s="1"/>
  <c r="AA57" i="10" s="1"/>
  <c r="AE57" i="10" s="1"/>
  <c r="AG57" i="10" s="1"/>
  <c r="P57" i="13"/>
  <c r="BV57" i="10" s="1"/>
  <c r="BW57" i="10" s="1"/>
  <c r="CA57" i="10" s="1"/>
  <c r="CC57" i="10" s="1"/>
  <c r="N57" i="13"/>
  <c r="BV57" i="8" s="1"/>
  <c r="BW57" i="8" s="1"/>
  <c r="CA57" i="8" s="1"/>
  <c r="CC57" i="8" s="1"/>
  <c r="B57" i="13"/>
  <c r="B57" i="8" s="1"/>
  <c r="C57" i="8" s="1"/>
  <c r="G57" i="8" s="1"/>
  <c r="I57" i="8" s="1"/>
  <c r="C57" i="13"/>
  <c r="B57" i="12" s="1"/>
  <c r="C57" i="12" s="1"/>
  <c r="G57" i="12" s="1"/>
  <c r="I57" i="12" s="1"/>
  <c r="U57" i="13"/>
  <c r="CT57" i="11" s="1"/>
  <c r="CU57" i="11" s="1"/>
  <c r="CY57" i="11" s="1"/>
  <c r="DA57" i="11" s="1"/>
  <c r="Y57" i="13"/>
  <c r="DR57" i="11" s="1"/>
  <c r="DS57" i="11" s="1"/>
  <c r="DW57" i="11" s="1"/>
  <c r="DY57" i="11" s="1"/>
  <c r="X57" i="13"/>
  <c r="DR57" i="10" s="1"/>
  <c r="DS57" i="10" s="1"/>
  <c r="DW57" i="10" s="1"/>
  <c r="DY57" i="10" s="1"/>
  <c r="M57" i="13"/>
  <c r="AX57" i="11" s="1"/>
  <c r="AY57" i="11" s="1"/>
  <c r="BC57" i="11" s="1"/>
  <c r="BE57" i="11" s="1"/>
  <c r="D57" i="13"/>
  <c r="B57" i="10" s="1"/>
  <c r="C57" i="10" s="1"/>
  <c r="G57" i="10" s="1"/>
  <c r="I57" i="10" s="1"/>
  <c r="R57" i="13"/>
  <c r="CT57" i="8" s="1"/>
  <c r="CU57" i="8" s="1"/>
  <c r="CY57" i="8" s="1"/>
  <c r="DA57" i="8" s="1"/>
  <c r="S57" i="13"/>
  <c r="CT57" i="12" s="1"/>
  <c r="CU57" i="12" s="1"/>
  <c r="CY57" i="12" s="1"/>
  <c r="DA57" i="12" s="1"/>
  <c r="O57" i="13"/>
  <c r="BV57" i="12" s="1"/>
  <c r="BW57" i="12" s="1"/>
  <c r="CA57" i="12" s="1"/>
  <c r="CC57" i="12" s="1"/>
  <c r="A58" i="13"/>
  <c r="E57" i="13"/>
  <c r="B57" i="11" s="1"/>
  <c r="C57" i="11" s="1"/>
  <c r="G57" i="11" s="1"/>
  <c r="I57" i="11" s="1"/>
  <c r="EK48" i="8"/>
  <c r="EC48" i="8"/>
  <c r="ED48" i="8" s="1"/>
  <c r="EE48" i="8" s="1"/>
  <c r="J54" i="8"/>
  <c r="AW54" i="8"/>
  <c r="AF54" i="8"/>
  <c r="AS53" i="8"/>
  <c r="AK53" i="8"/>
  <c r="AL53" i="8" s="1"/>
  <c r="AM53" i="8" s="1"/>
  <c r="H55" i="8"/>
  <c r="A56" i="8"/>
  <c r="Y55" i="8"/>
  <c r="U53" i="8"/>
  <c r="M53" i="8"/>
  <c r="N53" i="8" s="1"/>
  <c r="O53" i="8" s="1"/>
  <c r="BQ52" i="8"/>
  <c r="BI52" i="8"/>
  <c r="BJ52" i="8" s="1"/>
  <c r="BK52" i="8" s="1"/>
  <c r="DB50" i="8"/>
  <c r="BU53" i="8"/>
  <c r="BD53" i="8"/>
  <c r="BF53" i="8" s="1"/>
  <c r="CS52" i="8"/>
  <c r="CB52" i="8"/>
  <c r="CD52" i="8" s="1"/>
  <c r="DX50" i="8"/>
  <c r="EO50" i="8"/>
  <c r="CD51" i="8"/>
  <c r="EK49" i="8"/>
  <c r="EC49" i="8"/>
  <c r="ED49" i="8" s="1"/>
  <c r="EE49" i="8" s="1"/>
  <c r="CZ51" i="8"/>
  <c r="DB51" i="8" s="1"/>
  <c r="DQ51" i="8"/>
  <c r="AK52" i="8"/>
  <c r="AL52" i="8" s="1"/>
  <c r="AM52" i="8" s="1"/>
  <c r="AS52" i="8"/>
  <c r="DQ54" i="10"/>
  <c r="CZ54" i="10"/>
  <c r="AW55" i="11"/>
  <c r="AF55" i="11"/>
  <c r="A57" i="12"/>
  <c r="H56" i="12"/>
  <c r="Y56" i="12"/>
  <c r="AW57" i="10"/>
  <c r="AF57" i="10"/>
  <c r="DM50" i="11"/>
  <c r="DE50" i="11"/>
  <c r="DF50" i="11" s="1"/>
  <c r="DG50" i="11" s="1"/>
  <c r="DX51" i="11"/>
  <c r="EO51" i="11"/>
  <c r="AS55" i="10"/>
  <c r="AK55" i="10"/>
  <c r="AL55" i="10" s="1"/>
  <c r="AM55" i="10" s="1"/>
  <c r="DB51" i="12"/>
  <c r="H56" i="11"/>
  <c r="Y56" i="11"/>
  <c r="A57" i="11"/>
  <c r="AS53" i="11"/>
  <c r="AK53" i="11"/>
  <c r="AL53" i="11" s="1"/>
  <c r="AM53" i="11" s="1"/>
  <c r="A59" i="10"/>
  <c r="H58" i="10"/>
  <c r="Y58" i="10"/>
  <c r="BF53" i="12"/>
  <c r="EK49" i="12"/>
  <c r="EC49" i="12"/>
  <c r="ED49" i="12" s="1"/>
  <c r="EE49" i="12" s="1"/>
  <c r="CZ52" i="12"/>
  <c r="DQ52" i="12"/>
  <c r="BQ52" i="12"/>
  <c r="BI52" i="12"/>
  <c r="BJ52" i="12" s="1"/>
  <c r="BK52" i="12" s="1"/>
  <c r="CS53" i="12"/>
  <c r="CB53" i="12"/>
  <c r="AS53" i="12"/>
  <c r="AK53" i="12"/>
  <c r="AL53" i="12" s="1"/>
  <c r="AM53" i="12" s="1"/>
  <c r="BQ54" i="10"/>
  <c r="BI54" i="10"/>
  <c r="BJ54" i="10" s="1"/>
  <c r="BK54" i="10" s="1"/>
  <c r="U54" i="11"/>
  <c r="M54" i="11"/>
  <c r="N54" i="11" s="1"/>
  <c r="O54" i="11" s="1"/>
  <c r="CD52" i="12"/>
  <c r="AH54" i="11"/>
  <c r="CO51" i="11"/>
  <c r="CG51" i="11"/>
  <c r="CH51" i="11" s="1"/>
  <c r="CI51" i="11" s="1"/>
  <c r="CO51" i="12"/>
  <c r="CG51" i="12"/>
  <c r="CH51" i="12" s="1"/>
  <c r="CI51" i="12" s="1"/>
  <c r="CO53" i="10"/>
  <c r="CG53" i="10"/>
  <c r="CH53" i="10" s="1"/>
  <c r="CI53" i="10" s="1"/>
  <c r="BU54" i="11"/>
  <c r="BD54" i="11"/>
  <c r="BU54" i="12"/>
  <c r="BD54" i="12"/>
  <c r="DZ50" i="12"/>
  <c r="EK51" i="10"/>
  <c r="EC51" i="10"/>
  <c r="ED51" i="10" s="1"/>
  <c r="EE51" i="10" s="1"/>
  <c r="DZ52" i="10"/>
  <c r="DM52" i="10"/>
  <c r="DE52" i="10"/>
  <c r="DF52" i="10" s="1"/>
  <c r="DG52" i="10" s="1"/>
  <c r="EK49" i="11"/>
  <c r="EC49" i="11"/>
  <c r="ED49" i="11" s="1"/>
  <c r="EE49" i="11" s="1"/>
  <c r="BQ52" i="11"/>
  <c r="BI52" i="11"/>
  <c r="BJ52" i="11" s="1"/>
  <c r="BK52" i="11" s="1"/>
  <c r="AH54" i="12"/>
  <c r="U56" i="10"/>
  <c r="M56" i="10"/>
  <c r="N56" i="10" s="1"/>
  <c r="O56" i="10" s="1"/>
  <c r="BF55" i="10"/>
  <c r="DB53" i="10"/>
  <c r="CS53" i="11"/>
  <c r="CB53" i="11"/>
  <c r="J55" i="12"/>
  <c r="AH56" i="10"/>
  <c r="CS55" i="10"/>
  <c r="CB55" i="10"/>
  <c r="DZ50" i="11"/>
  <c r="DQ52" i="11"/>
  <c r="CZ52" i="11"/>
  <c r="DX53" i="10"/>
  <c r="EO53" i="10"/>
  <c r="BF53" i="11"/>
  <c r="CD54" i="10"/>
  <c r="J55" i="11"/>
  <c r="AW55" i="12"/>
  <c r="AF55" i="12"/>
  <c r="DM50" i="12"/>
  <c r="DE50" i="12"/>
  <c r="DF50" i="12" s="1"/>
  <c r="DG50" i="12" s="1"/>
  <c r="J57" i="10"/>
  <c r="U54" i="12"/>
  <c r="M54" i="12"/>
  <c r="N54" i="12" s="1"/>
  <c r="O54" i="12" s="1"/>
  <c r="BD56" i="10"/>
  <c r="BU56" i="10"/>
  <c r="DB51" i="11"/>
  <c r="CD52" i="11"/>
  <c r="DX51" i="12"/>
  <c r="EO51" i="12"/>
  <c r="Q58" i="13" l="1"/>
  <c r="BV58" i="11" s="1"/>
  <c r="BW58" i="11" s="1"/>
  <c r="CA58" i="11" s="1"/>
  <c r="CC58" i="11" s="1"/>
  <c r="R58" i="13"/>
  <c r="CT58" i="8" s="1"/>
  <c r="CU58" i="8" s="1"/>
  <c r="CY58" i="8" s="1"/>
  <c r="DA58" i="8" s="1"/>
  <c r="K58" i="13"/>
  <c r="AX58" i="12" s="1"/>
  <c r="AY58" i="12" s="1"/>
  <c r="BC58" i="12" s="1"/>
  <c r="BE58" i="12" s="1"/>
  <c r="H58" i="13"/>
  <c r="Z58" i="10" s="1"/>
  <c r="AA58" i="10" s="1"/>
  <c r="AE58" i="10" s="1"/>
  <c r="AG58" i="10" s="1"/>
  <c r="Y58" i="13"/>
  <c r="DR58" i="11" s="1"/>
  <c r="DS58" i="11" s="1"/>
  <c r="DW58" i="11" s="1"/>
  <c r="DY58" i="11" s="1"/>
  <c r="T58" i="13"/>
  <c r="CT58" i="10" s="1"/>
  <c r="CU58" i="10" s="1"/>
  <c r="CY58" i="10" s="1"/>
  <c r="DA58" i="10" s="1"/>
  <c r="N58" i="13"/>
  <c r="BV58" i="8" s="1"/>
  <c r="BW58" i="8" s="1"/>
  <c r="CA58" i="8" s="1"/>
  <c r="CC58" i="8" s="1"/>
  <c r="V58" i="13"/>
  <c r="DR58" i="8" s="1"/>
  <c r="DS58" i="8" s="1"/>
  <c r="DW58" i="8" s="1"/>
  <c r="DY58" i="8" s="1"/>
  <c r="F58" i="13"/>
  <c r="Z58" i="8" s="1"/>
  <c r="AA58" i="8" s="1"/>
  <c r="AE58" i="8" s="1"/>
  <c r="AG58" i="8" s="1"/>
  <c r="C58" i="13"/>
  <c r="B58" i="12" s="1"/>
  <c r="C58" i="12" s="1"/>
  <c r="G58" i="12" s="1"/>
  <c r="I58" i="12" s="1"/>
  <c r="M58" i="13"/>
  <c r="AX58" i="11" s="1"/>
  <c r="AY58" i="11" s="1"/>
  <c r="BC58" i="11" s="1"/>
  <c r="BE58" i="11" s="1"/>
  <c r="B58" i="13"/>
  <c r="B58" i="8" s="1"/>
  <c r="C58" i="8" s="1"/>
  <c r="G58" i="8" s="1"/>
  <c r="I58" i="8" s="1"/>
  <c r="O58" i="13"/>
  <c r="BV58" i="12" s="1"/>
  <c r="BW58" i="12" s="1"/>
  <c r="CA58" i="12" s="1"/>
  <c r="CC58" i="12" s="1"/>
  <c r="G58" i="13"/>
  <c r="Z58" i="12" s="1"/>
  <c r="AA58" i="12" s="1"/>
  <c r="AE58" i="12" s="1"/>
  <c r="AG58" i="12" s="1"/>
  <c r="U58" i="13"/>
  <c r="CT58" i="11" s="1"/>
  <c r="CU58" i="11" s="1"/>
  <c r="CY58" i="11" s="1"/>
  <c r="DA58" i="11" s="1"/>
  <c r="D58" i="13"/>
  <c r="B58" i="10" s="1"/>
  <c r="C58" i="10" s="1"/>
  <c r="G58" i="10" s="1"/>
  <c r="I58" i="10" s="1"/>
  <c r="A59" i="13"/>
  <c r="I58" i="13"/>
  <c r="Z58" i="11" s="1"/>
  <c r="AA58" i="11" s="1"/>
  <c r="AE58" i="11" s="1"/>
  <c r="AG58" i="11" s="1"/>
  <c r="X58" i="13"/>
  <c r="DR58" i="10" s="1"/>
  <c r="DS58" i="10" s="1"/>
  <c r="DW58" i="10" s="1"/>
  <c r="DY58" i="10" s="1"/>
  <c r="L58" i="13"/>
  <c r="AX58" i="10" s="1"/>
  <c r="AY58" i="10" s="1"/>
  <c r="BC58" i="10" s="1"/>
  <c r="BE58" i="10" s="1"/>
  <c r="P58" i="13"/>
  <c r="BV58" i="10" s="1"/>
  <c r="BW58" i="10" s="1"/>
  <c r="CA58" i="10" s="1"/>
  <c r="CC58" i="10" s="1"/>
  <c r="W58" i="13"/>
  <c r="DR58" i="12" s="1"/>
  <c r="DS58" i="12" s="1"/>
  <c r="DW58" i="12" s="1"/>
  <c r="DY58" i="12" s="1"/>
  <c r="S58" i="13"/>
  <c r="CT58" i="12" s="1"/>
  <c r="CU58" i="12" s="1"/>
  <c r="CY58" i="12" s="1"/>
  <c r="DA58" i="12" s="1"/>
  <c r="E58" i="13"/>
  <c r="B58" i="11" s="1"/>
  <c r="C58" i="11" s="1"/>
  <c r="G58" i="11" s="1"/>
  <c r="I58" i="11" s="1"/>
  <c r="J58" i="13"/>
  <c r="AX58" i="8" s="1"/>
  <c r="AY58" i="8" s="1"/>
  <c r="BC58" i="8" s="1"/>
  <c r="BE58" i="8" s="1"/>
  <c r="DM51" i="8"/>
  <c r="DE51" i="8"/>
  <c r="DF51" i="8" s="1"/>
  <c r="DG51" i="8" s="1"/>
  <c r="CO52" i="8"/>
  <c r="CG52" i="8"/>
  <c r="CH52" i="8" s="1"/>
  <c r="CI52" i="8" s="1"/>
  <c r="DQ52" i="8"/>
  <c r="CZ52" i="8"/>
  <c r="AH54" i="8"/>
  <c r="BQ53" i="8"/>
  <c r="BI53" i="8"/>
  <c r="BJ53" i="8" s="1"/>
  <c r="BK53" i="8" s="1"/>
  <c r="BD54" i="8"/>
  <c r="BU54" i="8"/>
  <c r="CB53" i="8"/>
  <c r="CS53" i="8"/>
  <c r="AW55" i="8"/>
  <c r="AF55" i="8"/>
  <c r="A57" i="8"/>
  <c r="Y56" i="8"/>
  <c r="H56" i="8"/>
  <c r="U54" i="8"/>
  <c r="M54" i="8"/>
  <c r="N54" i="8" s="1"/>
  <c r="O54" i="8" s="1"/>
  <c r="CO51" i="8"/>
  <c r="CG51" i="8"/>
  <c r="CH51" i="8" s="1"/>
  <c r="CI51" i="8" s="1"/>
  <c r="DM50" i="8"/>
  <c r="DE50" i="8"/>
  <c r="DF50" i="8" s="1"/>
  <c r="DG50" i="8" s="1"/>
  <c r="J55" i="8"/>
  <c r="DX51" i="8"/>
  <c r="DZ51" i="8" s="1"/>
  <c r="EO51" i="8"/>
  <c r="DZ50" i="8"/>
  <c r="DM51" i="11"/>
  <c r="DE51" i="11"/>
  <c r="DF51" i="11" s="1"/>
  <c r="DG51" i="11" s="1"/>
  <c r="BF54" i="11"/>
  <c r="J58" i="10"/>
  <c r="AH57" i="10"/>
  <c r="DX54" i="10"/>
  <c r="EO54" i="10"/>
  <c r="CB56" i="10"/>
  <c r="CS56" i="10"/>
  <c r="CS54" i="11"/>
  <c r="CB54" i="11"/>
  <c r="A60" i="10"/>
  <c r="H59" i="10"/>
  <c r="Y59" i="10"/>
  <c r="BU57" i="10"/>
  <c r="BD57" i="10"/>
  <c r="BF56" i="10"/>
  <c r="AH55" i="12"/>
  <c r="BQ55" i="10"/>
  <c r="BI55" i="10"/>
  <c r="BJ55" i="10" s="1"/>
  <c r="BK55" i="10" s="1"/>
  <c r="DZ51" i="11"/>
  <c r="AW56" i="12"/>
  <c r="AF56" i="12"/>
  <c r="CO52" i="11"/>
  <c r="CG52" i="11"/>
  <c r="CH52" i="11" s="1"/>
  <c r="CI52" i="11" s="1"/>
  <c r="BU55" i="12"/>
  <c r="BD55" i="12"/>
  <c r="BQ53" i="11"/>
  <c r="BI53" i="11"/>
  <c r="BJ53" i="11" s="1"/>
  <c r="BK53" i="11" s="1"/>
  <c r="AS56" i="10"/>
  <c r="AK56" i="10"/>
  <c r="AL56" i="10" s="1"/>
  <c r="AM56" i="10" s="1"/>
  <c r="AS54" i="12"/>
  <c r="AK54" i="12"/>
  <c r="AL54" i="12" s="1"/>
  <c r="AM54" i="12" s="1"/>
  <c r="DM51" i="12"/>
  <c r="DE51" i="12"/>
  <c r="DF51" i="12" s="1"/>
  <c r="DG51" i="12" s="1"/>
  <c r="J56" i="12"/>
  <c r="EK50" i="11"/>
  <c r="EC50" i="11"/>
  <c r="ED50" i="11" s="1"/>
  <c r="EE50" i="11" s="1"/>
  <c r="CD53" i="11"/>
  <c r="CD53" i="12"/>
  <c r="BQ53" i="12"/>
  <c r="BI53" i="12"/>
  <c r="BJ53" i="12" s="1"/>
  <c r="BK53" i="12" s="1"/>
  <c r="H57" i="12"/>
  <c r="A58" i="12"/>
  <c r="Y57" i="12"/>
  <c r="U55" i="11"/>
  <c r="M55" i="11"/>
  <c r="N55" i="11" s="1"/>
  <c r="O55" i="11" s="1"/>
  <c r="DZ53" i="10"/>
  <c r="CD55" i="10"/>
  <c r="U55" i="12"/>
  <c r="M55" i="12"/>
  <c r="N55" i="12" s="1"/>
  <c r="O55" i="12" s="1"/>
  <c r="DQ53" i="11"/>
  <c r="CZ53" i="11"/>
  <c r="EK50" i="12"/>
  <c r="EC50" i="12"/>
  <c r="ED50" i="12" s="1"/>
  <c r="EE50" i="12" s="1"/>
  <c r="AS54" i="11"/>
  <c r="AK54" i="11"/>
  <c r="AL54" i="11" s="1"/>
  <c r="AM54" i="11" s="1"/>
  <c r="DQ53" i="12"/>
  <c r="CZ53" i="12"/>
  <c r="DX52" i="12"/>
  <c r="EO52" i="12"/>
  <c r="Y57" i="11"/>
  <c r="A58" i="11"/>
  <c r="H57" i="11"/>
  <c r="AH55" i="11"/>
  <c r="DB52" i="11"/>
  <c r="DQ55" i="10"/>
  <c r="CZ55" i="10"/>
  <c r="BF54" i="12"/>
  <c r="DB52" i="12"/>
  <c r="AW56" i="11"/>
  <c r="AF56" i="11"/>
  <c r="BU55" i="11"/>
  <c r="BD55" i="11"/>
  <c r="DZ51" i="12"/>
  <c r="U57" i="10"/>
  <c r="M57" i="10"/>
  <c r="N57" i="10" s="1"/>
  <c r="O57" i="10" s="1"/>
  <c r="CO54" i="10"/>
  <c r="CG54" i="10"/>
  <c r="CH54" i="10" s="1"/>
  <c r="CI54" i="10" s="1"/>
  <c r="DX52" i="11"/>
  <c r="EO52" i="11"/>
  <c r="DM53" i="10"/>
  <c r="DE53" i="10"/>
  <c r="DF53" i="10" s="1"/>
  <c r="DG53" i="10" s="1"/>
  <c r="EK52" i="10"/>
  <c r="EC52" i="10"/>
  <c r="ED52" i="10" s="1"/>
  <c r="EE52" i="10" s="1"/>
  <c r="CS54" i="12"/>
  <c r="CB54" i="12"/>
  <c r="CO52" i="12"/>
  <c r="CG52" i="12"/>
  <c r="CH52" i="12" s="1"/>
  <c r="CI52" i="12" s="1"/>
  <c r="AF58" i="10"/>
  <c r="AW58" i="10"/>
  <c r="J56" i="11"/>
  <c r="DB54" i="10"/>
  <c r="I59" i="13" l="1"/>
  <c r="Z59" i="11" s="1"/>
  <c r="AA59" i="11" s="1"/>
  <c r="AE59" i="11" s="1"/>
  <c r="AG59" i="11" s="1"/>
  <c r="Y59" i="13"/>
  <c r="DR59" i="11" s="1"/>
  <c r="DS59" i="11" s="1"/>
  <c r="DW59" i="11" s="1"/>
  <c r="DY59" i="11" s="1"/>
  <c r="C59" i="13"/>
  <c r="B59" i="12" s="1"/>
  <c r="C59" i="12" s="1"/>
  <c r="G59" i="12" s="1"/>
  <c r="I59" i="12" s="1"/>
  <c r="X59" i="13"/>
  <c r="DR59" i="10" s="1"/>
  <c r="DS59" i="10" s="1"/>
  <c r="DW59" i="10" s="1"/>
  <c r="DY59" i="10" s="1"/>
  <c r="E59" i="13"/>
  <c r="B59" i="11" s="1"/>
  <c r="C59" i="11" s="1"/>
  <c r="G59" i="11" s="1"/>
  <c r="I59" i="11" s="1"/>
  <c r="V59" i="13"/>
  <c r="DR59" i="8" s="1"/>
  <c r="DS59" i="8" s="1"/>
  <c r="DW59" i="8" s="1"/>
  <c r="DY59" i="8" s="1"/>
  <c r="Q59" i="13"/>
  <c r="BV59" i="11" s="1"/>
  <c r="BW59" i="11" s="1"/>
  <c r="CA59" i="11" s="1"/>
  <c r="CC59" i="11" s="1"/>
  <c r="S59" i="13"/>
  <c r="CT59" i="12" s="1"/>
  <c r="CU59" i="12" s="1"/>
  <c r="CY59" i="12" s="1"/>
  <c r="DA59" i="12" s="1"/>
  <c r="A60" i="13"/>
  <c r="D59" i="13"/>
  <c r="B59" i="10" s="1"/>
  <c r="C59" i="10" s="1"/>
  <c r="G59" i="10" s="1"/>
  <c r="I59" i="10" s="1"/>
  <c r="U59" i="13"/>
  <c r="CT59" i="11" s="1"/>
  <c r="CU59" i="11" s="1"/>
  <c r="CY59" i="11" s="1"/>
  <c r="DA59" i="11" s="1"/>
  <c r="J59" i="13"/>
  <c r="AX59" i="8" s="1"/>
  <c r="AY59" i="8" s="1"/>
  <c r="BC59" i="8" s="1"/>
  <c r="BE59" i="8" s="1"/>
  <c r="T59" i="13"/>
  <c r="CT59" i="10" s="1"/>
  <c r="CU59" i="10" s="1"/>
  <c r="CY59" i="10" s="1"/>
  <c r="DA59" i="10" s="1"/>
  <c r="W59" i="13"/>
  <c r="DR59" i="12" s="1"/>
  <c r="DS59" i="12" s="1"/>
  <c r="DW59" i="12" s="1"/>
  <c r="DY59" i="12" s="1"/>
  <c r="M59" i="13"/>
  <c r="AX59" i="11" s="1"/>
  <c r="AY59" i="11" s="1"/>
  <c r="BC59" i="11" s="1"/>
  <c r="BE59" i="11" s="1"/>
  <c r="G59" i="13"/>
  <c r="Z59" i="12" s="1"/>
  <c r="AA59" i="12" s="1"/>
  <c r="AE59" i="12" s="1"/>
  <c r="AG59" i="12" s="1"/>
  <c r="R59" i="13"/>
  <c r="CT59" i="8" s="1"/>
  <c r="CU59" i="8" s="1"/>
  <c r="CY59" i="8" s="1"/>
  <c r="DA59" i="8" s="1"/>
  <c r="P59" i="13"/>
  <c r="BV59" i="10" s="1"/>
  <c r="BW59" i="10" s="1"/>
  <c r="CA59" i="10" s="1"/>
  <c r="CC59" i="10" s="1"/>
  <c r="O59" i="13"/>
  <c r="BV59" i="12" s="1"/>
  <c r="BW59" i="12" s="1"/>
  <c r="CA59" i="12" s="1"/>
  <c r="CC59" i="12" s="1"/>
  <c r="K59" i="13"/>
  <c r="AX59" i="12" s="1"/>
  <c r="AY59" i="12" s="1"/>
  <c r="BC59" i="12" s="1"/>
  <c r="BE59" i="12" s="1"/>
  <c r="L59" i="13"/>
  <c r="AX59" i="10" s="1"/>
  <c r="AY59" i="10" s="1"/>
  <c r="BC59" i="10" s="1"/>
  <c r="BE59" i="10" s="1"/>
  <c r="F59" i="13"/>
  <c r="Z59" i="8" s="1"/>
  <c r="AA59" i="8" s="1"/>
  <c r="AE59" i="8" s="1"/>
  <c r="AG59" i="8" s="1"/>
  <c r="H59" i="13"/>
  <c r="Z59" i="10" s="1"/>
  <c r="AA59" i="10" s="1"/>
  <c r="AE59" i="10" s="1"/>
  <c r="AG59" i="10" s="1"/>
  <c r="N59" i="13"/>
  <c r="BV59" i="8" s="1"/>
  <c r="BW59" i="8" s="1"/>
  <c r="CA59" i="8" s="1"/>
  <c r="CC59" i="8" s="1"/>
  <c r="B59" i="13"/>
  <c r="B59" i="8" s="1"/>
  <c r="C59" i="8" s="1"/>
  <c r="G59" i="8" s="1"/>
  <c r="I59" i="8" s="1"/>
  <c r="EK51" i="8"/>
  <c r="EC51" i="8"/>
  <c r="ED51" i="8" s="1"/>
  <c r="EE51" i="8" s="1"/>
  <c r="CB54" i="8"/>
  <c r="CS54" i="8"/>
  <c r="DX52" i="8"/>
  <c r="EO52" i="8"/>
  <c r="J56" i="8"/>
  <c r="BF54" i="8"/>
  <c r="U55" i="8"/>
  <c r="M55" i="8"/>
  <c r="N55" i="8" s="1"/>
  <c r="O55" i="8" s="1"/>
  <c r="AF56" i="8"/>
  <c r="AW56" i="8"/>
  <c r="H57" i="8"/>
  <c r="A58" i="8"/>
  <c r="Y57" i="8"/>
  <c r="AH55" i="8"/>
  <c r="BU55" i="8"/>
  <c r="BD55" i="8"/>
  <c r="EK50" i="8"/>
  <c r="EC50" i="8"/>
  <c r="ED50" i="8" s="1"/>
  <c r="EE50" i="8" s="1"/>
  <c r="DQ53" i="8"/>
  <c r="CZ53" i="8"/>
  <c r="AS54" i="8"/>
  <c r="AK54" i="8"/>
  <c r="AL54" i="8" s="1"/>
  <c r="AM54" i="8" s="1"/>
  <c r="CD53" i="8"/>
  <c r="DB52" i="8"/>
  <c r="AH58" i="10"/>
  <c r="CS55" i="11"/>
  <c r="CB55" i="11"/>
  <c r="DM52" i="12"/>
  <c r="DE52" i="12"/>
  <c r="DF52" i="12" s="1"/>
  <c r="DG52" i="12" s="1"/>
  <c r="AW57" i="11"/>
  <c r="AF57" i="11"/>
  <c r="AW57" i="12"/>
  <c r="AF57" i="12"/>
  <c r="AH56" i="12"/>
  <c r="CZ56" i="10"/>
  <c r="DQ56" i="10"/>
  <c r="AS57" i="10"/>
  <c r="AK57" i="10"/>
  <c r="AL57" i="10" s="1"/>
  <c r="AM57" i="10" s="1"/>
  <c r="A59" i="12"/>
  <c r="H58" i="12"/>
  <c r="Y58" i="12"/>
  <c r="CO53" i="12"/>
  <c r="CG53" i="12"/>
  <c r="CH53" i="12" s="1"/>
  <c r="CI53" i="12" s="1"/>
  <c r="BF55" i="12"/>
  <c r="BU56" i="12"/>
  <c r="BD56" i="12"/>
  <c r="BF57" i="10"/>
  <c r="CD56" i="10"/>
  <c r="DM54" i="10"/>
  <c r="DE54" i="10"/>
  <c r="DF54" i="10" s="1"/>
  <c r="DG54" i="10" s="1"/>
  <c r="AH56" i="11"/>
  <c r="BQ54" i="12"/>
  <c r="BI54" i="12"/>
  <c r="BJ54" i="12" s="1"/>
  <c r="BK54" i="12" s="1"/>
  <c r="AS55" i="11"/>
  <c r="AK55" i="11"/>
  <c r="AL55" i="11" s="1"/>
  <c r="AM55" i="11" s="1"/>
  <c r="DZ52" i="12"/>
  <c r="CO55" i="10"/>
  <c r="CG55" i="10"/>
  <c r="CH55" i="10" s="1"/>
  <c r="CI55" i="10" s="1"/>
  <c r="J57" i="12"/>
  <c r="CS55" i="12"/>
  <c r="CB55" i="12"/>
  <c r="CB57" i="10"/>
  <c r="CS57" i="10"/>
  <c r="U58" i="10"/>
  <c r="M58" i="10"/>
  <c r="N58" i="10" s="1"/>
  <c r="O58" i="10" s="1"/>
  <c r="CD54" i="12"/>
  <c r="BD56" i="11"/>
  <c r="BU56" i="11"/>
  <c r="DB55" i="10"/>
  <c r="DB53" i="12"/>
  <c r="EK51" i="11"/>
  <c r="EC51" i="11"/>
  <c r="ED51" i="11" s="1"/>
  <c r="EE51" i="11" s="1"/>
  <c r="AS55" i="12"/>
  <c r="AK55" i="12"/>
  <c r="AL55" i="12" s="1"/>
  <c r="AM55" i="12" s="1"/>
  <c r="AW59" i="10"/>
  <c r="AF59" i="10"/>
  <c r="DQ54" i="12"/>
  <c r="CZ54" i="12"/>
  <c r="EK51" i="12"/>
  <c r="EC51" i="12"/>
  <c r="ED51" i="12" s="1"/>
  <c r="EE51" i="12" s="1"/>
  <c r="EO55" i="10"/>
  <c r="DX55" i="10"/>
  <c r="EO53" i="12"/>
  <c r="DX53" i="12"/>
  <c r="EK53" i="10"/>
  <c r="EC53" i="10"/>
  <c r="ED53" i="10" s="1"/>
  <c r="EE53" i="10" s="1"/>
  <c r="U56" i="12"/>
  <c r="M56" i="12"/>
  <c r="N56" i="12" s="1"/>
  <c r="O56" i="12" s="1"/>
  <c r="J59" i="10"/>
  <c r="CD54" i="11"/>
  <c r="U56" i="11"/>
  <c r="M56" i="11"/>
  <c r="N56" i="11" s="1"/>
  <c r="O56" i="11" s="1"/>
  <c r="DZ52" i="11"/>
  <c r="J57" i="11"/>
  <c r="DB53" i="11"/>
  <c r="BQ56" i="10"/>
  <c r="BI56" i="10"/>
  <c r="BJ56" i="10" s="1"/>
  <c r="BK56" i="10" s="1"/>
  <c r="H60" i="10"/>
  <c r="J60" i="10" s="1"/>
  <c r="U60" i="10" s="1"/>
  <c r="A61" i="10"/>
  <c r="Y60" i="10"/>
  <c r="DQ54" i="11"/>
  <c r="CZ54" i="11"/>
  <c r="BU58" i="10"/>
  <c r="BD58" i="10"/>
  <c r="BF55" i="11"/>
  <c r="DM52" i="11"/>
  <c r="DE52" i="11"/>
  <c r="DF52" i="11" s="1"/>
  <c r="DG52" i="11" s="1"/>
  <c r="Y58" i="11"/>
  <c r="A59" i="11"/>
  <c r="H58" i="11"/>
  <c r="DX53" i="11"/>
  <c r="EO53" i="11"/>
  <c r="CO53" i="11"/>
  <c r="CG53" i="11"/>
  <c r="CH53" i="11" s="1"/>
  <c r="CI53" i="11" s="1"/>
  <c r="DZ54" i="10"/>
  <c r="BQ54" i="11"/>
  <c r="BI54" i="11"/>
  <c r="BJ54" i="11" s="1"/>
  <c r="BK54" i="11" s="1"/>
  <c r="K60" i="13" l="1"/>
  <c r="AX60" i="12" s="1"/>
  <c r="AY60" i="12" s="1"/>
  <c r="BC60" i="12" s="1"/>
  <c r="BE60" i="12" s="1"/>
  <c r="U60" i="13"/>
  <c r="CT60" i="11" s="1"/>
  <c r="CU60" i="11" s="1"/>
  <c r="CY60" i="11" s="1"/>
  <c r="DA60" i="11" s="1"/>
  <c r="E60" i="13"/>
  <c r="B60" i="11" s="1"/>
  <c r="C60" i="11" s="1"/>
  <c r="G60" i="11" s="1"/>
  <c r="I60" i="11" s="1"/>
  <c r="L60" i="13"/>
  <c r="AX60" i="10" s="1"/>
  <c r="AY60" i="10" s="1"/>
  <c r="BC60" i="10" s="1"/>
  <c r="BE60" i="10" s="1"/>
  <c r="X60" i="13"/>
  <c r="DR60" i="10" s="1"/>
  <c r="DS60" i="10" s="1"/>
  <c r="DW60" i="10" s="1"/>
  <c r="DY60" i="10" s="1"/>
  <c r="Q60" i="13"/>
  <c r="BV60" i="11" s="1"/>
  <c r="BW60" i="11" s="1"/>
  <c r="CA60" i="11" s="1"/>
  <c r="CC60" i="11" s="1"/>
  <c r="D60" i="13"/>
  <c r="B60" i="10" s="1"/>
  <c r="C60" i="10" s="1"/>
  <c r="G60" i="10" s="1"/>
  <c r="I60" i="10" s="1"/>
  <c r="M60" i="10" s="1"/>
  <c r="N60" i="10" s="1"/>
  <c r="O60" i="10" s="1"/>
  <c r="Y60" i="13"/>
  <c r="DR60" i="11" s="1"/>
  <c r="DS60" i="11" s="1"/>
  <c r="DW60" i="11" s="1"/>
  <c r="DY60" i="11" s="1"/>
  <c r="P60" i="13"/>
  <c r="BV60" i="10" s="1"/>
  <c r="BW60" i="10" s="1"/>
  <c r="CA60" i="10" s="1"/>
  <c r="CC60" i="10" s="1"/>
  <c r="B60" i="13"/>
  <c r="B60" i="8" s="1"/>
  <c r="C60" i="8" s="1"/>
  <c r="G60" i="8" s="1"/>
  <c r="I60" i="8" s="1"/>
  <c r="M60" i="13"/>
  <c r="AX60" i="11" s="1"/>
  <c r="AY60" i="11" s="1"/>
  <c r="BC60" i="11" s="1"/>
  <c r="BE60" i="11" s="1"/>
  <c r="S60" i="13"/>
  <c r="CT60" i="12" s="1"/>
  <c r="CU60" i="12" s="1"/>
  <c r="CY60" i="12" s="1"/>
  <c r="DA60" i="12" s="1"/>
  <c r="J60" i="13"/>
  <c r="AX60" i="8" s="1"/>
  <c r="AY60" i="8" s="1"/>
  <c r="BC60" i="8" s="1"/>
  <c r="BE60" i="8" s="1"/>
  <c r="F60" i="13"/>
  <c r="Z60" i="8" s="1"/>
  <c r="AA60" i="8" s="1"/>
  <c r="AE60" i="8" s="1"/>
  <c r="AG60" i="8" s="1"/>
  <c r="H60" i="13"/>
  <c r="Z60" i="10" s="1"/>
  <c r="AA60" i="10" s="1"/>
  <c r="AE60" i="10" s="1"/>
  <c r="AG60" i="10" s="1"/>
  <c r="A61" i="13"/>
  <c r="G60" i="13"/>
  <c r="Z60" i="12" s="1"/>
  <c r="AA60" i="12" s="1"/>
  <c r="AE60" i="12" s="1"/>
  <c r="AG60" i="12" s="1"/>
  <c r="V60" i="13"/>
  <c r="DR60" i="8" s="1"/>
  <c r="DS60" i="8" s="1"/>
  <c r="DW60" i="8" s="1"/>
  <c r="DY60" i="8" s="1"/>
  <c r="R60" i="13"/>
  <c r="CT60" i="8" s="1"/>
  <c r="CU60" i="8" s="1"/>
  <c r="CY60" i="8" s="1"/>
  <c r="DA60" i="8" s="1"/>
  <c r="T60" i="13"/>
  <c r="CT60" i="10" s="1"/>
  <c r="CU60" i="10" s="1"/>
  <c r="CY60" i="10" s="1"/>
  <c r="DA60" i="10" s="1"/>
  <c r="W60" i="13"/>
  <c r="DR60" i="12" s="1"/>
  <c r="DS60" i="12" s="1"/>
  <c r="DW60" i="12" s="1"/>
  <c r="DY60" i="12" s="1"/>
  <c r="C60" i="13"/>
  <c r="B60" i="12" s="1"/>
  <c r="C60" i="12" s="1"/>
  <c r="G60" i="12" s="1"/>
  <c r="I60" i="12" s="1"/>
  <c r="I60" i="13"/>
  <c r="Z60" i="11" s="1"/>
  <c r="AA60" i="11" s="1"/>
  <c r="AE60" i="11" s="1"/>
  <c r="AG60" i="11" s="1"/>
  <c r="O60" i="13"/>
  <c r="BV60" i="12" s="1"/>
  <c r="BW60" i="12" s="1"/>
  <c r="CA60" i="12" s="1"/>
  <c r="CC60" i="12" s="1"/>
  <c r="N60" i="13"/>
  <c r="BV60" i="8" s="1"/>
  <c r="BW60" i="8" s="1"/>
  <c r="CA60" i="8" s="1"/>
  <c r="CC60" i="8" s="1"/>
  <c r="DM52" i="8"/>
  <c r="DE52" i="8"/>
  <c r="DF52" i="8" s="1"/>
  <c r="DG52" i="8" s="1"/>
  <c r="U56" i="8"/>
  <c r="M56" i="8"/>
  <c r="N56" i="8" s="1"/>
  <c r="O56" i="8" s="1"/>
  <c r="BF55" i="8"/>
  <c r="BD56" i="8"/>
  <c r="BF56" i="8" s="1"/>
  <c r="BU56" i="8"/>
  <c r="CO53" i="8"/>
  <c r="CG53" i="8"/>
  <c r="CH53" i="8" s="1"/>
  <c r="CI53" i="8" s="1"/>
  <c r="CS55" i="8"/>
  <c r="CB55" i="8"/>
  <c r="AH56" i="8"/>
  <c r="DZ52" i="8"/>
  <c r="CZ54" i="8"/>
  <c r="DQ54" i="8"/>
  <c r="AS55" i="8"/>
  <c r="AK55" i="8"/>
  <c r="AL55" i="8" s="1"/>
  <c r="AM55" i="8" s="1"/>
  <c r="CD54" i="8"/>
  <c r="DB53" i="8"/>
  <c r="AF57" i="8"/>
  <c r="AW57" i="8"/>
  <c r="DX53" i="8"/>
  <c r="EO53" i="8"/>
  <c r="H58" i="8"/>
  <c r="A59" i="8"/>
  <c r="Y58" i="8"/>
  <c r="BQ54" i="8"/>
  <c r="BI54" i="8"/>
  <c r="BJ54" i="8" s="1"/>
  <c r="BK54" i="8" s="1"/>
  <c r="J57" i="8"/>
  <c r="EK54" i="10"/>
  <c r="EC54" i="10"/>
  <c r="ED54" i="10" s="1"/>
  <c r="EE54" i="10" s="1"/>
  <c r="DZ53" i="11"/>
  <c r="AW60" i="10"/>
  <c r="AF60" i="10"/>
  <c r="CO54" i="11"/>
  <c r="CG54" i="11"/>
  <c r="CH54" i="11" s="1"/>
  <c r="CI54" i="11" s="1"/>
  <c r="CZ57" i="10"/>
  <c r="DQ57" i="10"/>
  <c r="EK52" i="12"/>
  <c r="EC52" i="12"/>
  <c r="ED52" i="12" s="1"/>
  <c r="EE52" i="12" s="1"/>
  <c r="AH57" i="12"/>
  <c r="AS58" i="10"/>
  <c r="AK58" i="10"/>
  <c r="AL58" i="10" s="1"/>
  <c r="AM58" i="10" s="1"/>
  <c r="BQ55" i="11"/>
  <c r="BI55" i="11"/>
  <c r="BJ55" i="11" s="1"/>
  <c r="BK55" i="11" s="1"/>
  <c r="H61" i="10"/>
  <c r="J61" i="10" s="1"/>
  <c r="U61" i="10" s="1"/>
  <c r="A62" i="10"/>
  <c r="Y61" i="10"/>
  <c r="CD57" i="10"/>
  <c r="AF58" i="12"/>
  <c r="AW58" i="12"/>
  <c r="BU57" i="12"/>
  <c r="BD57" i="12"/>
  <c r="AH57" i="11"/>
  <c r="J58" i="11"/>
  <c r="DM53" i="11"/>
  <c r="DE53" i="11"/>
  <c r="DF53" i="11" s="1"/>
  <c r="DG53" i="11" s="1"/>
  <c r="U59" i="10"/>
  <c r="M59" i="10"/>
  <c r="N59" i="10" s="1"/>
  <c r="O59" i="10" s="1"/>
  <c r="BQ57" i="10"/>
  <c r="BI57" i="10"/>
  <c r="BJ57" i="10" s="1"/>
  <c r="BK57" i="10" s="1"/>
  <c r="J58" i="12"/>
  <c r="BU57" i="11"/>
  <c r="BD57" i="11"/>
  <c r="Y59" i="11"/>
  <c r="A60" i="11"/>
  <c r="H59" i="11"/>
  <c r="BF58" i="10"/>
  <c r="DZ53" i="12"/>
  <c r="DM55" i="10"/>
  <c r="DE55" i="10"/>
  <c r="DF55" i="10" s="1"/>
  <c r="DG55" i="10" s="1"/>
  <c r="BF56" i="12"/>
  <c r="A60" i="12"/>
  <c r="Y59" i="12"/>
  <c r="H59" i="12"/>
  <c r="AW58" i="11"/>
  <c r="AF58" i="11"/>
  <c r="CB58" i="10"/>
  <c r="CS58" i="10"/>
  <c r="U57" i="11"/>
  <c r="M57" i="11"/>
  <c r="N57" i="11" s="1"/>
  <c r="O57" i="11" s="1"/>
  <c r="DB54" i="12"/>
  <c r="AH59" i="10"/>
  <c r="CS56" i="11"/>
  <c r="CB56" i="11"/>
  <c r="CD55" i="12"/>
  <c r="U57" i="12"/>
  <c r="M57" i="12"/>
  <c r="N57" i="12" s="1"/>
  <c r="O57" i="12" s="1"/>
  <c r="CS56" i="12"/>
  <c r="CB56" i="12"/>
  <c r="AS56" i="12"/>
  <c r="AK56" i="12"/>
  <c r="AL56" i="12" s="1"/>
  <c r="AM56" i="12" s="1"/>
  <c r="DX54" i="12"/>
  <c r="EO54" i="12"/>
  <c r="BD59" i="10"/>
  <c r="BU59" i="10"/>
  <c r="BF56" i="11"/>
  <c r="DQ55" i="12"/>
  <c r="CZ55" i="12"/>
  <c r="DX56" i="10"/>
  <c r="EO56" i="10"/>
  <c r="CD55" i="11"/>
  <c r="DB54" i="11"/>
  <c r="AS56" i="11"/>
  <c r="AK56" i="11"/>
  <c r="AL56" i="11" s="1"/>
  <c r="AM56" i="11" s="1"/>
  <c r="CO56" i="10"/>
  <c r="CG56" i="10"/>
  <c r="CH56" i="10" s="1"/>
  <c r="CI56" i="10" s="1"/>
  <c r="BQ55" i="12"/>
  <c r="BI55" i="12"/>
  <c r="BJ55" i="12" s="1"/>
  <c r="BK55" i="12" s="1"/>
  <c r="DB56" i="10"/>
  <c r="DQ55" i="11"/>
  <c r="CZ55" i="11"/>
  <c r="EO54" i="11"/>
  <c r="DX54" i="11"/>
  <c r="EK52" i="11"/>
  <c r="EC52" i="11"/>
  <c r="ED52" i="11" s="1"/>
  <c r="EE52" i="11" s="1"/>
  <c r="DZ55" i="10"/>
  <c r="DM53" i="12"/>
  <c r="DE53" i="12"/>
  <c r="DF53" i="12" s="1"/>
  <c r="DG53" i="12" s="1"/>
  <c r="CO54" i="12"/>
  <c r="CG54" i="12"/>
  <c r="CH54" i="12" s="1"/>
  <c r="CI54" i="12" s="1"/>
  <c r="A62" i="13" l="1"/>
  <c r="H61" i="13"/>
  <c r="Z61" i="10" s="1"/>
  <c r="AA61" i="10" s="1"/>
  <c r="AE61" i="10" s="1"/>
  <c r="AG61" i="10" s="1"/>
  <c r="K61" i="13"/>
  <c r="AX61" i="12" s="1"/>
  <c r="AY61" i="12" s="1"/>
  <c r="BC61" i="12" s="1"/>
  <c r="BE61" i="12" s="1"/>
  <c r="N61" i="13"/>
  <c r="BV61" i="8" s="1"/>
  <c r="BW61" i="8" s="1"/>
  <c r="CA61" i="8" s="1"/>
  <c r="CC61" i="8" s="1"/>
  <c r="D61" i="13"/>
  <c r="B61" i="10" s="1"/>
  <c r="C61" i="10" s="1"/>
  <c r="G61" i="10" s="1"/>
  <c r="I61" i="10" s="1"/>
  <c r="M61" i="10" s="1"/>
  <c r="N61" i="10" s="1"/>
  <c r="O61" i="10" s="1"/>
  <c r="C61" i="13"/>
  <c r="B61" i="12" s="1"/>
  <c r="C61" i="12" s="1"/>
  <c r="G61" i="12" s="1"/>
  <c r="I61" i="12" s="1"/>
  <c r="F61" i="13"/>
  <c r="Z61" i="8" s="1"/>
  <c r="AA61" i="8" s="1"/>
  <c r="AE61" i="8" s="1"/>
  <c r="AG61" i="8" s="1"/>
  <c r="P61" i="13"/>
  <c r="BV61" i="10" s="1"/>
  <c r="BW61" i="10" s="1"/>
  <c r="CA61" i="10" s="1"/>
  <c r="CC61" i="10" s="1"/>
  <c r="O61" i="13"/>
  <c r="BV61" i="12" s="1"/>
  <c r="BW61" i="12" s="1"/>
  <c r="CA61" i="12" s="1"/>
  <c r="CC61" i="12" s="1"/>
  <c r="U61" i="13"/>
  <c r="CT61" i="11" s="1"/>
  <c r="CU61" i="11" s="1"/>
  <c r="CY61" i="11" s="1"/>
  <c r="DA61" i="11" s="1"/>
  <c r="R61" i="13"/>
  <c r="CT61" i="8" s="1"/>
  <c r="CU61" i="8" s="1"/>
  <c r="CY61" i="8" s="1"/>
  <c r="DA61" i="8" s="1"/>
  <c r="M61" i="13"/>
  <c r="AX61" i="11" s="1"/>
  <c r="AY61" i="11" s="1"/>
  <c r="BC61" i="11" s="1"/>
  <c r="BE61" i="11" s="1"/>
  <c r="J61" i="13"/>
  <c r="AX61" i="8" s="1"/>
  <c r="AY61" i="8" s="1"/>
  <c r="BC61" i="8" s="1"/>
  <c r="BE61" i="8" s="1"/>
  <c r="V61" i="13"/>
  <c r="DR61" i="8" s="1"/>
  <c r="DS61" i="8" s="1"/>
  <c r="DW61" i="8" s="1"/>
  <c r="DY61" i="8" s="1"/>
  <c r="G61" i="13"/>
  <c r="Z61" i="12" s="1"/>
  <c r="AA61" i="12" s="1"/>
  <c r="AE61" i="12" s="1"/>
  <c r="AG61" i="12" s="1"/>
  <c r="S61" i="13"/>
  <c r="CT61" i="12" s="1"/>
  <c r="CU61" i="12" s="1"/>
  <c r="CY61" i="12" s="1"/>
  <c r="DA61" i="12" s="1"/>
  <c r="Y61" i="13"/>
  <c r="DR61" i="11" s="1"/>
  <c r="DS61" i="11" s="1"/>
  <c r="DW61" i="11" s="1"/>
  <c r="DY61" i="11" s="1"/>
  <c r="I61" i="13"/>
  <c r="Z61" i="11" s="1"/>
  <c r="AA61" i="11" s="1"/>
  <c r="AE61" i="11" s="1"/>
  <c r="AG61" i="11" s="1"/>
  <c r="E61" i="13"/>
  <c r="B61" i="11" s="1"/>
  <c r="C61" i="11" s="1"/>
  <c r="G61" i="11" s="1"/>
  <c r="I61" i="11" s="1"/>
  <c r="T61" i="13"/>
  <c r="CT61" i="10" s="1"/>
  <c r="CU61" i="10" s="1"/>
  <c r="CY61" i="10" s="1"/>
  <c r="DA61" i="10" s="1"/>
  <c r="Q61" i="13"/>
  <c r="BV61" i="11" s="1"/>
  <c r="BW61" i="11" s="1"/>
  <c r="CA61" i="11" s="1"/>
  <c r="CC61" i="11" s="1"/>
  <c r="L61" i="13"/>
  <c r="AX61" i="10" s="1"/>
  <c r="AY61" i="10" s="1"/>
  <c r="BC61" i="10" s="1"/>
  <c r="BE61" i="10" s="1"/>
  <c r="X61" i="13"/>
  <c r="DR61" i="10" s="1"/>
  <c r="DS61" i="10" s="1"/>
  <c r="DW61" i="10" s="1"/>
  <c r="DY61" i="10" s="1"/>
  <c r="W61" i="13"/>
  <c r="DR61" i="12" s="1"/>
  <c r="DS61" i="12" s="1"/>
  <c r="DW61" i="12" s="1"/>
  <c r="DY61" i="12" s="1"/>
  <c r="B61" i="13"/>
  <c r="B61" i="8" s="1"/>
  <c r="C61" i="8" s="1"/>
  <c r="G61" i="8" s="1"/>
  <c r="I61" i="8" s="1"/>
  <c r="EK52" i="8"/>
  <c r="EC52" i="8"/>
  <c r="ED52" i="8" s="1"/>
  <c r="EE52" i="8" s="1"/>
  <c r="CS56" i="8"/>
  <c r="CB56" i="8"/>
  <c r="CD56" i="8" s="1"/>
  <c r="AF58" i="8"/>
  <c r="AW58" i="8"/>
  <c r="DM53" i="8"/>
  <c r="DE53" i="8"/>
  <c r="DF53" i="8" s="1"/>
  <c r="DG53" i="8" s="1"/>
  <c r="BQ56" i="8"/>
  <c r="BI56" i="8"/>
  <c r="BJ56" i="8" s="1"/>
  <c r="BK56" i="8" s="1"/>
  <c r="Y59" i="8"/>
  <c r="H59" i="8"/>
  <c r="A60" i="8"/>
  <c r="BQ55" i="8"/>
  <c r="BI55" i="8"/>
  <c r="BJ55" i="8" s="1"/>
  <c r="BK55" i="8" s="1"/>
  <c r="J58" i="8"/>
  <c r="CG54" i="8"/>
  <c r="CH54" i="8" s="1"/>
  <c r="CI54" i="8" s="1"/>
  <c r="CO54" i="8"/>
  <c r="AS56" i="8"/>
  <c r="AK56" i="8"/>
  <c r="AL56" i="8" s="1"/>
  <c r="AM56" i="8" s="1"/>
  <c r="CD55" i="8"/>
  <c r="U57" i="8"/>
  <c r="M57" i="8"/>
  <c r="N57" i="8" s="1"/>
  <c r="O57" i="8" s="1"/>
  <c r="DZ53" i="8"/>
  <c r="DQ55" i="8"/>
  <c r="CZ55" i="8"/>
  <c r="BU57" i="8"/>
  <c r="BD57" i="8"/>
  <c r="BF57" i="8" s="1"/>
  <c r="DX54" i="8"/>
  <c r="EO54" i="8"/>
  <c r="AH57" i="8"/>
  <c r="DB54" i="8"/>
  <c r="DX55" i="12"/>
  <c r="EO55" i="12"/>
  <c r="CD56" i="11"/>
  <c r="AS57" i="12"/>
  <c r="AK57" i="12"/>
  <c r="AL57" i="12" s="1"/>
  <c r="AM57" i="12" s="1"/>
  <c r="DZ54" i="12"/>
  <c r="DQ56" i="11"/>
  <c r="CZ56" i="11"/>
  <c r="EK53" i="12"/>
  <c r="EC53" i="12"/>
  <c r="ED53" i="12" s="1"/>
  <c r="EE53" i="12" s="1"/>
  <c r="EK55" i="10"/>
  <c r="EC55" i="10"/>
  <c r="ED55" i="10" s="1"/>
  <c r="EE55" i="10" s="1"/>
  <c r="DZ56" i="10"/>
  <c r="CD56" i="12"/>
  <c r="CZ58" i="10"/>
  <c r="DQ58" i="10"/>
  <c r="AS57" i="11"/>
  <c r="AK57" i="11"/>
  <c r="AL57" i="11" s="1"/>
  <c r="AM57" i="11" s="1"/>
  <c r="CO57" i="10"/>
  <c r="CG57" i="10"/>
  <c r="CH57" i="10" s="1"/>
  <c r="CI57" i="10" s="1"/>
  <c r="DX57" i="10"/>
  <c r="EO57" i="10"/>
  <c r="AH60" i="10"/>
  <c r="BQ56" i="11"/>
  <c r="BI56" i="11"/>
  <c r="BJ56" i="11" s="1"/>
  <c r="BK56" i="11" s="1"/>
  <c r="DQ56" i="12"/>
  <c r="CZ56" i="12"/>
  <c r="CD58" i="10"/>
  <c r="J59" i="12"/>
  <c r="BF57" i="12"/>
  <c r="DB57" i="10"/>
  <c r="BD60" i="10"/>
  <c r="BU60" i="10"/>
  <c r="DB55" i="11"/>
  <c r="DM54" i="11"/>
  <c r="DE54" i="11"/>
  <c r="DF54" i="11" s="1"/>
  <c r="DG54" i="11" s="1"/>
  <c r="AH58" i="11"/>
  <c r="AW59" i="12"/>
  <c r="AF59" i="12"/>
  <c r="BQ58" i="10"/>
  <c r="BI58" i="10"/>
  <c r="BJ58" i="10" s="1"/>
  <c r="BK58" i="10" s="1"/>
  <c r="BF57" i="11"/>
  <c r="CS57" i="12"/>
  <c r="CB57" i="12"/>
  <c r="EO55" i="11"/>
  <c r="DX55" i="11"/>
  <c r="AS59" i="10"/>
  <c r="AK59" i="10"/>
  <c r="AL59" i="10" s="1"/>
  <c r="AM59" i="10" s="1"/>
  <c r="BU58" i="11"/>
  <c r="BD58" i="11"/>
  <c r="Y60" i="12"/>
  <c r="A61" i="12"/>
  <c r="H60" i="12"/>
  <c r="J59" i="11"/>
  <c r="CS57" i="11"/>
  <c r="CB57" i="11"/>
  <c r="BD58" i="12"/>
  <c r="BU58" i="12"/>
  <c r="EK53" i="11"/>
  <c r="EC53" i="11"/>
  <c r="ED53" i="11" s="1"/>
  <c r="EE53" i="11" s="1"/>
  <c r="DZ54" i="11"/>
  <c r="CS59" i="10"/>
  <c r="CB59" i="10"/>
  <c r="H60" i="11"/>
  <c r="A61" i="11"/>
  <c r="Y60" i="11"/>
  <c r="U58" i="11"/>
  <c r="M58" i="11"/>
  <c r="N58" i="11" s="1"/>
  <c r="O58" i="11" s="1"/>
  <c r="AH58" i="12"/>
  <c r="AW61" i="10"/>
  <c r="AF61" i="10"/>
  <c r="DM56" i="10"/>
  <c r="DE56" i="10"/>
  <c r="DF56" i="10" s="1"/>
  <c r="DG56" i="10" s="1"/>
  <c r="CO55" i="11"/>
  <c r="CG55" i="11"/>
  <c r="CH55" i="11" s="1"/>
  <c r="CI55" i="11" s="1"/>
  <c r="DB55" i="12"/>
  <c r="BF59" i="10"/>
  <c r="CO55" i="12"/>
  <c r="CG55" i="12"/>
  <c r="CH55" i="12" s="1"/>
  <c r="CI55" i="12" s="1"/>
  <c r="DM54" i="12"/>
  <c r="DE54" i="12"/>
  <c r="DF54" i="12" s="1"/>
  <c r="DG54" i="12" s="1"/>
  <c r="BQ56" i="12"/>
  <c r="BI56" i="12"/>
  <c r="BJ56" i="12" s="1"/>
  <c r="BK56" i="12" s="1"/>
  <c r="AW59" i="11"/>
  <c r="AF59" i="11"/>
  <c r="U58" i="12"/>
  <c r="M58" i="12"/>
  <c r="N58" i="12" s="1"/>
  <c r="O58" i="12" s="1"/>
  <c r="A63" i="10"/>
  <c r="Y62" i="10"/>
  <c r="H62" i="10"/>
  <c r="A63" i="13" l="1"/>
  <c r="P62" i="13"/>
  <c r="BV62" i="10" s="1"/>
  <c r="BW62" i="10" s="1"/>
  <c r="CA62" i="10" s="1"/>
  <c r="CC62" i="10" s="1"/>
  <c r="D62" i="13"/>
  <c r="B62" i="10" s="1"/>
  <c r="C62" i="10" s="1"/>
  <c r="G62" i="10" s="1"/>
  <c r="I62" i="10" s="1"/>
  <c r="O62" i="13"/>
  <c r="BV62" i="12" s="1"/>
  <c r="BW62" i="12" s="1"/>
  <c r="CA62" i="12" s="1"/>
  <c r="CC62" i="12" s="1"/>
  <c r="M62" i="13"/>
  <c r="AX62" i="11" s="1"/>
  <c r="AY62" i="11" s="1"/>
  <c r="BC62" i="11" s="1"/>
  <c r="BE62" i="11" s="1"/>
  <c r="B62" i="13"/>
  <c r="B62" i="8" s="1"/>
  <c r="C62" i="8" s="1"/>
  <c r="G62" i="8" s="1"/>
  <c r="I62" i="8" s="1"/>
  <c r="N62" i="13"/>
  <c r="BV62" i="8" s="1"/>
  <c r="BW62" i="8" s="1"/>
  <c r="CA62" i="8" s="1"/>
  <c r="CC62" i="8" s="1"/>
  <c r="U62" i="13"/>
  <c r="CT62" i="11" s="1"/>
  <c r="CU62" i="11" s="1"/>
  <c r="CY62" i="11" s="1"/>
  <c r="DA62" i="11" s="1"/>
  <c r="L62" i="13"/>
  <c r="AX62" i="10" s="1"/>
  <c r="AY62" i="10" s="1"/>
  <c r="BC62" i="10" s="1"/>
  <c r="BE62" i="10" s="1"/>
  <c r="Y62" i="13"/>
  <c r="DR62" i="11" s="1"/>
  <c r="DS62" i="11" s="1"/>
  <c r="DW62" i="11" s="1"/>
  <c r="DY62" i="11" s="1"/>
  <c r="V62" i="13"/>
  <c r="DR62" i="8" s="1"/>
  <c r="DS62" i="8" s="1"/>
  <c r="DW62" i="8" s="1"/>
  <c r="DY62" i="8" s="1"/>
  <c r="F62" i="13"/>
  <c r="Z62" i="8" s="1"/>
  <c r="AA62" i="8" s="1"/>
  <c r="AE62" i="8" s="1"/>
  <c r="AG62" i="8" s="1"/>
  <c r="S62" i="13"/>
  <c r="CT62" i="12" s="1"/>
  <c r="CU62" i="12" s="1"/>
  <c r="CY62" i="12" s="1"/>
  <c r="DA62" i="12" s="1"/>
  <c r="G62" i="13"/>
  <c r="Z62" i="12" s="1"/>
  <c r="AA62" i="12" s="1"/>
  <c r="AE62" i="12" s="1"/>
  <c r="AG62" i="12" s="1"/>
  <c r="R62" i="13"/>
  <c r="CT62" i="8" s="1"/>
  <c r="CU62" i="8" s="1"/>
  <c r="CY62" i="8" s="1"/>
  <c r="DA62" i="8" s="1"/>
  <c r="C62" i="13"/>
  <c r="B62" i="12" s="1"/>
  <c r="C62" i="12" s="1"/>
  <c r="G62" i="12" s="1"/>
  <c r="I62" i="12" s="1"/>
  <c r="X62" i="13"/>
  <c r="DR62" i="10" s="1"/>
  <c r="DS62" i="10" s="1"/>
  <c r="DW62" i="10" s="1"/>
  <c r="DY62" i="10" s="1"/>
  <c r="E62" i="13"/>
  <c r="B62" i="11" s="1"/>
  <c r="C62" i="11" s="1"/>
  <c r="G62" i="11" s="1"/>
  <c r="I62" i="11" s="1"/>
  <c r="I62" i="13"/>
  <c r="Z62" i="11" s="1"/>
  <c r="AA62" i="11" s="1"/>
  <c r="AE62" i="11" s="1"/>
  <c r="AG62" i="11" s="1"/>
  <c r="Q62" i="13"/>
  <c r="BV62" i="11" s="1"/>
  <c r="BW62" i="11" s="1"/>
  <c r="CA62" i="11" s="1"/>
  <c r="CC62" i="11" s="1"/>
  <c r="T62" i="13"/>
  <c r="CT62" i="10" s="1"/>
  <c r="CU62" i="10" s="1"/>
  <c r="CY62" i="10" s="1"/>
  <c r="DA62" i="10" s="1"/>
  <c r="H62" i="13"/>
  <c r="Z62" i="10" s="1"/>
  <c r="AA62" i="10" s="1"/>
  <c r="AE62" i="10" s="1"/>
  <c r="AG62" i="10" s="1"/>
  <c r="K62" i="13"/>
  <c r="AX62" i="12" s="1"/>
  <c r="AY62" i="12" s="1"/>
  <c r="BC62" i="12" s="1"/>
  <c r="BE62" i="12" s="1"/>
  <c r="J62" i="13"/>
  <c r="AX62" i="8" s="1"/>
  <c r="AY62" i="8" s="1"/>
  <c r="BC62" i="8" s="1"/>
  <c r="BE62" i="8" s="1"/>
  <c r="W62" i="13"/>
  <c r="DR62" i="12" s="1"/>
  <c r="DS62" i="12" s="1"/>
  <c r="DW62" i="12" s="1"/>
  <c r="DY62" i="12" s="1"/>
  <c r="DE54" i="8"/>
  <c r="DF54" i="8" s="1"/>
  <c r="DG54" i="8" s="1"/>
  <c r="DM54" i="8"/>
  <c r="DX55" i="8"/>
  <c r="DZ55" i="8" s="1"/>
  <c r="EO55" i="8"/>
  <c r="H60" i="8"/>
  <c r="Y60" i="8"/>
  <c r="A61" i="8"/>
  <c r="AS57" i="8"/>
  <c r="AK57" i="8"/>
  <c r="AL57" i="8" s="1"/>
  <c r="AM57" i="8" s="1"/>
  <c r="EK53" i="8"/>
  <c r="EC53" i="8"/>
  <c r="ED53" i="8" s="1"/>
  <c r="EE53" i="8" s="1"/>
  <c r="J59" i="8"/>
  <c r="BD58" i="8"/>
  <c r="BU58" i="8"/>
  <c r="AF59" i="8"/>
  <c r="AW59" i="8"/>
  <c r="AH58" i="8"/>
  <c r="DZ54" i="8"/>
  <c r="CG56" i="8"/>
  <c r="CH56" i="8" s="1"/>
  <c r="CI56" i="8" s="1"/>
  <c r="CO56" i="8"/>
  <c r="BQ57" i="8"/>
  <c r="BI57" i="8"/>
  <c r="BJ57" i="8" s="1"/>
  <c r="BK57" i="8" s="1"/>
  <c r="CZ56" i="8"/>
  <c r="DQ56" i="8"/>
  <c r="CS57" i="8"/>
  <c r="CB57" i="8"/>
  <c r="CO55" i="8"/>
  <c r="CG55" i="8"/>
  <c r="CH55" i="8" s="1"/>
  <c r="CI55" i="8" s="1"/>
  <c r="U58" i="8"/>
  <c r="M58" i="8"/>
  <c r="N58" i="8" s="1"/>
  <c r="O58" i="8" s="1"/>
  <c r="DB55" i="8"/>
  <c r="BQ59" i="10"/>
  <c r="BI59" i="10"/>
  <c r="BJ59" i="10" s="1"/>
  <c r="BK59" i="10" s="1"/>
  <c r="CD59" i="10"/>
  <c r="CD57" i="11"/>
  <c r="AF60" i="12"/>
  <c r="AW60" i="12"/>
  <c r="CO58" i="10"/>
  <c r="CG58" i="10"/>
  <c r="CH58" i="10" s="1"/>
  <c r="CI58" i="10" s="1"/>
  <c r="EK56" i="10"/>
  <c r="EC56" i="10"/>
  <c r="ED56" i="10" s="1"/>
  <c r="EE56" i="10" s="1"/>
  <c r="EK54" i="12"/>
  <c r="EC54" i="12"/>
  <c r="ED54" i="12" s="1"/>
  <c r="EE54" i="12" s="1"/>
  <c r="CO56" i="11"/>
  <c r="CG56" i="11"/>
  <c r="CH56" i="11" s="1"/>
  <c r="CI56" i="11" s="1"/>
  <c r="AF60" i="11"/>
  <c r="AW60" i="11"/>
  <c r="DQ59" i="10"/>
  <c r="CZ59" i="10"/>
  <c r="DQ57" i="11"/>
  <c r="CZ57" i="11"/>
  <c r="BF58" i="11"/>
  <c r="DX58" i="10"/>
  <c r="EO58" i="10"/>
  <c r="DM55" i="12"/>
  <c r="DE55" i="12"/>
  <c r="DF55" i="12" s="1"/>
  <c r="DG55" i="12" s="1"/>
  <c r="AH61" i="10"/>
  <c r="A62" i="11"/>
  <c r="Y61" i="11"/>
  <c r="H61" i="11"/>
  <c r="CB58" i="11"/>
  <c r="CS58" i="11"/>
  <c r="DB58" i="10"/>
  <c r="BU61" i="10"/>
  <c r="BD61" i="10"/>
  <c r="J60" i="11"/>
  <c r="U59" i="11"/>
  <c r="M59" i="11"/>
  <c r="N59" i="11" s="1"/>
  <c r="O59" i="11" s="1"/>
  <c r="CD57" i="12"/>
  <c r="AH59" i="12"/>
  <c r="BQ57" i="12"/>
  <c r="BI57" i="12"/>
  <c r="BJ57" i="12" s="1"/>
  <c r="BK57" i="12" s="1"/>
  <c r="DB56" i="12"/>
  <c r="DZ55" i="12"/>
  <c r="AH59" i="11"/>
  <c r="EK54" i="11"/>
  <c r="EC54" i="11"/>
  <c r="ED54" i="11" s="1"/>
  <c r="EE54" i="11" s="1"/>
  <c r="CS58" i="12"/>
  <c r="CB58" i="12"/>
  <c r="DQ57" i="12"/>
  <c r="CZ57" i="12"/>
  <c r="BU59" i="12"/>
  <c r="BD59" i="12"/>
  <c r="CS60" i="10"/>
  <c r="CB60" i="10"/>
  <c r="EO56" i="12"/>
  <c r="DX56" i="12"/>
  <c r="J62" i="10"/>
  <c r="BU59" i="11"/>
  <c r="BD59" i="11"/>
  <c r="AS58" i="12"/>
  <c r="AK58" i="12"/>
  <c r="AL58" i="12" s="1"/>
  <c r="AM58" i="12" s="1"/>
  <c r="BF58" i="12"/>
  <c r="DZ55" i="11"/>
  <c r="BF60" i="10"/>
  <c r="AS60" i="10"/>
  <c r="AK60" i="10"/>
  <c r="AL60" i="10" s="1"/>
  <c r="AM60" i="10" s="1"/>
  <c r="CO56" i="12"/>
  <c r="CG56" i="12"/>
  <c r="CH56" i="12" s="1"/>
  <c r="CI56" i="12" s="1"/>
  <c r="DB56" i="11"/>
  <c r="AW62" i="10"/>
  <c r="AF62" i="10"/>
  <c r="J60" i="12"/>
  <c r="BQ57" i="11"/>
  <c r="BI57" i="11"/>
  <c r="BJ57" i="11" s="1"/>
  <c r="BK57" i="11" s="1"/>
  <c r="AS58" i="11"/>
  <c r="AK58" i="11"/>
  <c r="AL58" i="11" s="1"/>
  <c r="AM58" i="11" s="1"/>
  <c r="U59" i="12"/>
  <c r="M59" i="12"/>
  <c r="N59" i="12" s="1"/>
  <c r="O59" i="12" s="1"/>
  <c r="DX56" i="11"/>
  <c r="EO56" i="11"/>
  <c r="Y63" i="10"/>
  <c r="A64" i="10"/>
  <c r="H63" i="10"/>
  <c r="J63" i="10" s="1"/>
  <c r="U63" i="10" s="1"/>
  <c r="Y61" i="12"/>
  <c r="A62" i="12"/>
  <c r="H61" i="12"/>
  <c r="DM55" i="11"/>
  <c r="DE55" i="11"/>
  <c r="DF55" i="11" s="1"/>
  <c r="DG55" i="11" s="1"/>
  <c r="DM57" i="10"/>
  <c r="DE57" i="10"/>
  <c r="DF57" i="10" s="1"/>
  <c r="DG57" i="10" s="1"/>
  <c r="DZ57" i="10"/>
  <c r="B63" i="13" l="1"/>
  <c r="B63" i="8" s="1"/>
  <c r="C63" i="8" s="1"/>
  <c r="G63" i="8" s="1"/>
  <c r="I63" i="8" s="1"/>
  <c r="R63" i="13"/>
  <c r="CT63" i="8" s="1"/>
  <c r="CU63" i="8" s="1"/>
  <c r="CY63" i="8" s="1"/>
  <c r="DA63" i="8" s="1"/>
  <c r="W63" i="13"/>
  <c r="DR63" i="12" s="1"/>
  <c r="DS63" i="12" s="1"/>
  <c r="DW63" i="12" s="1"/>
  <c r="DY63" i="12" s="1"/>
  <c r="A64" i="13"/>
  <c r="I63" i="13"/>
  <c r="Z63" i="11" s="1"/>
  <c r="AA63" i="11" s="1"/>
  <c r="AE63" i="11" s="1"/>
  <c r="AG63" i="11" s="1"/>
  <c r="P63" i="13"/>
  <c r="BV63" i="10" s="1"/>
  <c r="BW63" i="10" s="1"/>
  <c r="CA63" i="10" s="1"/>
  <c r="CC63" i="10" s="1"/>
  <c r="L63" i="13"/>
  <c r="AX63" i="10" s="1"/>
  <c r="AY63" i="10" s="1"/>
  <c r="BC63" i="10" s="1"/>
  <c r="BE63" i="10" s="1"/>
  <c r="K63" i="13"/>
  <c r="AX63" i="12" s="1"/>
  <c r="AY63" i="12" s="1"/>
  <c r="BC63" i="12" s="1"/>
  <c r="BE63" i="12" s="1"/>
  <c r="U63" i="13"/>
  <c r="CT63" i="11" s="1"/>
  <c r="CU63" i="11" s="1"/>
  <c r="CY63" i="11" s="1"/>
  <c r="DA63" i="11" s="1"/>
  <c r="H63" i="13"/>
  <c r="Z63" i="10" s="1"/>
  <c r="AA63" i="10" s="1"/>
  <c r="AE63" i="10" s="1"/>
  <c r="AG63" i="10" s="1"/>
  <c r="D63" i="13"/>
  <c r="B63" i="10" s="1"/>
  <c r="C63" i="10" s="1"/>
  <c r="G63" i="10" s="1"/>
  <c r="I63" i="10" s="1"/>
  <c r="M63" i="10" s="1"/>
  <c r="N63" i="10" s="1"/>
  <c r="O63" i="10" s="1"/>
  <c r="C63" i="13"/>
  <c r="B63" i="12" s="1"/>
  <c r="C63" i="12" s="1"/>
  <c r="G63" i="12" s="1"/>
  <c r="I63" i="12" s="1"/>
  <c r="F63" i="13"/>
  <c r="Z63" i="8" s="1"/>
  <c r="AA63" i="8" s="1"/>
  <c r="AE63" i="8" s="1"/>
  <c r="AG63" i="8" s="1"/>
  <c r="J63" i="13"/>
  <c r="AX63" i="8" s="1"/>
  <c r="AY63" i="8" s="1"/>
  <c r="BC63" i="8" s="1"/>
  <c r="BE63" i="8" s="1"/>
  <c r="Q63" i="13"/>
  <c r="BV63" i="11" s="1"/>
  <c r="BW63" i="11" s="1"/>
  <c r="CA63" i="11" s="1"/>
  <c r="CC63" i="11" s="1"/>
  <c r="V63" i="13"/>
  <c r="DR63" i="8" s="1"/>
  <c r="DS63" i="8" s="1"/>
  <c r="DW63" i="8" s="1"/>
  <c r="DY63" i="8" s="1"/>
  <c r="M63" i="13"/>
  <c r="AX63" i="11" s="1"/>
  <c r="AY63" i="11" s="1"/>
  <c r="BC63" i="11" s="1"/>
  <c r="BE63" i="11" s="1"/>
  <c r="O63" i="13"/>
  <c r="BV63" i="12" s="1"/>
  <c r="BW63" i="12" s="1"/>
  <c r="CA63" i="12" s="1"/>
  <c r="CC63" i="12" s="1"/>
  <c r="S63" i="13"/>
  <c r="CT63" i="12" s="1"/>
  <c r="CU63" i="12" s="1"/>
  <c r="CY63" i="12" s="1"/>
  <c r="DA63" i="12" s="1"/>
  <c r="N63" i="13"/>
  <c r="BV63" i="8" s="1"/>
  <c r="BW63" i="8" s="1"/>
  <c r="CA63" i="8" s="1"/>
  <c r="CC63" i="8" s="1"/>
  <c r="T63" i="13"/>
  <c r="CT63" i="10" s="1"/>
  <c r="CU63" i="10" s="1"/>
  <c r="CY63" i="10" s="1"/>
  <c r="DA63" i="10" s="1"/>
  <c r="E63" i="13"/>
  <c r="B63" i="11" s="1"/>
  <c r="C63" i="11" s="1"/>
  <c r="G63" i="11" s="1"/>
  <c r="I63" i="11" s="1"/>
  <c r="X63" i="13"/>
  <c r="DR63" i="10" s="1"/>
  <c r="DS63" i="10" s="1"/>
  <c r="DW63" i="10" s="1"/>
  <c r="DY63" i="10" s="1"/>
  <c r="Y63" i="13"/>
  <c r="DR63" i="11" s="1"/>
  <c r="DS63" i="11" s="1"/>
  <c r="DW63" i="11" s="1"/>
  <c r="DY63" i="11" s="1"/>
  <c r="G63" i="13"/>
  <c r="Z63" i="12" s="1"/>
  <c r="AA63" i="12" s="1"/>
  <c r="AE63" i="12" s="1"/>
  <c r="AG63" i="12" s="1"/>
  <c r="AH59" i="8"/>
  <c r="CD57" i="8"/>
  <c r="CS58" i="8"/>
  <c r="CB58" i="8"/>
  <c r="H61" i="8"/>
  <c r="A62" i="8"/>
  <c r="Y61" i="8"/>
  <c r="CZ57" i="8"/>
  <c r="DQ57" i="8"/>
  <c r="BF58" i="8"/>
  <c r="AF60" i="8"/>
  <c r="AW60" i="8"/>
  <c r="DM55" i="8"/>
  <c r="DE55" i="8"/>
  <c r="DF55" i="8" s="1"/>
  <c r="DG55" i="8" s="1"/>
  <c r="EO56" i="8"/>
  <c r="DX56" i="8"/>
  <c r="DZ56" i="8" s="1"/>
  <c r="J60" i="8"/>
  <c r="DB56" i="8"/>
  <c r="EC54" i="8"/>
  <c r="ED54" i="8" s="1"/>
  <c r="EE54" i="8" s="1"/>
  <c r="EK54" i="8"/>
  <c r="U59" i="8"/>
  <c r="M59" i="8"/>
  <c r="N59" i="8" s="1"/>
  <c r="O59" i="8" s="1"/>
  <c r="EK55" i="8"/>
  <c r="EC55" i="8"/>
  <c r="ED55" i="8" s="1"/>
  <c r="EE55" i="8" s="1"/>
  <c r="AS58" i="8"/>
  <c r="AK58" i="8"/>
  <c r="AL58" i="8" s="1"/>
  <c r="AM58" i="8" s="1"/>
  <c r="BU59" i="8"/>
  <c r="BD59" i="8"/>
  <c r="J61" i="12"/>
  <c r="U60" i="12"/>
  <c r="M60" i="12"/>
  <c r="N60" i="12" s="1"/>
  <c r="O60" i="12" s="1"/>
  <c r="BQ58" i="12"/>
  <c r="BI58" i="12"/>
  <c r="BJ58" i="12" s="1"/>
  <c r="BK58" i="12" s="1"/>
  <c r="CB59" i="12"/>
  <c r="CS59" i="12"/>
  <c r="Y62" i="11"/>
  <c r="A63" i="11"/>
  <c r="H62" i="11"/>
  <c r="DX59" i="10"/>
  <c r="EO59" i="10"/>
  <c r="EK57" i="10"/>
  <c r="EC57" i="10"/>
  <c r="ED57" i="10" s="1"/>
  <c r="EE57" i="10" s="1"/>
  <c r="H62" i="12"/>
  <c r="A63" i="12"/>
  <c r="Y62" i="12"/>
  <c r="H64" i="10"/>
  <c r="J64" i="10" s="1"/>
  <c r="U64" i="10" s="1"/>
  <c r="A65" i="10"/>
  <c r="Y64" i="10"/>
  <c r="U62" i="10"/>
  <c r="M62" i="10"/>
  <c r="N62" i="10" s="1"/>
  <c r="O62" i="10" s="1"/>
  <c r="DB57" i="12"/>
  <c r="BD60" i="11"/>
  <c r="BU60" i="11"/>
  <c r="BD60" i="12"/>
  <c r="BU60" i="12"/>
  <c r="AF61" i="12"/>
  <c r="AW61" i="12"/>
  <c r="AF63" i="10"/>
  <c r="AW63" i="10"/>
  <c r="BQ60" i="10"/>
  <c r="BI60" i="10"/>
  <c r="BJ60" i="10" s="1"/>
  <c r="BK60" i="10" s="1"/>
  <c r="DX57" i="12"/>
  <c r="EO57" i="12"/>
  <c r="AS59" i="11"/>
  <c r="AK59" i="11"/>
  <c r="AL59" i="11" s="1"/>
  <c r="AM59" i="11" s="1"/>
  <c r="U60" i="11"/>
  <c r="M60" i="11"/>
  <c r="N60" i="11" s="1"/>
  <c r="O60" i="11" s="1"/>
  <c r="AS61" i="10"/>
  <c r="AK61" i="10"/>
  <c r="AL61" i="10" s="1"/>
  <c r="AM61" i="10" s="1"/>
  <c r="AH60" i="11"/>
  <c r="AH60" i="12"/>
  <c r="DZ56" i="12"/>
  <c r="AS59" i="12"/>
  <c r="AK59" i="12"/>
  <c r="AL59" i="12" s="1"/>
  <c r="AM59" i="12" s="1"/>
  <c r="BF61" i="10"/>
  <c r="DQ58" i="11"/>
  <c r="CZ58" i="11"/>
  <c r="DZ58" i="10"/>
  <c r="BQ58" i="11"/>
  <c r="BI58" i="11"/>
  <c r="BJ58" i="11" s="1"/>
  <c r="BK58" i="11" s="1"/>
  <c r="AH62" i="10"/>
  <c r="EK55" i="11"/>
  <c r="EC55" i="11"/>
  <c r="ED55" i="11" s="1"/>
  <c r="EE55" i="11" s="1"/>
  <c r="CB61" i="10"/>
  <c r="CS61" i="10"/>
  <c r="CD58" i="11"/>
  <c r="DB57" i="11"/>
  <c r="CO57" i="11"/>
  <c r="CG57" i="11"/>
  <c r="CH57" i="11" s="1"/>
  <c r="CI57" i="11" s="1"/>
  <c r="BU62" i="10"/>
  <c r="BD62" i="10"/>
  <c r="CD60" i="10"/>
  <c r="CD58" i="12"/>
  <c r="CO57" i="12"/>
  <c r="CG57" i="12"/>
  <c r="CH57" i="12" s="1"/>
  <c r="CI57" i="12" s="1"/>
  <c r="DM58" i="10"/>
  <c r="DE58" i="10"/>
  <c r="DF58" i="10" s="1"/>
  <c r="DG58" i="10" s="1"/>
  <c r="DX57" i="11"/>
  <c r="EO57" i="11"/>
  <c r="DZ56" i="11"/>
  <c r="BF59" i="11"/>
  <c r="DQ60" i="10"/>
  <c r="CZ60" i="10"/>
  <c r="CZ58" i="12"/>
  <c r="DQ58" i="12"/>
  <c r="DM56" i="12"/>
  <c r="DE56" i="12"/>
  <c r="DF56" i="12" s="1"/>
  <c r="DG56" i="12" s="1"/>
  <c r="J61" i="11"/>
  <c r="CO59" i="10"/>
  <c r="CG59" i="10"/>
  <c r="CH59" i="10" s="1"/>
  <c r="CI59" i="10" s="1"/>
  <c r="DM56" i="11"/>
  <c r="DE56" i="11"/>
  <c r="DF56" i="11" s="1"/>
  <c r="DG56" i="11" s="1"/>
  <c r="CB59" i="11"/>
  <c r="CS59" i="11"/>
  <c r="BF59" i="12"/>
  <c r="EK55" i="12"/>
  <c r="EC55" i="12"/>
  <c r="ED55" i="12" s="1"/>
  <c r="EE55" i="12" s="1"/>
  <c r="AW61" i="11"/>
  <c r="AF61" i="11"/>
  <c r="DB59" i="10"/>
  <c r="U64" i="13" l="1"/>
  <c r="CT64" i="11" s="1"/>
  <c r="CU64" i="11" s="1"/>
  <c r="CY64" i="11" s="1"/>
  <c r="DA64" i="11" s="1"/>
  <c r="G64" i="13"/>
  <c r="Z64" i="12" s="1"/>
  <c r="AA64" i="12" s="1"/>
  <c r="AE64" i="12" s="1"/>
  <c r="AG64" i="12" s="1"/>
  <c r="B64" i="13"/>
  <c r="B64" i="8" s="1"/>
  <c r="C64" i="8" s="1"/>
  <c r="G64" i="8" s="1"/>
  <c r="I64" i="8" s="1"/>
  <c r="D64" i="13"/>
  <c r="B64" i="10" s="1"/>
  <c r="C64" i="10" s="1"/>
  <c r="G64" i="10" s="1"/>
  <c r="I64" i="10" s="1"/>
  <c r="M64" i="10" s="1"/>
  <c r="N64" i="10" s="1"/>
  <c r="O64" i="10" s="1"/>
  <c r="E64" i="13"/>
  <c r="B64" i="11" s="1"/>
  <c r="C64" i="11" s="1"/>
  <c r="G64" i="11" s="1"/>
  <c r="I64" i="11" s="1"/>
  <c r="Y64" i="13"/>
  <c r="DR64" i="11" s="1"/>
  <c r="DS64" i="11" s="1"/>
  <c r="DW64" i="11" s="1"/>
  <c r="DY64" i="11" s="1"/>
  <c r="C64" i="13"/>
  <c r="B64" i="12" s="1"/>
  <c r="C64" i="12" s="1"/>
  <c r="G64" i="12" s="1"/>
  <c r="I64" i="12" s="1"/>
  <c r="X64" i="13"/>
  <c r="DR64" i="10" s="1"/>
  <c r="DS64" i="10" s="1"/>
  <c r="DW64" i="10" s="1"/>
  <c r="DY64" i="10" s="1"/>
  <c r="A65" i="13"/>
  <c r="J64" i="13"/>
  <c r="AX64" i="8" s="1"/>
  <c r="AY64" i="8" s="1"/>
  <c r="BC64" i="8" s="1"/>
  <c r="BE64" i="8" s="1"/>
  <c r="F64" i="13"/>
  <c r="Z64" i="8" s="1"/>
  <c r="AA64" i="8" s="1"/>
  <c r="AE64" i="8" s="1"/>
  <c r="AG64" i="8" s="1"/>
  <c r="M64" i="13"/>
  <c r="AX64" i="11" s="1"/>
  <c r="AY64" i="11" s="1"/>
  <c r="BC64" i="11" s="1"/>
  <c r="BE64" i="11" s="1"/>
  <c r="T64" i="13"/>
  <c r="CT64" i="10" s="1"/>
  <c r="CU64" i="10" s="1"/>
  <c r="CY64" i="10" s="1"/>
  <c r="DA64" i="10" s="1"/>
  <c r="S64" i="13"/>
  <c r="CT64" i="12" s="1"/>
  <c r="CU64" i="12" s="1"/>
  <c r="CY64" i="12" s="1"/>
  <c r="DA64" i="12" s="1"/>
  <c r="W64" i="13"/>
  <c r="DR64" i="12" s="1"/>
  <c r="DS64" i="12" s="1"/>
  <c r="DW64" i="12" s="1"/>
  <c r="DY64" i="12" s="1"/>
  <c r="K64" i="13"/>
  <c r="AX64" i="12" s="1"/>
  <c r="AY64" i="12" s="1"/>
  <c r="BC64" i="12" s="1"/>
  <c r="BE64" i="12" s="1"/>
  <c r="Q64" i="13"/>
  <c r="BV64" i="11" s="1"/>
  <c r="BW64" i="11" s="1"/>
  <c r="CA64" i="11" s="1"/>
  <c r="CC64" i="11" s="1"/>
  <c r="L64" i="13"/>
  <c r="AX64" i="10" s="1"/>
  <c r="AY64" i="10" s="1"/>
  <c r="BC64" i="10" s="1"/>
  <c r="BE64" i="10" s="1"/>
  <c r="N64" i="13"/>
  <c r="BV64" i="8" s="1"/>
  <c r="BW64" i="8" s="1"/>
  <c r="CA64" i="8" s="1"/>
  <c r="CC64" i="8" s="1"/>
  <c r="V64" i="13"/>
  <c r="DR64" i="8" s="1"/>
  <c r="DS64" i="8" s="1"/>
  <c r="DW64" i="8" s="1"/>
  <c r="DY64" i="8" s="1"/>
  <c r="P64" i="13"/>
  <c r="BV64" i="10" s="1"/>
  <c r="BW64" i="10" s="1"/>
  <c r="CA64" i="10" s="1"/>
  <c r="CC64" i="10" s="1"/>
  <c r="I64" i="13"/>
  <c r="Z64" i="11" s="1"/>
  <c r="AA64" i="11" s="1"/>
  <c r="AE64" i="11" s="1"/>
  <c r="AG64" i="11" s="1"/>
  <c r="R64" i="13"/>
  <c r="CT64" i="8" s="1"/>
  <c r="CU64" i="8" s="1"/>
  <c r="CY64" i="8" s="1"/>
  <c r="DA64" i="8" s="1"/>
  <c r="O64" i="13"/>
  <c r="BV64" i="12" s="1"/>
  <c r="BW64" i="12" s="1"/>
  <c r="CA64" i="12" s="1"/>
  <c r="CC64" i="12" s="1"/>
  <c r="H64" i="13"/>
  <c r="Z64" i="10" s="1"/>
  <c r="AA64" i="10" s="1"/>
  <c r="AE64" i="10" s="1"/>
  <c r="AG64" i="10" s="1"/>
  <c r="A63" i="8"/>
  <c r="H62" i="8"/>
  <c r="Y62" i="8"/>
  <c r="BU60" i="8"/>
  <c r="BD60" i="8"/>
  <c r="J61" i="8"/>
  <c r="DM56" i="8"/>
  <c r="DE56" i="8"/>
  <c r="DF56" i="8" s="1"/>
  <c r="DG56" i="8" s="1"/>
  <c r="AH60" i="8"/>
  <c r="CD58" i="8"/>
  <c r="BQ58" i="8"/>
  <c r="BI58" i="8"/>
  <c r="BJ58" i="8" s="1"/>
  <c r="BK58" i="8" s="1"/>
  <c r="DQ58" i="8"/>
  <c r="CZ58" i="8"/>
  <c r="DB58" i="8" s="1"/>
  <c r="U60" i="8"/>
  <c r="M60" i="8"/>
  <c r="N60" i="8" s="1"/>
  <c r="O60" i="8" s="1"/>
  <c r="BF59" i="8"/>
  <c r="EK56" i="8"/>
  <c r="EC56" i="8"/>
  <c r="ED56" i="8" s="1"/>
  <c r="EE56" i="8" s="1"/>
  <c r="EO57" i="8"/>
  <c r="DX57" i="8"/>
  <c r="DZ57" i="8" s="1"/>
  <c r="CO57" i="8"/>
  <c r="CG57" i="8"/>
  <c r="CH57" i="8" s="1"/>
  <c r="CI57" i="8" s="1"/>
  <c r="CS59" i="8"/>
  <c r="CB59" i="8"/>
  <c r="CD59" i="8" s="1"/>
  <c r="DB57" i="8"/>
  <c r="AW61" i="8"/>
  <c r="AF61" i="8"/>
  <c r="AS59" i="8"/>
  <c r="AK59" i="8"/>
  <c r="AL59" i="8" s="1"/>
  <c r="AM59" i="8" s="1"/>
  <c r="DB60" i="10"/>
  <c r="DZ57" i="11"/>
  <c r="CS62" i="10"/>
  <c r="CB62" i="10"/>
  <c r="DQ61" i="10"/>
  <c r="CZ61" i="10"/>
  <c r="AS62" i="10"/>
  <c r="AK62" i="10"/>
  <c r="AL62" i="10" s="1"/>
  <c r="AM62" i="10" s="1"/>
  <c r="BQ61" i="10"/>
  <c r="BI61" i="10"/>
  <c r="BJ61" i="10" s="1"/>
  <c r="BK61" i="10" s="1"/>
  <c r="CB60" i="12"/>
  <c r="CS60" i="12"/>
  <c r="A66" i="10"/>
  <c r="Y65" i="10"/>
  <c r="H65" i="10"/>
  <c r="J62" i="11"/>
  <c r="CZ59" i="11"/>
  <c r="DQ59" i="11"/>
  <c r="DX60" i="10"/>
  <c r="EO60" i="10"/>
  <c r="CD61" i="10"/>
  <c r="BU63" i="10"/>
  <c r="BD63" i="10"/>
  <c r="BF60" i="12"/>
  <c r="DM57" i="12"/>
  <c r="DE57" i="12"/>
  <c r="DF57" i="12" s="1"/>
  <c r="DG57" i="12" s="1"/>
  <c r="H63" i="11"/>
  <c r="A64" i="11"/>
  <c r="Y63" i="11"/>
  <c r="CD59" i="11"/>
  <c r="CO58" i="12"/>
  <c r="CG58" i="12"/>
  <c r="CH58" i="12" s="1"/>
  <c r="CI58" i="12" s="1"/>
  <c r="EK58" i="10"/>
  <c r="EC58" i="10"/>
  <c r="ED58" i="10" s="1"/>
  <c r="EE58" i="10" s="1"/>
  <c r="AH63" i="10"/>
  <c r="AW62" i="12"/>
  <c r="AF62" i="12"/>
  <c r="AW62" i="11"/>
  <c r="AF62" i="11"/>
  <c r="U61" i="11"/>
  <c r="M61" i="11"/>
  <c r="N61" i="11" s="1"/>
  <c r="O61" i="11" s="1"/>
  <c r="BQ59" i="11"/>
  <c r="BI59" i="11"/>
  <c r="BJ59" i="11" s="1"/>
  <c r="BK59" i="11" s="1"/>
  <c r="DM57" i="11"/>
  <c r="DE57" i="11"/>
  <c r="DF57" i="11" s="1"/>
  <c r="DG57" i="11" s="1"/>
  <c r="AS60" i="12"/>
  <c r="AK60" i="12"/>
  <c r="AL60" i="12" s="1"/>
  <c r="AM60" i="12" s="1"/>
  <c r="BD61" i="12"/>
  <c r="BU61" i="12"/>
  <c r="CS60" i="11"/>
  <c r="CB60" i="11"/>
  <c r="H63" i="12"/>
  <c r="Y63" i="12"/>
  <c r="A64" i="12"/>
  <c r="CO60" i="10"/>
  <c r="CG60" i="10"/>
  <c r="CH60" i="10" s="1"/>
  <c r="CI60" i="10" s="1"/>
  <c r="EK56" i="12"/>
  <c r="EC56" i="12"/>
  <c r="ED56" i="12" s="1"/>
  <c r="EE56" i="12" s="1"/>
  <c r="AH61" i="12"/>
  <c r="BF60" i="11"/>
  <c r="J62" i="12"/>
  <c r="DQ59" i="12"/>
  <c r="CZ59" i="12"/>
  <c r="DM59" i="10"/>
  <c r="DE59" i="10"/>
  <c r="DF59" i="10" s="1"/>
  <c r="DG59" i="10" s="1"/>
  <c r="DB58" i="11"/>
  <c r="AS60" i="11"/>
  <c r="AK60" i="11"/>
  <c r="AL60" i="11" s="1"/>
  <c r="AM60" i="11" s="1"/>
  <c r="DZ57" i="12"/>
  <c r="DZ59" i="10"/>
  <c r="CD59" i="12"/>
  <c r="AH61" i="11"/>
  <c r="EO58" i="12"/>
  <c r="DX58" i="12"/>
  <c r="DX58" i="11"/>
  <c r="EO58" i="11"/>
  <c r="BU61" i="11"/>
  <c r="BD61" i="11"/>
  <c r="BQ59" i="12"/>
  <c r="BI59" i="12"/>
  <c r="BJ59" i="12" s="1"/>
  <c r="BK59" i="12" s="1"/>
  <c r="DB58" i="12"/>
  <c r="EK56" i="11"/>
  <c r="EC56" i="11"/>
  <c r="ED56" i="11" s="1"/>
  <c r="EE56" i="11" s="1"/>
  <c r="BF62" i="10"/>
  <c r="CO58" i="11"/>
  <c r="CG58" i="11"/>
  <c r="CH58" i="11" s="1"/>
  <c r="CI58" i="11" s="1"/>
  <c r="AW64" i="10"/>
  <c r="AF64" i="10"/>
  <c r="U61" i="12"/>
  <c r="M61" i="12"/>
  <c r="N61" i="12" s="1"/>
  <c r="O61" i="12" s="1"/>
  <c r="A66" i="13" l="1"/>
  <c r="G65" i="13"/>
  <c r="Z65" i="12" s="1"/>
  <c r="AA65" i="12" s="1"/>
  <c r="AE65" i="12" s="1"/>
  <c r="AG65" i="12" s="1"/>
  <c r="W65" i="13"/>
  <c r="DR65" i="12" s="1"/>
  <c r="DS65" i="12" s="1"/>
  <c r="DW65" i="12" s="1"/>
  <c r="DY65" i="12" s="1"/>
  <c r="S65" i="13"/>
  <c r="CT65" i="12" s="1"/>
  <c r="CU65" i="12" s="1"/>
  <c r="CY65" i="12" s="1"/>
  <c r="DA65" i="12" s="1"/>
  <c r="L65" i="13"/>
  <c r="AX65" i="10" s="1"/>
  <c r="AY65" i="10" s="1"/>
  <c r="BC65" i="10" s="1"/>
  <c r="BE65" i="10" s="1"/>
  <c r="B65" i="13"/>
  <c r="B65" i="8" s="1"/>
  <c r="C65" i="8" s="1"/>
  <c r="G65" i="8" s="1"/>
  <c r="I65" i="8" s="1"/>
  <c r="M65" i="13"/>
  <c r="AX65" i="11" s="1"/>
  <c r="AY65" i="11" s="1"/>
  <c r="BC65" i="11" s="1"/>
  <c r="BE65" i="11" s="1"/>
  <c r="J65" i="13"/>
  <c r="AX65" i="8" s="1"/>
  <c r="AY65" i="8" s="1"/>
  <c r="BC65" i="8" s="1"/>
  <c r="BE65" i="8" s="1"/>
  <c r="Y65" i="13"/>
  <c r="DR65" i="11" s="1"/>
  <c r="DS65" i="11" s="1"/>
  <c r="DW65" i="11" s="1"/>
  <c r="DY65" i="11" s="1"/>
  <c r="C65" i="13"/>
  <c r="B65" i="12" s="1"/>
  <c r="C65" i="12" s="1"/>
  <c r="G65" i="12" s="1"/>
  <c r="I65" i="12" s="1"/>
  <c r="P65" i="13"/>
  <c r="BV65" i="10" s="1"/>
  <c r="BW65" i="10" s="1"/>
  <c r="CA65" i="10" s="1"/>
  <c r="CC65" i="10" s="1"/>
  <c r="Q65" i="13"/>
  <c r="BV65" i="11" s="1"/>
  <c r="BW65" i="11" s="1"/>
  <c r="CA65" i="11" s="1"/>
  <c r="CC65" i="11" s="1"/>
  <c r="T65" i="13"/>
  <c r="CT65" i="10" s="1"/>
  <c r="CU65" i="10" s="1"/>
  <c r="CY65" i="10" s="1"/>
  <c r="DA65" i="10" s="1"/>
  <c r="D65" i="13"/>
  <c r="B65" i="10" s="1"/>
  <c r="C65" i="10" s="1"/>
  <c r="G65" i="10" s="1"/>
  <c r="I65" i="10" s="1"/>
  <c r="O65" i="13"/>
  <c r="BV65" i="12" s="1"/>
  <c r="BW65" i="12" s="1"/>
  <c r="CA65" i="12" s="1"/>
  <c r="CC65" i="12" s="1"/>
  <c r="U65" i="13"/>
  <c r="CT65" i="11" s="1"/>
  <c r="CU65" i="11" s="1"/>
  <c r="CY65" i="11" s="1"/>
  <c r="DA65" i="11" s="1"/>
  <c r="F65" i="13"/>
  <c r="Z65" i="8" s="1"/>
  <c r="AA65" i="8" s="1"/>
  <c r="AE65" i="8" s="1"/>
  <c r="AG65" i="8" s="1"/>
  <c r="N65" i="13"/>
  <c r="BV65" i="8" s="1"/>
  <c r="BW65" i="8" s="1"/>
  <c r="CA65" i="8" s="1"/>
  <c r="CC65" i="8" s="1"/>
  <c r="I65" i="13"/>
  <c r="Z65" i="11" s="1"/>
  <c r="AA65" i="11" s="1"/>
  <c r="AE65" i="11" s="1"/>
  <c r="AG65" i="11" s="1"/>
  <c r="K65" i="13"/>
  <c r="AX65" i="12" s="1"/>
  <c r="AY65" i="12" s="1"/>
  <c r="BC65" i="12" s="1"/>
  <c r="BE65" i="12" s="1"/>
  <c r="R65" i="13"/>
  <c r="CT65" i="8" s="1"/>
  <c r="CU65" i="8" s="1"/>
  <c r="CY65" i="8" s="1"/>
  <c r="DA65" i="8" s="1"/>
  <c r="E65" i="13"/>
  <c r="B65" i="11" s="1"/>
  <c r="C65" i="11" s="1"/>
  <c r="G65" i="11" s="1"/>
  <c r="I65" i="11" s="1"/>
  <c r="V65" i="13"/>
  <c r="DR65" i="8" s="1"/>
  <c r="DS65" i="8" s="1"/>
  <c r="DW65" i="8" s="1"/>
  <c r="DY65" i="8" s="1"/>
  <c r="X65" i="13"/>
  <c r="DR65" i="10" s="1"/>
  <c r="DS65" i="10" s="1"/>
  <c r="DW65" i="10" s="1"/>
  <c r="DY65" i="10" s="1"/>
  <c r="H65" i="13"/>
  <c r="Z65" i="10" s="1"/>
  <c r="AA65" i="10" s="1"/>
  <c r="AE65" i="10" s="1"/>
  <c r="AG65" i="10" s="1"/>
  <c r="DM57" i="8"/>
  <c r="DE57" i="8"/>
  <c r="DF57" i="8" s="1"/>
  <c r="DG57" i="8" s="1"/>
  <c r="DX58" i="8"/>
  <c r="DZ58" i="8" s="1"/>
  <c r="EO58" i="8"/>
  <c r="CO59" i="8"/>
  <c r="CG59" i="8"/>
  <c r="CH59" i="8" s="1"/>
  <c r="CI59" i="8" s="1"/>
  <c r="CZ59" i="8"/>
  <c r="DQ59" i="8"/>
  <c r="U61" i="8"/>
  <c r="M61" i="8"/>
  <c r="N61" i="8" s="1"/>
  <c r="O61" i="8" s="1"/>
  <c r="BQ59" i="8"/>
  <c r="BI59" i="8"/>
  <c r="BJ59" i="8" s="1"/>
  <c r="BK59" i="8" s="1"/>
  <c r="CO58" i="8"/>
  <c r="CG58" i="8"/>
  <c r="CH58" i="8" s="1"/>
  <c r="CI58" i="8" s="1"/>
  <c r="BF60" i="8"/>
  <c r="CS60" i="8"/>
  <c r="CB60" i="8"/>
  <c r="AH61" i="8"/>
  <c r="EK57" i="8"/>
  <c r="EC57" i="8"/>
  <c r="ED57" i="8" s="1"/>
  <c r="EE57" i="8" s="1"/>
  <c r="AW62" i="8"/>
  <c r="AF62" i="8"/>
  <c r="BU61" i="8"/>
  <c r="BD61" i="8"/>
  <c r="AK60" i="8"/>
  <c r="AL60" i="8" s="1"/>
  <c r="AM60" i="8" s="1"/>
  <c r="AS60" i="8"/>
  <c r="J62" i="8"/>
  <c r="DM58" i="8"/>
  <c r="DE58" i="8"/>
  <c r="DF58" i="8" s="1"/>
  <c r="DG58" i="8" s="1"/>
  <c r="H63" i="8"/>
  <c r="A64" i="8"/>
  <c r="Y63" i="8"/>
  <c r="BQ62" i="10"/>
  <c r="BI62" i="10"/>
  <c r="BJ62" i="10" s="1"/>
  <c r="BK62" i="10" s="1"/>
  <c r="CS61" i="11"/>
  <c r="CB61" i="11"/>
  <c r="U62" i="12"/>
  <c r="M62" i="12"/>
  <c r="N62" i="12" s="1"/>
  <c r="O62" i="12" s="1"/>
  <c r="AF63" i="12"/>
  <c r="AW63" i="12"/>
  <c r="BF63" i="10"/>
  <c r="CD62" i="10"/>
  <c r="EK59" i="10"/>
  <c r="EC59" i="10"/>
  <c r="ED59" i="10" s="1"/>
  <c r="EE59" i="10" s="1"/>
  <c r="J63" i="12"/>
  <c r="AS63" i="10"/>
  <c r="AK63" i="10"/>
  <c r="AL63" i="10" s="1"/>
  <c r="AM63" i="10" s="1"/>
  <c r="AF63" i="11"/>
  <c r="AW63" i="11"/>
  <c r="CS63" i="10"/>
  <c r="CB63" i="10"/>
  <c r="DQ62" i="10"/>
  <c r="CZ62" i="10"/>
  <c r="DZ58" i="11"/>
  <c r="BQ60" i="11"/>
  <c r="BI60" i="11"/>
  <c r="BJ60" i="11" s="1"/>
  <c r="BK60" i="11" s="1"/>
  <c r="CD60" i="11"/>
  <c r="AH62" i="11"/>
  <c r="Y64" i="11"/>
  <c r="A65" i="11"/>
  <c r="H64" i="11"/>
  <c r="U62" i="11"/>
  <c r="M62" i="11"/>
  <c r="N62" i="11" s="1"/>
  <c r="O62" i="11" s="1"/>
  <c r="AS61" i="11"/>
  <c r="AK61" i="11"/>
  <c r="AL61" i="11" s="1"/>
  <c r="AM61" i="11" s="1"/>
  <c r="DM58" i="11"/>
  <c r="DE58" i="11"/>
  <c r="DF58" i="11" s="1"/>
  <c r="DG58" i="11" s="1"/>
  <c r="CZ60" i="11"/>
  <c r="DQ60" i="11"/>
  <c r="BU62" i="11"/>
  <c r="BD62" i="11"/>
  <c r="J63" i="11"/>
  <c r="EO59" i="11"/>
  <c r="DX59" i="11"/>
  <c r="J65" i="10"/>
  <c r="EK57" i="11"/>
  <c r="EC57" i="11"/>
  <c r="ED57" i="11" s="1"/>
  <c r="EE57" i="11" s="1"/>
  <c r="DM58" i="12"/>
  <c r="DE58" i="12"/>
  <c r="DF58" i="12" s="1"/>
  <c r="DG58" i="12" s="1"/>
  <c r="AS61" i="12"/>
  <c r="AK61" i="12"/>
  <c r="AL61" i="12" s="1"/>
  <c r="AM61" i="12" s="1"/>
  <c r="CB61" i="12"/>
  <c r="CS61" i="12"/>
  <c r="DB59" i="11"/>
  <c r="AW65" i="10"/>
  <c r="AF65" i="10"/>
  <c r="DB59" i="12"/>
  <c r="BF61" i="12"/>
  <c r="AH62" i="12"/>
  <c r="CO61" i="10"/>
  <c r="CG61" i="10"/>
  <c r="CH61" i="10" s="1"/>
  <c r="CI61" i="10" s="1"/>
  <c r="A67" i="10"/>
  <c r="Y66" i="10"/>
  <c r="H66" i="10"/>
  <c r="J66" i="10" s="1"/>
  <c r="U66" i="10" s="1"/>
  <c r="DB61" i="10"/>
  <c r="DM60" i="10"/>
  <c r="DE60" i="10"/>
  <c r="DF60" i="10" s="1"/>
  <c r="DG60" i="10" s="1"/>
  <c r="AH64" i="10"/>
  <c r="DX59" i="12"/>
  <c r="EO59" i="12"/>
  <c r="BU62" i="12"/>
  <c r="BD62" i="12"/>
  <c r="CO59" i="11"/>
  <c r="CG59" i="11"/>
  <c r="CH59" i="11" s="1"/>
  <c r="CI59" i="11" s="1"/>
  <c r="DQ60" i="12"/>
  <c r="CZ60" i="12"/>
  <c r="DX61" i="10"/>
  <c r="EO61" i="10"/>
  <c r="BU64" i="10"/>
  <c r="BD64" i="10"/>
  <c r="BF61" i="11"/>
  <c r="DZ58" i="12"/>
  <c r="CO59" i="12"/>
  <c r="CG59" i="12"/>
  <c r="CH59" i="12" s="1"/>
  <c r="CI59" i="12" s="1"/>
  <c r="EK57" i="12"/>
  <c r="EC57" i="12"/>
  <c r="ED57" i="12" s="1"/>
  <c r="EE57" i="12" s="1"/>
  <c r="Y64" i="12"/>
  <c r="A65" i="12"/>
  <c r="H64" i="12"/>
  <c r="BQ60" i="12"/>
  <c r="BI60" i="12"/>
  <c r="BJ60" i="12" s="1"/>
  <c r="BK60" i="12" s="1"/>
  <c r="DZ60" i="10"/>
  <c r="CD60" i="12"/>
  <c r="F66" i="13" l="1"/>
  <c r="Z66" i="8" s="1"/>
  <c r="AA66" i="8" s="1"/>
  <c r="AE66" i="8" s="1"/>
  <c r="AG66" i="8" s="1"/>
  <c r="B66" i="13"/>
  <c r="B66" i="8" s="1"/>
  <c r="C66" i="8" s="1"/>
  <c r="G66" i="8" s="1"/>
  <c r="I66" i="8" s="1"/>
  <c r="R66" i="13"/>
  <c r="CT66" i="8" s="1"/>
  <c r="CU66" i="8" s="1"/>
  <c r="CY66" i="8" s="1"/>
  <c r="DA66" i="8" s="1"/>
  <c r="D66" i="13"/>
  <c r="B66" i="10" s="1"/>
  <c r="C66" i="10" s="1"/>
  <c r="G66" i="10" s="1"/>
  <c r="I66" i="10" s="1"/>
  <c r="M66" i="10" s="1"/>
  <c r="N66" i="10" s="1"/>
  <c r="O66" i="10" s="1"/>
  <c r="I66" i="13"/>
  <c r="Z66" i="11" s="1"/>
  <c r="AA66" i="11" s="1"/>
  <c r="AE66" i="11" s="1"/>
  <c r="AG66" i="11" s="1"/>
  <c r="J66" i="13"/>
  <c r="AX66" i="8" s="1"/>
  <c r="AY66" i="8" s="1"/>
  <c r="BC66" i="8" s="1"/>
  <c r="BE66" i="8" s="1"/>
  <c r="X66" i="13"/>
  <c r="DR66" i="10" s="1"/>
  <c r="DS66" i="10" s="1"/>
  <c r="DW66" i="10" s="1"/>
  <c r="DY66" i="10" s="1"/>
  <c r="H66" i="13"/>
  <c r="Z66" i="10" s="1"/>
  <c r="AA66" i="10" s="1"/>
  <c r="AE66" i="10" s="1"/>
  <c r="AG66" i="10" s="1"/>
  <c r="Y66" i="13"/>
  <c r="DR66" i="11" s="1"/>
  <c r="DS66" i="11" s="1"/>
  <c r="DW66" i="11" s="1"/>
  <c r="DY66" i="11" s="1"/>
  <c r="S66" i="13"/>
  <c r="CT66" i="12" s="1"/>
  <c r="CU66" i="12" s="1"/>
  <c r="CY66" i="12" s="1"/>
  <c r="DA66" i="12" s="1"/>
  <c r="Q66" i="13"/>
  <c r="BV66" i="11" s="1"/>
  <c r="BW66" i="11" s="1"/>
  <c r="CA66" i="11" s="1"/>
  <c r="CC66" i="11" s="1"/>
  <c r="P66" i="13"/>
  <c r="BV66" i="10" s="1"/>
  <c r="BW66" i="10" s="1"/>
  <c r="CA66" i="10" s="1"/>
  <c r="CC66" i="10" s="1"/>
  <c r="W66" i="13"/>
  <c r="DR66" i="12" s="1"/>
  <c r="DS66" i="12" s="1"/>
  <c r="DW66" i="12" s="1"/>
  <c r="DY66" i="12" s="1"/>
  <c r="T66" i="13"/>
  <c r="CT66" i="10" s="1"/>
  <c r="CU66" i="10" s="1"/>
  <c r="CY66" i="10" s="1"/>
  <c r="DA66" i="10" s="1"/>
  <c r="N66" i="13"/>
  <c r="BV66" i="8" s="1"/>
  <c r="BW66" i="8" s="1"/>
  <c r="CA66" i="8" s="1"/>
  <c r="CC66" i="8" s="1"/>
  <c r="U66" i="13"/>
  <c r="CT66" i="11" s="1"/>
  <c r="CU66" i="11" s="1"/>
  <c r="CY66" i="11" s="1"/>
  <c r="DA66" i="11" s="1"/>
  <c r="V66" i="13"/>
  <c r="DR66" i="8" s="1"/>
  <c r="DS66" i="8" s="1"/>
  <c r="DW66" i="8" s="1"/>
  <c r="DY66" i="8" s="1"/>
  <c r="A67" i="13"/>
  <c r="M66" i="13"/>
  <c r="AX66" i="11" s="1"/>
  <c r="AY66" i="11" s="1"/>
  <c r="BC66" i="11" s="1"/>
  <c r="BE66" i="11" s="1"/>
  <c r="O66" i="13"/>
  <c r="BV66" i="12" s="1"/>
  <c r="BW66" i="12" s="1"/>
  <c r="CA66" i="12" s="1"/>
  <c r="CC66" i="12" s="1"/>
  <c r="K66" i="13"/>
  <c r="AX66" i="12" s="1"/>
  <c r="AY66" i="12" s="1"/>
  <c r="BC66" i="12" s="1"/>
  <c r="BE66" i="12" s="1"/>
  <c r="E66" i="13"/>
  <c r="B66" i="11" s="1"/>
  <c r="C66" i="11" s="1"/>
  <c r="G66" i="11" s="1"/>
  <c r="I66" i="11" s="1"/>
  <c r="G66" i="13"/>
  <c r="Z66" i="12" s="1"/>
  <c r="AA66" i="12" s="1"/>
  <c r="AE66" i="12" s="1"/>
  <c r="AG66" i="12" s="1"/>
  <c r="C66" i="13"/>
  <c r="B66" i="12" s="1"/>
  <c r="C66" i="12" s="1"/>
  <c r="G66" i="12" s="1"/>
  <c r="I66" i="12" s="1"/>
  <c r="L66" i="13"/>
  <c r="AX66" i="10" s="1"/>
  <c r="AY66" i="10" s="1"/>
  <c r="BC66" i="10" s="1"/>
  <c r="BE66" i="10" s="1"/>
  <c r="A65" i="8"/>
  <c r="Y64" i="8"/>
  <c r="H64" i="8"/>
  <c r="BQ60" i="8"/>
  <c r="BI60" i="8"/>
  <c r="BJ60" i="8" s="1"/>
  <c r="BK60" i="8" s="1"/>
  <c r="DB59" i="8"/>
  <c r="J63" i="8"/>
  <c r="BF61" i="8"/>
  <c r="CS61" i="8"/>
  <c r="CB61" i="8"/>
  <c r="CD61" i="8" s="1"/>
  <c r="AS61" i="8"/>
  <c r="AK61" i="8"/>
  <c r="AL61" i="8" s="1"/>
  <c r="AM61" i="8" s="1"/>
  <c r="CD60" i="8"/>
  <c r="AH62" i="8"/>
  <c r="DQ60" i="8"/>
  <c r="CZ60" i="8"/>
  <c r="EK58" i="8"/>
  <c r="EC58" i="8"/>
  <c r="ED58" i="8" s="1"/>
  <c r="EE58" i="8" s="1"/>
  <c r="BU62" i="8"/>
  <c r="BD62" i="8"/>
  <c r="AW63" i="8"/>
  <c r="AF63" i="8"/>
  <c r="U62" i="8"/>
  <c r="M62" i="8"/>
  <c r="N62" i="8" s="1"/>
  <c r="O62" i="8" s="1"/>
  <c r="DX59" i="8"/>
  <c r="DZ59" i="8" s="1"/>
  <c r="EO59" i="8"/>
  <c r="BQ61" i="11"/>
  <c r="BI61" i="11"/>
  <c r="BJ61" i="11" s="1"/>
  <c r="BK61" i="11" s="1"/>
  <c r="CS62" i="12"/>
  <c r="CB62" i="12"/>
  <c r="AW66" i="10"/>
  <c r="AF66" i="10"/>
  <c r="BU65" i="10"/>
  <c r="BD65" i="10"/>
  <c r="U63" i="11"/>
  <c r="M63" i="11"/>
  <c r="N63" i="11" s="1"/>
  <c r="O63" i="11" s="1"/>
  <c r="J64" i="11"/>
  <c r="DQ63" i="10"/>
  <c r="CZ63" i="10"/>
  <c r="U63" i="12"/>
  <c r="M63" i="12"/>
  <c r="N63" i="12" s="1"/>
  <c r="O63" i="12" s="1"/>
  <c r="EK60" i="10"/>
  <c r="EC60" i="10"/>
  <c r="ED60" i="10" s="1"/>
  <c r="EE60" i="10" s="1"/>
  <c r="BF64" i="10"/>
  <c r="DZ61" i="10"/>
  <c r="A68" i="10"/>
  <c r="Y67" i="10"/>
  <c r="H67" i="10"/>
  <c r="Y65" i="11"/>
  <c r="A66" i="11"/>
  <c r="H65" i="11"/>
  <c r="CO60" i="11"/>
  <c r="CG60" i="11"/>
  <c r="CH60" i="11" s="1"/>
  <c r="CI60" i="11" s="1"/>
  <c r="DB62" i="10"/>
  <c r="BD63" i="11"/>
  <c r="BU63" i="11"/>
  <c r="CS64" i="10"/>
  <c r="CB64" i="10"/>
  <c r="DB60" i="12"/>
  <c r="AS64" i="10"/>
  <c r="AK64" i="10"/>
  <c r="AL64" i="10" s="1"/>
  <c r="AM64" i="10" s="1"/>
  <c r="DM59" i="11"/>
  <c r="DE59" i="11"/>
  <c r="DF59" i="11" s="1"/>
  <c r="DG59" i="11" s="1"/>
  <c r="BF62" i="11"/>
  <c r="AW64" i="11"/>
  <c r="AF64" i="11"/>
  <c r="EO62" i="10"/>
  <c r="DX62" i="10"/>
  <c r="AH63" i="11"/>
  <c r="DX60" i="12"/>
  <c r="EO60" i="12"/>
  <c r="DM59" i="12"/>
  <c r="DE59" i="12"/>
  <c r="DF59" i="12" s="1"/>
  <c r="DG59" i="12" s="1"/>
  <c r="CB62" i="11"/>
  <c r="CS62" i="11"/>
  <c r="BQ63" i="10"/>
  <c r="BI63" i="10"/>
  <c r="BJ63" i="10" s="1"/>
  <c r="BK63" i="10" s="1"/>
  <c r="DZ59" i="12"/>
  <c r="U65" i="10"/>
  <c r="M65" i="10"/>
  <c r="N65" i="10" s="1"/>
  <c r="O65" i="10" s="1"/>
  <c r="DX60" i="11"/>
  <c r="EO60" i="11"/>
  <c r="CD61" i="11"/>
  <c r="J64" i="12"/>
  <c r="AS62" i="12"/>
  <c r="AK62" i="12"/>
  <c r="AL62" i="12" s="1"/>
  <c r="AM62" i="12" s="1"/>
  <c r="CZ61" i="12"/>
  <c r="DQ61" i="12"/>
  <c r="DZ59" i="11"/>
  <c r="DB60" i="11"/>
  <c r="BU63" i="12"/>
  <c r="BD63" i="12"/>
  <c r="DQ61" i="11"/>
  <c r="CZ61" i="11"/>
  <c r="Y65" i="12"/>
  <c r="H65" i="12"/>
  <c r="A66" i="12"/>
  <c r="EK58" i="12"/>
  <c r="EC58" i="12"/>
  <c r="ED58" i="12" s="1"/>
  <c r="EE58" i="12" s="1"/>
  <c r="DM61" i="10"/>
  <c r="DE61" i="10"/>
  <c r="DF61" i="10" s="1"/>
  <c r="DG61" i="10" s="1"/>
  <c r="CD61" i="12"/>
  <c r="AS62" i="11"/>
  <c r="AK62" i="11"/>
  <c r="AL62" i="11" s="1"/>
  <c r="AM62" i="11" s="1"/>
  <c r="EK58" i="11"/>
  <c r="EC58" i="11"/>
  <c r="ED58" i="11" s="1"/>
  <c r="EE58" i="11" s="1"/>
  <c r="AH63" i="12"/>
  <c r="CO60" i="12"/>
  <c r="CG60" i="12"/>
  <c r="CH60" i="12" s="1"/>
  <c r="CI60" i="12" s="1"/>
  <c r="AW64" i="12"/>
  <c r="AF64" i="12"/>
  <c r="BF62" i="12"/>
  <c r="BQ61" i="12"/>
  <c r="BI61" i="12"/>
  <c r="BJ61" i="12" s="1"/>
  <c r="BK61" i="12" s="1"/>
  <c r="AH65" i="10"/>
  <c r="CD63" i="10"/>
  <c r="CO62" i="10"/>
  <c r="CG62" i="10"/>
  <c r="CH62" i="10" s="1"/>
  <c r="CI62" i="10" s="1"/>
  <c r="G67" i="13" l="1"/>
  <c r="Z67" i="12" s="1"/>
  <c r="AA67" i="12" s="1"/>
  <c r="AE67" i="12" s="1"/>
  <c r="AG67" i="12" s="1"/>
  <c r="L67" i="13"/>
  <c r="AX67" i="10" s="1"/>
  <c r="AY67" i="10" s="1"/>
  <c r="BC67" i="10" s="1"/>
  <c r="BE67" i="10" s="1"/>
  <c r="R67" i="13"/>
  <c r="CT67" i="8" s="1"/>
  <c r="CU67" i="8" s="1"/>
  <c r="CY67" i="8" s="1"/>
  <c r="DA67" i="8" s="1"/>
  <c r="Y67" i="13"/>
  <c r="DR67" i="11" s="1"/>
  <c r="DS67" i="11" s="1"/>
  <c r="DW67" i="11" s="1"/>
  <c r="DY67" i="11" s="1"/>
  <c r="E67" i="13"/>
  <c r="B67" i="11" s="1"/>
  <c r="C67" i="11" s="1"/>
  <c r="G67" i="11" s="1"/>
  <c r="I67" i="11" s="1"/>
  <c r="Q67" i="13"/>
  <c r="BV67" i="11" s="1"/>
  <c r="BW67" i="11" s="1"/>
  <c r="CA67" i="11" s="1"/>
  <c r="CC67" i="11" s="1"/>
  <c r="S67" i="13"/>
  <c r="CT67" i="12" s="1"/>
  <c r="CU67" i="12" s="1"/>
  <c r="CY67" i="12" s="1"/>
  <c r="DA67" i="12" s="1"/>
  <c r="D67" i="13"/>
  <c r="B67" i="10" s="1"/>
  <c r="C67" i="10" s="1"/>
  <c r="G67" i="10" s="1"/>
  <c r="I67" i="10" s="1"/>
  <c r="H67" i="13"/>
  <c r="Z67" i="10" s="1"/>
  <c r="AA67" i="10" s="1"/>
  <c r="AE67" i="10" s="1"/>
  <c r="AG67" i="10" s="1"/>
  <c r="V67" i="13"/>
  <c r="DR67" i="8" s="1"/>
  <c r="DS67" i="8" s="1"/>
  <c r="DW67" i="8" s="1"/>
  <c r="DY67" i="8" s="1"/>
  <c r="T67" i="13"/>
  <c r="CT67" i="10" s="1"/>
  <c r="CU67" i="10" s="1"/>
  <c r="CY67" i="10" s="1"/>
  <c r="DA67" i="10" s="1"/>
  <c r="F67" i="13"/>
  <c r="Z67" i="8" s="1"/>
  <c r="AA67" i="8" s="1"/>
  <c r="AE67" i="8" s="1"/>
  <c r="AG67" i="8" s="1"/>
  <c r="M67" i="13"/>
  <c r="AX67" i="11" s="1"/>
  <c r="AY67" i="11" s="1"/>
  <c r="BC67" i="11" s="1"/>
  <c r="BE67" i="11" s="1"/>
  <c r="P67" i="13"/>
  <c r="BV67" i="10" s="1"/>
  <c r="BW67" i="10" s="1"/>
  <c r="CA67" i="10" s="1"/>
  <c r="CC67" i="10" s="1"/>
  <c r="C67" i="13"/>
  <c r="B67" i="12" s="1"/>
  <c r="C67" i="12" s="1"/>
  <c r="G67" i="12" s="1"/>
  <c r="I67" i="12" s="1"/>
  <c r="W67" i="13"/>
  <c r="DR67" i="12" s="1"/>
  <c r="DS67" i="12" s="1"/>
  <c r="DW67" i="12" s="1"/>
  <c r="DY67" i="12" s="1"/>
  <c r="U67" i="13"/>
  <c r="CT67" i="11" s="1"/>
  <c r="CU67" i="11" s="1"/>
  <c r="CY67" i="11" s="1"/>
  <c r="DA67" i="11" s="1"/>
  <c r="A68" i="13"/>
  <c r="I67" i="13"/>
  <c r="Z67" i="11" s="1"/>
  <c r="AA67" i="11" s="1"/>
  <c r="AE67" i="11" s="1"/>
  <c r="AG67" i="11" s="1"/>
  <c r="O67" i="13"/>
  <c r="BV67" i="12" s="1"/>
  <c r="BW67" i="12" s="1"/>
  <c r="CA67" i="12" s="1"/>
  <c r="CC67" i="12" s="1"/>
  <c r="J67" i="13"/>
  <c r="AX67" i="8" s="1"/>
  <c r="AY67" i="8" s="1"/>
  <c r="BC67" i="8" s="1"/>
  <c r="BE67" i="8" s="1"/>
  <c r="K67" i="13"/>
  <c r="AX67" i="12" s="1"/>
  <c r="AY67" i="12" s="1"/>
  <c r="BC67" i="12" s="1"/>
  <c r="BE67" i="12" s="1"/>
  <c r="N67" i="13"/>
  <c r="BV67" i="8" s="1"/>
  <c r="BW67" i="8" s="1"/>
  <c r="CA67" i="8" s="1"/>
  <c r="CC67" i="8" s="1"/>
  <c r="X67" i="13"/>
  <c r="DR67" i="10" s="1"/>
  <c r="DS67" i="10" s="1"/>
  <c r="DW67" i="10" s="1"/>
  <c r="DY67" i="10" s="1"/>
  <c r="B67" i="13"/>
  <c r="B67" i="8" s="1"/>
  <c r="C67" i="8" s="1"/>
  <c r="G67" i="8" s="1"/>
  <c r="I67" i="8" s="1"/>
  <c r="CO60" i="8"/>
  <c r="CG60" i="8"/>
  <c r="CH60" i="8" s="1"/>
  <c r="CI60" i="8" s="1"/>
  <c r="U63" i="8"/>
  <c r="M63" i="8"/>
  <c r="N63" i="8" s="1"/>
  <c r="O63" i="8" s="1"/>
  <c r="DB60" i="8"/>
  <c r="DM59" i="8"/>
  <c r="DE59" i="8"/>
  <c r="DF59" i="8" s="1"/>
  <c r="DG59" i="8" s="1"/>
  <c r="AH63" i="8"/>
  <c r="EO60" i="8"/>
  <c r="DX60" i="8"/>
  <c r="DZ60" i="8" s="1"/>
  <c r="CO61" i="8"/>
  <c r="CG61" i="8"/>
  <c r="CH61" i="8" s="1"/>
  <c r="CI61" i="8" s="1"/>
  <c r="BU63" i="8"/>
  <c r="BD63" i="8"/>
  <c r="BF63" i="8" s="1"/>
  <c r="DQ61" i="8"/>
  <c r="CZ61" i="8"/>
  <c r="DB61" i="8" s="1"/>
  <c r="BF62" i="8"/>
  <c r="AS62" i="8"/>
  <c r="AK62" i="8"/>
  <c r="AL62" i="8" s="1"/>
  <c r="AM62" i="8" s="1"/>
  <c r="J64" i="8"/>
  <c r="CS62" i="8"/>
  <c r="CB62" i="8"/>
  <c r="CD62" i="8" s="1"/>
  <c r="BI61" i="8"/>
  <c r="BJ61" i="8" s="1"/>
  <c r="BK61" i="8" s="1"/>
  <c r="BQ61" i="8"/>
  <c r="AW64" i="8"/>
  <c r="AF64" i="8"/>
  <c r="EK59" i="8"/>
  <c r="EC59" i="8"/>
  <c r="ED59" i="8" s="1"/>
  <c r="EE59" i="8" s="1"/>
  <c r="Y65" i="8"/>
  <c r="H65" i="8"/>
  <c r="A66" i="8"/>
  <c r="DX61" i="11"/>
  <c r="EO61" i="11"/>
  <c r="U64" i="12"/>
  <c r="M64" i="12"/>
  <c r="N64" i="12" s="1"/>
  <c r="O64" i="12" s="1"/>
  <c r="BU64" i="11"/>
  <c r="BD64" i="11"/>
  <c r="Y66" i="11"/>
  <c r="A67" i="11"/>
  <c r="H66" i="11"/>
  <c r="BD66" i="10"/>
  <c r="BU66" i="10"/>
  <c r="BQ62" i="12"/>
  <c r="BI62" i="12"/>
  <c r="BJ62" i="12" s="1"/>
  <c r="BK62" i="12" s="1"/>
  <c r="BF63" i="12"/>
  <c r="EK59" i="11"/>
  <c r="EC59" i="11"/>
  <c r="ED59" i="11" s="1"/>
  <c r="EE59" i="11" s="1"/>
  <c r="EK59" i="12"/>
  <c r="EC59" i="12"/>
  <c r="ED59" i="12" s="1"/>
  <c r="EE59" i="12" s="1"/>
  <c r="CS63" i="11"/>
  <c r="CB63" i="11"/>
  <c r="AF65" i="11"/>
  <c r="AW65" i="11"/>
  <c r="EK61" i="10"/>
  <c r="EC61" i="10"/>
  <c r="ED61" i="10" s="1"/>
  <c r="EE61" i="10" s="1"/>
  <c r="CO61" i="12"/>
  <c r="CG61" i="12"/>
  <c r="CH61" i="12" s="1"/>
  <c r="CI61" i="12" s="1"/>
  <c r="CS63" i="12"/>
  <c r="CB63" i="12"/>
  <c r="DX61" i="12"/>
  <c r="EO61" i="12"/>
  <c r="BQ62" i="11"/>
  <c r="BI62" i="11"/>
  <c r="BJ62" i="11" s="1"/>
  <c r="BK62" i="11" s="1"/>
  <c r="BF63" i="11"/>
  <c r="AS65" i="10"/>
  <c r="AK65" i="10"/>
  <c r="AL65" i="10" s="1"/>
  <c r="AM65" i="10" s="1"/>
  <c r="DB61" i="12"/>
  <c r="DZ60" i="12"/>
  <c r="AS63" i="11"/>
  <c r="AK63" i="11"/>
  <c r="AL63" i="11" s="1"/>
  <c r="AM63" i="11" s="1"/>
  <c r="DM60" i="12"/>
  <c r="DE60" i="12"/>
  <c r="DF60" i="12" s="1"/>
  <c r="DG60" i="12" s="1"/>
  <c r="BQ64" i="10"/>
  <c r="BI64" i="10"/>
  <c r="BJ64" i="10" s="1"/>
  <c r="BK64" i="10" s="1"/>
  <c r="DB63" i="10"/>
  <c r="CD62" i="12"/>
  <c r="Y66" i="12"/>
  <c r="A67" i="12"/>
  <c r="H66" i="12"/>
  <c r="DZ60" i="11"/>
  <c r="DQ62" i="11"/>
  <c r="CZ62" i="11"/>
  <c r="DZ62" i="10"/>
  <c r="CD64" i="10"/>
  <c r="DM62" i="10"/>
  <c r="DE62" i="10"/>
  <c r="DF62" i="10" s="1"/>
  <c r="DG62" i="10" s="1"/>
  <c r="EO63" i="10"/>
  <c r="DX63" i="10"/>
  <c r="BF65" i="10"/>
  <c r="CZ62" i="12"/>
  <c r="DQ62" i="12"/>
  <c r="AH64" i="12"/>
  <c r="AS63" i="12"/>
  <c r="AK63" i="12"/>
  <c r="AL63" i="12" s="1"/>
  <c r="AM63" i="12" s="1"/>
  <c r="J65" i="12"/>
  <c r="CD62" i="11"/>
  <c r="DQ64" i="10"/>
  <c r="CZ64" i="10"/>
  <c r="J67" i="10"/>
  <c r="CS65" i="10"/>
  <c r="CB65" i="10"/>
  <c r="CO63" i="10"/>
  <c r="CG63" i="10"/>
  <c r="CH63" i="10" s="1"/>
  <c r="CI63" i="10" s="1"/>
  <c r="BU64" i="12"/>
  <c r="BD64" i="12"/>
  <c r="AW65" i="12"/>
  <c r="AF65" i="12"/>
  <c r="CO61" i="11"/>
  <c r="CG61" i="11"/>
  <c r="CH61" i="11" s="1"/>
  <c r="CI61" i="11" s="1"/>
  <c r="AF67" i="10"/>
  <c r="AW67" i="10"/>
  <c r="U64" i="11"/>
  <c r="M64" i="11"/>
  <c r="N64" i="11" s="1"/>
  <c r="O64" i="11" s="1"/>
  <c r="DB61" i="11"/>
  <c r="DM60" i="11"/>
  <c r="DE60" i="11"/>
  <c r="DF60" i="11" s="1"/>
  <c r="DG60" i="11" s="1"/>
  <c r="AH64" i="11"/>
  <c r="J65" i="11"/>
  <c r="A69" i="10"/>
  <c r="Y68" i="10"/>
  <c r="H68" i="10"/>
  <c r="AH66" i="10"/>
  <c r="G68" i="13" l="1"/>
  <c r="Z68" i="12" s="1"/>
  <c r="AA68" i="12" s="1"/>
  <c r="AE68" i="12" s="1"/>
  <c r="AG68" i="12" s="1"/>
  <c r="R68" i="13"/>
  <c r="CT68" i="8" s="1"/>
  <c r="CU68" i="8" s="1"/>
  <c r="CY68" i="8" s="1"/>
  <c r="DA68" i="8" s="1"/>
  <c r="I68" i="13"/>
  <c r="Z68" i="11" s="1"/>
  <c r="AA68" i="11" s="1"/>
  <c r="AE68" i="11" s="1"/>
  <c r="AG68" i="11" s="1"/>
  <c r="U68" i="13"/>
  <c r="CT68" i="11" s="1"/>
  <c r="CU68" i="11" s="1"/>
  <c r="CY68" i="11" s="1"/>
  <c r="DA68" i="11" s="1"/>
  <c r="T68" i="13"/>
  <c r="CT68" i="10" s="1"/>
  <c r="CU68" i="10" s="1"/>
  <c r="CY68" i="10" s="1"/>
  <c r="DA68" i="10" s="1"/>
  <c r="Q68" i="13"/>
  <c r="BV68" i="11" s="1"/>
  <c r="BW68" i="11" s="1"/>
  <c r="CA68" i="11" s="1"/>
  <c r="CC68" i="11" s="1"/>
  <c r="Y68" i="13"/>
  <c r="DR68" i="11" s="1"/>
  <c r="DS68" i="11" s="1"/>
  <c r="DW68" i="11" s="1"/>
  <c r="DY68" i="11" s="1"/>
  <c r="V68" i="13"/>
  <c r="DR68" i="8" s="1"/>
  <c r="DS68" i="8" s="1"/>
  <c r="DW68" i="8" s="1"/>
  <c r="DY68" i="8" s="1"/>
  <c r="A69" i="13"/>
  <c r="K68" i="13"/>
  <c r="AX68" i="12" s="1"/>
  <c r="AY68" i="12" s="1"/>
  <c r="BC68" i="12" s="1"/>
  <c r="BE68" i="12" s="1"/>
  <c r="F68" i="13"/>
  <c r="Z68" i="8" s="1"/>
  <c r="AA68" i="8" s="1"/>
  <c r="AE68" i="8" s="1"/>
  <c r="AG68" i="8" s="1"/>
  <c r="P68" i="13"/>
  <c r="BV68" i="10" s="1"/>
  <c r="BW68" i="10" s="1"/>
  <c r="CA68" i="10" s="1"/>
  <c r="CC68" i="10" s="1"/>
  <c r="C68" i="13"/>
  <c r="B68" i="12" s="1"/>
  <c r="C68" i="12" s="1"/>
  <c r="G68" i="12" s="1"/>
  <c r="I68" i="12" s="1"/>
  <c r="L68" i="13"/>
  <c r="AX68" i="10" s="1"/>
  <c r="AY68" i="10" s="1"/>
  <c r="BC68" i="10" s="1"/>
  <c r="BE68" i="10" s="1"/>
  <c r="H68" i="13"/>
  <c r="Z68" i="10" s="1"/>
  <c r="AA68" i="10" s="1"/>
  <c r="AE68" i="10" s="1"/>
  <c r="AG68" i="10" s="1"/>
  <c r="N68" i="13"/>
  <c r="BV68" i="8" s="1"/>
  <c r="BW68" i="8" s="1"/>
  <c r="CA68" i="8" s="1"/>
  <c r="CC68" i="8" s="1"/>
  <c r="B68" i="13"/>
  <c r="B68" i="8" s="1"/>
  <c r="C68" i="8" s="1"/>
  <c r="G68" i="8" s="1"/>
  <c r="I68" i="8" s="1"/>
  <c r="X68" i="13"/>
  <c r="DR68" i="10" s="1"/>
  <c r="DS68" i="10" s="1"/>
  <c r="DW68" i="10" s="1"/>
  <c r="DY68" i="10" s="1"/>
  <c r="S68" i="13"/>
  <c r="CT68" i="12" s="1"/>
  <c r="CU68" i="12" s="1"/>
  <c r="CY68" i="12" s="1"/>
  <c r="DA68" i="12" s="1"/>
  <c r="D68" i="13"/>
  <c r="B68" i="10" s="1"/>
  <c r="C68" i="10" s="1"/>
  <c r="G68" i="10" s="1"/>
  <c r="I68" i="10" s="1"/>
  <c r="W68" i="13"/>
  <c r="DR68" i="12" s="1"/>
  <c r="DS68" i="12" s="1"/>
  <c r="DW68" i="12" s="1"/>
  <c r="DY68" i="12" s="1"/>
  <c r="E68" i="13"/>
  <c r="B68" i="11" s="1"/>
  <c r="C68" i="11" s="1"/>
  <c r="G68" i="11" s="1"/>
  <c r="I68" i="11" s="1"/>
  <c r="O68" i="13"/>
  <c r="BV68" i="12" s="1"/>
  <c r="BW68" i="12" s="1"/>
  <c r="CA68" i="12" s="1"/>
  <c r="CC68" i="12" s="1"/>
  <c r="J68" i="13"/>
  <c r="AX68" i="8" s="1"/>
  <c r="AY68" i="8" s="1"/>
  <c r="BC68" i="8" s="1"/>
  <c r="BE68" i="8" s="1"/>
  <c r="M68" i="13"/>
  <c r="AX68" i="11" s="1"/>
  <c r="AY68" i="11" s="1"/>
  <c r="BC68" i="11" s="1"/>
  <c r="BE68" i="11" s="1"/>
  <c r="U64" i="8"/>
  <c r="M64" i="8"/>
  <c r="N64" i="8" s="1"/>
  <c r="O64" i="8" s="1"/>
  <c r="CS63" i="8"/>
  <c r="CB63" i="8"/>
  <c r="H66" i="8"/>
  <c r="A67" i="8"/>
  <c r="Y66" i="8"/>
  <c r="AH64" i="8"/>
  <c r="J65" i="8"/>
  <c r="BU64" i="8"/>
  <c r="BD64" i="8"/>
  <c r="AW65" i="8"/>
  <c r="AF65" i="8"/>
  <c r="DE60" i="8"/>
  <c r="DF60" i="8" s="1"/>
  <c r="DG60" i="8" s="1"/>
  <c r="DM60" i="8"/>
  <c r="BQ62" i="8"/>
  <c r="BI62" i="8"/>
  <c r="BJ62" i="8" s="1"/>
  <c r="BK62" i="8" s="1"/>
  <c r="EK60" i="8"/>
  <c r="EC60" i="8"/>
  <c r="ED60" i="8" s="1"/>
  <c r="EE60" i="8" s="1"/>
  <c r="CO62" i="8"/>
  <c r="CG62" i="8"/>
  <c r="CH62" i="8" s="1"/>
  <c r="CI62" i="8" s="1"/>
  <c r="DM61" i="8"/>
  <c r="DE61" i="8"/>
  <c r="DF61" i="8" s="1"/>
  <c r="DG61" i="8" s="1"/>
  <c r="DQ62" i="8"/>
  <c r="CZ62" i="8"/>
  <c r="DB62" i="8" s="1"/>
  <c r="DX61" i="8"/>
  <c r="DZ61" i="8" s="1"/>
  <c r="EO61" i="8"/>
  <c r="BI63" i="8"/>
  <c r="BJ63" i="8" s="1"/>
  <c r="BK63" i="8" s="1"/>
  <c r="BQ63" i="8"/>
  <c r="AS63" i="8"/>
  <c r="AK63" i="8"/>
  <c r="AL63" i="8" s="1"/>
  <c r="AM63" i="8" s="1"/>
  <c r="AS66" i="10"/>
  <c r="AK66" i="10"/>
  <c r="AL66" i="10" s="1"/>
  <c r="AM66" i="10" s="1"/>
  <c r="BU67" i="10"/>
  <c r="BD67" i="10"/>
  <c r="CD65" i="10"/>
  <c r="EO64" i="10"/>
  <c r="DX64" i="10"/>
  <c r="DZ63" i="10"/>
  <c r="EK62" i="10"/>
  <c r="EC62" i="10"/>
  <c r="ED62" i="10" s="1"/>
  <c r="EE62" i="10" s="1"/>
  <c r="J66" i="12"/>
  <c r="CO62" i="12"/>
  <c r="CG62" i="12"/>
  <c r="CH62" i="12" s="1"/>
  <c r="CI62" i="12" s="1"/>
  <c r="DQ63" i="12"/>
  <c r="CZ63" i="12"/>
  <c r="DQ63" i="11"/>
  <c r="CZ63" i="11"/>
  <c r="J66" i="11"/>
  <c r="DM61" i="11"/>
  <c r="DE61" i="11"/>
  <c r="DF61" i="11" s="1"/>
  <c r="DG61" i="11" s="1"/>
  <c r="AH67" i="10"/>
  <c r="CZ65" i="10"/>
  <c r="DQ65" i="10"/>
  <c r="DB62" i="11"/>
  <c r="A68" i="12"/>
  <c r="Y67" i="12"/>
  <c r="H67" i="12"/>
  <c r="DM61" i="12"/>
  <c r="DE61" i="12"/>
  <c r="DF61" i="12" s="1"/>
  <c r="DG61" i="12" s="1"/>
  <c r="Y67" i="11"/>
  <c r="A68" i="11"/>
  <c r="H67" i="11"/>
  <c r="J68" i="10"/>
  <c r="AS64" i="11"/>
  <c r="AK64" i="11"/>
  <c r="AL64" i="11" s="1"/>
  <c r="AM64" i="11" s="1"/>
  <c r="CO62" i="11"/>
  <c r="CG62" i="11"/>
  <c r="CH62" i="11" s="1"/>
  <c r="CI62" i="11" s="1"/>
  <c r="AS64" i="12"/>
  <c r="AK64" i="12"/>
  <c r="AL64" i="12" s="1"/>
  <c r="AM64" i="12" s="1"/>
  <c r="DX62" i="11"/>
  <c r="EO62" i="11"/>
  <c r="AW66" i="12"/>
  <c r="AF66" i="12"/>
  <c r="DM63" i="10"/>
  <c r="DE63" i="10"/>
  <c r="DF63" i="10" s="1"/>
  <c r="DG63" i="10" s="1"/>
  <c r="BQ63" i="12"/>
  <c r="BI63" i="12"/>
  <c r="BJ63" i="12" s="1"/>
  <c r="BK63" i="12" s="1"/>
  <c r="AW66" i="11"/>
  <c r="AF66" i="11"/>
  <c r="AF68" i="10"/>
  <c r="AW68" i="10"/>
  <c r="EK60" i="12"/>
  <c r="EC60" i="12"/>
  <c r="ED60" i="12" s="1"/>
  <c r="EE60" i="12" s="1"/>
  <c r="CB66" i="10"/>
  <c r="CS66" i="10"/>
  <c r="A70" i="10"/>
  <c r="Y69" i="10"/>
  <c r="H69" i="10"/>
  <c r="AH65" i="12"/>
  <c r="DX62" i="12"/>
  <c r="EO62" i="12"/>
  <c r="EK60" i="11"/>
  <c r="EC60" i="11"/>
  <c r="ED60" i="11" s="1"/>
  <c r="EE60" i="11" s="1"/>
  <c r="BQ63" i="11"/>
  <c r="BI63" i="11"/>
  <c r="BJ63" i="11" s="1"/>
  <c r="BK63" i="11" s="1"/>
  <c r="BF66" i="10"/>
  <c r="DZ61" i="11"/>
  <c r="BD65" i="12"/>
  <c r="BU65" i="12"/>
  <c r="U67" i="10"/>
  <c r="M67" i="10"/>
  <c r="N67" i="10" s="1"/>
  <c r="O67" i="10" s="1"/>
  <c r="U65" i="12"/>
  <c r="M65" i="12"/>
  <c r="N65" i="12" s="1"/>
  <c r="O65" i="12" s="1"/>
  <c r="DB62" i="12"/>
  <c r="CO64" i="10"/>
  <c r="CG64" i="10"/>
  <c r="CH64" i="10" s="1"/>
  <c r="CI64" i="10" s="1"/>
  <c r="BU65" i="11"/>
  <c r="BD65" i="11"/>
  <c r="U65" i="11"/>
  <c r="M65" i="11"/>
  <c r="N65" i="11" s="1"/>
  <c r="O65" i="11" s="1"/>
  <c r="BF64" i="12"/>
  <c r="DZ61" i="12"/>
  <c r="AH65" i="11"/>
  <c r="BF64" i="11"/>
  <c r="CS64" i="12"/>
  <c r="CB64" i="12"/>
  <c r="DB64" i="10"/>
  <c r="BQ65" i="10"/>
  <c r="BI65" i="10"/>
  <c r="BJ65" i="10" s="1"/>
  <c r="BK65" i="10" s="1"/>
  <c r="CD63" i="12"/>
  <c r="CD63" i="11"/>
  <c r="CS64" i="11"/>
  <c r="CB64" i="11"/>
  <c r="L69" i="13" l="1"/>
  <c r="AX69" i="10" s="1"/>
  <c r="AY69" i="10" s="1"/>
  <c r="BC69" i="10" s="1"/>
  <c r="BE69" i="10" s="1"/>
  <c r="D69" i="13"/>
  <c r="B69" i="10" s="1"/>
  <c r="C69" i="10" s="1"/>
  <c r="G69" i="10" s="1"/>
  <c r="I69" i="10" s="1"/>
  <c r="G69" i="13"/>
  <c r="Z69" i="12" s="1"/>
  <c r="AA69" i="12" s="1"/>
  <c r="AE69" i="12" s="1"/>
  <c r="AG69" i="12" s="1"/>
  <c r="I69" i="13"/>
  <c r="Z69" i="11" s="1"/>
  <c r="AA69" i="11" s="1"/>
  <c r="AE69" i="11" s="1"/>
  <c r="AG69" i="11" s="1"/>
  <c r="K69" i="13"/>
  <c r="AX69" i="12" s="1"/>
  <c r="AY69" i="12" s="1"/>
  <c r="BC69" i="12" s="1"/>
  <c r="BE69" i="12" s="1"/>
  <c r="Q69" i="13"/>
  <c r="BV69" i="11" s="1"/>
  <c r="BW69" i="11" s="1"/>
  <c r="CA69" i="11" s="1"/>
  <c r="CC69" i="11" s="1"/>
  <c r="V69" i="13"/>
  <c r="DR69" i="8" s="1"/>
  <c r="DS69" i="8" s="1"/>
  <c r="DW69" i="8" s="1"/>
  <c r="DY69" i="8" s="1"/>
  <c r="S69" i="13"/>
  <c r="CT69" i="12" s="1"/>
  <c r="CU69" i="12" s="1"/>
  <c r="CY69" i="12" s="1"/>
  <c r="DA69" i="12" s="1"/>
  <c r="J69" i="13"/>
  <c r="AX69" i="8" s="1"/>
  <c r="AY69" i="8" s="1"/>
  <c r="BC69" i="8" s="1"/>
  <c r="BE69" i="8" s="1"/>
  <c r="N69" i="13"/>
  <c r="BV69" i="8" s="1"/>
  <c r="BW69" i="8" s="1"/>
  <c r="CA69" i="8" s="1"/>
  <c r="CC69" i="8" s="1"/>
  <c r="C69" i="13"/>
  <c r="B69" i="12" s="1"/>
  <c r="C69" i="12" s="1"/>
  <c r="G69" i="12" s="1"/>
  <c r="I69" i="12" s="1"/>
  <c r="O69" i="13"/>
  <c r="BV69" i="12" s="1"/>
  <c r="BW69" i="12" s="1"/>
  <c r="CA69" i="12" s="1"/>
  <c r="CC69" i="12" s="1"/>
  <c r="X69" i="13"/>
  <c r="DR69" i="10" s="1"/>
  <c r="DS69" i="10" s="1"/>
  <c r="DW69" i="10" s="1"/>
  <c r="DY69" i="10" s="1"/>
  <c r="E69" i="13"/>
  <c r="B69" i="11" s="1"/>
  <c r="C69" i="11" s="1"/>
  <c r="G69" i="11" s="1"/>
  <c r="I69" i="11" s="1"/>
  <c r="Y69" i="13"/>
  <c r="DR69" i="11" s="1"/>
  <c r="DS69" i="11" s="1"/>
  <c r="DW69" i="11" s="1"/>
  <c r="DY69" i="11" s="1"/>
  <c r="W69" i="13"/>
  <c r="DR69" i="12" s="1"/>
  <c r="DS69" i="12" s="1"/>
  <c r="DW69" i="12" s="1"/>
  <c r="DY69" i="12" s="1"/>
  <c r="A70" i="13"/>
  <c r="M69" i="13"/>
  <c r="AX69" i="11" s="1"/>
  <c r="AY69" i="11" s="1"/>
  <c r="BC69" i="11" s="1"/>
  <c r="BE69" i="11" s="1"/>
  <c r="F69" i="13"/>
  <c r="Z69" i="8" s="1"/>
  <c r="AA69" i="8" s="1"/>
  <c r="AE69" i="8" s="1"/>
  <c r="AG69" i="8" s="1"/>
  <c r="T69" i="13"/>
  <c r="CT69" i="10" s="1"/>
  <c r="CU69" i="10" s="1"/>
  <c r="CY69" i="10" s="1"/>
  <c r="DA69" i="10" s="1"/>
  <c r="P69" i="13"/>
  <c r="BV69" i="10" s="1"/>
  <c r="BW69" i="10" s="1"/>
  <c r="CA69" i="10" s="1"/>
  <c r="CC69" i="10" s="1"/>
  <c r="H69" i="13"/>
  <c r="Z69" i="10" s="1"/>
  <c r="AA69" i="10" s="1"/>
  <c r="AE69" i="10" s="1"/>
  <c r="AG69" i="10" s="1"/>
  <c r="B69" i="13"/>
  <c r="B69" i="8" s="1"/>
  <c r="C69" i="8" s="1"/>
  <c r="G69" i="8" s="1"/>
  <c r="I69" i="8" s="1"/>
  <c r="U69" i="13"/>
  <c r="CT69" i="11" s="1"/>
  <c r="CU69" i="11" s="1"/>
  <c r="CY69" i="11" s="1"/>
  <c r="DA69" i="11" s="1"/>
  <c r="R69" i="13"/>
  <c r="CT69" i="8" s="1"/>
  <c r="CU69" i="8" s="1"/>
  <c r="CY69" i="8" s="1"/>
  <c r="DA69" i="8" s="1"/>
  <c r="AS64" i="8"/>
  <c r="AK64" i="8"/>
  <c r="AL64" i="8" s="1"/>
  <c r="AM64" i="8" s="1"/>
  <c r="EK61" i="8"/>
  <c r="EC61" i="8"/>
  <c r="ED61" i="8" s="1"/>
  <c r="EE61" i="8" s="1"/>
  <c r="AH65" i="8"/>
  <c r="AW66" i="8"/>
  <c r="AF66" i="8"/>
  <c r="DM62" i="8"/>
  <c r="DE62" i="8"/>
  <c r="DF62" i="8" s="1"/>
  <c r="DG62" i="8" s="1"/>
  <c r="BD65" i="8"/>
  <c r="BU65" i="8"/>
  <c r="A68" i="8"/>
  <c r="Y67" i="8"/>
  <c r="H67" i="8"/>
  <c r="DX62" i="8"/>
  <c r="EO62" i="8"/>
  <c r="BF64" i="8"/>
  <c r="J66" i="8"/>
  <c r="CS64" i="8"/>
  <c r="CB64" i="8"/>
  <c r="CD63" i="8"/>
  <c r="CZ63" i="8"/>
  <c r="DQ63" i="8"/>
  <c r="U65" i="8"/>
  <c r="M65" i="8"/>
  <c r="N65" i="8" s="1"/>
  <c r="O65" i="8" s="1"/>
  <c r="CO63" i="11"/>
  <c r="CG63" i="11"/>
  <c r="CH63" i="11" s="1"/>
  <c r="CI63" i="11" s="1"/>
  <c r="DM62" i="12"/>
  <c r="DE62" i="12"/>
  <c r="DF62" i="12" s="1"/>
  <c r="DG62" i="12" s="1"/>
  <c r="U68" i="10"/>
  <c r="M68" i="10"/>
  <c r="N68" i="10" s="1"/>
  <c r="O68" i="10" s="1"/>
  <c r="Y68" i="12"/>
  <c r="A69" i="12"/>
  <c r="H68" i="12"/>
  <c r="DZ64" i="10"/>
  <c r="AS65" i="11"/>
  <c r="AK65" i="11"/>
  <c r="AL65" i="11" s="1"/>
  <c r="AM65" i="11" s="1"/>
  <c r="BQ66" i="10"/>
  <c r="BI66" i="10"/>
  <c r="BJ66" i="10" s="1"/>
  <c r="BK66" i="10" s="1"/>
  <c r="AS65" i="12"/>
  <c r="AK65" i="12"/>
  <c r="AL65" i="12" s="1"/>
  <c r="AM65" i="12" s="1"/>
  <c r="AH66" i="11"/>
  <c r="AS67" i="10"/>
  <c r="AK67" i="10"/>
  <c r="AL67" i="10" s="1"/>
  <c r="AM67" i="10" s="1"/>
  <c r="U66" i="11"/>
  <c r="M66" i="11"/>
  <c r="N66" i="11" s="1"/>
  <c r="O66" i="11" s="1"/>
  <c r="CO63" i="12"/>
  <c r="CG63" i="12"/>
  <c r="CH63" i="12" s="1"/>
  <c r="CI63" i="12" s="1"/>
  <c r="BQ64" i="12"/>
  <c r="BI64" i="12"/>
  <c r="BJ64" i="12" s="1"/>
  <c r="BK64" i="12" s="1"/>
  <c r="BF65" i="11"/>
  <c r="J69" i="10"/>
  <c r="DQ66" i="10"/>
  <c r="CZ66" i="10"/>
  <c r="BD66" i="11"/>
  <c r="BU66" i="11"/>
  <c r="AH66" i="12"/>
  <c r="DM62" i="11"/>
  <c r="DE62" i="11"/>
  <c r="DF62" i="11" s="1"/>
  <c r="DG62" i="11" s="1"/>
  <c r="DB63" i="11"/>
  <c r="DM64" i="10"/>
  <c r="DE64" i="10"/>
  <c r="DF64" i="10" s="1"/>
  <c r="DG64" i="10" s="1"/>
  <c r="BQ64" i="11"/>
  <c r="BI64" i="11"/>
  <c r="BJ64" i="11" s="1"/>
  <c r="BK64" i="11" s="1"/>
  <c r="EK61" i="12"/>
  <c r="EC61" i="12"/>
  <c r="ED61" i="12" s="1"/>
  <c r="EE61" i="12" s="1"/>
  <c r="CS65" i="11"/>
  <c r="CB65" i="11"/>
  <c r="AW69" i="10"/>
  <c r="AF69" i="10"/>
  <c r="CD66" i="10"/>
  <c r="BD66" i="12"/>
  <c r="BU66" i="12"/>
  <c r="DX63" i="11"/>
  <c r="EO63" i="11"/>
  <c r="U66" i="12"/>
  <c r="M66" i="12"/>
  <c r="N66" i="12" s="1"/>
  <c r="O66" i="12" s="1"/>
  <c r="CO65" i="10"/>
  <c r="CG65" i="10"/>
  <c r="CH65" i="10" s="1"/>
  <c r="CI65" i="10" s="1"/>
  <c r="CD64" i="11"/>
  <c r="CD64" i="12"/>
  <c r="Y70" i="10"/>
  <c r="A71" i="10"/>
  <c r="H70" i="10"/>
  <c r="EO65" i="10"/>
  <c r="DX65" i="10"/>
  <c r="DB63" i="12"/>
  <c r="BF67" i="10"/>
  <c r="DQ64" i="11"/>
  <c r="CZ64" i="11"/>
  <c r="DQ64" i="12"/>
  <c r="CZ64" i="12"/>
  <c r="CS65" i="12"/>
  <c r="CB65" i="12"/>
  <c r="EK61" i="11"/>
  <c r="EC61" i="11"/>
  <c r="ED61" i="11" s="1"/>
  <c r="EE61" i="11" s="1"/>
  <c r="DZ62" i="12"/>
  <c r="BU68" i="10"/>
  <c r="BD68" i="10"/>
  <c r="DZ62" i="11"/>
  <c r="J67" i="11"/>
  <c r="DB65" i="10"/>
  <c r="EO63" i="12"/>
  <c r="DX63" i="12"/>
  <c r="CS67" i="10"/>
  <c r="CB67" i="10"/>
  <c r="BF65" i="12"/>
  <c r="AH68" i="10"/>
  <c r="Y68" i="11"/>
  <c r="H68" i="11"/>
  <c r="A69" i="11"/>
  <c r="J67" i="12"/>
  <c r="AF67" i="11"/>
  <c r="AW67" i="11"/>
  <c r="AF67" i="12"/>
  <c r="AW67" i="12"/>
  <c r="EK63" i="10"/>
  <c r="EC63" i="10"/>
  <c r="ED63" i="10" s="1"/>
  <c r="EE63" i="10" s="1"/>
  <c r="W70" i="13" l="1"/>
  <c r="DR70" i="12" s="1"/>
  <c r="DS70" i="12" s="1"/>
  <c r="DW70" i="12" s="1"/>
  <c r="DY70" i="12" s="1"/>
  <c r="K70" i="13"/>
  <c r="AX70" i="12" s="1"/>
  <c r="AY70" i="12" s="1"/>
  <c r="BC70" i="12" s="1"/>
  <c r="BE70" i="12" s="1"/>
  <c r="G70" i="13"/>
  <c r="Z70" i="12" s="1"/>
  <c r="AA70" i="12" s="1"/>
  <c r="AE70" i="12" s="1"/>
  <c r="AG70" i="12" s="1"/>
  <c r="E70" i="13"/>
  <c r="B70" i="11" s="1"/>
  <c r="C70" i="11" s="1"/>
  <c r="G70" i="11" s="1"/>
  <c r="I70" i="11" s="1"/>
  <c r="V70" i="13"/>
  <c r="DR70" i="8" s="1"/>
  <c r="DS70" i="8" s="1"/>
  <c r="DW70" i="8" s="1"/>
  <c r="DY70" i="8" s="1"/>
  <c r="X70" i="13"/>
  <c r="DR70" i="10" s="1"/>
  <c r="DS70" i="10" s="1"/>
  <c r="DW70" i="10" s="1"/>
  <c r="DY70" i="10" s="1"/>
  <c r="R70" i="13"/>
  <c r="CT70" i="8" s="1"/>
  <c r="CU70" i="8" s="1"/>
  <c r="CY70" i="8" s="1"/>
  <c r="DA70" i="8" s="1"/>
  <c r="A71" i="13"/>
  <c r="B70" i="13"/>
  <c r="B70" i="8" s="1"/>
  <c r="C70" i="8" s="1"/>
  <c r="G70" i="8" s="1"/>
  <c r="I70" i="8" s="1"/>
  <c r="L70" i="13"/>
  <c r="AX70" i="10" s="1"/>
  <c r="AY70" i="10" s="1"/>
  <c r="BC70" i="10" s="1"/>
  <c r="BE70" i="10" s="1"/>
  <c r="H70" i="13"/>
  <c r="Z70" i="10" s="1"/>
  <c r="AA70" i="10" s="1"/>
  <c r="AE70" i="10" s="1"/>
  <c r="AG70" i="10" s="1"/>
  <c r="S70" i="13"/>
  <c r="CT70" i="12" s="1"/>
  <c r="CU70" i="12" s="1"/>
  <c r="CY70" i="12" s="1"/>
  <c r="DA70" i="12" s="1"/>
  <c r="C70" i="13"/>
  <c r="B70" i="12" s="1"/>
  <c r="C70" i="12" s="1"/>
  <c r="G70" i="12" s="1"/>
  <c r="I70" i="12" s="1"/>
  <c r="N70" i="13"/>
  <c r="BV70" i="8" s="1"/>
  <c r="BW70" i="8" s="1"/>
  <c r="CA70" i="8" s="1"/>
  <c r="CC70" i="8" s="1"/>
  <c r="F70" i="13"/>
  <c r="Z70" i="8" s="1"/>
  <c r="AA70" i="8" s="1"/>
  <c r="AE70" i="8" s="1"/>
  <c r="AG70" i="8" s="1"/>
  <c r="Q70" i="13"/>
  <c r="BV70" i="11" s="1"/>
  <c r="BW70" i="11" s="1"/>
  <c r="CA70" i="11" s="1"/>
  <c r="CC70" i="11" s="1"/>
  <c r="J70" i="13"/>
  <c r="AX70" i="8" s="1"/>
  <c r="AY70" i="8" s="1"/>
  <c r="BC70" i="8" s="1"/>
  <c r="BE70" i="8" s="1"/>
  <c r="U70" i="13"/>
  <c r="CT70" i="11" s="1"/>
  <c r="CU70" i="11" s="1"/>
  <c r="CY70" i="11" s="1"/>
  <c r="DA70" i="11" s="1"/>
  <c r="I70" i="13"/>
  <c r="Z70" i="11" s="1"/>
  <c r="AA70" i="11" s="1"/>
  <c r="AE70" i="11" s="1"/>
  <c r="AG70" i="11" s="1"/>
  <c r="D70" i="13"/>
  <c r="B70" i="10" s="1"/>
  <c r="C70" i="10" s="1"/>
  <c r="G70" i="10" s="1"/>
  <c r="I70" i="10" s="1"/>
  <c r="Y70" i="13"/>
  <c r="DR70" i="11" s="1"/>
  <c r="DS70" i="11" s="1"/>
  <c r="DW70" i="11" s="1"/>
  <c r="DY70" i="11" s="1"/>
  <c r="T70" i="13"/>
  <c r="CT70" i="10" s="1"/>
  <c r="CU70" i="10" s="1"/>
  <c r="CY70" i="10" s="1"/>
  <c r="DA70" i="10" s="1"/>
  <c r="O70" i="13"/>
  <c r="BV70" i="12" s="1"/>
  <c r="BW70" i="12" s="1"/>
  <c r="CA70" i="12" s="1"/>
  <c r="CC70" i="12" s="1"/>
  <c r="M70" i="13"/>
  <c r="AX70" i="11" s="1"/>
  <c r="AY70" i="11" s="1"/>
  <c r="BC70" i="11" s="1"/>
  <c r="BE70" i="11" s="1"/>
  <c r="P70" i="13"/>
  <c r="BV70" i="10" s="1"/>
  <c r="BW70" i="10" s="1"/>
  <c r="CA70" i="10" s="1"/>
  <c r="CC70" i="10" s="1"/>
  <c r="CZ64" i="8"/>
  <c r="DQ64" i="8"/>
  <c r="AF67" i="8"/>
  <c r="AW67" i="8"/>
  <c r="BU66" i="8"/>
  <c r="BD66" i="8"/>
  <c r="A69" i="8"/>
  <c r="Y68" i="8"/>
  <c r="H68" i="8"/>
  <c r="U66" i="8"/>
  <c r="M66" i="8"/>
  <c r="N66" i="8" s="1"/>
  <c r="O66" i="8" s="1"/>
  <c r="CS65" i="8"/>
  <c r="CB65" i="8"/>
  <c r="CD65" i="8" s="1"/>
  <c r="AS65" i="8"/>
  <c r="AK65" i="8"/>
  <c r="AL65" i="8" s="1"/>
  <c r="AM65" i="8" s="1"/>
  <c r="DX63" i="8"/>
  <c r="DZ63" i="8" s="1"/>
  <c r="EO63" i="8"/>
  <c r="BF65" i="8"/>
  <c r="DB63" i="8"/>
  <c r="BQ64" i="8"/>
  <c r="BI64" i="8"/>
  <c r="BJ64" i="8" s="1"/>
  <c r="BK64" i="8" s="1"/>
  <c r="CO63" i="8"/>
  <c r="CG63" i="8"/>
  <c r="CH63" i="8" s="1"/>
  <c r="CI63" i="8" s="1"/>
  <c r="DZ62" i="8"/>
  <c r="CD64" i="8"/>
  <c r="J67" i="8"/>
  <c r="AH66" i="8"/>
  <c r="U67" i="12"/>
  <c r="M67" i="12"/>
  <c r="N67" i="12" s="1"/>
  <c r="O67" i="12" s="1"/>
  <c r="U67" i="11"/>
  <c r="M67" i="11"/>
  <c r="N67" i="11" s="1"/>
  <c r="O67" i="11" s="1"/>
  <c r="AH67" i="12"/>
  <c r="J68" i="11"/>
  <c r="DQ67" i="10"/>
  <c r="CZ67" i="10"/>
  <c r="EK62" i="12"/>
  <c r="EC62" i="12"/>
  <c r="ED62" i="12" s="1"/>
  <c r="EE62" i="12" s="1"/>
  <c r="Y71" i="10"/>
  <c r="A72" i="10"/>
  <c r="H71" i="10"/>
  <c r="AH69" i="10"/>
  <c r="U69" i="10"/>
  <c r="M69" i="10"/>
  <c r="N69" i="10" s="1"/>
  <c r="O69" i="10" s="1"/>
  <c r="J68" i="12"/>
  <c r="BD67" i="11"/>
  <c r="BU67" i="11"/>
  <c r="AW68" i="11"/>
  <c r="AF68" i="11"/>
  <c r="DZ63" i="12"/>
  <c r="EK62" i="11"/>
  <c r="EC62" i="11"/>
  <c r="ED62" i="11" s="1"/>
  <c r="EE62" i="11" s="1"/>
  <c r="DB64" i="12"/>
  <c r="BQ67" i="10"/>
  <c r="BI67" i="10"/>
  <c r="BJ67" i="10" s="1"/>
  <c r="BK67" i="10" s="1"/>
  <c r="AF70" i="10"/>
  <c r="AW70" i="10"/>
  <c r="DZ63" i="11"/>
  <c r="BU69" i="10"/>
  <c r="BD69" i="10"/>
  <c r="AS66" i="12"/>
  <c r="AK66" i="12"/>
  <c r="AL66" i="12" s="1"/>
  <c r="AM66" i="12" s="1"/>
  <c r="AS66" i="11"/>
  <c r="AK66" i="11"/>
  <c r="AL66" i="11" s="1"/>
  <c r="AM66" i="11" s="1"/>
  <c r="A70" i="12"/>
  <c r="Y69" i="12"/>
  <c r="H69" i="12"/>
  <c r="BF68" i="10"/>
  <c r="DX64" i="12"/>
  <c r="EO64" i="12"/>
  <c r="CO64" i="11"/>
  <c r="CG64" i="11"/>
  <c r="CH64" i="11" s="1"/>
  <c r="CI64" i="11" s="1"/>
  <c r="CS66" i="11"/>
  <c r="CB66" i="11"/>
  <c r="AW68" i="12"/>
  <c r="AF68" i="12"/>
  <c r="CS68" i="10"/>
  <c r="CB68" i="10"/>
  <c r="CS66" i="12"/>
  <c r="CB66" i="12"/>
  <c r="BF66" i="11"/>
  <c r="BQ65" i="11"/>
  <c r="BI65" i="11"/>
  <c r="BJ65" i="11" s="1"/>
  <c r="BK65" i="11" s="1"/>
  <c r="AS68" i="10"/>
  <c r="AK68" i="10"/>
  <c r="AL68" i="10" s="1"/>
  <c r="AM68" i="10" s="1"/>
  <c r="DM65" i="10"/>
  <c r="DE65" i="10"/>
  <c r="DF65" i="10" s="1"/>
  <c r="DG65" i="10" s="1"/>
  <c r="DM63" i="12"/>
  <c r="DE63" i="12"/>
  <c r="DF63" i="12" s="1"/>
  <c r="DG63" i="12" s="1"/>
  <c r="BF66" i="12"/>
  <c r="DM63" i="11"/>
  <c r="DE63" i="11"/>
  <c r="DF63" i="11" s="1"/>
  <c r="DG63" i="11" s="1"/>
  <c r="AH67" i="11"/>
  <c r="CD65" i="12"/>
  <c r="DB64" i="11"/>
  <c r="DZ65" i="10"/>
  <c r="CD65" i="11"/>
  <c r="DB66" i="10"/>
  <c r="CZ65" i="12"/>
  <c r="DQ65" i="12"/>
  <c r="CZ65" i="11"/>
  <c r="DQ65" i="11"/>
  <c r="DX66" i="10"/>
  <c r="EO66" i="10"/>
  <c r="EK64" i="10"/>
  <c r="EC64" i="10"/>
  <c r="ED64" i="10" s="1"/>
  <c r="EE64" i="10" s="1"/>
  <c r="EO64" i="11"/>
  <c r="DX64" i="11"/>
  <c r="BU67" i="12"/>
  <c r="BD67" i="12"/>
  <c r="A70" i="11"/>
  <c r="Y69" i="11"/>
  <c r="H69" i="11"/>
  <c r="BQ65" i="12"/>
  <c r="BI65" i="12"/>
  <c r="BJ65" i="12" s="1"/>
  <c r="BK65" i="12" s="1"/>
  <c r="CD67" i="10"/>
  <c r="J70" i="10"/>
  <c r="CO64" i="12"/>
  <c r="CG64" i="12"/>
  <c r="CH64" i="12" s="1"/>
  <c r="CI64" i="12" s="1"/>
  <c r="CO66" i="10"/>
  <c r="CG66" i="10"/>
  <c r="CH66" i="10" s="1"/>
  <c r="CI66" i="10" s="1"/>
  <c r="S71" i="13" l="1"/>
  <c r="CT71" i="12" s="1"/>
  <c r="CU71" i="12" s="1"/>
  <c r="CY71" i="12" s="1"/>
  <c r="DA71" i="12" s="1"/>
  <c r="O71" i="13"/>
  <c r="BV71" i="12" s="1"/>
  <c r="BW71" i="12" s="1"/>
  <c r="CA71" i="12" s="1"/>
  <c r="CC71" i="12" s="1"/>
  <c r="R71" i="13"/>
  <c r="CT71" i="8" s="1"/>
  <c r="CU71" i="8" s="1"/>
  <c r="CY71" i="8" s="1"/>
  <c r="DA71" i="8" s="1"/>
  <c r="V71" i="13"/>
  <c r="DR71" i="8" s="1"/>
  <c r="DS71" i="8" s="1"/>
  <c r="DW71" i="8" s="1"/>
  <c r="DY71" i="8" s="1"/>
  <c r="A72" i="13"/>
  <c r="T71" i="13"/>
  <c r="CT71" i="10" s="1"/>
  <c r="CU71" i="10" s="1"/>
  <c r="CY71" i="10" s="1"/>
  <c r="DA71" i="10" s="1"/>
  <c r="Q71" i="13"/>
  <c r="BV71" i="11" s="1"/>
  <c r="BW71" i="11" s="1"/>
  <c r="CA71" i="11" s="1"/>
  <c r="CC71" i="11" s="1"/>
  <c r="K71" i="13"/>
  <c r="AX71" i="12" s="1"/>
  <c r="AY71" i="12" s="1"/>
  <c r="BC71" i="12" s="1"/>
  <c r="BE71" i="12" s="1"/>
  <c r="M71" i="13"/>
  <c r="AX71" i="11" s="1"/>
  <c r="AY71" i="11" s="1"/>
  <c r="BC71" i="11" s="1"/>
  <c r="BE71" i="11" s="1"/>
  <c r="N71" i="13"/>
  <c r="BV71" i="8" s="1"/>
  <c r="BW71" i="8" s="1"/>
  <c r="CA71" i="8" s="1"/>
  <c r="CC71" i="8" s="1"/>
  <c r="U71" i="13"/>
  <c r="CT71" i="11" s="1"/>
  <c r="CU71" i="11" s="1"/>
  <c r="CY71" i="11" s="1"/>
  <c r="DA71" i="11" s="1"/>
  <c r="C71" i="13"/>
  <c r="B71" i="12" s="1"/>
  <c r="C71" i="12" s="1"/>
  <c r="G71" i="12" s="1"/>
  <c r="I71" i="12" s="1"/>
  <c r="I71" i="13"/>
  <c r="Z71" i="11" s="1"/>
  <c r="AA71" i="11" s="1"/>
  <c r="AE71" i="11" s="1"/>
  <c r="AG71" i="11" s="1"/>
  <c r="Y71" i="13"/>
  <c r="DR71" i="11" s="1"/>
  <c r="DS71" i="11" s="1"/>
  <c r="DW71" i="11" s="1"/>
  <c r="DY71" i="11" s="1"/>
  <c r="F71" i="13"/>
  <c r="Z71" i="8" s="1"/>
  <c r="AA71" i="8" s="1"/>
  <c r="AE71" i="8" s="1"/>
  <c r="AG71" i="8" s="1"/>
  <c r="H71" i="13"/>
  <c r="Z71" i="10" s="1"/>
  <c r="AA71" i="10" s="1"/>
  <c r="AE71" i="10" s="1"/>
  <c r="AG71" i="10" s="1"/>
  <c r="J71" i="13"/>
  <c r="AX71" i="8" s="1"/>
  <c r="AY71" i="8" s="1"/>
  <c r="BC71" i="8" s="1"/>
  <c r="BE71" i="8" s="1"/>
  <c r="X71" i="13"/>
  <c r="DR71" i="10" s="1"/>
  <c r="DS71" i="10" s="1"/>
  <c r="DW71" i="10" s="1"/>
  <c r="DY71" i="10" s="1"/>
  <c r="D71" i="13"/>
  <c r="B71" i="10" s="1"/>
  <c r="C71" i="10" s="1"/>
  <c r="G71" i="10" s="1"/>
  <c r="I71" i="10" s="1"/>
  <c r="B71" i="13"/>
  <c r="B71" i="8" s="1"/>
  <c r="C71" i="8" s="1"/>
  <c r="G71" i="8" s="1"/>
  <c r="I71" i="8" s="1"/>
  <c r="E71" i="13"/>
  <c r="B71" i="11" s="1"/>
  <c r="C71" i="11" s="1"/>
  <c r="G71" i="11" s="1"/>
  <c r="I71" i="11" s="1"/>
  <c r="P71" i="13"/>
  <c r="BV71" i="10" s="1"/>
  <c r="BW71" i="10" s="1"/>
  <c r="CA71" i="10" s="1"/>
  <c r="CC71" i="10" s="1"/>
  <c r="G71" i="13"/>
  <c r="Z71" i="12" s="1"/>
  <c r="AA71" i="12" s="1"/>
  <c r="AE71" i="12" s="1"/>
  <c r="AG71" i="12" s="1"/>
  <c r="L71" i="13"/>
  <c r="AX71" i="10" s="1"/>
  <c r="AY71" i="10" s="1"/>
  <c r="BC71" i="10" s="1"/>
  <c r="BE71" i="10" s="1"/>
  <c r="W71" i="13"/>
  <c r="DR71" i="12" s="1"/>
  <c r="DS71" i="12" s="1"/>
  <c r="DW71" i="12" s="1"/>
  <c r="DY71" i="12" s="1"/>
  <c r="Y69" i="8"/>
  <c r="A70" i="8"/>
  <c r="H69" i="8"/>
  <c r="U67" i="8"/>
  <c r="M67" i="8"/>
  <c r="N67" i="8" s="1"/>
  <c r="O67" i="8" s="1"/>
  <c r="BF66" i="8"/>
  <c r="CO65" i="8"/>
  <c r="CG65" i="8"/>
  <c r="CH65" i="8" s="1"/>
  <c r="CI65" i="8" s="1"/>
  <c r="CB66" i="8"/>
  <c r="CS66" i="8"/>
  <c r="CO64" i="8"/>
  <c r="CG64" i="8"/>
  <c r="CH64" i="8" s="1"/>
  <c r="CI64" i="8" s="1"/>
  <c r="DM63" i="8"/>
  <c r="DE63" i="8"/>
  <c r="DF63" i="8" s="1"/>
  <c r="DG63" i="8" s="1"/>
  <c r="DQ65" i="8"/>
  <c r="CZ65" i="8"/>
  <c r="BD67" i="8"/>
  <c r="BU67" i="8"/>
  <c r="EK62" i="8"/>
  <c r="EC62" i="8"/>
  <c r="ED62" i="8" s="1"/>
  <c r="EE62" i="8" s="1"/>
  <c r="AH67" i="8"/>
  <c r="BQ65" i="8"/>
  <c r="BI65" i="8"/>
  <c r="BJ65" i="8" s="1"/>
  <c r="BK65" i="8" s="1"/>
  <c r="EO64" i="8"/>
  <c r="DX64" i="8"/>
  <c r="J68" i="8"/>
  <c r="DB64" i="8"/>
  <c r="AS66" i="8"/>
  <c r="AK66" i="8"/>
  <c r="AL66" i="8" s="1"/>
  <c r="AM66" i="8" s="1"/>
  <c r="EK63" i="8"/>
  <c r="EC63" i="8"/>
  <c r="ED63" i="8" s="1"/>
  <c r="EE63" i="8" s="1"/>
  <c r="AF68" i="8"/>
  <c r="AW68" i="8"/>
  <c r="DQ66" i="12"/>
  <c r="CZ66" i="12"/>
  <c r="CZ66" i="11"/>
  <c r="DQ66" i="11"/>
  <c r="DZ64" i="12"/>
  <c r="BD70" i="10"/>
  <c r="BU70" i="10"/>
  <c r="BF67" i="11"/>
  <c r="EO67" i="10"/>
  <c r="DX67" i="10"/>
  <c r="DX65" i="11"/>
  <c r="EO65" i="11"/>
  <c r="DM64" i="11"/>
  <c r="DE64" i="11"/>
  <c r="DF64" i="11" s="1"/>
  <c r="DG64" i="11" s="1"/>
  <c r="AH70" i="10"/>
  <c r="EK63" i="12"/>
  <c r="EC63" i="12"/>
  <c r="ED63" i="12" s="1"/>
  <c r="EE63" i="12" s="1"/>
  <c r="AS69" i="10"/>
  <c r="AK69" i="10"/>
  <c r="AL69" i="10" s="1"/>
  <c r="AM69" i="10" s="1"/>
  <c r="J69" i="11"/>
  <c r="DB65" i="11"/>
  <c r="J69" i="12"/>
  <c r="J71" i="10"/>
  <c r="U68" i="11"/>
  <c r="M68" i="11"/>
  <c r="N68" i="11" s="1"/>
  <c r="O68" i="11" s="1"/>
  <c r="AF69" i="11"/>
  <c r="AW69" i="11"/>
  <c r="DM66" i="10"/>
  <c r="DE66" i="10"/>
  <c r="DF66" i="10" s="1"/>
  <c r="DG66" i="10" s="1"/>
  <c r="CO65" i="12"/>
  <c r="CG65" i="12"/>
  <c r="CH65" i="12" s="1"/>
  <c r="CI65" i="12" s="1"/>
  <c r="BQ66" i="11"/>
  <c r="BI66" i="11"/>
  <c r="BJ66" i="11" s="1"/>
  <c r="BK66" i="11" s="1"/>
  <c r="CD68" i="10"/>
  <c r="AW69" i="12"/>
  <c r="AF69" i="12"/>
  <c r="Y72" i="10"/>
  <c r="A73" i="10"/>
  <c r="H72" i="10"/>
  <c r="U70" i="10"/>
  <c r="M70" i="10"/>
  <c r="N70" i="10" s="1"/>
  <c r="O70" i="10" s="1"/>
  <c r="Y70" i="11"/>
  <c r="A71" i="11"/>
  <c r="H70" i="11"/>
  <c r="DZ64" i="11"/>
  <c r="DX65" i="12"/>
  <c r="EO65" i="12"/>
  <c r="DQ68" i="10"/>
  <c r="CZ68" i="10"/>
  <c r="BQ68" i="10"/>
  <c r="BI68" i="10"/>
  <c r="BJ68" i="10" s="1"/>
  <c r="BK68" i="10" s="1"/>
  <c r="H70" i="12"/>
  <c r="A71" i="12"/>
  <c r="Y70" i="12"/>
  <c r="BF69" i="10"/>
  <c r="AH68" i="11"/>
  <c r="AW71" i="10"/>
  <c r="AF71" i="10"/>
  <c r="AS67" i="12"/>
  <c r="AK67" i="12"/>
  <c r="AL67" i="12" s="1"/>
  <c r="AM67" i="12" s="1"/>
  <c r="DB65" i="12"/>
  <c r="CO65" i="11"/>
  <c r="CG65" i="11"/>
  <c r="CH65" i="11" s="1"/>
  <c r="CI65" i="11" s="1"/>
  <c r="AS67" i="11"/>
  <c r="AK67" i="11"/>
  <c r="AL67" i="11" s="1"/>
  <c r="AM67" i="11" s="1"/>
  <c r="AH68" i="12"/>
  <c r="CB69" i="10"/>
  <c r="CS69" i="10"/>
  <c r="DM64" i="12"/>
  <c r="DE64" i="12"/>
  <c r="DF64" i="12" s="1"/>
  <c r="DG64" i="12" s="1"/>
  <c r="BU68" i="11"/>
  <c r="BD68" i="11"/>
  <c r="U68" i="12"/>
  <c r="M68" i="12"/>
  <c r="N68" i="12" s="1"/>
  <c r="O68" i="12" s="1"/>
  <c r="BF67" i="12"/>
  <c r="BQ66" i="12"/>
  <c r="BI66" i="12"/>
  <c r="BJ66" i="12" s="1"/>
  <c r="BK66" i="12" s="1"/>
  <c r="BU68" i="12"/>
  <c r="BD68" i="12"/>
  <c r="CO67" i="10"/>
  <c r="CG67" i="10"/>
  <c r="CH67" i="10" s="1"/>
  <c r="CI67" i="10" s="1"/>
  <c r="CS67" i="12"/>
  <c r="CB67" i="12"/>
  <c r="DZ66" i="10"/>
  <c r="EK65" i="10"/>
  <c r="EC65" i="10"/>
  <c r="ED65" i="10" s="1"/>
  <c r="EE65" i="10" s="1"/>
  <c r="CD66" i="12"/>
  <c r="CD66" i="11"/>
  <c r="EK63" i="11"/>
  <c r="EC63" i="11"/>
  <c r="ED63" i="11" s="1"/>
  <c r="EE63" i="11" s="1"/>
  <c r="CB67" i="11"/>
  <c r="CS67" i="11"/>
  <c r="DB67" i="10"/>
  <c r="B72" i="13" l="1"/>
  <c r="B72" i="8" s="1"/>
  <c r="C72" i="8" s="1"/>
  <c r="G72" i="8" s="1"/>
  <c r="I72" i="8" s="1"/>
  <c r="G72" i="13"/>
  <c r="Z72" i="12" s="1"/>
  <c r="AA72" i="12" s="1"/>
  <c r="AE72" i="12" s="1"/>
  <c r="AG72" i="12" s="1"/>
  <c r="U72" i="13"/>
  <c r="CT72" i="11" s="1"/>
  <c r="CU72" i="11" s="1"/>
  <c r="CY72" i="11" s="1"/>
  <c r="DA72" i="11" s="1"/>
  <c r="D72" i="13"/>
  <c r="B72" i="10" s="1"/>
  <c r="C72" i="10" s="1"/>
  <c r="G72" i="10" s="1"/>
  <c r="I72" i="10" s="1"/>
  <c r="J72" i="13"/>
  <c r="AX72" i="8" s="1"/>
  <c r="AY72" i="8" s="1"/>
  <c r="BC72" i="8" s="1"/>
  <c r="BE72" i="8" s="1"/>
  <c r="V72" i="13"/>
  <c r="DR72" i="8" s="1"/>
  <c r="DS72" i="8" s="1"/>
  <c r="DW72" i="8" s="1"/>
  <c r="DY72" i="8" s="1"/>
  <c r="I72" i="13"/>
  <c r="Z72" i="11" s="1"/>
  <c r="AA72" i="11" s="1"/>
  <c r="AE72" i="11" s="1"/>
  <c r="AG72" i="11" s="1"/>
  <c r="S72" i="13"/>
  <c r="CT72" i="12" s="1"/>
  <c r="CU72" i="12" s="1"/>
  <c r="CY72" i="12" s="1"/>
  <c r="DA72" i="12" s="1"/>
  <c r="E72" i="13"/>
  <c r="B72" i="11" s="1"/>
  <c r="C72" i="11" s="1"/>
  <c r="G72" i="11" s="1"/>
  <c r="I72" i="11" s="1"/>
  <c r="T72" i="13"/>
  <c r="CT72" i="10" s="1"/>
  <c r="CU72" i="10" s="1"/>
  <c r="CY72" i="10" s="1"/>
  <c r="DA72" i="10" s="1"/>
  <c r="Y72" i="13"/>
  <c r="DR72" i="11" s="1"/>
  <c r="DS72" i="11" s="1"/>
  <c r="DW72" i="11" s="1"/>
  <c r="DY72" i="11" s="1"/>
  <c r="O72" i="13"/>
  <c r="BV72" i="12" s="1"/>
  <c r="BW72" i="12" s="1"/>
  <c r="CA72" i="12" s="1"/>
  <c r="CC72" i="12" s="1"/>
  <c r="W72" i="13"/>
  <c r="DR72" i="12" s="1"/>
  <c r="DS72" i="12" s="1"/>
  <c r="DW72" i="12" s="1"/>
  <c r="DY72" i="12" s="1"/>
  <c r="Q72" i="13"/>
  <c r="BV72" i="11" s="1"/>
  <c r="BW72" i="11" s="1"/>
  <c r="CA72" i="11" s="1"/>
  <c r="CC72" i="11" s="1"/>
  <c r="C72" i="13"/>
  <c r="B72" i="12" s="1"/>
  <c r="C72" i="12" s="1"/>
  <c r="G72" i="12" s="1"/>
  <c r="I72" i="12" s="1"/>
  <c r="K72" i="13"/>
  <c r="AX72" i="12" s="1"/>
  <c r="AY72" i="12" s="1"/>
  <c r="BC72" i="12" s="1"/>
  <c r="BE72" i="12" s="1"/>
  <c r="R72" i="13"/>
  <c r="CT72" i="8" s="1"/>
  <c r="CU72" i="8" s="1"/>
  <c r="CY72" i="8" s="1"/>
  <c r="DA72" i="8" s="1"/>
  <c r="F72" i="13"/>
  <c r="Z72" i="8" s="1"/>
  <c r="AA72" i="8" s="1"/>
  <c r="AE72" i="8" s="1"/>
  <c r="AG72" i="8" s="1"/>
  <c r="M72" i="13"/>
  <c r="AX72" i="11" s="1"/>
  <c r="AY72" i="11" s="1"/>
  <c r="BC72" i="11" s="1"/>
  <c r="BE72" i="11" s="1"/>
  <c r="N72" i="13"/>
  <c r="BV72" i="8" s="1"/>
  <c r="BW72" i="8" s="1"/>
  <c r="CA72" i="8" s="1"/>
  <c r="CC72" i="8" s="1"/>
  <c r="L72" i="13"/>
  <c r="AX72" i="10" s="1"/>
  <c r="AY72" i="10" s="1"/>
  <c r="BC72" i="10" s="1"/>
  <c r="BE72" i="10" s="1"/>
  <c r="P72" i="13"/>
  <c r="BV72" i="10" s="1"/>
  <c r="BW72" i="10" s="1"/>
  <c r="CA72" i="10" s="1"/>
  <c r="CC72" i="10" s="1"/>
  <c r="X72" i="13"/>
  <c r="DR72" i="10" s="1"/>
  <c r="DS72" i="10" s="1"/>
  <c r="DW72" i="10" s="1"/>
  <c r="DY72" i="10" s="1"/>
  <c r="H72" i="13"/>
  <c r="Z72" i="10" s="1"/>
  <c r="AA72" i="10" s="1"/>
  <c r="AE72" i="10" s="1"/>
  <c r="AG72" i="10" s="1"/>
  <c r="A73" i="13"/>
  <c r="AH68" i="8"/>
  <c r="DM64" i="8"/>
  <c r="DE64" i="8"/>
  <c r="DF64" i="8" s="1"/>
  <c r="DG64" i="8" s="1"/>
  <c r="AS67" i="8"/>
  <c r="AK67" i="8"/>
  <c r="AL67" i="8" s="1"/>
  <c r="AM67" i="8" s="1"/>
  <c r="U68" i="8"/>
  <c r="M68" i="8"/>
  <c r="N68" i="8" s="1"/>
  <c r="O68" i="8" s="1"/>
  <c r="BQ66" i="8"/>
  <c r="BI66" i="8"/>
  <c r="BJ66" i="8" s="1"/>
  <c r="BK66" i="8" s="1"/>
  <c r="DZ64" i="8"/>
  <c r="CS67" i="8"/>
  <c r="CB67" i="8"/>
  <c r="CD67" i="8" s="1"/>
  <c r="DQ66" i="8"/>
  <c r="CZ66" i="8"/>
  <c r="DB66" i="8" s="1"/>
  <c r="BF67" i="8"/>
  <c r="CD66" i="8"/>
  <c r="J69" i="8"/>
  <c r="DB65" i="8"/>
  <c r="A71" i="8"/>
  <c r="Y70" i="8"/>
  <c r="H70" i="8"/>
  <c r="BU68" i="8"/>
  <c r="BD68" i="8"/>
  <c r="DX65" i="8"/>
  <c r="DZ65" i="8" s="1"/>
  <c r="EO65" i="8"/>
  <c r="AF69" i="8"/>
  <c r="AW69" i="8"/>
  <c r="DQ69" i="10"/>
  <c r="CZ69" i="10"/>
  <c r="DX68" i="10"/>
  <c r="EO68" i="10"/>
  <c r="AW70" i="11"/>
  <c r="AF70" i="11"/>
  <c r="AW72" i="10"/>
  <c r="AF72" i="10"/>
  <c r="BU69" i="11"/>
  <c r="BD69" i="11"/>
  <c r="DZ65" i="11"/>
  <c r="BF70" i="10"/>
  <c r="DB66" i="12"/>
  <c r="CO66" i="11"/>
  <c r="CG66" i="11"/>
  <c r="CH66" i="11" s="1"/>
  <c r="CI66" i="11" s="1"/>
  <c r="CD69" i="10"/>
  <c r="BQ69" i="10"/>
  <c r="BI69" i="10"/>
  <c r="BJ69" i="10" s="1"/>
  <c r="BK69" i="10" s="1"/>
  <c r="AH69" i="12"/>
  <c r="AH69" i="11"/>
  <c r="DM65" i="11"/>
  <c r="DE65" i="11"/>
  <c r="DF65" i="11" s="1"/>
  <c r="DG65" i="11" s="1"/>
  <c r="DX66" i="12"/>
  <c r="EO66" i="12"/>
  <c r="AW70" i="12"/>
  <c r="AF70" i="12"/>
  <c r="BU69" i="12"/>
  <c r="BD69" i="12"/>
  <c r="U69" i="12"/>
  <c r="M69" i="12"/>
  <c r="N69" i="12" s="1"/>
  <c r="O69" i="12" s="1"/>
  <c r="DM67" i="10"/>
  <c r="DE67" i="10"/>
  <c r="DF67" i="10" s="1"/>
  <c r="DG67" i="10" s="1"/>
  <c r="CO66" i="12"/>
  <c r="CG66" i="12"/>
  <c r="CH66" i="12" s="1"/>
  <c r="CI66" i="12" s="1"/>
  <c r="Y71" i="12"/>
  <c r="A72" i="12"/>
  <c r="H71" i="12"/>
  <c r="DZ65" i="12"/>
  <c r="U69" i="11"/>
  <c r="M69" i="11"/>
  <c r="N69" i="11" s="1"/>
  <c r="O69" i="11" s="1"/>
  <c r="DZ67" i="10"/>
  <c r="EK64" i="12"/>
  <c r="EC64" i="12"/>
  <c r="ED64" i="12" s="1"/>
  <c r="EE64" i="12" s="1"/>
  <c r="DQ67" i="11"/>
  <c r="CZ67" i="11"/>
  <c r="EK66" i="10"/>
  <c r="EC66" i="10"/>
  <c r="ED66" i="10" s="1"/>
  <c r="EE66" i="10" s="1"/>
  <c r="BF68" i="12"/>
  <c r="BF68" i="11"/>
  <c r="AH71" i="10"/>
  <c r="J70" i="12"/>
  <c r="DX66" i="11"/>
  <c r="EO66" i="11"/>
  <c r="CD67" i="11"/>
  <c r="CS68" i="12"/>
  <c r="CB68" i="12"/>
  <c r="CS68" i="11"/>
  <c r="CB68" i="11"/>
  <c r="AS68" i="12"/>
  <c r="AK68" i="12"/>
  <c r="AL68" i="12" s="1"/>
  <c r="AM68" i="12" s="1"/>
  <c r="DM65" i="12"/>
  <c r="DE65" i="12"/>
  <c r="DF65" i="12" s="1"/>
  <c r="DG65" i="12" s="1"/>
  <c r="BU71" i="10"/>
  <c r="BD71" i="10"/>
  <c r="EK64" i="11"/>
  <c r="EC64" i="11"/>
  <c r="ED64" i="11" s="1"/>
  <c r="EE64" i="11" s="1"/>
  <c r="DB66" i="11"/>
  <c r="CD67" i="12"/>
  <c r="J70" i="11"/>
  <c r="J72" i="10"/>
  <c r="CO68" i="10"/>
  <c r="CG68" i="10"/>
  <c r="CH68" i="10" s="1"/>
  <c r="CI68" i="10" s="1"/>
  <c r="U71" i="10"/>
  <c r="M71" i="10"/>
  <c r="N71" i="10" s="1"/>
  <c r="O71" i="10" s="1"/>
  <c r="AS70" i="10"/>
  <c r="AK70" i="10"/>
  <c r="AL70" i="10" s="1"/>
  <c r="AM70" i="10" s="1"/>
  <c r="BQ67" i="11"/>
  <c r="BI67" i="11"/>
  <c r="BJ67" i="11" s="1"/>
  <c r="BK67" i="11" s="1"/>
  <c r="DQ67" i="12"/>
  <c r="CZ67" i="12"/>
  <c r="BQ67" i="12"/>
  <c r="BI67" i="12"/>
  <c r="BJ67" i="12" s="1"/>
  <c r="BK67" i="12" s="1"/>
  <c r="AS68" i="11"/>
  <c r="AK68" i="11"/>
  <c r="AL68" i="11" s="1"/>
  <c r="AM68" i="11" s="1"/>
  <c r="DB68" i="10"/>
  <c r="H71" i="11"/>
  <c r="Y71" i="11"/>
  <c r="A72" i="11"/>
  <c r="A74" i="10"/>
  <c r="Y73" i="10"/>
  <c r="H73" i="10"/>
  <c r="CS70" i="10"/>
  <c r="CB70" i="10"/>
  <c r="H73" i="13" l="1"/>
  <c r="Z73" i="10" s="1"/>
  <c r="AA73" i="10" s="1"/>
  <c r="AE73" i="10" s="1"/>
  <c r="AG73" i="10" s="1"/>
  <c r="P73" i="13"/>
  <c r="BV73" i="10" s="1"/>
  <c r="BW73" i="10" s="1"/>
  <c r="CA73" i="10" s="1"/>
  <c r="CC73" i="10" s="1"/>
  <c r="J73" i="13"/>
  <c r="AX73" i="8" s="1"/>
  <c r="AY73" i="8" s="1"/>
  <c r="BC73" i="8" s="1"/>
  <c r="BE73" i="8" s="1"/>
  <c r="C73" i="13"/>
  <c r="B73" i="12" s="1"/>
  <c r="C73" i="12" s="1"/>
  <c r="G73" i="12" s="1"/>
  <c r="I73" i="12" s="1"/>
  <c r="D73" i="13"/>
  <c r="B73" i="10" s="1"/>
  <c r="C73" i="10" s="1"/>
  <c r="G73" i="10" s="1"/>
  <c r="I73" i="10" s="1"/>
  <c r="G73" i="13"/>
  <c r="Z73" i="12" s="1"/>
  <c r="AA73" i="12" s="1"/>
  <c r="AE73" i="12" s="1"/>
  <c r="AG73" i="12" s="1"/>
  <c r="I73" i="13"/>
  <c r="Z73" i="11" s="1"/>
  <c r="AA73" i="11" s="1"/>
  <c r="AE73" i="11" s="1"/>
  <c r="AG73" i="11" s="1"/>
  <c r="K73" i="13"/>
  <c r="AX73" i="12" s="1"/>
  <c r="AY73" i="12" s="1"/>
  <c r="BC73" i="12" s="1"/>
  <c r="BE73" i="12" s="1"/>
  <c r="O73" i="13"/>
  <c r="BV73" i="12" s="1"/>
  <c r="BW73" i="12" s="1"/>
  <c r="CA73" i="12" s="1"/>
  <c r="CC73" i="12" s="1"/>
  <c r="M73" i="13"/>
  <c r="AX73" i="11" s="1"/>
  <c r="AY73" i="11" s="1"/>
  <c r="BC73" i="11" s="1"/>
  <c r="BE73" i="11" s="1"/>
  <c r="X73" i="13"/>
  <c r="DR73" i="10" s="1"/>
  <c r="DS73" i="10" s="1"/>
  <c r="DW73" i="10" s="1"/>
  <c r="DY73" i="10" s="1"/>
  <c r="T73" i="13"/>
  <c r="CT73" i="10" s="1"/>
  <c r="CU73" i="10" s="1"/>
  <c r="CY73" i="10" s="1"/>
  <c r="DA73" i="10" s="1"/>
  <c r="N73" i="13"/>
  <c r="BV73" i="8" s="1"/>
  <c r="BW73" i="8" s="1"/>
  <c r="CA73" i="8" s="1"/>
  <c r="CC73" i="8" s="1"/>
  <c r="E73" i="13"/>
  <c r="B73" i="11" s="1"/>
  <c r="C73" i="11" s="1"/>
  <c r="G73" i="11" s="1"/>
  <c r="I73" i="11" s="1"/>
  <c r="L73" i="13"/>
  <c r="AX73" i="10" s="1"/>
  <c r="AY73" i="10" s="1"/>
  <c r="BC73" i="10" s="1"/>
  <c r="BE73" i="10" s="1"/>
  <c r="V73" i="13"/>
  <c r="DR73" i="8" s="1"/>
  <c r="DS73" i="8" s="1"/>
  <c r="DW73" i="8" s="1"/>
  <c r="DY73" i="8" s="1"/>
  <c r="R73" i="13"/>
  <c r="CT73" i="8" s="1"/>
  <c r="CU73" i="8" s="1"/>
  <c r="CY73" i="8" s="1"/>
  <c r="DA73" i="8" s="1"/>
  <c r="Y73" i="13"/>
  <c r="DR73" i="11" s="1"/>
  <c r="DS73" i="11" s="1"/>
  <c r="DW73" i="11" s="1"/>
  <c r="DY73" i="11" s="1"/>
  <c r="B73" i="13"/>
  <c r="B73" i="8" s="1"/>
  <c r="C73" i="8" s="1"/>
  <c r="G73" i="8" s="1"/>
  <c r="I73" i="8" s="1"/>
  <c r="Q73" i="13"/>
  <c r="BV73" i="11" s="1"/>
  <c r="BW73" i="11" s="1"/>
  <c r="CA73" i="11" s="1"/>
  <c r="CC73" i="11" s="1"/>
  <c r="F73" i="13"/>
  <c r="Z73" i="8" s="1"/>
  <c r="AA73" i="8" s="1"/>
  <c r="AE73" i="8" s="1"/>
  <c r="AG73" i="8" s="1"/>
  <c r="U73" i="13"/>
  <c r="CT73" i="11" s="1"/>
  <c r="CU73" i="11" s="1"/>
  <c r="CY73" i="11" s="1"/>
  <c r="DA73" i="11" s="1"/>
  <c r="S73" i="13"/>
  <c r="CT73" i="12" s="1"/>
  <c r="CU73" i="12" s="1"/>
  <c r="CY73" i="12" s="1"/>
  <c r="DA73" i="12" s="1"/>
  <c r="A74" i="13"/>
  <c r="W73" i="13"/>
  <c r="DR73" i="12" s="1"/>
  <c r="DS73" i="12" s="1"/>
  <c r="DW73" i="12" s="1"/>
  <c r="DY73" i="12" s="1"/>
  <c r="EK65" i="8"/>
  <c r="EC65" i="8"/>
  <c r="ED65" i="8" s="1"/>
  <c r="EE65" i="8" s="1"/>
  <c r="DM65" i="8"/>
  <c r="DE65" i="8"/>
  <c r="DF65" i="8" s="1"/>
  <c r="DG65" i="8" s="1"/>
  <c r="DM66" i="8"/>
  <c r="DE66" i="8"/>
  <c r="DF66" i="8" s="1"/>
  <c r="DG66" i="8" s="1"/>
  <c r="DX66" i="8"/>
  <c r="DZ66" i="8" s="1"/>
  <c r="EO66" i="8"/>
  <c r="BF68" i="8"/>
  <c r="U69" i="8"/>
  <c r="M69" i="8"/>
  <c r="N69" i="8" s="1"/>
  <c r="O69" i="8" s="1"/>
  <c r="CO67" i="8"/>
  <c r="CG67" i="8"/>
  <c r="CH67" i="8" s="1"/>
  <c r="CI67" i="8" s="1"/>
  <c r="CB68" i="8"/>
  <c r="CS68" i="8"/>
  <c r="DQ67" i="8"/>
  <c r="CZ67" i="8"/>
  <c r="J70" i="8"/>
  <c r="CO66" i="8"/>
  <c r="CG66" i="8"/>
  <c r="CH66" i="8" s="1"/>
  <c r="CI66" i="8" s="1"/>
  <c r="EK64" i="8"/>
  <c r="EC64" i="8"/>
  <c r="ED64" i="8" s="1"/>
  <c r="EE64" i="8" s="1"/>
  <c r="BU69" i="8"/>
  <c r="BD69" i="8"/>
  <c r="AW70" i="8"/>
  <c r="AF70" i="8"/>
  <c r="AH70" i="8" s="1"/>
  <c r="AH69" i="8"/>
  <c r="A72" i="8"/>
  <c r="H71" i="8"/>
  <c r="Y71" i="8"/>
  <c r="BQ67" i="8"/>
  <c r="BI67" i="8"/>
  <c r="BJ67" i="8" s="1"/>
  <c r="BK67" i="8" s="1"/>
  <c r="AS68" i="8"/>
  <c r="AK68" i="8"/>
  <c r="AL68" i="8" s="1"/>
  <c r="AM68" i="8" s="1"/>
  <c r="A75" i="10"/>
  <c r="Y74" i="10"/>
  <c r="H74" i="10"/>
  <c r="J74" i="10" s="1"/>
  <c r="U74" i="10" s="1"/>
  <c r="EK65" i="12"/>
  <c r="EC65" i="12"/>
  <c r="ED65" i="12" s="1"/>
  <c r="EE65" i="12" s="1"/>
  <c r="BU70" i="12"/>
  <c r="BD70" i="12"/>
  <c r="Y72" i="11"/>
  <c r="A73" i="11"/>
  <c r="H72" i="11"/>
  <c r="U70" i="11"/>
  <c r="M70" i="11"/>
  <c r="N70" i="11" s="1"/>
  <c r="O70" i="11" s="1"/>
  <c r="CO67" i="11"/>
  <c r="CG67" i="11"/>
  <c r="CH67" i="11" s="1"/>
  <c r="CI67" i="11" s="1"/>
  <c r="BQ68" i="12"/>
  <c r="BI68" i="12"/>
  <c r="BJ68" i="12" s="1"/>
  <c r="BK68" i="12" s="1"/>
  <c r="J71" i="12"/>
  <c r="EK65" i="11"/>
  <c r="EC65" i="11"/>
  <c r="ED65" i="11" s="1"/>
  <c r="EE65" i="11" s="1"/>
  <c r="DZ68" i="10"/>
  <c r="AW71" i="11"/>
  <c r="AF71" i="11"/>
  <c r="CD68" i="11"/>
  <c r="A73" i="12"/>
  <c r="Y72" i="12"/>
  <c r="H72" i="12"/>
  <c r="BF69" i="11"/>
  <c r="DB69" i="10"/>
  <c r="CD70" i="10"/>
  <c r="J71" i="11"/>
  <c r="DB67" i="12"/>
  <c r="DM66" i="11"/>
  <c r="DE66" i="11"/>
  <c r="DF66" i="11" s="1"/>
  <c r="DG66" i="11" s="1"/>
  <c r="DQ68" i="11"/>
  <c r="CZ68" i="11"/>
  <c r="U70" i="12"/>
  <c r="M70" i="12"/>
  <c r="N70" i="12" s="1"/>
  <c r="O70" i="12" s="1"/>
  <c r="AW71" i="12"/>
  <c r="AF71" i="12"/>
  <c r="CO69" i="10"/>
  <c r="CG69" i="10"/>
  <c r="CH69" i="10" s="1"/>
  <c r="CI69" i="10" s="1"/>
  <c r="CB69" i="11"/>
  <c r="CS69" i="11"/>
  <c r="EO69" i="10"/>
  <c r="DX69" i="10"/>
  <c r="DQ70" i="10"/>
  <c r="CZ70" i="10"/>
  <c r="EO67" i="12"/>
  <c r="DX67" i="12"/>
  <c r="BF71" i="10"/>
  <c r="CD68" i="12"/>
  <c r="DB67" i="11"/>
  <c r="AS69" i="11"/>
  <c r="AK69" i="11"/>
  <c r="AL69" i="11" s="1"/>
  <c r="AM69" i="11" s="1"/>
  <c r="AH72" i="10"/>
  <c r="DM68" i="10"/>
  <c r="DE68" i="10"/>
  <c r="DF68" i="10" s="1"/>
  <c r="DG68" i="10" s="1"/>
  <c r="CO67" i="12"/>
  <c r="CG67" i="12"/>
  <c r="CH67" i="12" s="1"/>
  <c r="CI67" i="12" s="1"/>
  <c r="CS71" i="10"/>
  <c r="CB71" i="10"/>
  <c r="DQ68" i="12"/>
  <c r="CZ68" i="12"/>
  <c r="DZ66" i="11"/>
  <c r="AS71" i="10"/>
  <c r="AK71" i="10"/>
  <c r="AL71" i="10" s="1"/>
  <c r="AM71" i="10" s="1"/>
  <c r="DX67" i="11"/>
  <c r="EO67" i="11"/>
  <c r="EK67" i="10"/>
  <c r="EC67" i="10"/>
  <c r="ED67" i="10" s="1"/>
  <c r="EE67" i="10" s="1"/>
  <c r="BF69" i="12"/>
  <c r="DM66" i="12"/>
  <c r="DE66" i="12"/>
  <c r="DF66" i="12" s="1"/>
  <c r="DG66" i="12" s="1"/>
  <c r="BU72" i="10"/>
  <c r="BD72" i="10"/>
  <c r="J73" i="10"/>
  <c r="CB69" i="12"/>
  <c r="CS69" i="12"/>
  <c r="AS69" i="12"/>
  <c r="AK69" i="12"/>
  <c r="AL69" i="12" s="1"/>
  <c r="AM69" i="12" s="1"/>
  <c r="AH70" i="11"/>
  <c r="AF73" i="10"/>
  <c r="AW73" i="10"/>
  <c r="U72" i="10"/>
  <c r="M72" i="10"/>
  <c r="N72" i="10" s="1"/>
  <c r="O72" i="10" s="1"/>
  <c r="BQ68" i="11"/>
  <c r="BI68" i="11"/>
  <c r="BJ68" i="11" s="1"/>
  <c r="BK68" i="11" s="1"/>
  <c r="AH70" i="12"/>
  <c r="DZ66" i="12"/>
  <c r="BQ70" i="10"/>
  <c r="BI70" i="10"/>
  <c r="BJ70" i="10" s="1"/>
  <c r="BK70" i="10" s="1"/>
  <c r="BU70" i="11"/>
  <c r="BD70" i="11"/>
  <c r="M74" i="13" l="1"/>
  <c r="AX74" i="11" s="1"/>
  <c r="AY74" i="11" s="1"/>
  <c r="BC74" i="11" s="1"/>
  <c r="BE74" i="11" s="1"/>
  <c r="E74" i="13"/>
  <c r="B74" i="11" s="1"/>
  <c r="C74" i="11" s="1"/>
  <c r="G74" i="11" s="1"/>
  <c r="I74" i="11" s="1"/>
  <c r="H74" i="13"/>
  <c r="Z74" i="10" s="1"/>
  <c r="AA74" i="10" s="1"/>
  <c r="AE74" i="10" s="1"/>
  <c r="AG74" i="10" s="1"/>
  <c r="R74" i="13"/>
  <c r="CT74" i="8" s="1"/>
  <c r="CU74" i="8" s="1"/>
  <c r="CY74" i="8" s="1"/>
  <c r="DA74" i="8" s="1"/>
  <c r="F74" i="13"/>
  <c r="Z74" i="8" s="1"/>
  <c r="AA74" i="8" s="1"/>
  <c r="AE74" i="8" s="1"/>
  <c r="AG74" i="8" s="1"/>
  <c r="N74" i="13"/>
  <c r="BV74" i="8" s="1"/>
  <c r="BW74" i="8" s="1"/>
  <c r="CA74" i="8" s="1"/>
  <c r="CC74" i="8" s="1"/>
  <c r="A75" i="13"/>
  <c r="P74" i="13"/>
  <c r="BV74" i="10" s="1"/>
  <c r="BW74" i="10" s="1"/>
  <c r="CA74" i="10" s="1"/>
  <c r="CC74" i="10" s="1"/>
  <c r="U74" i="13"/>
  <c r="CT74" i="11" s="1"/>
  <c r="CU74" i="11" s="1"/>
  <c r="CY74" i="11" s="1"/>
  <c r="DA74" i="11" s="1"/>
  <c r="O74" i="13"/>
  <c r="BV74" i="12" s="1"/>
  <c r="BW74" i="12" s="1"/>
  <c r="CA74" i="12" s="1"/>
  <c r="CC74" i="12" s="1"/>
  <c r="G74" i="13"/>
  <c r="Z74" i="12" s="1"/>
  <c r="AA74" i="12" s="1"/>
  <c r="AE74" i="12" s="1"/>
  <c r="AG74" i="12" s="1"/>
  <c r="W74" i="13"/>
  <c r="DR74" i="12" s="1"/>
  <c r="DS74" i="12" s="1"/>
  <c r="DW74" i="12" s="1"/>
  <c r="DY74" i="12" s="1"/>
  <c r="C74" i="13"/>
  <c r="B74" i="12" s="1"/>
  <c r="C74" i="12" s="1"/>
  <c r="G74" i="12" s="1"/>
  <c r="I74" i="12" s="1"/>
  <c r="J74" i="13"/>
  <c r="AX74" i="8" s="1"/>
  <c r="AY74" i="8" s="1"/>
  <c r="BC74" i="8" s="1"/>
  <c r="BE74" i="8" s="1"/>
  <c r="B74" i="13"/>
  <c r="B74" i="8" s="1"/>
  <c r="C74" i="8" s="1"/>
  <c r="G74" i="8" s="1"/>
  <c r="I74" i="8" s="1"/>
  <c r="X74" i="13"/>
  <c r="DR74" i="10" s="1"/>
  <c r="DS74" i="10" s="1"/>
  <c r="DW74" i="10" s="1"/>
  <c r="DY74" i="10" s="1"/>
  <c r="Q74" i="13"/>
  <c r="BV74" i="11" s="1"/>
  <c r="BW74" i="11" s="1"/>
  <c r="CA74" i="11" s="1"/>
  <c r="CC74" i="11" s="1"/>
  <c r="S74" i="13"/>
  <c r="CT74" i="12" s="1"/>
  <c r="CU74" i="12" s="1"/>
  <c r="CY74" i="12" s="1"/>
  <c r="DA74" i="12" s="1"/>
  <c r="T74" i="13"/>
  <c r="CT74" i="10" s="1"/>
  <c r="CU74" i="10" s="1"/>
  <c r="CY74" i="10" s="1"/>
  <c r="DA74" i="10" s="1"/>
  <c r="K74" i="13"/>
  <c r="AX74" i="12" s="1"/>
  <c r="AY74" i="12" s="1"/>
  <c r="BC74" i="12" s="1"/>
  <c r="BE74" i="12" s="1"/>
  <c r="Y74" i="13"/>
  <c r="DR74" i="11" s="1"/>
  <c r="DS74" i="11" s="1"/>
  <c r="DW74" i="11" s="1"/>
  <c r="DY74" i="11" s="1"/>
  <c r="V74" i="13"/>
  <c r="DR74" i="8" s="1"/>
  <c r="DS74" i="8" s="1"/>
  <c r="DW74" i="8" s="1"/>
  <c r="DY74" i="8" s="1"/>
  <c r="L74" i="13"/>
  <c r="AX74" i="10" s="1"/>
  <c r="AY74" i="10" s="1"/>
  <c r="BC74" i="10" s="1"/>
  <c r="BE74" i="10" s="1"/>
  <c r="D74" i="13"/>
  <c r="B74" i="10" s="1"/>
  <c r="C74" i="10" s="1"/>
  <c r="G74" i="10" s="1"/>
  <c r="I74" i="10" s="1"/>
  <c r="M74" i="10" s="1"/>
  <c r="N74" i="10" s="1"/>
  <c r="O74" i="10" s="1"/>
  <c r="I74" i="13"/>
  <c r="Z74" i="11" s="1"/>
  <c r="AA74" i="11" s="1"/>
  <c r="AE74" i="11" s="1"/>
  <c r="AG74" i="11" s="1"/>
  <c r="AS70" i="8"/>
  <c r="AK70" i="8"/>
  <c r="AL70" i="8" s="1"/>
  <c r="AM70" i="8" s="1"/>
  <c r="BU70" i="8"/>
  <c r="BD70" i="8"/>
  <c r="BF70" i="8" s="1"/>
  <c r="U70" i="8"/>
  <c r="M70" i="8"/>
  <c r="N70" i="8" s="1"/>
  <c r="O70" i="8" s="1"/>
  <c r="AW71" i="8"/>
  <c r="AF71" i="8"/>
  <c r="BF69" i="8"/>
  <c r="DB67" i="8"/>
  <c r="J71" i="8"/>
  <c r="CS69" i="8"/>
  <c r="CB69" i="8"/>
  <c r="CD69" i="8" s="1"/>
  <c r="EO67" i="8"/>
  <c r="DX67" i="8"/>
  <c r="DZ67" i="8" s="1"/>
  <c r="A73" i="8"/>
  <c r="Y72" i="8"/>
  <c r="H72" i="8"/>
  <c r="DQ68" i="8"/>
  <c r="CZ68" i="8"/>
  <c r="CD68" i="8"/>
  <c r="BQ68" i="8"/>
  <c r="BI68" i="8"/>
  <c r="BJ68" i="8" s="1"/>
  <c r="BK68" i="8" s="1"/>
  <c r="AS69" i="8"/>
  <c r="AK69" i="8"/>
  <c r="AL69" i="8" s="1"/>
  <c r="AM69" i="8" s="1"/>
  <c r="EK66" i="8"/>
  <c r="EC66" i="8"/>
  <c r="ED66" i="8" s="1"/>
  <c r="EE66" i="8" s="1"/>
  <c r="CD69" i="12"/>
  <c r="CD69" i="11"/>
  <c r="DB68" i="11"/>
  <c r="U71" i="11"/>
  <c r="M71" i="11"/>
  <c r="N71" i="11" s="1"/>
  <c r="O71" i="11" s="1"/>
  <c r="DM69" i="10"/>
  <c r="DE69" i="10"/>
  <c r="DF69" i="10" s="1"/>
  <c r="DG69" i="10" s="1"/>
  <c r="H75" i="10"/>
  <c r="A76" i="10"/>
  <c r="Y75" i="10"/>
  <c r="DM67" i="11"/>
  <c r="DE67" i="11"/>
  <c r="DF67" i="11" s="1"/>
  <c r="DG67" i="11" s="1"/>
  <c r="DB70" i="10"/>
  <c r="DX68" i="11"/>
  <c r="EO68" i="11"/>
  <c r="J72" i="11"/>
  <c r="BU73" i="10"/>
  <c r="BD73" i="10"/>
  <c r="DX70" i="10"/>
  <c r="EO70" i="10"/>
  <c r="CO70" i="10"/>
  <c r="CG70" i="10"/>
  <c r="CH70" i="10" s="1"/>
  <c r="CI70" i="10" s="1"/>
  <c r="BQ69" i="11"/>
  <c r="BI69" i="11"/>
  <c r="BJ69" i="11" s="1"/>
  <c r="BK69" i="11" s="1"/>
  <c r="EK68" i="10"/>
  <c r="EC68" i="10"/>
  <c r="ED68" i="10" s="1"/>
  <c r="EE68" i="10" s="1"/>
  <c r="A74" i="11"/>
  <c r="Y73" i="11"/>
  <c r="H73" i="11"/>
  <c r="BF70" i="12"/>
  <c r="EK66" i="12"/>
  <c r="EC66" i="12"/>
  <c r="ED66" i="12" s="1"/>
  <c r="EE66" i="12" s="1"/>
  <c r="AH73" i="10"/>
  <c r="U73" i="10"/>
  <c r="M73" i="10"/>
  <c r="N73" i="10" s="1"/>
  <c r="O73" i="10" s="1"/>
  <c r="BQ69" i="12"/>
  <c r="BI69" i="12"/>
  <c r="BJ69" i="12" s="1"/>
  <c r="BK69" i="12" s="1"/>
  <c r="EK66" i="11"/>
  <c r="EC66" i="11"/>
  <c r="ED66" i="11" s="1"/>
  <c r="EE66" i="11" s="1"/>
  <c r="CO68" i="12"/>
  <c r="CG68" i="12"/>
  <c r="CH68" i="12" s="1"/>
  <c r="CI68" i="12" s="1"/>
  <c r="CO68" i="11"/>
  <c r="CG68" i="11"/>
  <c r="CH68" i="11" s="1"/>
  <c r="CI68" i="11" s="1"/>
  <c r="AW72" i="11"/>
  <c r="AF72" i="11"/>
  <c r="CS70" i="12"/>
  <c r="CB70" i="12"/>
  <c r="DB68" i="12"/>
  <c r="AH71" i="12"/>
  <c r="DX68" i="12"/>
  <c r="EO68" i="12"/>
  <c r="BQ71" i="10"/>
  <c r="BI71" i="10"/>
  <c r="BJ71" i="10" s="1"/>
  <c r="BK71" i="10" s="1"/>
  <c r="DZ69" i="10"/>
  <c r="BU71" i="12"/>
  <c r="BD71" i="12"/>
  <c r="J72" i="12"/>
  <c r="AH71" i="11"/>
  <c r="BF70" i="11"/>
  <c r="AS70" i="12"/>
  <c r="AK70" i="12"/>
  <c r="AL70" i="12" s="1"/>
  <c r="AM70" i="12" s="1"/>
  <c r="BF72" i="10"/>
  <c r="CD71" i="10"/>
  <c r="AS72" i="10"/>
  <c r="AK72" i="10"/>
  <c r="AL72" i="10" s="1"/>
  <c r="AM72" i="10" s="1"/>
  <c r="DM67" i="12"/>
  <c r="DE67" i="12"/>
  <c r="DF67" i="12" s="1"/>
  <c r="DG67" i="12" s="1"/>
  <c r="AF72" i="12"/>
  <c r="AW72" i="12"/>
  <c r="BU71" i="11"/>
  <c r="BD71" i="11"/>
  <c r="CS70" i="11"/>
  <c r="CB70" i="11"/>
  <c r="AS70" i="11"/>
  <c r="AK70" i="11"/>
  <c r="AL70" i="11" s="1"/>
  <c r="AM70" i="11" s="1"/>
  <c r="CZ69" i="12"/>
  <c r="DQ69" i="12"/>
  <c r="CS72" i="10"/>
  <c r="CB72" i="10"/>
  <c r="DZ67" i="11"/>
  <c r="DQ71" i="10"/>
  <c r="CZ71" i="10"/>
  <c r="DZ67" i="12"/>
  <c r="DQ69" i="11"/>
  <c r="CZ69" i="11"/>
  <c r="H73" i="12"/>
  <c r="A74" i="12"/>
  <c r="Y73" i="12"/>
  <c r="U71" i="12"/>
  <c r="M71" i="12"/>
  <c r="N71" i="12" s="1"/>
  <c r="O71" i="12" s="1"/>
  <c r="AW74" i="10"/>
  <c r="AF74" i="10"/>
  <c r="L75" i="13" l="1"/>
  <c r="AX75" i="10" s="1"/>
  <c r="AY75" i="10" s="1"/>
  <c r="BC75" i="10" s="1"/>
  <c r="BE75" i="10" s="1"/>
  <c r="D75" i="13"/>
  <c r="B75" i="10" s="1"/>
  <c r="C75" i="10" s="1"/>
  <c r="G75" i="10" s="1"/>
  <c r="I75" i="10" s="1"/>
  <c r="A76" i="13"/>
  <c r="T75" i="13"/>
  <c r="CT75" i="10" s="1"/>
  <c r="CU75" i="10" s="1"/>
  <c r="CY75" i="10" s="1"/>
  <c r="DA75" i="10" s="1"/>
  <c r="P75" i="13"/>
  <c r="BV75" i="10" s="1"/>
  <c r="BW75" i="10" s="1"/>
  <c r="CA75" i="10" s="1"/>
  <c r="CC75" i="10" s="1"/>
  <c r="O75" i="13"/>
  <c r="BV75" i="12" s="1"/>
  <c r="BW75" i="12" s="1"/>
  <c r="CA75" i="12" s="1"/>
  <c r="CC75" i="12" s="1"/>
  <c r="N75" i="13"/>
  <c r="BV75" i="8" s="1"/>
  <c r="BW75" i="8" s="1"/>
  <c r="CA75" i="8" s="1"/>
  <c r="CC75" i="8" s="1"/>
  <c r="F75" i="13"/>
  <c r="Z75" i="8" s="1"/>
  <c r="AA75" i="8" s="1"/>
  <c r="AE75" i="8" s="1"/>
  <c r="AG75" i="8" s="1"/>
  <c r="K75" i="13"/>
  <c r="AX75" i="12" s="1"/>
  <c r="AY75" i="12" s="1"/>
  <c r="BC75" i="12" s="1"/>
  <c r="BE75" i="12" s="1"/>
  <c r="Y75" i="13"/>
  <c r="DR75" i="11" s="1"/>
  <c r="DS75" i="11" s="1"/>
  <c r="DW75" i="11" s="1"/>
  <c r="DY75" i="11" s="1"/>
  <c r="W75" i="13"/>
  <c r="DR75" i="12" s="1"/>
  <c r="DS75" i="12" s="1"/>
  <c r="DW75" i="12" s="1"/>
  <c r="DY75" i="12" s="1"/>
  <c r="V75" i="13"/>
  <c r="DR75" i="8" s="1"/>
  <c r="DS75" i="8" s="1"/>
  <c r="DW75" i="8" s="1"/>
  <c r="DY75" i="8" s="1"/>
  <c r="J75" i="13"/>
  <c r="AX75" i="8" s="1"/>
  <c r="AY75" i="8" s="1"/>
  <c r="BC75" i="8" s="1"/>
  <c r="BE75" i="8" s="1"/>
  <c r="B75" i="13"/>
  <c r="B75" i="8" s="1"/>
  <c r="C75" i="8" s="1"/>
  <c r="G75" i="8" s="1"/>
  <c r="I75" i="8" s="1"/>
  <c r="I75" i="13"/>
  <c r="Z75" i="11" s="1"/>
  <c r="AA75" i="11" s="1"/>
  <c r="AE75" i="11" s="1"/>
  <c r="AG75" i="11" s="1"/>
  <c r="E75" i="13"/>
  <c r="B75" i="11" s="1"/>
  <c r="C75" i="11" s="1"/>
  <c r="G75" i="11" s="1"/>
  <c r="I75" i="11" s="1"/>
  <c r="X75" i="13"/>
  <c r="DR75" i="10" s="1"/>
  <c r="DS75" i="10" s="1"/>
  <c r="DW75" i="10" s="1"/>
  <c r="DY75" i="10" s="1"/>
  <c r="Q75" i="13"/>
  <c r="BV75" i="11" s="1"/>
  <c r="BW75" i="11" s="1"/>
  <c r="CA75" i="11" s="1"/>
  <c r="CC75" i="11" s="1"/>
  <c r="G75" i="13"/>
  <c r="Z75" i="12" s="1"/>
  <c r="AA75" i="12" s="1"/>
  <c r="AE75" i="12" s="1"/>
  <c r="AG75" i="12" s="1"/>
  <c r="H75" i="13"/>
  <c r="Z75" i="10" s="1"/>
  <c r="AA75" i="10" s="1"/>
  <c r="AE75" i="10" s="1"/>
  <c r="AG75" i="10" s="1"/>
  <c r="M75" i="13"/>
  <c r="AX75" i="11" s="1"/>
  <c r="AY75" i="11" s="1"/>
  <c r="BC75" i="11" s="1"/>
  <c r="BE75" i="11" s="1"/>
  <c r="U75" i="13"/>
  <c r="CT75" i="11" s="1"/>
  <c r="CU75" i="11" s="1"/>
  <c r="CY75" i="11" s="1"/>
  <c r="DA75" i="11" s="1"/>
  <c r="C75" i="13"/>
  <c r="B75" i="12" s="1"/>
  <c r="C75" i="12" s="1"/>
  <c r="G75" i="12" s="1"/>
  <c r="I75" i="12" s="1"/>
  <c r="R75" i="13"/>
  <c r="CT75" i="8" s="1"/>
  <c r="CU75" i="8" s="1"/>
  <c r="CY75" i="8" s="1"/>
  <c r="DA75" i="8" s="1"/>
  <c r="S75" i="13"/>
  <c r="CT75" i="12" s="1"/>
  <c r="CU75" i="12" s="1"/>
  <c r="CY75" i="12" s="1"/>
  <c r="DA75" i="12" s="1"/>
  <c r="DB68" i="8"/>
  <c r="CZ69" i="8"/>
  <c r="DQ69" i="8"/>
  <c r="BU71" i="8"/>
  <c r="BD71" i="8"/>
  <c r="BF71" i="8" s="1"/>
  <c r="EO68" i="8"/>
  <c r="DX68" i="8"/>
  <c r="DZ68" i="8" s="1"/>
  <c r="J72" i="8"/>
  <c r="U71" i="8"/>
  <c r="M71" i="8"/>
  <c r="N71" i="8" s="1"/>
  <c r="O71" i="8" s="1"/>
  <c r="AW72" i="8"/>
  <c r="AF72" i="8"/>
  <c r="BQ70" i="8"/>
  <c r="BI70" i="8"/>
  <c r="BJ70" i="8" s="1"/>
  <c r="BK70" i="8" s="1"/>
  <c r="Y73" i="8"/>
  <c r="H73" i="8"/>
  <c r="A74" i="8"/>
  <c r="DM67" i="8"/>
  <c r="DE67" i="8"/>
  <c r="DF67" i="8" s="1"/>
  <c r="DG67" i="8" s="1"/>
  <c r="CS70" i="8"/>
  <c r="CB70" i="8"/>
  <c r="CD70" i="8" s="1"/>
  <c r="EK67" i="8"/>
  <c r="EC67" i="8"/>
  <c r="ED67" i="8" s="1"/>
  <c r="EE67" i="8" s="1"/>
  <c r="BQ69" i="8"/>
  <c r="BI69" i="8"/>
  <c r="BJ69" i="8" s="1"/>
  <c r="BK69" i="8" s="1"/>
  <c r="CO68" i="8"/>
  <c r="CG68" i="8"/>
  <c r="CH68" i="8" s="1"/>
  <c r="CI68" i="8" s="1"/>
  <c r="CO69" i="8"/>
  <c r="CG69" i="8"/>
  <c r="CH69" i="8" s="1"/>
  <c r="CI69" i="8" s="1"/>
  <c r="AH71" i="8"/>
  <c r="DX69" i="11"/>
  <c r="EO69" i="11"/>
  <c r="CZ72" i="10"/>
  <c r="DQ72" i="10"/>
  <c r="CD70" i="11"/>
  <c r="CS71" i="11"/>
  <c r="CB71" i="11"/>
  <c r="AS71" i="11"/>
  <c r="AK71" i="11"/>
  <c r="AL71" i="11" s="1"/>
  <c r="AM71" i="11" s="1"/>
  <c r="AS71" i="12"/>
  <c r="AK71" i="12"/>
  <c r="AL71" i="12" s="1"/>
  <c r="AM71" i="12" s="1"/>
  <c r="CO69" i="11"/>
  <c r="CG69" i="11"/>
  <c r="CH69" i="11" s="1"/>
  <c r="CI69" i="11" s="1"/>
  <c r="DX69" i="12"/>
  <c r="EO69" i="12"/>
  <c r="CZ70" i="11"/>
  <c r="DQ70" i="11"/>
  <c r="BU72" i="12"/>
  <c r="BD72" i="12"/>
  <c r="CD70" i="12"/>
  <c r="EK67" i="12"/>
  <c r="EC67" i="12"/>
  <c r="ED67" i="12" s="1"/>
  <c r="EE67" i="12" s="1"/>
  <c r="DB69" i="12"/>
  <c r="AH72" i="12"/>
  <c r="CO71" i="10"/>
  <c r="CG71" i="10"/>
  <c r="CH71" i="10" s="1"/>
  <c r="CI71" i="10" s="1"/>
  <c r="U72" i="12"/>
  <c r="M72" i="12"/>
  <c r="N72" i="12" s="1"/>
  <c r="O72" i="12" s="1"/>
  <c r="DZ68" i="12"/>
  <c r="CZ70" i="12"/>
  <c r="DQ70" i="12"/>
  <c r="AW73" i="12"/>
  <c r="AF73" i="12"/>
  <c r="DB71" i="10"/>
  <c r="BQ70" i="11"/>
  <c r="BI70" i="11"/>
  <c r="BJ70" i="11" s="1"/>
  <c r="BK70" i="11" s="1"/>
  <c r="BF71" i="12"/>
  <c r="DM68" i="12"/>
  <c r="DE68" i="12"/>
  <c r="DF68" i="12" s="1"/>
  <c r="DG68" i="12" s="1"/>
  <c r="AH72" i="11"/>
  <c r="BQ70" i="12"/>
  <c r="BI70" i="12"/>
  <c r="BJ70" i="12" s="1"/>
  <c r="BK70" i="12" s="1"/>
  <c r="H74" i="12"/>
  <c r="Y74" i="12"/>
  <c r="A75" i="12"/>
  <c r="DX71" i="10"/>
  <c r="EO71" i="10"/>
  <c r="BQ72" i="10"/>
  <c r="BI72" i="10"/>
  <c r="BJ72" i="10" s="1"/>
  <c r="BK72" i="10" s="1"/>
  <c r="CS71" i="12"/>
  <c r="CB71" i="12"/>
  <c r="BU72" i="11"/>
  <c r="BD72" i="11"/>
  <c r="J73" i="11"/>
  <c r="DZ68" i="11"/>
  <c r="J73" i="12"/>
  <c r="AS73" i="10"/>
  <c r="AK73" i="10"/>
  <c r="AL73" i="10" s="1"/>
  <c r="AM73" i="10" s="1"/>
  <c r="AW73" i="11"/>
  <c r="AF73" i="11"/>
  <c r="BF73" i="10"/>
  <c r="AW75" i="10"/>
  <c r="AF75" i="10"/>
  <c r="CO69" i="12"/>
  <c r="CG69" i="12"/>
  <c r="CH69" i="12" s="1"/>
  <c r="CI69" i="12" s="1"/>
  <c r="AH74" i="10"/>
  <c r="EK67" i="11"/>
  <c r="EC67" i="11"/>
  <c r="ED67" i="11" s="1"/>
  <c r="EE67" i="11" s="1"/>
  <c r="EK69" i="10"/>
  <c r="EC69" i="10"/>
  <c r="ED69" i="10" s="1"/>
  <c r="EE69" i="10" s="1"/>
  <c r="Y74" i="11"/>
  <c r="A75" i="11"/>
  <c r="H74" i="11"/>
  <c r="CS73" i="10"/>
  <c r="CB73" i="10"/>
  <c r="U72" i="11"/>
  <c r="M72" i="11"/>
  <c r="N72" i="11" s="1"/>
  <c r="O72" i="11" s="1"/>
  <c r="A77" i="10"/>
  <c r="Y76" i="10"/>
  <c r="H76" i="10"/>
  <c r="DM68" i="11"/>
  <c r="DE68" i="11"/>
  <c r="DF68" i="11" s="1"/>
  <c r="DG68" i="11" s="1"/>
  <c r="BU74" i="10"/>
  <c r="BD74" i="10"/>
  <c r="DB69" i="11"/>
  <c r="CD72" i="10"/>
  <c r="BF71" i="11"/>
  <c r="DZ70" i="10"/>
  <c r="DM70" i="10"/>
  <c r="DE70" i="10"/>
  <c r="DF70" i="10" s="1"/>
  <c r="DG70" i="10" s="1"/>
  <c r="J75" i="10"/>
  <c r="Q76" i="13" l="1"/>
  <c r="BV76" i="11" s="1"/>
  <c r="BW76" i="11" s="1"/>
  <c r="CA76" i="11" s="1"/>
  <c r="CC76" i="11" s="1"/>
  <c r="J76" i="13"/>
  <c r="AX76" i="8" s="1"/>
  <c r="AY76" i="8" s="1"/>
  <c r="BC76" i="8" s="1"/>
  <c r="BE76" i="8" s="1"/>
  <c r="P76" i="13"/>
  <c r="BV76" i="10" s="1"/>
  <c r="BW76" i="10" s="1"/>
  <c r="CA76" i="10" s="1"/>
  <c r="CC76" i="10" s="1"/>
  <c r="C76" i="13"/>
  <c r="B76" i="12" s="1"/>
  <c r="C76" i="12" s="1"/>
  <c r="G76" i="12" s="1"/>
  <c r="I76" i="12" s="1"/>
  <c r="H76" i="13"/>
  <c r="Z76" i="10" s="1"/>
  <c r="AA76" i="10" s="1"/>
  <c r="AE76" i="10" s="1"/>
  <c r="AG76" i="10" s="1"/>
  <c r="V76" i="13"/>
  <c r="DR76" i="8" s="1"/>
  <c r="DS76" i="8" s="1"/>
  <c r="DW76" i="8" s="1"/>
  <c r="DY76" i="8" s="1"/>
  <c r="A77" i="13"/>
  <c r="W76" i="13"/>
  <c r="DR76" i="12" s="1"/>
  <c r="DS76" i="12" s="1"/>
  <c r="DW76" i="12" s="1"/>
  <c r="DY76" i="12" s="1"/>
  <c r="N76" i="13"/>
  <c r="BV76" i="8" s="1"/>
  <c r="BW76" i="8" s="1"/>
  <c r="CA76" i="8" s="1"/>
  <c r="CC76" i="8" s="1"/>
  <c r="G76" i="13"/>
  <c r="Z76" i="12" s="1"/>
  <c r="AA76" i="12" s="1"/>
  <c r="AE76" i="12" s="1"/>
  <c r="AG76" i="12" s="1"/>
  <c r="X76" i="13"/>
  <c r="DR76" i="10" s="1"/>
  <c r="DS76" i="10" s="1"/>
  <c r="DW76" i="10" s="1"/>
  <c r="DY76" i="10" s="1"/>
  <c r="B76" i="13"/>
  <c r="B76" i="8" s="1"/>
  <c r="C76" i="8" s="1"/>
  <c r="G76" i="8" s="1"/>
  <c r="I76" i="8" s="1"/>
  <c r="D76" i="13"/>
  <c r="B76" i="10" s="1"/>
  <c r="C76" i="10" s="1"/>
  <c r="G76" i="10" s="1"/>
  <c r="I76" i="10" s="1"/>
  <c r="L76" i="13"/>
  <c r="AX76" i="10" s="1"/>
  <c r="AY76" i="10" s="1"/>
  <c r="BC76" i="10" s="1"/>
  <c r="BE76" i="10" s="1"/>
  <c r="T76" i="13"/>
  <c r="CT76" i="10" s="1"/>
  <c r="CU76" i="10" s="1"/>
  <c r="CY76" i="10" s="1"/>
  <c r="DA76" i="10" s="1"/>
  <c r="E76" i="13"/>
  <c r="B76" i="11" s="1"/>
  <c r="C76" i="11" s="1"/>
  <c r="G76" i="11" s="1"/>
  <c r="I76" i="11" s="1"/>
  <c r="S76" i="13"/>
  <c r="CT76" i="12" s="1"/>
  <c r="CU76" i="12" s="1"/>
  <c r="CY76" i="12" s="1"/>
  <c r="DA76" i="12" s="1"/>
  <c r="R76" i="13"/>
  <c r="CT76" i="8" s="1"/>
  <c r="CU76" i="8" s="1"/>
  <c r="CY76" i="8" s="1"/>
  <c r="DA76" i="8" s="1"/>
  <c r="I76" i="13"/>
  <c r="Z76" i="11" s="1"/>
  <c r="AA76" i="11" s="1"/>
  <c r="AE76" i="11" s="1"/>
  <c r="AG76" i="11" s="1"/>
  <c r="U76" i="13"/>
  <c r="CT76" i="11" s="1"/>
  <c r="CU76" i="11" s="1"/>
  <c r="CY76" i="11" s="1"/>
  <c r="DA76" i="11" s="1"/>
  <c r="M76" i="13"/>
  <c r="AX76" i="11" s="1"/>
  <c r="AY76" i="11" s="1"/>
  <c r="BC76" i="11" s="1"/>
  <c r="BE76" i="11" s="1"/>
  <c r="Y76" i="13"/>
  <c r="DR76" i="11" s="1"/>
  <c r="DS76" i="11" s="1"/>
  <c r="DW76" i="11" s="1"/>
  <c r="DY76" i="11" s="1"/>
  <c r="O76" i="13"/>
  <c r="BV76" i="12" s="1"/>
  <c r="BW76" i="12" s="1"/>
  <c r="CA76" i="12" s="1"/>
  <c r="CC76" i="12" s="1"/>
  <c r="K76" i="13"/>
  <c r="AX76" i="12" s="1"/>
  <c r="AY76" i="12" s="1"/>
  <c r="BC76" i="12" s="1"/>
  <c r="BE76" i="12" s="1"/>
  <c r="F76" i="13"/>
  <c r="Z76" i="8" s="1"/>
  <c r="AA76" i="8" s="1"/>
  <c r="AE76" i="8" s="1"/>
  <c r="AG76" i="8" s="1"/>
  <c r="CO70" i="8"/>
  <c r="CG70" i="8"/>
  <c r="CH70" i="8" s="1"/>
  <c r="CI70" i="8" s="1"/>
  <c r="EK68" i="8"/>
  <c r="EC68" i="8"/>
  <c r="ED68" i="8" s="1"/>
  <c r="EE68" i="8" s="1"/>
  <c r="DQ70" i="8"/>
  <c r="CZ70" i="8"/>
  <c r="AH72" i="8"/>
  <c r="BQ71" i="8"/>
  <c r="BI71" i="8"/>
  <c r="BJ71" i="8" s="1"/>
  <c r="BK71" i="8" s="1"/>
  <c r="BD72" i="8"/>
  <c r="BU72" i="8"/>
  <c r="CS71" i="8"/>
  <c r="CB71" i="8"/>
  <c r="AS71" i="8"/>
  <c r="AK71" i="8"/>
  <c r="AL71" i="8" s="1"/>
  <c r="AM71" i="8" s="1"/>
  <c r="A75" i="8"/>
  <c r="Y74" i="8"/>
  <c r="H74" i="8"/>
  <c r="EO69" i="8"/>
  <c r="DX69" i="8"/>
  <c r="J73" i="8"/>
  <c r="DB69" i="8"/>
  <c r="AW73" i="8"/>
  <c r="AF73" i="8"/>
  <c r="U72" i="8"/>
  <c r="M72" i="8"/>
  <c r="N72" i="8" s="1"/>
  <c r="O72" i="8" s="1"/>
  <c r="DM68" i="8"/>
  <c r="DE68" i="8"/>
  <c r="DF68" i="8" s="1"/>
  <c r="DG68" i="8" s="1"/>
  <c r="BQ71" i="11"/>
  <c r="BI71" i="11"/>
  <c r="BJ71" i="11" s="1"/>
  <c r="BK71" i="11" s="1"/>
  <c r="BQ73" i="10"/>
  <c r="BI73" i="10"/>
  <c r="BJ73" i="10" s="1"/>
  <c r="BK73" i="10" s="1"/>
  <c r="BF72" i="11"/>
  <c r="J74" i="12"/>
  <c r="DM69" i="12"/>
  <c r="DE69" i="12"/>
  <c r="DF69" i="12" s="1"/>
  <c r="DG69" i="12" s="1"/>
  <c r="BF72" i="12"/>
  <c r="DB72" i="10"/>
  <c r="CD73" i="10"/>
  <c r="AS74" i="10"/>
  <c r="AK74" i="10"/>
  <c r="AL74" i="10" s="1"/>
  <c r="AM74" i="10" s="1"/>
  <c r="AH73" i="11"/>
  <c r="CS72" i="11"/>
  <c r="CB72" i="11"/>
  <c r="DM71" i="10"/>
  <c r="DE71" i="10"/>
  <c r="DF71" i="10" s="1"/>
  <c r="DG71" i="10" s="1"/>
  <c r="DX70" i="12"/>
  <c r="EO70" i="12"/>
  <c r="CS72" i="12"/>
  <c r="CB72" i="12"/>
  <c r="U75" i="10"/>
  <c r="M75" i="10"/>
  <c r="N75" i="10" s="1"/>
  <c r="O75" i="10" s="1"/>
  <c r="CO72" i="10"/>
  <c r="CG72" i="10"/>
  <c r="CH72" i="10" s="1"/>
  <c r="CI72" i="10" s="1"/>
  <c r="DQ73" i="10"/>
  <c r="CZ73" i="10"/>
  <c r="BU73" i="11"/>
  <c r="BD73" i="11"/>
  <c r="AH73" i="12"/>
  <c r="DB70" i="12"/>
  <c r="DX70" i="11"/>
  <c r="EO70" i="11"/>
  <c r="DZ69" i="11"/>
  <c r="J76" i="10"/>
  <c r="J74" i="11"/>
  <c r="BQ71" i="12"/>
  <c r="BI71" i="12"/>
  <c r="BJ71" i="12" s="1"/>
  <c r="BK71" i="12" s="1"/>
  <c r="BU73" i="12"/>
  <c r="BD73" i="12"/>
  <c r="DB70" i="11"/>
  <c r="CD71" i="11"/>
  <c r="DM69" i="11"/>
  <c r="DE69" i="11"/>
  <c r="DF69" i="11" s="1"/>
  <c r="DG69" i="11" s="1"/>
  <c r="AF76" i="10"/>
  <c r="AW76" i="10"/>
  <c r="Y75" i="11"/>
  <c r="A76" i="11"/>
  <c r="H75" i="11"/>
  <c r="EK68" i="11"/>
  <c r="EC68" i="11"/>
  <c r="ED68" i="11" s="1"/>
  <c r="EE68" i="11" s="1"/>
  <c r="AS72" i="11"/>
  <c r="AK72" i="11"/>
  <c r="AL72" i="11" s="1"/>
  <c r="AM72" i="11" s="1"/>
  <c r="CO70" i="12"/>
  <c r="CG70" i="12"/>
  <c r="CH70" i="12" s="1"/>
  <c r="CI70" i="12" s="1"/>
  <c r="DQ71" i="11"/>
  <c r="CZ71" i="11"/>
  <c r="BF74" i="10"/>
  <c r="A78" i="10"/>
  <c r="Y77" i="10"/>
  <c r="H77" i="10"/>
  <c r="AF74" i="11"/>
  <c r="AW74" i="11"/>
  <c r="AH75" i="10"/>
  <c r="DZ71" i="10"/>
  <c r="DZ69" i="12"/>
  <c r="EK70" i="10"/>
  <c r="EC70" i="10"/>
  <c r="ED70" i="10" s="1"/>
  <c r="EE70" i="10" s="1"/>
  <c r="CB74" i="10"/>
  <c r="CS74" i="10"/>
  <c r="BU75" i="10"/>
  <c r="BD75" i="10"/>
  <c r="U73" i="11"/>
  <c r="M73" i="11"/>
  <c r="N73" i="11" s="1"/>
  <c r="O73" i="11" s="1"/>
  <c r="CD71" i="12"/>
  <c r="A76" i="12"/>
  <c r="Y75" i="12"/>
  <c r="H75" i="12"/>
  <c r="EK68" i="12"/>
  <c r="EC68" i="12"/>
  <c r="ED68" i="12" s="1"/>
  <c r="EE68" i="12" s="1"/>
  <c r="AS72" i="12"/>
  <c r="AK72" i="12"/>
  <c r="AL72" i="12" s="1"/>
  <c r="AM72" i="12" s="1"/>
  <c r="CO70" i="11"/>
  <c r="CG70" i="11"/>
  <c r="CH70" i="11" s="1"/>
  <c r="CI70" i="11" s="1"/>
  <c r="U73" i="12"/>
  <c r="M73" i="12"/>
  <c r="N73" i="12" s="1"/>
  <c r="O73" i="12" s="1"/>
  <c r="DQ71" i="12"/>
  <c r="CZ71" i="12"/>
  <c r="AW74" i="12"/>
  <c r="AF74" i="12"/>
  <c r="EO72" i="10"/>
  <c r="DX72" i="10"/>
  <c r="N77" i="13" l="1"/>
  <c r="BV77" i="8" s="1"/>
  <c r="BW77" i="8" s="1"/>
  <c r="CA77" i="8" s="1"/>
  <c r="CC77" i="8" s="1"/>
  <c r="A78" i="13"/>
  <c r="C77" i="13"/>
  <c r="B77" i="12" s="1"/>
  <c r="C77" i="12" s="1"/>
  <c r="G77" i="12" s="1"/>
  <c r="I77" i="12" s="1"/>
  <c r="E77" i="13"/>
  <c r="B77" i="11" s="1"/>
  <c r="C77" i="11" s="1"/>
  <c r="G77" i="11" s="1"/>
  <c r="I77" i="11" s="1"/>
  <c r="O77" i="13"/>
  <c r="BV77" i="12" s="1"/>
  <c r="BW77" i="12" s="1"/>
  <c r="CA77" i="12" s="1"/>
  <c r="CC77" i="12" s="1"/>
  <c r="X77" i="13"/>
  <c r="DR77" i="10" s="1"/>
  <c r="DS77" i="10" s="1"/>
  <c r="DW77" i="10" s="1"/>
  <c r="DY77" i="10" s="1"/>
  <c r="R77" i="13"/>
  <c r="CT77" i="8" s="1"/>
  <c r="CU77" i="8" s="1"/>
  <c r="CY77" i="8" s="1"/>
  <c r="DA77" i="8" s="1"/>
  <c r="U77" i="13"/>
  <c r="CT77" i="11" s="1"/>
  <c r="CU77" i="11" s="1"/>
  <c r="CY77" i="11" s="1"/>
  <c r="DA77" i="11" s="1"/>
  <c r="D77" i="13"/>
  <c r="B77" i="10" s="1"/>
  <c r="C77" i="10" s="1"/>
  <c r="G77" i="10" s="1"/>
  <c r="I77" i="10" s="1"/>
  <c r="I77" i="13"/>
  <c r="Z77" i="11" s="1"/>
  <c r="AA77" i="11" s="1"/>
  <c r="AE77" i="11" s="1"/>
  <c r="AG77" i="11" s="1"/>
  <c r="Y77" i="13"/>
  <c r="DR77" i="11" s="1"/>
  <c r="DS77" i="11" s="1"/>
  <c r="DW77" i="11" s="1"/>
  <c r="DY77" i="11" s="1"/>
  <c r="H77" i="13"/>
  <c r="Z77" i="10" s="1"/>
  <c r="AA77" i="10" s="1"/>
  <c r="AE77" i="10" s="1"/>
  <c r="AG77" i="10" s="1"/>
  <c r="L77" i="13"/>
  <c r="AX77" i="10" s="1"/>
  <c r="AY77" i="10" s="1"/>
  <c r="BC77" i="10" s="1"/>
  <c r="BE77" i="10" s="1"/>
  <c r="S77" i="13"/>
  <c r="CT77" i="12" s="1"/>
  <c r="CU77" i="12" s="1"/>
  <c r="CY77" i="12" s="1"/>
  <c r="DA77" i="12" s="1"/>
  <c r="W77" i="13"/>
  <c r="DR77" i="12" s="1"/>
  <c r="DS77" i="12" s="1"/>
  <c r="DW77" i="12" s="1"/>
  <c r="DY77" i="12" s="1"/>
  <c r="P77" i="13"/>
  <c r="BV77" i="10" s="1"/>
  <c r="BW77" i="10" s="1"/>
  <c r="CA77" i="10" s="1"/>
  <c r="CC77" i="10" s="1"/>
  <c r="G77" i="13"/>
  <c r="Z77" i="12" s="1"/>
  <c r="AA77" i="12" s="1"/>
  <c r="AE77" i="12" s="1"/>
  <c r="AG77" i="12" s="1"/>
  <c r="F77" i="13"/>
  <c r="Z77" i="8" s="1"/>
  <c r="AA77" i="8" s="1"/>
  <c r="AE77" i="8" s="1"/>
  <c r="AG77" i="8" s="1"/>
  <c r="V77" i="13"/>
  <c r="DR77" i="8" s="1"/>
  <c r="DS77" i="8" s="1"/>
  <c r="DW77" i="8" s="1"/>
  <c r="DY77" i="8" s="1"/>
  <c r="Q77" i="13"/>
  <c r="BV77" i="11" s="1"/>
  <c r="BW77" i="11" s="1"/>
  <c r="CA77" i="11" s="1"/>
  <c r="CC77" i="11" s="1"/>
  <c r="M77" i="13"/>
  <c r="AX77" i="11" s="1"/>
  <c r="AY77" i="11" s="1"/>
  <c r="BC77" i="11" s="1"/>
  <c r="BE77" i="11" s="1"/>
  <c r="T77" i="13"/>
  <c r="CT77" i="10" s="1"/>
  <c r="CU77" i="10" s="1"/>
  <c r="CY77" i="10" s="1"/>
  <c r="DA77" i="10" s="1"/>
  <c r="B77" i="13"/>
  <c r="B77" i="8" s="1"/>
  <c r="C77" i="8" s="1"/>
  <c r="G77" i="8" s="1"/>
  <c r="I77" i="8" s="1"/>
  <c r="K77" i="13"/>
  <c r="AX77" i="12" s="1"/>
  <c r="AY77" i="12" s="1"/>
  <c r="BC77" i="12" s="1"/>
  <c r="BE77" i="12" s="1"/>
  <c r="J77" i="13"/>
  <c r="AX77" i="8" s="1"/>
  <c r="AY77" i="8" s="1"/>
  <c r="BC77" i="8" s="1"/>
  <c r="BE77" i="8" s="1"/>
  <c r="DZ69" i="8"/>
  <c r="DQ71" i="8"/>
  <c r="CZ71" i="8"/>
  <c r="DB70" i="8"/>
  <c r="CS72" i="8"/>
  <c r="CB72" i="8"/>
  <c r="DX70" i="8"/>
  <c r="DZ70" i="8" s="1"/>
  <c r="EO70" i="8"/>
  <c r="AH73" i="8"/>
  <c r="J74" i="8"/>
  <c r="BF72" i="8"/>
  <c r="BU73" i="8"/>
  <c r="BD73" i="8"/>
  <c r="AW74" i="8"/>
  <c r="AF74" i="8"/>
  <c r="Y75" i="8"/>
  <c r="H75" i="8"/>
  <c r="A76" i="8"/>
  <c r="DM69" i="8"/>
  <c r="DE69" i="8"/>
  <c r="DF69" i="8" s="1"/>
  <c r="DG69" i="8" s="1"/>
  <c r="U73" i="8"/>
  <c r="M73" i="8"/>
  <c r="N73" i="8" s="1"/>
  <c r="O73" i="8" s="1"/>
  <c r="CD71" i="8"/>
  <c r="AS72" i="8"/>
  <c r="AK72" i="8"/>
  <c r="AL72" i="8" s="1"/>
  <c r="AM72" i="8" s="1"/>
  <c r="DQ74" i="10"/>
  <c r="CZ74" i="10"/>
  <c r="AW77" i="10"/>
  <c r="AF77" i="10"/>
  <c r="J75" i="11"/>
  <c r="BF73" i="12"/>
  <c r="BF73" i="11"/>
  <c r="BQ72" i="12"/>
  <c r="BI72" i="12"/>
  <c r="BJ72" i="12" s="1"/>
  <c r="BK72" i="12" s="1"/>
  <c r="CD74" i="10"/>
  <c r="H78" i="10"/>
  <c r="A79" i="10"/>
  <c r="Y78" i="10"/>
  <c r="DB71" i="11"/>
  <c r="A77" i="11"/>
  <c r="Y76" i="11"/>
  <c r="H76" i="11"/>
  <c r="CS73" i="12"/>
  <c r="CB73" i="12"/>
  <c r="CS73" i="11"/>
  <c r="CB73" i="11"/>
  <c r="DZ70" i="12"/>
  <c r="U74" i="12"/>
  <c r="M74" i="12"/>
  <c r="N74" i="12" s="1"/>
  <c r="O74" i="12" s="1"/>
  <c r="EK69" i="12"/>
  <c r="EC69" i="12"/>
  <c r="ED69" i="12" s="1"/>
  <c r="EE69" i="12" s="1"/>
  <c r="AS75" i="10"/>
  <c r="AK75" i="10"/>
  <c r="AL75" i="10" s="1"/>
  <c r="AM75" i="10" s="1"/>
  <c r="DX71" i="11"/>
  <c r="EO71" i="11"/>
  <c r="AW75" i="11"/>
  <c r="AF75" i="11"/>
  <c r="DM70" i="12"/>
  <c r="DE70" i="12"/>
  <c r="DF70" i="12" s="1"/>
  <c r="DG70" i="12" s="1"/>
  <c r="AS73" i="11"/>
  <c r="AK73" i="11"/>
  <c r="AL73" i="11" s="1"/>
  <c r="AM73" i="11" s="1"/>
  <c r="J75" i="12"/>
  <c r="BQ74" i="10"/>
  <c r="BI74" i="10"/>
  <c r="BJ74" i="10" s="1"/>
  <c r="BK74" i="10" s="1"/>
  <c r="BU76" i="10"/>
  <c r="BD76" i="10"/>
  <c r="CO71" i="11"/>
  <c r="CG71" i="11"/>
  <c r="CH71" i="11" s="1"/>
  <c r="CI71" i="11" s="1"/>
  <c r="DB73" i="10"/>
  <c r="BQ72" i="11"/>
  <c r="BI72" i="11"/>
  <c r="BJ72" i="11" s="1"/>
  <c r="BK72" i="11" s="1"/>
  <c r="AH74" i="12"/>
  <c r="AW75" i="12"/>
  <c r="AF75" i="12"/>
  <c r="AH76" i="10"/>
  <c r="U74" i="11"/>
  <c r="M74" i="11"/>
  <c r="N74" i="11" s="1"/>
  <c r="O74" i="11" s="1"/>
  <c r="EK69" i="11"/>
  <c r="EC69" i="11"/>
  <c r="ED69" i="11" s="1"/>
  <c r="EE69" i="11" s="1"/>
  <c r="AS73" i="12"/>
  <c r="AK73" i="12"/>
  <c r="AL73" i="12" s="1"/>
  <c r="AM73" i="12" s="1"/>
  <c r="EO73" i="10"/>
  <c r="DX73" i="10"/>
  <c r="CD72" i="12"/>
  <c r="DM72" i="10"/>
  <c r="DE72" i="10"/>
  <c r="DF72" i="10" s="1"/>
  <c r="DG72" i="10" s="1"/>
  <c r="DZ72" i="10"/>
  <c r="BU74" i="12"/>
  <c r="BD74" i="12"/>
  <c r="H76" i="12"/>
  <c r="A77" i="12"/>
  <c r="Y76" i="12"/>
  <c r="BF75" i="10"/>
  <c r="BU74" i="11"/>
  <c r="BD74" i="11"/>
  <c r="DM70" i="11"/>
  <c r="DE70" i="11"/>
  <c r="DF70" i="11" s="1"/>
  <c r="DG70" i="11" s="1"/>
  <c r="CZ72" i="12"/>
  <c r="DQ72" i="12"/>
  <c r="DB71" i="12"/>
  <c r="CS75" i="10"/>
  <c r="CB75" i="10"/>
  <c r="AH74" i="11"/>
  <c r="U76" i="10"/>
  <c r="M76" i="10"/>
  <c r="N76" i="10" s="1"/>
  <c r="O76" i="10" s="1"/>
  <c r="DZ70" i="11"/>
  <c r="CD72" i="11"/>
  <c r="CO73" i="10"/>
  <c r="CG73" i="10"/>
  <c r="CH73" i="10" s="1"/>
  <c r="CI73" i="10" s="1"/>
  <c r="DX71" i="12"/>
  <c r="EO71" i="12"/>
  <c r="CO71" i="12"/>
  <c r="CG71" i="12"/>
  <c r="CH71" i="12" s="1"/>
  <c r="CI71" i="12" s="1"/>
  <c r="EK71" i="10"/>
  <c r="EC71" i="10"/>
  <c r="ED71" i="10" s="1"/>
  <c r="EE71" i="10" s="1"/>
  <c r="J77" i="10"/>
  <c r="DQ72" i="11"/>
  <c r="CZ72" i="11"/>
  <c r="Q78" i="13" l="1"/>
  <c r="BV78" i="11" s="1"/>
  <c r="BW78" i="11" s="1"/>
  <c r="CA78" i="11" s="1"/>
  <c r="CC78" i="11" s="1"/>
  <c r="X78" i="13"/>
  <c r="DR78" i="10" s="1"/>
  <c r="DS78" i="10" s="1"/>
  <c r="DW78" i="10" s="1"/>
  <c r="DY78" i="10" s="1"/>
  <c r="O78" i="13"/>
  <c r="BV78" i="12" s="1"/>
  <c r="BW78" i="12" s="1"/>
  <c r="CA78" i="12" s="1"/>
  <c r="CC78" i="12" s="1"/>
  <c r="P78" i="13"/>
  <c r="BV78" i="10" s="1"/>
  <c r="BW78" i="10" s="1"/>
  <c r="CA78" i="10" s="1"/>
  <c r="CC78" i="10" s="1"/>
  <c r="W78" i="13"/>
  <c r="DR78" i="12" s="1"/>
  <c r="DS78" i="12" s="1"/>
  <c r="DW78" i="12" s="1"/>
  <c r="DY78" i="12" s="1"/>
  <c r="G78" i="13"/>
  <c r="Z78" i="12" s="1"/>
  <c r="AA78" i="12" s="1"/>
  <c r="AE78" i="12" s="1"/>
  <c r="AG78" i="12" s="1"/>
  <c r="S78" i="13"/>
  <c r="CT78" i="12" s="1"/>
  <c r="CU78" i="12" s="1"/>
  <c r="CY78" i="12" s="1"/>
  <c r="DA78" i="12" s="1"/>
  <c r="M78" i="13"/>
  <c r="AX78" i="11" s="1"/>
  <c r="AY78" i="11" s="1"/>
  <c r="BC78" i="11" s="1"/>
  <c r="BE78" i="11" s="1"/>
  <c r="V78" i="13"/>
  <c r="DR78" i="8" s="1"/>
  <c r="DS78" i="8" s="1"/>
  <c r="DW78" i="8" s="1"/>
  <c r="DY78" i="8" s="1"/>
  <c r="R78" i="13"/>
  <c r="CT78" i="8" s="1"/>
  <c r="CU78" i="8" s="1"/>
  <c r="CY78" i="8" s="1"/>
  <c r="DA78" i="8" s="1"/>
  <c r="U78" i="13"/>
  <c r="CT78" i="11" s="1"/>
  <c r="CU78" i="11" s="1"/>
  <c r="CY78" i="11" s="1"/>
  <c r="DA78" i="11" s="1"/>
  <c r="K78" i="13"/>
  <c r="AX78" i="12" s="1"/>
  <c r="AY78" i="12" s="1"/>
  <c r="BC78" i="12" s="1"/>
  <c r="BE78" i="12" s="1"/>
  <c r="E78" i="13"/>
  <c r="B78" i="11" s="1"/>
  <c r="C78" i="11" s="1"/>
  <c r="G78" i="11" s="1"/>
  <c r="I78" i="11" s="1"/>
  <c r="T78" i="13"/>
  <c r="CT78" i="10" s="1"/>
  <c r="CU78" i="10" s="1"/>
  <c r="CY78" i="10" s="1"/>
  <c r="DA78" i="10" s="1"/>
  <c r="C78" i="13"/>
  <c r="B78" i="12" s="1"/>
  <c r="C78" i="12" s="1"/>
  <c r="G78" i="12" s="1"/>
  <c r="I78" i="12" s="1"/>
  <c r="Y78" i="13"/>
  <c r="DR78" i="11" s="1"/>
  <c r="DS78" i="11" s="1"/>
  <c r="DW78" i="11" s="1"/>
  <c r="DY78" i="11" s="1"/>
  <c r="I78" i="13"/>
  <c r="Z78" i="11" s="1"/>
  <c r="AA78" i="11" s="1"/>
  <c r="AE78" i="11" s="1"/>
  <c r="AG78" i="11" s="1"/>
  <c r="H78" i="13"/>
  <c r="Z78" i="10" s="1"/>
  <c r="AA78" i="10" s="1"/>
  <c r="AE78" i="10" s="1"/>
  <c r="AG78" i="10" s="1"/>
  <c r="D78" i="13"/>
  <c r="B78" i="10" s="1"/>
  <c r="C78" i="10" s="1"/>
  <c r="G78" i="10" s="1"/>
  <c r="I78" i="10" s="1"/>
  <c r="N78" i="13"/>
  <c r="BV78" i="8" s="1"/>
  <c r="BW78" i="8" s="1"/>
  <c r="CA78" i="8" s="1"/>
  <c r="CC78" i="8" s="1"/>
  <c r="F78" i="13"/>
  <c r="Z78" i="8" s="1"/>
  <c r="AA78" i="8" s="1"/>
  <c r="AE78" i="8" s="1"/>
  <c r="AG78" i="8" s="1"/>
  <c r="A79" i="13"/>
  <c r="J78" i="13"/>
  <c r="AX78" i="8" s="1"/>
  <c r="AY78" i="8" s="1"/>
  <c r="BC78" i="8" s="1"/>
  <c r="BE78" i="8" s="1"/>
  <c r="B78" i="13"/>
  <c r="B78" i="8" s="1"/>
  <c r="C78" i="8" s="1"/>
  <c r="G78" i="8" s="1"/>
  <c r="I78" i="8" s="1"/>
  <c r="L78" i="13"/>
  <c r="AX78" i="10" s="1"/>
  <c r="AY78" i="10" s="1"/>
  <c r="BC78" i="10" s="1"/>
  <c r="BE78" i="10" s="1"/>
  <c r="CD72" i="8"/>
  <c r="A77" i="8"/>
  <c r="Y76" i="8"/>
  <c r="H76" i="8"/>
  <c r="BQ72" i="8"/>
  <c r="BI72" i="8"/>
  <c r="BJ72" i="8" s="1"/>
  <c r="BK72" i="8" s="1"/>
  <c r="CZ72" i="8"/>
  <c r="DB72" i="8" s="1"/>
  <c r="DQ72" i="8"/>
  <c r="J75" i="8"/>
  <c r="CO71" i="8"/>
  <c r="CG71" i="8"/>
  <c r="CH71" i="8" s="1"/>
  <c r="CI71" i="8" s="1"/>
  <c r="AF75" i="8"/>
  <c r="AH75" i="8" s="1"/>
  <c r="AW75" i="8"/>
  <c r="U74" i="8"/>
  <c r="M74" i="8"/>
  <c r="N74" i="8" s="1"/>
  <c r="O74" i="8" s="1"/>
  <c r="DM70" i="8"/>
  <c r="DE70" i="8"/>
  <c r="DF70" i="8" s="1"/>
  <c r="DG70" i="8" s="1"/>
  <c r="AH74" i="8"/>
  <c r="DB71" i="8"/>
  <c r="BU74" i="8"/>
  <c r="BD74" i="8"/>
  <c r="BF74" i="8" s="1"/>
  <c r="AS73" i="8"/>
  <c r="AK73" i="8"/>
  <c r="AL73" i="8" s="1"/>
  <c r="AM73" i="8" s="1"/>
  <c r="DX71" i="8"/>
  <c r="EO71" i="8"/>
  <c r="BF73" i="8"/>
  <c r="CS73" i="8"/>
  <c r="CB73" i="8"/>
  <c r="EK70" i="8"/>
  <c r="EC70" i="8"/>
  <c r="ED70" i="8" s="1"/>
  <c r="EE70" i="8" s="1"/>
  <c r="EK69" i="8"/>
  <c r="EC69" i="8"/>
  <c r="ED69" i="8" s="1"/>
  <c r="EE69" i="8" s="1"/>
  <c r="EO72" i="11"/>
  <c r="DX72" i="11"/>
  <c r="DB72" i="12"/>
  <c r="BQ75" i="10"/>
  <c r="BI75" i="10"/>
  <c r="BJ75" i="10" s="1"/>
  <c r="BK75" i="10" s="1"/>
  <c r="CO72" i="12"/>
  <c r="CG72" i="12"/>
  <c r="CH72" i="12" s="1"/>
  <c r="CI72" i="12" s="1"/>
  <c r="CD73" i="11"/>
  <c r="AW76" i="12"/>
  <c r="AF76" i="12"/>
  <c r="DZ73" i="10"/>
  <c r="DM73" i="10"/>
  <c r="DE73" i="10"/>
  <c r="DF73" i="10" s="1"/>
  <c r="DG73" i="10" s="1"/>
  <c r="DQ73" i="11"/>
  <c r="CZ73" i="11"/>
  <c r="DM71" i="11"/>
  <c r="DE71" i="11"/>
  <c r="DF71" i="11" s="1"/>
  <c r="DG71" i="11" s="1"/>
  <c r="BQ73" i="12"/>
  <c r="BI73" i="12"/>
  <c r="BJ73" i="12" s="1"/>
  <c r="BK73" i="12" s="1"/>
  <c r="CO72" i="11"/>
  <c r="CG72" i="11"/>
  <c r="CH72" i="11" s="1"/>
  <c r="CI72" i="11" s="1"/>
  <c r="Y77" i="12"/>
  <c r="A78" i="12"/>
  <c r="H77" i="12"/>
  <c r="AS76" i="10"/>
  <c r="AK76" i="10"/>
  <c r="AL76" i="10" s="1"/>
  <c r="AM76" i="10" s="1"/>
  <c r="AW78" i="10"/>
  <c r="AF78" i="10"/>
  <c r="AS74" i="11"/>
  <c r="AK74" i="11"/>
  <c r="AL74" i="11" s="1"/>
  <c r="AM74" i="11" s="1"/>
  <c r="J76" i="12"/>
  <c r="AH75" i="12"/>
  <c r="AH75" i="11"/>
  <c r="CD73" i="12"/>
  <c r="A80" i="10"/>
  <c r="Y79" i="10"/>
  <c r="H79" i="10"/>
  <c r="U75" i="11"/>
  <c r="M75" i="11"/>
  <c r="N75" i="11" s="1"/>
  <c r="O75" i="11" s="1"/>
  <c r="CD75" i="10"/>
  <c r="BF74" i="12"/>
  <c r="BU75" i="12"/>
  <c r="BD75" i="12"/>
  <c r="BD75" i="11"/>
  <c r="BU75" i="11"/>
  <c r="DQ73" i="12"/>
  <c r="CZ73" i="12"/>
  <c r="J78" i="10"/>
  <c r="AH77" i="10"/>
  <c r="EK70" i="11"/>
  <c r="EC70" i="11"/>
  <c r="ED70" i="11" s="1"/>
  <c r="EE70" i="11" s="1"/>
  <c r="DQ75" i="10"/>
  <c r="CZ75" i="10"/>
  <c r="BF74" i="11"/>
  <c r="CS74" i="12"/>
  <c r="CB74" i="12"/>
  <c r="U75" i="12"/>
  <c r="M75" i="12"/>
  <c r="N75" i="12" s="1"/>
  <c r="O75" i="12" s="1"/>
  <c r="J76" i="11"/>
  <c r="BU77" i="10"/>
  <c r="BD77" i="10"/>
  <c r="CS74" i="11"/>
  <c r="CB74" i="11"/>
  <c r="BF76" i="10"/>
  <c r="AW76" i="11"/>
  <c r="AF76" i="11"/>
  <c r="CO74" i="10"/>
  <c r="CG74" i="10"/>
  <c r="CH74" i="10" s="1"/>
  <c r="CI74" i="10" s="1"/>
  <c r="DB74" i="10"/>
  <c r="DB72" i="11"/>
  <c r="U77" i="10"/>
  <c r="M77" i="10"/>
  <c r="N77" i="10" s="1"/>
  <c r="O77" i="10" s="1"/>
  <c r="DZ71" i="12"/>
  <c r="DM71" i="12"/>
  <c r="DE71" i="12"/>
  <c r="DF71" i="12" s="1"/>
  <c r="DG71" i="12" s="1"/>
  <c r="EO72" i="12"/>
  <c r="DX72" i="12"/>
  <c r="EK72" i="10"/>
  <c r="EC72" i="10"/>
  <c r="ED72" i="10" s="1"/>
  <c r="EE72" i="10" s="1"/>
  <c r="AS74" i="12"/>
  <c r="AK74" i="12"/>
  <c r="AL74" i="12" s="1"/>
  <c r="AM74" i="12" s="1"/>
  <c r="CS76" i="10"/>
  <c r="CB76" i="10"/>
  <c r="DZ71" i="11"/>
  <c r="EK70" i="12"/>
  <c r="EC70" i="12"/>
  <c r="ED70" i="12" s="1"/>
  <c r="EE70" i="12" s="1"/>
  <c r="Y77" i="11"/>
  <c r="A78" i="11"/>
  <c r="H77" i="11"/>
  <c r="BQ73" i="11"/>
  <c r="BI73" i="11"/>
  <c r="BJ73" i="11" s="1"/>
  <c r="BK73" i="11" s="1"/>
  <c r="DX74" i="10"/>
  <c r="EO74" i="10"/>
  <c r="J79" i="13" l="1"/>
  <c r="AX79" i="8" s="1"/>
  <c r="AY79" i="8" s="1"/>
  <c r="BC79" i="8" s="1"/>
  <c r="BE79" i="8" s="1"/>
  <c r="K79" i="13"/>
  <c r="AX79" i="12" s="1"/>
  <c r="AY79" i="12" s="1"/>
  <c r="BC79" i="12" s="1"/>
  <c r="BE79" i="12" s="1"/>
  <c r="Y79" i="13"/>
  <c r="DR79" i="11" s="1"/>
  <c r="DS79" i="11" s="1"/>
  <c r="DW79" i="11" s="1"/>
  <c r="DY79" i="11" s="1"/>
  <c r="W79" i="13"/>
  <c r="DR79" i="12" s="1"/>
  <c r="DS79" i="12" s="1"/>
  <c r="DW79" i="12" s="1"/>
  <c r="DY79" i="12" s="1"/>
  <c r="H79" i="13"/>
  <c r="Z79" i="10" s="1"/>
  <c r="AA79" i="10" s="1"/>
  <c r="AE79" i="10" s="1"/>
  <c r="AG79" i="10" s="1"/>
  <c r="M79" i="13"/>
  <c r="AX79" i="11" s="1"/>
  <c r="AY79" i="11" s="1"/>
  <c r="BC79" i="11" s="1"/>
  <c r="BE79" i="11" s="1"/>
  <c r="S79" i="13"/>
  <c r="CT79" i="12" s="1"/>
  <c r="CU79" i="12" s="1"/>
  <c r="CY79" i="12" s="1"/>
  <c r="DA79" i="12" s="1"/>
  <c r="Q79" i="13"/>
  <c r="BV79" i="11" s="1"/>
  <c r="BW79" i="11" s="1"/>
  <c r="CA79" i="11" s="1"/>
  <c r="CC79" i="11" s="1"/>
  <c r="A80" i="13"/>
  <c r="D79" i="13"/>
  <c r="B79" i="10" s="1"/>
  <c r="C79" i="10" s="1"/>
  <c r="G79" i="10" s="1"/>
  <c r="I79" i="10" s="1"/>
  <c r="G79" i="13"/>
  <c r="Z79" i="12" s="1"/>
  <c r="AA79" i="12" s="1"/>
  <c r="AE79" i="12" s="1"/>
  <c r="AG79" i="12" s="1"/>
  <c r="T79" i="13"/>
  <c r="CT79" i="10" s="1"/>
  <c r="CU79" i="10" s="1"/>
  <c r="CY79" i="10" s="1"/>
  <c r="DA79" i="10" s="1"/>
  <c r="B79" i="13"/>
  <c r="B79" i="8" s="1"/>
  <c r="C79" i="8" s="1"/>
  <c r="G79" i="8" s="1"/>
  <c r="I79" i="8" s="1"/>
  <c r="R79" i="13"/>
  <c r="CT79" i="8" s="1"/>
  <c r="CU79" i="8" s="1"/>
  <c r="CY79" i="8" s="1"/>
  <c r="DA79" i="8" s="1"/>
  <c r="U79" i="13"/>
  <c r="CT79" i="11" s="1"/>
  <c r="CU79" i="11" s="1"/>
  <c r="CY79" i="11" s="1"/>
  <c r="DA79" i="11" s="1"/>
  <c r="L79" i="13"/>
  <c r="AX79" i="10" s="1"/>
  <c r="AY79" i="10" s="1"/>
  <c r="BC79" i="10" s="1"/>
  <c r="BE79" i="10" s="1"/>
  <c r="N79" i="13"/>
  <c r="BV79" i="8" s="1"/>
  <c r="BW79" i="8" s="1"/>
  <c r="CA79" i="8" s="1"/>
  <c r="CC79" i="8" s="1"/>
  <c r="O79" i="13"/>
  <c r="BV79" i="12" s="1"/>
  <c r="BW79" i="12" s="1"/>
  <c r="CA79" i="12" s="1"/>
  <c r="CC79" i="12" s="1"/>
  <c r="C79" i="13"/>
  <c r="B79" i="12" s="1"/>
  <c r="C79" i="12" s="1"/>
  <c r="G79" i="12" s="1"/>
  <c r="I79" i="12" s="1"/>
  <c r="V79" i="13"/>
  <c r="DR79" i="8" s="1"/>
  <c r="DS79" i="8" s="1"/>
  <c r="DW79" i="8" s="1"/>
  <c r="DY79" i="8" s="1"/>
  <c r="I79" i="13"/>
  <c r="Z79" i="11" s="1"/>
  <c r="AA79" i="11" s="1"/>
  <c r="AE79" i="11" s="1"/>
  <c r="AG79" i="11" s="1"/>
  <c r="X79" i="13"/>
  <c r="DR79" i="10" s="1"/>
  <c r="DS79" i="10" s="1"/>
  <c r="DW79" i="10" s="1"/>
  <c r="DY79" i="10" s="1"/>
  <c r="F79" i="13"/>
  <c r="Z79" i="8" s="1"/>
  <c r="AA79" i="8" s="1"/>
  <c r="AE79" i="8" s="1"/>
  <c r="AG79" i="8" s="1"/>
  <c r="E79" i="13"/>
  <c r="B79" i="11" s="1"/>
  <c r="C79" i="11" s="1"/>
  <c r="G79" i="11" s="1"/>
  <c r="I79" i="11" s="1"/>
  <c r="P79" i="13"/>
  <c r="BV79" i="10" s="1"/>
  <c r="BW79" i="10" s="1"/>
  <c r="CA79" i="10" s="1"/>
  <c r="CC79" i="10" s="1"/>
  <c r="BU75" i="8"/>
  <c r="BD75" i="8"/>
  <c r="DM72" i="8"/>
  <c r="DE72" i="8"/>
  <c r="DF72" i="8" s="1"/>
  <c r="DG72" i="8" s="1"/>
  <c r="BQ73" i="8"/>
  <c r="BI73" i="8"/>
  <c r="BJ73" i="8" s="1"/>
  <c r="BK73" i="8" s="1"/>
  <c r="DM71" i="8"/>
  <c r="DE71" i="8"/>
  <c r="DF71" i="8" s="1"/>
  <c r="DG71" i="8" s="1"/>
  <c r="AS75" i="8"/>
  <c r="AK75" i="8"/>
  <c r="AL75" i="8" s="1"/>
  <c r="AM75" i="8" s="1"/>
  <c r="DZ71" i="8"/>
  <c r="AS74" i="8"/>
  <c r="AK74" i="8"/>
  <c r="AL74" i="8" s="1"/>
  <c r="AM74" i="8" s="1"/>
  <c r="J76" i="8"/>
  <c r="AW76" i="8"/>
  <c r="AF76" i="8"/>
  <c r="Y77" i="8"/>
  <c r="H77" i="8"/>
  <c r="A78" i="8"/>
  <c r="CD73" i="8"/>
  <c r="BQ74" i="8"/>
  <c r="BI74" i="8"/>
  <c r="BJ74" i="8" s="1"/>
  <c r="BK74" i="8" s="1"/>
  <c r="U75" i="8"/>
  <c r="M75" i="8"/>
  <c r="N75" i="8" s="1"/>
  <c r="O75" i="8" s="1"/>
  <c r="DQ73" i="8"/>
  <c r="CZ73" i="8"/>
  <c r="CS74" i="8"/>
  <c r="CB74" i="8"/>
  <c r="CD74" i="8" s="1"/>
  <c r="DX72" i="8"/>
  <c r="EO72" i="8"/>
  <c r="CO72" i="8"/>
  <c r="CG72" i="8"/>
  <c r="CH72" i="8" s="1"/>
  <c r="CI72" i="8" s="1"/>
  <c r="BQ76" i="10"/>
  <c r="BI76" i="10"/>
  <c r="BJ76" i="10" s="1"/>
  <c r="BK76" i="10" s="1"/>
  <c r="AS77" i="10"/>
  <c r="AK77" i="10"/>
  <c r="AL77" i="10" s="1"/>
  <c r="AM77" i="10" s="1"/>
  <c r="CO75" i="10"/>
  <c r="CG75" i="10"/>
  <c r="CH75" i="10" s="1"/>
  <c r="CI75" i="10" s="1"/>
  <c r="EK71" i="12"/>
  <c r="EC71" i="12"/>
  <c r="ED71" i="12" s="1"/>
  <c r="EE71" i="12" s="1"/>
  <c r="DM74" i="10"/>
  <c r="DE74" i="10"/>
  <c r="DF74" i="10" s="1"/>
  <c r="DG74" i="10" s="1"/>
  <c r="DB75" i="10"/>
  <c r="BF75" i="12"/>
  <c r="CO73" i="12"/>
  <c r="CG73" i="12"/>
  <c r="CH73" i="12" s="1"/>
  <c r="CI73" i="12" s="1"/>
  <c r="AS75" i="12"/>
  <c r="AK75" i="12"/>
  <c r="AL75" i="12" s="1"/>
  <c r="AM75" i="12" s="1"/>
  <c r="AH78" i="10"/>
  <c r="EK73" i="10"/>
  <c r="EC73" i="10"/>
  <c r="ED73" i="10" s="1"/>
  <c r="EE73" i="10" s="1"/>
  <c r="DZ74" i="10"/>
  <c r="DX75" i="10"/>
  <c r="EO75" i="10"/>
  <c r="CS75" i="12"/>
  <c r="CB75" i="12"/>
  <c r="BU78" i="10"/>
  <c r="BD78" i="10"/>
  <c r="J77" i="12"/>
  <c r="DB73" i="11"/>
  <c r="CO73" i="11"/>
  <c r="CG73" i="11"/>
  <c r="CH73" i="11" s="1"/>
  <c r="CI73" i="11" s="1"/>
  <c r="EK71" i="11"/>
  <c r="EC71" i="11"/>
  <c r="ED71" i="11" s="1"/>
  <c r="EE71" i="11" s="1"/>
  <c r="DZ72" i="12"/>
  <c r="CD74" i="12"/>
  <c r="U78" i="10"/>
  <c r="M78" i="10"/>
  <c r="N78" i="10" s="1"/>
  <c r="O78" i="10" s="1"/>
  <c r="A79" i="12"/>
  <c r="Y78" i="12"/>
  <c r="H78" i="12"/>
  <c r="DX73" i="11"/>
  <c r="EO73" i="11"/>
  <c r="AH76" i="12"/>
  <c r="AH76" i="11"/>
  <c r="BF77" i="10"/>
  <c r="DQ74" i="12"/>
  <c r="CZ74" i="12"/>
  <c r="DB73" i="12"/>
  <c r="BQ74" i="12"/>
  <c r="BI74" i="12"/>
  <c r="BJ74" i="12" s="1"/>
  <c r="BK74" i="12" s="1"/>
  <c r="AS75" i="11"/>
  <c r="AK75" i="11"/>
  <c r="AL75" i="11" s="1"/>
  <c r="AM75" i="11" s="1"/>
  <c r="AW77" i="12"/>
  <c r="AF77" i="12"/>
  <c r="BU76" i="12"/>
  <c r="BD76" i="12"/>
  <c r="DM72" i="12"/>
  <c r="DE72" i="12"/>
  <c r="DF72" i="12" s="1"/>
  <c r="DG72" i="12" s="1"/>
  <c r="J77" i="11"/>
  <c r="DM72" i="11"/>
  <c r="DE72" i="11"/>
  <c r="DF72" i="11" s="1"/>
  <c r="DG72" i="11" s="1"/>
  <c r="BU76" i="11"/>
  <c r="BD76" i="11"/>
  <c r="CD74" i="11"/>
  <c r="CS77" i="10"/>
  <c r="CB77" i="10"/>
  <c r="DX73" i="12"/>
  <c r="EO73" i="12"/>
  <c r="J79" i="10"/>
  <c r="U76" i="12"/>
  <c r="M76" i="12"/>
  <c r="N76" i="12" s="1"/>
  <c r="O76" i="12" s="1"/>
  <c r="Y78" i="11"/>
  <c r="A79" i="11"/>
  <c r="H78" i="11"/>
  <c r="CD76" i="10"/>
  <c r="DQ74" i="11"/>
  <c r="CZ74" i="11"/>
  <c r="BQ74" i="11"/>
  <c r="BI74" i="11"/>
  <c r="BJ74" i="11" s="1"/>
  <c r="BK74" i="11" s="1"/>
  <c r="CS75" i="11"/>
  <c r="CB75" i="11"/>
  <c r="AW79" i="10"/>
  <c r="AF79" i="10"/>
  <c r="DZ72" i="11"/>
  <c r="AW77" i="11"/>
  <c r="AF77" i="11"/>
  <c r="DQ76" i="10"/>
  <c r="CZ76" i="10"/>
  <c r="U76" i="11"/>
  <c r="M76" i="11"/>
  <c r="N76" i="11" s="1"/>
  <c r="O76" i="11" s="1"/>
  <c r="BF75" i="11"/>
  <c r="A81" i="10"/>
  <c r="Y80" i="10"/>
  <c r="H80" i="10"/>
  <c r="J80" i="10" s="1"/>
  <c r="U80" i="10" s="1"/>
  <c r="L80" i="13" l="1"/>
  <c r="AX80" i="10" s="1"/>
  <c r="AY80" i="10" s="1"/>
  <c r="BC80" i="10" s="1"/>
  <c r="BE80" i="10" s="1"/>
  <c r="T80" i="13"/>
  <c r="CT80" i="10" s="1"/>
  <c r="CU80" i="10" s="1"/>
  <c r="CY80" i="10" s="1"/>
  <c r="DA80" i="10" s="1"/>
  <c r="V80" i="13"/>
  <c r="DR80" i="8" s="1"/>
  <c r="DS80" i="8" s="1"/>
  <c r="DW80" i="8" s="1"/>
  <c r="DY80" i="8" s="1"/>
  <c r="K80" i="13"/>
  <c r="AX80" i="12" s="1"/>
  <c r="AY80" i="12" s="1"/>
  <c r="BC80" i="12" s="1"/>
  <c r="BE80" i="12" s="1"/>
  <c r="O80" i="13"/>
  <c r="BV80" i="12" s="1"/>
  <c r="BW80" i="12" s="1"/>
  <c r="CA80" i="12" s="1"/>
  <c r="CC80" i="12" s="1"/>
  <c r="H80" i="13"/>
  <c r="Z80" i="10" s="1"/>
  <c r="AA80" i="10" s="1"/>
  <c r="AE80" i="10" s="1"/>
  <c r="AG80" i="10" s="1"/>
  <c r="X80" i="13"/>
  <c r="DR80" i="10" s="1"/>
  <c r="DS80" i="10" s="1"/>
  <c r="DW80" i="10" s="1"/>
  <c r="DY80" i="10" s="1"/>
  <c r="A81" i="13"/>
  <c r="S80" i="13"/>
  <c r="CT80" i="12" s="1"/>
  <c r="CU80" i="12" s="1"/>
  <c r="CY80" i="12" s="1"/>
  <c r="DA80" i="12" s="1"/>
  <c r="Y80" i="13"/>
  <c r="DR80" i="11" s="1"/>
  <c r="DS80" i="11" s="1"/>
  <c r="DW80" i="11" s="1"/>
  <c r="DY80" i="11" s="1"/>
  <c r="E80" i="13"/>
  <c r="B80" i="11" s="1"/>
  <c r="C80" i="11" s="1"/>
  <c r="G80" i="11" s="1"/>
  <c r="I80" i="11" s="1"/>
  <c r="D80" i="13"/>
  <c r="B80" i="10" s="1"/>
  <c r="C80" i="10" s="1"/>
  <c r="G80" i="10" s="1"/>
  <c r="I80" i="10" s="1"/>
  <c r="M80" i="10" s="1"/>
  <c r="N80" i="10" s="1"/>
  <c r="O80" i="10" s="1"/>
  <c r="F80" i="13"/>
  <c r="Z80" i="8" s="1"/>
  <c r="AA80" i="8" s="1"/>
  <c r="AE80" i="8" s="1"/>
  <c r="AG80" i="8" s="1"/>
  <c r="P80" i="13"/>
  <c r="BV80" i="10" s="1"/>
  <c r="BW80" i="10" s="1"/>
  <c r="CA80" i="10" s="1"/>
  <c r="CC80" i="10" s="1"/>
  <c r="U80" i="13"/>
  <c r="CT80" i="11" s="1"/>
  <c r="CU80" i="11" s="1"/>
  <c r="CY80" i="11" s="1"/>
  <c r="DA80" i="11" s="1"/>
  <c r="I80" i="13"/>
  <c r="Z80" i="11" s="1"/>
  <c r="AA80" i="11" s="1"/>
  <c r="AE80" i="11" s="1"/>
  <c r="AG80" i="11" s="1"/>
  <c r="W80" i="13"/>
  <c r="DR80" i="12" s="1"/>
  <c r="DS80" i="12" s="1"/>
  <c r="DW80" i="12" s="1"/>
  <c r="DY80" i="12" s="1"/>
  <c r="G80" i="13"/>
  <c r="Z80" i="12" s="1"/>
  <c r="AA80" i="12" s="1"/>
  <c r="AE80" i="12" s="1"/>
  <c r="AG80" i="12" s="1"/>
  <c r="J80" i="13"/>
  <c r="AX80" i="8" s="1"/>
  <c r="AY80" i="8" s="1"/>
  <c r="BC80" i="8" s="1"/>
  <c r="BE80" i="8" s="1"/>
  <c r="B80" i="13"/>
  <c r="B80" i="8" s="1"/>
  <c r="C80" i="8" s="1"/>
  <c r="G80" i="8" s="1"/>
  <c r="I80" i="8" s="1"/>
  <c r="C80" i="13"/>
  <c r="B80" i="12" s="1"/>
  <c r="C80" i="12" s="1"/>
  <c r="G80" i="12" s="1"/>
  <c r="I80" i="12" s="1"/>
  <c r="Q80" i="13"/>
  <c r="BV80" i="11" s="1"/>
  <c r="BW80" i="11" s="1"/>
  <c r="CA80" i="11" s="1"/>
  <c r="CC80" i="11" s="1"/>
  <c r="N80" i="13"/>
  <c r="BV80" i="8" s="1"/>
  <c r="BW80" i="8" s="1"/>
  <c r="CA80" i="8" s="1"/>
  <c r="CC80" i="8" s="1"/>
  <c r="M80" i="13"/>
  <c r="AX80" i="11" s="1"/>
  <c r="AY80" i="11" s="1"/>
  <c r="BC80" i="11" s="1"/>
  <c r="BE80" i="11" s="1"/>
  <c r="R80" i="13"/>
  <c r="CT80" i="8" s="1"/>
  <c r="CU80" i="8" s="1"/>
  <c r="CY80" i="8" s="1"/>
  <c r="DA80" i="8" s="1"/>
  <c r="DX73" i="8"/>
  <c r="EO73" i="8"/>
  <c r="A79" i="8"/>
  <c r="Y78" i="8"/>
  <c r="H78" i="8"/>
  <c r="J77" i="8"/>
  <c r="AW77" i="8"/>
  <c r="AF77" i="8"/>
  <c r="EC71" i="8"/>
  <c r="ED71" i="8" s="1"/>
  <c r="EE71" i="8" s="1"/>
  <c r="EK71" i="8"/>
  <c r="AH76" i="8"/>
  <c r="DZ72" i="8"/>
  <c r="BU76" i="8"/>
  <c r="BD76" i="8"/>
  <c r="BF76" i="8" s="1"/>
  <c r="CO74" i="8"/>
  <c r="CG74" i="8"/>
  <c r="CH74" i="8" s="1"/>
  <c r="CI74" i="8" s="1"/>
  <c r="CZ74" i="8"/>
  <c r="DQ74" i="8"/>
  <c r="U76" i="8"/>
  <c r="M76" i="8"/>
  <c r="N76" i="8" s="1"/>
  <c r="O76" i="8" s="1"/>
  <c r="BF75" i="8"/>
  <c r="DB73" i="8"/>
  <c r="CO73" i="8"/>
  <c r="CG73" i="8"/>
  <c r="CH73" i="8" s="1"/>
  <c r="CI73" i="8" s="1"/>
  <c r="CS75" i="8"/>
  <c r="CB75" i="8"/>
  <c r="DX76" i="10"/>
  <c r="EO76" i="10"/>
  <c r="AH79" i="10"/>
  <c r="DZ73" i="12"/>
  <c r="U77" i="12"/>
  <c r="M77" i="12"/>
  <c r="N77" i="12" s="1"/>
  <c r="O77" i="12" s="1"/>
  <c r="DQ75" i="12"/>
  <c r="CZ75" i="12"/>
  <c r="EK74" i="10"/>
  <c r="EC74" i="10"/>
  <c r="ED74" i="10" s="1"/>
  <c r="EE74" i="10" s="1"/>
  <c r="DM75" i="10"/>
  <c r="DE75" i="10"/>
  <c r="DF75" i="10" s="1"/>
  <c r="DG75" i="10" s="1"/>
  <c r="AH77" i="11"/>
  <c r="BU79" i="10"/>
  <c r="BD79" i="10"/>
  <c r="CO76" i="10"/>
  <c r="CG76" i="10"/>
  <c r="CH76" i="10" s="1"/>
  <c r="CI76" i="10" s="1"/>
  <c r="BQ77" i="10"/>
  <c r="BI77" i="10"/>
  <c r="BJ77" i="10" s="1"/>
  <c r="BK77" i="10" s="1"/>
  <c r="AS76" i="12"/>
  <c r="AK76" i="12"/>
  <c r="AL76" i="12" s="1"/>
  <c r="AM76" i="12" s="1"/>
  <c r="BF78" i="10"/>
  <c r="AW80" i="10"/>
  <c r="AF80" i="10"/>
  <c r="BU77" i="11"/>
  <c r="BD77" i="11"/>
  <c r="CD75" i="11"/>
  <c r="J78" i="11"/>
  <c r="CD77" i="10"/>
  <c r="CS78" i="10"/>
  <c r="CB78" i="10"/>
  <c r="DZ75" i="10"/>
  <c r="A82" i="10"/>
  <c r="Y81" i="10"/>
  <c r="H81" i="10"/>
  <c r="DQ75" i="11"/>
  <c r="CZ75" i="11"/>
  <c r="A80" i="11"/>
  <c r="Y79" i="11"/>
  <c r="H79" i="11"/>
  <c r="CZ77" i="10"/>
  <c r="DQ77" i="10"/>
  <c r="BF76" i="12"/>
  <c r="AS76" i="11"/>
  <c r="AK76" i="11"/>
  <c r="AL76" i="11" s="1"/>
  <c r="AM76" i="11" s="1"/>
  <c r="DZ73" i="11"/>
  <c r="AF78" i="11"/>
  <c r="AW78" i="11"/>
  <c r="CS76" i="12"/>
  <c r="CB76" i="12"/>
  <c r="J78" i="12"/>
  <c r="CO74" i="12"/>
  <c r="CG74" i="12"/>
  <c r="CH74" i="12" s="1"/>
  <c r="CI74" i="12" s="1"/>
  <c r="U79" i="10"/>
  <c r="M79" i="10"/>
  <c r="N79" i="10" s="1"/>
  <c r="O79" i="10" s="1"/>
  <c r="CO74" i="11"/>
  <c r="CG74" i="11"/>
  <c r="CH74" i="11" s="1"/>
  <c r="CI74" i="11" s="1"/>
  <c r="DM73" i="12"/>
  <c r="DE73" i="12"/>
  <c r="DF73" i="12" s="1"/>
  <c r="DG73" i="12" s="1"/>
  <c r="AW78" i="12"/>
  <c r="AF78" i="12"/>
  <c r="BQ75" i="11"/>
  <c r="BI75" i="11"/>
  <c r="BJ75" i="11" s="1"/>
  <c r="BK75" i="11" s="1"/>
  <c r="EK72" i="11"/>
  <c r="EC72" i="11"/>
  <c r="ED72" i="11" s="1"/>
  <c r="EE72" i="11" s="1"/>
  <c r="DB74" i="11"/>
  <c r="BF76" i="11"/>
  <c r="U77" i="11"/>
  <c r="M77" i="11"/>
  <c r="N77" i="11" s="1"/>
  <c r="O77" i="11" s="1"/>
  <c r="AH77" i="12"/>
  <c r="DB74" i="12"/>
  <c r="Y79" i="12"/>
  <c r="A80" i="12"/>
  <c r="H79" i="12"/>
  <c r="DM73" i="11"/>
  <c r="DE73" i="11"/>
  <c r="DF73" i="11" s="1"/>
  <c r="DG73" i="11" s="1"/>
  <c r="BQ75" i="12"/>
  <c r="BI75" i="12"/>
  <c r="BJ75" i="12" s="1"/>
  <c r="BK75" i="12" s="1"/>
  <c r="DB76" i="10"/>
  <c r="EO74" i="11"/>
  <c r="DX74" i="11"/>
  <c r="CS76" i="11"/>
  <c r="CB76" i="11"/>
  <c r="BU77" i="12"/>
  <c r="BD77" i="12"/>
  <c r="EO74" i="12"/>
  <c r="DX74" i="12"/>
  <c r="EK72" i="12"/>
  <c r="EC72" i="12"/>
  <c r="ED72" i="12" s="1"/>
  <c r="EE72" i="12" s="1"/>
  <c r="CD75" i="12"/>
  <c r="AS78" i="10"/>
  <c r="AK78" i="10"/>
  <c r="AL78" i="10" s="1"/>
  <c r="AM78" i="10" s="1"/>
  <c r="C81" i="13" l="1"/>
  <c r="B81" i="12" s="1"/>
  <c r="C81" i="12" s="1"/>
  <c r="G81" i="12" s="1"/>
  <c r="I81" i="12" s="1"/>
  <c r="G81" i="13"/>
  <c r="Z81" i="12" s="1"/>
  <c r="AA81" i="12" s="1"/>
  <c r="AE81" i="12" s="1"/>
  <c r="AG81" i="12" s="1"/>
  <c r="O81" i="13"/>
  <c r="BV81" i="12" s="1"/>
  <c r="BW81" i="12" s="1"/>
  <c r="CA81" i="12" s="1"/>
  <c r="CC81" i="12" s="1"/>
  <c r="J81" i="13"/>
  <c r="AX81" i="8" s="1"/>
  <c r="AY81" i="8" s="1"/>
  <c r="BC81" i="8" s="1"/>
  <c r="BE81" i="8" s="1"/>
  <c r="T81" i="13"/>
  <c r="CT81" i="10" s="1"/>
  <c r="CU81" i="10" s="1"/>
  <c r="CY81" i="10" s="1"/>
  <c r="DA81" i="10" s="1"/>
  <c r="U81" i="13"/>
  <c r="CT81" i="11" s="1"/>
  <c r="CU81" i="11" s="1"/>
  <c r="CY81" i="11" s="1"/>
  <c r="DA81" i="11" s="1"/>
  <c r="I81" i="13"/>
  <c r="Z81" i="11" s="1"/>
  <c r="AA81" i="11" s="1"/>
  <c r="AE81" i="11" s="1"/>
  <c r="AG81" i="11" s="1"/>
  <c r="P81" i="13"/>
  <c r="BV81" i="10" s="1"/>
  <c r="BW81" i="10" s="1"/>
  <c r="CA81" i="10" s="1"/>
  <c r="CC81" i="10" s="1"/>
  <c r="B81" i="13"/>
  <c r="B81" i="8" s="1"/>
  <c r="C81" i="8" s="1"/>
  <c r="G81" i="8" s="1"/>
  <c r="I81" i="8" s="1"/>
  <c r="W81" i="13"/>
  <c r="DR81" i="12" s="1"/>
  <c r="DS81" i="12" s="1"/>
  <c r="DW81" i="12" s="1"/>
  <c r="DY81" i="12" s="1"/>
  <c r="Y81" i="13"/>
  <c r="DR81" i="11" s="1"/>
  <c r="DS81" i="11" s="1"/>
  <c r="DW81" i="11" s="1"/>
  <c r="DY81" i="11" s="1"/>
  <c r="L81" i="13"/>
  <c r="AX81" i="10" s="1"/>
  <c r="AY81" i="10" s="1"/>
  <c r="BC81" i="10" s="1"/>
  <c r="BE81" i="10" s="1"/>
  <c r="M81" i="13"/>
  <c r="AX81" i="11" s="1"/>
  <c r="AY81" i="11" s="1"/>
  <c r="BC81" i="11" s="1"/>
  <c r="BE81" i="11" s="1"/>
  <c r="N81" i="13"/>
  <c r="BV81" i="8" s="1"/>
  <c r="BW81" i="8" s="1"/>
  <c r="CA81" i="8" s="1"/>
  <c r="CC81" i="8" s="1"/>
  <c r="F81" i="13"/>
  <c r="Z81" i="8" s="1"/>
  <c r="AA81" i="8" s="1"/>
  <c r="AE81" i="8" s="1"/>
  <c r="AG81" i="8" s="1"/>
  <c r="D81" i="13"/>
  <c r="B81" i="10" s="1"/>
  <c r="C81" i="10" s="1"/>
  <c r="G81" i="10" s="1"/>
  <c r="I81" i="10" s="1"/>
  <c r="R81" i="13"/>
  <c r="CT81" i="8" s="1"/>
  <c r="CU81" i="8" s="1"/>
  <c r="CY81" i="8" s="1"/>
  <c r="DA81" i="8" s="1"/>
  <c r="A82" i="13"/>
  <c r="V81" i="13"/>
  <c r="DR81" i="8" s="1"/>
  <c r="DS81" i="8" s="1"/>
  <c r="DW81" i="8" s="1"/>
  <c r="DY81" i="8" s="1"/>
  <c r="Q81" i="13"/>
  <c r="BV81" i="11" s="1"/>
  <c r="BW81" i="11" s="1"/>
  <c r="CA81" i="11" s="1"/>
  <c r="CC81" i="11" s="1"/>
  <c r="E81" i="13"/>
  <c r="B81" i="11" s="1"/>
  <c r="C81" i="11" s="1"/>
  <c r="G81" i="11" s="1"/>
  <c r="I81" i="11" s="1"/>
  <c r="H81" i="13"/>
  <c r="Z81" i="10" s="1"/>
  <c r="AA81" i="10" s="1"/>
  <c r="AE81" i="10" s="1"/>
  <c r="AG81" i="10" s="1"/>
  <c r="S81" i="13"/>
  <c r="CT81" i="12" s="1"/>
  <c r="CU81" i="12" s="1"/>
  <c r="CY81" i="12" s="1"/>
  <c r="DA81" i="12" s="1"/>
  <c r="X81" i="13"/>
  <c r="DR81" i="10" s="1"/>
  <c r="DS81" i="10" s="1"/>
  <c r="DW81" i="10" s="1"/>
  <c r="DY81" i="10" s="1"/>
  <c r="K81" i="13"/>
  <c r="AX81" i="12" s="1"/>
  <c r="AY81" i="12" s="1"/>
  <c r="BC81" i="12" s="1"/>
  <c r="BE81" i="12" s="1"/>
  <c r="DQ75" i="8"/>
  <c r="CZ75" i="8"/>
  <c r="DX74" i="8"/>
  <c r="DZ74" i="8" s="1"/>
  <c r="EO74" i="8"/>
  <c r="EK72" i="8"/>
  <c r="EC72" i="8"/>
  <c r="ED72" i="8" s="1"/>
  <c r="EE72" i="8" s="1"/>
  <c r="DB74" i="8"/>
  <c r="U77" i="8"/>
  <c r="M77" i="8"/>
  <c r="N77" i="8" s="1"/>
  <c r="O77" i="8" s="1"/>
  <c r="AS76" i="8"/>
  <c r="AK76" i="8"/>
  <c r="AL76" i="8" s="1"/>
  <c r="AM76" i="8" s="1"/>
  <c r="J78" i="8"/>
  <c r="DE73" i="8"/>
  <c r="DF73" i="8" s="1"/>
  <c r="DG73" i="8" s="1"/>
  <c r="DM73" i="8"/>
  <c r="AW78" i="8"/>
  <c r="AF78" i="8"/>
  <c r="H79" i="8"/>
  <c r="A80" i="8"/>
  <c r="Y79" i="8"/>
  <c r="BQ75" i="8"/>
  <c r="BI75" i="8"/>
  <c r="BJ75" i="8" s="1"/>
  <c r="BK75" i="8" s="1"/>
  <c r="BQ76" i="8"/>
  <c r="BI76" i="8"/>
  <c r="BJ76" i="8" s="1"/>
  <c r="BK76" i="8" s="1"/>
  <c r="AH77" i="8"/>
  <c r="CD75" i="8"/>
  <c r="CS76" i="8"/>
  <c r="CB76" i="8"/>
  <c r="BU77" i="8"/>
  <c r="BD77" i="8"/>
  <c r="DZ73" i="8"/>
  <c r="AH78" i="11"/>
  <c r="BQ76" i="12"/>
  <c r="BI76" i="12"/>
  <c r="BJ76" i="12" s="1"/>
  <c r="BK76" i="12" s="1"/>
  <c r="DX75" i="11"/>
  <c r="EO75" i="11"/>
  <c r="BF77" i="11"/>
  <c r="AS77" i="11"/>
  <c r="AK77" i="11"/>
  <c r="AL77" i="11" s="1"/>
  <c r="AM77" i="11" s="1"/>
  <c r="DZ76" i="10"/>
  <c r="BF77" i="12"/>
  <c r="AS77" i="12"/>
  <c r="AK77" i="12"/>
  <c r="AL77" i="12" s="1"/>
  <c r="AM77" i="12" s="1"/>
  <c r="CS77" i="11"/>
  <c r="CB77" i="11"/>
  <c r="CS77" i="12"/>
  <c r="CB77" i="12"/>
  <c r="AH78" i="12"/>
  <c r="DX77" i="10"/>
  <c r="EO77" i="10"/>
  <c r="CO77" i="10"/>
  <c r="CG77" i="10"/>
  <c r="CH77" i="10" s="1"/>
  <c r="CI77" i="10" s="1"/>
  <c r="AH80" i="10"/>
  <c r="J79" i="12"/>
  <c r="BU78" i="12"/>
  <c r="BD78" i="12"/>
  <c r="DB77" i="10"/>
  <c r="BU80" i="10"/>
  <c r="BD80" i="10"/>
  <c r="DB75" i="12"/>
  <c r="CO75" i="12"/>
  <c r="CG75" i="12"/>
  <c r="CH75" i="12" s="1"/>
  <c r="CI75" i="12" s="1"/>
  <c r="CD76" i="11"/>
  <c r="DM76" i="10"/>
  <c r="DE76" i="10"/>
  <c r="DF76" i="10" s="1"/>
  <c r="DG76" i="10" s="1"/>
  <c r="H80" i="12"/>
  <c r="Y80" i="12"/>
  <c r="A81" i="12"/>
  <c r="U78" i="12"/>
  <c r="M78" i="12"/>
  <c r="N78" i="12" s="1"/>
  <c r="O78" i="12" s="1"/>
  <c r="EK73" i="11"/>
  <c r="EC73" i="11"/>
  <c r="ED73" i="11" s="1"/>
  <c r="EE73" i="11" s="1"/>
  <c r="J79" i="11"/>
  <c r="DX75" i="12"/>
  <c r="EO75" i="12"/>
  <c r="EK73" i="12"/>
  <c r="EC73" i="12"/>
  <c r="ED73" i="12" s="1"/>
  <c r="EE73" i="12" s="1"/>
  <c r="DQ76" i="11"/>
  <c r="CZ76" i="11"/>
  <c r="AW79" i="12"/>
  <c r="AF79" i="12"/>
  <c r="BQ76" i="11"/>
  <c r="BI76" i="11"/>
  <c r="BJ76" i="11" s="1"/>
  <c r="BK76" i="11" s="1"/>
  <c r="CD76" i="12"/>
  <c r="AW79" i="11"/>
  <c r="AF79" i="11"/>
  <c r="J81" i="10"/>
  <c r="EK75" i="10"/>
  <c r="EC75" i="10"/>
  <c r="ED75" i="10" s="1"/>
  <c r="EE75" i="10" s="1"/>
  <c r="U78" i="11"/>
  <c r="M78" i="11"/>
  <c r="N78" i="11" s="1"/>
  <c r="O78" i="11" s="1"/>
  <c r="BQ78" i="10"/>
  <c r="BI78" i="10"/>
  <c r="BJ78" i="10" s="1"/>
  <c r="BK78" i="10" s="1"/>
  <c r="BF79" i="10"/>
  <c r="DZ74" i="11"/>
  <c r="DQ76" i="12"/>
  <c r="CZ76" i="12"/>
  <c r="A81" i="11"/>
  <c r="Y80" i="11"/>
  <c r="H80" i="11"/>
  <c r="AW81" i="10"/>
  <c r="AF81" i="10"/>
  <c r="CD78" i="10"/>
  <c r="CB79" i="10"/>
  <c r="CS79" i="10"/>
  <c r="AS79" i="10"/>
  <c r="AK79" i="10"/>
  <c r="AL79" i="10" s="1"/>
  <c r="AM79" i="10" s="1"/>
  <c r="DZ74" i="12"/>
  <c r="DM74" i="12"/>
  <c r="DE74" i="12"/>
  <c r="DF74" i="12" s="1"/>
  <c r="DG74" i="12" s="1"/>
  <c r="DM74" i="11"/>
  <c r="DE74" i="11"/>
  <c r="DF74" i="11" s="1"/>
  <c r="DG74" i="11" s="1"/>
  <c r="BU78" i="11"/>
  <c r="BD78" i="11"/>
  <c r="DB75" i="11"/>
  <c r="A83" i="10"/>
  <c r="Y82" i="10"/>
  <c r="H82" i="10"/>
  <c r="DQ78" i="10"/>
  <c r="CZ78" i="10"/>
  <c r="CO75" i="11"/>
  <c r="CG75" i="11"/>
  <c r="CH75" i="11" s="1"/>
  <c r="CI75" i="11" s="1"/>
  <c r="I82" i="13" l="1"/>
  <c r="Z82" i="11" s="1"/>
  <c r="AA82" i="11" s="1"/>
  <c r="AE82" i="11" s="1"/>
  <c r="AG82" i="11" s="1"/>
  <c r="V82" i="13"/>
  <c r="DR82" i="8" s="1"/>
  <c r="DS82" i="8" s="1"/>
  <c r="DW82" i="8" s="1"/>
  <c r="DY82" i="8" s="1"/>
  <c r="R82" i="13"/>
  <c r="CT82" i="8" s="1"/>
  <c r="CU82" i="8" s="1"/>
  <c r="CY82" i="8" s="1"/>
  <c r="DA82" i="8" s="1"/>
  <c r="J82" i="13"/>
  <c r="AX82" i="8" s="1"/>
  <c r="AY82" i="8" s="1"/>
  <c r="BC82" i="8" s="1"/>
  <c r="BE82" i="8" s="1"/>
  <c r="M82" i="13"/>
  <c r="AX82" i="11" s="1"/>
  <c r="AY82" i="11" s="1"/>
  <c r="BC82" i="11" s="1"/>
  <c r="BE82" i="11" s="1"/>
  <c r="G82" i="13"/>
  <c r="Z82" i="12" s="1"/>
  <c r="AA82" i="12" s="1"/>
  <c r="AE82" i="12" s="1"/>
  <c r="AG82" i="12" s="1"/>
  <c r="C82" i="13"/>
  <c r="B82" i="12" s="1"/>
  <c r="C82" i="12" s="1"/>
  <c r="G82" i="12" s="1"/>
  <c r="I82" i="12" s="1"/>
  <c r="Y82" i="13"/>
  <c r="DR82" i="11" s="1"/>
  <c r="DS82" i="11" s="1"/>
  <c r="DW82" i="11" s="1"/>
  <c r="DY82" i="11" s="1"/>
  <c r="T82" i="13"/>
  <c r="CT82" i="10" s="1"/>
  <c r="CU82" i="10" s="1"/>
  <c r="CY82" i="10" s="1"/>
  <c r="DA82" i="10" s="1"/>
  <c r="K82" i="13"/>
  <c r="AX82" i="12" s="1"/>
  <c r="AY82" i="12" s="1"/>
  <c r="BC82" i="12" s="1"/>
  <c r="BE82" i="12" s="1"/>
  <c r="X82" i="13"/>
  <c r="DR82" i="10" s="1"/>
  <c r="DS82" i="10" s="1"/>
  <c r="DW82" i="10" s="1"/>
  <c r="DY82" i="10" s="1"/>
  <c r="A83" i="13"/>
  <c r="H82" i="13"/>
  <c r="Z82" i="10" s="1"/>
  <c r="AA82" i="10" s="1"/>
  <c r="AE82" i="10" s="1"/>
  <c r="AG82" i="10" s="1"/>
  <c r="S82" i="13"/>
  <c r="CT82" i="12" s="1"/>
  <c r="CU82" i="12" s="1"/>
  <c r="CY82" i="12" s="1"/>
  <c r="DA82" i="12" s="1"/>
  <c r="Q82" i="13"/>
  <c r="BV82" i="11" s="1"/>
  <c r="BW82" i="11" s="1"/>
  <c r="CA82" i="11" s="1"/>
  <c r="CC82" i="11" s="1"/>
  <c r="F82" i="13"/>
  <c r="Z82" i="8" s="1"/>
  <c r="AA82" i="8" s="1"/>
  <c r="AE82" i="8" s="1"/>
  <c r="AG82" i="8" s="1"/>
  <c r="P82" i="13"/>
  <c r="BV82" i="10" s="1"/>
  <c r="BW82" i="10" s="1"/>
  <c r="CA82" i="10" s="1"/>
  <c r="CC82" i="10" s="1"/>
  <c r="U82" i="13"/>
  <c r="CT82" i="11" s="1"/>
  <c r="CU82" i="11" s="1"/>
  <c r="CY82" i="11" s="1"/>
  <c r="DA82" i="11" s="1"/>
  <c r="W82" i="13"/>
  <c r="DR82" i="12" s="1"/>
  <c r="DS82" i="12" s="1"/>
  <c r="DW82" i="12" s="1"/>
  <c r="DY82" i="12" s="1"/>
  <c r="O82" i="13"/>
  <c r="BV82" i="12" s="1"/>
  <c r="BW82" i="12" s="1"/>
  <c r="CA82" i="12" s="1"/>
  <c r="CC82" i="12" s="1"/>
  <c r="D82" i="13"/>
  <c r="B82" i="10" s="1"/>
  <c r="C82" i="10" s="1"/>
  <c r="G82" i="10" s="1"/>
  <c r="I82" i="10" s="1"/>
  <c r="B82" i="13"/>
  <c r="B82" i="8" s="1"/>
  <c r="C82" i="8" s="1"/>
  <c r="G82" i="8" s="1"/>
  <c r="I82" i="8" s="1"/>
  <c r="L82" i="13"/>
  <c r="AX82" i="10" s="1"/>
  <c r="AY82" i="10" s="1"/>
  <c r="BC82" i="10" s="1"/>
  <c r="BE82" i="10" s="1"/>
  <c r="N82" i="13"/>
  <c r="BV82" i="8" s="1"/>
  <c r="BW82" i="8" s="1"/>
  <c r="CA82" i="8" s="1"/>
  <c r="CC82" i="8" s="1"/>
  <c r="E82" i="13"/>
  <c r="B82" i="11" s="1"/>
  <c r="C82" i="11" s="1"/>
  <c r="G82" i="11" s="1"/>
  <c r="I82" i="11" s="1"/>
  <c r="CZ76" i="8"/>
  <c r="DB76" i="8" s="1"/>
  <c r="DQ76" i="8"/>
  <c r="DM74" i="8"/>
  <c r="DE74" i="8"/>
  <c r="DF74" i="8" s="1"/>
  <c r="DG74" i="8" s="1"/>
  <c r="CO75" i="8"/>
  <c r="CG75" i="8"/>
  <c r="CH75" i="8" s="1"/>
  <c r="CI75" i="8" s="1"/>
  <c r="AF79" i="8"/>
  <c r="AW79" i="8"/>
  <c r="U78" i="8"/>
  <c r="M78" i="8"/>
  <c r="N78" i="8" s="1"/>
  <c r="O78" i="8" s="1"/>
  <c r="A81" i="8"/>
  <c r="Y80" i="8"/>
  <c r="H80" i="8"/>
  <c r="EK73" i="8"/>
  <c r="EC73" i="8"/>
  <c r="ED73" i="8" s="1"/>
  <c r="EE73" i="8" s="1"/>
  <c r="AS77" i="8"/>
  <c r="AK77" i="8"/>
  <c r="AL77" i="8" s="1"/>
  <c r="AM77" i="8" s="1"/>
  <c r="J79" i="8"/>
  <c r="BF77" i="8"/>
  <c r="AH78" i="8"/>
  <c r="EK74" i="8"/>
  <c r="EC74" i="8"/>
  <c r="ED74" i="8" s="1"/>
  <c r="EE74" i="8" s="1"/>
  <c r="CS77" i="8"/>
  <c r="CB77" i="8"/>
  <c r="CD77" i="8" s="1"/>
  <c r="BU78" i="8"/>
  <c r="BD78" i="8"/>
  <c r="BF78" i="8" s="1"/>
  <c r="DB75" i="8"/>
  <c r="CD76" i="8"/>
  <c r="DX75" i="8"/>
  <c r="EO75" i="8"/>
  <c r="DB78" i="10"/>
  <c r="CS78" i="11"/>
  <c r="CB78" i="11"/>
  <c r="J80" i="11"/>
  <c r="BU79" i="11"/>
  <c r="BD79" i="11"/>
  <c r="DZ75" i="12"/>
  <c r="CO76" i="11"/>
  <c r="CG76" i="11"/>
  <c r="CH76" i="11" s="1"/>
  <c r="CI76" i="11" s="1"/>
  <c r="BF78" i="12"/>
  <c r="BQ77" i="12"/>
  <c r="BI77" i="12"/>
  <c r="BJ77" i="12" s="1"/>
  <c r="BK77" i="12" s="1"/>
  <c r="DX78" i="10"/>
  <c r="EO78" i="10"/>
  <c r="DQ79" i="10"/>
  <c r="CZ79" i="10"/>
  <c r="AW80" i="11"/>
  <c r="AF80" i="11"/>
  <c r="BF80" i="10"/>
  <c r="CS78" i="12"/>
  <c r="CB78" i="12"/>
  <c r="DZ77" i="10"/>
  <c r="BQ77" i="11"/>
  <c r="BI77" i="11"/>
  <c r="BJ77" i="11" s="1"/>
  <c r="BK77" i="11" s="1"/>
  <c r="J82" i="10"/>
  <c r="CD79" i="10"/>
  <c r="A82" i="11"/>
  <c r="Y81" i="11"/>
  <c r="H81" i="11"/>
  <c r="EK74" i="11"/>
  <c r="EC74" i="11"/>
  <c r="ED74" i="11" s="1"/>
  <c r="EE74" i="11" s="1"/>
  <c r="DB76" i="11"/>
  <c r="U79" i="11"/>
  <c r="M79" i="11"/>
  <c r="N79" i="11" s="1"/>
  <c r="O79" i="11" s="1"/>
  <c r="Y81" i="12"/>
  <c r="H81" i="12"/>
  <c r="A82" i="12"/>
  <c r="CS80" i="10"/>
  <c r="CB80" i="10"/>
  <c r="AS80" i="10"/>
  <c r="AK80" i="10"/>
  <c r="AL80" i="10" s="1"/>
  <c r="AM80" i="10" s="1"/>
  <c r="AF82" i="10"/>
  <c r="AW82" i="10"/>
  <c r="DB76" i="12"/>
  <c r="CO76" i="12"/>
  <c r="CG76" i="12"/>
  <c r="CH76" i="12" s="1"/>
  <c r="CI76" i="12" s="1"/>
  <c r="DX76" i="11"/>
  <c r="EO76" i="11"/>
  <c r="AW80" i="12"/>
  <c r="AF80" i="12"/>
  <c r="U79" i="12"/>
  <c r="M79" i="12"/>
  <c r="N79" i="12" s="1"/>
  <c r="O79" i="12" s="1"/>
  <c r="AS78" i="12"/>
  <c r="AK78" i="12"/>
  <c r="AL78" i="12" s="1"/>
  <c r="AM78" i="12" s="1"/>
  <c r="DZ75" i="11"/>
  <c r="A84" i="10"/>
  <c r="Y83" i="10"/>
  <c r="H83" i="10"/>
  <c r="EK74" i="12"/>
  <c r="EC74" i="12"/>
  <c r="ED74" i="12" s="1"/>
  <c r="EE74" i="12" s="1"/>
  <c r="DX76" i="12"/>
  <c r="EO76" i="12"/>
  <c r="BQ79" i="10"/>
  <c r="BI79" i="10"/>
  <c r="BJ79" i="10" s="1"/>
  <c r="BK79" i="10" s="1"/>
  <c r="J80" i="12"/>
  <c r="EK76" i="10"/>
  <c r="EC76" i="10"/>
  <c r="ED76" i="10" s="1"/>
  <c r="EE76" i="10" s="1"/>
  <c r="CO78" i="10"/>
  <c r="CG78" i="10"/>
  <c r="CH78" i="10" s="1"/>
  <c r="CI78" i="10" s="1"/>
  <c r="DM77" i="10"/>
  <c r="DE77" i="10"/>
  <c r="DF77" i="10" s="1"/>
  <c r="DG77" i="10" s="1"/>
  <c r="CD77" i="11"/>
  <c r="DM75" i="11"/>
  <c r="DE75" i="11"/>
  <c r="DF75" i="11" s="1"/>
  <c r="DG75" i="11" s="1"/>
  <c r="AH81" i="10"/>
  <c r="U81" i="10"/>
  <c r="M81" i="10"/>
  <c r="N81" i="10" s="1"/>
  <c r="O81" i="10" s="1"/>
  <c r="AH79" i="12"/>
  <c r="CD77" i="12"/>
  <c r="DQ77" i="11"/>
  <c r="CZ77" i="11"/>
  <c r="BF78" i="11"/>
  <c r="BU81" i="10"/>
  <c r="BD81" i="10"/>
  <c r="AH79" i="11"/>
  <c r="BU79" i="12"/>
  <c r="BD79" i="12"/>
  <c r="DM75" i="12"/>
  <c r="DE75" i="12"/>
  <c r="DF75" i="12" s="1"/>
  <c r="DG75" i="12" s="1"/>
  <c r="CZ77" i="12"/>
  <c r="DQ77" i="12"/>
  <c r="AS78" i="11"/>
  <c r="AK78" i="11"/>
  <c r="AL78" i="11" s="1"/>
  <c r="AM78" i="11" s="1"/>
  <c r="Q83" i="13" l="1"/>
  <c r="BV83" i="11" s="1"/>
  <c r="BW83" i="11" s="1"/>
  <c r="CA83" i="11" s="1"/>
  <c r="CC83" i="11" s="1"/>
  <c r="B83" i="13"/>
  <c r="B83" i="8" s="1"/>
  <c r="C83" i="8" s="1"/>
  <c r="G83" i="8" s="1"/>
  <c r="I83" i="8" s="1"/>
  <c r="N83" i="13"/>
  <c r="BV83" i="8" s="1"/>
  <c r="BW83" i="8" s="1"/>
  <c r="CA83" i="8" s="1"/>
  <c r="CC83" i="8" s="1"/>
  <c r="J83" i="13"/>
  <c r="AX83" i="8" s="1"/>
  <c r="AY83" i="8" s="1"/>
  <c r="BC83" i="8" s="1"/>
  <c r="BE83" i="8" s="1"/>
  <c r="Y83" i="13"/>
  <c r="DR83" i="11" s="1"/>
  <c r="DS83" i="11" s="1"/>
  <c r="DW83" i="11" s="1"/>
  <c r="DY83" i="11" s="1"/>
  <c r="P83" i="13"/>
  <c r="BV83" i="10" s="1"/>
  <c r="BW83" i="10" s="1"/>
  <c r="CA83" i="10" s="1"/>
  <c r="CC83" i="10" s="1"/>
  <c r="H83" i="13"/>
  <c r="Z83" i="10" s="1"/>
  <c r="AA83" i="10" s="1"/>
  <c r="AE83" i="10" s="1"/>
  <c r="AG83" i="10" s="1"/>
  <c r="R83" i="13"/>
  <c r="CT83" i="8" s="1"/>
  <c r="CU83" i="8" s="1"/>
  <c r="CY83" i="8" s="1"/>
  <c r="DA83" i="8" s="1"/>
  <c r="S83" i="13"/>
  <c r="CT83" i="12" s="1"/>
  <c r="CU83" i="12" s="1"/>
  <c r="CY83" i="12" s="1"/>
  <c r="DA83" i="12" s="1"/>
  <c r="O83" i="13"/>
  <c r="BV83" i="12" s="1"/>
  <c r="BW83" i="12" s="1"/>
  <c r="CA83" i="12" s="1"/>
  <c r="CC83" i="12" s="1"/>
  <c r="V83" i="13"/>
  <c r="DR83" i="8" s="1"/>
  <c r="DS83" i="8" s="1"/>
  <c r="DW83" i="8" s="1"/>
  <c r="DY83" i="8" s="1"/>
  <c r="C83" i="13"/>
  <c r="B83" i="12" s="1"/>
  <c r="C83" i="12" s="1"/>
  <c r="G83" i="12" s="1"/>
  <c r="I83" i="12" s="1"/>
  <c r="U83" i="13"/>
  <c r="CT83" i="11" s="1"/>
  <c r="CU83" i="11" s="1"/>
  <c r="CY83" i="11" s="1"/>
  <c r="DA83" i="11" s="1"/>
  <c r="X83" i="13"/>
  <c r="DR83" i="10" s="1"/>
  <c r="DS83" i="10" s="1"/>
  <c r="DW83" i="10" s="1"/>
  <c r="DY83" i="10" s="1"/>
  <c r="M83" i="13"/>
  <c r="AX83" i="11" s="1"/>
  <c r="AY83" i="11" s="1"/>
  <c r="BC83" i="11" s="1"/>
  <c r="BE83" i="11" s="1"/>
  <c r="D83" i="13"/>
  <c r="B83" i="10" s="1"/>
  <c r="C83" i="10" s="1"/>
  <c r="G83" i="10" s="1"/>
  <c r="I83" i="10" s="1"/>
  <c r="T83" i="13"/>
  <c r="CT83" i="10" s="1"/>
  <c r="CU83" i="10" s="1"/>
  <c r="CY83" i="10" s="1"/>
  <c r="DA83" i="10" s="1"/>
  <c r="F83" i="13"/>
  <c r="Z83" i="8" s="1"/>
  <c r="AA83" i="8" s="1"/>
  <c r="AE83" i="8" s="1"/>
  <c r="AG83" i="8" s="1"/>
  <c r="G83" i="13"/>
  <c r="Z83" i="12" s="1"/>
  <c r="AA83" i="12" s="1"/>
  <c r="AE83" i="12" s="1"/>
  <c r="AG83" i="12" s="1"/>
  <c r="A84" i="13"/>
  <c r="K83" i="13"/>
  <c r="AX83" i="12" s="1"/>
  <c r="AY83" i="12" s="1"/>
  <c r="BC83" i="12" s="1"/>
  <c r="BE83" i="12" s="1"/>
  <c r="L83" i="13"/>
  <c r="AX83" i="10" s="1"/>
  <c r="AY83" i="10" s="1"/>
  <c r="BC83" i="10" s="1"/>
  <c r="BE83" i="10" s="1"/>
  <c r="W83" i="13"/>
  <c r="DR83" i="12" s="1"/>
  <c r="DS83" i="12" s="1"/>
  <c r="DW83" i="12" s="1"/>
  <c r="DY83" i="12" s="1"/>
  <c r="I83" i="13"/>
  <c r="Z83" i="11" s="1"/>
  <c r="AA83" i="11" s="1"/>
  <c r="AE83" i="11" s="1"/>
  <c r="AG83" i="11" s="1"/>
  <c r="E83" i="13"/>
  <c r="B83" i="11" s="1"/>
  <c r="C83" i="11" s="1"/>
  <c r="G83" i="11" s="1"/>
  <c r="I83" i="11" s="1"/>
  <c r="AH79" i="8"/>
  <c r="BQ78" i="8"/>
  <c r="BI78" i="8"/>
  <c r="BJ78" i="8" s="1"/>
  <c r="BK78" i="8" s="1"/>
  <c r="AS78" i="8"/>
  <c r="AK78" i="8"/>
  <c r="AL78" i="8" s="1"/>
  <c r="AM78" i="8" s="1"/>
  <c r="CB78" i="8"/>
  <c r="CS78" i="8"/>
  <c r="J80" i="8"/>
  <c r="DZ75" i="8"/>
  <c r="CO77" i="8"/>
  <c r="CG77" i="8"/>
  <c r="CH77" i="8" s="1"/>
  <c r="CI77" i="8" s="1"/>
  <c r="BQ77" i="8"/>
  <c r="BI77" i="8"/>
  <c r="BJ77" i="8" s="1"/>
  <c r="BK77" i="8" s="1"/>
  <c r="AW80" i="8"/>
  <c r="AF80" i="8"/>
  <c r="DQ77" i="8"/>
  <c r="CZ77" i="8"/>
  <c r="Y81" i="8"/>
  <c r="H81" i="8"/>
  <c r="A82" i="8"/>
  <c r="U79" i="8"/>
  <c r="M79" i="8"/>
  <c r="N79" i="8" s="1"/>
  <c r="O79" i="8" s="1"/>
  <c r="DX76" i="8"/>
  <c r="DZ76" i="8" s="1"/>
  <c r="EO76" i="8"/>
  <c r="CO76" i="8"/>
  <c r="CG76" i="8"/>
  <c r="CH76" i="8" s="1"/>
  <c r="CI76" i="8" s="1"/>
  <c r="DM76" i="8"/>
  <c r="DE76" i="8"/>
  <c r="DF76" i="8" s="1"/>
  <c r="DG76" i="8" s="1"/>
  <c r="DM75" i="8"/>
  <c r="DE75" i="8"/>
  <c r="DF75" i="8" s="1"/>
  <c r="DG75" i="8" s="1"/>
  <c r="BD79" i="8"/>
  <c r="BF79" i="8" s="1"/>
  <c r="BU79" i="8"/>
  <c r="BF79" i="12"/>
  <c r="DB77" i="11"/>
  <c r="CO77" i="11"/>
  <c r="CG77" i="11"/>
  <c r="CH77" i="11" s="1"/>
  <c r="CI77" i="11" s="1"/>
  <c r="AW83" i="10"/>
  <c r="AF83" i="10"/>
  <c r="AW81" i="11"/>
  <c r="AF81" i="11"/>
  <c r="AH80" i="11"/>
  <c r="CS79" i="12"/>
  <c r="CB79" i="12"/>
  <c r="DX77" i="11"/>
  <c r="EO77" i="11"/>
  <c r="AS79" i="12"/>
  <c r="AK79" i="12"/>
  <c r="AL79" i="12" s="1"/>
  <c r="AM79" i="12" s="1"/>
  <c r="A85" i="10"/>
  <c r="Y84" i="10"/>
  <c r="H84" i="10"/>
  <c r="A83" i="11"/>
  <c r="Y82" i="11"/>
  <c r="H82" i="11"/>
  <c r="U82" i="10"/>
  <c r="M82" i="10"/>
  <c r="N82" i="10" s="1"/>
  <c r="O82" i="10" s="1"/>
  <c r="EK77" i="10"/>
  <c r="EC77" i="10"/>
  <c r="ED77" i="10" s="1"/>
  <c r="EE77" i="10" s="1"/>
  <c r="BD80" i="11"/>
  <c r="BU80" i="11"/>
  <c r="BQ78" i="11"/>
  <c r="BI78" i="11"/>
  <c r="BJ78" i="11" s="1"/>
  <c r="BK78" i="11" s="1"/>
  <c r="AH80" i="12"/>
  <c r="CD78" i="12"/>
  <c r="DB79" i="10"/>
  <c r="U80" i="11"/>
  <c r="M80" i="11"/>
  <c r="N80" i="11" s="1"/>
  <c r="O80" i="11" s="1"/>
  <c r="AS79" i="11"/>
  <c r="AK79" i="11"/>
  <c r="AL79" i="11" s="1"/>
  <c r="AM79" i="11" s="1"/>
  <c r="CO77" i="12"/>
  <c r="CG77" i="12"/>
  <c r="CH77" i="12" s="1"/>
  <c r="CI77" i="12" s="1"/>
  <c r="DZ76" i="12"/>
  <c r="BU80" i="12"/>
  <c r="BD80" i="12"/>
  <c r="DM76" i="12"/>
  <c r="DE76" i="12"/>
  <c r="DF76" i="12" s="1"/>
  <c r="DG76" i="12" s="1"/>
  <c r="CD80" i="10"/>
  <c r="DM76" i="11"/>
  <c r="DE76" i="11"/>
  <c r="DF76" i="11" s="1"/>
  <c r="DG76" i="11" s="1"/>
  <c r="CO79" i="10"/>
  <c r="CG79" i="10"/>
  <c r="CH79" i="10" s="1"/>
  <c r="CI79" i="10" s="1"/>
  <c r="CZ78" i="12"/>
  <c r="DQ78" i="12"/>
  <c r="DX79" i="10"/>
  <c r="EO79" i="10"/>
  <c r="EK75" i="12"/>
  <c r="EC75" i="12"/>
  <c r="ED75" i="12" s="1"/>
  <c r="EE75" i="12" s="1"/>
  <c r="CD78" i="11"/>
  <c r="DX77" i="12"/>
  <c r="EO77" i="12"/>
  <c r="EK75" i="11"/>
  <c r="EC75" i="11"/>
  <c r="ED75" i="11" s="1"/>
  <c r="EE75" i="11" s="1"/>
  <c r="BU82" i="10"/>
  <c r="BD82" i="10"/>
  <c r="DQ80" i="10"/>
  <c r="CZ80" i="10"/>
  <c r="BF79" i="11"/>
  <c r="DQ78" i="11"/>
  <c r="CZ78" i="11"/>
  <c r="DB77" i="12"/>
  <c r="U80" i="12"/>
  <c r="M80" i="12"/>
  <c r="N80" i="12" s="1"/>
  <c r="O80" i="12" s="1"/>
  <c r="AH82" i="10"/>
  <c r="A83" i="12"/>
  <c r="H82" i="12"/>
  <c r="Y82" i="12"/>
  <c r="BQ80" i="10"/>
  <c r="BI80" i="10"/>
  <c r="BJ80" i="10" s="1"/>
  <c r="BK80" i="10" s="1"/>
  <c r="DZ78" i="10"/>
  <c r="BQ78" i="12"/>
  <c r="BI78" i="12"/>
  <c r="BJ78" i="12" s="1"/>
  <c r="BK78" i="12" s="1"/>
  <c r="CS79" i="11"/>
  <c r="CB79" i="11"/>
  <c r="BF81" i="10"/>
  <c r="DZ76" i="11"/>
  <c r="J81" i="12"/>
  <c r="DM78" i="10"/>
  <c r="DE78" i="10"/>
  <c r="DF78" i="10" s="1"/>
  <c r="DG78" i="10" s="1"/>
  <c r="CS81" i="10"/>
  <c r="CB81" i="10"/>
  <c r="AS81" i="10"/>
  <c r="AK81" i="10"/>
  <c r="AL81" i="10" s="1"/>
  <c r="AM81" i="10" s="1"/>
  <c r="J83" i="10"/>
  <c r="AW81" i="12"/>
  <c r="AF81" i="12"/>
  <c r="J81" i="11"/>
  <c r="Y84" i="13" l="1"/>
  <c r="DR84" i="11" s="1"/>
  <c r="DS84" i="11" s="1"/>
  <c r="DW84" i="11" s="1"/>
  <c r="DY84" i="11" s="1"/>
  <c r="O84" i="13"/>
  <c r="BV84" i="12" s="1"/>
  <c r="BW84" i="12" s="1"/>
  <c r="CA84" i="12" s="1"/>
  <c r="CC84" i="12" s="1"/>
  <c r="M84" i="13"/>
  <c r="AX84" i="11" s="1"/>
  <c r="AY84" i="11" s="1"/>
  <c r="BC84" i="11" s="1"/>
  <c r="BE84" i="11" s="1"/>
  <c r="C84" i="13"/>
  <c r="B84" i="12" s="1"/>
  <c r="C84" i="12" s="1"/>
  <c r="G84" i="12" s="1"/>
  <c r="I84" i="12" s="1"/>
  <c r="U84" i="13"/>
  <c r="CT84" i="11" s="1"/>
  <c r="CU84" i="11" s="1"/>
  <c r="CY84" i="11" s="1"/>
  <c r="DA84" i="11" s="1"/>
  <c r="N84" i="13"/>
  <c r="BV84" i="8" s="1"/>
  <c r="BW84" i="8" s="1"/>
  <c r="CA84" i="8" s="1"/>
  <c r="CC84" i="8" s="1"/>
  <c r="D84" i="13"/>
  <c r="B84" i="10" s="1"/>
  <c r="C84" i="10" s="1"/>
  <c r="G84" i="10" s="1"/>
  <c r="I84" i="10" s="1"/>
  <c r="P84" i="13"/>
  <c r="BV84" i="10" s="1"/>
  <c r="BW84" i="10" s="1"/>
  <c r="CA84" i="10" s="1"/>
  <c r="CC84" i="10" s="1"/>
  <c r="A85" i="13"/>
  <c r="I84" i="13"/>
  <c r="Z84" i="11" s="1"/>
  <c r="AA84" i="11" s="1"/>
  <c r="AE84" i="11" s="1"/>
  <c r="AG84" i="11" s="1"/>
  <c r="J84" i="13"/>
  <c r="AX84" i="8" s="1"/>
  <c r="AY84" i="8" s="1"/>
  <c r="BC84" i="8" s="1"/>
  <c r="BE84" i="8" s="1"/>
  <c r="B84" i="13"/>
  <c r="B84" i="8" s="1"/>
  <c r="C84" i="8" s="1"/>
  <c r="G84" i="8" s="1"/>
  <c r="I84" i="8" s="1"/>
  <c r="G84" i="13"/>
  <c r="Z84" i="12" s="1"/>
  <c r="AA84" i="12" s="1"/>
  <c r="AE84" i="12" s="1"/>
  <c r="AG84" i="12" s="1"/>
  <c r="L84" i="13"/>
  <c r="AX84" i="10" s="1"/>
  <c r="AY84" i="10" s="1"/>
  <c r="BC84" i="10" s="1"/>
  <c r="BE84" i="10" s="1"/>
  <c r="K84" i="13"/>
  <c r="AX84" i="12" s="1"/>
  <c r="AY84" i="12" s="1"/>
  <c r="BC84" i="12" s="1"/>
  <c r="BE84" i="12" s="1"/>
  <c r="E84" i="13"/>
  <c r="B84" i="11" s="1"/>
  <c r="C84" i="11" s="1"/>
  <c r="G84" i="11" s="1"/>
  <c r="I84" i="11" s="1"/>
  <c r="H84" i="13"/>
  <c r="Z84" i="10" s="1"/>
  <c r="AA84" i="10" s="1"/>
  <c r="AE84" i="10" s="1"/>
  <c r="AG84" i="10" s="1"/>
  <c r="T84" i="13"/>
  <c r="CT84" i="10" s="1"/>
  <c r="CU84" i="10" s="1"/>
  <c r="CY84" i="10" s="1"/>
  <c r="DA84" i="10" s="1"/>
  <c r="X84" i="13"/>
  <c r="DR84" i="10" s="1"/>
  <c r="DS84" i="10" s="1"/>
  <c r="DW84" i="10" s="1"/>
  <c r="DY84" i="10" s="1"/>
  <c r="Q84" i="13"/>
  <c r="BV84" i="11" s="1"/>
  <c r="BW84" i="11" s="1"/>
  <c r="CA84" i="11" s="1"/>
  <c r="CC84" i="11" s="1"/>
  <c r="F84" i="13"/>
  <c r="Z84" i="8" s="1"/>
  <c r="AA84" i="8" s="1"/>
  <c r="AE84" i="8" s="1"/>
  <c r="AG84" i="8" s="1"/>
  <c r="S84" i="13"/>
  <c r="CT84" i="12" s="1"/>
  <c r="CU84" i="12" s="1"/>
  <c r="CY84" i="12" s="1"/>
  <c r="DA84" i="12" s="1"/>
  <c r="R84" i="13"/>
  <c r="CT84" i="8" s="1"/>
  <c r="CU84" i="8" s="1"/>
  <c r="CY84" i="8" s="1"/>
  <c r="DA84" i="8" s="1"/>
  <c r="W84" i="13"/>
  <c r="DR84" i="12" s="1"/>
  <c r="DS84" i="12" s="1"/>
  <c r="DW84" i="12" s="1"/>
  <c r="DY84" i="12" s="1"/>
  <c r="V84" i="13"/>
  <c r="DR84" i="8" s="1"/>
  <c r="DS84" i="8" s="1"/>
  <c r="DW84" i="8" s="1"/>
  <c r="DY84" i="8" s="1"/>
  <c r="J81" i="8"/>
  <c r="CD78" i="8"/>
  <c r="CS79" i="8"/>
  <c r="CB79" i="8"/>
  <c r="CD79" i="8" s="1"/>
  <c r="AF81" i="8"/>
  <c r="AH81" i="8" s="1"/>
  <c r="AW81" i="8"/>
  <c r="BQ79" i="8"/>
  <c r="BI79" i="8"/>
  <c r="BJ79" i="8" s="1"/>
  <c r="BK79" i="8" s="1"/>
  <c r="DB77" i="8"/>
  <c r="EC76" i="8"/>
  <c r="ED76" i="8" s="1"/>
  <c r="EE76" i="8" s="1"/>
  <c r="EK76" i="8"/>
  <c r="DX77" i="8"/>
  <c r="EO77" i="8"/>
  <c r="AH80" i="8"/>
  <c r="EK75" i="8"/>
  <c r="EC75" i="8"/>
  <c r="ED75" i="8" s="1"/>
  <c r="EE75" i="8" s="1"/>
  <c r="BU80" i="8"/>
  <c r="BD80" i="8"/>
  <c r="BF80" i="8" s="1"/>
  <c r="U80" i="8"/>
  <c r="M80" i="8"/>
  <c r="N80" i="8" s="1"/>
  <c r="O80" i="8" s="1"/>
  <c r="A83" i="8"/>
  <c r="Y82" i="8"/>
  <c r="H82" i="8"/>
  <c r="CZ78" i="8"/>
  <c r="DQ78" i="8"/>
  <c r="AS79" i="8"/>
  <c r="AK79" i="8"/>
  <c r="AL79" i="8" s="1"/>
  <c r="AM79" i="8" s="1"/>
  <c r="U81" i="11"/>
  <c r="M81" i="11"/>
  <c r="N81" i="11" s="1"/>
  <c r="O81" i="11" s="1"/>
  <c r="BQ81" i="10"/>
  <c r="BI81" i="10"/>
  <c r="BJ81" i="10" s="1"/>
  <c r="BK81" i="10" s="1"/>
  <c r="AF82" i="12"/>
  <c r="AW82" i="12"/>
  <c r="DX78" i="11"/>
  <c r="EO78" i="11"/>
  <c r="BF82" i="10"/>
  <c r="CO78" i="11"/>
  <c r="CG78" i="11"/>
  <c r="CH78" i="11" s="1"/>
  <c r="CI78" i="11" s="1"/>
  <c r="DB78" i="12"/>
  <c r="AW84" i="10"/>
  <c r="AF84" i="10"/>
  <c r="CD79" i="12"/>
  <c r="BU83" i="10"/>
  <c r="BD83" i="10"/>
  <c r="AH81" i="12"/>
  <c r="J82" i="12"/>
  <c r="CS82" i="10"/>
  <c r="CB82" i="10"/>
  <c r="BF80" i="12"/>
  <c r="AS80" i="12"/>
  <c r="AK80" i="12"/>
  <c r="AL80" i="12" s="1"/>
  <c r="AM80" i="12" s="1"/>
  <c r="A86" i="10"/>
  <c r="Y85" i="10"/>
  <c r="H85" i="10"/>
  <c r="DQ79" i="12"/>
  <c r="CZ79" i="12"/>
  <c r="BU81" i="12"/>
  <c r="BD81" i="12"/>
  <c r="EK78" i="10"/>
  <c r="EC78" i="10"/>
  <c r="ED78" i="10" s="1"/>
  <c r="EE78" i="10" s="1"/>
  <c r="A84" i="12"/>
  <c r="Y83" i="12"/>
  <c r="H83" i="12"/>
  <c r="BQ79" i="11"/>
  <c r="BI79" i="11"/>
  <c r="BJ79" i="11" s="1"/>
  <c r="BK79" i="11" s="1"/>
  <c r="CS80" i="12"/>
  <c r="CB80" i="12"/>
  <c r="AS80" i="11"/>
  <c r="AK80" i="11"/>
  <c r="AL80" i="11" s="1"/>
  <c r="AM80" i="11" s="1"/>
  <c r="DM79" i="10"/>
  <c r="DE79" i="10"/>
  <c r="DF79" i="10" s="1"/>
  <c r="DG79" i="10" s="1"/>
  <c r="J82" i="11"/>
  <c r="AH81" i="11"/>
  <c r="U81" i="12"/>
  <c r="M81" i="12"/>
  <c r="N81" i="12" s="1"/>
  <c r="O81" i="12" s="1"/>
  <c r="AS82" i="10"/>
  <c r="AK82" i="10"/>
  <c r="AL82" i="10" s="1"/>
  <c r="AM82" i="10" s="1"/>
  <c r="DZ77" i="12"/>
  <c r="EK76" i="12"/>
  <c r="EC76" i="12"/>
  <c r="ED76" i="12" s="1"/>
  <c r="EE76" i="12" s="1"/>
  <c r="AF82" i="11"/>
  <c r="AW82" i="11"/>
  <c r="BU81" i="11"/>
  <c r="BD81" i="11"/>
  <c r="DM77" i="11"/>
  <c r="DE77" i="11"/>
  <c r="DF77" i="11" s="1"/>
  <c r="DG77" i="11" s="1"/>
  <c r="CD79" i="11"/>
  <c r="DM77" i="12"/>
  <c r="DE77" i="12"/>
  <c r="DF77" i="12" s="1"/>
  <c r="DG77" i="12" s="1"/>
  <c r="CO78" i="12"/>
  <c r="CG78" i="12"/>
  <c r="CH78" i="12" s="1"/>
  <c r="CI78" i="12" s="1"/>
  <c r="CS80" i="11"/>
  <c r="CB80" i="11"/>
  <c r="Y83" i="11"/>
  <c r="A84" i="11"/>
  <c r="H83" i="11"/>
  <c r="CD81" i="10"/>
  <c r="EK76" i="11"/>
  <c r="EC76" i="11"/>
  <c r="ED76" i="11" s="1"/>
  <c r="EE76" i="11" s="1"/>
  <c r="DQ79" i="11"/>
  <c r="CZ79" i="11"/>
  <c r="DB80" i="10"/>
  <c r="DZ79" i="10"/>
  <c r="CO80" i="10"/>
  <c r="CG80" i="10"/>
  <c r="CH80" i="10" s="1"/>
  <c r="CI80" i="10" s="1"/>
  <c r="BF80" i="11"/>
  <c r="BQ79" i="12"/>
  <c r="BI79" i="12"/>
  <c r="BJ79" i="12" s="1"/>
  <c r="BK79" i="12" s="1"/>
  <c r="U83" i="10"/>
  <c r="M83" i="10"/>
  <c r="N83" i="10" s="1"/>
  <c r="O83" i="10" s="1"/>
  <c r="DQ81" i="10"/>
  <c r="CZ81" i="10"/>
  <c r="DB78" i="11"/>
  <c r="DX80" i="10"/>
  <c r="EO80" i="10"/>
  <c r="DX78" i="12"/>
  <c r="EO78" i="12"/>
  <c r="J84" i="10"/>
  <c r="DZ77" i="11"/>
  <c r="AH83" i="10"/>
  <c r="B85" i="13" l="1"/>
  <c r="B85" i="8" s="1"/>
  <c r="C85" i="8" s="1"/>
  <c r="G85" i="8" s="1"/>
  <c r="I85" i="8" s="1"/>
  <c r="S85" i="13"/>
  <c r="CT85" i="12" s="1"/>
  <c r="CU85" i="12" s="1"/>
  <c r="CY85" i="12" s="1"/>
  <c r="DA85" i="12" s="1"/>
  <c r="X85" i="13"/>
  <c r="DR85" i="10" s="1"/>
  <c r="DS85" i="10" s="1"/>
  <c r="DW85" i="10" s="1"/>
  <c r="DY85" i="10" s="1"/>
  <c r="P85" i="13"/>
  <c r="BV85" i="10" s="1"/>
  <c r="BW85" i="10" s="1"/>
  <c r="CA85" i="10" s="1"/>
  <c r="CC85" i="10" s="1"/>
  <c r="G85" i="13"/>
  <c r="Z85" i="12" s="1"/>
  <c r="AA85" i="12" s="1"/>
  <c r="AE85" i="12" s="1"/>
  <c r="AG85" i="12" s="1"/>
  <c r="F85" i="13"/>
  <c r="Z85" i="8" s="1"/>
  <c r="AA85" i="8" s="1"/>
  <c r="AE85" i="8" s="1"/>
  <c r="AG85" i="8" s="1"/>
  <c r="D85" i="13"/>
  <c r="B85" i="10" s="1"/>
  <c r="C85" i="10" s="1"/>
  <c r="G85" i="10" s="1"/>
  <c r="I85" i="10" s="1"/>
  <c r="O85" i="13"/>
  <c r="BV85" i="12" s="1"/>
  <c r="BW85" i="12" s="1"/>
  <c r="CA85" i="12" s="1"/>
  <c r="CC85" i="12" s="1"/>
  <c r="R85" i="13"/>
  <c r="CT85" i="8" s="1"/>
  <c r="CU85" i="8" s="1"/>
  <c r="CY85" i="8" s="1"/>
  <c r="DA85" i="8" s="1"/>
  <c r="E85" i="13"/>
  <c r="B85" i="11" s="1"/>
  <c r="C85" i="11" s="1"/>
  <c r="G85" i="11" s="1"/>
  <c r="I85" i="11" s="1"/>
  <c r="A86" i="13"/>
  <c r="L85" i="13"/>
  <c r="AX85" i="10" s="1"/>
  <c r="AY85" i="10" s="1"/>
  <c r="BC85" i="10" s="1"/>
  <c r="BE85" i="10" s="1"/>
  <c r="J85" i="13"/>
  <c r="AX85" i="8" s="1"/>
  <c r="AY85" i="8" s="1"/>
  <c r="BC85" i="8" s="1"/>
  <c r="BE85" i="8" s="1"/>
  <c r="H85" i="13"/>
  <c r="Z85" i="10" s="1"/>
  <c r="AA85" i="10" s="1"/>
  <c r="AE85" i="10" s="1"/>
  <c r="AG85" i="10" s="1"/>
  <c r="I85" i="13"/>
  <c r="Z85" i="11" s="1"/>
  <c r="AA85" i="11" s="1"/>
  <c r="AE85" i="11" s="1"/>
  <c r="AG85" i="11" s="1"/>
  <c r="C85" i="13"/>
  <c r="B85" i="12" s="1"/>
  <c r="C85" i="12" s="1"/>
  <c r="G85" i="12" s="1"/>
  <c r="I85" i="12" s="1"/>
  <c r="Y85" i="13"/>
  <c r="DR85" i="11" s="1"/>
  <c r="DS85" i="11" s="1"/>
  <c r="DW85" i="11" s="1"/>
  <c r="DY85" i="11" s="1"/>
  <c r="K85" i="13"/>
  <c r="AX85" i="12" s="1"/>
  <c r="AY85" i="12" s="1"/>
  <c r="BC85" i="12" s="1"/>
  <c r="BE85" i="12" s="1"/>
  <c r="M85" i="13"/>
  <c r="AX85" i="11" s="1"/>
  <c r="AY85" i="11" s="1"/>
  <c r="BC85" i="11" s="1"/>
  <c r="BE85" i="11" s="1"/>
  <c r="N85" i="13"/>
  <c r="BV85" i="8" s="1"/>
  <c r="BW85" i="8" s="1"/>
  <c r="CA85" i="8" s="1"/>
  <c r="CC85" i="8" s="1"/>
  <c r="T85" i="13"/>
  <c r="CT85" i="10" s="1"/>
  <c r="CU85" i="10" s="1"/>
  <c r="CY85" i="10" s="1"/>
  <c r="DA85" i="10" s="1"/>
  <c r="V85" i="13"/>
  <c r="DR85" i="8" s="1"/>
  <c r="DS85" i="8" s="1"/>
  <c r="DW85" i="8" s="1"/>
  <c r="DY85" i="8" s="1"/>
  <c r="Q85" i="13"/>
  <c r="BV85" i="11" s="1"/>
  <c r="BW85" i="11" s="1"/>
  <c r="CA85" i="11" s="1"/>
  <c r="CC85" i="11" s="1"/>
  <c r="W85" i="13"/>
  <c r="DR85" i="12" s="1"/>
  <c r="DS85" i="12" s="1"/>
  <c r="DW85" i="12" s="1"/>
  <c r="DY85" i="12" s="1"/>
  <c r="U85" i="13"/>
  <c r="CT85" i="11" s="1"/>
  <c r="CU85" i="11" s="1"/>
  <c r="CY85" i="11" s="1"/>
  <c r="DA85" i="11" s="1"/>
  <c r="DX78" i="8"/>
  <c r="DZ78" i="8" s="1"/>
  <c r="EO78" i="8"/>
  <c r="BQ80" i="8"/>
  <c r="BI80" i="8"/>
  <c r="BJ80" i="8" s="1"/>
  <c r="BK80" i="8" s="1"/>
  <c r="BU81" i="8"/>
  <c r="BD81" i="8"/>
  <c r="BF81" i="8" s="1"/>
  <c r="DB78" i="8"/>
  <c r="CS80" i="8"/>
  <c r="CB80" i="8"/>
  <c r="CD80" i="8" s="1"/>
  <c r="AS81" i="8"/>
  <c r="AK81" i="8"/>
  <c r="AL81" i="8" s="1"/>
  <c r="AM81" i="8" s="1"/>
  <c r="J82" i="8"/>
  <c r="CO79" i="8"/>
  <c r="CG79" i="8"/>
  <c r="CH79" i="8" s="1"/>
  <c r="CI79" i="8" s="1"/>
  <c r="AW82" i="8"/>
  <c r="AF82" i="8"/>
  <c r="DQ79" i="8"/>
  <c r="CZ79" i="8"/>
  <c r="H83" i="8"/>
  <c r="A84" i="8"/>
  <c r="Y83" i="8"/>
  <c r="DM77" i="8"/>
  <c r="DE77" i="8"/>
  <c r="DF77" i="8" s="1"/>
  <c r="DG77" i="8" s="1"/>
  <c r="AS80" i="8"/>
  <c r="AK80" i="8"/>
  <c r="AL80" i="8" s="1"/>
  <c r="AM80" i="8" s="1"/>
  <c r="CG78" i="8"/>
  <c r="CH78" i="8" s="1"/>
  <c r="CI78" i="8" s="1"/>
  <c r="CO78" i="8"/>
  <c r="DZ77" i="8"/>
  <c r="U81" i="8"/>
  <c r="M81" i="8"/>
  <c r="N81" i="8" s="1"/>
  <c r="O81" i="8" s="1"/>
  <c r="DX81" i="10"/>
  <c r="EO81" i="10"/>
  <c r="AW83" i="11"/>
  <c r="AF83" i="11"/>
  <c r="BF81" i="11"/>
  <c r="AS81" i="11"/>
  <c r="AK81" i="11"/>
  <c r="AL81" i="11" s="1"/>
  <c r="AM81" i="11" s="1"/>
  <c r="DB79" i="12"/>
  <c r="AS81" i="12"/>
  <c r="AK81" i="12"/>
  <c r="AL81" i="12" s="1"/>
  <c r="AM81" i="12" s="1"/>
  <c r="BD84" i="10"/>
  <c r="BU84" i="10"/>
  <c r="DZ78" i="11"/>
  <c r="U84" i="10"/>
  <c r="M84" i="10"/>
  <c r="N84" i="10" s="1"/>
  <c r="O84" i="10" s="1"/>
  <c r="EK79" i="10"/>
  <c r="EC79" i="10"/>
  <c r="ED79" i="10" s="1"/>
  <c r="EE79" i="10" s="1"/>
  <c r="CD80" i="11"/>
  <c r="CO79" i="11"/>
  <c r="CG79" i="11"/>
  <c r="CH79" i="11" s="1"/>
  <c r="CI79" i="11" s="1"/>
  <c r="CS81" i="11"/>
  <c r="CB81" i="11"/>
  <c r="EO79" i="12"/>
  <c r="DX79" i="12"/>
  <c r="CD82" i="10"/>
  <c r="CO81" i="10"/>
  <c r="CG81" i="10"/>
  <c r="CH81" i="10" s="1"/>
  <c r="CI81" i="10" s="1"/>
  <c r="DQ80" i="11"/>
  <c r="CZ80" i="11"/>
  <c r="U82" i="11"/>
  <c r="M82" i="11"/>
  <c r="N82" i="11" s="1"/>
  <c r="O82" i="11" s="1"/>
  <c r="J85" i="10"/>
  <c r="DQ82" i="10"/>
  <c r="CZ82" i="10"/>
  <c r="DM78" i="12"/>
  <c r="DE78" i="12"/>
  <c r="DF78" i="12" s="1"/>
  <c r="DG78" i="12" s="1"/>
  <c r="AS83" i="10"/>
  <c r="AK83" i="10"/>
  <c r="AL83" i="10" s="1"/>
  <c r="AM83" i="10" s="1"/>
  <c r="DZ80" i="10"/>
  <c r="BQ80" i="11"/>
  <c r="BI80" i="11"/>
  <c r="BJ80" i="11" s="1"/>
  <c r="BK80" i="11" s="1"/>
  <c r="DM80" i="10"/>
  <c r="DE80" i="10"/>
  <c r="DF80" i="10" s="1"/>
  <c r="DG80" i="10" s="1"/>
  <c r="BD82" i="11"/>
  <c r="BU82" i="11"/>
  <c r="J83" i="12"/>
  <c r="BF81" i="12"/>
  <c r="AW85" i="10"/>
  <c r="AF85" i="10"/>
  <c r="BF83" i="10"/>
  <c r="BU82" i="12"/>
  <c r="BD82" i="12"/>
  <c r="AH82" i="11"/>
  <c r="CD80" i="12"/>
  <c r="AW83" i="12"/>
  <c r="AF83" i="12"/>
  <c r="CS81" i="12"/>
  <c r="CB81" i="12"/>
  <c r="H86" i="10"/>
  <c r="A87" i="10"/>
  <c r="Y86" i="10"/>
  <c r="BQ80" i="12"/>
  <c r="BI80" i="12"/>
  <c r="BJ80" i="12" s="1"/>
  <c r="BK80" i="12" s="1"/>
  <c r="CS83" i="10"/>
  <c r="CB83" i="10"/>
  <c r="AH82" i="12"/>
  <c r="DM78" i="11"/>
  <c r="DE78" i="11"/>
  <c r="DF78" i="11" s="1"/>
  <c r="DG78" i="11" s="1"/>
  <c r="DB79" i="11"/>
  <c r="EK77" i="12"/>
  <c r="EC77" i="12"/>
  <c r="ED77" i="12" s="1"/>
  <c r="EE77" i="12" s="1"/>
  <c r="DQ80" i="12"/>
  <c r="CZ80" i="12"/>
  <c r="H84" i="12"/>
  <c r="A85" i="12"/>
  <c r="Y84" i="12"/>
  <c r="DZ78" i="12"/>
  <c r="DX79" i="11"/>
  <c r="EO79" i="11"/>
  <c r="J83" i="11"/>
  <c r="U82" i="12"/>
  <c r="M82" i="12"/>
  <c r="N82" i="12" s="1"/>
  <c r="O82" i="12" s="1"/>
  <c r="CO79" i="12"/>
  <c r="CG79" i="12"/>
  <c r="CH79" i="12" s="1"/>
  <c r="CI79" i="12" s="1"/>
  <c r="BQ82" i="10"/>
  <c r="BI82" i="10"/>
  <c r="BJ82" i="10" s="1"/>
  <c r="BK82" i="10" s="1"/>
  <c r="EK77" i="11"/>
  <c r="EC77" i="11"/>
  <c r="ED77" i="11" s="1"/>
  <c r="EE77" i="11" s="1"/>
  <c r="DB81" i="10"/>
  <c r="H84" i="11"/>
  <c r="Y84" i="11"/>
  <c r="A85" i="11"/>
  <c r="AH84" i="10"/>
  <c r="A87" i="13" l="1"/>
  <c r="R86" i="13"/>
  <c r="CT86" i="8" s="1"/>
  <c r="CU86" i="8" s="1"/>
  <c r="CY86" i="8" s="1"/>
  <c r="DA86" i="8" s="1"/>
  <c r="F86" i="13"/>
  <c r="Z86" i="8" s="1"/>
  <c r="AA86" i="8" s="1"/>
  <c r="AE86" i="8" s="1"/>
  <c r="AG86" i="8" s="1"/>
  <c r="M86" i="13"/>
  <c r="AX86" i="11" s="1"/>
  <c r="AY86" i="11" s="1"/>
  <c r="BC86" i="11" s="1"/>
  <c r="BE86" i="11" s="1"/>
  <c r="P86" i="13"/>
  <c r="BV86" i="10" s="1"/>
  <c r="BW86" i="10" s="1"/>
  <c r="CA86" i="10" s="1"/>
  <c r="CC86" i="10" s="1"/>
  <c r="O86" i="13"/>
  <c r="BV86" i="12" s="1"/>
  <c r="BW86" i="12" s="1"/>
  <c r="CA86" i="12" s="1"/>
  <c r="CC86" i="12" s="1"/>
  <c r="L86" i="13"/>
  <c r="AX86" i="10" s="1"/>
  <c r="AY86" i="10" s="1"/>
  <c r="BC86" i="10" s="1"/>
  <c r="BE86" i="10" s="1"/>
  <c r="N86" i="13"/>
  <c r="BV86" i="8" s="1"/>
  <c r="BW86" i="8" s="1"/>
  <c r="CA86" i="8" s="1"/>
  <c r="CC86" i="8" s="1"/>
  <c r="J86" i="13"/>
  <c r="AX86" i="8" s="1"/>
  <c r="AY86" i="8" s="1"/>
  <c r="BC86" i="8" s="1"/>
  <c r="BE86" i="8" s="1"/>
  <c r="W86" i="13"/>
  <c r="DR86" i="12" s="1"/>
  <c r="DS86" i="12" s="1"/>
  <c r="DW86" i="12" s="1"/>
  <c r="DY86" i="12" s="1"/>
  <c r="U86" i="13"/>
  <c r="CT86" i="11" s="1"/>
  <c r="CU86" i="11" s="1"/>
  <c r="CY86" i="11" s="1"/>
  <c r="DA86" i="11" s="1"/>
  <c r="I86" i="13"/>
  <c r="Z86" i="11" s="1"/>
  <c r="AA86" i="11" s="1"/>
  <c r="AE86" i="11" s="1"/>
  <c r="AG86" i="11" s="1"/>
  <c r="G86" i="13"/>
  <c r="Z86" i="12" s="1"/>
  <c r="AA86" i="12" s="1"/>
  <c r="AE86" i="12" s="1"/>
  <c r="AG86" i="12" s="1"/>
  <c r="C86" i="13"/>
  <c r="B86" i="12" s="1"/>
  <c r="C86" i="12" s="1"/>
  <c r="G86" i="12" s="1"/>
  <c r="I86" i="12" s="1"/>
  <c r="E86" i="13"/>
  <c r="B86" i="11" s="1"/>
  <c r="C86" i="11" s="1"/>
  <c r="G86" i="11" s="1"/>
  <c r="I86" i="11" s="1"/>
  <c r="Q86" i="13"/>
  <c r="BV86" i="11" s="1"/>
  <c r="BW86" i="11" s="1"/>
  <c r="CA86" i="11" s="1"/>
  <c r="CC86" i="11" s="1"/>
  <c r="Y86" i="13"/>
  <c r="DR86" i="11" s="1"/>
  <c r="DS86" i="11" s="1"/>
  <c r="DW86" i="11" s="1"/>
  <c r="DY86" i="11" s="1"/>
  <c r="X86" i="13"/>
  <c r="DR86" i="10" s="1"/>
  <c r="DS86" i="10" s="1"/>
  <c r="DW86" i="10" s="1"/>
  <c r="DY86" i="10" s="1"/>
  <c r="S86" i="13"/>
  <c r="CT86" i="12" s="1"/>
  <c r="CU86" i="12" s="1"/>
  <c r="CY86" i="12" s="1"/>
  <c r="DA86" i="12" s="1"/>
  <c r="D86" i="13"/>
  <c r="B86" i="10" s="1"/>
  <c r="C86" i="10" s="1"/>
  <c r="G86" i="10" s="1"/>
  <c r="I86" i="10" s="1"/>
  <c r="H86" i="13"/>
  <c r="Z86" i="10" s="1"/>
  <c r="AA86" i="10" s="1"/>
  <c r="AE86" i="10" s="1"/>
  <c r="AG86" i="10" s="1"/>
  <c r="T86" i="13"/>
  <c r="CT86" i="10" s="1"/>
  <c r="CU86" i="10" s="1"/>
  <c r="CY86" i="10" s="1"/>
  <c r="DA86" i="10" s="1"/>
  <c r="V86" i="13"/>
  <c r="DR86" i="8" s="1"/>
  <c r="DS86" i="8" s="1"/>
  <c r="DW86" i="8" s="1"/>
  <c r="DY86" i="8" s="1"/>
  <c r="B86" i="13"/>
  <c r="B86" i="8" s="1"/>
  <c r="C86" i="8" s="1"/>
  <c r="G86" i="8" s="1"/>
  <c r="I86" i="8" s="1"/>
  <c r="K86" i="13"/>
  <c r="AX86" i="12" s="1"/>
  <c r="AY86" i="12" s="1"/>
  <c r="BC86" i="12" s="1"/>
  <c r="BE86" i="12" s="1"/>
  <c r="J83" i="8"/>
  <c r="DM78" i="8"/>
  <c r="DE78" i="8"/>
  <c r="DF78" i="8" s="1"/>
  <c r="DG78" i="8" s="1"/>
  <c r="DB79" i="8"/>
  <c r="U82" i="8"/>
  <c r="M82" i="8"/>
  <c r="N82" i="8" s="1"/>
  <c r="O82" i="8" s="1"/>
  <c r="BQ81" i="8"/>
  <c r="BI81" i="8"/>
  <c r="BJ81" i="8" s="1"/>
  <c r="BK81" i="8" s="1"/>
  <c r="EO79" i="8"/>
  <c r="DX79" i="8"/>
  <c r="DZ79" i="8" s="1"/>
  <c r="CS81" i="8"/>
  <c r="CB81" i="8"/>
  <c r="CD81" i="8" s="1"/>
  <c r="AH82" i="8"/>
  <c r="BU82" i="8"/>
  <c r="BD82" i="8"/>
  <c r="BF82" i="8" s="1"/>
  <c r="CG80" i="8"/>
  <c r="CH80" i="8" s="1"/>
  <c r="CI80" i="8" s="1"/>
  <c r="CO80" i="8"/>
  <c r="EK77" i="8"/>
  <c r="EC77" i="8"/>
  <c r="ED77" i="8" s="1"/>
  <c r="EE77" i="8" s="1"/>
  <c r="AW83" i="8"/>
  <c r="AF83" i="8"/>
  <c r="AH83" i="8" s="1"/>
  <c r="DQ80" i="8"/>
  <c r="CZ80" i="8"/>
  <c r="Y84" i="8"/>
  <c r="H84" i="8"/>
  <c r="A85" i="8"/>
  <c r="EK78" i="8"/>
  <c r="EC78" i="8"/>
  <c r="ED78" i="8" s="1"/>
  <c r="EE78" i="8" s="1"/>
  <c r="DZ79" i="11"/>
  <c r="Y85" i="12"/>
  <c r="A86" i="12"/>
  <c r="H85" i="12"/>
  <c r="DM79" i="11"/>
  <c r="DE79" i="11"/>
  <c r="DF79" i="11" s="1"/>
  <c r="DG79" i="11" s="1"/>
  <c r="DQ81" i="12"/>
  <c r="CZ81" i="12"/>
  <c r="CS82" i="12"/>
  <c r="CB82" i="12"/>
  <c r="BQ81" i="12"/>
  <c r="BI81" i="12"/>
  <c r="BJ81" i="12" s="1"/>
  <c r="BK81" i="12" s="1"/>
  <c r="U85" i="10"/>
  <c r="M85" i="10"/>
  <c r="N85" i="10" s="1"/>
  <c r="O85" i="10" s="1"/>
  <c r="DX80" i="11"/>
  <c r="EO80" i="11"/>
  <c r="CO82" i="10"/>
  <c r="CG82" i="10"/>
  <c r="CH82" i="10" s="1"/>
  <c r="CI82" i="10" s="1"/>
  <c r="DQ81" i="11"/>
  <c r="CZ81" i="11"/>
  <c r="BF84" i="10"/>
  <c r="BQ81" i="11"/>
  <c r="BI81" i="11"/>
  <c r="BJ81" i="11" s="1"/>
  <c r="BK81" i="11" s="1"/>
  <c r="Y85" i="11"/>
  <c r="A86" i="11"/>
  <c r="H85" i="11"/>
  <c r="J84" i="12"/>
  <c r="AH83" i="12"/>
  <c r="AS82" i="11"/>
  <c r="AK82" i="11"/>
  <c r="AL82" i="11" s="1"/>
  <c r="AM82" i="11" s="1"/>
  <c r="CS82" i="11"/>
  <c r="CB82" i="11"/>
  <c r="EK80" i="10"/>
  <c r="EC80" i="10"/>
  <c r="ED80" i="10" s="1"/>
  <c r="EE80" i="10" s="1"/>
  <c r="DZ79" i="12"/>
  <c r="AS84" i="10"/>
  <c r="AK84" i="10"/>
  <c r="AL84" i="10" s="1"/>
  <c r="AM84" i="10" s="1"/>
  <c r="AW84" i="11"/>
  <c r="AF84" i="11"/>
  <c r="DB80" i="12"/>
  <c r="BU83" i="12"/>
  <c r="BD83" i="12"/>
  <c r="U83" i="12"/>
  <c r="M83" i="12"/>
  <c r="N83" i="12" s="1"/>
  <c r="O83" i="12" s="1"/>
  <c r="BF82" i="11"/>
  <c r="AH83" i="11"/>
  <c r="J84" i="11"/>
  <c r="EK78" i="12"/>
  <c r="EC78" i="12"/>
  <c r="ED78" i="12" s="1"/>
  <c r="EE78" i="12" s="1"/>
  <c r="DX80" i="12"/>
  <c r="EO80" i="12"/>
  <c r="BQ83" i="10"/>
  <c r="BI83" i="10"/>
  <c r="BJ83" i="10" s="1"/>
  <c r="BK83" i="10" s="1"/>
  <c r="BD83" i="11"/>
  <c r="BU83" i="11"/>
  <c r="AW86" i="10"/>
  <c r="AF86" i="10"/>
  <c r="CO80" i="12"/>
  <c r="CG80" i="12"/>
  <c r="CH80" i="12" s="1"/>
  <c r="CI80" i="12" s="1"/>
  <c r="CO80" i="11"/>
  <c r="CG80" i="11"/>
  <c r="CH80" i="11" s="1"/>
  <c r="CI80" i="11" s="1"/>
  <c r="AS82" i="12"/>
  <c r="AK82" i="12"/>
  <c r="AL82" i="12" s="1"/>
  <c r="AM82" i="12" s="1"/>
  <c r="A88" i="10"/>
  <c r="Y87" i="10"/>
  <c r="H87" i="10"/>
  <c r="AH85" i="10"/>
  <c r="DB82" i="10"/>
  <c r="DM79" i="12"/>
  <c r="DE79" i="12"/>
  <c r="DF79" i="12" s="1"/>
  <c r="DG79" i="12" s="1"/>
  <c r="DM81" i="10"/>
  <c r="DE81" i="10"/>
  <c r="DF81" i="10" s="1"/>
  <c r="DG81" i="10" s="1"/>
  <c r="U83" i="11"/>
  <c r="M83" i="11"/>
  <c r="N83" i="11" s="1"/>
  <c r="O83" i="11" s="1"/>
  <c r="CD83" i="10"/>
  <c r="J86" i="10"/>
  <c r="BU85" i="10"/>
  <c r="BD85" i="10"/>
  <c r="DX82" i="10"/>
  <c r="EO82" i="10"/>
  <c r="EK78" i="11"/>
  <c r="EC78" i="11"/>
  <c r="ED78" i="11" s="1"/>
  <c r="EE78" i="11" s="1"/>
  <c r="AW84" i="12"/>
  <c r="AF84" i="12"/>
  <c r="DQ83" i="10"/>
  <c r="CZ83" i="10"/>
  <c r="CD81" i="12"/>
  <c r="BF82" i="12"/>
  <c r="DB80" i="11"/>
  <c r="CD81" i="11"/>
  <c r="CS84" i="10"/>
  <c r="CB84" i="10"/>
  <c r="DZ81" i="10"/>
  <c r="I87" i="13" l="1"/>
  <c r="Z87" i="11" s="1"/>
  <c r="AA87" i="11" s="1"/>
  <c r="AE87" i="11" s="1"/>
  <c r="AG87" i="11" s="1"/>
  <c r="H87" i="13"/>
  <c r="Z87" i="10" s="1"/>
  <c r="AA87" i="10" s="1"/>
  <c r="AE87" i="10" s="1"/>
  <c r="AG87" i="10" s="1"/>
  <c r="W87" i="13"/>
  <c r="DR87" i="12" s="1"/>
  <c r="DS87" i="12" s="1"/>
  <c r="DW87" i="12" s="1"/>
  <c r="DY87" i="12" s="1"/>
  <c r="D87" i="13"/>
  <c r="B87" i="10" s="1"/>
  <c r="C87" i="10" s="1"/>
  <c r="G87" i="10" s="1"/>
  <c r="I87" i="10" s="1"/>
  <c r="S87" i="13"/>
  <c r="CT87" i="12" s="1"/>
  <c r="CU87" i="12" s="1"/>
  <c r="CY87" i="12" s="1"/>
  <c r="DA87" i="12" s="1"/>
  <c r="T87" i="13"/>
  <c r="CT87" i="10" s="1"/>
  <c r="CU87" i="10" s="1"/>
  <c r="CY87" i="10" s="1"/>
  <c r="DA87" i="10" s="1"/>
  <c r="U87" i="13"/>
  <c r="CT87" i="11" s="1"/>
  <c r="CU87" i="11" s="1"/>
  <c r="CY87" i="11" s="1"/>
  <c r="DA87" i="11" s="1"/>
  <c r="F87" i="13"/>
  <c r="Z87" i="8" s="1"/>
  <c r="AA87" i="8" s="1"/>
  <c r="AE87" i="8" s="1"/>
  <c r="AG87" i="8" s="1"/>
  <c r="G87" i="13"/>
  <c r="Z87" i="12" s="1"/>
  <c r="AA87" i="12" s="1"/>
  <c r="AE87" i="12" s="1"/>
  <c r="AG87" i="12" s="1"/>
  <c r="O87" i="13"/>
  <c r="BV87" i="12" s="1"/>
  <c r="BW87" i="12" s="1"/>
  <c r="CA87" i="12" s="1"/>
  <c r="CC87" i="12" s="1"/>
  <c r="L87" i="13"/>
  <c r="AX87" i="10" s="1"/>
  <c r="AY87" i="10" s="1"/>
  <c r="BC87" i="10" s="1"/>
  <c r="BE87" i="10" s="1"/>
  <c r="M87" i="13"/>
  <c r="AX87" i="11" s="1"/>
  <c r="AY87" i="11" s="1"/>
  <c r="BC87" i="11" s="1"/>
  <c r="BE87" i="11" s="1"/>
  <c r="N87" i="13"/>
  <c r="BV87" i="8" s="1"/>
  <c r="BW87" i="8" s="1"/>
  <c r="CA87" i="8" s="1"/>
  <c r="CC87" i="8" s="1"/>
  <c r="X87" i="13"/>
  <c r="DR87" i="10" s="1"/>
  <c r="DS87" i="10" s="1"/>
  <c r="DW87" i="10" s="1"/>
  <c r="DY87" i="10" s="1"/>
  <c r="R87" i="13"/>
  <c r="CT87" i="8" s="1"/>
  <c r="CU87" i="8" s="1"/>
  <c r="CY87" i="8" s="1"/>
  <c r="DA87" i="8" s="1"/>
  <c r="J87" i="13"/>
  <c r="AX87" i="8" s="1"/>
  <c r="AY87" i="8" s="1"/>
  <c r="BC87" i="8" s="1"/>
  <c r="BE87" i="8" s="1"/>
  <c r="Q87" i="13"/>
  <c r="BV87" i="11" s="1"/>
  <c r="BW87" i="11" s="1"/>
  <c r="CA87" i="11" s="1"/>
  <c r="CC87" i="11" s="1"/>
  <c r="A88" i="13"/>
  <c r="C87" i="13"/>
  <c r="B87" i="12" s="1"/>
  <c r="C87" i="12" s="1"/>
  <c r="G87" i="12" s="1"/>
  <c r="I87" i="12" s="1"/>
  <c r="B87" i="13"/>
  <c r="B87" i="8" s="1"/>
  <c r="C87" i="8" s="1"/>
  <c r="G87" i="8" s="1"/>
  <c r="I87" i="8" s="1"/>
  <c r="K87" i="13"/>
  <c r="AX87" i="12" s="1"/>
  <c r="AY87" i="12" s="1"/>
  <c r="BC87" i="12" s="1"/>
  <c r="BE87" i="12" s="1"/>
  <c r="V87" i="13"/>
  <c r="DR87" i="8" s="1"/>
  <c r="DS87" i="8" s="1"/>
  <c r="DW87" i="8" s="1"/>
  <c r="DY87" i="8" s="1"/>
  <c r="E87" i="13"/>
  <c r="B87" i="11" s="1"/>
  <c r="C87" i="11" s="1"/>
  <c r="G87" i="11" s="1"/>
  <c r="I87" i="11" s="1"/>
  <c r="Y87" i="13"/>
  <c r="DR87" i="11" s="1"/>
  <c r="DS87" i="11" s="1"/>
  <c r="DW87" i="11" s="1"/>
  <c r="DY87" i="11" s="1"/>
  <c r="P87" i="13"/>
  <c r="BV87" i="10" s="1"/>
  <c r="BW87" i="10" s="1"/>
  <c r="CA87" i="10" s="1"/>
  <c r="CC87" i="10" s="1"/>
  <c r="A86" i="8"/>
  <c r="Y85" i="8"/>
  <c r="H85" i="8"/>
  <c r="CO81" i="8"/>
  <c r="CG81" i="8"/>
  <c r="CH81" i="8" s="1"/>
  <c r="CI81" i="8" s="1"/>
  <c r="J84" i="8"/>
  <c r="DQ81" i="8"/>
  <c r="CZ81" i="8"/>
  <c r="DB81" i="8" s="1"/>
  <c r="AF84" i="8"/>
  <c r="AW84" i="8"/>
  <c r="EC79" i="8"/>
  <c r="ED79" i="8" s="1"/>
  <c r="EE79" i="8" s="1"/>
  <c r="EK79" i="8"/>
  <c r="DM79" i="8"/>
  <c r="DE79" i="8"/>
  <c r="DF79" i="8" s="1"/>
  <c r="DG79" i="8" s="1"/>
  <c r="DB80" i="8"/>
  <c r="DX80" i="8"/>
  <c r="EO80" i="8"/>
  <c r="BQ82" i="8"/>
  <c r="BI82" i="8"/>
  <c r="BJ82" i="8" s="1"/>
  <c r="BK82" i="8" s="1"/>
  <c r="AK83" i="8"/>
  <c r="AL83" i="8" s="1"/>
  <c r="AM83" i="8" s="1"/>
  <c r="AS83" i="8"/>
  <c r="CS82" i="8"/>
  <c r="CB82" i="8"/>
  <c r="CD82" i="8" s="1"/>
  <c r="BU83" i="8"/>
  <c r="BD83" i="8"/>
  <c r="BF83" i="8" s="1"/>
  <c r="U83" i="8"/>
  <c r="M83" i="8"/>
  <c r="N83" i="8" s="1"/>
  <c r="O83" i="8" s="1"/>
  <c r="AS82" i="8"/>
  <c r="AK82" i="8"/>
  <c r="AL82" i="8" s="1"/>
  <c r="AM82" i="8" s="1"/>
  <c r="CO81" i="12"/>
  <c r="CG81" i="12"/>
  <c r="CH81" i="12" s="1"/>
  <c r="CI81" i="12" s="1"/>
  <c r="U86" i="10"/>
  <c r="M86" i="10"/>
  <c r="N86" i="10" s="1"/>
  <c r="O86" i="10" s="1"/>
  <c r="DM82" i="10"/>
  <c r="DE82" i="10"/>
  <c r="DF82" i="10" s="1"/>
  <c r="DG82" i="10" s="1"/>
  <c r="BU86" i="10"/>
  <c r="BD86" i="10"/>
  <c r="EK79" i="12"/>
  <c r="EC79" i="12"/>
  <c r="ED79" i="12" s="1"/>
  <c r="EE79" i="12" s="1"/>
  <c r="U84" i="12"/>
  <c r="M84" i="12"/>
  <c r="N84" i="12" s="1"/>
  <c r="O84" i="12" s="1"/>
  <c r="BQ84" i="10"/>
  <c r="BI84" i="10"/>
  <c r="BJ84" i="10" s="1"/>
  <c r="BK84" i="10" s="1"/>
  <c r="DB81" i="12"/>
  <c r="EK79" i="11"/>
  <c r="EC79" i="11"/>
  <c r="ED79" i="11" s="1"/>
  <c r="EE79" i="11" s="1"/>
  <c r="CD84" i="10"/>
  <c r="DB83" i="10"/>
  <c r="DZ82" i="10"/>
  <c r="BQ82" i="11"/>
  <c r="BI82" i="11"/>
  <c r="BJ82" i="11" s="1"/>
  <c r="BK82" i="11" s="1"/>
  <c r="DM80" i="12"/>
  <c r="DE80" i="12"/>
  <c r="DF80" i="12" s="1"/>
  <c r="DG80" i="12" s="1"/>
  <c r="DX81" i="12"/>
  <c r="EO81" i="12"/>
  <c r="CZ84" i="10"/>
  <c r="DQ84" i="10"/>
  <c r="EO83" i="10"/>
  <c r="DX83" i="10"/>
  <c r="CO83" i="10"/>
  <c r="CG83" i="10"/>
  <c r="CH83" i="10" s="1"/>
  <c r="CI83" i="10" s="1"/>
  <c r="AS85" i="10"/>
  <c r="AK85" i="10"/>
  <c r="AL85" i="10" s="1"/>
  <c r="AM85" i="10" s="1"/>
  <c r="DZ80" i="12"/>
  <c r="J85" i="11"/>
  <c r="DB81" i="11"/>
  <c r="BQ82" i="12"/>
  <c r="BI82" i="12"/>
  <c r="BJ82" i="12" s="1"/>
  <c r="BK82" i="12" s="1"/>
  <c r="AH84" i="12"/>
  <c r="BF85" i="10"/>
  <c r="J87" i="10"/>
  <c r="AS83" i="11"/>
  <c r="AK83" i="11"/>
  <c r="AL83" i="11" s="1"/>
  <c r="AM83" i="11" s="1"/>
  <c r="AS83" i="12"/>
  <c r="AK83" i="12"/>
  <c r="AL83" i="12" s="1"/>
  <c r="AM83" i="12" s="1"/>
  <c r="Y86" i="11"/>
  <c r="A87" i="11"/>
  <c r="H86" i="11"/>
  <c r="DX81" i="11"/>
  <c r="EO81" i="11"/>
  <c r="CO81" i="11"/>
  <c r="CG81" i="11"/>
  <c r="CH81" i="11" s="1"/>
  <c r="CI81" i="11" s="1"/>
  <c r="BU84" i="12"/>
  <c r="BD84" i="12"/>
  <c r="CS85" i="10"/>
  <c r="CB85" i="10"/>
  <c r="AW87" i="10"/>
  <c r="AF87" i="10"/>
  <c r="CS83" i="11"/>
  <c r="CB83" i="11"/>
  <c r="AH84" i="11"/>
  <c r="AW85" i="11"/>
  <c r="AF85" i="11"/>
  <c r="J85" i="12"/>
  <c r="EK81" i="10"/>
  <c r="EC81" i="10"/>
  <c r="ED81" i="10" s="1"/>
  <c r="EE81" i="10" s="1"/>
  <c r="H88" i="10"/>
  <c r="J88" i="10" s="1"/>
  <c r="U88" i="10" s="1"/>
  <c r="A89" i="10"/>
  <c r="Y88" i="10"/>
  <c r="BF83" i="11"/>
  <c r="BF83" i="12"/>
  <c r="BU84" i="11"/>
  <c r="BD84" i="11"/>
  <c r="Y86" i="12"/>
  <c r="H86" i="12"/>
  <c r="A87" i="12"/>
  <c r="CB83" i="12"/>
  <c r="CS83" i="12"/>
  <c r="CD82" i="11"/>
  <c r="CD82" i="12"/>
  <c r="AW85" i="12"/>
  <c r="AF85" i="12"/>
  <c r="DM80" i="11"/>
  <c r="DE80" i="11"/>
  <c r="DF80" i="11" s="1"/>
  <c r="DG80" i="11" s="1"/>
  <c r="AH86" i="10"/>
  <c r="U84" i="11"/>
  <c r="M84" i="11"/>
  <c r="N84" i="11" s="1"/>
  <c r="O84" i="11" s="1"/>
  <c r="CZ82" i="11"/>
  <c r="DQ82" i="11"/>
  <c r="DZ80" i="11"/>
  <c r="CZ82" i="12"/>
  <c r="DQ82" i="12"/>
  <c r="I88" i="13" l="1"/>
  <c r="Z88" i="11" s="1"/>
  <c r="AA88" i="11" s="1"/>
  <c r="AE88" i="11" s="1"/>
  <c r="AG88" i="11" s="1"/>
  <c r="M88" i="13"/>
  <c r="AX88" i="11" s="1"/>
  <c r="AY88" i="11" s="1"/>
  <c r="BC88" i="11" s="1"/>
  <c r="BE88" i="11" s="1"/>
  <c r="E88" i="13"/>
  <c r="B88" i="11" s="1"/>
  <c r="C88" i="11" s="1"/>
  <c r="G88" i="11" s="1"/>
  <c r="I88" i="11" s="1"/>
  <c r="F88" i="13"/>
  <c r="Z88" i="8" s="1"/>
  <c r="AA88" i="8" s="1"/>
  <c r="AE88" i="8" s="1"/>
  <c r="AG88" i="8" s="1"/>
  <c r="Y88" i="13"/>
  <c r="DR88" i="11" s="1"/>
  <c r="DS88" i="11" s="1"/>
  <c r="DW88" i="11" s="1"/>
  <c r="DY88" i="11" s="1"/>
  <c r="T88" i="13"/>
  <c r="CT88" i="10" s="1"/>
  <c r="CU88" i="10" s="1"/>
  <c r="CY88" i="10" s="1"/>
  <c r="DA88" i="10" s="1"/>
  <c r="D88" i="13"/>
  <c r="B88" i="10" s="1"/>
  <c r="C88" i="10" s="1"/>
  <c r="G88" i="10" s="1"/>
  <c r="I88" i="10" s="1"/>
  <c r="M88" i="10" s="1"/>
  <c r="N88" i="10" s="1"/>
  <c r="O88" i="10" s="1"/>
  <c r="U88" i="13"/>
  <c r="CT88" i="11" s="1"/>
  <c r="CU88" i="11" s="1"/>
  <c r="CY88" i="11" s="1"/>
  <c r="DA88" i="11" s="1"/>
  <c r="Q88" i="13"/>
  <c r="BV88" i="11" s="1"/>
  <c r="BW88" i="11" s="1"/>
  <c r="CA88" i="11" s="1"/>
  <c r="CC88" i="11" s="1"/>
  <c r="W88" i="13"/>
  <c r="DR88" i="12" s="1"/>
  <c r="DS88" i="12" s="1"/>
  <c r="DW88" i="12" s="1"/>
  <c r="DY88" i="12" s="1"/>
  <c r="K88" i="13"/>
  <c r="AX88" i="12" s="1"/>
  <c r="AY88" i="12" s="1"/>
  <c r="BC88" i="12" s="1"/>
  <c r="BE88" i="12" s="1"/>
  <c r="N88" i="13"/>
  <c r="BV88" i="8" s="1"/>
  <c r="BW88" i="8" s="1"/>
  <c r="CA88" i="8" s="1"/>
  <c r="CC88" i="8" s="1"/>
  <c r="A89" i="13"/>
  <c r="P88" i="13"/>
  <c r="BV88" i="10" s="1"/>
  <c r="BW88" i="10" s="1"/>
  <c r="CA88" i="10" s="1"/>
  <c r="CC88" i="10" s="1"/>
  <c r="G88" i="13"/>
  <c r="Z88" i="12" s="1"/>
  <c r="AA88" i="12" s="1"/>
  <c r="AE88" i="12" s="1"/>
  <c r="AG88" i="12" s="1"/>
  <c r="X88" i="13"/>
  <c r="DR88" i="10" s="1"/>
  <c r="DS88" i="10" s="1"/>
  <c r="DW88" i="10" s="1"/>
  <c r="DY88" i="10" s="1"/>
  <c r="H88" i="13"/>
  <c r="Z88" i="10" s="1"/>
  <c r="AA88" i="10" s="1"/>
  <c r="AE88" i="10" s="1"/>
  <c r="AG88" i="10" s="1"/>
  <c r="B88" i="13"/>
  <c r="B88" i="8" s="1"/>
  <c r="C88" i="8" s="1"/>
  <c r="G88" i="8" s="1"/>
  <c r="I88" i="8" s="1"/>
  <c r="S88" i="13"/>
  <c r="CT88" i="12" s="1"/>
  <c r="CU88" i="12" s="1"/>
  <c r="CY88" i="12" s="1"/>
  <c r="DA88" i="12" s="1"/>
  <c r="O88" i="13"/>
  <c r="BV88" i="12" s="1"/>
  <c r="BW88" i="12" s="1"/>
  <c r="CA88" i="12" s="1"/>
  <c r="CC88" i="12" s="1"/>
  <c r="L88" i="13"/>
  <c r="AX88" i="10" s="1"/>
  <c r="AY88" i="10" s="1"/>
  <c r="BC88" i="10" s="1"/>
  <c r="BE88" i="10" s="1"/>
  <c r="J88" i="13"/>
  <c r="AX88" i="8" s="1"/>
  <c r="AY88" i="8" s="1"/>
  <c r="BC88" i="8" s="1"/>
  <c r="BE88" i="8" s="1"/>
  <c r="V88" i="13"/>
  <c r="DR88" i="8" s="1"/>
  <c r="DS88" i="8" s="1"/>
  <c r="DW88" i="8" s="1"/>
  <c r="DY88" i="8" s="1"/>
  <c r="R88" i="13"/>
  <c r="CT88" i="8" s="1"/>
  <c r="CU88" i="8" s="1"/>
  <c r="CY88" i="8" s="1"/>
  <c r="DA88" i="8" s="1"/>
  <c r="C88" i="13"/>
  <c r="B88" i="12" s="1"/>
  <c r="C88" i="12" s="1"/>
  <c r="G88" i="12" s="1"/>
  <c r="I88" i="12" s="1"/>
  <c r="BQ83" i="8"/>
  <c r="BI83" i="8"/>
  <c r="BJ83" i="8" s="1"/>
  <c r="BK83" i="8" s="1"/>
  <c r="CB83" i="8"/>
  <c r="CS83" i="8"/>
  <c r="U84" i="8"/>
  <c r="M84" i="8"/>
  <c r="N84" i="8" s="1"/>
  <c r="O84" i="8" s="1"/>
  <c r="CG82" i="8"/>
  <c r="CH82" i="8" s="1"/>
  <c r="CI82" i="8" s="1"/>
  <c r="CO82" i="8"/>
  <c r="DQ82" i="8"/>
  <c r="CZ82" i="8"/>
  <c r="DZ80" i="8"/>
  <c r="BU84" i="8"/>
  <c r="BD84" i="8"/>
  <c r="AH84" i="8"/>
  <c r="DM80" i="8"/>
  <c r="DE80" i="8"/>
  <c r="DF80" i="8" s="1"/>
  <c r="DG80" i="8" s="1"/>
  <c r="J85" i="8"/>
  <c r="DM81" i="8"/>
  <c r="DE81" i="8"/>
  <c r="DF81" i="8" s="1"/>
  <c r="DG81" i="8" s="1"/>
  <c r="AW85" i="8"/>
  <c r="AF85" i="8"/>
  <c r="AH85" i="8" s="1"/>
  <c r="DX81" i="8"/>
  <c r="DZ81" i="8" s="1"/>
  <c r="EO81" i="8"/>
  <c r="H86" i="8"/>
  <c r="A87" i="8"/>
  <c r="Y86" i="8"/>
  <c r="CD85" i="10"/>
  <c r="CO82" i="12"/>
  <c r="CG82" i="12"/>
  <c r="CH82" i="12" s="1"/>
  <c r="CI82" i="12" s="1"/>
  <c r="BQ83" i="11"/>
  <c r="BI83" i="11"/>
  <c r="BJ83" i="11" s="1"/>
  <c r="BK83" i="11" s="1"/>
  <c r="AH85" i="11"/>
  <c r="CZ83" i="11"/>
  <c r="DQ83" i="11"/>
  <c r="U87" i="10"/>
  <c r="M87" i="10"/>
  <c r="N87" i="10" s="1"/>
  <c r="O87" i="10" s="1"/>
  <c r="DM81" i="11"/>
  <c r="DE81" i="11"/>
  <c r="DF81" i="11" s="1"/>
  <c r="DG81" i="11" s="1"/>
  <c r="DB84" i="10"/>
  <c r="BF86" i="10"/>
  <c r="EK80" i="11"/>
  <c r="EC80" i="11"/>
  <c r="ED80" i="11" s="1"/>
  <c r="EE80" i="11" s="1"/>
  <c r="BF84" i="11"/>
  <c r="BU85" i="11"/>
  <c r="BD85" i="11"/>
  <c r="BF84" i="12"/>
  <c r="CO84" i="10"/>
  <c r="CG84" i="10"/>
  <c r="CH84" i="10" s="1"/>
  <c r="CI84" i="10" s="1"/>
  <c r="CS86" i="10"/>
  <c r="CB86" i="10"/>
  <c r="CO82" i="11"/>
  <c r="CG82" i="11"/>
  <c r="CH82" i="11" s="1"/>
  <c r="CI82" i="11" s="1"/>
  <c r="CB84" i="12"/>
  <c r="CS84" i="12"/>
  <c r="U85" i="11"/>
  <c r="M85" i="11"/>
  <c r="N85" i="11" s="1"/>
  <c r="O85" i="11" s="1"/>
  <c r="CS84" i="11"/>
  <c r="CB84" i="11"/>
  <c r="AW88" i="10"/>
  <c r="AF88" i="10"/>
  <c r="DZ81" i="11"/>
  <c r="AS86" i="10"/>
  <c r="AK86" i="10"/>
  <c r="AL86" i="10" s="1"/>
  <c r="AM86" i="10" s="1"/>
  <c r="H89" i="10"/>
  <c r="J89" i="10" s="1"/>
  <c r="U89" i="10" s="1"/>
  <c r="A90" i="10"/>
  <c r="Y89" i="10"/>
  <c r="J86" i="11"/>
  <c r="BQ85" i="10"/>
  <c r="BI85" i="10"/>
  <c r="BJ85" i="10" s="1"/>
  <c r="BK85" i="10" s="1"/>
  <c r="DX82" i="11"/>
  <c r="EO82" i="11"/>
  <c r="DQ83" i="12"/>
  <c r="CZ83" i="12"/>
  <c r="BQ83" i="12"/>
  <c r="BI83" i="12"/>
  <c r="BJ83" i="12" s="1"/>
  <c r="BK83" i="12" s="1"/>
  <c r="AH87" i="10"/>
  <c r="A88" i="11"/>
  <c r="Y87" i="11"/>
  <c r="H87" i="11"/>
  <c r="DZ83" i="10"/>
  <c r="DZ81" i="12"/>
  <c r="DB82" i="11"/>
  <c r="AH85" i="12"/>
  <c r="CD83" i="12"/>
  <c r="H87" i="12"/>
  <c r="Y87" i="12"/>
  <c r="A88" i="12"/>
  <c r="U85" i="12"/>
  <c r="M85" i="12"/>
  <c r="N85" i="12" s="1"/>
  <c r="O85" i="12" s="1"/>
  <c r="AS84" i="11"/>
  <c r="AK84" i="11"/>
  <c r="AL84" i="11" s="1"/>
  <c r="AM84" i="11" s="1"/>
  <c r="BU87" i="10"/>
  <c r="BD87" i="10"/>
  <c r="AW86" i="11"/>
  <c r="AF86" i="11"/>
  <c r="EK82" i="10"/>
  <c r="EC82" i="10"/>
  <c r="ED82" i="10" s="1"/>
  <c r="EE82" i="10" s="1"/>
  <c r="DM81" i="12"/>
  <c r="DE81" i="12"/>
  <c r="DF81" i="12" s="1"/>
  <c r="DG81" i="12" s="1"/>
  <c r="EO82" i="12"/>
  <c r="DX82" i="12"/>
  <c r="BD85" i="12"/>
  <c r="BU85" i="12"/>
  <c r="J86" i="12"/>
  <c r="DB82" i="12"/>
  <c r="AW86" i="12"/>
  <c r="AF86" i="12"/>
  <c r="CD83" i="11"/>
  <c r="DQ85" i="10"/>
  <c r="CZ85" i="10"/>
  <c r="AS84" i="12"/>
  <c r="AK84" i="12"/>
  <c r="AL84" i="12" s="1"/>
  <c r="AM84" i="12" s="1"/>
  <c r="EK80" i="12"/>
  <c r="EC80" i="12"/>
  <c r="ED80" i="12" s="1"/>
  <c r="EE80" i="12" s="1"/>
  <c r="DX84" i="10"/>
  <c r="EO84" i="10"/>
  <c r="DM83" i="10"/>
  <c r="DE83" i="10"/>
  <c r="DF83" i="10" s="1"/>
  <c r="DG83" i="10" s="1"/>
  <c r="A90" i="13" l="1"/>
  <c r="J89" i="13"/>
  <c r="AX89" i="8" s="1"/>
  <c r="AY89" i="8" s="1"/>
  <c r="BC89" i="8" s="1"/>
  <c r="BE89" i="8" s="1"/>
  <c r="P89" i="13"/>
  <c r="BV89" i="10" s="1"/>
  <c r="BW89" i="10" s="1"/>
  <c r="CA89" i="10" s="1"/>
  <c r="CC89" i="10" s="1"/>
  <c r="Y89" i="13"/>
  <c r="DR89" i="11" s="1"/>
  <c r="DS89" i="11" s="1"/>
  <c r="DW89" i="11" s="1"/>
  <c r="DY89" i="11" s="1"/>
  <c r="D89" i="13"/>
  <c r="B89" i="10" s="1"/>
  <c r="C89" i="10" s="1"/>
  <c r="G89" i="10" s="1"/>
  <c r="I89" i="10" s="1"/>
  <c r="M89" i="10" s="1"/>
  <c r="N89" i="10" s="1"/>
  <c r="O89" i="10" s="1"/>
  <c r="U89" i="13"/>
  <c r="CT89" i="11" s="1"/>
  <c r="CU89" i="11" s="1"/>
  <c r="CY89" i="11" s="1"/>
  <c r="DA89" i="11" s="1"/>
  <c r="T89" i="13"/>
  <c r="CT89" i="10" s="1"/>
  <c r="CU89" i="10" s="1"/>
  <c r="CY89" i="10" s="1"/>
  <c r="DA89" i="10" s="1"/>
  <c r="O89" i="13"/>
  <c r="BV89" i="12" s="1"/>
  <c r="BW89" i="12" s="1"/>
  <c r="CA89" i="12" s="1"/>
  <c r="CC89" i="12" s="1"/>
  <c r="N89" i="13"/>
  <c r="BV89" i="8" s="1"/>
  <c r="BW89" i="8" s="1"/>
  <c r="CA89" i="8" s="1"/>
  <c r="CC89" i="8" s="1"/>
  <c r="S89" i="13"/>
  <c r="CT89" i="12" s="1"/>
  <c r="CU89" i="12" s="1"/>
  <c r="CY89" i="12" s="1"/>
  <c r="DA89" i="12" s="1"/>
  <c r="W89" i="13"/>
  <c r="DR89" i="12" s="1"/>
  <c r="DS89" i="12" s="1"/>
  <c r="DW89" i="12" s="1"/>
  <c r="DY89" i="12" s="1"/>
  <c r="L89" i="13"/>
  <c r="AX89" i="10" s="1"/>
  <c r="AY89" i="10" s="1"/>
  <c r="BC89" i="10" s="1"/>
  <c r="BE89" i="10" s="1"/>
  <c r="E89" i="13"/>
  <c r="B89" i="11" s="1"/>
  <c r="C89" i="11" s="1"/>
  <c r="G89" i="11" s="1"/>
  <c r="I89" i="11" s="1"/>
  <c r="R89" i="13"/>
  <c r="CT89" i="8" s="1"/>
  <c r="CU89" i="8" s="1"/>
  <c r="CY89" i="8" s="1"/>
  <c r="DA89" i="8" s="1"/>
  <c r="K89" i="13"/>
  <c r="AX89" i="12" s="1"/>
  <c r="AY89" i="12" s="1"/>
  <c r="BC89" i="12" s="1"/>
  <c r="BE89" i="12" s="1"/>
  <c r="G89" i="13"/>
  <c r="Z89" i="12" s="1"/>
  <c r="AA89" i="12" s="1"/>
  <c r="AE89" i="12" s="1"/>
  <c r="AG89" i="12" s="1"/>
  <c r="V89" i="13"/>
  <c r="DR89" i="8" s="1"/>
  <c r="DS89" i="8" s="1"/>
  <c r="DW89" i="8" s="1"/>
  <c r="DY89" i="8" s="1"/>
  <c r="M89" i="13"/>
  <c r="AX89" i="11" s="1"/>
  <c r="AY89" i="11" s="1"/>
  <c r="BC89" i="11" s="1"/>
  <c r="BE89" i="11" s="1"/>
  <c r="H89" i="13"/>
  <c r="Z89" i="10" s="1"/>
  <c r="AA89" i="10" s="1"/>
  <c r="AE89" i="10" s="1"/>
  <c r="AG89" i="10" s="1"/>
  <c r="Q89" i="13"/>
  <c r="BV89" i="11" s="1"/>
  <c r="BW89" i="11" s="1"/>
  <c r="CA89" i="11" s="1"/>
  <c r="CC89" i="11" s="1"/>
  <c r="X89" i="13"/>
  <c r="DR89" i="10" s="1"/>
  <c r="DS89" i="10" s="1"/>
  <c r="DW89" i="10" s="1"/>
  <c r="DY89" i="10" s="1"/>
  <c r="B89" i="13"/>
  <c r="B89" i="8" s="1"/>
  <c r="C89" i="8" s="1"/>
  <c r="G89" i="8" s="1"/>
  <c r="I89" i="8" s="1"/>
  <c r="C89" i="13"/>
  <c r="B89" i="12" s="1"/>
  <c r="C89" i="12" s="1"/>
  <c r="G89" i="12" s="1"/>
  <c r="I89" i="12" s="1"/>
  <c r="I89" i="13"/>
  <c r="Z89" i="11" s="1"/>
  <c r="AA89" i="11" s="1"/>
  <c r="AE89" i="11" s="1"/>
  <c r="AG89" i="11" s="1"/>
  <c r="F89" i="13"/>
  <c r="Z89" i="8" s="1"/>
  <c r="AA89" i="8" s="1"/>
  <c r="AE89" i="8" s="1"/>
  <c r="AG89" i="8" s="1"/>
  <c r="A88" i="8"/>
  <c r="Y87" i="8"/>
  <c r="H87" i="8"/>
  <c r="BF84" i="8"/>
  <c r="J86" i="8"/>
  <c r="CS84" i="8"/>
  <c r="CB84" i="8"/>
  <c r="U85" i="8"/>
  <c r="M85" i="8"/>
  <c r="N85" i="8" s="1"/>
  <c r="O85" i="8" s="1"/>
  <c r="EK81" i="8"/>
  <c r="EC81" i="8"/>
  <c r="ED81" i="8" s="1"/>
  <c r="EE81" i="8" s="1"/>
  <c r="EK80" i="8"/>
  <c r="EC80" i="8"/>
  <c r="ED80" i="8" s="1"/>
  <c r="EE80" i="8" s="1"/>
  <c r="DQ83" i="8"/>
  <c r="CZ83" i="8"/>
  <c r="AS85" i="8"/>
  <c r="AK85" i="8"/>
  <c r="AL85" i="8" s="1"/>
  <c r="AM85" i="8" s="1"/>
  <c r="DB82" i="8"/>
  <c r="CD83" i="8"/>
  <c r="BU85" i="8"/>
  <c r="BD85" i="8"/>
  <c r="DX82" i="8"/>
  <c r="EO82" i="8"/>
  <c r="AW86" i="8"/>
  <c r="AF86" i="8"/>
  <c r="AS84" i="8"/>
  <c r="AK84" i="8"/>
  <c r="AL84" i="8" s="1"/>
  <c r="AM84" i="8" s="1"/>
  <c r="CS85" i="12"/>
  <c r="CB85" i="12"/>
  <c r="CS87" i="10"/>
  <c r="CB87" i="10"/>
  <c r="J87" i="12"/>
  <c r="EK83" i="10"/>
  <c r="EC83" i="10"/>
  <c r="ED83" i="10" s="1"/>
  <c r="EE83" i="10" s="1"/>
  <c r="AW89" i="10"/>
  <c r="AF89" i="10"/>
  <c r="DQ84" i="12"/>
  <c r="CZ84" i="12"/>
  <c r="CD86" i="10"/>
  <c r="BQ86" i="10"/>
  <c r="BI86" i="10"/>
  <c r="BJ86" i="10" s="1"/>
  <c r="BK86" i="10" s="1"/>
  <c r="AH86" i="12"/>
  <c r="BF85" i="12"/>
  <c r="A91" i="10"/>
  <c r="Y90" i="10"/>
  <c r="H90" i="10"/>
  <c r="EK81" i="11"/>
  <c r="EC81" i="11"/>
  <c r="ED81" i="11" s="1"/>
  <c r="EE81" i="11" s="1"/>
  <c r="CD84" i="12"/>
  <c r="DQ86" i="10"/>
  <c r="CZ86" i="10"/>
  <c r="BF85" i="11"/>
  <c r="DZ84" i="10"/>
  <c r="DB85" i="10"/>
  <c r="BU86" i="12"/>
  <c r="BD86" i="12"/>
  <c r="DZ82" i="12"/>
  <c r="DM82" i="11"/>
  <c r="DE82" i="11"/>
  <c r="DF82" i="11" s="1"/>
  <c r="DG82" i="11" s="1"/>
  <c r="J87" i="11"/>
  <c r="DZ82" i="11"/>
  <c r="AH88" i="10"/>
  <c r="CS85" i="11"/>
  <c r="CB85" i="11"/>
  <c r="DM84" i="10"/>
  <c r="DE84" i="10"/>
  <c r="DF84" i="10" s="1"/>
  <c r="DG84" i="10" s="1"/>
  <c r="DX83" i="11"/>
  <c r="EO83" i="11"/>
  <c r="CO85" i="10"/>
  <c r="CG85" i="10"/>
  <c r="CH85" i="10" s="1"/>
  <c r="CI85" i="10" s="1"/>
  <c r="DX85" i="10"/>
  <c r="EO85" i="10"/>
  <c r="AW87" i="11"/>
  <c r="AF87" i="11"/>
  <c r="BU88" i="10"/>
  <c r="BD88" i="10"/>
  <c r="DB83" i="11"/>
  <c r="CO83" i="12"/>
  <c r="CG83" i="12"/>
  <c r="CH83" i="12" s="1"/>
  <c r="CI83" i="12" s="1"/>
  <c r="A89" i="11"/>
  <c r="Y88" i="11"/>
  <c r="H88" i="11"/>
  <c r="CD84" i="11"/>
  <c r="BQ84" i="11"/>
  <c r="BI84" i="11"/>
  <c r="BJ84" i="11" s="1"/>
  <c r="BK84" i="11" s="1"/>
  <c r="CO83" i="11"/>
  <c r="CG83" i="11"/>
  <c r="CH83" i="11" s="1"/>
  <c r="CI83" i="11" s="1"/>
  <c r="AH86" i="11"/>
  <c r="DB83" i="12"/>
  <c r="DQ84" i="11"/>
  <c r="CZ84" i="11"/>
  <c r="AS85" i="11"/>
  <c r="AK85" i="11"/>
  <c r="AL85" i="11" s="1"/>
  <c r="AM85" i="11" s="1"/>
  <c r="BU86" i="11"/>
  <c r="BD86" i="11"/>
  <c r="Y88" i="12"/>
  <c r="A89" i="12"/>
  <c r="H88" i="12"/>
  <c r="AS85" i="12"/>
  <c r="AK85" i="12"/>
  <c r="AL85" i="12" s="1"/>
  <c r="AM85" i="12" s="1"/>
  <c r="EK81" i="12"/>
  <c r="EC81" i="12"/>
  <c r="ED81" i="12" s="1"/>
  <c r="EE81" i="12" s="1"/>
  <c r="AS87" i="10"/>
  <c r="AK87" i="10"/>
  <c r="AL87" i="10" s="1"/>
  <c r="AM87" i="10" s="1"/>
  <c r="DX83" i="12"/>
  <c r="EO83" i="12"/>
  <c r="U86" i="11"/>
  <c r="M86" i="11"/>
  <c r="N86" i="11" s="1"/>
  <c r="O86" i="11" s="1"/>
  <c r="BQ84" i="12"/>
  <c r="BI84" i="12"/>
  <c r="BJ84" i="12" s="1"/>
  <c r="BK84" i="12" s="1"/>
  <c r="DM82" i="12"/>
  <c r="DE82" i="12"/>
  <c r="DF82" i="12" s="1"/>
  <c r="DG82" i="12" s="1"/>
  <c r="U86" i="12"/>
  <c r="M86" i="12"/>
  <c r="N86" i="12" s="1"/>
  <c r="O86" i="12" s="1"/>
  <c r="BF87" i="10"/>
  <c r="AW87" i="12"/>
  <c r="AF87" i="12"/>
  <c r="U90" i="13" l="1"/>
  <c r="CT90" i="11" s="1"/>
  <c r="CU90" i="11" s="1"/>
  <c r="CY90" i="11" s="1"/>
  <c r="DA90" i="11" s="1"/>
  <c r="W90" i="13"/>
  <c r="DR90" i="12" s="1"/>
  <c r="DS90" i="12" s="1"/>
  <c r="DW90" i="12" s="1"/>
  <c r="DY90" i="12" s="1"/>
  <c r="Y90" i="13"/>
  <c r="DR90" i="11" s="1"/>
  <c r="DS90" i="11" s="1"/>
  <c r="DW90" i="11" s="1"/>
  <c r="DY90" i="11" s="1"/>
  <c r="A91" i="13"/>
  <c r="O90" i="13"/>
  <c r="BV90" i="12" s="1"/>
  <c r="BW90" i="12" s="1"/>
  <c r="CA90" i="12" s="1"/>
  <c r="CC90" i="12" s="1"/>
  <c r="I90" i="13"/>
  <c r="Z90" i="11" s="1"/>
  <c r="AA90" i="11" s="1"/>
  <c r="AE90" i="11" s="1"/>
  <c r="AG90" i="11" s="1"/>
  <c r="D90" i="13"/>
  <c r="B90" i="10" s="1"/>
  <c r="C90" i="10" s="1"/>
  <c r="G90" i="10" s="1"/>
  <c r="I90" i="10" s="1"/>
  <c r="H90" i="13"/>
  <c r="Z90" i="10" s="1"/>
  <c r="AA90" i="10" s="1"/>
  <c r="AE90" i="10" s="1"/>
  <c r="AG90" i="10" s="1"/>
  <c r="N90" i="13"/>
  <c r="BV90" i="8" s="1"/>
  <c r="BW90" i="8" s="1"/>
  <c r="CA90" i="8" s="1"/>
  <c r="CC90" i="8" s="1"/>
  <c r="X90" i="13"/>
  <c r="DR90" i="10" s="1"/>
  <c r="DS90" i="10" s="1"/>
  <c r="DW90" i="10" s="1"/>
  <c r="DY90" i="10" s="1"/>
  <c r="G90" i="13"/>
  <c r="Z90" i="12" s="1"/>
  <c r="AA90" i="12" s="1"/>
  <c r="AE90" i="12" s="1"/>
  <c r="AG90" i="12" s="1"/>
  <c r="P90" i="13"/>
  <c r="BV90" i="10" s="1"/>
  <c r="BW90" i="10" s="1"/>
  <c r="CA90" i="10" s="1"/>
  <c r="CC90" i="10" s="1"/>
  <c r="R90" i="13"/>
  <c r="CT90" i="8" s="1"/>
  <c r="CU90" i="8" s="1"/>
  <c r="CY90" i="8" s="1"/>
  <c r="DA90" i="8" s="1"/>
  <c r="J90" i="13"/>
  <c r="AX90" i="8" s="1"/>
  <c r="AY90" i="8" s="1"/>
  <c r="BC90" i="8" s="1"/>
  <c r="BE90" i="8" s="1"/>
  <c r="S90" i="13"/>
  <c r="CT90" i="12" s="1"/>
  <c r="CU90" i="12" s="1"/>
  <c r="CY90" i="12" s="1"/>
  <c r="DA90" i="12" s="1"/>
  <c r="T90" i="13"/>
  <c r="CT90" i="10" s="1"/>
  <c r="CU90" i="10" s="1"/>
  <c r="CY90" i="10" s="1"/>
  <c r="DA90" i="10" s="1"/>
  <c r="V90" i="13"/>
  <c r="DR90" i="8" s="1"/>
  <c r="DS90" i="8" s="1"/>
  <c r="DW90" i="8" s="1"/>
  <c r="DY90" i="8" s="1"/>
  <c r="M90" i="13"/>
  <c r="AX90" i="11" s="1"/>
  <c r="AY90" i="11" s="1"/>
  <c r="BC90" i="11" s="1"/>
  <c r="BE90" i="11" s="1"/>
  <c r="B90" i="13"/>
  <c r="B90" i="8" s="1"/>
  <c r="C90" i="8" s="1"/>
  <c r="G90" i="8" s="1"/>
  <c r="I90" i="8" s="1"/>
  <c r="C90" i="13"/>
  <c r="B90" i="12" s="1"/>
  <c r="C90" i="12" s="1"/>
  <c r="G90" i="12" s="1"/>
  <c r="I90" i="12" s="1"/>
  <c r="Q90" i="13"/>
  <c r="BV90" i="11" s="1"/>
  <c r="BW90" i="11" s="1"/>
  <c r="CA90" i="11" s="1"/>
  <c r="CC90" i="11" s="1"/>
  <c r="K90" i="13"/>
  <c r="AX90" i="12" s="1"/>
  <c r="AY90" i="12" s="1"/>
  <c r="BC90" i="12" s="1"/>
  <c r="BE90" i="12" s="1"/>
  <c r="L90" i="13"/>
  <c r="AX90" i="10" s="1"/>
  <c r="AY90" i="10" s="1"/>
  <c r="BC90" i="10" s="1"/>
  <c r="BE90" i="10" s="1"/>
  <c r="E90" i="13"/>
  <c r="B90" i="11" s="1"/>
  <c r="C90" i="11" s="1"/>
  <c r="G90" i="11" s="1"/>
  <c r="I90" i="11" s="1"/>
  <c r="F90" i="13"/>
  <c r="Z90" i="8" s="1"/>
  <c r="AA90" i="8" s="1"/>
  <c r="AE90" i="8" s="1"/>
  <c r="AG90" i="8" s="1"/>
  <c r="AH86" i="8"/>
  <c r="CO83" i="8"/>
  <c r="CG83" i="8"/>
  <c r="CH83" i="8" s="1"/>
  <c r="CI83" i="8" s="1"/>
  <c r="DQ84" i="8"/>
  <c r="CZ84" i="8"/>
  <c r="BU86" i="8"/>
  <c r="BD86" i="8"/>
  <c r="BF86" i="8" s="1"/>
  <c r="DM82" i="8"/>
  <c r="DE82" i="8"/>
  <c r="DF82" i="8" s="1"/>
  <c r="DG82" i="8" s="1"/>
  <c r="U86" i="8"/>
  <c r="M86" i="8"/>
  <c r="N86" i="8" s="1"/>
  <c r="O86" i="8" s="1"/>
  <c r="DZ82" i="8"/>
  <c r="BF85" i="8"/>
  <c r="BI84" i="8"/>
  <c r="BJ84" i="8" s="1"/>
  <c r="BK84" i="8" s="1"/>
  <c r="BQ84" i="8"/>
  <c r="CS85" i="8"/>
  <c r="CB85" i="8"/>
  <c r="J87" i="8"/>
  <c r="DB83" i="8"/>
  <c r="AF87" i="8"/>
  <c r="AW87" i="8"/>
  <c r="DX83" i="8"/>
  <c r="EO83" i="8"/>
  <c r="CD84" i="8"/>
  <c r="A89" i="8"/>
  <c r="Y88" i="8"/>
  <c r="H88" i="8"/>
  <c r="BF86" i="11"/>
  <c r="J88" i="11"/>
  <c r="BU87" i="11"/>
  <c r="BD87" i="11"/>
  <c r="U87" i="11"/>
  <c r="M87" i="11"/>
  <c r="N87" i="11" s="1"/>
  <c r="O87" i="11" s="1"/>
  <c r="CB86" i="12"/>
  <c r="CS86" i="12"/>
  <c r="EO84" i="12"/>
  <c r="DX84" i="12"/>
  <c r="CZ85" i="12"/>
  <c r="DQ85" i="12"/>
  <c r="AH87" i="12"/>
  <c r="CB86" i="11"/>
  <c r="CS86" i="11"/>
  <c r="AF88" i="11"/>
  <c r="AW88" i="11"/>
  <c r="AH89" i="10"/>
  <c r="BU87" i="12"/>
  <c r="BD87" i="12"/>
  <c r="DB84" i="11"/>
  <c r="A90" i="11"/>
  <c r="Y89" i="11"/>
  <c r="H89" i="11"/>
  <c r="DZ83" i="11"/>
  <c r="DM85" i="10"/>
  <c r="DE85" i="10"/>
  <c r="DF85" i="10" s="1"/>
  <c r="DG85" i="10" s="1"/>
  <c r="J90" i="10"/>
  <c r="BU89" i="10"/>
  <c r="BD89" i="10"/>
  <c r="DX84" i="11"/>
  <c r="EO84" i="11"/>
  <c r="AS88" i="10"/>
  <c r="AK88" i="10"/>
  <c r="AL88" i="10" s="1"/>
  <c r="AM88" i="10" s="1"/>
  <c r="BQ85" i="11"/>
  <c r="BI85" i="11"/>
  <c r="BJ85" i="11" s="1"/>
  <c r="BK85" i="11" s="1"/>
  <c r="AW90" i="10"/>
  <c r="AF90" i="10"/>
  <c r="BQ85" i="12"/>
  <c r="BI85" i="12"/>
  <c r="BJ85" i="12" s="1"/>
  <c r="BK85" i="12" s="1"/>
  <c r="U87" i="12"/>
  <c r="M87" i="12"/>
  <c r="N87" i="12" s="1"/>
  <c r="O87" i="12" s="1"/>
  <c r="BQ87" i="10"/>
  <c r="BI87" i="10"/>
  <c r="BJ87" i="10" s="1"/>
  <c r="BK87" i="10" s="1"/>
  <c r="CO84" i="11"/>
  <c r="CG84" i="11"/>
  <c r="CH84" i="11" s="1"/>
  <c r="CI84" i="11" s="1"/>
  <c r="BF88" i="10"/>
  <c r="DZ85" i="10"/>
  <c r="EK84" i="10"/>
  <c r="EC84" i="10"/>
  <c r="ED84" i="10" s="1"/>
  <c r="EE84" i="10" s="1"/>
  <c r="DB86" i="10"/>
  <c r="A92" i="10"/>
  <c r="Y91" i="10"/>
  <c r="H91" i="10"/>
  <c r="CD87" i="10"/>
  <c r="J88" i="12"/>
  <c r="DM83" i="12"/>
  <c r="DE83" i="12"/>
  <c r="DF83" i="12" s="1"/>
  <c r="DG83" i="12" s="1"/>
  <c r="CS88" i="10"/>
  <c r="CB88" i="10"/>
  <c r="CD85" i="11"/>
  <c r="DX86" i="10"/>
  <c r="EO86" i="10"/>
  <c r="AS86" i="12"/>
  <c r="AK86" i="12"/>
  <c r="AL86" i="12" s="1"/>
  <c r="AM86" i="12" s="1"/>
  <c r="DQ87" i="10"/>
  <c r="CZ87" i="10"/>
  <c r="DZ83" i="12"/>
  <c r="A90" i="12"/>
  <c r="Y89" i="12"/>
  <c r="H89" i="12"/>
  <c r="DM83" i="11"/>
  <c r="DE83" i="11"/>
  <c r="DF83" i="11" s="1"/>
  <c r="DG83" i="11" s="1"/>
  <c r="DQ85" i="11"/>
  <c r="CZ85" i="11"/>
  <c r="EK82" i="11"/>
  <c r="EC82" i="11"/>
  <c r="ED82" i="11" s="1"/>
  <c r="EE82" i="11" s="1"/>
  <c r="EK82" i="12"/>
  <c r="EC82" i="12"/>
  <c r="ED82" i="12" s="1"/>
  <c r="EE82" i="12" s="1"/>
  <c r="CO86" i="10"/>
  <c r="CG86" i="10"/>
  <c r="CH86" i="10" s="1"/>
  <c r="CI86" i="10" s="1"/>
  <c r="AW88" i="12"/>
  <c r="AF88" i="12"/>
  <c r="AS86" i="11"/>
  <c r="AK86" i="11"/>
  <c r="AL86" i="11" s="1"/>
  <c r="AM86" i="11" s="1"/>
  <c r="AH87" i="11"/>
  <c r="BF86" i="12"/>
  <c r="CO84" i="12"/>
  <c r="CG84" i="12"/>
  <c r="CH84" i="12" s="1"/>
  <c r="CI84" i="12" s="1"/>
  <c r="DB84" i="12"/>
  <c r="CD85" i="12"/>
  <c r="Q91" i="13" l="1"/>
  <c r="BV91" i="11" s="1"/>
  <c r="BW91" i="11" s="1"/>
  <c r="CA91" i="11" s="1"/>
  <c r="CC91" i="11" s="1"/>
  <c r="F91" i="13"/>
  <c r="Z91" i="8" s="1"/>
  <c r="AA91" i="8" s="1"/>
  <c r="AE91" i="8" s="1"/>
  <c r="AG91" i="8" s="1"/>
  <c r="M91" i="13"/>
  <c r="AX91" i="11" s="1"/>
  <c r="AY91" i="11" s="1"/>
  <c r="BC91" i="11" s="1"/>
  <c r="BE91" i="11" s="1"/>
  <c r="G91" i="13"/>
  <c r="Z91" i="12" s="1"/>
  <c r="AA91" i="12" s="1"/>
  <c r="AE91" i="12" s="1"/>
  <c r="AG91" i="12" s="1"/>
  <c r="C91" i="13"/>
  <c r="B91" i="12" s="1"/>
  <c r="C91" i="12" s="1"/>
  <c r="G91" i="12" s="1"/>
  <c r="I91" i="12" s="1"/>
  <c r="A92" i="13"/>
  <c r="O91" i="13"/>
  <c r="BV91" i="12" s="1"/>
  <c r="BW91" i="12" s="1"/>
  <c r="CA91" i="12" s="1"/>
  <c r="CC91" i="12" s="1"/>
  <c r="W91" i="13"/>
  <c r="DR91" i="12" s="1"/>
  <c r="DS91" i="12" s="1"/>
  <c r="DW91" i="12" s="1"/>
  <c r="DY91" i="12" s="1"/>
  <c r="I91" i="13"/>
  <c r="Z91" i="11" s="1"/>
  <c r="AA91" i="11" s="1"/>
  <c r="AE91" i="11" s="1"/>
  <c r="AG91" i="11" s="1"/>
  <c r="L91" i="13"/>
  <c r="AX91" i="10" s="1"/>
  <c r="AY91" i="10" s="1"/>
  <c r="BC91" i="10" s="1"/>
  <c r="BE91" i="10" s="1"/>
  <c r="J91" i="13"/>
  <c r="AX91" i="8" s="1"/>
  <c r="AY91" i="8" s="1"/>
  <c r="BC91" i="8" s="1"/>
  <c r="BE91" i="8" s="1"/>
  <c r="T91" i="13"/>
  <c r="CT91" i="10" s="1"/>
  <c r="CU91" i="10" s="1"/>
  <c r="CY91" i="10" s="1"/>
  <c r="DA91" i="10" s="1"/>
  <c r="Y91" i="13"/>
  <c r="DR91" i="11" s="1"/>
  <c r="DS91" i="11" s="1"/>
  <c r="DW91" i="11" s="1"/>
  <c r="DY91" i="11" s="1"/>
  <c r="X91" i="13"/>
  <c r="DR91" i="10" s="1"/>
  <c r="DS91" i="10" s="1"/>
  <c r="DW91" i="10" s="1"/>
  <c r="DY91" i="10" s="1"/>
  <c r="K91" i="13"/>
  <c r="AX91" i="12" s="1"/>
  <c r="AY91" i="12" s="1"/>
  <c r="BC91" i="12" s="1"/>
  <c r="BE91" i="12" s="1"/>
  <c r="P91" i="13"/>
  <c r="BV91" i="10" s="1"/>
  <c r="BW91" i="10" s="1"/>
  <c r="CA91" i="10" s="1"/>
  <c r="CC91" i="10" s="1"/>
  <c r="H91" i="13"/>
  <c r="Z91" i="10" s="1"/>
  <c r="AA91" i="10" s="1"/>
  <c r="AE91" i="10" s="1"/>
  <c r="AG91" i="10" s="1"/>
  <c r="U91" i="13"/>
  <c r="CT91" i="11" s="1"/>
  <c r="CU91" i="11" s="1"/>
  <c r="CY91" i="11" s="1"/>
  <c r="DA91" i="11" s="1"/>
  <c r="V91" i="13"/>
  <c r="DR91" i="8" s="1"/>
  <c r="DS91" i="8" s="1"/>
  <c r="DW91" i="8" s="1"/>
  <c r="DY91" i="8" s="1"/>
  <c r="N91" i="13"/>
  <c r="BV91" i="8" s="1"/>
  <c r="BW91" i="8" s="1"/>
  <c r="CA91" i="8" s="1"/>
  <c r="CC91" i="8" s="1"/>
  <c r="S91" i="13"/>
  <c r="CT91" i="12" s="1"/>
  <c r="CU91" i="12" s="1"/>
  <c r="CY91" i="12" s="1"/>
  <c r="DA91" i="12" s="1"/>
  <c r="E91" i="13"/>
  <c r="B91" i="11" s="1"/>
  <c r="C91" i="11" s="1"/>
  <c r="G91" i="11" s="1"/>
  <c r="I91" i="11" s="1"/>
  <c r="B91" i="13"/>
  <c r="B91" i="8" s="1"/>
  <c r="C91" i="8" s="1"/>
  <c r="G91" i="8" s="1"/>
  <c r="I91" i="8" s="1"/>
  <c r="R91" i="13"/>
  <c r="CT91" i="8" s="1"/>
  <c r="CU91" i="8" s="1"/>
  <c r="CY91" i="8" s="1"/>
  <c r="DA91" i="8" s="1"/>
  <c r="D91" i="13"/>
  <c r="B91" i="10" s="1"/>
  <c r="C91" i="10" s="1"/>
  <c r="G91" i="10" s="1"/>
  <c r="I91" i="10" s="1"/>
  <c r="DM83" i="8"/>
  <c r="DE83" i="8"/>
  <c r="DF83" i="8" s="1"/>
  <c r="DG83" i="8" s="1"/>
  <c r="BQ86" i="8"/>
  <c r="BI86" i="8"/>
  <c r="BJ86" i="8" s="1"/>
  <c r="BK86" i="8" s="1"/>
  <c r="CO84" i="8"/>
  <c r="CG84" i="8"/>
  <c r="CH84" i="8" s="1"/>
  <c r="CI84" i="8" s="1"/>
  <c r="BQ85" i="8"/>
  <c r="BI85" i="8"/>
  <c r="BJ85" i="8" s="1"/>
  <c r="BK85" i="8" s="1"/>
  <c r="CS86" i="8"/>
  <c r="CB86" i="8"/>
  <c r="U87" i="8"/>
  <c r="M87" i="8"/>
  <c r="N87" i="8" s="1"/>
  <c r="O87" i="8" s="1"/>
  <c r="DB84" i="8"/>
  <c r="DZ83" i="8"/>
  <c r="CD85" i="8"/>
  <c r="EK82" i="8"/>
  <c r="EC82" i="8"/>
  <c r="ED82" i="8" s="1"/>
  <c r="EE82" i="8" s="1"/>
  <c r="EO84" i="8"/>
  <c r="DX84" i="8"/>
  <c r="DQ85" i="8"/>
  <c r="CZ85" i="8"/>
  <c r="J88" i="8"/>
  <c r="BU87" i="8"/>
  <c r="BD87" i="8"/>
  <c r="AW88" i="8"/>
  <c r="AF88" i="8"/>
  <c r="AH87" i="8"/>
  <c r="A90" i="8"/>
  <c r="Y89" i="8"/>
  <c r="H89" i="8"/>
  <c r="AS86" i="8"/>
  <c r="AK86" i="8"/>
  <c r="AL86" i="8" s="1"/>
  <c r="AM86" i="8" s="1"/>
  <c r="DM86" i="10"/>
  <c r="DE86" i="10"/>
  <c r="DF86" i="10" s="1"/>
  <c r="DG86" i="10" s="1"/>
  <c r="BQ88" i="10"/>
  <c r="BI88" i="10"/>
  <c r="BJ88" i="10" s="1"/>
  <c r="BK88" i="10" s="1"/>
  <c r="AH90" i="10"/>
  <c r="BU88" i="11"/>
  <c r="BD88" i="11"/>
  <c r="AS87" i="12"/>
  <c r="AK87" i="12"/>
  <c r="AL87" i="12" s="1"/>
  <c r="AM87" i="12" s="1"/>
  <c r="CO85" i="12"/>
  <c r="CG85" i="12"/>
  <c r="CH85" i="12" s="1"/>
  <c r="CI85" i="12" s="1"/>
  <c r="DZ86" i="10"/>
  <c r="U88" i="12"/>
  <c r="M88" i="12"/>
  <c r="N88" i="12" s="1"/>
  <c r="O88" i="12" s="1"/>
  <c r="BU90" i="10"/>
  <c r="BD90" i="10"/>
  <c r="BF89" i="10"/>
  <c r="AH88" i="11"/>
  <c r="BQ86" i="11"/>
  <c r="BI86" i="11"/>
  <c r="BJ86" i="11" s="1"/>
  <c r="BK86" i="11" s="1"/>
  <c r="BQ86" i="12"/>
  <c r="BI86" i="12"/>
  <c r="BJ86" i="12" s="1"/>
  <c r="BK86" i="12" s="1"/>
  <c r="CO87" i="10"/>
  <c r="CG87" i="10"/>
  <c r="CH87" i="10" s="1"/>
  <c r="CI87" i="10" s="1"/>
  <c r="CS89" i="10"/>
  <c r="CB89" i="10"/>
  <c r="EK83" i="11"/>
  <c r="EC83" i="11"/>
  <c r="ED83" i="11" s="1"/>
  <c r="EE83" i="11" s="1"/>
  <c r="DM84" i="11"/>
  <c r="DE84" i="11"/>
  <c r="DF84" i="11" s="1"/>
  <c r="DG84" i="11" s="1"/>
  <c r="DM84" i="12"/>
  <c r="DE84" i="12"/>
  <c r="DF84" i="12" s="1"/>
  <c r="DG84" i="12" s="1"/>
  <c r="AH88" i="12"/>
  <c r="J89" i="12"/>
  <c r="CO85" i="11"/>
  <c r="CG85" i="11"/>
  <c r="CH85" i="11" s="1"/>
  <c r="CI85" i="11" s="1"/>
  <c r="AS89" i="10"/>
  <c r="AK89" i="10"/>
  <c r="AL89" i="10" s="1"/>
  <c r="AM89" i="10" s="1"/>
  <c r="BF87" i="11"/>
  <c r="BU88" i="12"/>
  <c r="BD88" i="12"/>
  <c r="DB85" i="11"/>
  <c r="AW89" i="12"/>
  <c r="AF89" i="12"/>
  <c r="DB87" i="10"/>
  <c r="CD88" i="10"/>
  <c r="J91" i="10"/>
  <c r="DZ84" i="11"/>
  <c r="J89" i="11"/>
  <c r="BF87" i="12"/>
  <c r="CZ86" i="11"/>
  <c r="DQ86" i="11"/>
  <c r="DX85" i="12"/>
  <c r="EO85" i="12"/>
  <c r="CS87" i="11"/>
  <c r="CB87" i="11"/>
  <c r="EO85" i="11"/>
  <c r="DX85" i="11"/>
  <c r="Y90" i="12"/>
  <c r="A91" i="12"/>
  <c r="H90" i="12"/>
  <c r="EO87" i="10"/>
  <c r="DX87" i="10"/>
  <c r="DQ88" i="10"/>
  <c r="CZ88" i="10"/>
  <c r="AW91" i="10"/>
  <c r="AF91" i="10"/>
  <c r="U90" i="10"/>
  <c r="M90" i="10"/>
  <c r="N90" i="10" s="1"/>
  <c r="O90" i="10" s="1"/>
  <c r="AW89" i="11"/>
  <c r="AF89" i="11"/>
  <c r="CB87" i="12"/>
  <c r="CS87" i="12"/>
  <c r="CD86" i="11"/>
  <c r="DB85" i="12"/>
  <c r="CZ86" i="12"/>
  <c r="DQ86" i="12"/>
  <c r="A93" i="10"/>
  <c r="Y92" i="10"/>
  <c r="H92" i="10"/>
  <c r="EK85" i="10"/>
  <c r="EC85" i="10"/>
  <c r="ED85" i="10" s="1"/>
  <c r="EE85" i="10" s="1"/>
  <c r="Y90" i="11"/>
  <c r="A91" i="11"/>
  <c r="H90" i="11"/>
  <c r="DZ84" i="12"/>
  <c r="CD86" i="12"/>
  <c r="U88" i="11"/>
  <c r="M88" i="11"/>
  <c r="N88" i="11" s="1"/>
  <c r="O88" i="11" s="1"/>
  <c r="AS87" i="11"/>
  <c r="AK87" i="11"/>
  <c r="AL87" i="11" s="1"/>
  <c r="AM87" i="11" s="1"/>
  <c r="EK83" i="12"/>
  <c r="EC83" i="12"/>
  <c r="ED83" i="12" s="1"/>
  <c r="EE83" i="12" s="1"/>
  <c r="K92" i="13" l="1"/>
  <c r="AX92" i="12" s="1"/>
  <c r="AY92" i="12" s="1"/>
  <c r="BC92" i="12" s="1"/>
  <c r="BE92" i="12" s="1"/>
  <c r="E92" i="13"/>
  <c r="B92" i="11" s="1"/>
  <c r="C92" i="11" s="1"/>
  <c r="G92" i="11" s="1"/>
  <c r="I92" i="11" s="1"/>
  <c r="Q92" i="13"/>
  <c r="BV92" i="11" s="1"/>
  <c r="BW92" i="11" s="1"/>
  <c r="CA92" i="11" s="1"/>
  <c r="CC92" i="11" s="1"/>
  <c r="B92" i="13"/>
  <c r="B92" i="8" s="1"/>
  <c r="C92" i="8" s="1"/>
  <c r="G92" i="8" s="1"/>
  <c r="I92" i="8" s="1"/>
  <c r="W92" i="13"/>
  <c r="DR92" i="12" s="1"/>
  <c r="DS92" i="12" s="1"/>
  <c r="DW92" i="12" s="1"/>
  <c r="DY92" i="12" s="1"/>
  <c r="V92" i="13"/>
  <c r="DR92" i="8" s="1"/>
  <c r="DS92" i="8" s="1"/>
  <c r="DW92" i="8" s="1"/>
  <c r="DY92" i="8" s="1"/>
  <c r="R92" i="13"/>
  <c r="CT92" i="8" s="1"/>
  <c r="CU92" i="8" s="1"/>
  <c r="CY92" i="8" s="1"/>
  <c r="DA92" i="8" s="1"/>
  <c r="I92" i="13"/>
  <c r="Z92" i="11" s="1"/>
  <c r="AA92" i="11" s="1"/>
  <c r="AE92" i="11" s="1"/>
  <c r="AG92" i="11" s="1"/>
  <c r="A93" i="13"/>
  <c r="H92" i="13"/>
  <c r="Z92" i="10" s="1"/>
  <c r="AA92" i="10" s="1"/>
  <c r="AE92" i="10" s="1"/>
  <c r="AG92" i="10" s="1"/>
  <c r="P92" i="13"/>
  <c r="BV92" i="10" s="1"/>
  <c r="BW92" i="10" s="1"/>
  <c r="CA92" i="10" s="1"/>
  <c r="CC92" i="10" s="1"/>
  <c r="Y92" i="13"/>
  <c r="DR92" i="11" s="1"/>
  <c r="DS92" i="11" s="1"/>
  <c r="DW92" i="11" s="1"/>
  <c r="DY92" i="11" s="1"/>
  <c r="G92" i="13"/>
  <c r="Z92" i="12" s="1"/>
  <c r="AA92" i="12" s="1"/>
  <c r="AE92" i="12" s="1"/>
  <c r="AG92" i="12" s="1"/>
  <c r="X92" i="13"/>
  <c r="DR92" i="10" s="1"/>
  <c r="DS92" i="10" s="1"/>
  <c r="DW92" i="10" s="1"/>
  <c r="DY92" i="10" s="1"/>
  <c r="T92" i="13"/>
  <c r="CT92" i="10" s="1"/>
  <c r="CU92" i="10" s="1"/>
  <c r="CY92" i="10" s="1"/>
  <c r="DA92" i="10" s="1"/>
  <c r="S92" i="13"/>
  <c r="CT92" i="12" s="1"/>
  <c r="CU92" i="12" s="1"/>
  <c r="CY92" i="12" s="1"/>
  <c r="DA92" i="12" s="1"/>
  <c r="M92" i="13"/>
  <c r="AX92" i="11" s="1"/>
  <c r="AY92" i="11" s="1"/>
  <c r="BC92" i="11" s="1"/>
  <c r="BE92" i="11" s="1"/>
  <c r="N92" i="13"/>
  <c r="BV92" i="8" s="1"/>
  <c r="BW92" i="8" s="1"/>
  <c r="CA92" i="8" s="1"/>
  <c r="CC92" i="8" s="1"/>
  <c r="C92" i="13"/>
  <c r="B92" i="12" s="1"/>
  <c r="C92" i="12" s="1"/>
  <c r="G92" i="12" s="1"/>
  <c r="I92" i="12" s="1"/>
  <c r="L92" i="13"/>
  <c r="AX92" i="10" s="1"/>
  <c r="AY92" i="10" s="1"/>
  <c r="BC92" i="10" s="1"/>
  <c r="BE92" i="10" s="1"/>
  <c r="F92" i="13"/>
  <c r="Z92" i="8" s="1"/>
  <c r="AA92" i="8" s="1"/>
  <c r="AE92" i="8" s="1"/>
  <c r="AG92" i="8" s="1"/>
  <c r="D92" i="13"/>
  <c r="B92" i="10" s="1"/>
  <c r="C92" i="10" s="1"/>
  <c r="G92" i="10" s="1"/>
  <c r="I92" i="10" s="1"/>
  <c r="J92" i="13"/>
  <c r="AX92" i="8" s="1"/>
  <c r="AY92" i="8" s="1"/>
  <c r="BC92" i="8" s="1"/>
  <c r="BE92" i="8" s="1"/>
  <c r="U92" i="13"/>
  <c r="CT92" i="11" s="1"/>
  <c r="CU92" i="11" s="1"/>
  <c r="CY92" i="11" s="1"/>
  <c r="DA92" i="11" s="1"/>
  <c r="O92" i="13"/>
  <c r="BV92" i="12" s="1"/>
  <c r="BW92" i="12" s="1"/>
  <c r="CA92" i="12" s="1"/>
  <c r="CC92" i="12" s="1"/>
  <c r="AS87" i="8"/>
  <c r="AK87" i="8"/>
  <c r="AL87" i="8" s="1"/>
  <c r="AM87" i="8" s="1"/>
  <c r="DX85" i="8"/>
  <c r="DZ85" i="8" s="1"/>
  <c r="EO85" i="8"/>
  <c r="EK83" i="8"/>
  <c r="EC83" i="8"/>
  <c r="ED83" i="8" s="1"/>
  <c r="EE83" i="8" s="1"/>
  <c r="AH88" i="8"/>
  <c r="DZ84" i="8"/>
  <c r="BD88" i="8"/>
  <c r="BF88" i="8" s="1"/>
  <c r="BU88" i="8"/>
  <c r="DM84" i="8"/>
  <c r="DE84" i="8"/>
  <c r="DF84" i="8" s="1"/>
  <c r="DG84" i="8" s="1"/>
  <c r="J89" i="8"/>
  <c r="BF87" i="8"/>
  <c r="AF89" i="8"/>
  <c r="AW89" i="8"/>
  <c r="CS87" i="8"/>
  <c r="CB87" i="8"/>
  <c r="H90" i="8"/>
  <c r="A91" i="8"/>
  <c r="Y90" i="8"/>
  <c r="CD86" i="8"/>
  <c r="U88" i="8"/>
  <c r="M88" i="8"/>
  <c r="N88" i="8" s="1"/>
  <c r="O88" i="8" s="1"/>
  <c r="CO85" i="8"/>
  <c r="CG85" i="8"/>
  <c r="CH85" i="8" s="1"/>
  <c r="CI85" i="8" s="1"/>
  <c r="DQ86" i="8"/>
  <c r="CZ86" i="8"/>
  <c r="DB85" i="8"/>
  <c r="CO86" i="12"/>
  <c r="CG86" i="12"/>
  <c r="CH86" i="12" s="1"/>
  <c r="CI86" i="12" s="1"/>
  <c r="DQ87" i="12"/>
  <c r="CZ87" i="12"/>
  <c r="A92" i="12"/>
  <c r="Y91" i="12"/>
  <c r="H91" i="12"/>
  <c r="DZ85" i="12"/>
  <c r="EK84" i="11"/>
  <c r="EC84" i="11"/>
  <c r="ED84" i="11" s="1"/>
  <c r="EE84" i="11" s="1"/>
  <c r="DM85" i="11"/>
  <c r="DE85" i="11"/>
  <c r="DF85" i="11" s="1"/>
  <c r="DG85" i="11" s="1"/>
  <c r="AS90" i="10"/>
  <c r="AK90" i="10"/>
  <c r="AL90" i="10" s="1"/>
  <c r="AM90" i="10" s="1"/>
  <c r="CD87" i="12"/>
  <c r="AH91" i="10"/>
  <c r="AW90" i="12"/>
  <c r="AF90" i="12"/>
  <c r="DX86" i="11"/>
  <c r="EO86" i="11"/>
  <c r="BQ87" i="11"/>
  <c r="BI87" i="11"/>
  <c r="BJ87" i="11" s="1"/>
  <c r="BK87" i="11" s="1"/>
  <c r="AS88" i="12"/>
  <c r="AK88" i="12"/>
  <c r="AL88" i="12" s="1"/>
  <c r="AM88" i="12" s="1"/>
  <c r="AS88" i="11"/>
  <c r="AK88" i="11"/>
  <c r="AL88" i="11" s="1"/>
  <c r="AM88" i="11" s="1"/>
  <c r="EK84" i="12"/>
  <c r="EC84" i="12"/>
  <c r="ED84" i="12" s="1"/>
  <c r="EE84" i="12" s="1"/>
  <c r="DX86" i="12"/>
  <c r="EO86" i="12"/>
  <c r="AH89" i="11"/>
  <c r="BU91" i="10"/>
  <c r="BD91" i="10"/>
  <c r="DZ85" i="11"/>
  <c r="DB86" i="11"/>
  <c r="CO88" i="10"/>
  <c r="CG88" i="10"/>
  <c r="CH88" i="10" s="1"/>
  <c r="CI88" i="10" s="1"/>
  <c r="BF88" i="12"/>
  <c r="BF88" i="11"/>
  <c r="J90" i="11"/>
  <c r="DB86" i="12"/>
  <c r="BD89" i="11"/>
  <c r="BU89" i="11"/>
  <c r="DB88" i="10"/>
  <c r="CD87" i="11"/>
  <c r="CS88" i="12"/>
  <c r="CB88" i="12"/>
  <c r="BQ89" i="10"/>
  <c r="BI89" i="10"/>
  <c r="BJ89" i="10" s="1"/>
  <c r="BK89" i="10" s="1"/>
  <c r="CS88" i="11"/>
  <c r="CB88" i="11"/>
  <c r="Y91" i="11"/>
  <c r="A92" i="11"/>
  <c r="H91" i="11"/>
  <c r="DX88" i="10"/>
  <c r="EO88" i="10"/>
  <c r="DQ87" i="11"/>
  <c r="CZ87" i="11"/>
  <c r="BQ87" i="12"/>
  <c r="BI87" i="12"/>
  <c r="BJ87" i="12" s="1"/>
  <c r="BK87" i="12" s="1"/>
  <c r="DM87" i="10"/>
  <c r="DE87" i="10"/>
  <c r="DF87" i="10" s="1"/>
  <c r="DG87" i="10" s="1"/>
  <c r="CD89" i="10"/>
  <c r="BF90" i="10"/>
  <c r="EK86" i="10"/>
  <c r="EC86" i="10"/>
  <c r="ED86" i="10" s="1"/>
  <c r="EE86" i="10" s="1"/>
  <c r="AW90" i="11"/>
  <c r="AF90" i="11"/>
  <c r="J92" i="10"/>
  <c r="DM85" i="12"/>
  <c r="DE85" i="12"/>
  <c r="DF85" i="12" s="1"/>
  <c r="DG85" i="12" s="1"/>
  <c r="DZ87" i="10"/>
  <c r="U91" i="10"/>
  <c r="M91" i="10"/>
  <c r="N91" i="10" s="1"/>
  <c r="O91" i="10" s="1"/>
  <c r="AH89" i="12"/>
  <c r="DQ89" i="10"/>
  <c r="CZ89" i="10"/>
  <c r="CS90" i="10"/>
  <c r="CB90" i="10"/>
  <c r="AW92" i="10"/>
  <c r="AF92" i="10"/>
  <c r="U89" i="11"/>
  <c r="M89" i="11"/>
  <c r="N89" i="11" s="1"/>
  <c r="O89" i="11" s="1"/>
  <c r="BU89" i="12"/>
  <c r="BD89" i="12"/>
  <c r="A94" i="10"/>
  <c r="Y93" i="10"/>
  <c r="H93" i="10"/>
  <c r="J93" i="10" s="1"/>
  <c r="U93" i="10" s="1"/>
  <c r="CO86" i="11"/>
  <c r="CG86" i="11"/>
  <c r="CH86" i="11" s="1"/>
  <c r="CI86" i="11" s="1"/>
  <c r="J90" i="12"/>
  <c r="U89" i="12"/>
  <c r="M89" i="12"/>
  <c r="N89" i="12" s="1"/>
  <c r="O89" i="12" s="1"/>
  <c r="N93" i="13" l="1"/>
  <c r="BV93" i="8" s="1"/>
  <c r="BW93" i="8" s="1"/>
  <c r="CA93" i="8" s="1"/>
  <c r="CC93" i="8" s="1"/>
  <c r="V93" i="13"/>
  <c r="DR93" i="8" s="1"/>
  <c r="DS93" i="8" s="1"/>
  <c r="DW93" i="8" s="1"/>
  <c r="DY93" i="8" s="1"/>
  <c r="C93" i="13"/>
  <c r="B93" i="12" s="1"/>
  <c r="C93" i="12" s="1"/>
  <c r="G93" i="12" s="1"/>
  <c r="I93" i="12" s="1"/>
  <c r="S93" i="13"/>
  <c r="CT93" i="12" s="1"/>
  <c r="CU93" i="12" s="1"/>
  <c r="CY93" i="12" s="1"/>
  <c r="DA93" i="12" s="1"/>
  <c r="I93" i="13"/>
  <c r="Z93" i="11" s="1"/>
  <c r="AA93" i="11" s="1"/>
  <c r="AE93" i="11" s="1"/>
  <c r="AG93" i="11" s="1"/>
  <c r="T93" i="13"/>
  <c r="CT93" i="10" s="1"/>
  <c r="CU93" i="10" s="1"/>
  <c r="CY93" i="10" s="1"/>
  <c r="DA93" i="10" s="1"/>
  <c r="P93" i="13"/>
  <c r="BV93" i="10" s="1"/>
  <c r="BW93" i="10" s="1"/>
  <c r="CA93" i="10" s="1"/>
  <c r="CC93" i="10" s="1"/>
  <c r="O93" i="13"/>
  <c r="BV93" i="12" s="1"/>
  <c r="BW93" i="12" s="1"/>
  <c r="CA93" i="12" s="1"/>
  <c r="CC93" i="12" s="1"/>
  <c r="R93" i="13"/>
  <c r="CT93" i="8" s="1"/>
  <c r="CU93" i="8" s="1"/>
  <c r="CY93" i="8" s="1"/>
  <c r="DA93" i="8" s="1"/>
  <c r="K93" i="13"/>
  <c r="AX93" i="12" s="1"/>
  <c r="AY93" i="12" s="1"/>
  <c r="BC93" i="12" s="1"/>
  <c r="BE93" i="12" s="1"/>
  <c r="A94" i="13"/>
  <c r="D93" i="13"/>
  <c r="B93" i="10" s="1"/>
  <c r="C93" i="10" s="1"/>
  <c r="G93" i="10" s="1"/>
  <c r="I93" i="10" s="1"/>
  <c r="M93" i="10" s="1"/>
  <c r="N93" i="10" s="1"/>
  <c r="O93" i="10" s="1"/>
  <c r="B93" i="13"/>
  <c r="B93" i="8" s="1"/>
  <c r="C93" i="8" s="1"/>
  <c r="G93" i="8" s="1"/>
  <c r="I93" i="8" s="1"/>
  <c r="Y93" i="13"/>
  <c r="DR93" i="11" s="1"/>
  <c r="DS93" i="11" s="1"/>
  <c r="DW93" i="11" s="1"/>
  <c r="DY93" i="11" s="1"/>
  <c r="U93" i="13"/>
  <c r="CT93" i="11" s="1"/>
  <c r="CU93" i="11" s="1"/>
  <c r="CY93" i="11" s="1"/>
  <c r="DA93" i="11" s="1"/>
  <c r="M93" i="13"/>
  <c r="AX93" i="11" s="1"/>
  <c r="AY93" i="11" s="1"/>
  <c r="BC93" i="11" s="1"/>
  <c r="BE93" i="11" s="1"/>
  <c r="H93" i="13"/>
  <c r="Z93" i="10" s="1"/>
  <c r="AA93" i="10" s="1"/>
  <c r="AE93" i="10" s="1"/>
  <c r="AG93" i="10" s="1"/>
  <c r="G93" i="13"/>
  <c r="Z93" i="12" s="1"/>
  <c r="AA93" i="12" s="1"/>
  <c r="AE93" i="12" s="1"/>
  <c r="AG93" i="12" s="1"/>
  <c r="X93" i="13"/>
  <c r="DR93" i="10" s="1"/>
  <c r="DS93" i="10" s="1"/>
  <c r="DW93" i="10" s="1"/>
  <c r="DY93" i="10" s="1"/>
  <c r="E93" i="13"/>
  <c r="B93" i="11" s="1"/>
  <c r="C93" i="11" s="1"/>
  <c r="G93" i="11" s="1"/>
  <c r="I93" i="11" s="1"/>
  <c r="F93" i="13"/>
  <c r="Z93" i="8" s="1"/>
  <c r="AA93" i="8" s="1"/>
  <c r="AE93" i="8" s="1"/>
  <c r="AG93" i="8" s="1"/>
  <c r="W93" i="13"/>
  <c r="DR93" i="12" s="1"/>
  <c r="DS93" i="12" s="1"/>
  <c r="DW93" i="12" s="1"/>
  <c r="DY93" i="12" s="1"/>
  <c r="J93" i="13"/>
  <c r="AX93" i="8" s="1"/>
  <c r="AY93" i="8" s="1"/>
  <c r="BC93" i="8" s="1"/>
  <c r="BE93" i="8" s="1"/>
  <c r="Q93" i="13"/>
  <c r="BV93" i="11" s="1"/>
  <c r="BW93" i="11" s="1"/>
  <c r="CA93" i="11" s="1"/>
  <c r="CC93" i="11" s="1"/>
  <c r="L93" i="13"/>
  <c r="AX93" i="10" s="1"/>
  <c r="AY93" i="10" s="1"/>
  <c r="BC93" i="10" s="1"/>
  <c r="BE93" i="10" s="1"/>
  <c r="J90" i="8"/>
  <c r="U89" i="8"/>
  <c r="M89" i="8"/>
  <c r="N89" i="8" s="1"/>
  <c r="O89" i="8" s="1"/>
  <c r="CD87" i="8"/>
  <c r="AS88" i="8"/>
  <c r="AK88" i="8"/>
  <c r="AL88" i="8" s="1"/>
  <c r="AM88" i="8" s="1"/>
  <c r="CZ87" i="8"/>
  <c r="DQ87" i="8"/>
  <c r="BD89" i="8"/>
  <c r="BU89" i="8"/>
  <c r="CS88" i="8"/>
  <c r="CB88" i="8"/>
  <c r="DM85" i="8"/>
  <c r="DE85" i="8"/>
  <c r="DF85" i="8" s="1"/>
  <c r="DG85" i="8" s="1"/>
  <c r="AH89" i="8"/>
  <c r="BQ88" i="8"/>
  <c r="BI88" i="8"/>
  <c r="BJ88" i="8" s="1"/>
  <c r="BK88" i="8" s="1"/>
  <c r="CO86" i="8"/>
  <c r="CG86" i="8"/>
  <c r="CH86" i="8" s="1"/>
  <c r="CI86" i="8" s="1"/>
  <c r="EK85" i="8"/>
  <c r="EC85" i="8"/>
  <c r="ED85" i="8" s="1"/>
  <c r="EE85" i="8" s="1"/>
  <c r="DB86" i="8"/>
  <c r="AW90" i="8"/>
  <c r="AF90" i="8"/>
  <c r="BQ87" i="8"/>
  <c r="BI87" i="8"/>
  <c r="BJ87" i="8" s="1"/>
  <c r="BK87" i="8" s="1"/>
  <c r="DX86" i="8"/>
  <c r="DZ86" i="8" s="1"/>
  <c r="EO86" i="8"/>
  <c r="A92" i="8"/>
  <c r="Y91" i="8"/>
  <c r="H91" i="8"/>
  <c r="EK84" i="8"/>
  <c r="EC84" i="8"/>
  <c r="ED84" i="8" s="1"/>
  <c r="EE84" i="8" s="1"/>
  <c r="DB89" i="10"/>
  <c r="U92" i="10"/>
  <c r="M92" i="10"/>
  <c r="N92" i="10" s="1"/>
  <c r="O92" i="10" s="1"/>
  <c r="CD88" i="11"/>
  <c r="CO87" i="11"/>
  <c r="CG87" i="11"/>
  <c r="CH87" i="11" s="1"/>
  <c r="CI87" i="11" s="1"/>
  <c r="EK85" i="11"/>
  <c r="EC85" i="11"/>
  <c r="ED85" i="11" s="1"/>
  <c r="EE85" i="11" s="1"/>
  <c r="AH90" i="12"/>
  <c r="J91" i="12"/>
  <c r="DX89" i="10"/>
  <c r="EO89" i="10"/>
  <c r="AH90" i="11"/>
  <c r="DQ88" i="11"/>
  <c r="CZ88" i="11"/>
  <c r="U90" i="11"/>
  <c r="M90" i="11"/>
  <c r="N90" i="11" s="1"/>
  <c r="O90" i="11" s="1"/>
  <c r="BF91" i="10"/>
  <c r="BD90" i="12"/>
  <c r="BU90" i="12"/>
  <c r="AW91" i="12"/>
  <c r="AF91" i="12"/>
  <c r="AH92" i="10"/>
  <c r="EK87" i="10"/>
  <c r="EC87" i="10"/>
  <c r="ED87" i="10" s="1"/>
  <c r="EE87" i="10" s="1"/>
  <c r="BU90" i="11"/>
  <c r="BD90" i="11"/>
  <c r="BQ90" i="10"/>
  <c r="BI90" i="10"/>
  <c r="BJ90" i="10" s="1"/>
  <c r="BK90" i="10" s="1"/>
  <c r="J91" i="11"/>
  <c r="CD88" i="12"/>
  <c r="DM88" i="10"/>
  <c r="DE88" i="10"/>
  <c r="DF88" i="10" s="1"/>
  <c r="DG88" i="10" s="1"/>
  <c r="BQ88" i="12"/>
  <c r="BI88" i="12"/>
  <c r="BJ88" i="12" s="1"/>
  <c r="BK88" i="12" s="1"/>
  <c r="CB91" i="10"/>
  <c r="CS91" i="10"/>
  <c r="H92" i="12"/>
  <c r="A93" i="12"/>
  <c r="Y92" i="12"/>
  <c r="AW93" i="10"/>
  <c r="AF93" i="10"/>
  <c r="BF89" i="12"/>
  <c r="BU92" i="10"/>
  <c r="BD92" i="10"/>
  <c r="AS89" i="12"/>
  <c r="AK89" i="12"/>
  <c r="AL89" i="12" s="1"/>
  <c r="AM89" i="12" s="1"/>
  <c r="A93" i="11"/>
  <c r="H92" i="11"/>
  <c r="Y92" i="11"/>
  <c r="DQ88" i="12"/>
  <c r="CZ88" i="12"/>
  <c r="CB89" i="11"/>
  <c r="CS89" i="11"/>
  <c r="AS91" i="10"/>
  <c r="AK91" i="10"/>
  <c r="AL91" i="10" s="1"/>
  <c r="AM91" i="10" s="1"/>
  <c r="DB87" i="12"/>
  <c r="A95" i="10"/>
  <c r="Y94" i="10"/>
  <c r="H94" i="10"/>
  <c r="CS89" i="12"/>
  <c r="CB89" i="12"/>
  <c r="CO89" i="10"/>
  <c r="CG89" i="10"/>
  <c r="CH89" i="10" s="1"/>
  <c r="CI89" i="10" s="1"/>
  <c r="DB87" i="11"/>
  <c r="AW91" i="11"/>
  <c r="AF91" i="11"/>
  <c r="BF89" i="11"/>
  <c r="BQ88" i="11"/>
  <c r="BI88" i="11"/>
  <c r="BJ88" i="11" s="1"/>
  <c r="BK88" i="11" s="1"/>
  <c r="AS89" i="11"/>
  <c r="AK89" i="11"/>
  <c r="AL89" i="11" s="1"/>
  <c r="AM89" i="11" s="1"/>
  <c r="DX87" i="12"/>
  <c r="EO87" i="12"/>
  <c r="CD90" i="10"/>
  <c r="DX87" i="11"/>
  <c r="EO87" i="11"/>
  <c r="CO87" i="12"/>
  <c r="CG87" i="12"/>
  <c r="CH87" i="12" s="1"/>
  <c r="CI87" i="12" s="1"/>
  <c r="CZ90" i="10"/>
  <c r="DQ90" i="10"/>
  <c r="DM86" i="12"/>
  <c r="DE86" i="12"/>
  <c r="DF86" i="12" s="1"/>
  <c r="DG86" i="12" s="1"/>
  <c r="DM86" i="11"/>
  <c r="DE86" i="11"/>
  <c r="DF86" i="11" s="1"/>
  <c r="DG86" i="11" s="1"/>
  <c r="DZ86" i="12"/>
  <c r="U90" i="12"/>
  <c r="M90" i="12"/>
  <c r="N90" i="12" s="1"/>
  <c r="O90" i="12" s="1"/>
  <c r="DZ88" i="10"/>
  <c r="DZ86" i="11"/>
  <c r="EK85" i="12"/>
  <c r="EC85" i="12"/>
  <c r="ED85" i="12" s="1"/>
  <c r="EE85" i="12" s="1"/>
  <c r="L94" i="13" l="1"/>
  <c r="AX94" i="10" s="1"/>
  <c r="AY94" i="10" s="1"/>
  <c r="BC94" i="10" s="1"/>
  <c r="BE94" i="10" s="1"/>
  <c r="H94" i="13"/>
  <c r="Z94" i="10" s="1"/>
  <c r="AA94" i="10" s="1"/>
  <c r="AE94" i="10" s="1"/>
  <c r="AG94" i="10" s="1"/>
  <c r="M94" i="13"/>
  <c r="AX94" i="11" s="1"/>
  <c r="AY94" i="11" s="1"/>
  <c r="BC94" i="11" s="1"/>
  <c r="BE94" i="11" s="1"/>
  <c r="D94" i="13"/>
  <c r="B94" i="10" s="1"/>
  <c r="C94" i="10" s="1"/>
  <c r="G94" i="10" s="1"/>
  <c r="I94" i="10" s="1"/>
  <c r="O94" i="13"/>
  <c r="BV94" i="12" s="1"/>
  <c r="BW94" i="12" s="1"/>
  <c r="CA94" i="12" s="1"/>
  <c r="CC94" i="12" s="1"/>
  <c r="Q94" i="13"/>
  <c r="BV94" i="11" s="1"/>
  <c r="BW94" i="11" s="1"/>
  <c r="CA94" i="11" s="1"/>
  <c r="CC94" i="11" s="1"/>
  <c r="P94" i="13"/>
  <c r="BV94" i="10" s="1"/>
  <c r="BW94" i="10" s="1"/>
  <c r="CA94" i="10" s="1"/>
  <c r="CC94" i="10" s="1"/>
  <c r="I94" i="13"/>
  <c r="Z94" i="11" s="1"/>
  <c r="AA94" i="11" s="1"/>
  <c r="AE94" i="11" s="1"/>
  <c r="AG94" i="11" s="1"/>
  <c r="X94" i="13"/>
  <c r="DR94" i="10" s="1"/>
  <c r="DS94" i="10" s="1"/>
  <c r="DW94" i="10" s="1"/>
  <c r="DY94" i="10" s="1"/>
  <c r="V94" i="13"/>
  <c r="DR94" i="8" s="1"/>
  <c r="DS94" i="8" s="1"/>
  <c r="DW94" i="8" s="1"/>
  <c r="DY94" i="8" s="1"/>
  <c r="J94" i="13"/>
  <c r="AX94" i="8" s="1"/>
  <c r="AY94" i="8" s="1"/>
  <c r="BC94" i="8" s="1"/>
  <c r="BE94" i="8" s="1"/>
  <c r="G94" i="13"/>
  <c r="Z94" i="12" s="1"/>
  <c r="AA94" i="12" s="1"/>
  <c r="AE94" i="12" s="1"/>
  <c r="AG94" i="12" s="1"/>
  <c r="W94" i="13"/>
  <c r="DR94" i="12" s="1"/>
  <c r="DS94" i="12" s="1"/>
  <c r="DW94" i="12" s="1"/>
  <c r="DY94" i="12" s="1"/>
  <c r="T94" i="13"/>
  <c r="CT94" i="10" s="1"/>
  <c r="CU94" i="10" s="1"/>
  <c r="CY94" i="10" s="1"/>
  <c r="DA94" i="10" s="1"/>
  <c r="E94" i="13"/>
  <c r="B94" i="11" s="1"/>
  <c r="C94" i="11" s="1"/>
  <c r="G94" i="11" s="1"/>
  <c r="I94" i="11" s="1"/>
  <c r="F94" i="13"/>
  <c r="Z94" i="8" s="1"/>
  <c r="AA94" i="8" s="1"/>
  <c r="AE94" i="8" s="1"/>
  <c r="AG94" i="8" s="1"/>
  <c r="R94" i="13"/>
  <c r="CT94" i="8" s="1"/>
  <c r="CU94" i="8" s="1"/>
  <c r="CY94" i="8" s="1"/>
  <c r="DA94" i="8" s="1"/>
  <c r="K94" i="13"/>
  <c r="AX94" i="12" s="1"/>
  <c r="AY94" i="12" s="1"/>
  <c r="BC94" i="12" s="1"/>
  <c r="BE94" i="12" s="1"/>
  <c r="U94" i="13"/>
  <c r="CT94" i="11" s="1"/>
  <c r="CU94" i="11" s="1"/>
  <c r="CY94" i="11" s="1"/>
  <c r="DA94" i="11" s="1"/>
  <c r="A95" i="13"/>
  <c r="Y94" i="13"/>
  <c r="DR94" i="11" s="1"/>
  <c r="DS94" i="11" s="1"/>
  <c r="DW94" i="11" s="1"/>
  <c r="DY94" i="11" s="1"/>
  <c r="S94" i="13"/>
  <c r="CT94" i="12" s="1"/>
  <c r="CU94" i="12" s="1"/>
  <c r="CY94" i="12" s="1"/>
  <c r="DA94" i="12" s="1"/>
  <c r="N94" i="13"/>
  <c r="BV94" i="8" s="1"/>
  <c r="BW94" i="8" s="1"/>
  <c r="CA94" i="8" s="1"/>
  <c r="CC94" i="8" s="1"/>
  <c r="C94" i="13"/>
  <c r="B94" i="12" s="1"/>
  <c r="C94" i="12" s="1"/>
  <c r="G94" i="12" s="1"/>
  <c r="I94" i="12" s="1"/>
  <c r="B94" i="13"/>
  <c r="B94" i="8" s="1"/>
  <c r="C94" i="8" s="1"/>
  <c r="G94" i="8" s="1"/>
  <c r="I94" i="8" s="1"/>
  <c r="AH90" i="8"/>
  <c r="CD88" i="8"/>
  <c r="J91" i="8"/>
  <c r="BU90" i="8"/>
  <c r="BD90" i="8"/>
  <c r="DQ88" i="8"/>
  <c r="CZ88" i="8"/>
  <c r="DB88" i="8" s="1"/>
  <c r="CO87" i="8"/>
  <c r="CG87" i="8"/>
  <c r="CH87" i="8" s="1"/>
  <c r="CI87" i="8" s="1"/>
  <c r="AW91" i="8"/>
  <c r="AF91" i="8"/>
  <c r="CB89" i="8"/>
  <c r="CD89" i="8" s="1"/>
  <c r="CS89" i="8"/>
  <c r="A93" i="8"/>
  <c r="Y92" i="8"/>
  <c r="H92" i="8"/>
  <c r="DM86" i="8"/>
  <c r="DE86" i="8"/>
  <c r="DF86" i="8" s="1"/>
  <c r="DG86" i="8" s="1"/>
  <c r="BF89" i="8"/>
  <c r="DX87" i="8"/>
  <c r="DZ87" i="8" s="1"/>
  <c r="EO87" i="8"/>
  <c r="EK86" i="8"/>
  <c r="EC86" i="8"/>
  <c r="ED86" i="8" s="1"/>
  <c r="EE86" i="8" s="1"/>
  <c r="AS89" i="8"/>
  <c r="AK89" i="8"/>
  <c r="AL89" i="8" s="1"/>
  <c r="AM89" i="8" s="1"/>
  <c r="DB87" i="8"/>
  <c r="U90" i="8"/>
  <c r="M90" i="8"/>
  <c r="N90" i="8" s="1"/>
  <c r="O90" i="8" s="1"/>
  <c r="DX88" i="12"/>
  <c r="EO88" i="12"/>
  <c r="BF92" i="10"/>
  <c r="Y93" i="12"/>
  <c r="A94" i="12"/>
  <c r="H93" i="12"/>
  <c r="DZ87" i="11"/>
  <c r="DZ87" i="12"/>
  <c r="BQ89" i="11"/>
  <c r="BI89" i="11"/>
  <c r="BJ89" i="11" s="1"/>
  <c r="BK89" i="11" s="1"/>
  <c r="CS92" i="10"/>
  <c r="CB92" i="10"/>
  <c r="J92" i="12"/>
  <c r="BQ91" i="10"/>
  <c r="BI91" i="10"/>
  <c r="BJ91" i="10" s="1"/>
  <c r="BK91" i="10" s="1"/>
  <c r="U91" i="12"/>
  <c r="M91" i="12"/>
  <c r="N91" i="12" s="1"/>
  <c r="O91" i="12" s="1"/>
  <c r="AH91" i="11"/>
  <c r="CD89" i="12"/>
  <c r="AW92" i="11"/>
  <c r="AF92" i="11"/>
  <c r="BF90" i="11"/>
  <c r="DZ89" i="10"/>
  <c r="BU91" i="11"/>
  <c r="BD91" i="11"/>
  <c r="CZ89" i="12"/>
  <c r="DQ89" i="12"/>
  <c r="J92" i="11"/>
  <c r="BQ89" i="12"/>
  <c r="BI89" i="12"/>
  <c r="BJ89" i="12" s="1"/>
  <c r="BK89" i="12" s="1"/>
  <c r="CS90" i="11"/>
  <c r="CB90" i="11"/>
  <c r="AH91" i="12"/>
  <c r="AS90" i="12"/>
  <c r="AK90" i="12"/>
  <c r="AL90" i="12" s="1"/>
  <c r="AM90" i="12" s="1"/>
  <c r="EK88" i="10"/>
  <c r="EC88" i="10"/>
  <c r="ED88" i="10" s="1"/>
  <c r="EE88" i="10" s="1"/>
  <c r="CO90" i="10"/>
  <c r="CG90" i="10"/>
  <c r="CH90" i="10" s="1"/>
  <c r="CI90" i="10" s="1"/>
  <c r="J94" i="10"/>
  <c r="DM87" i="12"/>
  <c r="DE87" i="12"/>
  <c r="DF87" i="12" s="1"/>
  <c r="DG87" i="12" s="1"/>
  <c r="A94" i="11"/>
  <c r="Y93" i="11"/>
  <c r="H93" i="11"/>
  <c r="AH93" i="10"/>
  <c r="CO88" i="12"/>
  <c r="CG88" i="12"/>
  <c r="CH88" i="12" s="1"/>
  <c r="CI88" i="12" s="1"/>
  <c r="BD91" i="12"/>
  <c r="BU91" i="12"/>
  <c r="DB88" i="11"/>
  <c r="EK86" i="11"/>
  <c r="EC86" i="11"/>
  <c r="ED86" i="11" s="1"/>
  <c r="EE86" i="11" s="1"/>
  <c r="DM87" i="11"/>
  <c r="DE87" i="11"/>
  <c r="DF87" i="11" s="1"/>
  <c r="DG87" i="11" s="1"/>
  <c r="AW94" i="10"/>
  <c r="AF94" i="10"/>
  <c r="DQ89" i="11"/>
  <c r="CZ89" i="11"/>
  <c r="BD93" i="10"/>
  <c r="BU93" i="10"/>
  <c r="DQ91" i="10"/>
  <c r="CZ91" i="10"/>
  <c r="CS90" i="12"/>
  <c r="CB90" i="12"/>
  <c r="DX88" i="11"/>
  <c r="EO88" i="11"/>
  <c r="DM89" i="10"/>
  <c r="DE89" i="10"/>
  <c r="DF89" i="10" s="1"/>
  <c r="DG89" i="10" s="1"/>
  <c r="EK86" i="12"/>
  <c r="EC86" i="12"/>
  <c r="ED86" i="12" s="1"/>
  <c r="EE86" i="12" s="1"/>
  <c r="DX90" i="10"/>
  <c r="EO90" i="10"/>
  <c r="A96" i="10"/>
  <c r="Y95" i="10"/>
  <c r="H95" i="10"/>
  <c r="CD89" i="11"/>
  <c r="CD91" i="10"/>
  <c r="U91" i="11"/>
  <c r="M91" i="11"/>
  <c r="N91" i="11" s="1"/>
  <c r="O91" i="11" s="1"/>
  <c r="BF90" i="12"/>
  <c r="DB90" i="10"/>
  <c r="DB88" i="12"/>
  <c r="AW92" i="12"/>
  <c r="AF92" i="12"/>
  <c r="AS92" i="10"/>
  <c r="AK92" i="10"/>
  <c r="AL92" i="10" s="1"/>
  <c r="AM92" i="10" s="1"/>
  <c r="AS90" i="11"/>
  <c r="AK90" i="11"/>
  <c r="AL90" i="11" s="1"/>
  <c r="AM90" i="11" s="1"/>
  <c r="CO88" i="11"/>
  <c r="CG88" i="11"/>
  <c r="CH88" i="11" s="1"/>
  <c r="CI88" i="11" s="1"/>
  <c r="B95" i="13" l="1"/>
  <c r="B95" i="8" s="1"/>
  <c r="C95" i="8" s="1"/>
  <c r="G95" i="8" s="1"/>
  <c r="I95" i="8" s="1"/>
  <c r="R95" i="13"/>
  <c r="CT95" i="8" s="1"/>
  <c r="CU95" i="8" s="1"/>
  <c r="CY95" i="8" s="1"/>
  <c r="DA95" i="8" s="1"/>
  <c r="M95" i="13"/>
  <c r="AX95" i="11" s="1"/>
  <c r="AY95" i="11" s="1"/>
  <c r="BC95" i="11" s="1"/>
  <c r="BE95" i="11" s="1"/>
  <c r="G95" i="13"/>
  <c r="Z95" i="12" s="1"/>
  <c r="AA95" i="12" s="1"/>
  <c r="AE95" i="12" s="1"/>
  <c r="AG95" i="12" s="1"/>
  <c r="L95" i="13"/>
  <c r="AX95" i="10" s="1"/>
  <c r="AY95" i="10" s="1"/>
  <c r="BC95" i="10" s="1"/>
  <c r="BE95" i="10" s="1"/>
  <c r="O95" i="13"/>
  <c r="BV95" i="12" s="1"/>
  <c r="BW95" i="12" s="1"/>
  <c r="CA95" i="12" s="1"/>
  <c r="CC95" i="12" s="1"/>
  <c r="U95" i="13"/>
  <c r="CT95" i="11" s="1"/>
  <c r="CU95" i="11" s="1"/>
  <c r="CY95" i="11" s="1"/>
  <c r="DA95" i="11" s="1"/>
  <c r="F95" i="13"/>
  <c r="Z95" i="8" s="1"/>
  <c r="AA95" i="8" s="1"/>
  <c r="AE95" i="8" s="1"/>
  <c r="AG95" i="8" s="1"/>
  <c r="Q95" i="13"/>
  <c r="BV95" i="11" s="1"/>
  <c r="BW95" i="11" s="1"/>
  <c r="CA95" i="11" s="1"/>
  <c r="CC95" i="11" s="1"/>
  <c r="D95" i="13"/>
  <c r="B95" i="10" s="1"/>
  <c r="C95" i="10" s="1"/>
  <c r="G95" i="10" s="1"/>
  <c r="I95" i="10" s="1"/>
  <c r="Y95" i="13"/>
  <c r="DR95" i="11" s="1"/>
  <c r="DS95" i="11" s="1"/>
  <c r="DW95" i="11" s="1"/>
  <c r="DY95" i="11" s="1"/>
  <c r="N95" i="13"/>
  <c r="BV95" i="8" s="1"/>
  <c r="BW95" i="8" s="1"/>
  <c r="CA95" i="8" s="1"/>
  <c r="CC95" i="8" s="1"/>
  <c r="H95" i="13"/>
  <c r="Z95" i="10" s="1"/>
  <c r="AA95" i="10" s="1"/>
  <c r="AE95" i="10" s="1"/>
  <c r="AG95" i="10" s="1"/>
  <c r="A96" i="13"/>
  <c r="T95" i="13"/>
  <c r="CT95" i="10" s="1"/>
  <c r="CU95" i="10" s="1"/>
  <c r="CY95" i="10" s="1"/>
  <c r="DA95" i="10" s="1"/>
  <c r="K95" i="13"/>
  <c r="AX95" i="12" s="1"/>
  <c r="AY95" i="12" s="1"/>
  <c r="BC95" i="12" s="1"/>
  <c r="BE95" i="12" s="1"/>
  <c r="J95" i="13"/>
  <c r="AX95" i="8" s="1"/>
  <c r="AY95" i="8" s="1"/>
  <c r="BC95" i="8" s="1"/>
  <c r="BE95" i="8" s="1"/>
  <c r="V95" i="13"/>
  <c r="DR95" i="8" s="1"/>
  <c r="DS95" i="8" s="1"/>
  <c r="DW95" i="8" s="1"/>
  <c r="DY95" i="8" s="1"/>
  <c r="P95" i="13"/>
  <c r="BV95" i="10" s="1"/>
  <c r="BW95" i="10" s="1"/>
  <c r="CA95" i="10" s="1"/>
  <c r="CC95" i="10" s="1"/>
  <c r="I95" i="13"/>
  <c r="Z95" i="11" s="1"/>
  <c r="AA95" i="11" s="1"/>
  <c r="AE95" i="11" s="1"/>
  <c r="AG95" i="11" s="1"/>
  <c r="E95" i="13"/>
  <c r="B95" i="11" s="1"/>
  <c r="C95" i="11" s="1"/>
  <c r="G95" i="11" s="1"/>
  <c r="I95" i="11" s="1"/>
  <c r="X95" i="13"/>
  <c r="DR95" i="10" s="1"/>
  <c r="DS95" i="10" s="1"/>
  <c r="DW95" i="10" s="1"/>
  <c r="DY95" i="10" s="1"/>
  <c r="W95" i="13"/>
  <c r="DR95" i="12" s="1"/>
  <c r="DS95" i="12" s="1"/>
  <c r="DW95" i="12" s="1"/>
  <c r="DY95" i="12" s="1"/>
  <c r="C95" i="13"/>
  <c r="B95" i="12" s="1"/>
  <c r="C95" i="12" s="1"/>
  <c r="G95" i="12" s="1"/>
  <c r="I95" i="12" s="1"/>
  <c r="S95" i="13"/>
  <c r="CT95" i="12" s="1"/>
  <c r="CU95" i="12" s="1"/>
  <c r="CY95" i="12" s="1"/>
  <c r="DA95" i="12" s="1"/>
  <c r="DM87" i="8"/>
  <c r="DE87" i="8"/>
  <c r="DF87" i="8" s="1"/>
  <c r="DG87" i="8" s="1"/>
  <c r="CO89" i="8"/>
  <c r="CG89" i="8"/>
  <c r="CH89" i="8" s="1"/>
  <c r="CI89" i="8" s="1"/>
  <c r="CS90" i="8"/>
  <c r="CB90" i="8"/>
  <c r="BQ89" i="8"/>
  <c r="BI89" i="8"/>
  <c r="BJ89" i="8" s="1"/>
  <c r="BK89" i="8" s="1"/>
  <c r="AH91" i="8"/>
  <c r="BD91" i="8"/>
  <c r="BU91" i="8"/>
  <c r="U91" i="8"/>
  <c r="M91" i="8"/>
  <c r="N91" i="8" s="1"/>
  <c r="O91" i="8" s="1"/>
  <c r="J92" i="8"/>
  <c r="AW92" i="8"/>
  <c r="AF92" i="8"/>
  <c r="DE88" i="8"/>
  <c r="DF88" i="8" s="1"/>
  <c r="DG88" i="8" s="1"/>
  <c r="DM88" i="8"/>
  <c r="CO88" i="8"/>
  <c r="CG88" i="8"/>
  <c r="CH88" i="8" s="1"/>
  <c r="CI88" i="8" s="1"/>
  <c r="A94" i="8"/>
  <c r="Y93" i="8"/>
  <c r="H93" i="8"/>
  <c r="DX88" i="8"/>
  <c r="DZ88" i="8" s="1"/>
  <c r="EO88" i="8"/>
  <c r="EC87" i="8"/>
  <c r="ED87" i="8" s="1"/>
  <c r="EE87" i="8" s="1"/>
  <c r="EK87" i="8"/>
  <c r="DQ89" i="8"/>
  <c r="CZ89" i="8"/>
  <c r="BF90" i="8"/>
  <c r="AS90" i="8"/>
  <c r="AK90" i="8"/>
  <c r="AL90" i="8" s="1"/>
  <c r="AM90" i="8" s="1"/>
  <c r="AW95" i="10"/>
  <c r="AF95" i="10"/>
  <c r="CZ90" i="12"/>
  <c r="DQ90" i="12"/>
  <c r="BF91" i="11"/>
  <c r="EK89" i="10"/>
  <c r="EC89" i="10"/>
  <c r="ED89" i="10" s="1"/>
  <c r="EE89" i="10" s="1"/>
  <c r="EK87" i="12"/>
  <c r="EC87" i="12"/>
  <c r="ED87" i="12" s="1"/>
  <c r="EE87" i="12" s="1"/>
  <c r="A97" i="10"/>
  <c r="Y96" i="10"/>
  <c r="H96" i="10"/>
  <c r="J96" i="10" s="1"/>
  <c r="U96" i="10" s="1"/>
  <c r="DB91" i="10"/>
  <c r="CS91" i="11"/>
  <c r="CB91" i="11"/>
  <c r="CO89" i="12"/>
  <c r="CG89" i="12"/>
  <c r="CH89" i="12" s="1"/>
  <c r="CI89" i="12" s="1"/>
  <c r="U92" i="12"/>
  <c r="M92" i="12"/>
  <c r="N92" i="12" s="1"/>
  <c r="O92" i="12" s="1"/>
  <c r="BQ92" i="10"/>
  <c r="BI92" i="10"/>
  <c r="BJ92" i="10" s="1"/>
  <c r="BK92" i="10" s="1"/>
  <c r="AH92" i="12"/>
  <c r="DM90" i="10"/>
  <c r="DE90" i="10"/>
  <c r="DF90" i="10" s="1"/>
  <c r="DG90" i="10" s="1"/>
  <c r="DX91" i="10"/>
  <c r="EO91" i="10"/>
  <c r="AH94" i="10"/>
  <c r="CD92" i="10"/>
  <c r="BU92" i="12"/>
  <c r="BD92" i="12"/>
  <c r="CO91" i="10"/>
  <c r="CG91" i="10"/>
  <c r="CH91" i="10" s="1"/>
  <c r="CI91" i="10" s="1"/>
  <c r="CS93" i="10"/>
  <c r="CB93" i="10"/>
  <c r="BU94" i="10"/>
  <c r="BD94" i="10"/>
  <c r="U94" i="10"/>
  <c r="M94" i="10"/>
  <c r="N94" i="10" s="1"/>
  <c r="O94" i="10" s="1"/>
  <c r="BQ90" i="11"/>
  <c r="BI90" i="11"/>
  <c r="BJ90" i="11" s="1"/>
  <c r="BK90" i="11" s="1"/>
  <c r="AS91" i="11"/>
  <c r="AK91" i="11"/>
  <c r="AL91" i="11" s="1"/>
  <c r="AM91" i="11" s="1"/>
  <c r="DQ92" i="10"/>
  <c r="CZ92" i="10"/>
  <c r="DZ88" i="12"/>
  <c r="BF93" i="10"/>
  <c r="AS93" i="10"/>
  <c r="AK93" i="10"/>
  <c r="AL93" i="10" s="1"/>
  <c r="AM93" i="10" s="1"/>
  <c r="AS91" i="12"/>
  <c r="AK91" i="12"/>
  <c r="AL91" i="12" s="1"/>
  <c r="AM91" i="12" s="1"/>
  <c r="U92" i="11"/>
  <c r="M92" i="11"/>
  <c r="N92" i="11" s="1"/>
  <c r="O92" i="11" s="1"/>
  <c r="EK87" i="11"/>
  <c r="EC87" i="11"/>
  <c r="ED87" i="11" s="1"/>
  <c r="EE87" i="11" s="1"/>
  <c r="DM88" i="12"/>
  <c r="DE88" i="12"/>
  <c r="DF88" i="12" s="1"/>
  <c r="DG88" i="12" s="1"/>
  <c r="DZ90" i="10"/>
  <c r="DB89" i="11"/>
  <c r="DM88" i="11"/>
  <c r="DE88" i="11"/>
  <c r="DF88" i="11" s="1"/>
  <c r="DG88" i="11" s="1"/>
  <c r="J93" i="11"/>
  <c r="CD90" i="11"/>
  <c r="J93" i="12"/>
  <c r="BQ90" i="12"/>
  <c r="BI90" i="12"/>
  <c r="BJ90" i="12" s="1"/>
  <c r="BK90" i="12" s="1"/>
  <c r="CO89" i="11"/>
  <c r="CG89" i="11"/>
  <c r="CH89" i="11" s="1"/>
  <c r="CI89" i="11" s="1"/>
  <c r="DZ88" i="11"/>
  <c r="DX89" i="11"/>
  <c r="EO89" i="11"/>
  <c r="CS91" i="12"/>
  <c r="CB91" i="12"/>
  <c r="AW93" i="11"/>
  <c r="AF93" i="11"/>
  <c r="DQ90" i="11"/>
  <c r="CZ90" i="11"/>
  <c r="DX89" i="12"/>
  <c r="EO89" i="12"/>
  <c r="AH92" i="11"/>
  <c r="H94" i="12"/>
  <c r="A95" i="12"/>
  <c r="Y94" i="12"/>
  <c r="J95" i="10"/>
  <c r="CD90" i="12"/>
  <c r="BF91" i="12"/>
  <c r="A95" i="11"/>
  <c r="Y94" i="11"/>
  <c r="H94" i="11"/>
  <c r="DB89" i="12"/>
  <c r="BU92" i="11"/>
  <c r="BD92" i="11"/>
  <c r="AW93" i="12"/>
  <c r="AF93" i="12"/>
  <c r="D96" i="13" l="1"/>
  <c r="B96" i="10" s="1"/>
  <c r="C96" i="10" s="1"/>
  <c r="G96" i="10" s="1"/>
  <c r="I96" i="10" s="1"/>
  <c r="M96" i="10" s="1"/>
  <c r="N96" i="10" s="1"/>
  <c r="O96" i="10" s="1"/>
  <c r="N96" i="13"/>
  <c r="BV96" i="8" s="1"/>
  <c r="BW96" i="8" s="1"/>
  <c r="CA96" i="8" s="1"/>
  <c r="CC96" i="8" s="1"/>
  <c r="B96" i="13"/>
  <c r="B96" i="8" s="1"/>
  <c r="C96" i="8" s="1"/>
  <c r="G96" i="8" s="1"/>
  <c r="I96" i="8" s="1"/>
  <c r="Y96" i="13"/>
  <c r="DR96" i="11" s="1"/>
  <c r="DS96" i="11" s="1"/>
  <c r="DW96" i="11" s="1"/>
  <c r="DY96" i="11" s="1"/>
  <c r="U96" i="13"/>
  <c r="CT96" i="11" s="1"/>
  <c r="CU96" i="11" s="1"/>
  <c r="CY96" i="11" s="1"/>
  <c r="DA96" i="11" s="1"/>
  <c r="F96" i="13"/>
  <c r="Z96" i="8" s="1"/>
  <c r="AA96" i="8" s="1"/>
  <c r="AE96" i="8" s="1"/>
  <c r="AG96" i="8" s="1"/>
  <c r="A97" i="13"/>
  <c r="C96" i="13"/>
  <c r="B96" i="12" s="1"/>
  <c r="C96" i="12" s="1"/>
  <c r="G96" i="12" s="1"/>
  <c r="I96" i="12" s="1"/>
  <c r="L96" i="13"/>
  <c r="AX96" i="10" s="1"/>
  <c r="AY96" i="10" s="1"/>
  <c r="BC96" i="10" s="1"/>
  <c r="BE96" i="10" s="1"/>
  <c r="R96" i="13"/>
  <c r="CT96" i="8" s="1"/>
  <c r="CU96" i="8" s="1"/>
  <c r="CY96" i="8" s="1"/>
  <c r="DA96" i="8" s="1"/>
  <c r="V96" i="13"/>
  <c r="DR96" i="8" s="1"/>
  <c r="DS96" i="8" s="1"/>
  <c r="DW96" i="8" s="1"/>
  <c r="DY96" i="8" s="1"/>
  <c r="J96" i="13"/>
  <c r="AX96" i="8" s="1"/>
  <c r="AY96" i="8" s="1"/>
  <c r="BC96" i="8" s="1"/>
  <c r="BE96" i="8" s="1"/>
  <c r="G96" i="13"/>
  <c r="Z96" i="12" s="1"/>
  <c r="AA96" i="12" s="1"/>
  <c r="AE96" i="12" s="1"/>
  <c r="AG96" i="12" s="1"/>
  <c r="M96" i="13"/>
  <c r="AX96" i="11" s="1"/>
  <c r="AY96" i="11" s="1"/>
  <c r="BC96" i="11" s="1"/>
  <c r="BE96" i="11" s="1"/>
  <c r="W96" i="13"/>
  <c r="DR96" i="12" s="1"/>
  <c r="DS96" i="12" s="1"/>
  <c r="DW96" i="12" s="1"/>
  <c r="DY96" i="12" s="1"/>
  <c r="I96" i="13"/>
  <c r="Z96" i="11" s="1"/>
  <c r="AA96" i="11" s="1"/>
  <c r="AE96" i="11" s="1"/>
  <c r="AG96" i="11" s="1"/>
  <c r="P96" i="13"/>
  <c r="BV96" i="10" s="1"/>
  <c r="BW96" i="10" s="1"/>
  <c r="CA96" i="10" s="1"/>
  <c r="CC96" i="10" s="1"/>
  <c r="E96" i="13"/>
  <c r="B96" i="11" s="1"/>
  <c r="C96" i="11" s="1"/>
  <c r="G96" i="11" s="1"/>
  <c r="I96" i="11" s="1"/>
  <c r="O96" i="13"/>
  <c r="BV96" i="12" s="1"/>
  <c r="BW96" i="12" s="1"/>
  <c r="CA96" i="12" s="1"/>
  <c r="CC96" i="12" s="1"/>
  <c r="Q96" i="13"/>
  <c r="BV96" i="11" s="1"/>
  <c r="BW96" i="11" s="1"/>
  <c r="CA96" i="11" s="1"/>
  <c r="CC96" i="11" s="1"/>
  <c r="S96" i="13"/>
  <c r="CT96" i="12" s="1"/>
  <c r="CU96" i="12" s="1"/>
  <c r="CY96" i="12" s="1"/>
  <c r="DA96" i="12" s="1"/>
  <c r="X96" i="13"/>
  <c r="DR96" i="10" s="1"/>
  <c r="DS96" i="10" s="1"/>
  <c r="DW96" i="10" s="1"/>
  <c r="DY96" i="10" s="1"/>
  <c r="K96" i="13"/>
  <c r="AX96" i="12" s="1"/>
  <c r="AY96" i="12" s="1"/>
  <c r="BC96" i="12" s="1"/>
  <c r="BE96" i="12" s="1"/>
  <c r="T96" i="13"/>
  <c r="CT96" i="10" s="1"/>
  <c r="CU96" i="10" s="1"/>
  <c r="CY96" i="10" s="1"/>
  <c r="DA96" i="10" s="1"/>
  <c r="H96" i="13"/>
  <c r="Z96" i="10" s="1"/>
  <c r="AA96" i="10" s="1"/>
  <c r="AE96" i="10" s="1"/>
  <c r="AG96" i="10" s="1"/>
  <c r="CD90" i="8"/>
  <c r="CS91" i="8"/>
  <c r="CB91" i="8"/>
  <c r="DQ90" i="8"/>
  <c r="CZ90" i="8"/>
  <c r="DB90" i="8" s="1"/>
  <c r="BQ90" i="8"/>
  <c r="BI90" i="8"/>
  <c r="BJ90" i="8" s="1"/>
  <c r="BK90" i="8" s="1"/>
  <c r="EK88" i="8"/>
  <c r="EC88" i="8"/>
  <c r="ED88" i="8" s="1"/>
  <c r="EE88" i="8" s="1"/>
  <c r="BF91" i="8"/>
  <c r="DB89" i="8"/>
  <c r="J93" i="8"/>
  <c r="AH92" i="8"/>
  <c r="DX89" i="8"/>
  <c r="EO89" i="8"/>
  <c r="AW93" i="8"/>
  <c r="AF93" i="8"/>
  <c r="BU92" i="8"/>
  <c r="BD92" i="8"/>
  <c r="A95" i="8"/>
  <c r="Y94" i="8"/>
  <c r="H94" i="8"/>
  <c r="AS91" i="8"/>
  <c r="AK91" i="8"/>
  <c r="AL91" i="8" s="1"/>
  <c r="AM91" i="8" s="1"/>
  <c r="U92" i="8"/>
  <c r="M92" i="8"/>
  <c r="N92" i="8" s="1"/>
  <c r="O92" i="8" s="1"/>
  <c r="AW94" i="11"/>
  <c r="AF94" i="11"/>
  <c r="J94" i="12"/>
  <c r="DZ89" i="12"/>
  <c r="A98" i="10"/>
  <c r="H97" i="10"/>
  <c r="Y97" i="10"/>
  <c r="BF92" i="11"/>
  <c r="A96" i="11"/>
  <c r="Y95" i="11"/>
  <c r="H95" i="11"/>
  <c r="DB90" i="11"/>
  <c r="DZ89" i="11"/>
  <c r="BQ93" i="10"/>
  <c r="BI93" i="10"/>
  <c r="BJ93" i="10" s="1"/>
  <c r="BK93" i="10" s="1"/>
  <c r="BF92" i="12"/>
  <c r="CS92" i="11"/>
  <c r="CB92" i="11"/>
  <c r="DX90" i="11"/>
  <c r="EO90" i="11"/>
  <c r="BF94" i="10"/>
  <c r="CS92" i="12"/>
  <c r="CB92" i="12"/>
  <c r="AS92" i="12"/>
  <c r="AK92" i="12"/>
  <c r="AL92" i="12" s="1"/>
  <c r="AM92" i="12" s="1"/>
  <c r="BQ91" i="11"/>
  <c r="BI91" i="11"/>
  <c r="BJ91" i="11" s="1"/>
  <c r="BK91" i="11" s="1"/>
  <c r="BQ91" i="12"/>
  <c r="BI91" i="12"/>
  <c r="BJ91" i="12" s="1"/>
  <c r="BK91" i="12" s="1"/>
  <c r="EK88" i="11"/>
  <c r="EC88" i="11"/>
  <c r="ED88" i="11" s="1"/>
  <c r="EE88" i="11" s="1"/>
  <c r="DM89" i="11"/>
  <c r="DE89" i="11"/>
  <c r="DF89" i="11" s="1"/>
  <c r="DG89" i="11" s="1"/>
  <c r="CB94" i="10"/>
  <c r="CS94" i="10"/>
  <c r="EO90" i="12"/>
  <c r="DX90" i="12"/>
  <c r="AH93" i="12"/>
  <c r="AH93" i="11"/>
  <c r="CD93" i="10"/>
  <c r="AS94" i="10"/>
  <c r="AK94" i="10"/>
  <c r="AL94" i="10" s="1"/>
  <c r="AM94" i="10" s="1"/>
  <c r="CD91" i="11"/>
  <c r="DM91" i="10"/>
  <c r="DE91" i="10"/>
  <c r="DF91" i="10" s="1"/>
  <c r="DG91" i="10" s="1"/>
  <c r="DB90" i="12"/>
  <c r="BU93" i="12"/>
  <c r="BD93" i="12"/>
  <c r="DM89" i="12"/>
  <c r="DE89" i="12"/>
  <c r="DF89" i="12" s="1"/>
  <c r="DG89" i="12" s="1"/>
  <c r="CO90" i="12"/>
  <c r="CG90" i="12"/>
  <c r="CH90" i="12" s="1"/>
  <c r="CI90" i="12" s="1"/>
  <c r="BU93" i="11"/>
  <c r="BD93" i="11"/>
  <c r="U93" i="12"/>
  <c r="M93" i="12"/>
  <c r="N93" i="12" s="1"/>
  <c r="O93" i="12" s="1"/>
  <c r="CO90" i="11"/>
  <c r="CG90" i="11"/>
  <c r="CH90" i="11" s="1"/>
  <c r="CI90" i="11" s="1"/>
  <c r="EK90" i="10"/>
  <c r="EC90" i="10"/>
  <c r="ED90" i="10" s="1"/>
  <c r="EE90" i="10" s="1"/>
  <c r="EK88" i="12"/>
  <c r="EC88" i="12"/>
  <c r="ED88" i="12" s="1"/>
  <c r="EE88" i="12" s="1"/>
  <c r="DQ93" i="10"/>
  <c r="CZ93" i="10"/>
  <c r="DQ91" i="11"/>
  <c r="CZ91" i="11"/>
  <c r="AH95" i="10"/>
  <c r="AW94" i="12"/>
  <c r="AF94" i="12"/>
  <c r="AS92" i="11"/>
  <c r="AK92" i="11"/>
  <c r="AL92" i="11" s="1"/>
  <c r="AM92" i="11" s="1"/>
  <c r="CD91" i="12"/>
  <c r="DB92" i="10"/>
  <c r="CO92" i="10"/>
  <c r="CG92" i="10"/>
  <c r="CH92" i="10" s="1"/>
  <c r="CI92" i="10" s="1"/>
  <c r="DZ91" i="10"/>
  <c r="BU95" i="10"/>
  <c r="BD95" i="10"/>
  <c r="J94" i="11"/>
  <c r="U95" i="10"/>
  <c r="M95" i="10"/>
  <c r="N95" i="10" s="1"/>
  <c r="O95" i="10" s="1"/>
  <c r="Y95" i="12"/>
  <c r="A96" i="12"/>
  <c r="H95" i="12"/>
  <c r="DQ91" i="12"/>
  <c r="CZ91" i="12"/>
  <c r="U93" i="11"/>
  <c r="M93" i="11"/>
  <c r="N93" i="11" s="1"/>
  <c r="O93" i="11" s="1"/>
  <c r="DX92" i="10"/>
  <c r="EO92" i="10"/>
  <c r="AW96" i="10"/>
  <c r="AF96" i="10"/>
  <c r="R97" i="13" l="1"/>
  <c r="CT97" i="8" s="1"/>
  <c r="CU97" i="8" s="1"/>
  <c r="CY97" i="8" s="1"/>
  <c r="DA97" i="8" s="1"/>
  <c r="N97" i="13"/>
  <c r="BV97" i="8" s="1"/>
  <c r="BW97" i="8" s="1"/>
  <c r="CA97" i="8" s="1"/>
  <c r="CC97" i="8" s="1"/>
  <c r="Y97" i="13"/>
  <c r="DR97" i="11" s="1"/>
  <c r="DS97" i="11" s="1"/>
  <c r="DW97" i="11" s="1"/>
  <c r="DY97" i="11" s="1"/>
  <c r="P97" i="13"/>
  <c r="BV97" i="10" s="1"/>
  <c r="BW97" i="10" s="1"/>
  <c r="CA97" i="10" s="1"/>
  <c r="CC97" i="10" s="1"/>
  <c r="C97" i="13"/>
  <c r="B97" i="12" s="1"/>
  <c r="C97" i="12" s="1"/>
  <c r="G97" i="12" s="1"/>
  <c r="I97" i="12" s="1"/>
  <c r="F97" i="13"/>
  <c r="Z97" i="8" s="1"/>
  <c r="AA97" i="8" s="1"/>
  <c r="AE97" i="8" s="1"/>
  <c r="AG97" i="8" s="1"/>
  <c r="A98" i="13"/>
  <c r="T97" i="13"/>
  <c r="CT97" i="10" s="1"/>
  <c r="CU97" i="10" s="1"/>
  <c r="CY97" i="10" s="1"/>
  <c r="DA97" i="10" s="1"/>
  <c r="D97" i="13"/>
  <c r="B97" i="10" s="1"/>
  <c r="C97" i="10" s="1"/>
  <c r="G97" i="10" s="1"/>
  <c r="I97" i="10" s="1"/>
  <c r="O97" i="13"/>
  <c r="BV97" i="12" s="1"/>
  <c r="BW97" i="12" s="1"/>
  <c r="CA97" i="12" s="1"/>
  <c r="CC97" i="12" s="1"/>
  <c r="M97" i="13"/>
  <c r="AX97" i="11" s="1"/>
  <c r="AY97" i="11" s="1"/>
  <c r="BC97" i="11" s="1"/>
  <c r="BE97" i="11" s="1"/>
  <c r="X97" i="13"/>
  <c r="DR97" i="10" s="1"/>
  <c r="DS97" i="10" s="1"/>
  <c r="DW97" i="10" s="1"/>
  <c r="DY97" i="10" s="1"/>
  <c r="V97" i="13"/>
  <c r="DR97" i="8" s="1"/>
  <c r="DS97" i="8" s="1"/>
  <c r="DW97" i="8" s="1"/>
  <c r="DY97" i="8" s="1"/>
  <c r="J97" i="13"/>
  <c r="AX97" i="8" s="1"/>
  <c r="AY97" i="8" s="1"/>
  <c r="BC97" i="8" s="1"/>
  <c r="BE97" i="8" s="1"/>
  <c r="Q97" i="13"/>
  <c r="BV97" i="11" s="1"/>
  <c r="BW97" i="11" s="1"/>
  <c r="CA97" i="11" s="1"/>
  <c r="CC97" i="11" s="1"/>
  <c r="L97" i="13"/>
  <c r="AX97" i="10" s="1"/>
  <c r="AY97" i="10" s="1"/>
  <c r="BC97" i="10" s="1"/>
  <c r="BE97" i="10" s="1"/>
  <c r="S97" i="13"/>
  <c r="CT97" i="12" s="1"/>
  <c r="CU97" i="12" s="1"/>
  <c r="CY97" i="12" s="1"/>
  <c r="DA97" i="12" s="1"/>
  <c r="I97" i="13"/>
  <c r="Z97" i="11" s="1"/>
  <c r="AA97" i="11" s="1"/>
  <c r="AE97" i="11" s="1"/>
  <c r="AG97" i="11" s="1"/>
  <c r="K97" i="13"/>
  <c r="AX97" i="12" s="1"/>
  <c r="AY97" i="12" s="1"/>
  <c r="BC97" i="12" s="1"/>
  <c r="BE97" i="12" s="1"/>
  <c r="E97" i="13"/>
  <c r="B97" i="11" s="1"/>
  <c r="C97" i="11" s="1"/>
  <c r="G97" i="11" s="1"/>
  <c r="I97" i="11" s="1"/>
  <c r="G97" i="13"/>
  <c r="Z97" i="12" s="1"/>
  <c r="AA97" i="12" s="1"/>
  <c r="AE97" i="12" s="1"/>
  <c r="AG97" i="12" s="1"/>
  <c r="W97" i="13"/>
  <c r="DR97" i="12" s="1"/>
  <c r="DS97" i="12" s="1"/>
  <c r="DW97" i="12" s="1"/>
  <c r="DY97" i="12" s="1"/>
  <c r="H97" i="13"/>
  <c r="Z97" i="10" s="1"/>
  <c r="AA97" i="10" s="1"/>
  <c r="AE97" i="10" s="1"/>
  <c r="AG97" i="10" s="1"/>
  <c r="B97" i="13"/>
  <c r="B97" i="8" s="1"/>
  <c r="C97" i="8" s="1"/>
  <c r="G97" i="8" s="1"/>
  <c r="I97" i="8" s="1"/>
  <c r="U97" i="13"/>
  <c r="CT97" i="11" s="1"/>
  <c r="CU97" i="11" s="1"/>
  <c r="CY97" i="11" s="1"/>
  <c r="DA97" i="11" s="1"/>
  <c r="CB92" i="8"/>
  <c r="CD92" i="8" s="1"/>
  <c r="CS92" i="8"/>
  <c r="U93" i="8"/>
  <c r="M93" i="8"/>
  <c r="N93" i="8" s="1"/>
  <c r="O93" i="8" s="1"/>
  <c r="AH93" i="8"/>
  <c r="BD93" i="8"/>
  <c r="BU93" i="8"/>
  <c r="DM89" i="8"/>
  <c r="DE89" i="8"/>
  <c r="DF89" i="8" s="1"/>
  <c r="DG89" i="8" s="1"/>
  <c r="DM90" i="8"/>
  <c r="DE90" i="8"/>
  <c r="DF90" i="8" s="1"/>
  <c r="DG90" i="8" s="1"/>
  <c r="EO90" i="8"/>
  <c r="DX90" i="8"/>
  <c r="DZ90" i="8" s="1"/>
  <c r="J94" i="8"/>
  <c r="DZ89" i="8"/>
  <c r="BQ91" i="8"/>
  <c r="BI91" i="8"/>
  <c r="BJ91" i="8" s="1"/>
  <c r="BK91" i="8" s="1"/>
  <c r="CD91" i="8"/>
  <c r="AF94" i="8"/>
  <c r="AW94" i="8"/>
  <c r="DQ91" i="8"/>
  <c r="CZ91" i="8"/>
  <c r="Y95" i="8"/>
  <c r="H95" i="8"/>
  <c r="A96" i="8"/>
  <c r="AS92" i="8"/>
  <c r="AK92" i="8"/>
  <c r="AL92" i="8" s="1"/>
  <c r="AM92" i="8" s="1"/>
  <c r="CG90" i="8"/>
  <c r="CH90" i="8" s="1"/>
  <c r="CI90" i="8" s="1"/>
  <c r="CO90" i="8"/>
  <c r="BF92" i="8"/>
  <c r="AH96" i="10"/>
  <c r="EK91" i="10"/>
  <c r="EC91" i="10"/>
  <c r="ED91" i="10" s="1"/>
  <c r="EE91" i="10" s="1"/>
  <c r="AS95" i="10"/>
  <c r="AK95" i="10"/>
  <c r="AL95" i="10" s="1"/>
  <c r="AM95" i="10" s="1"/>
  <c r="DM90" i="12"/>
  <c r="DE90" i="12"/>
  <c r="DF90" i="12" s="1"/>
  <c r="DG90" i="12" s="1"/>
  <c r="CO93" i="10"/>
  <c r="CG93" i="10"/>
  <c r="CH93" i="10" s="1"/>
  <c r="CI93" i="10" s="1"/>
  <c r="CD92" i="12"/>
  <c r="AW95" i="11"/>
  <c r="AF95" i="11"/>
  <c r="Y98" i="10"/>
  <c r="A99" i="10"/>
  <c r="H98" i="10"/>
  <c r="J98" i="10" s="1"/>
  <c r="U98" i="10" s="1"/>
  <c r="AH94" i="11"/>
  <c r="BU96" i="10"/>
  <c r="BD96" i="10"/>
  <c r="CO91" i="12"/>
  <c r="CG91" i="12"/>
  <c r="CH91" i="12" s="1"/>
  <c r="CI91" i="12" s="1"/>
  <c r="DQ92" i="12"/>
  <c r="CZ92" i="12"/>
  <c r="BQ92" i="12"/>
  <c r="BI92" i="12"/>
  <c r="BJ92" i="12" s="1"/>
  <c r="BK92" i="12" s="1"/>
  <c r="EK89" i="11"/>
  <c r="EC89" i="11"/>
  <c r="ED89" i="11" s="1"/>
  <c r="EE89" i="11" s="1"/>
  <c r="Y96" i="11"/>
  <c r="A97" i="11"/>
  <c r="H96" i="11"/>
  <c r="BU94" i="11"/>
  <c r="BD94" i="11"/>
  <c r="DB91" i="11"/>
  <c r="AS93" i="11"/>
  <c r="AK93" i="11"/>
  <c r="AL93" i="11" s="1"/>
  <c r="AM93" i="11" s="1"/>
  <c r="DZ90" i="11"/>
  <c r="DB91" i="12"/>
  <c r="U94" i="11"/>
  <c r="M94" i="11"/>
  <c r="N94" i="11" s="1"/>
  <c r="O94" i="11" s="1"/>
  <c r="DX91" i="11"/>
  <c r="EO91" i="11"/>
  <c r="DQ94" i="10"/>
  <c r="CZ94" i="10"/>
  <c r="BQ94" i="10"/>
  <c r="BI94" i="10"/>
  <c r="BJ94" i="10" s="1"/>
  <c r="BK94" i="10" s="1"/>
  <c r="CD92" i="11"/>
  <c r="DM90" i="11"/>
  <c r="DE90" i="11"/>
  <c r="DF90" i="11" s="1"/>
  <c r="DG90" i="11" s="1"/>
  <c r="BQ92" i="11"/>
  <c r="BI92" i="11"/>
  <c r="BJ92" i="11" s="1"/>
  <c r="BK92" i="11" s="1"/>
  <c r="EK89" i="12"/>
  <c r="EC89" i="12"/>
  <c r="ED89" i="12" s="1"/>
  <c r="EE89" i="12" s="1"/>
  <c r="DX91" i="12"/>
  <c r="EO91" i="12"/>
  <c r="DM92" i="10"/>
  <c r="DE92" i="10"/>
  <c r="DF92" i="10" s="1"/>
  <c r="DG92" i="10" s="1"/>
  <c r="AH94" i="12"/>
  <c r="CO91" i="11"/>
  <c r="CG91" i="11"/>
  <c r="CH91" i="11" s="1"/>
  <c r="CI91" i="11" s="1"/>
  <c r="CD94" i="10"/>
  <c r="DQ92" i="11"/>
  <c r="CZ92" i="11"/>
  <c r="J95" i="12"/>
  <c r="BF95" i="10"/>
  <c r="BU94" i="12"/>
  <c r="BD94" i="12"/>
  <c r="BF93" i="12"/>
  <c r="U94" i="12"/>
  <c r="M94" i="12"/>
  <c r="N94" i="12" s="1"/>
  <c r="O94" i="12" s="1"/>
  <c r="DZ92" i="10"/>
  <c r="Y96" i="12"/>
  <c r="A97" i="12"/>
  <c r="H96" i="12"/>
  <c r="CS95" i="10"/>
  <c r="CB95" i="10"/>
  <c r="DB93" i="10"/>
  <c r="BF93" i="11"/>
  <c r="CB93" i="12"/>
  <c r="CS93" i="12"/>
  <c r="AS93" i="12"/>
  <c r="AK93" i="12"/>
  <c r="AL93" i="12" s="1"/>
  <c r="AM93" i="12" s="1"/>
  <c r="AW97" i="10"/>
  <c r="AF97" i="10"/>
  <c r="AW95" i="12"/>
  <c r="AF95" i="12"/>
  <c r="DX93" i="10"/>
  <c r="EO93" i="10"/>
  <c r="CS93" i="11"/>
  <c r="CB93" i="11"/>
  <c r="DZ90" i="12"/>
  <c r="J95" i="11"/>
  <c r="J97" i="10"/>
  <c r="O98" i="13" l="1"/>
  <c r="BV98" i="12" s="1"/>
  <c r="BW98" i="12" s="1"/>
  <c r="CA98" i="12" s="1"/>
  <c r="CC98" i="12" s="1"/>
  <c r="N98" i="13"/>
  <c r="BV98" i="8" s="1"/>
  <c r="BW98" i="8" s="1"/>
  <c r="CA98" i="8" s="1"/>
  <c r="CC98" i="8" s="1"/>
  <c r="B98" i="13"/>
  <c r="B98" i="8" s="1"/>
  <c r="C98" i="8" s="1"/>
  <c r="G98" i="8" s="1"/>
  <c r="I98" i="8" s="1"/>
  <c r="H98" i="13"/>
  <c r="Z98" i="10" s="1"/>
  <c r="AA98" i="10" s="1"/>
  <c r="AE98" i="10" s="1"/>
  <c r="AG98" i="10" s="1"/>
  <c r="J98" i="13"/>
  <c r="AX98" i="8" s="1"/>
  <c r="AY98" i="8" s="1"/>
  <c r="BC98" i="8" s="1"/>
  <c r="BE98" i="8" s="1"/>
  <c r="A99" i="13"/>
  <c r="U98" i="13"/>
  <c r="CT98" i="11" s="1"/>
  <c r="CU98" i="11" s="1"/>
  <c r="CY98" i="11" s="1"/>
  <c r="DA98" i="11" s="1"/>
  <c r="W98" i="13"/>
  <c r="DR98" i="12" s="1"/>
  <c r="DS98" i="12" s="1"/>
  <c r="DW98" i="12" s="1"/>
  <c r="DY98" i="12" s="1"/>
  <c r="Y98" i="13"/>
  <c r="DR98" i="11" s="1"/>
  <c r="DS98" i="11" s="1"/>
  <c r="DW98" i="11" s="1"/>
  <c r="DY98" i="11" s="1"/>
  <c r="X98" i="13"/>
  <c r="DR98" i="10" s="1"/>
  <c r="DS98" i="10" s="1"/>
  <c r="DW98" i="10" s="1"/>
  <c r="DY98" i="10" s="1"/>
  <c r="G98" i="13"/>
  <c r="Z98" i="12" s="1"/>
  <c r="AA98" i="12" s="1"/>
  <c r="AE98" i="12" s="1"/>
  <c r="AG98" i="12" s="1"/>
  <c r="E98" i="13"/>
  <c r="B98" i="11" s="1"/>
  <c r="C98" i="11" s="1"/>
  <c r="G98" i="11" s="1"/>
  <c r="I98" i="11" s="1"/>
  <c r="D98" i="13"/>
  <c r="B98" i="10" s="1"/>
  <c r="C98" i="10" s="1"/>
  <c r="G98" i="10" s="1"/>
  <c r="I98" i="10" s="1"/>
  <c r="M98" i="10" s="1"/>
  <c r="N98" i="10" s="1"/>
  <c r="O98" i="10" s="1"/>
  <c r="R98" i="13"/>
  <c r="CT98" i="8" s="1"/>
  <c r="CU98" i="8" s="1"/>
  <c r="CY98" i="8" s="1"/>
  <c r="DA98" i="8" s="1"/>
  <c r="T98" i="13"/>
  <c r="CT98" i="10" s="1"/>
  <c r="CU98" i="10" s="1"/>
  <c r="CY98" i="10" s="1"/>
  <c r="DA98" i="10" s="1"/>
  <c r="S98" i="13"/>
  <c r="CT98" i="12" s="1"/>
  <c r="CU98" i="12" s="1"/>
  <c r="CY98" i="12" s="1"/>
  <c r="DA98" i="12" s="1"/>
  <c r="V98" i="13"/>
  <c r="DR98" i="8" s="1"/>
  <c r="DS98" i="8" s="1"/>
  <c r="DW98" i="8" s="1"/>
  <c r="DY98" i="8" s="1"/>
  <c r="K98" i="13"/>
  <c r="AX98" i="12" s="1"/>
  <c r="AY98" i="12" s="1"/>
  <c r="BC98" i="12" s="1"/>
  <c r="BE98" i="12" s="1"/>
  <c r="C98" i="13"/>
  <c r="B98" i="12" s="1"/>
  <c r="C98" i="12" s="1"/>
  <c r="G98" i="12" s="1"/>
  <c r="I98" i="12" s="1"/>
  <c r="I98" i="13"/>
  <c r="Z98" i="11" s="1"/>
  <c r="AA98" i="11" s="1"/>
  <c r="AE98" i="11" s="1"/>
  <c r="AG98" i="11" s="1"/>
  <c r="M98" i="13"/>
  <c r="AX98" i="11" s="1"/>
  <c r="AY98" i="11" s="1"/>
  <c r="BC98" i="11" s="1"/>
  <c r="BE98" i="11" s="1"/>
  <c r="L98" i="13"/>
  <c r="AX98" i="10" s="1"/>
  <c r="AY98" i="10" s="1"/>
  <c r="BC98" i="10" s="1"/>
  <c r="BE98" i="10" s="1"/>
  <c r="Q98" i="13"/>
  <c r="BV98" i="11" s="1"/>
  <c r="BW98" i="11" s="1"/>
  <c r="CA98" i="11" s="1"/>
  <c r="CC98" i="11" s="1"/>
  <c r="P98" i="13"/>
  <c r="BV98" i="10" s="1"/>
  <c r="BW98" i="10" s="1"/>
  <c r="CA98" i="10" s="1"/>
  <c r="CC98" i="10" s="1"/>
  <c r="F98" i="13"/>
  <c r="Z98" i="8" s="1"/>
  <c r="AA98" i="8" s="1"/>
  <c r="AE98" i="8" s="1"/>
  <c r="AG98" i="8" s="1"/>
  <c r="AH94" i="8"/>
  <c r="U94" i="8"/>
  <c r="M94" i="8"/>
  <c r="N94" i="8" s="1"/>
  <c r="O94" i="8" s="1"/>
  <c r="CS93" i="8"/>
  <c r="CB93" i="8"/>
  <c r="A97" i="8"/>
  <c r="Y96" i="8"/>
  <c r="H96" i="8"/>
  <c r="EK90" i="8"/>
  <c r="EC90" i="8"/>
  <c r="ED90" i="8" s="1"/>
  <c r="EE90" i="8" s="1"/>
  <c r="BF93" i="8"/>
  <c r="J95" i="8"/>
  <c r="CO91" i="8"/>
  <c r="CG91" i="8"/>
  <c r="CH91" i="8" s="1"/>
  <c r="CI91" i="8" s="1"/>
  <c r="AF95" i="8"/>
  <c r="AH95" i="8" s="1"/>
  <c r="AW95" i="8"/>
  <c r="AS93" i="8"/>
  <c r="AK93" i="8"/>
  <c r="AL93" i="8" s="1"/>
  <c r="AM93" i="8" s="1"/>
  <c r="BQ92" i="8"/>
  <c r="BI92" i="8"/>
  <c r="BJ92" i="8" s="1"/>
  <c r="BK92" i="8" s="1"/>
  <c r="DB91" i="8"/>
  <c r="DX91" i="8"/>
  <c r="DZ91" i="8" s="1"/>
  <c r="EO91" i="8"/>
  <c r="EK89" i="8"/>
  <c r="EC89" i="8"/>
  <c r="ED89" i="8" s="1"/>
  <c r="EE89" i="8" s="1"/>
  <c r="DQ92" i="8"/>
  <c r="CZ92" i="8"/>
  <c r="BU94" i="8"/>
  <c r="BD94" i="8"/>
  <c r="CO92" i="8"/>
  <c r="CG92" i="8"/>
  <c r="CH92" i="8" s="1"/>
  <c r="CI92" i="8" s="1"/>
  <c r="DQ93" i="11"/>
  <c r="CZ93" i="11"/>
  <c r="CD95" i="10"/>
  <c r="CS94" i="12"/>
  <c r="CB94" i="12"/>
  <c r="EO94" i="10"/>
  <c r="DX94" i="10"/>
  <c r="DB92" i="12"/>
  <c r="AS94" i="11"/>
  <c r="AK94" i="11"/>
  <c r="AL94" i="11" s="1"/>
  <c r="AM94" i="11" s="1"/>
  <c r="DQ95" i="10"/>
  <c r="CZ95" i="10"/>
  <c r="DB92" i="11"/>
  <c r="AS94" i="12"/>
  <c r="AK94" i="12"/>
  <c r="AL94" i="12" s="1"/>
  <c r="AM94" i="12" s="1"/>
  <c r="CO92" i="11"/>
  <c r="CG92" i="11"/>
  <c r="CH92" i="11" s="1"/>
  <c r="CI92" i="11" s="1"/>
  <c r="J96" i="11"/>
  <c r="DX92" i="12"/>
  <c r="EO92" i="12"/>
  <c r="DQ93" i="12"/>
  <c r="CZ93" i="12"/>
  <c r="J96" i="12"/>
  <c r="DX92" i="11"/>
  <c r="EO92" i="11"/>
  <c r="EK90" i="11"/>
  <c r="EC90" i="11"/>
  <c r="ED90" i="11" s="1"/>
  <c r="EE90" i="11" s="1"/>
  <c r="A98" i="11"/>
  <c r="Y97" i="11"/>
  <c r="H97" i="11"/>
  <c r="A100" i="10"/>
  <c r="Y99" i="10"/>
  <c r="H99" i="10"/>
  <c r="DZ93" i="10"/>
  <c r="CD93" i="12"/>
  <c r="A98" i="12"/>
  <c r="Y97" i="12"/>
  <c r="H97" i="12"/>
  <c r="BQ95" i="10"/>
  <c r="BI95" i="10"/>
  <c r="BJ95" i="10" s="1"/>
  <c r="BK95" i="10" s="1"/>
  <c r="DM91" i="12"/>
  <c r="DE91" i="12"/>
  <c r="DF91" i="12" s="1"/>
  <c r="DG91" i="12" s="1"/>
  <c r="DM91" i="11"/>
  <c r="DE91" i="11"/>
  <c r="DF91" i="11" s="1"/>
  <c r="DG91" i="11" s="1"/>
  <c r="AW96" i="11"/>
  <c r="AF96" i="11"/>
  <c r="BF96" i="10"/>
  <c r="AW98" i="10"/>
  <c r="AF98" i="10"/>
  <c r="EK90" i="12"/>
  <c r="EC90" i="12"/>
  <c r="ED90" i="12" s="1"/>
  <c r="EE90" i="12" s="1"/>
  <c r="AH97" i="10"/>
  <c r="AW96" i="12"/>
  <c r="AF96" i="12"/>
  <c r="CS96" i="10"/>
  <c r="CB96" i="10"/>
  <c r="AH95" i="11"/>
  <c r="AS96" i="10"/>
  <c r="AK96" i="10"/>
  <c r="AL96" i="10" s="1"/>
  <c r="AM96" i="10" s="1"/>
  <c r="U97" i="10"/>
  <c r="M97" i="10"/>
  <c r="N97" i="10" s="1"/>
  <c r="O97" i="10" s="1"/>
  <c r="BU97" i="10"/>
  <c r="BD97" i="10"/>
  <c r="BQ93" i="11"/>
  <c r="BI93" i="11"/>
  <c r="BJ93" i="11" s="1"/>
  <c r="BK93" i="11" s="1"/>
  <c r="U95" i="12"/>
  <c r="M95" i="12"/>
  <c r="N95" i="12" s="1"/>
  <c r="O95" i="12" s="1"/>
  <c r="CO94" i="10"/>
  <c r="CG94" i="10"/>
  <c r="CH94" i="10" s="1"/>
  <c r="CI94" i="10" s="1"/>
  <c r="DZ91" i="12"/>
  <c r="BF94" i="11"/>
  <c r="BU95" i="11"/>
  <c r="BD95" i="11"/>
  <c r="AH95" i="12"/>
  <c r="EK92" i="10"/>
  <c r="EC92" i="10"/>
  <c r="ED92" i="10" s="1"/>
  <c r="EE92" i="10" s="1"/>
  <c r="BQ93" i="12"/>
  <c r="BI93" i="12"/>
  <c r="BJ93" i="12" s="1"/>
  <c r="BK93" i="12" s="1"/>
  <c r="CB94" i="11"/>
  <c r="CS94" i="11"/>
  <c r="U95" i="11"/>
  <c r="M95" i="11"/>
  <c r="N95" i="11" s="1"/>
  <c r="O95" i="11" s="1"/>
  <c r="CD93" i="11"/>
  <c r="BD95" i="12"/>
  <c r="BU95" i="12"/>
  <c r="DM93" i="10"/>
  <c r="DE93" i="10"/>
  <c r="DF93" i="10" s="1"/>
  <c r="DG93" i="10" s="1"/>
  <c r="BF94" i="12"/>
  <c r="DB94" i="10"/>
  <c r="DZ91" i="11"/>
  <c r="CO92" i="12"/>
  <c r="CG92" i="12"/>
  <c r="CH92" i="12" s="1"/>
  <c r="CI92" i="12" s="1"/>
  <c r="G99" i="13" l="1"/>
  <c r="Z99" i="12" s="1"/>
  <c r="AA99" i="12" s="1"/>
  <c r="AE99" i="12" s="1"/>
  <c r="AG99" i="12" s="1"/>
  <c r="Q99" i="13"/>
  <c r="BV99" i="11" s="1"/>
  <c r="BW99" i="11" s="1"/>
  <c r="CA99" i="11" s="1"/>
  <c r="CC99" i="11" s="1"/>
  <c r="L99" i="13"/>
  <c r="AX99" i="10" s="1"/>
  <c r="AY99" i="10" s="1"/>
  <c r="BC99" i="10" s="1"/>
  <c r="BE99" i="10" s="1"/>
  <c r="F99" i="13"/>
  <c r="Z99" i="8" s="1"/>
  <c r="AA99" i="8" s="1"/>
  <c r="AE99" i="8" s="1"/>
  <c r="AG99" i="8" s="1"/>
  <c r="W99" i="13"/>
  <c r="DR99" i="12" s="1"/>
  <c r="DS99" i="12" s="1"/>
  <c r="DW99" i="12" s="1"/>
  <c r="DY99" i="12" s="1"/>
  <c r="Y99" i="13"/>
  <c r="DR99" i="11" s="1"/>
  <c r="DS99" i="11" s="1"/>
  <c r="DW99" i="11" s="1"/>
  <c r="DY99" i="11" s="1"/>
  <c r="N99" i="13"/>
  <c r="BV99" i="8" s="1"/>
  <c r="BW99" i="8" s="1"/>
  <c r="CA99" i="8" s="1"/>
  <c r="CC99" i="8" s="1"/>
  <c r="T99" i="13"/>
  <c r="CT99" i="10" s="1"/>
  <c r="CU99" i="10" s="1"/>
  <c r="CY99" i="10" s="1"/>
  <c r="DA99" i="10" s="1"/>
  <c r="U99" i="13"/>
  <c r="CT99" i="11" s="1"/>
  <c r="CU99" i="11" s="1"/>
  <c r="CY99" i="11" s="1"/>
  <c r="DA99" i="11" s="1"/>
  <c r="D99" i="13"/>
  <c r="B99" i="10" s="1"/>
  <c r="C99" i="10" s="1"/>
  <c r="G99" i="10" s="1"/>
  <c r="I99" i="10" s="1"/>
  <c r="M99" i="13"/>
  <c r="AX99" i="11" s="1"/>
  <c r="AY99" i="11" s="1"/>
  <c r="BC99" i="11" s="1"/>
  <c r="BE99" i="11" s="1"/>
  <c r="B99" i="13"/>
  <c r="B99" i="8" s="1"/>
  <c r="C99" i="8" s="1"/>
  <c r="G99" i="8" s="1"/>
  <c r="I99" i="8" s="1"/>
  <c r="X99" i="13"/>
  <c r="DR99" i="10" s="1"/>
  <c r="DS99" i="10" s="1"/>
  <c r="DW99" i="10" s="1"/>
  <c r="DY99" i="10" s="1"/>
  <c r="K99" i="13"/>
  <c r="AX99" i="12" s="1"/>
  <c r="AY99" i="12" s="1"/>
  <c r="BC99" i="12" s="1"/>
  <c r="BE99" i="12" s="1"/>
  <c r="P99" i="13"/>
  <c r="BV99" i="10" s="1"/>
  <c r="BW99" i="10" s="1"/>
  <c r="CA99" i="10" s="1"/>
  <c r="CC99" i="10" s="1"/>
  <c r="H99" i="13"/>
  <c r="Z99" i="10" s="1"/>
  <c r="AA99" i="10" s="1"/>
  <c r="AE99" i="10" s="1"/>
  <c r="AG99" i="10" s="1"/>
  <c r="A100" i="13"/>
  <c r="J99" i="13"/>
  <c r="AX99" i="8" s="1"/>
  <c r="AY99" i="8" s="1"/>
  <c r="BC99" i="8" s="1"/>
  <c r="BE99" i="8" s="1"/>
  <c r="I99" i="13"/>
  <c r="Z99" i="11" s="1"/>
  <c r="AA99" i="11" s="1"/>
  <c r="AE99" i="11" s="1"/>
  <c r="AG99" i="11" s="1"/>
  <c r="R99" i="13"/>
  <c r="CT99" i="8" s="1"/>
  <c r="CU99" i="8" s="1"/>
  <c r="CY99" i="8" s="1"/>
  <c r="DA99" i="8" s="1"/>
  <c r="E99" i="13"/>
  <c r="B99" i="11" s="1"/>
  <c r="C99" i="11" s="1"/>
  <c r="G99" i="11" s="1"/>
  <c r="I99" i="11" s="1"/>
  <c r="S99" i="13"/>
  <c r="CT99" i="12" s="1"/>
  <c r="CU99" i="12" s="1"/>
  <c r="CY99" i="12" s="1"/>
  <c r="DA99" i="12" s="1"/>
  <c r="V99" i="13"/>
  <c r="DR99" i="8" s="1"/>
  <c r="DS99" i="8" s="1"/>
  <c r="DW99" i="8" s="1"/>
  <c r="DY99" i="8" s="1"/>
  <c r="C99" i="13"/>
  <c r="B99" i="12" s="1"/>
  <c r="C99" i="12" s="1"/>
  <c r="G99" i="12" s="1"/>
  <c r="I99" i="12" s="1"/>
  <c r="O99" i="13"/>
  <c r="BV99" i="12" s="1"/>
  <c r="BW99" i="12" s="1"/>
  <c r="CA99" i="12" s="1"/>
  <c r="CC99" i="12" s="1"/>
  <c r="EO92" i="8"/>
  <c r="DX92" i="8"/>
  <c r="AW96" i="8"/>
  <c r="AF96" i="8"/>
  <c r="U95" i="8"/>
  <c r="M95" i="8"/>
  <c r="N95" i="8" s="1"/>
  <c r="O95" i="8" s="1"/>
  <c r="H97" i="8"/>
  <c r="A98" i="8"/>
  <c r="Y97" i="8"/>
  <c r="CD93" i="8"/>
  <c r="BQ93" i="8"/>
  <c r="BI93" i="8"/>
  <c r="BJ93" i="8" s="1"/>
  <c r="BK93" i="8" s="1"/>
  <c r="CZ93" i="8"/>
  <c r="DQ93" i="8"/>
  <c r="EK91" i="8"/>
  <c r="EC91" i="8"/>
  <c r="ED91" i="8" s="1"/>
  <c r="EE91" i="8" s="1"/>
  <c r="BD95" i="8"/>
  <c r="BF95" i="8" s="1"/>
  <c r="BU95" i="8"/>
  <c r="BF94" i="8"/>
  <c r="AS95" i="8"/>
  <c r="AK95" i="8"/>
  <c r="AL95" i="8" s="1"/>
  <c r="AM95" i="8" s="1"/>
  <c r="CS94" i="8"/>
  <c r="CB94" i="8"/>
  <c r="CD94" i="8" s="1"/>
  <c r="DB92" i="8"/>
  <c r="DM91" i="8"/>
  <c r="DE91" i="8"/>
  <c r="DF91" i="8" s="1"/>
  <c r="DG91" i="8" s="1"/>
  <c r="J96" i="8"/>
  <c r="AS94" i="8"/>
  <c r="AK94" i="8"/>
  <c r="AL94" i="8" s="1"/>
  <c r="AM94" i="8" s="1"/>
  <c r="AH96" i="12"/>
  <c r="CO93" i="12"/>
  <c r="CG93" i="12"/>
  <c r="CH93" i="12" s="1"/>
  <c r="CI93" i="12" s="1"/>
  <c r="J99" i="10"/>
  <c r="DB93" i="12"/>
  <c r="CO93" i="11"/>
  <c r="CG93" i="11"/>
  <c r="CH93" i="11" s="1"/>
  <c r="CI93" i="11" s="1"/>
  <c r="BF95" i="11"/>
  <c r="EK91" i="12"/>
  <c r="EC91" i="12"/>
  <c r="ED91" i="12" s="1"/>
  <c r="EE91" i="12" s="1"/>
  <c r="BF97" i="10"/>
  <c r="BU96" i="12"/>
  <c r="BD96" i="12"/>
  <c r="AH96" i="11"/>
  <c r="AF99" i="10"/>
  <c r="AW99" i="10"/>
  <c r="DX93" i="12"/>
  <c r="EO93" i="12"/>
  <c r="DM92" i="12"/>
  <c r="DE92" i="12"/>
  <c r="DF92" i="12" s="1"/>
  <c r="DG92" i="12" s="1"/>
  <c r="CD94" i="12"/>
  <c r="BQ94" i="12"/>
  <c r="BI94" i="12"/>
  <c r="BJ94" i="12" s="1"/>
  <c r="BK94" i="12" s="1"/>
  <c r="CS95" i="11"/>
  <c r="CB95" i="11"/>
  <c r="CS97" i="10"/>
  <c r="CB97" i="10"/>
  <c r="AS95" i="11"/>
  <c r="AK95" i="11"/>
  <c r="AL95" i="11" s="1"/>
  <c r="AM95" i="11" s="1"/>
  <c r="BU96" i="11"/>
  <c r="BD96" i="11"/>
  <c r="A101" i="10"/>
  <c r="Y100" i="10"/>
  <c r="H100" i="10"/>
  <c r="CZ94" i="12"/>
  <c r="DQ94" i="12"/>
  <c r="AS95" i="12"/>
  <c r="AK95" i="12"/>
  <c r="AL95" i="12" s="1"/>
  <c r="AM95" i="12" s="1"/>
  <c r="CD96" i="10"/>
  <c r="AH98" i="10"/>
  <c r="J97" i="11"/>
  <c r="DZ92" i="11"/>
  <c r="BQ94" i="11"/>
  <c r="BI94" i="11"/>
  <c r="BJ94" i="11" s="1"/>
  <c r="BK94" i="11" s="1"/>
  <c r="DQ96" i="10"/>
  <c r="CZ96" i="10"/>
  <c r="AS97" i="10"/>
  <c r="AK97" i="10"/>
  <c r="AL97" i="10" s="1"/>
  <c r="AM97" i="10" s="1"/>
  <c r="BU98" i="10"/>
  <c r="BD98" i="10"/>
  <c r="J97" i="12"/>
  <c r="EK93" i="10"/>
  <c r="EC93" i="10"/>
  <c r="ED93" i="10" s="1"/>
  <c r="EE93" i="10" s="1"/>
  <c r="AW97" i="11"/>
  <c r="AF97" i="11"/>
  <c r="DZ92" i="12"/>
  <c r="CO95" i="10"/>
  <c r="CG95" i="10"/>
  <c r="CH95" i="10" s="1"/>
  <c r="CI95" i="10" s="1"/>
  <c r="EK91" i="11"/>
  <c r="EC91" i="11"/>
  <c r="ED91" i="11" s="1"/>
  <c r="EE91" i="11" s="1"/>
  <c r="AW97" i="12"/>
  <c r="AF97" i="12"/>
  <c r="Y98" i="11"/>
  <c r="H98" i="11"/>
  <c r="A99" i="11"/>
  <c r="DM92" i="11"/>
  <c r="DE92" i="11"/>
  <c r="DF92" i="11" s="1"/>
  <c r="DG92" i="11" s="1"/>
  <c r="CS95" i="12"/>
  <c r="CB95" i="12"/>
  <c r="DQ94" i="11"/>
  <c r="CZ94" i="11"/>
  <c r="BQ96" i="10"/>
  <c r="BI96" i="10"/>
  <c r="BJ96" i="10" s="1"/>
  <c r="BK96" i="10" s="1"/>
  <c r="A99" i="12"/>
  <c r="Y98" i="12"/>
  <c r="H98" i="12"/>
  <c r="U96" i="11"/>
  <c r="M96" i="11"/>
  <c r="N96" i="11" s="1"/>
  <c r="O96" i="11" s="1"/>
  <c r="DB95" i="10"/>
  <c r="DZ94" i="10"/>
  <c r="DB93" i="11"/>
  <c r="DM94" i="10"/>
  <c r="DE94" i="10"/>
  <c r="DF94" i="10" s="1"/>
  <c r="DG94" i="10" s="1"/>
  <c r="BF95" i="12"/>
  <c r="CD94" i="11"/>
  <c r="U96" i="12"/>
  <c r="M96" i="12"/>
  <c r="N96" i="12" s="1"/>
  <c r="O96" i="12" s="1"/>
  <c r="DX95" i="10"/>
  <c r="EO95" i="10"/>
  <c r="DX93" i="11"/>
  <c r="EO93" i="11"/>
  <c r="U100" i="13" l="1"/>
  <c r="CT100" i="11" s="1"/>
  <c r="CU100" i="11" s="1"/>
  <c r="CY100" i="11" s="1"/>
  <c r="DA100" i="11" s="1"/>
  <c r="W100" i="13"/>
  <c r="DR100" i="12" s="1"/>
  <c r="DS100" i="12" s="1"/>
  <c r="DW100" i="12" s="1"/>
  <c r="DY100" i="12" s="1"/>
  <c r="T100" i="13"/>
  <c r="CT100" i="10" s="1"/>
  <c r="CU100" i="10" s="1"/>
  <c r="CY100" i="10" s="1"/>
  <c r="DA100" i="10" s="1"/>
  <c r="V100" i="13"/>
  <c r="DR100" i="8" s="1"/>
  <c r="DS100" i="8" s="1"/>
  <c r="DW100" i="8" s="1"/>
  <c r="DY100" i="8" s="1"/>
  <c r="Y100" i="13"/>
  <c r="DR100" i="11" s="1"/>
  <c r="DS100" i="11" s="1"/>
  <c r="DW100" i="11" s="1"/>
  <c r="DY100" i="11" s="1"/>
  <c r="P100" i="13"/>
  <c r="BV100" i="10" s="1"/>
  <c r="BW100" i="10" s="1"/>
  <c r="CA100" i="10" s="1"/>
  <c r="CC100" i="10" s="1"/>
  <c r="F100" i="13"/>
  <c r="Z100" i="8" s="1"/>
  <c r="AA100" i="8" s="1"/>
  <c r="AE100" i="8" s="1"/>
  <c r="AG100" i="8" s="1"/>
  <c r="D100" i="13"/>
  <c r="B100" i="10" s="1"/>
  <c r="C100" i="10" s="1"/>
  <c r="G100" i="10" s="1"/>
  <c r="I100" i="10" s="1"/>
  <c r="L100" i="13"/>
  <c r="AX100" i="10" s="1"/>
  <c r="AY100" i="10" s="1"/>
  <c r="BC100" i="10" s="1"/>
  <c r="BE100" i="10" s="1"/>
  <c r="S100" i="13"/>
  <c r="CT100" i="12" s="1"/>
  <c r="CU100" i="12" s="1"/>
  <c r="CY100" i="12" s="1"/>
  <c r="DA100" i="12" s="1"/>
  <c r="C100" i="13"/>
  <c r="B100" i="12" s="1"/>
  <c r="C100" i="12" s="1"/>
  <c r="G100" i="12" s="1"/>
  <c r="I100" i="12" s="1"/>
  <c r="K100" i="13"/>
  <c r="AX100" i="12" s="1"/>
  <c r="AY100" i="12" s="1"/>
  <c r="BC100" i="12" s="1"/>
  <c r="BE100" i="12" s="1"/>
  <c r="H100" i="13"/>
  <c r="Z100" i="10" s="1"/>
  <c r="AA100" i="10" s="1"/>
  <c r="AE100" i="10" s="1"/>
  <c r="AG100" i="10" s="1"/>
  <c r="O100" i="13"/>
  <c r="BV100" i="12" s="1"/>
  <c r="BW100" i="12" s="1"/>
  <c r="CA100" i="12" s="1"/>
  <c r="CC100" i="12" s="1"/>
  <c r="M100" i="13"/>
  <c r="AX100" i="11" s="1"/>
  <c r="AY100" i="11" s="1"/>
  <c r="BC100" i="11" s="1"/>
  <c r="BE100" i="11" s="1"/>
  <c r="E100" i="13"/>
  <c r="B100" i="11" s="1"/>
  <c r="C100" i="11" s="1"/>
  <c r="G100" i="11" s="1"/>
  <c r="I100" i="11" s="1"/>
  <c r="I100" i="13"/>
  <c r="Z100" i="11" s="1"/>
  <c r="AA100" i="11" s="1"/>
  <c r="AE100" i="11" s="1"/>
  <c r="AG100" i="11" s="1"/>
  <c r="A101" i="13"/>
  <c r="Q100" i="13"/>
  <c r="BV100" i="11" s="1"/>
  <c r="BW100" i="11" s="1"/>
  <c r="CA100" i="11" s="1"/>
  <c r="CC100" i="11" s="1"/>
  <c r="X100" i="13"/>
  <c r="DR100" i="10" s="1"/>
  <c r="DS100" i="10" s="1"/>
  <c r="DW100" i="10" s="1"/>
  <c r="DY100" i="10" s="1"/>
  <c r="J100" i="13"/>
  <c r="AX100" i="8" s="1"/>
  <c r="AY100" i="8" s="1"/>
  <c r="BC100" i="8" s="1"/>
  <c r="BE100" i="8" s="1"/>
  <c r="G100" i="13"/>
  <c r="Z100" i="12" s="1"/>
  <c r="AA100" i="12" s="1"/>
  <c r="AE100" i="12" s="1"/>
  <c r="AG100" i="12" s="1"/>
  <c r="R100" i="13"/>
  <c r="CT100" i="8" s="1"/>
  <c r="CU100" i="8" s="1"/>
  <c r="CY100" i="8" s="1"/>
  <c r="DA100" i="8" s="1"/>
  <c r="N100" i="13"/>
  <c r="BV100" i="8" s="1"/>
  <c r="BW100" i="8" s="1"/>
  <c r="CA100" i="8" s="1"/>
  <c r="CC100" i="8" s="1"/>
  <c r="B100" i="13"/>
  <c r="B100" i="8" s="1"/>
  <c r="C100" i="8" s="1"/>
  <c r="G100" i="8" s="1"/>
  <c r="I100" i="8" s="1"/>
  <c r="H98" i="8"/>
  <c r="A99" i="8"/>
  <c r="Y98" i="8"/>
  <c r="DX93" i="8"/>
  <c r="EO93" i="8"/>
  <c r="J97" i="8"/>
  <c r="DB93" i="8"/>
  <c r="DM92" i="8"/>
  <c r="DE92" i="8"/>
  <c r="DF92" i="8" s="1"/>
  <c r="DG92" i="8" s="1"/>
  <c r="BQ94" i="8"/>
  <c r="BI94" i="8"/>
  <c r="BJ94" i="8" s="1"/>
  <c r="BK94" i="8" s="1"/>
  <c r="CO94" i="8"/>
  <c r="CG94" i="8"/>
  <c r="CH94" i="8" s="1"/>
  <c r="CI94" i="8" s="1"/>
  <c r="CS95" i="8"/>
  <c r="CB95" i="8"/>
  <c r="AH96" i="8"/>
  <c r="DQ94" i="8"/>
  <c r="CZ94" i="8"/>
  <c r="DB94" i="8" s="1"/>
  <c r="BQ95" i="8"/>
  <c r="BI95" i="8"/>
  <c r="BJ95" i="8" s="1"/>
  <c r="BK95" i="8" s="1"/>
  <c r="CO93" i="8"/>
  <c r="CG93" i="8"/>
  <c r="CH93" i="8" s="1"/>
  <c r="CI93" i="8" s="1"/>
  <c r="BU96" i="8"/>
  <c r="BD96" i="8"/>
  <c r="BF96" i="8" s="1"/>
  <c r="DZ92" i="8"/>
  <c r="U96" i="8"/>
  <c r="M96" i="8"/>
  <c r="N96" i="8" s="1"/>
  <c r="O96" i="8" s="1"/>
  <c r="AW97" i="8"/>
  <c r="AF97" i="8"/>
  <c r="DM93" i="11"/>
  <c r="DE93" i="11"/>
  <c r="DF93" i="11" s="1"/>
  <c r="DG93" i="11" s="1"/>
  <c r="BU97" i="11"/>
  <c r="BD97" i="11"/>
  <c r="U97" i="11"/>
  <c r="M97" i="11"/>
  <c r="N97" i="11" s="1"/>
  <c r="O97" i="11" s="1"/>
  <c r="DB94" i="12"/>
  <c r="BF96" i="11"/>
  <c r="DQ95" i="11"/>
  <c r="CZ95" i="11"/>
  <c r="CO94" i="12"/>
  <c r="CG94" i="12"/>
  <c r="CH94" i="12" s="1"/>
  <c r="CI94" i="12" s="1"/>
  <c r="AH99" i="10"/>
  <c r="DZ93" i="11"/>
  <c r="BQ95" i="12"/>
  <c r="BI95" i="12"/>
  <c r="BJ95" i="12" s="1"/>
  <c r="BK95" i="12" s="1"/>
  <c r="DM95" i="10"/>
  <c r="DE95" i="10"/>
  <c r="DF95" i="10" s="1"/>
  <c r="DG95" i="10" s="1"/>
  <c r="J98" i="12"/>
  <c r="DB94" i="11"/>
  <c r="EK92" i="12"/>
  <c r="EC92" i="12"/>
  <c r="ED92" i="12" s="1"/>
  <c r="EE92" i="12" s="1"/>
  <c r="DB96" i="10"/>
  <c r="CS96" i="11"/>
  <c r="CB96" i="11"/>
  <c r="DX96" i="10"/>
  <c r="EO96" i="10"/>
  <c r="AW98" i="12"/>
  <c r="AF98" i="12"/>
  <c r="DZ95" i="10"/>
  <c r="Y99" i="12"/>
  <c r="A100" i="12"/>
  <c r="H99" i="12"/>
  <c r="CD95" i="12"/>
  <c r="J98" i="11"/>
  <c r="J100" i="10"/>
  <c r="AS96" i="11"/>
  <c r="AK96" i="11"/>
  <c r="AL96" i="11" s="1"/>
  <c r="AM96" i="11" s="1"/>
  <c r="BQ95" i="11"/>
  <c r="BI95" i="11"/>
  <c r="BJ95" i="11" s="1"/>
  <c r="BK95" i="11" s="1"/>
  <c r="AS96" i="12"/>
  <c r="AK96" i="12"/>
  <c r="AL96" i="12" s="1"/>
  <c r="AM96" i="12" s="1"/>
  <c r="DX94" i="11"/>
  <c r="EO94" i="11"/>
  <c r="Y99" i="11"/>
  <c r="A100" i="11"/>
  <c r="H99" i="11"/>
  <c r="CZ95" i="12"/>
  <c r="DQ95" i="12"/>
  <c r="AW98" i="11"/>
  <c r="AF98" i="11"/>
  <c r="U97" i="12"/>
  <c r="M97" i="12"/>
  <c r="N97" i="12" s="1"/>
  <c r="O97" i="12" s="1"/>
  <c r="AW100" i="10"/>
  <c r="AF100" i="10"/>
  <c r="CD97" i="10"/>
  <c r="BF96" i="12"/>
  <c r="DM93" i="12"/>
  <c r="DE93" i="12"/>
  <c r="DF93" i="12" s="1"/>
  <c r="DG93" i="12" s="1"/>
  <c r="BF98" i="10"/>
  <c r="AS98" i="10"/>
  <c r="AK98" i="10"/>
  <c r="AL98" i="10" s="1"/>
  <c r="AM98" i="10" s="1"/>
  <c r="Y101" i="10"/>
  <c r="A102" i="10"/>
  <c r="H101" i="10"/>
  <c r="CZ97" i="10"/>
  <c r="DQ97" i="10"/>
  <c r="CS96" i="12"/>
  <c r="CB96" i="12"/>
  <c r="AH97" i="12"/>
  <c r="BU97" i="12"/>
  <c r="BD97" i="12"/>
  <c r="CS98" i="10"/>
  <c r="CB98" i="10"/>
  <c r="EK92" i="11"/>
  <c r="EC92" i="11"/>
  <c r="ED92" i="11" s="1"/>
  <c r="EE92" i="11" s="1"/>
  <c r="DZ93" i="12"/>
  <c r="U99" i="10"/>
  <c r="M99" i="10"/>
  <c r="N99" i="10" s="1"/>
  <c r="O99" i="10" s="1"/>
  <c r="CO94" i="11"/>
  <c r="CG94" i="11"/>
  <c r="CH94" i="11" s="1"/>
  <c r="CI94" i="11" s="1"/>
  <c r="EK94" i="10"/>
  <c r="EC94" i="10"/>
  <c r="ED94" i="10" s="1"/>
  <c r="EE94" i="10" s="1"/>
  <c r="AH97" i="11"/>
  <c r="CO96" i="10"/>
  <c r="CG96" i="10"/>
  <c r="CH96" i="10" s="1"/>
  <c r="CI96" i="10" s="1"/>
  <c r="DX94" i="12"/>
  <c r="EO94" i="12"/>
  <c r="CD95" i="11"/>
  <c r="BU99" i="10"/>
  <c r="BD99" i="10"/>
  <c r="BQ97" i="10"/>
  <c r="BI97" i="10"/>
  <c r="BJ97" i="10" s="1"/>
  <c r="BK97" i="10" s="1"/>
  <c r="A102" i="13" l="1"/>
  <c r="M101" i="13"/>
  <c r="AX101" i="11" s="1"/>
  <c r="AY101" i="11" s="1"/>
  <c r="BC101" i="11" s="1"/>
  <c r="BE101" i="11" s="1"/>
  <c r="G101" i="13"/>
  <c r="Z101" i="12" s="1"/>
  <c r="AA101" i="12" s="1"/>
  <c r="AE101" i="12" s="1"/>
  <c r="AG101" i="12" s="1"/>
  <c r="C101" i="13"/>
  <c r="B101" i="12" s="1"/>
  <c r="C101" i="12" s="1"/>
  <c r="G101" i="12" s="1"/>
  <c r="I101" i="12" s="1"/>
  <c r="Y101" i="13"/>
  <c r="DR101" i="11" s="1"/>
  <c r="DS101" i="11" s="1"/>
  <c r="DW101" i="11" s="1"/>
  <c r="DY101" i="11" s="1"/>
  <c r="W101" i="13"/>
  <c r="DR101" i="12" s="1"/>
  <c r="DS101" i="12" s="1"/>
  <c r="DW101" i="12" s="1"/>
  <c r="DY101" i="12" s="1"/>
  <c r="O101" i="13"/>
  <c r="BV101" i="12" s="1"/>
  <c r="BW101" i="12" s="1"/>
  <c r="CA101" i="12" s="1"/>
  <c r="CC101" i="12" s="1"/>
  <c r="I101" i="13"/>
  <c r="Z101" i="11" s="1"/>
  <c r="AA101" i="11" s="1"/>
  <c r="AE101" i="11" s="1"/>
  <c r="AG101" i="11" s="1"/>
  <c r="P101" i="13"/>
  <c r="BV101" i="10" s="1"/>
  <c r="BW101" i="10" s="1"/>
  <c r="CA101" i="10" s="1"/>
  <c r="CC101" i="10" s="1"/>
  <c r="B101" i="13"/>
  <c r="B101" i="8" s="1"/>
  <c r="C101" i="8" s="1"/>
  <c r="G101" i="8" s="1"/>
  <c r="I101" i="8" s="1"/>
  <c r="F101" i="13"/>
  <c r="Z101" i="8" s="1"/>
  <c r="AA101" i="8" s="1"/>
  <c r="AE101" i="8" s="1"/>
  <c r="AG101" i="8" s="1"/>
  <c r="H101" i="13"/>
  <c r="Z101" i="10" s="1"/>
  <c r="AA101" i="10" s="1"/>
  <c r="AE101" i="10" s="1"/>
  <c r="AG101" i="10" s="1"/>
  <c r="S101" i="13"/>
  <c r="CT101" i="12" s="1"/>
  <c r="CU101" i="12" s="1"/>
  <c r="CY101" i="12" s="1"/>
  <c r="DA101" i="12" s="1"/>
  <c r="L101" i="13"/>
  <c r="AX101" i="10" s="1"/>
  <c r="AY101" i="10" s="1"/>
  <c r="BC101" i="10" s="1"/>
  <c r="BE101" i="10" s="1"/>
  <c r="E101" i="13"/>
  <c r="B101" i="11" s="1"/>
  <c r="C101" i="11" s="1"/>
  <c r="G101" i="11" s="1"/>
  <c r="I101" i="11" s="1"/>
  <c r="Q101" i="13"/>
  <c r="BV101" i="11" s="1"/>
  <c r="BW101" i="11" s="1"/>
  <c r="CA101" i="11" s="1"/>
  <c r="CC101" i="11" s="1"/>
  <c r="J101" i="13"/>
  <c r="AX101" i="8" s="1"/>
  <c r="AY101" i="8" s="1"/>
  <c r="BC101" i="8" s="1"/>
  <c r="BE101" i="8" s="1"/>
  <c r="N101" i="13"/>
  <c r="BV101" i="8" s="1"/>
  <c r="BW101" i="8" s="1"/>
  <c r="CA101" i="8" s="1"/>
  <c r="CC101" i="8" s="1"/>
  <c r="K101" i="13"/>
  <c r="AX101" i="12" s="1"/>
  <c r="AY101" i="12" s="1"/>
  <c r="BC101" i="12" s="1"/>
  <c r="BE101" i="12" s="1"/>
  <c r="R101" i="13"/>
  <c r="CT101" i="8" s="1"/>
  <c r="CU101" i="8" s="1"/>
  <c r="CY101" i="8" s="1"/>
  <c r="DA101" i="8" s="1"/>
  <c r="X101" i="13"/>
  <c r="DR101" i="10" s="1"/>
  <c r="DS101" i="10" s="1"/>
  <c r="DW101" i="10" s="1"/>
  <c r="DY101" i="10" s="1"/>
  <c r="U101" i="13"/>
  <c r="CT101" i="11" s="1"/>
  <c r="CU101" i="11" s="1"/>
  <c r="CY101" i="11" s="1"/>
  <c r="DA101" i="11" s="1"/>
  <c r="T101" i="13"/>
  <c r="CT101" i="10" s="1"/>
  <c r="CU101" i="10" s="1"/>
  <c r="CY101" i="10" s="1"/>
  <c r="DA101" i="10" s="1"/>
  <c r="D101" i="13"/>
  <c r="B101" i="10" s="1"/>
  <c r="C101" i="10" s="1"/>
  <c r="G101" i="10" s="1"/>
  <c r="I101" i="10" s="1"/>
  <c r="V101" i="13"/>
  <c r="DR101" i="8" s="1"/>
  <c r="DS101" i="8" s="1"/>
  <c r="DW101" i="8" s="1"/>
  <c r="DY101" i="8" s="1"/>
  <c r="EC92" i="8"/>
  <c r="ED92" i="8" s="1"/>
  <c r="EE92" i="8" s="1"/>
  <c r="EK92" i="8"/>
  <c r="DM94" i="8"/>
  <c r="DE94" i="8"/>
  <c r="DF94" i="8" s="1"/>
  <c r="DG94" i="8" s="1"/>
  <c r="U97" i="8"/>
  <c r="M97" i="8"/>
  <c r="N97" i="8" s="1"/>
  <c r="O97" i="8" s="1"/>
  <c r="BQ96" i="8"/>
  <c r="BI96" i="8"/>
  <c r="BJ96" i="8" s="1"/>
  <c r="BK96" i="8" s="1"/>
  <c r="DX94" i="8"/>
  <c r="EO94" i="8"/>
  <c r="AH97" i="8"/>
  <c r="CB96" i="8"/>
  <c r="CD96" i="8" s="1"/>
  <c r="CS96" i="8"/>
  <c r="DZ93" i="8"/>
  <c r="BD97" i="8"/>
  <c r="BU97" i="8"/>
  <c r="AS96" i="8"/>
  <c r="AK96" i="8"/>
  <c r="AL96" i="8" s="1"/>
  <c r="AM96" i="8" s="1"/>
  <c r="AW98" i="8"/>
  <c r="AF98" i="8"/>
  <c r="AH98" i="8" s="1"/>
  <c r="CD95" i="8"/>
  <c r="Y99" i="8"/>
  <c r="H99" i="8"/>
  <c r="A100" i="8"/>
  <c r="DQ95" i="8"/>
  <c r="CZ95" i="8"/>
  <c r="J98" i="8"/>
  <c r="DM93" i="8"/>
  <c r="DE93" i="8"/>
  <c r="DF93" i="8" s="1"/>
  <c r="DG93" i="8" s="1"/>
  <c r="A101" i="11"/>
  <c r="Y100" i="11"/>
  <c r="H100" i="11"/>
  <c r="AH98" i="12"/>
  <c r="CD96" i="11"/>
  <c r="CS99" i="10"/>
  <c r="CB99" i="10"/>
  <c r="BF97" i="12"/>
  <c r="J101" i="10"/>
  <c r="CO97" i="10"/>
  <c r="CG97" i="10"/>
  <c r="CH97" i="10" s="1"/>
  <c r="CI97" i="10" s="1"/>
  <c r="AW99" i="11"/>
  <c r="AF99" i="11"/>
  <c r="H100" i="12"/>
  <c r="A101" i="12"/>
  <c r="Y100" i="12"/>
  <c r="BU98" i="12"/>
  <c r="BD98" i="12"/>
  <c r="DQ96" i="11"/>
  <c r="CZ96" i="11"/>
  <c r="BQ96" i="11"/>
  <c r="BI96" i="11"/>
  <c r="BJ96" i="11" s="1"/>
  <c r="BK96" i="11" s="1"/>
  <c r="CS97" i="12"/>
  <c r="CB97" i="12"/>
  <c r="AW99" i="12"/>
  <c r="AF99" i="12"/>
  <c r="CD98" i="10"/>
  <c r="H102" i="10"/>
  <c r="A103" i="10"/>
  <c r="Y102" i="10"/>
  <c r="AH100" i="10"/>
  <c r="CO95" i="11"/>
  <c r="CG95" i="11"/>
  <c r="CH95" i="11" s="1"/>
  <c r="CI95" i="11" s="1"/>
  <c r="DQ98" i="10"/>
  <c r="CZ98" i="10"/>
  <c r="BQ98" i="10"/>
  <c r="BI98" i="10"/>
  <c r="BJ98" i="10" s="1"/>
  <c r="BK98" i="10" s="1"/>
  <c r="BD100" i="10"/>
  <c r="BU100" i="10"/>
  <c r="AH98" i="11"/>
  <c r="DZ94" i="11"/>
  <c r="DZ96" i="10"/>
  <c r="AS99" i="10"/>
  <c r="AK99" i="10"/>
  <c r="AL99" i="10" s="1"/>
  <c r="AM99" i="10" s="1"/>
  <c r="DM94" i="12"/>
  <c r="DE94" i="12"/>
  <c r="DF94" i="12" s="1"/>
  <c r="DG94" i="12" s="1"/>
  <c r="AS97" i="11"/>
  <c r="AK97" i="11"/>
  <c r="AL97" i="11" s="1"/>
  <c r="AM97" i="11" s="1"/>
  <c r="BU98" i="11"/>
  <c r="BD98" i="11"/>
  <c r="EK95" i="10"/>
  <c r="EC95" i="10"/>
  <c r="ED95" i="10" s="1"/>
  <c r="EE95" i="10" s="1"/>
  <c r="AF101" i="10"/>
  <c r="AW101" i="10"/>
  <c r="CD96" i="12"/>
  <c r="BQ96" i="12"/>
  <c r="BI96" i="12"/>
  <c r="BJ96" i="12" s="1"/>
  <c r="BK96" i="12" s="1"/>
  <c r="U98" i="11"/>
  <c r="M98" i="11"/>
  <c r="N98" i="11" s="1"/>
  <c r="O98" i="11" s="1"/>
  <c r="DM94" i="11"/>
  <c r="DE94" i="11"/>
  <c r="DF94" i="11" s="1"/>
  <c r="DG94" i="11" s="1"/>
  <c r="DM96" i="10"/>
  <c r="DE96" i="10"/>
  <c r="DF96" i="10" s="1"/>
  <c r="DG96" i="10" s="1"/>
  <c r="EK93" i="11"/>
  <c r="EC93" i="11"/>
  <c r="ED93" i="11" s="1"/>
  <c r="EE93" i="11" s="1"/>
  <c r="DB95" i="11"/>
  <c r="BF97" i="11"/>
  <c r="DQ96" i="12"/>
  <c r="CZ96" i="12"/>
  <c r="DX95" i="12"/>
  <c r="EO95" i="12"/>
  <c r="DZ94" i="12"/>
  <c r="EK93" i="12"/>
  <c r="EC93" i="12"/>
  <c r="ED93" i="12" s="1"/>
  <c r="EE93" i="12" s="1"/>
  <c r="AS97" i="12"/>
  <c r="AK97" i="12"/>
  <c r="AL97" i="12" s="1"/>
  <c r="AM97" i="12" s="1"/>
  <c r="DX97" i="10"/>
  <c r="EO97" i="10"/>
  <c r="DB95" i="12"/>
  <c r="J99" i="11"/>
  <c r="U100" i="10"/>
  <c r="M100" i="10"/>
  <c r="N100" i="10" s="1"/>
  <c r="O100" i="10" s="1"/>
  <c r="CO95" i="12"/>
  <c r="CG95" i="12"/>
  <c r="CH95" i="12" s="1"/>
  <c r="CI95" i="12" s="1"/>
  <c r="U98" i="12"/>
  <c r="M98" i="12"/>
  <c r="N98" i="12" s="1"/>
  <c r="O98" i="12" s="1"/>
  <c r="EO95" i="11"/>
  <c r="DX95" i="11"/>
  <c r="CS97" i="11"/>
  <c r="CB97" i="11"/>
  <c r="BF99" i="10"/>
  <c r="DB97" i="10"/>
  <c r="J99" i="12"/>
  <c r="N102" i="13" l="1"/>
  <c r="BV102" i="8" s="1"/>
  <c r="BW102" i="8" s="1"/>
  <c r="CA102" i="8" s="1"/>
  <c r="CC102" i="8" s="1"/>
  <c r="F102" i="13"/>
  <c r="Z102" i="8" s="1"/>
  <c r="AA102" i="8" s="1"/>
  <c r="AE102" i="8" s="1"/>
  <c r="AG102" i="8" s="1"/>
  <c r="D102" i="13"/>
  <c r="B102" i="10" s="1"/>
  <c r="C102" i="10" s="1"/>
  <c r="G102" i="10" s="1"/>
  <c r="I102" i="10" s="1"/>
  <c r="Y102" i="13"/>
  <c r="DR102" i="11" s="1"/>
  <c r="DS102" i="11" s="1"/>
  <c r="DW102" i="11" s="1"/>
  <c r="DY102" i="11" s="1"/>
  <c r="O102" i="13"/>
  <c r="BV102" i="12" s="1"/>
  <c r="BW102" i="12" s="1"/>
  <c r="CA102" i="12" s="1"/>
  <c r="CC102" i="12" s="1"/>
  <c r="Q102" i="13"/>
  <c r="BV102" i="11" s="1"/>
  <c r="BW102" i="11" s="1"/>
  <c r="CA102" i="11" s="1"/>
  <c r="CC102" i="11" s="1"/>
  <c r="X102" i="13"/>
  <c r="DR102" i="10" s="1"/>
  <c r="DS102" i="10" s="1"/>
  <c r="DW102" i="10" s="1"/>
  <c r="DY102" i="10" s="1"/>
  <c r="G102" i="13"/>
  <c r="Z102" i="12" s="1"/>
  <c r="AA102" i="12" s="1"/>
  <c r="AE102" i="12" s="1"/>
  <c r="AG102" i="12" s="1"/>
  <c r="U102" i="13"/>
  <c r="CT102" i="11" s="1"/>
  <c r="CU102" i="11" s="1"/>
  <c r="CY102" i="11" s="1"/>
  <c r="DA102" i="11" s="1"/>
  <c r="V102" i="13"/>
  <c r="DR102" i="8" s="1"/>
  <c r="DS102" i="8" s="1"/>
  <c r="DW102" i="8" s="1"/>
  <c r="DY102" i="8" s="1"/>
  <c r="M102" i="13"/>
  <c r="AX102" i="11" s="1"/>
  <c r="AY102" i="11" s="1"/>
  <c r="BC102" i="11" s="1"/>
  <c r="BE102" i="11" s="1"/>
  <c r="L102" i="13"/>
  <c r="AX102" i="10" s="1"/>
  <c r="AY102" i="10" s="1"/>
  <c r="BC102" i="10" s="1"/>
  <c r="BE102" i="10" s="1"/>
  <c r="R102" i="13"/>
  <c r="CT102" i="8" s="1"/>
  <c r="CU102" i="8" s="1"/>
  <c r="CY102" i="8" s="1"/>
  <c r="DA102" i="8" s="1"/>
  <c r="E102" i="13"/>
  <c r="B102" i="11" s="1"/>
  <c r="C102" i="11" s="1"/>
  <c r="G102" i="11" s="1"/>
  <c r="I102" i="11" s="1"/>
  <c r="B102" i="13"/>
  <c r="B102" i="8" s="1"/>
  <c r="C102" i="8" s="1"/>
  <c r="G102" i="8" s="1"/>
  <c r="I102" i="8" s="1"/>
  <c r="C102" i="13"/>
  <c r="B102" i="12" s="1"/>
  <c r="C102" i="12" s="1"/>
  <c r="G102" i="12" s="1"/>
  <c r="I102" i="12" s="1"/>
  <c r="I102" i="13"/>
  <c r="Z102" i="11" s="1"/>
  <c r="AA102" i="11" s="1"/>
  <c r="AE102" i="11" s="1"/>
  <c r="AG102" i="11" s="1"/>
  <c r="K102" i="13"/>
  <c r="AX102" i="12" s="1"/>
  <c r="AY102" i="12" s="1"/>
  <c r="BC102" i="12" s="1"/>
  <c r="BE102" i="12" s="1"/>
  <c r="T102" i="13"/>
  <c r="CT102" i="10" s="1"/>
  <c r="CU102" i="10" s="1"/>
  <c r="CY102" i="10" s="1"/>
  <c r="DA102" i="10" s="1"/>
  <c r="W102" i="13"/>
  <c r="DR102" i="12" s="1"/>
  <c r="DS102" i="12" s="1"/>
  <c r="DW102" i="12" s="1"/>
  <c r="DY102" i="12" s="1"/>
  <c r="J102" i="13"/>
  <c r="AX102" i="8" s="1"/>
  <c r="AY102" i="8" s="1"/>
  <c r="BC102" i="8" s="1"/>
  <c r="BE102" i="8" s="1"/>
  <c r="P102" i="13"/>
  <c r="BV102" i="10" s="1"/>
  <c r="BW102" i="10" s="1"/>
  <c r="CA102" i="10" s="1"/>
  <c r="CC102" i="10" s="1"/>
  <c r="A103" i="13"/>
  <c r="H102" i="13"/>
  <c r="Z102" i="10" s="1"/>
  <c r="AA102" i="10" s="1"/>
  <c r="AE102" i="10" s="1"/>
  <c r="AG102" i="10" s="1"/>
  <c r="S102" i="13"/>
  <c r="CT102" i="12" s="1"/>
  <c r="CU102" i="12" s="1"/>
  <c r="CY102" i="12" s="1"/>
  <c r="DA102" i="12" s="1"/>
  <c r="A101" i="8"/>
  <c r="Y100" i="8"/>
  <c r="H100" i="8"/>
  <c r="J99" i="8"/>
  <c r="AS97" i="8"/>
  <c r="AK97" i="8"/>
  <c r="AL97" i="8" s="1"/>
  <c r="AM97" i="8" s="1"/>
  <c r="AW99" i="8"/>
  <c r="AF99" i="8"/>
  <c r="AH99" i="8" s="1"/>
  <c r="CS97" i="8"/>
  <c r="CB97" i="8"/>
  <c r="BF97" i="8"/>
  <c r="DZ94" i="8"/>
  <c r="CO95" i="8"/>
  <c r="CG95" i="8"/>
  <c r="CH95" i="8" s="1"/>
  <c r="CI95" i="8" s="1"/>
  <c r="EC93" i="8"/>
  <c r="ED93" i="8" s="1"/>
  <c r="EE93" i="8" s="1"/>
  <c r="EK93" i="8"/>
  <c r="U98" i="8"/>
  <c r="M98" i="8"/>
  <c r="N98" i="8" s="1"/>
  <c r="O98" i="8" s="1"/>
  <c r="DB95" i="8"/>
  <c r="AS98" i="8"/>
  <c r="AK98" i="8"/>
  <c r="AL98" i="8" s="1"/>
  <c r="AM98" i="8" s="1"/>
  <c r="DQ96" i="8"/>
  <c r="CZ96" i="8"/>
  <c r="DB96" i="8" s="1"/>
  <c r="DX95" i="8"/>
  <c r="EO95" i="8"/>
  <c r="BD98" i="8"/>
  <c r="BF98" i="8" s="1"/>
  <c r="BU98" i="8"/>
  <c r="CO96" i="8"/>
  <c r="CG96" i="8"/>
  <c r="CH96" i="8" s="1"/>
  <c r="CI96" i="8" s="1"/>
  <c r="DZ95" i="11"/>
  <c r="DM97" i="10"/>
  <c r="DE97" i="10"/>
  <c r="DF97" i="10" s="1"/>
  <c r="DG97" i="10" s="1"/>
  <c r="DZ97" i="10"/>
  <c r="DZ95" i="12"/>
  <c r="BQ97" i="11"/>
  <c r="BI97" i="11"/>
  <c r="BJ97" i="11" s="1"/>
  <c r="BK97" i="11" s="1"/>
  <c r="BF98" i="11"/>
  <c r="AH99" i="12"/>
  <c r="AW100" i="12"/>
  <c r="AF100" i="12"/>
  <c r="CO96" i="12"/>
  <c r="CG96" i="12"/>
  <c r="CH96" i="12" s="1"/>
  <c r="CI96" i="12" s="1"/>
  <c r="CS98" i="11"/>
  <c r="CB98" i="11"/>
  <c r="BU99" i="12"/>
  <c r="BD99" i="12"/>
  <c r="Y101" i="12"/>
  <c r="A102" i="12"/>
  <c r="H101" i="12"/>
  <c r="U101" i="10"/>
  <c r="M101" i="10"/>
  <c r="N101" i="10" s="1"/>
  <c r="O101" i="10" s="1"/>
  <c r="CO96" i="11"/>
  <c r="CG96" i="11"/>
  <c r="CH96" i="11" s="1"/>
  <c r="CI96" i="11" s="1"/>
  <c r="U99" i="11"/>
  <c r="M99" i="11"/>
  <c r="N99" i="11" s="1"/>
  <c r="O99" i="11" s="1"/>
  <c r="DB96" i="12"/>
  <c r="DM95" i="11"/>
  <c r="DE95" i="11"/>
  <c r="DF95" i="11" s="1"/>
  <c r="DG95" i="11" s="1"/>
  <c r="AS100" i="10"/>
  <c r="AK100" i="10"/>
  <c r="AL100" i="10" s="1"/>
  <c r="AM100" i="10" s="1"/>
  <c r="DB96" i="11"/>
  <c r="J100" i="12"/>
  <c r="DM95" i="12"/>
  <c r="DE95" i="12"/>
  <c r="DF95" i="12" s="1"/>
  <c r="DG95" i="12" s="1"/>
  <c r="EK94" i="12"/>
  <c r="EC94" i="12"/>
  <c r="ED94" i="12" s="1"/>
  <c r="EE94" i="12" s="1"/>
  <c r="EO96" i="12"/>
  <c r="DX96" i="12"/>
  <c r="EK94" i="11"/>
  <c r="EC94" i="11"/>
  <c r="ED94" i="11" s="1"/>
  <c r="EE94" i="11" s="1"/>
  <c r="AW102" i="10"/>
  <c r="AF102" i="10"/>
  <c r="EO96" i="11"/>
  <c r="DX96" i="11"/>
  <c r="AS98" i="12"/>
  <c r="AK98" i="12"/>
  <c r="AL98" i="12" s="1"/>
  <c r="AM98" i="12" s="1"/>
  <c r="BQ99" i="10"/>
  <c r="BI99" i="10"/>
  <c r="BJ99" i="10" s="1"/>
  <c r="BK99" i="10" s="1"/>
  <c r="Y103" i="10"/>
  <c r="H103" i="10"/>
  <c r="A104" i="10"/>
  <c r="CD97" i="12"/>
  <c r="AH99" i="11"/>
  <c r="BQ97" i="12"/>
  <c r="BI97" i="12"/>
  <c r="BJ97" i="12" s="1"/>
  <c r="BK97" i="12" s="1"/>
  <c r="J100" i="11"/>
  <c r="CD97" i="11"/>
  <c r="BD101" i="10"/>
  <c r="BU101" i="10"/>
  <c r="AS98" i="11"/>
  <c r="AK98" i="11"/>
  <c r="AL98" i="11" s="1"/>
  <c r="AM98" i="11" s="1"/>
  <c r="J102" i="10"/>
  <c r="DQ97" i="12"/>
  <c r="CZ97" i="12"/>
  <c r="BU99" i="11"/>
  <c r="BD99" i="11"/>
  <c r="CD99" i="10"/>
  <c r="AW100" i="11"/>
  <c r="AF100" i="11"/>
  <c r="U99" i="12"/>
  <c r="M99" i="12"/>
  <c r="N99" i="12" s="1"/>
  <c r="O99" i="12" s="1"/>
  <c r="DQ97" i="11"/>
  <c r="CZ97" i="11"/>
  <c r="CS100" i="10"/>
  <c r="CB100" i="10"/>
  <c r="DB98" i="10"/>
  <c r="BF98" i="12"/>
  <c r="DQ99" i="10"/>
  <c r="CZ99" i="10"/>
  <c r="Y101" i="11"/>
  <c r="A102" i="11"/>
  <c r="H101" i="11"/>
  <c r="AH101" i="10"/>
  <c r="EK96" i="10"/>
  <c r="EC96" i="10"/>
  <c r="ED96" i="10" s="1"/>
  <c r="EE96" i="10" s="1"/>
  <c r="BF100" i="10"/>
  <c r="DX98" i="10"/>
  <c r="EO98" i="10"/>
  <c r="CO98" i="10"/>
  <c r="CG98" i="10"/>
  <c r="CH98" i="10" s="1"/>
  <c r="CI98" i="10" s="1"/>
  <c r="CS98" i="12"/>
  <c r="CB98" i="12"/>
  <c r="X103" i="13" l="1"/>
  <c r="DR103" i="10" s="1"/>
  <c r="DS103" i="10" s="1"/>
  <c r="DW103" i="10" s="1"/>
  <c r="DY103" i="10" s="1"/>
  <c r="F103" i="13"/>
  <c r="Z103" i="8" s="1"/>
  <c r="AA103" i="8" s="1"/>
  <c r="AE103" i="8" s="1"/>
  <c r="AG103" i="8" s="1"/>
  <c r="D103" i="13"/>
  <c r="B103" i="10" s="1"/>
  <c r="C103" i="10" s="1"/>
  <c r="G103" i="10" s="1"/>
  <c r="I103" i="10" s="1"/>
  <c r="H103" i="13"/>
  <c r="Z103" i="10" s="1"/>
  <c r="AA103" i="10" s="1"/>
  <c r="AE103" i="10" s="1"/>
  <c r="AG103" i="10" s="1"/>
  <c r="T103" i="13"/>
  <c r="CT103" i="10" s="1"/>
  <c r="CU103" i="10" s="1"/>
  <c r="CY103" i="10" s="1"/>
  <c r="DA103" i="10" s="1"/>
  <c r="W103" i="13"/>
  <c r="DR103" i="12" s="1"/>
  <c r="DS103" i="12" s="1"/>
  <c r="DW103" i="12" s="1"/>
  <c r="DY103" i="12" s="1"/>
  <c r="N103" i="13"/>
  <c r="BV103" i="8" s="1"/>
  <c r="BW103" i="8" s="1"/>
  <c r="CA103" i="8" s="1"/>
  <c r="CC103" i="8" s="1"/>
  <c r="P103" i="13"/>
  <c r="BV103" i="10" s="1"/>
  <c r="BW103" i="10" s="1"/>
  <c r="CA103" i="10" s="1"/>
  <c r="CC103" i="10" s="1"/>
  <c r="C103" i="13"/>
  <c r="B103" i="12" s="1"/>
  <c r="C103" i="12" s="1"/>
  <c r="G103" i="12" s="1"/>
  <c r="I103" i="12" s="1"/>
  <c r="B103" i="13"/>
  <c r="B103" i="8" s="1"/>
  <c r="C103" i="8" s="1"/>
  <c r="G103" i="8" s="1"/>
  <c r="I103" i="8" s="1"/>
  <c r="R103" i="13"/>
  <c r="CT103" i="8" s="1"/>
  <c r="CU103" i="8" s="1"/>
  <c r="CY103" i="8" s="1"/>
  <c r="DA103" i="8" s="1"/>
  <c r="G103" i="13"/>
  <c r="Z103" i="12" s="1"/>
  <c r="AA103" i="12" s="1"/>
  <c r="AE103" i="12" s="1"/>
  <c r="AG103" i="12" s="1"/>
  <c r="K103" i="13"/>
  <c r="AX103" i="12" s="1"/>
  <c r="AY103" i="12" s="1"/>
  <c r="BC103" i="12" s="1"/>
  <c r="BE103" i="12" s="1"/>
  <c r="E103" i="13"/>
  <c r="B103" i="11" s="1"/>
  <c r="C103" i="11" s="1"/>
  <c r="G103" i="11" s="1"/>
  <c r="I103" i="11" s="1"/>
  <c r="M103" i="13"/>
  <c r="AX103" i="11" s="1"/>
  <c r="AY103" i="11" s="1"/>
  <c r="BC103" i="11" s="1"/>
  <c r="BE103" i="11" s="1"/>
  <c r="S103" i="13"/>
  <c r="CT103" i="12" s="1"/>
  <c r="CU103" i="12" s="1"/>
  <c r="CY103" i="12" s="1"/>
  <c r="DA103" i="12" s="1"/>
  <c r="Y103" i="13"/>
  <c r="DR103" i="11" s="1"/>
  <c r="DS103" i="11" s="1"/>
  <c r="DW103" i="11" s="1"/>
  <c r="DY103" i="11" s="1"/>
  <c r="I103" i="13"/>
  <c r="Z103" i="11" s="1"/>
  <c r="AA103" i="11" s="1"/>
  <c r="AE103" i="11" s="1"/>
  <c r="AG103" i="11" s="1"/>
  <c r="U103" i="13"/>
  <c r="CT103" i="11" s="1"/>
  <c r="CU103" i="11" s="1"/>
  <c r="CY103" i="11" s="1"/>
  <c r="DA103" i="11" s="1"/>
  <c r="J103" i="13"/>
  <c r="AX103" i="8" s="1"/>
  <c r="AY103" i="8" s="1"/>
  <c r="BC103" i="8" s="1"/>
  <c r="BE103" i="8" s="1"/>
  <c r="V103" i="13"/>
  <c r="DR103" i="8" s="1"/>
  <c r="DS103" i="8" s="1"/>
  <c r="DW103" i="8" s="1"/>
  <c r="DY103" i="8" s="1"/>
  <c r="Q103" i="13"/>
  <c r="BV103" i="11" s="1"/>
  <c r="BW103" i="11" s="1"/>
  <c r="CA103" i="11" s="1"/>
  <c r="CC103" i="11" s="1"/>
  <c r="A104" i="13"/>
  <c r="O103" i="13"/>
  <c r="BV103" i="12" s="1"/>
  <c r="BW103" i="12" s="1"/>
  <c r="CA103" i="12" s="1"/>
  <c r="CC103" i="12" s="1"/>
  <c r="L103" i="13"/>
  <c r="AX103" i="10" s="1"/>
  <c r="AY103" i="10" s="1"/>
  <c r="BC103" i="10" s="1"/>
  <c r="BE103" i="10" s="1"/>
  <c r="CD97" i="8"/>
  <c r="J100" i="8"/>
  <c r="DQ97" i="8"/>
  <c r="CZ97" i="8"/>
  <c r="AW100" i="8"/>
  <c r="AF100" i="8"/>
  <c r="AH100" i="8" s="1"/>
  <c r="CS98" i="8"/>
  <c r="CB98" i="8"/>
  <c r="CD98" i="8" s="1"/>
  <c r="AS99" i="8"/>
  <c r="AK99" i="8"/>
  <c r="AL99" i="8" s="1"/>
  <c r="AM99" i="8" s="1"/>
  <c r="Y101" i="8"/>
  <c r="A102" i="8"/>
  <c r="H101" i="8"/>
  <c r="BQ98" i="8"/>
  <c r="BI98" i="8"/>
  <c r="BJ98" i="8" s="1"/>
  <c r="BK98" i="8" s="1"/>
  <c r="BD99" i="8"/>
  <c r="BU99" i="8"/>
  <c r="DM95" i="8"/>
  <c r="DE95" i="8"/>
  <c r="DF95" i="8" s="1"/>
  <c r="DG95" i="8" s="1"/>
  <c r="DZ95" i="8"/>
  <c r="EK94" i="8"/>
  <c r="EC94" i="8"/>
  <c r="ED94" i="8" s="1"/>
  <c r="EE94" i="8" s="1"/>
  <c r="DM96" i="8"/>
  <c r="DE96" i="8"/>
  <c r="DF96" i="8" s="1"/>
  <c r="DG96" i="8" s="1"/>
  <c r="EO96" i="8"/>
  <c r="DX96" i="8"/>
  <c r="DZ96" i="8" s="1"/>
  <c r="BQ97" i="8"/>
  <c r="BI97" i="8"/>
  <c r="BJ97" i="8" s="1"/>
  <c r="BK97" i="8" s="1"/>
  <c r="U99" i="8"/>
  <c r="M99" i="8"/>
  <c r="N99" i="8" s="1"/>
  <c r="O99" i="8" s="1"/>
  <c r="Y102" i="11"/>
  <c r="H102" i="11"/>
  <c r="A103" i="11"/>
  <c r="DB97" i="11"/>
  <c r="BD100" i="11"/>
  <c r="BU100" i="11"/>
  <c r="EO97" i="12"/>
  <c r="DX97" i="12"/>
  <c r="AS101" i="10"/>
  <c r="AK101" i="10"/>
  <c r="AL101" i="10" s="1"/>
  <c r="AM101" i="10" s="1"/>
  <c r="AW101" i="11"/>
  <c r="AF101" i="11"/>
  <c r="DM98" i="10"/>
  <c r="DE98" i="10"/>
  <c r="DF98" i="10" s="1"/>
  <c r="DG98" i="10" s="1"/>
  <c r="EO97" i="11"/>
  <c r="DX97" i="11"/>
  <c r="CS101" i="10"/>
  <c r="CB101" i="10"/>
  <c r="BU102" i="10"/>
  <c r="BD102" i="10"/>
  <c r="DM96" i="12"/>
  <c r="DE96" i="12"/>
  <c r="DF96" i="12" s="1"/>
  <c r="DG96" i="12" s="1"/>
  <c r="EK95" i="11"/>
  <c r="EC95" i="11"/>
  <c r="ED95" i="11" s="1"/>
  <c r="EE95" i="11" s="1"/>
  <c r="DQ100" i="10"/>
  <c r="CZ100" i="10"/>
  <c r="BF99" i="11"/>
  <c r="CS99" i="12"/>
  <c r="CB99" i="12"/>
  <c r="CD98" i="12"/>
  <c r="DZ98" i="10"/>
  <c r="CD100" i="10"/>
  <c r="CO99" i="10"/>
  <c r="CG99" i="10"/>
  <c r="CH99" i="10" s="1"/>
  <c r="CI99" i="10" s="1"/>
  <c r="U102" i="10"/>
  <c r="M102" i="10"/>
  <c r="N102" i="10" s="1"/>
  <c r="O102" i="10" s="1"/>
  <c r="BF101" i="10"/>
  <c r="AS99" i="11"/>
  <c r="AK99" i="11"/>
  <c r="AL99" i="11" s="1"/>
  <c r="AM99" i="11" s="1"/>
  <c r="DZ96" i="12"/>
  <c r="BF99" i="12"/>
  <c r="AH100" i="12"/>
  <c r="EK97" i="10"/>
  <c r="EC97" i="10"/>
  <c r="ED97" i="10" s="1"/>
  <c r="EE97" i="10" s="1"/>
  <c r="CO97" i="11"/>
  <c r="CG97" i="11"/>
  <c r="CH97" i="11" s="1"/>
  <c r="CI97" i="11" s="1"/>
  <c r="BU100" i="12"/>
  <c r="BD100" i="12"/>
  <c r="BQ100" i="10"/>
  <c r="BI100" i="10"/>
  <c r="BJ100" i="10" s="1"/>
  <c r="BK100" i="10" s="1"/>
  <c r="DX99" i="10"/>
  <c r="EO99" i="10"/>
  <c r="CS99" i="11"/>
  <c r="CB99" i="11"/>
  <c r="CO97" i="12"/>
  <c r="CG97" i="12"/>
  <c r="CH97" i="12" s="1"/>
  <c r="CI97" i="12" s="1"/>
  <c r="BQ98" i="11"/>
  <c r="BI98" i="11"/>
  <c r="BJ98" i="11" s="1"/>
  <c r="BK98" i="11" s="1"/>
  <c r="Y104" i="10"/>
  <c r="A105" i="10"/>
  <c r="H104" i="10"/>
  <c r="J104" i="10" s="1"/>
  <c r="U104" i="10" s="1"/>
  <c r="DZ96" i="11"/>
  <c r="DM96" i="11"/>
  <c r="DE96" i="11"/>
  <c r="DF96" i="11" s="1"/>
  <c r="DG96" i="11" s="1"/>
  <c r="U100" i="12"/>
  <c r="M100" i="12"/>
  <c r="N100" i="12" s="1"/>
  <c r="O100" i="12" s="1"/>
  <c r="U100" i="11"/>
  <c r="M100" i="11"/>
  <c r="N100" i="11" s="1"/>
  <c r="O100" i="11" s="1"/>
  <c r="J103" i="10"/>
  <c r="J101" i="12"/>
  <c r="AS99" i="12"/>
  <c r="AK99" i="12"/>
  <c r="AL99" i="12" s="1"/>
  <c r="AM99" i="12" s="1"/>
  <c r="DQ98" i="12"/>
  <c r="CZ98" i="12"/>
  <c r="J101" i="11"/>
  <c r="BQ98" i="12"/>
  <c r="BI98" i="12"/>
  <c r="BJ98" i="12" s="1"/>
  <c r="BK98" i="12" s="1"/>
  <c r="AH100" i="11"/>
  <c r="DB97" i="12"/>
  <c r="AF103" i="10"/>
  <c r="AW103" i="10"/>
  <c r="A103" i="12"/>
  <c r="Y102" i="12"/>
  <c r="H102" i="12"/>
  <c r="CD98" i="11"/>
  <c r="DB99" i="10"/>
  <c r="AH102" i="10"/>
  <c r="AW101" i="12"/>
  <c r="AF101" i="12"/>
  <c r="DQ98" i="11"/>
  <c r="CZ98" i="11"/>
  <c r="EK95" i="12"/>
  <c r="EC95" i="12"/>
  <c r="ED95" i="12" s="1"/>
  <c r="EE95" i="12" s="1"/>
  <c r="N104" i="13" l="1"/>
  <c r="BV104" i="8" s="1"/>
  <c r="BW104" i="8" s="1"/>
  <c r="CA104" i="8" s="1"/>
  <c r="CC104" i="8" s="1"/>
  <c r="S104" i="13"/>
  <c r="CT104" i="12" s="1"/>
  <c r="CU104" i="12" s="1"/>
  <c r="CY104" i="12" s="1"/>
  <c r="DA104" i="12" s="1"/>
  <c r="M104" i="13"/>
  <c r="AX104" i="11" s="1"/>
  <c r="AY104" i="11" s="1"/>
  <c r="BC104" i="11" s="1"/>
  <c r="BE104" i="11" s="1"/>
  <c r="H104" i="13"/>
  <c r="Z104" i="10" s="1"/>
  <c r="AA104" i="10" s="1"/>
  <c r="AE104" i="10" s="1"/>
  <c r="AG104" i="10" s="1"/>
  <c r="T104" i="13"/>
  <c r="CT104" i="10" s="1"/>
  <c r="CU104" i="10" s="1"/>
  <c r="CY104" i="10" s="1"/>
  <c r="DA104" i="10" s="1"/>
  <c r="A105" i="13"/>
  <c r="C104" i="13"/>
  <c r="B104" i="12" s="1"/>
  <c r="C104" i="12" s="1"/>
  <c r="G104" i="12" s="1"/>
  <c r="I104" i="12" s="1"/>
  <c r="Q104" i="13"/>
  <c r="BV104" i="11" s="1"/>
  <c r="BW104" i="11" s="1"/>
  <c r="CA104" i="11" s="1"/>
  <c r="CC104" i="11" s="1"/>
  <c r="E104" i="13"/>
  <c r="B104" i="11" s="1"/>
  <c r="C104" i="11" s="1"/>
  <c r="G104" i="11" s="1"/>
  <c r="I104" i="11" s="1"/>
  <c r="O104" i="13"/>
  <c r="BV104" i="12" s="1"/>
  <c r="BW104" i="12" s="1"/>
  <c r="CA104" i="12" s="1"/>
  <c r="CC104" i="12" s="1"/>
  <c r="Y104" i="13"/>
  <c r="DR104" i="11" s="1"/>
  <c r="DS104" i="11" s="1"/>
  <c r="DW104" i="11" s="1"/>
  <c r="DY104" i="11" s="1"/>
  <c r="F104" i="13"/>
  <c r="Z104" i="8" s="1"/>
  <c r="AA104" i="8" s="1"/>
  <c r="AE104" i="8" s="1"/>
  <c r="AG104" i="8" s="1"/>
  <c r="U104" i="13"/>
  <c r="CT104" i="11" s="1"/>
  <c r="CU104" i="11" s="1"/>
  <c r="CY104" i="11" s="1"/>
  <c r="DA104" i="11" s="1"/>
  <c r="K104" i="13"/>
  <c r="AX104" i="12" s="1"/>
  <c r="AY104" i="12" s="1"/>
  <c r="BC104" i="12" s="1"/>
  <c r="BE104" i="12" s="1"/>
  <c r="B104" i="13"/>
  <c r="B104" i="8" s="1"/>
  <c r="C104" i="8" s="1"/>
  <c r="G104" i="8" s="1"/>
  <c r="I104" i="8" s="1"/>
  <c r="X104" i="13"/>
  <c r="DR104" i="10" s="1"/>
  <c r="DS104" i="10" s="1"/>
  <c r="DW104" i="10" s="1"/>
  <c r="DY104" i="10" s="1"/>
  <c r="R104" i="13"/>
  <c r="CT104" i="8" s="1"/>
  <c r="CU104" i="8" s="1"/>
  <c r="CY104" i="8" s="1"/>
  <c r="DA104" i="8" s="1"/>
  <c r="V104" i="13"/>
  <c r="DR104" i="8" s="1"/>
  <c r="DS104" i="8" s="1"/>
  <c r="DW104" i="8" s="1"/>
  <c r="DY104" i="8" s="1"/>
  <c r="G104" i="13"/>
  <c r="Z104" i="12" s="1"/>
  <c r="AA104" i="12" s="1"/>
  <c r="AE104" i="12" s="1"/>
  <c r="AG104" i="12" s="1"/>
  <c r="J104" i="13"/>
  <c r="AX104" i="8" s="1"/>
  <c r="AY104" i="8" s="1"/>
  <c r="BC104" i="8" s="1"/>
  <c r="BE104" i="8" s="1"/>
  <c r="W104" i="13"/>
  <c r="DR104" i="12" s="1"/>
  <c r="DS104" i="12" s="1"/>
  <c r="DW104" i="12" s="1"/>
  <c r="DY104" i="12" s="1"/>
  <c r="I104" i="13"/>
  <c r="Z104" i="11" s="1"/>
  <c r="AA104" i="11" s="1"/>
  <c r="AE104" i="11" s="1"/>
  <c r="AG104" i="11" s="1"/>
  <c r="P104" i="13"/>
  <c r="BV104" i="10" s="1"/>
  <c r="BW104" i="10" s="1"/>
  <c r="CA104" i="10" s="1"/>
  <c r="CC104" i="10" s="1"/>
  <c r="D104" i="13"/>
  <c r="B104" i="10" s="1"/>
  <c r="C104" i="10" s="1"/>
  <c r="G104" i="10" s="1"/>
  <c r="I104" i="10" s="1"/>
  <c r="M104" i="10" s="1"/>
  <c r="N104" i="10" s="1"/>
  <c r="O104" i="10" s="1"/>
  <c r="L104" i="13"/>
  <c r="AX104" i="10" s="1"/>
  <c r="AY104" i="10" s="1"/>
  <c r="BC104" i="10" s="1"/>
  <c r="BE104" i="10" s="1"/>
  <c r="EC95" i="8"/>
  <c r="ED95" i="8" s="1"/>
  <c r="EE95" i="8" s="1"/>
  <c r="EK95" i="8"/>
  <c r="J101" i="8"/>
  <c r="CO98" i="8"/>
  <c r="CG98" i="8"/>
  <c r="CH98" i="8" s="1"/>
  <c r="CI98" i="8" s="1"/>
  <c r="U100" i="8"/>
  <c r="M100" i="8"/>
  <c r="N100" i="8" s="1"/>
  <c r="O100" i="8" s="1"/>
  <c r="A103" i="8"/>
  <c r="H102" i="8"/>
  <c r="Y102" i="8"/>
  <c r="DQ98" i="8"/>
  <c r="CZ98" i="8"/>
  <c r="AS100" i="8"/>
  <c r="AK100" i="8"/>
  <c r="AL100" i="8" s="1"/>
  <c r="AM100" i="8" s="1"/>
  <c r="CG97" i="8"/>
  <c r="CH97" i="8" s="1"/>
  <c r="CI97" i="8" s="1"/>
  <c r="CO97" i="8"/>
  <c r="CB99" i="8"/>
  <c r="CD99" i="8" s="1"/>
  <c r="CS99" i="8"/>
  <c r="AF101" i="8"/>
  <c r="AH101" i="8" s="1"/>
  <c r="AW101" i="8"/>
  <c r="BD100" i="8"/>
  <c r="BF100" i="8" s="1"/>
  <c r="BU100" i="8"/>
  <c r="BF99" i="8"/>
  <c r="DB97" i="8"/>
  <c r="EO97" i="8"/>
  <c r="DX97" i="8"/>
  <c r="EC96" i="8"/>
  <c r="ED96" i="8" s="1"/>
  <c r="EE96" i="8" s="1"/>
  <c r="EK96" i="8"/>
  <c r="CB102" i="10"/>
  <c r="CS102" i="10"/>
  <c r="DM97" i="12"/>
  <c r="DE97" i="12"/>
  <c r="DF97" i="12" s="1"/>
  <c r="DG97" i="12" s="1"/>
  <c r="DZ99" i="10"/>
  <c r="CO98" i="12"/>
  <c r="CG98" i="12"/>
  <c r="CH98" i="12" s="1"/>
  <c r="CI98" i="12" s="1"/>
  <c r="DX100" i="10"/>
  <c r="EO100" i="10"/>
  <c r="DQ101" i="10"/>
  <c r="CZ101" i="10"/>
  <c r="BU101" i="11"/>
  <c r="BD101" i="11"/>
  <c r="AS102" i="10"/>
  <c r="AK102" i="10"/>
  <c r="AL102" i="10" s="1"/>
  <c r="AM102" i="10" s="1"/>
  <c r="BU103" i="10"/>
  <c r="BD103" i="10"/>
  <c r="AS100" i="11"/>
  <c r="AK100" i="11"/>
  <c r="AL100" i="11" s="1"/>
  <c r="AM100" i="11" s="1"/>
  <c r="BF102" i="10"/>
  <c r="DZ97" i="11"/>
  <c r="DM97" i="11"/>
  <c r="DE97" i="11"/>
  <c r="DF97" i="11" s="1"/>
  <c r="DG97" i="11" s="1"/>
  <c r="CO98" i="11"/>
  <c r="CG98" i="11"/>
  <c r="CH98" i="11" s="1"/>
  <c r="CI98" i="11" s="1"/>
  <c r="U103" i="10"/>
  <c r="M103" i="10"/>
  <c r="N103" i="10" s="1"/>
  <c r="O103" i="10" s="1"/>
  <c r="AS100" i="12"/>
  <c r="AK100" i="12"/>
  <c r="AL100" i="12" s="1"/>
  <c r="AM100" i="12" s="1"/>
  <c r="BQ101" i="10"/>
  <c r="BI101" i="10"/>
  <c r="BJ101" i="10" s="1"/>
  <c r="BK101" i="10" s="1"/>
  <c r="CD99" i="12"/>
  <c r="Y103" i="11"/>
  <c r="H103" i="11"/>
  <c r="A104" i="11"/>
  <c r="U101" i="12"/>
  <c r="M101" i="12"/>
  <c r="N101" i="12" s="1"/>
  <c r="O101" i="12" s="1"/>
  <c r="EO98" i="11"/>
  <c r="DX98" i="11"/>
  <c r="DM99" i="10"/>
  <c r="DE99" i="10"/>
  <c r="DF99" i="10" s="1"/>
  <c r="DG99" i="10" s="1"/>
  <c r="J102" i="12"/>
  <c r="AW102" i="12"/>
  <c r="AF102" i="12"/>
  <c r="DQ99" i="12"/>
  <c r="CZ99" i="12"/>
  <c r="DZ97" i="12"/>
  <c r="J102" i="11"/>
  <c r="DB98" i="11"/>
  <c r="AH103" i="10"/>
  <c r="CO100" i="10"/>
  <c r="CG100" i="10"/>
  <c r="CH100" i="10" s="1"/>
  <c r="CI100" i="10" s="1"/>
  <c r="A104" i="12"/>
  <c r="H103" i="12"/>
  <c r="Y103" i="12"/>
  <c r="U101" i="11"/>
  <c r="M101" i="11"/>
  <c r="N101" i="11" s="1"/>
  <c r="O101" i="11" s="1"/>
  <c r="DB98" i="12"/>
  <c r="A106" i="10"/>
  <c r="H105" i="10"/>
  <c r="Y105" i="10"/>
  <c r="CD99" i="11"/>
  <c r="BQ99" i="12"/>
  <c r="BI99" i="12"/>
  <c r="BJ99" i="12" s="1"/>
  <c r="BK99" i="12" s="1"/>
  <c r="AF102" i="11"/>
  <c r="AW102" i="11"/>
  <c r="AH101" i="12"/>
  <c r="BD101" i="12"/>
  <c r="BU101" i="12"/>
  <c r="EO98" i="12"/>
  <c r="DX98" i="12"/>
  <c r="AW104" i="10"/>
  <c r="AF104" i="10"/>
  <c r="CZ99" i="11"/>
  <c r="DQ99" i="11"/>
  <c r="BF100" i="12"/>
  <c r="EK98" i="10"/>
  <c r="EC98" i="10"/>
  <c r="ED98" i="10" s="1"/>
  <c r="EE98" i="10" s="1"/>
  <c r="BQ99" i="11"/>
  <c r="BI99" i="11"/>
  <c r="BJ99" i="11" s="1"/>
  <c r="BK99" i="11" s="1"/>
  <c r="CD101" i="10"/>
  <c r="AH101" i="11"/>
  <c r="CS100" i="11"/>
  <c r="CB100" i="11"/>
  <c r="EK96" i="11"/>
  <c r="EC96" i="11"/>
  <c r="ED96" i="11" s="1"/>
  <c r="EE96" i="11" s="1"/>
  <c r="CS100" i="12"/>
  <c r="CB100" i="12"/>
  <c r="EK96" i="12"/>
  <c r="EC96" i="12"/>
  <c r="ED96" i="12" s="1"/>
  <c r="EE96" i="12" s="1"/>
  <c r="DB100" i="10"/>
  <c r="BF100" i="11"/>
  <c r="E105" i="13" l="1"/>
  <c r="B105" i="11" s="1"/>
  <c r="C105" i="11" s="1"/>
  <c r="G105" i="11" s="1"/>
  <c r="I105" i="11" s="1"/>
  <c r="U105" i="13"/>
  <c r="CT105" i="11" s="1"/>
  <c r="CU105" i="11" s="1"/>
  <c r="CY105" i="11" s="1"/>
  <c r="DA105" i="11" s="1"/>
  <c r="P105" i="13"/>
  <c r="BV105" i="10" s="1"/>
  <c r="BW105" i="10" s="1"/>
  <c r="CA105" i="10" s="1"/>
  <c r="CC105" i="10" s="1"/>
  <c r="F105" i="13"/>
  <c r="Z105" i="8" s="1"/>
  <c r="AA105" i="8" s="1"/>
  <c r="AE105" i="8" s="1"/>
  <c r="AG105" i="8" s="1"/>
  <c r="T105" i="13"/>
  <c r="CT105" i="10" s="1"/>
  <c r="CU105" i="10" s="1"/>
  <c r="CY105" i="10" s="1"/>
  <c r="DA105" i="10" s="1"/>
  <c r="S105" i="13"/>
  <c r="CT105" i="12" s="1"/>
  <c r="CU105" i="12" s="1"/>
  <c r="CY105" i="12" s="1"/>
  <c r="DA105" i="12" s="1"/>
  <c r="K105" i="13"/>
  <c r="AX105" i="12" s="1"/>
  <c r="AY105" i="12" s="1"/>
  <c r="BC105" i="12" s="1"/>
  <c r="BE105" i="12" s="1"/>
  <c r="R105" i="13"/>
  <c r="CT105" i="8" s="1"/>
  <c r="CU105" i="8" s="1"/>
  <c r="CY105" i="8" s="1"/>
  <c r="DA105" i="8" s="1"/>
  <c r="V105" i="13"/>
  <c r="DR105" i="8" s="1"/>
  <c r="DS105" i="8" s="1"/>
  <c r="DW105" i="8" s="1"/>
  <c r="DY105" i="8" s="1"/>
  <c r="D105" i="13"/>
  <c r="B105" i="10" s="1"/>
  <c r="C105" i="10" s="1"/>
  <c r="G105" i="10" s="1"/>
  <c r="I105" i="10" s="1"/>
  <c r="B105" i="13"/>
  <c r="B105" i="8" s="1"/>
  <c r="C105" i="8" s="1"/>
  <c r="G105" i="8" s="1"/>
  <c r="I105" i="8" s="1"/>
  <c r="O105" i="13"/>
  <c r="BV105" i="12" s="1"/>
  <c r="BW105" i="12" s="1"/>
  <c r="CA105" i="12" s="1"/>
  <c r="CC105" i="12" s="1"/>
  <c r="M105" i="13"/>
  <c r="AX105" i="11" s="1"/>
  <c r="AY105" i="11" s="1"/>
  <c r="BC105" i="11" s="1"/>
  <c r="BE105" i="11" s="1"/>
  <c r="A106" i="13"/>
  <c r="I105" i="13"/>
  <c r="Z105" i="11" s="1"/>
  <c r="AA105" i="11" s="1"/>
  <c r="AE105" i="11" s="1"/>
  <c r="AG105" i="11" s="1"/>
  <c r="H105" i="13"/>
  <c r="Z105" i="10" s="1"/>
  <c r="AA105" i="10" s="1"/>
  <c r="AE105" i="10" s="1"/>
  <c r="AG105" i="10" s="1"/>
  <c r="J105" i="13"/>
  <c r="AX105" i="8" s="1"/>
  <c r="AY105" i="8" s="1"/>
  <c r="BC105" i="8" s="1"/>
  <c r="BE105" i="8" s="1"/>
  <c r="W105" i="13"/>
  <c r="DR105" i="12" s="1"/>
  <c r="DS105" i="12" s="1"/>
  <c r="DW105" i="12" s="1"/>
  <c r="DY105" i="12" s="1"/>
  <c r="C105" i="13"/>
  <c r="B105" i="12" s="1"/>
  <c r="C105" i="12" s="1"/>
  <c r="G105" i="12" s="1"/>
  <c r="I105" i="12" s="1"/>
  <c r="G105" i="13"/>
  <c r="Z105" i="12" s="1"/>
  <c r="AA105" i="12" s="1"/>
  <c r="AE105" i="12" s="1"/>
  <c r="AG105" i="12" s="1"/>
  <c r="L105" i="13"/>
  <c r="AX105" i="10" s="1"/>
  <c r="AY105" i="10" s="1"/>
  <c r="BC105" i="10" s="1"/>
  <c r="BE105" i="10" s="1"/>
  <c r="Q105" i="13"/>
  <c r="BV105" i="11" s="1"/>
  <c r="BW105" i="11" s="1"/>
  <c r="CA105" i="11" s="1"/>
  <c r="CC105" i="11" s="1"/>
  <c r="N105" i="13"/>
  <c r="BV105" i="8" s="1"/>
  <c r="BW105" i="8" s="1"/>
  <c r="CA105" i="8" s="1"/>
  <c r="CC105" i="8" s="1"/>
  <c r="X105" i="13"/>
  <c r="DR105" i="10" s="1"/>
  <c r="DS105" i="10" s="1"/>
  <c r="DW105" i="10" s="1"/>
  <c r="DY105" i="10" s="1"/>
  <c r="Y105" i="13"/>
  <c r="DR105" i="11" s="1"/>
  <c r="DS105" i="11" s="1"/>
  <c r="DW105" i="11" s="1"/>
  <c r="DY105" i="11" s="1"/>
  <c r="DQ99" i="8"/>
  <c r="CZ99" i="8"/>
  <c r="CO99" i="8"/>
  <c r="CG99" i="8"/>
  <c r="CH99" i="8" s="1"/>
  <c r="CI99" i="8" s="1"/>
  <c r="DM97" i="8"/>
  <c r="DE97" i="8"/>
  <c r="DF97" i="8" s="1"/>
  <c r="DG97" i="8" s="1"/>
  <c r="CS100" i="8"/>
  <c r="CB100" i="8"/>
  <c r="CD100" i="8" s="1"/>
  <c r="BQ100" i="8"/>
  <c r="BI100" i="8"/>
  <c r="BJ100" i="8" s="1"/>
  <c r="BK100" i="8" s="1"/>
  <c r="DB98" i="8"/>
  <c r="BD101" i="8"/>
  <c r="BU101" i="8"/>
  <c r="DX98" i="8"/>
  <c r="DZ98" i="8" s="1"/>
  <c r="EO98" i="8"/>
  <c r="AF102" i="8"/>
  <c r="AW102" i="8"/>
  <c r="J102" i="8"/>
  <c r="DZ97" i="8"/>
  <c r="BQ99" i="8"/>
  <c r="BI99" i="8"/>
  <c r="BJ99" i="8" s="1"/>
  <c r="BK99" i="8" s="1"/>
  <c r="AS101" i="8"/>
  <c r="AK101" i="8"/>
  <c r="AL101" i="8" s="1"/>
  <c r="AM101" i="8" s="1"/>
  <c r="Y103" i="8"/>
  <c r="H103" i="8"/>
  <c r="A104" i="8"/>
  <c r="U101" i="8"/>
  <c r="M101" i="8"/>
  <c r="N101" i="8" s="1"/>
  <c r="O101" i="8" s="1"/>
  <c r="J103" i="12"/>
  <c r="EK97" i="12"/>
  <c r="EC97" i="12"/>
  <c r="ED97" i="12" s="1"/>
  <c r="EE97" i="12" s="1"/>
  <c r="EK99" i="10"/>
  <c r="EC99" i="10"/>
  <c r="ED99" i="10" s="1"/>
  <c r="EE99" i="10" s="1"/>
  <c r="CO101" i="10"/>
  <c r="CG101" i="10"/>
  <c r="CH101" i="10" s="1"/>
  <c r="CI101" i="10" s="1"/>
  <c r="AF105" i="10"/>
  <c r="AW105" i="10"/>
  <c r="A105" i="12"/>
  <c r="Y104" i="12"/>
  <c r="H104" i="12"/>
  <c r="DB99" i="12"/>
  <c r="U102" i="12"/>
  <c r="M102" i="12"/>
  <c r="N102" i="12" s="1"/>
  <c r="O102" i="12" s="1"/>
  <c r="CO99" i="12"/>
  <c r="CG99" i="12"/>
  <c r="CH99" i="12" s="1"/>
  <c r="CI99" i="12" s="1"/>
  <c r="BQ102" i="10"/>
  <c r="BI102" i="10"/>
  <c r="BJ102" i="10" s="1"/>
  <c r="BK102" i="10" s="1"/>
  <c r="CS103" i="10"/>
  <c r="CB103" i="10"/>
  <c r="DZ100" i="10"/>
  <c r="CD102" i="10"/>
  <c r="CZ100" i="12"/>
  <c r="DQ100" i="12"/>
  <c r="DM100" i="10"/>
  <c r="DE100" i="10"/>
  <c r="DF100" i="10" s="1"/>
  <c r="DG100" i="10" s="1"/>
  <c r="J105" i="10"/>
  <c r="AS103" i="10"/>
  <c r="AK103" i="10"/>
  <c r="AL103" i="10" s="1"/>
  <c r="AM103" i="10" s="1"/>
  <c r="EO99" i="12"/>
  <c r="DX99" i="12"/>
  <c r="BF101" i="11"/>
  <c r="DZ98" i="12"/>
  <c r="BQ100" i="12"/>
  <c r="BI100" i="12"/>
  <c r="BJ100" i="12" s="1"/>
  <c r="BK100" i="12" s="1"/>
  <c r="BU102" i="11"/>
  <c r="BD102" i="11"/>
  <c r="Y106" i="10"/>
  <c r="H106" i="10"/>
  <c r="A107" i="10"/>
  <c r="Y104" i="11"/>
  <c r="A105" i="11"/>
  <c r="H104" i="11"/>
  <c r="CB101" i="11"/>
  <c r="CS101" i="11"/>
  <c r="CZ102" i="10"/>
  <c r="DQ102" i="10"/>
  <c r="BQ100" i="11"/>
  <c r="BI100" i="11"/>
  <c r="BJ100" i="11" s="1"/>
  <c r="BK100" i="11" s="1"/>
  <c r="CD100" i="11"/>
  <c r="EO99" i="11"/>
  <c r="DX99" i="11"/>
  <c r="AH102" i="11"/>
  <c r="DM98" i="12"/>
  <c r="DE98" i="12"/>
  <c r="DF98" i="12" s="1"/>
  <c r="DG98" i="12" s="1"/>
  <c r="DM98" i="11"/>
  <c r="DE98" i="11"/>
  <c r="DF98" i="11" s="1"/>
  <c r="DG98" i="11" s="1"/>
  <c r="DZ98" i="11"/>
  <c r="J103" i="11"/>
  <c r="CO99" i="11"/>
  <c r="CG99" i="11"/>
  <c r="CH99" i="11" s="1"/>
  <c r="CI99" i="11" s="1"/>
  <c r="CZ100" i="11"/>
  <c r="DQ100" i="11"/>
  <c r="DB99" i="11"/>
  <c r="AF103" i="11"/>
  <c r="AW103" i="11"/>
  <c r="BF103" i="10"/>
  <c r="AH104" i="10"/>
  <c r="U102" i="11"/>
  <c r="M102" i="11"/>
  <c r="N102" i="11" s="1"/>
  <c r="O102" i="11" s="1"/>
  <c r="AH102" i="12"/>
  <c r="DB101" i="10"/>
  <c r="BF101" i="12"/>
  <c r="CD100" i="12"/>
  <c r="AS101" i="11"/>
  <c r="AK101" i="11"/>
  <c r="AL101" i="11" s="1"/>
  <c r="AM101" i="11" s="1"/>
  <c r="BD104" i="10"/>
  <c r="BU104" i="10"/>
  <c r="CB101" i="12"/>
  <c r="CS101" i="12"/>
  <c r="AS101" i="12"/>
  <c r="AK101" i="12"/>
  <c r="AL101" i="12" s="1"/>
  <c r="AM101" i="12" s="1"/>
  <c r="AW103" i="12"/>
  <c r="AF103" i="12"/>
  <c r="BD102" i="12"/>
  <c r="BU102" i="12"/>
  <c r="EK97" i="11"/>
  <c r="EC97" i="11"/>
  <c r="ED97" i="11" s="1"/>
  <c r="EE97" i="11" s="1"/>
  <c r="EO101" i="10"/>
  <c r="DX101" i="10"/>
  <c r="E106" i="13" l="1"/>
  <c r="B106" i="11" s="1"/>
  <c r="C106" i="11" s="1"/>
  <c r="G106" i="11" s="1"/>
  <c r="I106" i="11" s="1"/>
  <c r="G106" i="13"/>
  <c r="Z106" i="12" s="1"/>
  <c r="AA106" i="12" s="1"/>
  <c r="AE106" i="12" s="1"/>
  <c r="AG106" i="12" s="1"/>
  <c r="D106" i="13"/>
  <c r="B106" i="10" s="1"/>
  <c r="C106" i="10" s="1"/>
  <c r="G106" i="10" s="1"/>
  <c r="I106" i="10" s="1"/>
  <c r="P106" i="13"/>
  <c r="BV106" i="10" s="1"/>
  <c r="BW106" i="10" s="1"/>
  <c r="CA106" i="10" s="1"/>
  <c r="CC106" i="10" s="1"/>
  <c r="W106" i="13"/>
  <c r="DR106" i="12" s="1"/>
  <c r="DS106" i="12" s="1"/>
  <c r="DW106" i="12" s="1"/>
  <c r="DY106" i="12" s="1"/>
  <c r="R106" i="13"/>
  <c r="CT106" i="8" s="1"/>
  <c r="CU106" i="8" s="1"/>
  <c r="CY106" i="8" s="1"/>
  <c r="DA106" i="8" s="1"/>
  <c r="U106" i="13"/>
  <c r="CT106" i="11" s="1"/>
  <c r="CU106" i="11" s="1"/>
  <c r="CY106" i="11" s="1"/>
  <c r="DA106" i="11" s="1"/>
  <c r="C106" i="13"/>
  <c r="B106" i="12" s="1"/>
  <c r="C106" i="12" s="1"/>
  <c r="G106" i="12" s="1"/>
  <c r="I106" i="12" s="1"/>
  <c r="S106" i="13"/>
  <c r="CT106" i="12" s="1"/>
  <c r="CU106" i="12" s="1"/>
  <c r="CY106" i="12" s="1"/>
  <c r="DA106" i="12" s="1"/>
  <c r="I106" i="13"/>
  <c r="Z106" i="11" s="1"/>
  <c r="AA106" i="11" s="1"/>
  <c r="AE106" i="11" s="1"/>
  <c r="AG106" i="11" s="1"/>
  <c r="N106" i="13"/>
  <c r="BV106" i="8" s="1"/>
  <c r="BW106" i="8" s="1"/>
  <c r="CA106" i="8" s="1"/>
  <c r="CC106" i="8" s="1"/>
  <c r="B106" i="13"/>
  <c r="B106" i="8" s="1"/>
  <c r="C106" i="8" s="1"/>
  <c r="G106" i="8" s="1"/>
  <c r="I106" i="8" s="1"/>
  <c r="J106" i="13"/>
  <c r="AX106" i="8" s="1"/>
  <c r="AY106" i="8" s="1"/>
  <c r="BC106" i="8" s="1"/>
  <c r="BE106" i="8" s="1"/>
  <c r="Q106" i="13"/>
  <c r="BV106" i="11" s="1"/>
  <c r="BW106" i="11" s="1"/>
  <c r="CA106" i="11" s="1"/>
  <c r="CC106" i="11" s="1"/>
  <c r="H106" i="13"/>
  <c r="Z106" i="10" s="1"/>
  <c r="AA106" i="10" s="1"/>
  <c r="AE106" i="10" s="1"/>
  <c r="AG106" i="10" s="1"/>
  <c r="K106" i="13"/>
  <c r="AX106" i="12" s="1"/>
  <c r="AY106" i="12" s="1"/>
  <c r="BC106" i="12" s="1"/>
  <c r="BE106" i="12" s="1"/>
  <c r="V106" i="13"/>
  <c r="DR106" i="8" s="1"/>
  <c r="DS106" i="8" s="1"/>
  <c r="DW106" i="8" s="1"/>
  <c r="DY106" i="8" s="1"/>
  <c r="X106" i="13"/>
  <c r="DR106" i="10" s="1"/>
  <c r="DS106" i="10" s="1"/>
  <c r="DW106" i="10" s="1"/>
  <c r="DY106" i="10" s="1"/>
  <c r="F106" i="13"/>
  <c r="Z106" i="8" s="1"/>
  <c r="AA106" i="8" s="1"/>
  <c r="AE106" i="8" s="1"/>
  <c r="AG106" i="8" s="1"/>
  <c r="M106" i="13"/>
  <c r="AX106" i="11" s="1"/>
  <c r="AY106" i="11" s="1"/>
  <c r="BC106" i="11" s="1"/>
  <c r="BE106" i="11" s="1"/>
  <c r="O106" i="13"/>
  <c r="BV106" i="12" s="1"/>
  <c r="BW106" i="12" s="1"/>
  <c r="CA106" i="12" s="1"/>
  <c r="CC106" i="12" s="1"/>
  <c r="A107" i="13"/>
  <c r="T106" i="13"/>
  <c r="CT106" i="10" s="1"/>
  <c r="CU106" i="10" s="1"/>
  <c r="CY106" i="10" s="1"/>
  <c r="DA106" i="10" s="1"/>
  <c r="L106" i="13"/>
  <c r="AX106" i="10" s="1"/>
  <c r="AY106" i="10" s="1"/>
  <c r="BC106" i="10" s="1"/>
  <c r="BE106" i="10" s="1"/>
  <c r="Y106" i="13"/>
  <c r="DR106" i="11" s="1"/>
  <c r="DS106" i="11" s="1"/>
  <c r="DW106" i="11" s="1"/>
  <c r="DY106" i="11" s="1"/>
  <c r="J103" i="8"/>
  <c r="EK97" i="8"/>
  <c r="EC97" i="8"/>
  <c r="ED97" i="8" s="1"/>
  <c r="EE97" i="8" s="1"/>
  <c r="AH102" i="8"/>
  <c r="AW103" i="8"/>
  <c r="AF103" i="8"/>
  <c r="CB101" i="8"/>
  <c r="CD101" i="8" s="1"/>
  <c r="CS101" i="8"/>
  <c r="U102" i="8"/>
  <c r="M102" i="8"/>
  <c r="N102" i="8" s="1"/>
  <c r="O102" i="8" s="1"/>
  <c r="BF101" i="8"/>
  <c r="CO100" i="8"/>
  <c r="CG100" i="8"/>
  <c r="CH100" i="8" s="1"/>
  <c r="CI100" i="8" s="1"/>
  <c r="DB99" i="8"/>
  <c r="CZ100" i="8"/>
  <c r="DB100" i="8" s="1"/>
  <c r="DQ100" i="8"/>
  <c r="EO99" i="8"/>
  <c r="DX99" i="8"/>
  <c r="H104" i="8"/>
  <c r="Y104" i="8"/>
  <c r="A105" i="8"/>
  <c r="BD102" i="8"/>
  <c r="BF102" i="8" s="1"/>
  <c r="BU102" i="8"/>
  <c r="EK98" i="8"/>
  <c r="EC98" i="8"/>
  <c r="ED98" i="8" s="1"/>
  <c r="EE98" i="8" s="1"/>
  <c r="DM98" i="8"/>
  <c r="DE98" i="8"/>
  <c r="DF98" i="8" s="1"/>
  <c r="DG98" i="8" s="1"/>
  <c r="CS102" i="11"/>
  <c r="CB102" i="11"/>
  <c r="AH103" i="11"/>
  <c r="CD101" i="11"/>
  <c r="J106" i="10"/>
  <c r="EK100" i="10"/>
  <c r="EC100" i="10"/>
  <c r="ED100" i="10" s="1"/>
  <c r="EE100" i="10" s="1"/>
  <c r="CS104" i="10"/>
  <c r="CB104" i="10"/>
  <c r="CS102" i="12"/>
  <c r="CB102" i="12"/>
  <c r="BF102" i="12"/>
  <c r="CZ101" i="12"/>
  <c r="DQ101" i="12"/>
  <c r="DM101" i="10"/>
  <c r="DE101" i="10"/>
  <c r="DF101" i="10" s="1"/>
  <c r="DG101" i="10" s="1"/>
  <c r="EO100" i="11"/>
  <c r="DX100" i="11"/>
  <c r="DX102" i="10"/>
  <c r="EO102" i="10"/>
  <c r="AW106" i="10"/>
  <c r="AF106" i="10"/>
  <c r="AH103" i="12"/>
  <c r="AS102" i="12"/>
  <c r="AK102" i="12"/>
  <c r="AL102" i="12" s="1"/>
  <c r="AM102" i="12" s="1"/>
  <c r="DB100" i="11"/>
  <c r="DZ99" i="11"/>
  <c r="DB102" i="10"/>
  <c r="BQ101" i="11"/>
  <c r="BI101" i="11"/>
  <c r="BJ101" i="11" s="1"/>
  <c r="BK101" i="11" s="1"/>
  <c r="DX100" i="12"/>
  <c r="EO100" i="12"/>
  <c r="DM99" i="12"/>
  <c r="DE99" i="12"/>
  <c r="DF99" i="12" s="1"/>
  <c r="DG99" i="12" s="1"/>
  <c r="BU103" i="12"/>
  <c r="BD103" i="12"/>
  <c r="CD101" i="12"/>
  <c r="AS104" i="10"/>
  <c r="AK104" i="10"/>
  <c r="AL104" i="10" s="1"/>
  <c r="AM104" i="10" s="1"/>
  <c r="BQ103" i="10"/>
  <c r="BI103" i="10"/>
  <c r="BJ103" i="10" s="1"/>
  <c r="BK103" i="10" s="1"/>
  <c r="BF102" i="11"/>
  <c r="DB100" i="12"/>
  <c r="CD103" i="10"/>
  <c r="J104" i="12"/>
  <c r="U103" i="12"/>
  <c r="M103" i="12"/>
  <c r="N103" i="12" s="1"/>
  <c r="O103" i="12" s="1"/>
  <c r="J104" i="11"/>
  <c r="AF104" i="12"/>
  <c r="AW104" i="12"/>
  <c r="CO100" i="11"/>
  <c r="CG100" i="11"/>
  <c r="CH100" i="11" s="1"/>
  <c r="CI100" i="11" s="1"/>
  <c r="A106" i="11"/>
  <c r="H105" i="11"/>
  <c r="Y105" i="11"/>
  <c r="U105" i="10"/>
  <c r="M105" i="10"/>
  <c r="N105" i="10" s="1"/>
  <c r="O105" i="10" s="1"/>
  <c r="CO102" i="10"/>
  <c r="CG102" i="10"/>
  <c r="CH102" i="10" s="1"/>
  <c r="CI102" i="10" s="1"/>
  <c r="A106" i="12"/>
  <c r="H105" i="12"/>
  <c r="Y105" i="12"/>
  <c r="BF104" i="10"/>
  <c r="CO100" i="12"/>
  <c r="CG100" i="12"/>
  <c r="CH100" i="12" s="1"/>
  <c r="CI100" i="12" s="1"/>
  <c r="BQ101" i="12"/>
  <c r="BI101" i="12"/>
  <c r="BJ101" i="12" s="1"/>
  <c r="BK101" i="12" s="1"/>
  <c r="DZ101" i="10"/>
  <c r="EK98" i="11"/>
  <c r="EC98" i="11"/>
  <c r="ED98" i="11" s="1"/>
  <c r="EE98" i="11" s="1"/>
  <c r="CZ101" i="11"/>
  <c r="DQ101" i="11"/>
  <c r="AW104" i="11"/>
  <c r="AF104" i="11"/>
  <c r="DZ99" i="12"/>
  <c r="BU105" i="10"/>
  <c r="BD105" i="10"/>
  <c r="U103" i="11"/>
  <c r="M103" i="11"/>
  <c r="N103" i="11" s="1"/>
  <c r="O103" i="11" s="1"/>
  <c r="DQ103" i="10"/>
  <c r="CZ103" i="10"/>
  <c r="BU103" i="11"/>
  <c r="BD103" i="11"/>
  <c r="DM99" i="11"/>
  <c r="DE99" i="11"/>
  <c r="DF99" i="11" s="1"/>
  <c r="DG99" i="11" s="1"/>
  <c r="AS102" i="11"/>
  <c r="AK102" i="11"/>
  <c r="AL102" i="11" s="1"/>
  <c r="AM102" i="11" s="1"/>
  <c r="Y107" i="10"/>
  <c r="H107" i="10"/>
  <c r="J107" i="10" s="1"/>
  <c r="U107" i="10" s="1"/>
  <c r="A108" i="10"/>
  <c r="EK98" i="12"/>
  <c r="EC98" i="12"/>
  <c r="ED98" i="12" s="1"/>
  <c r="EE98" i="12" s="1"/>
  <c r="AH105" i="10"/>
  <c r="A108" i="13" l="1"/>
  <c r="R107" i="13"/>
  <c r="CT107" i="8" s="1"/>
  <c r="CU107" i="8" s="1"/>
  <c r="CY107" i="8" s="1"/>
  <c r="DA107" i="8" s="1"/>
  <c r="T107" i="13"/>
  <c r="CT107" i="10" s="1"/>
  <c r="CU107" i="10" s="1"/>
  <c r="CY107" i="10" s="1"/>
  <c r="DA107" i="10" s="1"/>
  <c r="D107" i="13"/>
  <c r="B107" i="10" s="1"/>
  <c r="C107" i="10" s="1"/>
  <c r="G107" i="10" s="1"/>
  <c r="I107" i="10" s="1"/>
  <c r="M107" i="10" s="1"/>
  <c r="N107" i="10" s="1"/>
  <c r="O107" i="10" s="1"/>
  <c r="C107" i="13"/>
  <c r="B107" i="12" s="1"/>
  <c r="C107" i="12" s="1"/>
  <c r="G107" i="12" s="1"/>
  <c r="I107" i="12" s="1"/>
  <c r="Q107" i="13"/>
  <c r="BV107" i="11" s="1"/>
  <c r="BW107" i="11" s="1"/>
  <c r="CA107" i="11" s="1"/>
  <c r="CC107" i="11" s="1"/>
  <c r="Y107" i="13"/>
  <c r="DR107" i="11" s="1"/>
  <c r="DS107" i="11" s="1"/>
  <c r="DW107" i="11" s="1"/>
  <c r="DY107" i="11" s="1"/>
  <c r="W107" i="13"/>
  <c r="DR107" i="12" s="1"/>
  <c r="DS107" i="12" s="1"/>
  <c r="DW107" i="12" s="1"/>
  <c r="DY107" i="12" s="1"/>
  <c r="V107" i="13"/>
  <c r="DR107" i="8" s="1"/>
  <c r="DS107" i="8" s="1"/>
  <c r="DW107" i="8" s="1"/>
  <c r="DY107" i="8" s="1"/>
  <c r="E107" i="13"/>
  <c r="B107" i="11" s="1"/>
  <c r="C107" i="11" s="1"/>
  <c r="G107" i="11" s="1"/>
  <c r="I107" i="11" s="1"/>
  <c r="U107" i="13"/>
  <c r="CT107" i="11" s="1"/>
  <c r="CU107" i="11" s="1"/>
  <c r="CY107" i="11" s="1"/>
  <c r="DA107" i="11" s="1"/>
  <c r="K107" i="13"/>
  <c r="AX107" i="12" s="1"/>
  <c r="AY107" i="12" s="1"/>
  <c r="BC107" i="12" s="1"/>
  <c r="BE107" i="12" s="1"/>
  <c r="L107" i="13"/>
  <c r="AX107" i="10" s="1"/>
  <c r="AY107" i="10" s="1"/>
  <c r="BC107" i="10" s="1"/>
  <c r="BE107" i="10" s="1"/>
  <c r="N107" i="13"/>
  <c r="BV107" i="8" s="1"/>
  <c r="BW107" i="8" s="1"/>
  <c r="CA107" i="8" s="1"/>
  <c r="CC107" i="8" s="1"/>
  <c r="H107" i="13"/>
  <c r="Z107" i="10" s="1"/>
  <c r="AA107" i="10" s="1"/>
  <c r="AE107" i="10" s="1"/>
  <c r="AG107" i="10" s="1"/>
  <c r="G107" i="13"/>
  <c r="Z107" i="12" s="1"/>
  <c r="AA107" i="12" s="1"/>
  <c r="AE107" i="12" s="1"/>
  <c r="AG107" i="12" s="1"/>
  <c r="S107" i="13"/>
  <c r="CT107" i="12" s="1"/>
  <c r="CU107" i="12" s="1"/>
  <c r="CY107" i="12" s="1"/>
  <c r="DA107" i="12" s="1"/>
  <c r="O107" i="13"/>
  <c r="BV107" i="12" s="1"/>
  <c r="BW107" i="12" s="1"/>
  <c r="CA107" i="12" s="1"/>
  <c r="CC107" i="12" s="1"/>
  <c r="F107" i="13"/>
  <c r="Z107" i="8" s="1"/>
  <c r="AA107" i="8" s="1"/>
  <c r="AE107" i="8" s="1"/>
  <c r="AG107" i="8" s="1"/>
  <c r="M107" i="13"/>
  <c r="AX107" i="11" s="1"/>
  <c r="AY107" i="11" s="1"/>
  <c r="BC107" i="11" s="1"/>
  <c r="BE107" i="11" s="1"/>
  <c r="X107" i="13"/>
  <c r="DR107" i="10" s="1"/>
  <c r="DS107" i="10" s="1"/>
  <c r="DW107" i="10" s="1"/>
  <c r="DY107" i="10" s="1"/>
  <c r="B107" i="13"/>
  <c r="B107" i="8" s="1"/>
  <c r="C107" i="8" s="1"/>
  <c r="G107" i="8" s="1"/>
  <c r="I107" i="8" s="1"/>
  <c r="I107" i="13"/>
  <c r="Z107" i="11" s="1"/>
  <c r="AA107" i="11" s="1"/>
  <c r="AE107" i="11" s="1"/>
  <c r="AG107" i="11" s="1"/>
  <c r="P107" i="13"/>
  <c r="BV107" i="10" s="1"/>
  <c r="BW107" i="10" s="1"/>
  <c r="CA107" i="10" s="1"/>
  <c r="CC107" i="10" s="1"/>
  <c r="J107" i="13"/>
  <c r="AX107" i="8" s="1"/>
  <c r="AY107" i="8" s="1"/>
  <c r="BC107" i="8" s="1"/>
  <c r="BE107" i="8" s="1"/>
  <c r="DX100" i="8"/>
  <c r="DZ100" i="8" s="1"/>
  <c r="EO100" i="8"/>
  <c r="CZ101" i="8"/>
  <c r="DQ101" i="8"/>
  <c r="DM100" i="8"/>
  <c r="DE100" i="8"/>
  <c r="DF100" i="8" s="1"/>
  <c r="DG100" i="8" s="1"/>
  <c r="CG101" i="8"/>
  <c r="CH101" i="8" s="1"/>
  <c r="CI101" i="8" s="1"/>
  <c r="CO101" i="8"/>
  <c r="DZ99" i="8"/>
  <c r="U103" i="8"/>
  <c r="M103" i="8"/>
  <c r="N103" i="8" s="1"/>
  <c r="O103" i="8" s="1"/>
  <c r="CS102" i="8"/>
  <c r="CB102" i="8"/>
  <c r="DM99" i="8"/>
  <c r="DE99" i="8"/>
  <c r="DF99" i="8" s="1"/>
  <c r="DG99" i="8" s="1"/>
  <c r="BI101" i="8"/>
  <c r="BJ101" i="8" s="1"/>
  <c r="BK101" i="8" s="1"/>
  <c r="BQ101" i="8"/>
  <c r="AH103" i="8"/>
  <c r="BQ102" i="8"/>
  <c r="BI102" i="8"/>
  <c r="BJ102" i="8" s="1"/>
  <c r="BK102" i="8" s="1"/>
  <c r="BU103" i="8"/>
  <c r="BD103" i="8"/>
  <c r="Y105" i="8"/>
  <c r="A106" i="8"/>
  <c r="H105" i="8"/>
  <c r="AF104" i="8"/>
  <c r="AH104" i="8" s="1"/>
  <c r="AW104" i="8"/>
  <c r="AS102" i="8"/>
  <c r="AK102" i="8"/>
  <c r="AL102" i="8" s="1"/>
  <c r="AM102" i="8" s="1"/>
  <c r="J104" i="8"/>
  <c r="CD104" i="10"/>
  <c r="U106" i="10"/>
  <c r="M106" i="10"/>
  <c r="N106" i="10" s="1"/>
  <c r="O106" i="10" s="1"/>
  <c r="AS103" i="11"/>
  <c r="AK103" i="11"/>
  <c r="AL103" i="11" s="1"/>
  <c r="AM103" i="11" s="1"/>
  <c r="DQ102" i="11"/>
  <c r="CZ102" i="11"/>
  <c r="EK99" i="12"/>
  <c r="EC99" i="12"/>
  <c r="ED99" i="12" s="1"/>
  <c r="EE99" i="12" s="1"/>
  <c r="DB101" i="11"/>
  <c r="U104" i="12"/>
  <c r="M104" i="12"/>
  <c r="N104" i="12" s="1"/>
  <c r="O104" i="12" s="1"/>
  <c r="CS103" i="12"/>
  <c r="CB103" i="12"/>
  <c r="DZ100" i="12"/>
  <c r="DM102" i="10"/>
  <c r="DE102" i="10"/>
  <c r="DF102" i="10" s="1"/>
  <c r="DG102" i="10" s="1"/>
  <c r="DZ100" i="11"/>
  <c r="DQ104" i="10"/>
  <c r="CZ104" i="10"/>
  <c r="AW105" i="12"/>
  <c r="AF105" i="12"/>
  <c r="AW105" i="11"/>
  <c r="AF105" i="11"/>
  <c r="U104" i="11"/>
  <c r="M104" i="11"/>
  <c r="N104" i="11" s="1"/>
  <c r="O104" i="11" s="1"/>
  <c r="BQ102" i="12"/>
  <c r="BI102" i="12"/>
  <c r="BJ102" i="12" s="1"/>
  <c r="BK102" i="12" s="1"/>
  <c r="CO101" i="11"/>
  <c r="CG101" i="11"/>
  <c r="CH101" i="11" s="1"/>
  <c r="CI101" i="11" s="1"/>
  <c r="BF105" i="10"/>
  <c r="J105" i="12"/>
  <c r="J105" i="11"/>
  <c r="CO103" i="10"/>
  <c r="CG103" i="10"/>
  <c r="CH103" i="10" s="1"/>
  <c r="CI103" i="10" s="1"/>
  <c r="EK99" i="11"/>
  <c r="EC99" i="11"/>
  <c r="ED99" i="11" s="1"/>
  <c r="EE99" i="11" s="1"/>
  <c r="AS103" i="12"/>
  <c r="AK103" i="12"/>
  <c r="AL103" i="12" s="1"/>
  <c r="AM103" i="12" s="1"/>
  <c r="AH106" i="10"/>
  <c r="A109" i="10"/>
  <c r="Y108" i="10"/>
  <c r="H108" i="10"/>
  <c r="CS105" i="10"/>
  <c r="CB105" i="10"/>
  <c r="AH104" i="11"/>
  <c r="EK101" i="10"/>
  <c r="EC101" i="10"/>
  <c r="ED101" i="10" s="1"/>
  <c r="EE101" i="10" s="1"/>
  <c r="BQ104" i="10"/>
  <c r="BI104" i="10"/>
  <c r="BJ104" i="10" s="1"/>
  <c r="BK104" i="10" s="1"/>
  <c r="A107" i="12"/>
  <c r="Y106" i="12"/>
  <c r="H106" i="12"/>
  <c r="A107" i="11"/>
  <c r="H106" i="11"/>
  <c r="Y106" i="11"/>
  <c r="BQ102" i="11"/>
  <c r="BI102" i="11"/>
  <c r="BJ102" i="11" s="1"/>
  <c r="BK102" i="11" s="1"/>
  <c r="BU106" i="10"/>
  <c r="BD106" i="10"/>
  <c r="AW107" i="10"/>
  <c r="AF107" i="10"/>
  <c r="DM100" i="12"/>
  <c r="DE100" i="12"/>
  <c r="DF100" i="12" s="1"/>
  <c r="DG100" i="12" s="1"/>
  <c r="DX101" i="12"/>
  <c r="EO101" i="12"/>
  <c r="CD102" i="12"/>
  <c r="CB103" i="11"/>
  <c r="CS103" i="11"/>
  <c r="BF103" i="12"/>
  <c r="BD104" i="11"/>
  <c r="BU104" i="11"/>
  <c r="AS105" i="10"/>
  <c r="AK105" i="10"/>
  <c r="AL105" i="10" s="1"/>
  <c r="AM105" i="10" s="1"/>
  <c r="DB103" i="10"/>
  <c r="BU104" i="12"/>
  <c r="BD104" i="12"/>
  <c r="DZ102" i="10"/>
  <c r="DQ102" i="12"/>
  <c r="CZ102" i="12"/>
  <c r="BF103" i="11"/>
  <c r="DX103" i="10"/>
  <c r="EO103" i="10"/>
  <c r="DX101" i="11"/>
  <c r="EO101" i="11"/>
  <c r="AH104" i="12"/>
  <c r="CO101" i="12"/>
  <c r="CG101" i="12"/>
  <c r="CH101" i="12" s="1"/>
  <c r="CI101" i="12" s="1"/>
  <c r="DM100" i="11"/>
  <c r="DE100" i="11"/>
  <c r="DF100" i="11" s="1"/>
  <c r="DG100" i="11" s="1"/>
  <c r="DB101" i="12"/>
  <c r="CD102" i="11"/>
  <c r="W108" i="13" l="1"/>
  <c r="DR108" i="12" s="1"/>
  <c r="DS108" i="12" s="1"/>
  <c r="DW108" i="12" s="1"/>
  <c r="DY108" i="12" s="1"/>
  <c r="G108" i="13"/>
  <c r="Z108" i="12" s="1"/>
  <c r="AA108" i="12" s="1"/>
  <c r="AE108" i="12" s="1"/>
  <c r="AG108" i="12" s="1"/>
  <c r="P108" i="13"/>
  <c r="BV108" i="10" s="1"/>
  <c r="BW108" i="10" s="1"/>
  <c r="CA108" i="10" s="1"/>
  <c r="CC108" i="10" s="1"/>
  <c r="J108" i="13"/>
  <c r="AX108" i="8" s="1"/>
  <c r="AY108" i="8" s="1"/>
  <c r="BC108" i="8" s="1"/>
  <c r="BE108" i="8" s="1"/>
  <c r="O108" i="13"/>
  <c r="BV108" i="12" s="1"/>
  <c r="BW108" i="12" s="1"/>
  <c r="CA108" i="12" s="1"/>
  <c r="CC108" i="12" s="1"/>
  <c r="X108" i="13"/>
  <c r="DR108" i="10" s="1"/>
  <c r="DS108" i="10" s="1"/>
  <c r="DW108" i="10" s="1"/>
  <c r="DY108" i="10" s="1"/>
  <c r="C108" i="13"/>
  <c r="B108" i="12" s="1"/>
  <c r="C108" i="12" s="1"/>
  <c r="G108" i="12" s="1"/>
  <c r="I108" i="12" s="1"/>
  <c r="A109" i="13"/>
  <c r="M108" i="13"/>
  <c r="AX108" i="11" s="1"/>
  <c r="AY108" i="11" s="1"/>
  <c r="BC108" i="11" s="1"/>
  <c r="BE108" i="11" s="1"/>
  <c r="I108" i="13"/>
  <c r="Z108" i="11" s="1"/>
  <c r="AA108" i="11" s="1"/>
  <c r="AE108" i="11" s="1"/>
  <c r="AG108" i="11" s="1"/>
  <c r="L108" i="13"/>
  <c r="AX108" i="10" s="1"/>
  <c r="AY108" i="10" s="1"/>
  <c r="BC108" i="10" s="1"/>
  <c r="BE108" i="10" s="1"/>
  <c r="S108" i="13"/>
  <c r="CT108" i="12" s="1"/>
  <c r="CU108" i="12" s="1"/>
  <c r="CY108" i="12" s="1"/>
  <c r="DA108" i="12" s="1"/>
  <c r="V108" i="13"/>
  <c r="DR108" i="8" s="1"/>
  <c r="DS108" i="8" s="1"/>
  <c r="DW108" i="8" s="1"/>
  <c r="DY108" i="8" s="1"/>
  <c r="Y108" i="13"/>
  <c r="DR108" i="11" s="1"/>
  <c r="DS108" i="11" s="1"/>
  <c r="DW108" i="11" s="1"/>
  <c r="DY108" i="11" s="1"/>
  <c r="E108" i="13"/>
  <c r="B108" i="11" s="1"/>
  <c r="C108" i="11" s="1"/>
  <c r="G108" i="11" s="1"/>
  <c r="I108" i="11" s="1"/>
  <c r="K108" i="13"/>
  <c r="AX108" i="12" s="1"/>
  <c r="AY108" i="12" s="1"/>
  <c r="BC108" i="12" s="1"/>
  <c r="BE108" i="12" s="1"/>
  <c r="D108" i="13"/>
  <c r="B108" i="10" s="1"/>
  <c r="C108" i="10" s="1"/>
  <c r="G108" i="10" s="1"/>
  <c r="I108" i="10" s="1"/>
  <c r="U108" i="13"/>
  <c r="CT108" i="11" s="1"/>
  <c r="CU108" i="11" s="1"/>
  <c r="CY108" i="11" s="1"/>
  <c r="DA108" i="11" s="1"/>
  <c r="N108" i="13"/>
  <c r="BV108" i="8" s="1"/>
  <c r="BW108" i="8" s="1"/>
  <c r="CA108" i="8" s="1"/>
  <c r="CC108" i="8" s="1"/>
  <c r="R108" i="13"/>
  <c r="CT108" i="8" s="1"/>
  <c r="CU108" i="8" s="1"/>
  <c r="CY108" i="8" s="1"/>
  <c r="DA108" i="8" s="1"/>
  <c r="H108" i="13"/>
  <c r="Z108" i="10" s="1"/>
  <c r="AA108" i="10" s="1"/>
  <c r="AE108" i="10" s="1"/>
  <c r="AG108" i="10" s="1"/>
  <c r="Q108" i="13"/>
  <c r="BV108" i="11" s="1"/>
  <c r="BW108" i="11" s="1"/>
  <c r="CA108" i="11" s="1"/>
  <c r="CC108" i="11" s="1"/>
  <c r="F108" i="13"/>
  <c r="Z108" i="8" s="1"/>
  <c r="AA108" i="8" s="1"/>
  <c r="AE108" i="8" s="1"/>
  <c r="AG108" i="8" s="1"/>
  <c r="T108" i="13"/>
  <c r="CT108" i="10" s="1"/>
  <c r="CU108" i="10" s="1"/>
  <c r="CY108" i="10" s="1"/>
  <c r="DA108" i="10" s="1"/>
  <c r="B108" i="13"/>
  <c r="B108" i="8" s="1"/>
  <c r="C108" i="8" s="1"/>
  <c r="G108" i="8" s="1"/>
  <c r="I108" i="8" s="1"/>
  <c r="U104" i="8"/>
  <c r="M104" i="8"/>
  <c r="N104" i="8" s="1"/>
  <c r="O104" i="8" s="1"/>
  <c r="AS104" i="8"/>
  <c r="AK104" i="8"/>
  <c r="AL104" i="8" s="1"/>
  <c r="AM104" i="8" s="1"/>
  <c r="CD102" i="8"/>
  <c r="BF103" i="8"/>
  <c r="CZ102" i="8"/>
  <c r="DQ102" i="8"/>
  <c r="DX101" i="8"/>
  <c r="DZ101" i="8" s="1"/>
  <c r="EO101" i="8"/>
  <c r="CS103" i="8"/>
  <c r="CB103" i="8"/>
  <c r="CD103" i="8" s="1"/>
  <c r="DB101" i="8"/>
  <c r="J105" i="8"/>
  <c r="AS103" i="8"/>
  <c r="AK103" i="8"/>
  <c r="AL103" i="8" s="1"/>
  <c r="AM103" i="8" s="1"/>
  <c r="H106" i="8"/>
  <c r="Y106" i="8"/>
  <c r="A107" i="8"/>
  <c r="EK99" i="8"/>
  <c r="EC99" i="8"/>
  <c r="ED99" i="8" s="1"/>
  <c r="EE99" i="8" s="1"/>
  <c r="AF105" i="8"/>
  <c r="AW105" i="8"/>
  <c r="BD104" i="8"/>
  <c r="BU104" i="8"/>
  <c r="EC100" i="8"/>
  <c r="ED100" i="8" s="1"/>
  <c r="EE100" i="8" s="1"/>
  <c r="EK100" i="8"/>
  <c r="BF104" i="11"/>
  <c r="AW106" i="11"/>
  <c r="AF106" i="11"/>
  <c r="J108" i="10"/>
  <c r="DZ103" i="10"/>
  <c r="CO102" i="12"/>
  <c r="CG102" i="12"/>
  <c r="CH102" i="12" s="1"/>
  <c r="CI102" i="12" s="1"/>
  <c r="J106" i="11"/>
  <c r="AW108" i="10"/>
  <c r="AF108" i="10"/>
  <c r="AH105" i="12"/>
  <c r="BU105" i="11"/>
  <c r="BD105" i="11"/>
  <c r="DX102" i="11"/>
  <c r="EO102" i="11"/>
  <c r="AH107" i="10"/>
  <c r="Y107" i="11"/>
  <c r="A108" i="11"/>
  <c r="H107" i="11"/>
  <c r="Y109" i="10"/>
  <c r="A110" i="10"/>
  <c r="H109" i="10"/>
  <c r="BQ105" i="10"/>
  <c r="BI105" i="10"/>
  <c r="BJ105" i="10" s="1"/>
  <c r="BK105" i="10" s="1"/>
  <c r="BD105" i="12"/>
  <c r="BU105" i="12"/>
  <c r="DM101" i="11"/>
  <c r="DE101" i="11"/>
  <c r="DF101" i="11" s="1"/>
  <c r="DG101" i="11" s="1"/>
  <c r="DM101" i="12"/>
  <c r="DE101" i="12"/>
  <c r="DF101" i="12" s="1"/>
  <c r="DG101" i="12" s="1"/>
  <c r="BQ103" i="11"/>
  <c r="BI103" i="11"/>
  <c r="BJ103" i="11" s="1"/>
  <c r="BK103" i="11" s="1"/>
  <c r="DB102" i="12"/>
  <c r="DM103" i="10"/>
  <c r="DE103" i="10"/>
  <c r="DF103" i="10" s="1"/>
  <c r="DG103" i="10" s="1"/>
  <c r="BQ103" i="12"/>
  <c r="BI103" i="12"/>
  <c r="BJ103" i="12" s="1"/>
  <c r="BK103" i="12" s="1"/>
  <c r="BU107" i="10"/>
  <c r="BD107" i="10"/>
  <c r="J106" i="12"/>
  <c r="AS104" i="11"/>
  <c r="AK104" i="11"/>
  <c r="AL104" i="11" s="1"/>
  <c r="AM104" i="11" s="1"/>
  <c r="AS106" i="10"/>
  <c r="AK106" i="10"/>
  <c r="AL106" i="10" s="1"/>
  <c r="AM106" i="10" s="1"/>
  <c r="DZ101" i="11"/>
  <c r="EO102" i="12"/>
  <c r="DX102" i="12"/>
  <c r="DQ103" i="11"/>
  <c r="CZ103" i="11"/>
  <c r="BF106" i="10"/>
  <c r="AW106" i="12"/>
  <c r="AF106" i="12"/>
  <c r="CD105" i="10"/>
  <c r="U105" i="11"/>
  <c r="M105" i="11"/>
  <c r="N105" i="11" s="1"/>
  <c r="O105" i="11" s="1"/>
  <c r="DB104" i="10"/>
  <c r="EK102" i="10"/>
  <c r="EC102" i="10"/>
  <c r="ED102" i="10" s="1"/>
  <c r="EE102" i="10" s="1"/>
  <c r="AS104" i="12"/>
  <c r="AK104" i="12"/>
  <c r="AL104" i="12" s="1"/>
  <c r="AM104" i="12" s="1"/>
  <c r="BF104" i="12"/>
  <c r="CD103" i="11"/>
  <c r="DZ101" i="12"/>
  <c r="CS106" i="10"/>
  <c r="CB106" i="10"/>
  <c r="Y107" i="12"/>
  <c r="A108" i="12"/>
  <c r="H107" i="12"/>
  <c r="DQ105" i="10"/>
  <c r="CZ105" i="10"/>
  <c r="DX104" i="10"/>
  <c r="EO104" i="10"/>
  <c r="EK100" i="12"/>
  <c r="EC100" i="12"/>
  <c r="ED100" i="12" s="1"/>
  <c r="EE100" i="12" s="1"/>
  <c r="CS104" i="12"/>
  <c r="CB104" i="12"/>
  <c r="U105" i="12"/>
  <c r="M105" i="12"/>
  <c r="N105" i="12" s="1"/>
  <c r="O105" i="12" s="1"/>
  <c r="CD103" i="12"/>
  <c r="CO104" i="10"/>
  <c r="CG104" i="10"/>
  <c r="CH104" i="10" s="1"/>
  <c r="CI104" i="10" s="1"/>
  <c r="CO102" i="11"/>
  <c r="CG102" i="11"/>
  <c r="CH102" i="11" s="1"/>
  <c r="CI102" i="11" s="1"/>
  <c r="CS104" i="11"/>
  <c r="CB104" i="11"/>
  <c r="AH105" i="11"/>
  <c r="EK100" i="11"/>
  <c r="EC100" i="11"/>
  <c r="ED100" i="11" s="1"/>
  <c r="EE100" i="11" s="1"/>
  <c r="CZ103" i="12"/>
  <c r="DQ103" i="12"/>
  <c r="DB102" i="11"/>
  <c r="F109" i="13" l="1"/>
  <c r="Z109" i="8" s="1"/>
  <c r="AA109" i="8" s="1"/>
  <c r="AE109" i="8" s="1"/>
  <c r="AG109" i="8" s="1"/>
  <c r="V109" i="13"/>
  <c r="DR109" i="8" s="1"/>
  <c r="DS109" i="8" s="1"/>
  <c r="DW109" i="8" s="1"/>
  <c r="DY109" i="8" s="1"/>
  <c r="P109" i="13"/>
  <c r="BV109" i="10" s="1"/>
  <c r="BW109" i="10" s="1"/>
  <c r="CA109" i="10" s="1"/>
  <c r="CC109" i="10" s="1"/>
  <c r="Y109" i="13"/>
  <c r="DR109" i="11" s="1"/>
  <c r="DS109" i="11" s="1"/>
  <c r="DW109" i="11" s="1"/>
  <c r="DY109" i="11" s="1"/>
  <c r="L109" i="13"/>
  <c r="AX109" i="10" s="1"/>
  <c r="AY109" i="10" s="1"/>
  <c r="BC109" i="10" s="1"/>
  <c r="BE109" i="10" s="1"/>
  <c r="E109" i="13"/>
  <c r="B109" i="11" s="1"/>
  <c r="C109" i="11" s="1"/>
  <c r="G109" i="11" s="1"/>
  <c r="I109" i="11" s="1"/>
  <c r="A110" i="13"/>
  <c r="J109" i="13"/>
  <c r="AX109" i="8" s="1"/>
  <c r="AY109" i="8" s="1"/>
  <c r="BC109" i="8" s="1"/>
  <c r="BE109" i="8" s="1"/>
  <c r="D109" i="13"/>
  <c r="B109" i="10" s="1"/>
  <c r="C109" i="10" s="1"/>
  <c r="G109" i="10" s="1"/>
  <c r="I109" i="10" s="1"/>
  <c r="T109" i="13"/>
  <c r="CT109" i="10" s="1"/>
  <c r="CU109" i="10" s="1"/>
  <c r="CY109" i="10" s="1"/>
  <c r="DA109" i="10" s="1"/>
  <c r="C109" i="13"/>
  <c r="B109" i="12" s="1"/>
  <c r="C109" i="12" s="1"/>
  <c r="G109" i="12" s="1"/>
  <c r="I109" i="12" s="1"/>
  <c r="K109" i="13"/>
  <c r="AX109" i="12" s="1"/>
  <c r="AY109" i="12" s="1"/>
  <c r="BC109" i="12" s="1"/>
  <c r="BE109" i="12" s="1"/>
  <c r="M109" i="13"/>
  <c r="AX109" i="11" s="1"/>
  <c r="AY109" i="11" s="1"/>
  <c r="BC109" i="11" s="1"/>
  <c r="BE109" i="11" s="1"/>
  <c r="N109" i="13"/>
  <c r="BV109" i="8" s="1"/>
  <c r="BW109" i="8" s="1"/>
  <c r="CA109" i="8" s="1"/>
  <c r="CC109" i="8" s="1"/>
  <c r="G109" i="13"/>
  <c r="Z109" i="12" s="1"/>
  <c r="AA109" i="12" s="1"/>
  <c r="AE109" i="12" s="1"/>
  <c r="AG109" i="12" s="1"/>
  <c r="B109" i="13"/>
  <c r="B109" i="8" s="1"/>
  <c r="C109" i="8" s="1"/>
  <c r="G109" i="8" s="1"/>
  <c r="I109" i="8" s="1"/>
  <c r="X109" i="13"/>
  <c r="DR109" i="10" s="1"/>
  <c r="DS109" i="10" s="1"/>
  <c r="DW109" i="10" s="1"/>
  <c r="DY109" i="10" s="1"/>
  <c r="H109" i="13"/>
  <c r="Z109" i="10" s="1"/>
  <c r="AA109" i="10" s="1"/>
  <c r="AE109" i="10" s="1"/>
  <c r="AG109" i="10" s="1"/>
  <c r="W109" i="13"/>
  <c r="DR109" i="12" s="1"/>
  <c r="DS109" i="12" s="1"/>
  <c r="DW109" i="12" s="1"/>
  <c r="DY109" i="12" s="1"/>
  <c r="I109" i="13"/>
  <c r="Z109" i="11" s="1"/>
  <c r="AA109" i="11" s="1"/>
  <c r="AE109" i="11" s="1"/>
  <c r="AG109" i="11" s="1"/>
  <c r="U109" i="13"/>
  <c r="CT109" i="11" s="1"/>
  <c r="CU109" i="11" s="1"/>
  <c r="CY109" i="11" s="1"/>
  <c r="DA109" i="11" s="1"/>
  <c r="R109" i="13"/>
  <c r="CT109" i="8" s="1"/>
  <c r="CU109" i="8" s="1"/>
  <c r="CY109" i="8" s="1"/>
  <c r="DA109" i="8" s="1"/>
  <c r="S109" i="13"/>
  <c r="CT109" i="12" s="1"/>
  <c r="CU109" i="12" s="1"/>
  <c r="CY109" i="12" s="1"/>
  <c r="DA109" i="12" s="1"/>
  <c r="O109" i="13"/>
  <c r="BV109" i="12" s="1"/>
  <c r="BW109" i="12" s="1"/>
  <c r="CA109" i="12" s="1"/>
  <c r="CC109" i="12" s="1"/>
  <c r="Q109" i="13"/>
  <c r="BV109" i="11" s="1"/>
  <c r="BW109" i="11" s="1"/>
  <c r="CA109" i="11" s="1"/>
  <c r="CC109" i="11" s="1"/>
  <c r="AP103" i="8"/>
  <c r="AQ103" i="8" s="1"/>
  <c r="R105" i="12"/>
  <c r="BN105" i="10"/>
  <c r="CL102" i="11"/>
  <c r="EK101" i="8"/>
  <c r="EC101" i="8"/>
  <c r="ED101" i="8" s="1"/>
  <c r="EE101" i="8" s="1"/>
  <c r="BQ103" i="8"/>
  <c r="BI103" i="8"/>
  <c r="BJ103" i="8" s="1"/>
  <c r="BK103" i="8" s="1"/>
  <c r="BD105" i="8"/>
  <c r="BU105" i="8"/>
  <c r="DX102" i="8"/>
  <c r="EO102" i="8"/>
  <c r="AH105" i="8"/>
  <c r="U105" i="8"/>
  <c r="M105" i="8"/>
  <c r="N105" i="8" s="1"/>
  <c r="O105" i="8" s="1"/>
  <c r="CO103" i="8"/>
  <c r="CG103" i="8"/>
  <c r="CH103" i="8" s="1"/>
  <c r="CI103" i="8" s="1"/>
  <c r="DB102" i="8"/>
  <c r="CS104" i="8"/>
  <c r="CB104" i="8"/>
  <c r="CD104" i="8" s="1"/>
  <c r="DQ103" i="8"/>
  <c r="CZ103" i="8"/>
  <c r="DB103" i="8" s="1"/>
  <c r="BF104" i="8"/>
  <c r="H107" i="8"/>
  <c r="A108" i="8"/>
  <c r="Y107" i="8"/>
  <c r="DE101" i="8"/>
  <c r="DF101" i="8" s="1"/>
  <c r="DG101" i="8" s="1"/>
  <c r="DM101" i="8"/>
  <c r="AF106" i="8"/>
  <c r="AW106" i="8"/>
  <c r="J106" i="8"/>
  <c r="CO102" i="8"/>
  <c r="CG102" i="8"/>
  <c r="CH102" i="8" s="1"/>
  <c r="CI102" i="8" s="1"/>
  <c r="CS107" i="10"/>
  <c r="CB107" i="10"/>
  <c r="DZ102" i="11"/>
  <c r="CD104" i="11"/>
  <c r="CD104" i="12"/>
  <c r="J107" i="12"/>
  <c r="DM104" i="10"/>
  <c r="DE104" i="10"/>
  <c r="DF104" i="10" s="1"/>
  <c r="DG104" i="10" s="1"/>
  <c r="BQ106" i="10"/>
  <c r="BI106" i="10"/>
  <c r="BJ106" i="10" s="1"/>
  <c r="BK106" i="10" s="1"/>
  <c r="EK101" i="11"/>
  <c r="EC101" i="11"/>
  <c r="ED101" i="11" s="1"/>
  <c r="EE101" i="11" s="1"/>
  <c r="BF105" i="11"/>
  <c r="DQ104" i="11"/>
  <c r="CZ104" i="11"/>
  <c r="CZ104" i="12"/>
  <c r="DQ104" i="12"/>
  <c r="Y108" i="12"/>
  <c r="A109" i="12"/>
  <c r="H108" i="12"/>
  <c r="CO103" i="11"/>
  <c r="CG103" i="11"/>
  <c r="CH103" i="11" s="1"/>
  <c r="CI103" i="11" s="1"/>
  <c r="DM102" i="12"/>
  <c r="DE102" i="12"/>
  <c r="DF102" i="12" s="1"/>
  <c r="DG102" i="12" s="1"/>
  <c r="J109" i="10"/>
  <c r="CB105" i="11"/>
  <c r="CS105" i="11"/>
  <c r="EK101" i="12"/>
  <c r="EC101" i="12"/>
  <c r="ED101" i="12" s="1"/>
  <c r="EE101" i="12" s="1"/>
  <c r="AS105" i="11"/>
  <c r="AK105" i="11"/>
  <c r="AL105" i="11" s="1"/>
  <c r="AM105" i="11" s="1"/>
  <c r="DZ104" i="10"/>
  <c r="AW107" i="12"/>
  <c r="AF107" i="12"/>
  <c r="DB103" i="11"/>
  <c r="H110" i="10"/>
  <c r="J110" i="10" s="1"/>
  <c r="A111" i="10"/>
  <c r="Y110" i="10"/>
  <c r="AS107" i="10"/>
  <c r="AK107" i="10"/>
  <c r="AL107" i="10" s="1"/>
  <c r="AM107" i="10" s="1"/>
  <c r="AH108" i="10"/>
  <c r="U108" i="10"/>
  <c r="M108" i="10"/>
  <c r="N108" i="10" s="1"/>
  <c r="O108" i="10" s="1"/>
  <c r="BQ104" i="12"/>
  <c r="BI104" i="12"/>
  <c r="BJ104" i="12" s="1"/>
  <c r="BK104" i="12" s="1"/>
  <c r="DX103" i="11"/>
  <c r="EO103" i="11"/>
  <c r="AF109" i="10"/>
  <c r="AW109" i="10"/>
  <c r="BD108" i="10"/>
  <c r="BU108" i="10"/>
  <c r="EK103" i="10"/>
  <c r="EC103" i="10"/>
  <c r="ED103" i="10" s="1"/>
  <c r="EE103" i="10" s="1"/>
  <c r="AH106" i="11"/>
  <c r="CO103" i="12"/>
  <c r="CG103" i="12"/>
  <c r="CH103" i="12" s="1"/>
  <c r="CI103" i="12" s="1"/>
  <c r="CD106" i="10"/>
  <c r="CO105" i="10"/>
  <c r="CG105" i="10"/>
  <c r="CH105" i="10" s="1"/>
  <c r="CI105" i="10" s="1"/>
  <c r="DZ102" i="12"/>
  <c r="J107" i="11"/>
  <c r="BD106" i="11"/>
  <c r="BU106" i="11"/>
  <c r="EO105" i="10"/>
  <c r="DX105" i="10"/>
  <c r="EO103" i="12"/>
  <c r="DX103" i="12"/>
  <c r="DQ106" i="10"/>
  <c r="CZ106" i="10"/>
  <c r="AH106" i="12"/>
  <c r="U106" i="12"/>
  <c r="M106" i="12"/>
  <c r="N106" i="12" s="1"/>
  <c r="O106" i="12" s="1"/>
  <c r="CS105" i="12"/>
  <c r="CB105" i="12"/>
  <c r="Y108" i="11"/>
  <c r="A109" i="11"/>
  <c r="H108" i="11"/>
  <c r="U106" i="11"/>
  <c r="M106" i="11"/>
  <c r="N106" i="11" s="1"/>
  <c r="O106" i="11" s="1"/>
  <c r="DM102" i="11"/>
  <c r="DE102" i="11"/>
  <c r="DF102" i="11" s="1"/>
  <c r="DG102" i="11" s="1"/>
  <c r="DB103" i="12"/>
  <c r="DB105" i="10"/>
  <c r="BU106" i="12"/>
  <c r="BD106" i="12"/>
  <c r="BF107" i="10"/>
  <c r="BF105" i="12"/>
  <c r="AF107" i="11"/>
  <c r="AW107" i="11"/>
  <c r="AS105" i="12"/>
  <c r="AK105" i="12"/>
  <c r="AL105" i="12" s="1"/>
  <c r="AM105" i="12" s="1"/>
  <c r="BQ104" i="11"/>
  <c r="BI104" i="11"/>
  <c r="BJ104" i="11" s="1"/>
  <c r="BK104" i="11" s="1"/>
  <c r="C110" i="13" l="1"/>
  <c r="B110" i="12" s="1"/>
  <c r="C110" i="12" s="1"/>
  <c r="G110" i="12" s="1"/>
  <c r="I110" i="12" s="1"/>
  <c r="W110" i="13"/>
  <c r="DR110" i="12" s="1"/>
  <c r="DS110" i="12" s="1"/>
  <c r="DW110" i="12" s="1"/>
  <c r="DY110" i="12" s="1"/>
  <c r="K110" i="13"/>
  <c r="AX110" i="12" s="1"/>
  <c r="AY110" i="12" s="1"/>
  <c r="BC110" i="12" s="1"/>
  <c r="BE110" i="12" s="1"/>
  <c r="U110" i="13"/>
  <c r="CT110" i="11" s="1"/>
  <c r="CU110" i="11" s="1"/>
  <c r="CY110" i="11" s="1"/>
  <c r="DA110" i="11" s="1"/>
  <c r="G110" i="13"/>
  <c r="Z110" i="12" s="1"/>
  <c r="AA110" i="12" s="1"/>
  <c r="AE110" i="12" s="1"/>
  <c r="AG110" i="12" s="1"/>
  <c r="H110" i="13"/>
  <c r="Z110" i="10" s="1"/>
  <c r="AA110" i="10" s="1"/>
  <c r="AE110" i="10" s="1"/>
  <c r="AG110" i="10" s="1"/>
  <c r="N110" i="13"/>
  <c r="BV110" i="8" s="1"/>
  <c r="BW110" i="8" s="1"/>
  <c r="CA110" i="8" s="1"/>
  <c r="CC110" i="8" s="1"/>
  <c r="D110" i="13"/>
  <c r="B110" i="10" s="1"/>
  <c r="C110" i="10" s="1"/>
  <c r="G110" i="10" s="1"/>
  <c r="I110" i="10" s="1"/>
  <c r="M110" i="10" s="1"/>
  <c r="N110" i="10" s="1"/>
  <c r="J110" i="13"/>
  <c r="AX110" i="8" s="1"/>
  <c r="AY110" i="8" s="1"/>
  <c r="BC110" i="8" s="1"/>
  <c r="BE110" i="8" s="1"/>
  <c r="X110" i="13"/>
  <c r="DR110" i="10" s="1"/>
  <c r="DS110" i="10" s="1"/>
  <c r="DW110" i="10" s="1"/>
  <c r="DY110" i="10" s="1"/>
  <c r="S110" i="13"/>
  <c r="CT110" i="12" s="1"/>
  <c r="CU110" i="12" s="1"/>
  <c r="CY110" i="12" s="1"/>
  <c r="DA110" i="12" s="1"/>
  <c r="F110" i="13"/>
  <c r="Z110" i="8" s="1"/>
  <c r="AA110" i="8" s="1"/>
  <c r="AE110" i="8" s="1"/>
  <c r="AG110" i="8" s="1"/>
  <c r="L110" i="13"/>
  <c r="AX110" i="10" s="1"/>
  <c r="AY110" i="10" s="1"/>
  <c r="BC110" i="10" s="1"/>
  <c r="BE110" i="10" s="1"/>
  <c r="B110" i="13"/>
  <c r="B110" i="8" s="1"/>
  <c r="C110" i="8" s="1"/>
  <c r="G110" i="8" s="1"/>
  <c r="I110" i="8" s="1"/>
  <c r="M110" i="13"/>
  <c r="AX110" i="11" s="1"/>
  <c r="AY110" i="11" s="1"/>
  <c r="BC110" i="11" s="1"/>
  <c r="BE110" i="11" s="1"/>
  <c r="V110" i="13"/>
  <c r="DR110" i="8" s="1"/>
  <c r="DS110" i="8" s="1"/>
  <c r="DW110" i="8" s="1"/>
  <c r="DY110" i="8" s="1"/>
  <c r="A111" i="13"/>
  <c r="Q110" i="13"/>
  <c r="BV110" i="11" s="1"/>
  <c r="BW110" i="11" s="1"/>
  <c r="CA110" i="11" s="1"/>
  <c r="CC110" i="11" s="1"/>
  <c r="O110" i="13"/>
  <c r="BV110" i="12" s="1"/>
  <c r="BW110" i="12" s="1"/>
  <c r="CA110" i="12" s="1"/>
  <c r="CC110" i="12" s="1"/>
  <c r="Y110" i="13"/>
  <c r="DR110" i="11" s="1"/>
  <c r="DS110" i="11" s="1"/>
  <c r="DW110" i="11" s="1"/>
  <c r="DY110" i="11" s="1"/>
  <c r="T110" i="13"/>
  <c r="CT110" i="10" s="1"/>
  <c r="CU110" i="10" s="1"/>
  <c r="CY110" i="10" s="1"/>
  <c r="DA110" i="10" s="1"/>
  <c r="P110" i="13"/>
  <c r="BV110" i="10" s="1"/>
  <c r="BW110" i="10" s="1"/>
  <c r="CA110" i="10" s="1"/>
  <c r="CC110" i="10" s="1"/>
  <c r="R110" i="13"/>
  <c r="CT110" i="8" s="1"/>
  <c r="CU110" i="8" s="1"/>
  <c r="CY110" i="8" s="1"/>
  <c r="DA110" i="8" s="1"/>
  <c r="E110" i="13"/>
  <c r="B110" i="11" s="1"/>
  <c r="C110" i="11" s="1"/>
  <c r="G110" i="11" s="1"/>
  <c r="I110" i="11" s="1"/>
  <c r="I110" i="13"/>
  <c r="Z110" i="11" s="1"/>
  <c r="AA110" i="11" s="1"/>
  <c r="AE110" i="11" s="1"/>
  <c r="AG110" i="11" s="1"/>
  <c r="DJ13" i="8"/>
  <c r="R106" i="11"/>
  <c r="S106" i="11" s="1"/>
  <c r="DJ62" i="10"/>
  <c r="DO62" i="10" s="1"/>
  <c r="BN104" i="11"/>
  <c r="BO104" i="11" s="1"/>
  <c r="DJ95" i="8"/>
  <c r="DJ44" i="12"/>
  <c r="DK44" i="12" s="1"/>
  <c r="DJ60" i="12"/>
  <c r="DK60" i="12" s="1"/>
  <c r="DJ15" i="8"/>
  <c r="DO15" i="8" s="1"/>
  <c r="DJ14" i="8"/>
  <c r="DJ62" i="8"/>
  <c r="DK62" i="8" s="1"/>
  <c r="DJ46" i="10"/>
  <c r="DK46" i="10" s="1"/>
  <c r="DD35" i="12"/>
  <c r="R108" i="10"/>
  <c r="S108" i="10" s="1"/>
  <c r="DJ14" i="10"/>
  <c r="DK14" i="10" s="1"/>
  <c r="DJ92" i="12"/>
  <c r="DK92" i="12" s="1"/>
  <c r="DD57" i="8"/>
  <c r="AP107" i="10"/>
  <c r="AQ107" i="10" s="1"/>
  <c r="DJ96" i="8"/>
  <c r="DK96" i="8" s="1"/>
  <c r="DJ28" i="11"/>
  <c r="DK28" i="11" s="1"/>
  <c r="AP105" i="11"/>
  <c r="AQ105" i="11" s="1"/>
  <c r="DJ94" i="10"/>
  <c r="DK94" i="10" s="1"/>
  <c r="DJ78" i="10"/>
  <c r="DK78" i="10" s="1"/>
  <c r="DJ31" i="8"/>
  <c r="DK31" i="8" s="1"/>
  <c r="DJ75" i="12"/>
  <c r="DK75" i="12" s="1"/>
  <c r="AP105" i="12"/>
  <c r="AQ105" i="12" s="1"/>
  <c r="BN104" i="12"/>
  <c r="BO104" i="12" s="1"/>
  <c r="DJ60" i="11"/>
  <c r="BN106" i="10"/>
  <c r="BO106" i="10" s="1"/>
  <c r="R105" i="8"/>
  <c r="S105" i="8" s="1"/>
  <c r="W105" i="8" s="1"/>
  <c r="DD74" i="10"/>
  <c r="DJ79" i="8"/>
  <c r="DK79" i="8" s="1"/>
  <c r="BN103" i="8"/>
  <c r="BO103" i="8" s="1"/>
  <c r="R106" i="12"/>
  <c r="S106" i="12" s="1"/>
  <c r="DJ63" i="8"/>
  <c r="DO63" i="8" s="1"/>
  <c r="CF16" i="12"/>
  <c r="DJ30" i="10"/>
  <c r="DK30" i="10" s="1"/>
  <c r="DJ76" i="12"/>
  <c r="DK76" i="12" s="1"/>
  <c r="DD66" i="12"/>
  <c r="DJ13" i="10"/>
  <c r="DJ6" i="12"/>
  <c r="DK6" i="12" s="1"/>
  <c r="CF85" i="11"/>
  <c r="CF98" i="10"/>
  <c r="DJ71" i="11"/>
  <c r="DK71" i="11" s="1"/>
  <c r="DJ44" i="11"/>
  <c r="DO44" i="11" s="1"/>
  <c r="DJ92" i="11"/>
  <c r="DK92" i="11" s="1"/>
  <c r="DD51" i="11"/>
  <c r="DD27" i="11"/>
  <c r="CL68" i="12"/>
  <c r="CM68" i="12" s="1"/>
  <c r="CF26" i="8"/>
  <c r="DJ52" i="8"/>
  <c r="DK52" i="8" s="1"/>
  <c r="DD93" i="8"/>
  <c r="DJ28" i="12"/>
  <c r="DO28" i="12" s="1"/>
  <c r="DJ76" i="11"/>
  <c r="CF21" i="8"/>
  <c r="CF7" i="12"/>
  <c r="CF67" i="11"/>
  <c r="DJ47" i="8"/>
  <c r="DK47" i="8" s="1"/>
  <c r="DJ91" i="11"/>
  <c r="DK91" i="11" s="1"/>
  <c r="DD52" i="10"/>
  <c r="DJ11" i="8"/>
  <c r="DO11" i="8" s="1"/>
  <c r="CF100" i="10"/>
  <c r="DJ87" i="11"/>
  <c r="DK87" i="11" s="1"/>
  <c r="DJ61" i="12"/>
  <c r="DK61" i="12" s="1"/>
  <c r="DD14" i="12"/>
  <c r="DJ43" i="12"/>
  <c r="DK43" i="12" s="1"/>
  <c r="DJ77" i="10"/>
  <c r="DO77" i="10" s="1"/>
  <c r="DJ95" i="11"/>
  <c r="DK95" i="11" s="1"/>
  <c r="DJ27" i="11"/>
  <c r="DK27" i="11" s="1"/>
  <c r="DJ25" i="11"/>
  <c r="DK25" i="11" s="1"/>
  <c r="DJ75" i="10"/>
  <c r="DD40" i="8"/>
  <c r="DJ43" i="10"/>
  <c r="DK43" i="10" s="1"/>
  <c r="DD46" i="12"/>
  <c r="DD27" i="12"/>
  <c r="DD6" i="8"/>
  <c r="DJ101" i="8"/>
  <c r="DK101" i="8" s="1"/>
  <c r="DJ93" i="10"/>
  <c r="DJ69" i="12"/>
  <c r="DK69" i="12" s="1"/>
  <c r="DJ47" i="10"/>
  <c r="DK47" i="10" s="1"/>
  <c r="DJ93" i="8"/>
  <c r="DO93" i="8" s="1"/>
  <c r="DJ74" i="12"/>
  <c r="DK74" i="12" s="1"/>
  <c r="DJ61" i="8"/>
  <c r="DK61" i="8" s="1"/>
  <c r="DJ44" i="10"/>
  <c r="DK44" i="10" s="1"/>
  <c r="DJ26" i="12"/>
  <c r="DK26" i="12" s="1"/>
  <c r="DJ7" i="10"/>
  <c r="DK7" i="10" s="1"/>
  <c r="DD19" i="12"/>
  <c r="DD32" i="10"/>
  <c r="DJ92" i="10"/>
  <c r="DO92" i="10" s="1"/>
  <c r="DJ77" i="8"/>
  <c r="DK77" i="8" s="1"/>
  <c r="DJ60" i="10"/>
  <c r="DJ42" i="11"/>
  <c r="DK42" i="11" s="1"/>
  <c r="DJ29" i="8"/>
  <c r="DK29" i="8" s="1"/>
  <c r="DJ9" i="10"/>
  <c r="DK9" i="10" s="1"/>
  <c r="DD82" i="12"/>
  <c r="DD40" i="10"/>
  <c r="DJ90" i="12"/>
  <c r="DJ76" i="10"/>
  <c r="DK76" i="10" s="1"/>
  <c r="DJ58" i="12"/>
  <c r="DK58" i="12" s="1"/>
  <c r="DJ42" i="12"/>
  <c r="DK42" i="12" s="1"/>
  <c r="DJ28" i="10"/>
  <c r="DK28" i="10" s="1"/>
  <c r="DJ7" i="8"/>
  <c r="DO7" i="8" s="1"/>
  <c r="DD98" i="8"/>
  <c r="DD41" i="8"/>
  <c r="DD45" i="12"/>
  <c r="DJ90" i="11"/>
  <c r="DK90" i="11" s="1"/>
  <c r="DJ74" i="11"/>
  <c r="DK74" i="11" s="1"/>
  <c r="DJ58" i="11"/>
  <c r="DK58" i="11" s="1"/>
  <c r="DJ45" i="8"/>
  <c r="DK45" i="8" s="1"/>
  <c r="DJ26" i="11"/>
  <c r="DK26" i="11" s="1"/>
  <c r="DJ8" i="12"/>
  <c r="DK8" i="12" s="1"/>
  <c r="DD20" i="10"/>
  <c r="DJ89" i="11"/>
  <c r="DK89" i="11" s="1"/>
  <c r="DJ73" i="12"/>
  <c r="DK73" i="12" s="1"/>
  <c r="DJ60" i="8"/>
  <c r="DK60" i="8" s="1"/>
  <c r="DJ44" i="8"/>
  <c r="DO44" i="8" s="1"/>
  <c r="DJ25" i="12"/>
  <c r="DK25" i="12" s="1"/>
  <c r="DJ10" i="8"/>
  <c r="DK10" i="8" s="1"/>
  <c r="DD66" i="10"/>
  <c r="DD95" i="12"/>
  <c r="DJ70" i="8"/>
  <c r="DK70" i="8" s="1"/>
  <c r="DJ26" i="8"/>
  <c r="DK26" i="8" s="1"/>
  <c r="DD49" i="8"/>
  <c r="DD58" i="8"/>
  <c r="DJ88" i="8"/>
  <c r="DK88" i="8" s="1"/>
  <c r="DJ57" i="12"/>
  <c r="DK57" i="12" s="1"/>
  <c r="DJ93" i="11"/>
  <c r="DK93" i="11" s="1"/>
  <c r="DJ73" i="10"/>
  <c r="DK73" i="10" s="1"/>
  <c r="DJ35" i="11"/>
  <c r="DK35" i="11" s="1"/>
  <c r="DD18" i="11"/>
  <c r="CF78" i="8"/>
  <c r="DJ101" i="10"/>
  <c r="DK101" i="10" s="1"/>
  <c r="DJ87" i="12"/>
  <c r="DK87" i="12" s="1"/>
  <c r="DJ69" i="10"/>
  <c r="DK69" i="10" s="1"/>
  <c r="DJ43" i="11"/>
  <c r="DK43" i="11" s="1"/>
  <c r="DJ90" i="10"/>
  <c r="DK90" i="10" s="1"/>
  <c r="DJ75" i="8"/>
  <c r="DK75" i="8" s="1"/>
  <c r="DJ58" i="10"/>
  <c r="DK58" i="10" s="1"/>
  <c r="DJ40" i="11"/>
  <c r="DK40" i="11" s="1"/>
  <c r="DJ27" i="8"/>
  <c r="DK27" i="8" s="1"/>
  <c r="DD90" i="8"/>
  <c r="DD33" i="8"/>
  <c r="DD12" i="10"/>
  <c r="DD63" i="12"/>
  <c r="DJ91" i="8"/>
  <c r="DK91" i="8" s="1"/>
  <c r="DJ74" i="10"/>
  <c r="DK74" i="10" s="1"/>
  <c r="DJ59" i="8"/>
  <c r="DK59" i="8" s="1"/>
  <c r="DJ43" i="8"/>
  <c r="DJ24" i="12"/>
  <c r="DK24" i="12" s="1"/>
  <c r="DD35" i="10"/>
  <c r="DD21" i="8"/>
  <c r="DD42" i="10"/>
  <c r="DJ88" i="12"/>
  <c r="DO88" i="12" s="1"/>
  <c r="DJ72" i="12"/>
  <c r="DK72" i="12" s="1"/>
  <c r="DJ56" i="12"/>
  <c r="DK56" i="12" s="1"/>
  <c r="DJ42" i="10"/>
  <c r="DK42" i="10" s="1"/>
  <c r="DJ26" i="10"/>
  <c r="DK26" i="10" s="1"/>
  <c r="DD37" i="8"/>
  <c r="DD47" i="8"/>
  <c r="DD49" i="11"/>
  <c r="DD52" i="12"/>
  <c r="DJ88" i="11"/>
  <c r="DJ72" i="11"/>
  <c r="DJ56" i="11"/>
  <c r="DK56" i="11" s="1"/>
  <c r="DJ40" i="12"/>
  <c r="DJ24" i="11"/>
  <c r="DK24" i="11" s="1"/>
  <c r="DD82" i="8"/>
  <c r="DD83" i="11"/>
  <c r="DD26" i="11"/>
  <c r="DJ89" i="10"/>
  <c r="DJ71" i="12"/>
  <c r="DK71" i="12" s="1"/>
  <c r="DJ57" i="10"/>
  <c r="DK57" i="10" s="1"/>
  <c r="DJ39" i="11"/>
  <c r="DK39" i="11" s="1"/>
  <c r="DJ23" i="12"/>
  <c r="DK23" i="12" s="1"/>
  <c r="DD15" i="11"/>
  <c r="DD59" i="11"/>
  <c r="DD19" i="10"/>
  <c r="DJ59" i="12"/>
  <c r="DK59" i="12" s="1"/>
  <c r="DJ19" i="12"/>
  <c r="DK19" i="12" s="1"/>
  <c r="DD31" i="10"/>
  <c r="DD76" i="12"/>
  <c r="DJ84" i="8"/>
  <c r="DK84" i="8" s="1"/>
  <c r="DJ51" i="11"/>
  <c r="DK51" i="11" s="1"/>
  <c r="DJ89" i="12"/>
  <c r="DK89" i="12" s="1"/>
  <c r="DJ71" i="10"/>
  <c r="DO71" i="10" s="1"/>
  <c r="DJ28" i="8"/>
  <c r="DJ99" i="12"/>
  <c r="DK99" i="12" s="1"/>
  <c r="DJ85" i="12"/>
  <c r="DK85" i="12" s="1"/>
  <c r="DJ63" i="11"/>
  <c r="DJ41" i="10"/>
  <c r="DK41" i="10" s="1"/>
  <c r="DJ86" i="11"/>
  <c r="DK86" i="11" s="1"/>
  <c r="DJ72" i="10"/>
  <c r="DK72" i="10" s="1"/>
  <c r="DJ54" i="11"/>
  <c r="DJ40" i="10"/>
  <c r="DK40" i="10" s="1"/>
  <c r="DJ25" i="8"/>
  <c r="DD97" i="12"/>
  <c r="DD7" i="10"/>
  <c r="DD92" i="11"/>
  <c r="DJ89" i="8"/>
  <c r="DJ73" i="8"/>
  <c r="DJ56" i="10"/>
  <c r="DK56" i="10" s="1"/>
  <c r="DJ41" i="8"/>
  <c r="DJ22" i="12"/>
  <c r="DK22" i="12" s="1"/>
  <c r="DD74" i="12"/>
  <c r="DD87" i="12"/>
  <c r="DD57" i="12"/>
  <c r="DD102" i="10"/>
  <c r="DD68" i="11"/>
  <c r="DJ88" i="10"/>
  <c r="DK88" i="10" s="1"/>
  <c r="DJ70" i="11"/>
  <c r="DK70" i="11" s="1"/>
  <c r="DJ54" i="12"/>
  <c r="DK54" i="12" s="1"/>
  <c r="DJ38" i="12"/>
  <c r="DK38" i="12" s="1"/>
  <c r="DJ22" i="11"/>
  <c r="DK22" i="11" s="1"/>
  <c r="DD58" i="12"/>
  <c r="DD93" i="12"/>
  <c r="DD69" i="10"/>
  <c r="DJ86" i="12"/>
  <c r="DK86" i="12" s="1"/>
  <c r="DJ70" i="12"/>
  <c r="DJ57" i="8"/>
  <c r="DO57" i="8" s="1"/>
  <c r="DJ38" i="11"/>
  <c r="DK38" i="11" s="1"/>
  <c r="DJ24" i="10"/>
  <c r="DD25" i="8"/>
  <c r="DD23" i="12"/>
  <c r="DD16" i="8"/>
  <c r="DJ85" i="11"/>
  <c r="DK85" i="11" s="1"/>
  <c r="DJ72" i="8"/>
  <c r="DJ53" i="12"/>
  <c r="DK53" i="12" s="1"/>
  <c r="DJ40" i="8"/>
  <c r="DK40" i="8" s="1"/>
  <c r="DJ21" i="11"/>
  <c r="DK21" i="11" s="1"/>
  <c r="DJ10" i="10"/>
  <c r="DK10" i="10" s="1"/>
  <c r="DD16" i="10"/>
  <c r="DD79" i="10"/>
  <c r="DD99" i="8"/>
  <c r="DD60" i="11"/>
  <c r="DJ55" i="10"/>
  <c r="DK55" i="10" s="1"/>
  <c r="DJ17" i="11"/>
  <c r="DK17" i="11" s="1"/>
  <c r="DJ79" i="12"/>
  <c r="DJ49" i="12"/>
  <c r="DK49" i="12" s="1"/>
  <c r="DJ90" i="8"/>
  <c r="DK90" i="8" s="1"/>
  <c r="DJ67" i="12"/>
  <c r="DK67" i="12" s="1"/>
  <c r="DJ21" i="12"/>
  <c r="DK21" i="12" s="1"/>
  <c r="CF89" i="12"/>
  <c r="DJ102" i="11"/>
  <c r="DK102" i="11" s="1"/>
  <c r="DJ99" i="11"/>
  <c r="DO99" i="11" s="1"/>
  <c r="DJ86" i="8"/>
  <c r="DK86" i="8" s="1"/>
  <c r="DJ63" i="10"/>
  <c r="DK63" i="10" s="1"/>
  <c r="DJ37" i="10"/>
  <c r="DK37" i="10" s="1"/>
  <c r="DJ87" i="8"/>
  <c r="DJ70" i="10"/>
  <c r="DK70" i="10" s="1"/>
  <c r="DJ52" i="12"/>
  <c r="DO52" i="12" s="1"/>
  <c r="DJ38" i="10"/>
  <c r="DJ23" i="8"/>
  <c r="DK23" i="8" s="1"/>
  <c r="DD61" i="8"/>
  <c r="DD86" i="11"/>
  <c r="DJ84" i="12"/>
  <c r="DK84" i="12" s="1"/>
  <c r="DJ68" i="12"/>
  <c r="DK68" i="12" s="1"/>
  <c r="DJ54" i="10"/>
  <c r="DO54" i="10" s="1"/>
  <c r="DJ36" i="12"/>
  <c r="DK36" i="12" s="1"/>
  <c r="DJ20" i="12"/>
  <c r="DK20" i="12" s="1"/>
  <c r="DD101" i="8"/>
  <c r="DD82" i="11"/>
  <c r="DD9" i="8"/>
  <c r="DD93" i="11"/>
  <c r="DJ84" i="11"/>
  <c r="DK84" i="11" s="1"/>
  <c r="DJ71" i="8"/>
  <c r="DK71" i="8" s="1"/>
  <c r="DJ52" i="11"/>
  <c r="DK52" i="11" s="1"/>
  <c r="DJ36" i="11"/>
  <c r="DK36" i="11" s="1"/>
  <c r="DJ20" i="11"/>
  <c r="DK20" i="11" s="1"/>
  <c r="DD33" i="11"/>
  <c r="DD48" i="12"/>
  <c r="DD9" i="11"/>
  <c r="DD9" i="10"/>
  <c r="DJ86" i="10"/>
  <c r="DJ68" i="11"/>
  <c r="DK68" i="11" s="1"/>
  <c r="DJ55" i="8"/>
  <c r="DK55" i="8" s="1"/>
  <c r="DJ39" i="8"/>
  <c r="DK39" i="8" s="1"/>
  <c r="DJ22" i="10"/>
  <c r="DK22" i="10" s="1"/>
  <c r="DD25" i="12"/>
  <c r="DD76" i="10"/>
  <c r="DD29" i="10"/>
  <c r="DJ83" i="12"/>
  <c r="DJ67" i="11"/>
  <c r="DJ54" i="8"/>
  <c r="DK54" i="8" s="1"/>
  <c r="DJ35" i="12"/>
  <c r="DK35" i="12" s="1"/>
  <c r="DJ22" i="8"/>
  <c r="DD33" i="10"/>
  <c r="DD7" i="8"/>
  <c r="DJ41" i="12"/>
  <c r="DK41" i="12" s="1"/>
  <c r="DJ15" i="10"/>
  <c r="DK15" i="10" s="1"/>
  <c r="DD10" i="12"/>
  <c r="DD38" i="10"/>
  <c r="DD84" i="10"/>
  <c r="DD11" i="10"/>
  <c r="DJ76" i="8"/>
  <c r="DK76" i="8" s="1"/>
  <c r="DJ46" i="8"/>
  <c r="DK46" i="8" s="1"/>
  <c r="DJ87" i="10"/>
  <c r="DK87" i="10" s="1"/>
  <c r="DJ65" i="10"/>
  <c r="DK65" i="10" s="1"/>
  <c r="DD76" i="11"/>
  <c r="DJ100" i="10"/>
  <c r="DK100" i="10" s="1"/>
  <c r="DJ79" i="11"/>
  <c r="DK79" i="11" s="1"/>
  <c r="DJ57" i="11"/>
  <c r="DK57" i="11" s="1"/>
  <c r="DJ32" i="8"/>
  <c r="DK32" i="8" s="1"/>
  <c r="DJ84" i="10"/>
  <c r="DK84" i="10" s="1"/>
  <c r="DJ69" i="8"/>
  <c r="DK69" i="8" s="1"/>
  <c r="DJ53" i="8"/>
  <c r="DJ34" i="11"/>
  <c r="DK34" i="11" s="1"/>
  <c r="DJ20" i="10"/>
  <c r="DD97" i="8"/>
  <c r="DD43" i="10"/>
  <c r="DD35" i="8"/>
  <c r="DJ85" i="8"/>
  <c r="DO85" i="8" s="1"/>
  <c r="DJ68" i="10"/>
  <c r="DO68" i="10" s="1"/>
  <c r="DJ52" i="10"/>
  <c r="DK52" i="10" s="1"/>
  <c r="DJ36" i="10"/>
  <c r="DK36" i="10" s="1"/>
  <c r="DJ21" i="8"/>
  <c r="DD34" i="10"/>
  <c r="DD94" i="8"/>
  <c r="DD70" i="8"/>
  <c r="DJ82" i="12"/>
  <c r="DK82" i="12" s="1"/>
  <c r="DJ66" i="12"/>
  <c r="DK66" i="12" s="1"/>
  <c r="DJ50" i="12"/>
  <c r="DK50" i="12" s="1"/>
  <c r="DJ37" i="8"/>
  <c r="DK37" i="8" s="1"/>
  <c r="DJ18" i="12"/>
  <c r="DK18" i="12" s="1"/>
  <c r="DD59" i="8"/>
  <c r="DJ82" i="11"/>
  <c r="DK82" i="11" s="1"/>
  <c r="DJ66" i="11"/>
  <c r="DK66" i="11" s="1"/>
  <c r="DJ50" i="11"/>
  <c r="DK50" i="11" s="1"/>
  <c r="DJ34" i="12"/>
  <c r="DO34" i="12" s="1"/>
  <c r="DJ18" i="11"/>
  <c r="DK18" i="11" s="1"/>
  <c r="DD88" i="8"/>
  <c r="DD44" i="11"/>
  <c r="DD71" i="12"/>
  <c r="DD62" i="8"/>
  <c r="DD34" i="8"/>
  <c r="DJ81" i="12"/>
  <c r="DK81" i="12" s="1"/>
  <c r="DJ65" i="12"/>
  <c r="DK65" i="12" s="1"/>
  <c r="DJ51" i="10"/>
  <c r="DK51" i="10" s="1"/>
  <c r="DJ36" i="8"/>
  <c r="DO36" i="8" s="1"/>
  <c r="DJ20" i="8"/>
  <c r="DD63" i="8"/>
  <c r="DD91" i="8"/>
  <c r="DD19" i="8"/>
  <c r="DJ37" i="12"/>
  <c r="DK37" i="12" s="1"/>
  <c r="DJ12" i="10"/>
  <c r="DK12" i="10" s="1"/>
  <c r="DD95" i="10"/>
  <c r="DJ74" i="8"/>
  <c r="DJ42" i="8"/>
  <c r="DK42" i="8" s="1"/>
  <c r="DJ85" i="10"/>
  <c r="DK85" i="10" s="1"/>
  <c r="DJ61" i="11"/>
  <c r="DK61" i="11" s="1"/>
  <c r="DD18" i="12"/>
  <c r="DJ34" i="8"/>
  <c r="DK34" i="8" s="1"/>
  <c r="DJ102" i="12"/>
  <c r="DK102" i="12" s="1"/>
  <c r="DJ104" i="10"/>
  <c r="DK104" i="10" s="1"/>
  <c r="DJ100" i="11"/>
  <c r="DJ100" i="12"/>
  <c r="DK100" i="12" s="1"/>
  <c r="DJ98" i="11"/>
  <c r="DK98" i="11" s="1"/>
  <c r="DJ77" i="12"/>
  <c r="DK77" i="12" s="1"/>
  <c r="DJ58" i="8"/>
  <c r="DK58" i="8" s="1"/>
  <c r="DD55" i="12"/>
  <c r="DJ80" i="12"/>
  <c r="DK80" i="12" s="1"/>
  <c r="DJ67" i="8"/>
  <c r="DJ51" i="8"/>
  <c r="DJ34" i="10"/>
  <c r="DK34" i="10" s="1"/>
  <c r="DJ19" i="8"/>
  <c r="DD45" i="8"/>
  <c r="DD25" i="10"/>
  <c r="DD18" i="8"/>
  <c r="DJ82" i="10"/>
  <c r="DK82" i="10" s="1"/>
  <c r="DJ64" i="12"/>
  <c r="DK64" i="12" s="1"/>
  <c r="DJ48" i="12"/>
  <c r="DO48" i="12" s="1"/>
  <c r="DJ32" i="11"/>
  <c r="DK32" i="11" s="1"/>
  <c r="DJ18" i="10"/>
  <c r="DK18" i="10" s="1"/>
  <c r="DD81" i="8"/>
  <c r="DD81" i="12"/>
  <c r="DD75" i="8"/>
  <c r="DD94" i="10"/>
  <c r="DJ83" i="8"/>
  <c r="DJ64" i="11"/>
  <c r="DJ48" i="11"/>
  <c r="DJ35" i="8"/>
  <c r="DK35" i="8" s="1"/>
  <c r="DJ16" i="12"/>
  <c r="DK16" i="12" s="1"/>
  <c r="DD12" i="12"/>
  <c r="DD26" i="8"/>
  <c r="DJ80" i="11"/>
  <c r="DK80" i="11" s="1"/>
  <c r="DJ66" i="10"/>
  <c r="DK66" i="10" s="1"/>
  <c r="DJ50" i="10"/>
  <c r="DK50" i="10" s="1"/>
  <c r="DJ32" i="12"/>
  <c r="DK32" i="12" s="1"/>
  <c r="DJ16" i="11"/>
  <c r="DK16" i="11" s="1"/>
  <c r="DD38" i="8"/>
  <c r="DD16" i="11"/>
  <c r="DD67" i="8"/>
  <c r="DJ98" i="8"/>
  <c r="DK98" i="8" s="1"/>
  <c r="DJ82" i="8"/>
  <c r="DK82" i="8" s="1"/>
  <c r="DJ63" i="12"/>
  <c r="DK63" i="12" s="1"/>
  <c r="DJ47" i="11"/>
  <c r="DK47" i="11" s="1"/>
  <c r="DJ33" i="10"/>
  <c r="DK33" i="10" s="1"/>
  <c r="DJ15" i="11"/>
  <c r="DK15" i="11" s="1"/>
  <c r="DD73" i="8"/>
  <c r="DD51" i="10"/>
  <c r="DD68" i="10"/>
  <c r="DD92" i="10"/>
  <c r="DD103" i="8"/>
  <c r="DJ97" i="10"/>
  <c r="DK97" i="10" s="1"/>
  <c r="DJ31" i="12"/>
  <c r="DK31" i="12" s="1"/>
  <c r="DJ12" i="12"/>
  <c r="DK12" i="12" s="1"/>
  <c r="DD101" i="11"/>
  <c r="DD35" i="11"/>
  <c r="DD71" i="8"/>
  <c r="DJ67" i="10"/>
  <c r="DJ38" i="8"/>
  <c r="DK38" i="8" s="1"/>
  <c r="DJ81" i="10"/>
  <c r="DK81" i="10" s="1"/>
  <c r="DJ55" i="12"/>
  <c r="DK55" i="12" s="1"/>
  <c r="DD84" i="12"/>
  <c r="DD59" i="10"/>
  <c r="DJ102" i="10"/>
  <c r="DK102" i="10" s="1"/>
  <c r="DJ98" i="12"/>
  <c r="DK98" i="12" s="1"/>
  <c r="DJ78" i="8"/>
  <c r="DK78" i="8" s="1"/>
  <c r="DJ51" i="12"/>
  <c r="DK51" i="12" s="1"/>
  <c r="DJ94" i="12"/>
  <c r="DK94" i="12" s="1"/>
  <c r="DJ81" i="8"/>
  <c r="DO81" i="8" s="1"/>
  <c r="DJ62" i="11"/>
  <c r="DK62" i="11" s="1"/>
  <c r="DJ48" i="10"/>
  <c r="DK48" i="10" s="1"/>
  <c r="DJ33" i="8"/>
  <c r="DK33" i="8" s="1"/>
  <c r="DJ14" i="12"/>
  <c r="DD14" i="11"/>
  <c r="DD81" i="10"/>
  <c r="DJ97" i="8"/>
  <c r="DK97" i="8" s="1"/>
  <c r="DJ80" i="10"/>
  <c r="DK80" i="10" s="1"/>
  <c r="DJ65" i="8"/>
  <c r="DK65" i="8" s="1"/>
  <c r="DJ46" i="12"/>
  <c r="DO46" i="12" s="1"/>
  <c r="DJ30" i="12"/>
  <c r="DJ16" i="10"/>
  <c r="DK16" i="10" s="1"/>
  <c r="DJ94" i="11"/>
  <c r="DK94" i="11" s="1"/>
  <c r="DJ78" i="12"/>
  <c r="DK78" i="12" s="1"/>
  <c r="DJ64" i="10"/>
  <c r="DK64" i="10" s="1"/>
  <c r="DJ46" i="11"/>
  <c r="DK46" i="11" s="1"/>
  <c r="DJ30" i="11"/>
  <c r="DK30" i="11" s="1"/>
  <c r="DJ17" i="8"/>
  <c r="DO17" i="8" s="1"/>
  <c r="DD81" i="11"/>
  <c r="DD17" i="12"/>
  <c r="DJ96" i="10"/>
  <c r="DK96" i="10" s="1"/>
  <c r="DJ78" i="11"/>
  <c r="DJ62" i="12"/>
  <c r="DK62" i="12" s="1"/>
  <c r="DJ49" i="8"/>
  <c r="DJ32" i="10"/>
  <c r="DK32" i="10" s="1"/>
  <c r="DJ14" i="11"/>
  <c r="DK14" i="11" s="1"/>
  <c r="DD12" i="8"/>
  <c r="DD7" i="11"/>
  <c r="DJ95" i="10"/>
  <c r="DK95" i="10" s="1"/>
  <c r="DJ80" i="8"/>
  <c r="DK80" i="8" s="1"/>
  <c r="DJ64" i="8"/>
  <c r="DK64" i="8" s="1"/>
  <c r="DJ45" i="11"/>
  <c r="DK45" i="11" s="1"/>
  <c r="DJ29" i="11"/>
  <c r="DK29" i="11" s="1"/>
  <c r="DJ13" i="11"/>
  <c r="DK13" i="11" s="1"/>
  <c r="DD73" i="10"/>
  <c r="DD79" i="12"/>
  <c r="DJ92" i="8"/>
  <c r="DK92" i="8" s="1"/>
  <c r="DJ30" i="8"/>
  <c r="DK30" i="8" s="1"/>
  <c r="DD58" i="10"/>
  <c r="DJ93" i="12"/>
  <c r="DK93" i="12" s="1"/>
  <c r="DJ66" i="8"/>
  <c r="DK66" i="8" s="1"/>
  <c r="DJ29" i="12"/>
  <c r="DK29" i="12" s="1"/>
  <c r="DJ79" i="10"/>
  <c r="DK79" i="10" s="1"/>
  <c r="DJ47" i="12"/>
  <c r="DK47" i="12" s="1"/>
  <c r="DD99" i="11"/>
  <c r="DD103" i="10"/>
  <c r="CF71" i="12"/>
  <c r="CF30" i="11"/>
  <c r="CL12" i="11"/>
  <c r="CM12" i="11" s="1"/>
  <c r="CL103" i="8"/>
  <c r="CM103" i="8" s="1"/>
  <c r="DJ59" i="10"/>
  <c r="DK59" i="10" s="1"/>
  <c r="DJ39" i="10"/>
  <c r="DK39" i="10" s="1"/>
  <c r="DJ16" i="8"/>
  <c r="DK16" i="8" s="1"/>
  <c r="DJ8" i="10"/>
  <c r="DK8" i="10" s="1"/>
  <c r="DD90" i="11"/>
  <c r="DD44" i="8"/>
  <c r="CF80" i="11"/>
  <c r="CL11" i="11"/>
  <c r="CM11" i="11" s="1"/>
  <c r="CF31" i="12"/>
  <c r="CF98" i="12"/>
  <c r="CF100" i="8"/>
  <c r="CF21" i="10"/>
  <c r="CF25" i="10"/>
  <c r="CF10" i="11"/>
  <c r="CL97" i="11"/>
  <c r="CF105" i="10"/>
  <c r="CL100" i="11"/>
  <c r="CM100" i="11" s="1"/>
  <c r="CF24" i="10"/>
  <c r="CL100" i="12"/>
  <c r="CM100" i="12" s="1"/>
  <c r="CF16" i="8"/>
  <c r="CF36" i="11"/>
  <c r="CL6" i="8"/>
  <c r="CF69" i="11"/>
  <c r="CF37" i="11"/>
  <c r="CL101" i="11"/>
  <c r="CM101" i="11" s="1"/>
  <c r="CF12" i="12"/>
  <c r="CF94" i="12"/>
  <c r="CF78" i="12"/>
  <c r="CL103" i="11"/>
  <c r="CM103" i="11" s="1"/>
  <c r="CF83" i="8"/>
  <c r="CF15" i="8"/>
  <c r="CF92" i="11"/>
  <c r="CF93" i="12"/>
  <c r="CF84" i="10"/>
  <c r="CF34" i="8"/>
  <c r="CL101" i="12"/>
  <c r="CM101" i="12" s="1"/>
  <c r="CL103" i="10"/>
  <c r="CM103" i="10" s="1"/>
  <c r="CF70" i="10"/>
  <c r="CF82" i="11"/>
  <c r="CF97" i="8"/>
  <c r="CF30" i="12"/>
  <c r="CF80" i="12"/>
  <c r="CF29" i="12"/>
  <c r="CF46" i="11"/>
  <c r="DJ53" i="11"/>
  <c r="DK53" i="11" s="1"/>
  <c r="DJ31" i="11"/>
  <c r="DK31" i="11" s="1"/>
  <c r="DJ91" i="10"/>
  <c r="DK91" i="10" s="1"/>
  <c r="DD104" i="10"/>
  <c r="CF8" i="8"/>
  <c r="CF99" i="12"/>
  <c r="CL12" i="8"/>
  <c r="CM12" i="8" s="1"/>
  <c r="CF59" i="11"/>
  <c r="CF75" i="11"/>
  <c r="CF102" i="11"/>
  <c r="CF91" i="8"/>
  <c r="CF9" i="11"/>
  <c r="CF48" i="11"/>
  <c r="CL8" i="11"/>
  <c r="CM8" i="11" s="1"/>
  <c r="CF18" i="11"/>
  <c r="CF64" i="11"/>
  <c r="CF91" i="10"/>
  <c r="CF16" i="10"/>
  <c r="CF79" i="11"/>
  <c r="CF104" i="10"/>
  <c r="CF87" i="8"/>
  <c r="CF92" i="12"/>
  <c r="CF96" i="12"/>
  <c r="CL93" i="8"/>
  <c r="CM93" i="8" s="1"/>
  <c r="CL105" i="10"/>
  <c r="CM105" i="10" s="1"/>
  <c r="DJ53" i="10"/>
  <c r="DK53" i="10" s="1"/>
  <c r="DJ31" i="10"/>
  <c r="DD43" i="8"/>
  <c r="DD56" i="8"/>
  <c r="DD68" i="12"/>
  <c r="DJ59" i="11"/>
  <c r="DK59" i="11" s="1"/>
  <c r="DD61" i="12"/>
  <c r="CF59" i="12"/>
  <c r="CL86" i="10"/>
  <c r="CM86" i="10" s="1"/>
  <c r="CF85" i="10"/>
  <c r="CF33" i="12"/>
  <c r="CF41" i="8"/>
  <c r="CF70" i="8"/>
  <c r="CF72" i="10"/>
  <c r="CF26" i="12"/>
  <c r="CF27" i="10"/>
  <c r="CF36" i="8"/>
  <c r="CF75" i="12"/>
  <c r="CF17" i="11"/>
  <c r="CF54" i="12"/>
  <c r="CF84" i="11"/>
  <c r="CF34" i="10"/>
  <c r="CF76" i="10"/>
  <c r="CF55" i="11"/>
  <c r="CF46" i="12"/>
  <c r="CF32" i="10"/>
  <c r="CF12" i="11"/>
  <c r="CF60" i="8"/>
  <c r="CF58" i="10"/>
  <c r="DJ48" i="8"/>
  <c r="DK48" i="8" s="1"/>
  <c r="DJ23" i="11"/>
  <c r="DK23" i="11" s="1"/>
  <c r="DD79" i="8"/>
  <c r="DD92" i="8"/>
  <c r="DJ27" i="12"/>
  <c r="DK27" i="12" s="1"/>
  <c r="CL54" i="10"/>
  <c r="CM54" i="10" s="1"/>
  <c r="CF99" i="11"/>
  <c r="CF6" i="11"/>
  <c r="CF41" i="10"/>
  <c r="CF31" i="10"/>
  <c r="CF53" i="8"/>
  <c r="CF96" i="11"/>
  <c r="CF37" i="12"/>
  <c r="CF57" i="11"/>
  <c r="CF28" i="11"/>
  <c r="CF6" i="10"/>
  <c r="CF68" i="12"/>
  <c r="CF23" i="11"/>
  <c r="CF77" i="12"/>
  <c r="CF79" i="8"/>
  <c r="CL103" i="12"/>
  <c r="DD23" i="8"/>
  <c r="DJ19" i="11"/>
  <c r="DK19" i="11" s="1"/>
  <c r="CL21" i="12"/>
  <c r="CM21" i="12" s="1"/>
  <c r="CL38" i="10"/>
  <c r="CM38" i="10" s="1"/>
  <c r="CF99" i="8"/>
  <c r="CF21" i="12"/>
  <c r="CF99" i="10"/>
  <c r="CF98" i="8"/>
  <c r="CL8" i="12"/>
  <c r="CM8" i="12" s="1"/>
  <c r="CF103" i="8"/>
  <c r="CF16" i="11"/>
  <c r="CF11" i="11"/>
  <c r="CF21" i="11"/>
  <c r="CF27" i="11"/>
  <c r="CF23" i="10"/>
  <c r="CF40" i="10"/>
  <c r="CL102" i="8"/>
  <c r="CM102" i="8" s="1"/>
  <c r="DJ39" i="12"/>
  <c r="DK39" i="12" s="1"/>
  <c r="DJ18" i="8"/>
  <c r="DK18" i="8" s="1"/>
  <c r="DD30" i="12"/>
  <c r="DD52" i="11"/>
  <c r="DJ8" i="8"/>
  <c r="DK8" i="8" s="1"/>
  <c r="CL20" i="11"/>
  <c r="CF7" i="11"/>
  <c r="CF27" i="12"/>
  <c r="CL10" i="10"/>
  <c r="CM10" i="10" s="1"/>
  <c r="CF71" i="10"/>
  <c r="CF90" i="10"/>
  <c r="CF36" i="10"/>
  <c r="CF53" i="11"/>
  <c r="CF73" i="10"/>
  <c r="CF59" i="8"/>
  <c r="CF32" i="11"/>
  <c r="CL98" i="10"/>
  <c r="CF19" i="12"/>
  <c r="CF54" i="10"/>
  <c r="CF64" i="8"/>
  <c r="CL96" i="11"/>
  <c r="CF28" i="10"/>
  <c r="CF7" i="10"/>
  <c r="CL6" i="11"/>
  <c r="CF67" i="12"/>
  <c r="CF26" i="10"/>
  <c r="CF63" i="11"/>
  <c r="CL11" i="10"/>
  <c r="CM11" i="10" s="1"/>
  <c r="CF69" i="8"/>
  <c r="CF46" i="8"/>
  <c r="CF55" i="12"/>
  <c r="CF44" i="8"/>
  <c r="CF36" i="12"/>
  <c r="CF77" i="8"/>
  <c r="CF57" i="8"/>
  <c r="CF24" i="12"/>
  <c r="CF55" i="8"/>
  <c r="CF100" i="11"/>
  <c r="CF77" i="11"/>
  <c r="CF35" i="10"/>
  <c r="CF45" i="8"/>
  <c r="DJ21" i="10"/>
  <c r="DK21" i="10" s="1"/>
  <c r="DD11" i="12"/>
  <c r="DD31" i="12"/>
  <c r="DD28" i="10"/>
  <c r="DJ68" i="8"/>
  <c r="DK68" i="8" s="1"/>
  <c r="CF103" i="12"/>
  <c r="CL76" i="10"/>
  <c r="CF29" i="11"/>
  <c r="CL61" i="8"/>
  <c r="CM61" i="8" s="1"/>
  <c r="CF62" i="8"/>
  <c r="DJ56" i="8"/>
  <c r="DK56" i="8" s="1"/>
  <c r="DD100" i="10"/>
  <c r="CF94" i="10"/>
  <c r="CL42" i="12"/>
  <c r="CM42" i="12" s="1"/>
  <c r="CF51" i="12"/>
  <c r="CL13" i="8"/>
  <c r="CM13" i="8" s="1"/>
  <c r="CL26" i="11"/>
  <c r="CM26" i="11" s="1"/>
  <c r="CF49" i="11"/>
  <c r="DD78" i="12"/>
  <c r="DD80" i="12"/>
  <c r="DJ95" i="12"/>
  <c r="DJ19" i="10"/>
  <c r="DD15" i="8"/>
  <c r="CF101" i="8"/>
  <c r="CF41" i="11"/>
  <c r="CF89" i="10"/>
  <c r="CF42" i="10"/>
  <c r="CF27" i="8"/>
  <c r="CF81" i="11"/>
  <c r="DD26" i="12"/>
  <c r="DJ37" i="11"/>
  <c r="DK37" i="11" s="1"/>
  <c r="DD86" i="10"/>
  <c r="CF101" i="11"/>
  <c r="CF82" i="8"/>
  <c r="CF98" i="11"/>
  <c r="CF40" i="12"/>
  <c r="CF23" i="12"/>
  <c r="CF73" i="12"/>
  <c r="CF95" i="10"/>
  <c r="CF49" i="8"/>
  <c r="CF63" i="10"/>
  <c r="CF97" i="11"/>
  <c r="CF84" i="12"/>
  <c r="CF82" i="10"/>
  <c r="CF32" i="12"/>
  <c r="CF65" i="8"/>
  <c r="CF17" i="8"/>
  <c r="CF60" i="10"/>
  <c r="CF60" i="12"/>
  <c r="DJ25" i="10"/>
  <c r="DK25" i="10" s="1"/>
  <c r="DD40" i="11"/>
  <c r="CF20" i="11"/>
  <c r="CF43" i="12"/>
  <c r="CF89" i="11"/>
  <c r="CF57" i="12"/>
  <c r="CL100" i="8"/>
  <c r="CF24" i="11"/>
  <c r="CF10" i="12"/>
  <c r="CF56" i="12"/>
  <c r="CF66" i="11"/>
  <c r="CF100" i="12"/>
  <c r="CF52" i="12"/>
  <c r="CF40" i="11"/>
  <c r="CF13" i="10"/>
  <c r="CF20" i="8"/>
  <c r="CF88" i="11"/>
  <c r="CF91" i="11"/>
  <c r="CL10" i="12"/>
  <c r="DD78" i="10"/>
  <c r="DJ41" i="11"/>
  <c r="DK41" i="11" s="1"/>
  <c r="DJ12" i="8"/>
  <c r="DK12" i="8" s="1"/>
  <c r="CF45" i="12"/>
  <c r="CF18" i="8"/>
  <c r="CL7" i="11"/>
  <c r="CF31" i="11"/>
  <c r="CF38" i="11"/>
  <c r="CL101" i="8"/>
  <c r="CM101" i="8" s="1"/>
  <c r="DJ73" i="11"/>
  <c r="DK73" i="11" s="1"/>
  <c r="DJ27" i="10"/>
  <c r="DK27" i="10" s="1"/>
  <c r="DD103" i="12"/>
  <c r="DD19" i="11"/>
  <c r="CM102" i="11"/>
  <c r="BO105" i="10"/>
  <c r="S105" i="12"/>
  <c r="CF74" i="10"/>
  <c r="CF49" i="10"/>
  <c r="CF19" i="11"/>
  <c r="CF58" i="12"/>
  <c r="CF42" i="11"/>
  <c r="BN103" i="11"/>
  <c r="CF55" i="10"/>
  <c r="CF81" i="8"/>
  <c r="R105" i="11"/>
  <c r="AP104" i="11"/>
  <c r="CF17" i="10"/>
  <c r="CF75" i="8"/>
  <c r="CF11" i="12"/>
  <c r="CL7" i="10"/>
  <c r="CF88" i="8"/>
  <c r="CF13" i="12"/>
  <c r="CF90" i="11"/>
  <c r="CF76" i="11"/>
  <c r="AP104" i="8"/>
  <c r="AQ104" i="8" s="1"/>
  <c r="AP106" i="10"/>
  <c r="CF25" i="11"/>
  <c r="CF96" i="8"/>
  <c r="CF35" i="8"/>
  <c r="CF87" i="11"/>
  <c r="CF90" i="8"/>
  <c r="CF104" i="8"/>
  <c r="CF13" i="11"/>
  <c r="CF47" i="8"/>
  <c r="CF69" i="12"/>
  <c r="CF46" i="10"/>
  <c r="CF85" i="8"/>
  <c r="CF35" i="12"/>
  <c r="CL14" i="11"/>
  <c r="CL37" i="8"/>
  <c r="CL56" i="12"/>
  <c r="CL81" i="8"/>
  <c r="CF50" i="10"/>
  <c r="CL22" i="8"/>
  <c r="CL39" i="10"/>
  <c r="CL55" i="10"/>
  <c r="CL69" i="11"/>
  <c r="CL88" i="8"/>
  <c r="CF68" i="11"/>
  <c r="CF53" i="12"/>
  <c r="CF56" i="11"/>
  <c r="CL23" i="12"/>
  <c r="CL41" i="10"/>
  <c r="CL55" i="12"/>
  <c r="CL74" i="8"/>
  <c r="CL87" i="12"/>
  <c r="CF58" i="11"/>
  <c r="CL23" i="11"/>
  <c r="CL42" i="8"/>
  <c r="CL57" i="10"/>
  <c r="CL71" i="12"/>
  <c r="CL90" i="8"/>
  <c r="CF19" i="8"/>
  <c r="CF81" i="10"/>
  <c r="CF32" i="8"/>
  <c r="CL26" i="8"/>
  <c r="CL39" i="12"/>
  <c r="CL58" i="8"/>
  <c r="CL71" i="11"/>
  <c r="CL89" i="10"/>
  <c r="CF63" i="12"/>
  <c r="CF73" i="8"/>
  <c r="CF28" i="8"/>
  <c r="CL22" i="12"/>
  <c r="CL40" i="10"/>
  <c r="CL57" i="8"/>
  <c r="CL70" i="11"/>
  <c r="CL89" i="8"/>
  <c r="CF65" i="10"/>
  <c r="CF82" i="12"/>
  <c r="CL26" i="10"/>
  <c r="CL43" i="8"/>
  <c r="CL56" i="11"/>
  <c r="CL72" i="12"/>
  <c r="CL91" i="8"/>
  <c r="CF14" i="12"/>
  <c r="CF56" i="8"/>
  <c r="CL24" i="12"/>
  <c r="CL40" i="11"/>
  <c r="CL58" i="10"/>
  <c r="CL72" i="11"/>
  <c r="CL88" i="11"/>
  <c r="CL99" i="12"/>
  <c r="CM99" i="12" s="1"/>
  <c r="CF52" i="11"/>
  <c r="CF89" i="8"/>
  <c r="CF22" i="10"/>
  <c r="CF39" i="10"/>
  <c r="CF95" i="12"/>
  <c r="CF30" i="10"/>
  <c r="CF9" i="10"/>
  <c r="CF29" i="10"/>
  <c r="CF52" i="10"/>
  <c r="CF66" i="10"/>
  <c r="CL16" i="11"/>
  <c r="CL38" i="12"/>
  <c r="CL62" i="10"/>
  <c r="CL80" i="12"/>
  <c r="CF45" i="10"/>
  <c r="CL25" i="10"/>
  <c r="CL39" i="11"/>
  <c r="CL55" i="11"/>
  <c r="CL73" i="10"/>
  <c r="CL87" i="11"/>
  <c r="CF50" i="12"/>
  <c r="CL6" i="10"/>
  <c r="CL25" i="12"/>
  <c r="CL44" i="8"/>
  <c r="CL57" i="12"/>
  <c r="CL75" i="10"/>
  <c r="CL89" i="11"/>
  <c r="CF51" i="10"/>
  <c r="CL9" i="10"/>
  <c r="CL27" i="10"/>
  <c r="CL41" i="12"/>
  <c r="CL59" i="10"/>
  <c r="CL76" i="8"/>
  <c r="CL91" i="10"/>
  <c r="CL8" i="8"/>
  <c r="CM8" i="8" s="1"/>
  <c r="CF74" i="8"/>
  <c r="CL9" i="12"/>
  <c r="CL28" i="8"/>
  <c r="CL41" i="11"/>
  <c r="CL60" i="8"/>
  <c r="CL73" i="11"/>
  <c r="CL92" i="8"/>
  <c r="CF67" i="10"/>
  <c r="CF22" i="8"/>
  <c r="CL27" i="8"/>
  <c r="CL42" i="10"/>
  <c r="CL59" i="8"/>
  <c r="CL75" i="8"/>
  <c r="CL88" i="12"/>
  <c r="CF50" i="11"/>
  <c r="CF87" i="12"/>
  <c r="CL11" i="8"/>
  <c r="CL28" i="10"/>
  <c r="CL44" i="10"/>
  <c r="CL58" i="11"/>
  <c r="CL74" i="12"/>
  <c r="CL90" i="12"/>
  <c r="CL8" i="10"/>
  <c r="CL29" i="8"/>
  <c r="CL45" i="8"/>
  <c r="CL60" i="10"/>
  <c r="CL77" i="8"/>
  <c r="CL92" i="10"/>
  <c r="CL99" i="11"/>
  <c r="CF25" i="8"/>
  <c r="CF77" i="10"/>
  <c r="CF60" i="11"/>
  <c r="CL9" i="11"/>
  <c r="CF91" i="12"/>
  <c r="CF76" i="8"/>
  <c r="CF95" i="8"/>
  <c r="CF20" i="10"/>
  <c r="CF74" i="11"/>
  <c r="CF70" i="11"/>
  <c r="CF24" i="8"/>
  <c r="CF33" i="8"/>
  <c r="CF83" i="12"/>
  <c r="CF49" i="12"/>
  <c r="CL18" i="11"/>
  <c r="CM18" i="11" s="1"/>
  <c r="CL40" i="12"/>
  <c r="CL65" i="8"/>
  <c r="CL82" i="11"/>
  <c r="CL25" i="11"/>
  <c r="CL43" i="10"/>
  <c r="CL57" i="11"/>
  <c r="CL73" i="12"/>
  <c r="CL89" i="12"/>
  <c r="CL12" i="10"/>
  <c r="CL29" i="10"/>
  <c r="CL43" i="12"/>
  <c r="CL62" i="8"/>
  <c r="CL75" i="12"/>
  <c r="CL91" i="11"/>
  <c r="CF69" i="10"/>
  <c r="CF9" i="8"/>
  <c r="CL14" i="8"/>
  <c r="CL27" i="12"/>
  <c r="CL46" i="8"/>
  <c r="CL59" i="11"/>
  <c r="CM59" i="11" s="1"/>
  <c r="CL78" i="8"/>
  <c r="CL93" i="10"/>
  <c r="CF48" i="10"/>
  <c r="CF41" i="12"/>
  <c r="CL13" i="10"/>
  <c r="CL27" i="11"/>
  <c r="CL45" i="10"/>
  <c r="CL59" i="12"/>
  <c r="CM59" i="12" s="1"/>
  <c r="CL75" i="11"/>
  <c r="CL94" i="8"/>
  <c r="CF12" i="10"/>
  <c r="CF90" i="12"/>
  <c r="CL9" i="8"/>
  <c r="CL26" i="12"/>
  <c r="CL42" i="11"/>
  <c r="CL58" i="12"/>
  <c r="CL74" i="11"/>
  <c r="CL90" i="11"/>
  <c r="CF88" i="10"/>
  <c r="CF97" i="10"/>
  <c r="CL12" i="12"/>
  <c r="CL31" i="8"/>
  <c r="CL47" i="8"/>
  <c r="CL63" i="8"/>
  <c r="CL79" i="8"/>
  <c r="CL92" i="11"/>
  <c r="CF65" i="12"/>
  <c r="CF84" i="8"/>
  <c r="CL14" i="10"/>
  <c r="CL30" i="10"/>
  <c r="CL46" i="10"/>
  <c r="CL60" i="12"/>
  <c r="CL76" i="12"/>
  <c r="CL95" i="8"/>
  <c r="CL101" i="10"/>
  <c r="CF38" i="10"/>
  <c r="CF39" i="8"/>
  <c r="CL7" i="8"/>
  <c r="CF51" i="11"/>
  <c r="CF18" i="12"/>
  <c r="CF80" i="10"/>
  <c r="CL6" i="12"/>
  <c r="CF86" i="8"/>
  <c r="CF78" i="10"/>
  <c r="CF33" i="11"/>
  <c r="CL25" i="8"/>
  <c r="CL44" i="11"/>
  <c r="CL64" i="12"/>
  <c r="CL86" i="11"/>
  <c r="CF47" i="11"/>
  <c r="CF14" i="11"/>
  <c r="CF48" i="8"/>
  <c r="CL30" i="8"/>
  <c r="CL43" i="11"/>
  <c r="CL61" i="10"/>
  <c r="CL77" i="10"/>
  <c r="CL91" i="12"/>
  <c r="CL13" i="11"/>
  <c r="CL29" i="11"/>
  <c r="CL47" i="10"/>
  <c r="CL61" i="11"/>
  <c r="CL77" i="11"/>
  <c r="CL93" i="11"/>
  <c r="CF58" i="8"/>
  <c r="CF96" i="10"/>
  <c r="CL13" i="12"/>
  <c r="CL29" i="12"/>
  <c r="CL48" i="8"/>
  <c r="CL63" i="10"/>
  <c r="CL79" i="10"/>
  <c r="CL93" i="12"/>
  <c r="CF79" i="12"/>
  <c r="CF48" i="12"/>
  <c r="CL16" i="8"/>
  <c r="CL31" i="10"/>
  <c r="CL45" i="12"/>
  <c r="CL64" i="8"/>
  <c r="CL77" i="12"/>
  <c r="CL96" i="8"/>
  <c r="CF101" i="10"/>
  <c r="CF47" i="12"/>
  <c r="CL11" i="12"/>
  <c r="CL28" i="12"/>
  <c r="CL44" i="12"/>
  <c r="CL60" i="11"/>
  <c r="CL78" i="10"/>
  <c r="CL94" i="10"/>
  <c r="CF6" i="8"/>
  <c r="CL16" i="10"/>
  <c r="CM16" i="10" s="1"/>
  <c r="CL33" i="8"/>
  <c r="CL46" i="12"/>
  <c r="CL62" i="11"/>
  <c r="CL78" i="11"/>
  <c r="CL96" i="10"/>
  <c r="CF94" i="8"/>
  <c r="CF43" i="8"/>
  <c r="CL17" i="8"/>
  <c r="CL30" i="12"/>
  <c r="CL46" i="11"/>
  <c r="CL64" i="10"/>
  <c r="CL80" i="10"/>
  <c r="CL97" i="8"/>
  <c r="CF19" i="10"/>
  <c r="CF93" i="10"/>
  <c r="CF9" i="12"/>
  <c r="CF54" i="11"/>
  <c r="CF51" i="8"/>
  <c r="CF8" i="10"/>
  <c r="CF43" i="10"/>
  <c r="CF6" i="12"/>
  <c r="CF63" i="8"/>
  <c r="CF65" i="11"/>
  <c r="CF22" i="12"/>
  <c r="CF62" i="11"/>
  <c r="CF40" i="8"/>
  <c r="CF37" i="8"/>
  <c r="CF83" i="10"/>
  <c r="CF71" i="8"/>
  <c r="CF68" i="10"/>
  <c r="CL24" i="11"/>
  <c r="CL49" i="8"/>
  <c r="CL69" i="8"/>
  <c r="CL90" i="10"/>
  <c r="CF42" i="8"/>
  <c r="CL32" i="8"/>
  <c r="CL45" i="11"/>
  <c r="CL61" i="12"/>
  <c r="CL80" i="8"/>
  <c r="CL95" i="10"/>
  <c r="CF7" i="8"/>
  <c r="CL17" i="10"/>
  <c r="CL34" i="8"/>
  <c r="CL47" i="12"/>
  <c r="CL66" i="8"/>
  <c r="CL79" i="11"/>
  <c r="CM79" i="11" s="1"/>
  <c r="CL98" i="8"/>
  <c r="CF80" i="8"/>
  <c r="CF74" i="12"/>
  <c r="CL15" i="12"/>
  <c r="CL33" i="10"/>
  <c r="CL50" i="8"/>
  <c r="CL63" i="11"/>
  <c r="CL79" i="12"/>
  <c r="CL97" i="10"/>
  <c r="CL18" i="8"/>
  <c r="CL31" i="12"/>
  <c r="CL47" i="11"/>
  <c r="CL63" i="12"/>
  <c r="CL81" i="10"/>
  <c r="CL95" i="11"/>
  <c r="CF20" i="12"/>
  <c r="CL14" i="12"/>
  <c r="CL30" i="11"/>
  <c r="CL48" i="10"/>
  <c r="CL62" i="12"/>
  <c r="CL78" i="12"/>
  <c r="CL94" i="12"/>
  <c r="CF72" i="11"/>
  <c r="CF29" i="8"/>
  <c r="CL19" i="8"/>
  <c r="CL34" i="10"/>
  <c r="CL48" i="12"/>
  <c r="CL64" i="11"/>
  <c r="CM64" i="11" s="1"/>
  <c r="CL83" i="8"/>
  <c r="CL96" i="12"/>
  <c r="CL7" i="12"/>
  <c r="CL16" i="12"/>
  <c r="CL32" i="11"/>
  <c r="CL50" i="10"/>
  <c r="CL66" i="10"/>
  <c r="CL80" i="11"/>
  <c r="CM80" i="11" s="1"/>
  <c r="CL99" i="8"/>
  <c r="CF56" i="10"/>
  <c r="CF71" i="11"/>
  <c r="CF73" i="11"/>
  <c r="CF79" i="10"/>
  <c r="CF47" i="10"/>
  <c r="CF30" i="8"/>
  <c r="CF43" i="11"/>
  <c r="CF85" i="12"/>
  <c r="CF59" i="10"/>
  <c r="CF10" i="8"/>
  <c r="CF14" i="8"/>
  <c r="CL10" i="8"/>
  <c r="CF31" i="8"/>
  <c r="CL28" i="11"/>
  <c r="CL51" i="8"/>
  <c r="CL72" i="10"/>
  <c r="CL92" i="12"/>
  <c r="CF15" i="10"/>
  <c r="CL15" i="10"/>
  <c r="CL31" i="11"/>
  <c r="CL49" i="10"/>
  <c r="CL65" i="10"/>
  <c r="CL82" i="8"/>
  <c r="CL95" i="12"/>
  <c r="CF66" i="12"/>
  <c r="CF39" i="11"/>
  <c r="CL19" i="10"/>
  <c r="CL33" i="11"/>
  <c r="CL52" i="8"/>
  <c r="CL65" i="12"/>
  <c r="CL81" i="11"/>
  <c r="CF39" i="12"/>
  <c r="CF35" i="11"/>
  <c r="CF81" i="12"/>
  <c r="CL20" i="8"/>
  <c r="CL35" i="10"/>
  <c r="CL51" i="10"/>
  <c r="CL67" i="10"/>
  <c r="CL83" i="10"/>
  <c r="CF17" i="12"/>
  <c r="CL17" i="12"/>
  <c r="CL33" i="12"/>
  <c r="CL49" i="12"/>
  <c r="CL65" i="11"/>
  <c r="CL84" i="8"/>
  <c r="CL99" i="10"/>
  <c r="CF62" i="10"/>
  <c r="CL18" i="10"/>
  <c r="CL32" i="12"/>
  <c r="CL48" i="11"/>
  <c r="CL67" i="8"/>
  <c r="CL82" i="10"/>
  <c r="CF22" i="11"/>
  <c r="CF92" i="8"/>
  <c r="CL20" i="10"/>
  <c r="CL36" i="10"/>
  <c r="CL52" i="10"/>
  <c r="CL68" i="10"/>
  <c r="CL82" i="12"/>
  <c r="CF28" i="12"/>
  <c r="CF78" i="11"/>
  <c r="CL18" i="12"/>
  <c r="CL34" i="11"/>
  <c r="CL50" i="12"/>
  <c r="CL66" i="12"/>
  <c r="CL85" i="8"/>
  <c r="CL100" i="10"/>
  <c r="CF23" i="8"/>
  <c r="CF18" i="10"/>
  <c r="CF88" i="12"/>
  <c r="CF38" i="12"/>
  <c r="CF34" i="11"/>
  <c r="CF44" i="12"/>
  <c r="CF68" i="8"/>
  <c r="CF57" i="10"/>
  <c r="CL32" i="10"/>
  <c r="CL53" i="8"/>
  <c r="CL74" i="10"/>
  <c r="CL94" i="11"/>
  <c r="CL15" i="11"/>
  <c r="CL36" i="8"/>
  <c r="CL49" i="11"/>
  <c r="CL68" i="8"/>
  <c r="CL81" i="12"/>
  <c r="CF15" i="12"/>
  <c r="CF15" i="11"/>
  <c r="CL19" i="11"/>
  <c r="CL35" i="11"/>
  <c r="CL51" i="12"/>
  <c r="CL70" i="8"/>
  <c r="CL85" i="10"/>
  <c r="CF61" i="11"/>
  <c r="CF72" i="12"/>
  <c r="CL21" i="10"/>
  <c r="CM21" i="10" s="1"/>
  <c r="CL35" i="12"/>
  <c r="CL51" i="11"/>
  <c r="CL69" i="10"/>
  <c r="CL83" i="11"/>
  <c r="CF52" i="8"/>
  <c r="CL10" i="11"/>
  <c r="CL19" i="12"/>
  <c r="CL37" i="10"/>
  <c r="CL54" i="8"/>
  <c r="CL67" i="12"/>
  <c r="CL83" i="12"/>
  <c r="CF37" i="10"/>
  <c r="CL21" i="8"/>
  <c r="CL34" i="12"/>
  <c r="CL50" i="11"/>
  <c r="CL66" i="11"/>
  <c r="CL84" i="10"/>
  <c r="CF94" i="11"/>
  <c r="CF53" i="10"/>
  <c r="CF50" i="8"/>
  <c r="CL23" i="8"/>
  <c r="CL39" i="8"/>
  <c r="CL52" i="11"/>
  <c r="CL68" i="11"/>
  <c r="CL84" i="11"/>
  <c r="CF64" i="10"/>
  <c r="CF14" i="10"/>
  <c r="CL20" i="12"/>
  <c r="CL36" i="11"/>
  <c r="CL55" i="8"/>
  <c r="CL71" i="8"/>
  <c r="CL84" i="12"/>
  <c r="CL98" i="11"/>
  <c r="CF62" i="12"/>
  <c r="CF38" i="8"/>
  <c r="CF44" i="11"/>
  <c r="CF61" i="12"/>
  <c r="CF72" i="8"/>
  <c r="CF93" i="11"/>
  <c r="CF67" i="8"/>
  <c r="CF104" i="11"/>
  <c r="CF86" i="11"/>
  <c r="CF86" i="12"/>
  <c r="CF76" i="12"/>
  <c r="CF87" i="10"/>
  <c r="CF92" i="10"/>
  <c r="CL15" i="8"/>
  <c r="CL35" i="8"/>
  <c r="CL54" i="11"/>
  <c r="CL76" i="11"/>
  <c r="CL97" i="12"/>
  <c r="CF104" i="12"/>
  <c r="CF44" i="10"/>
  <c r="CL17" i="11"/>
  <c r="CL38" i="8"/>
  <c r="CL53" i="10"/>
  <c r="CL67" i="11"/>
  <c r="CL86" i="8"/>
  <c r="CF34" i="12"/>
  <c r="CF70" i="12"/>
  <c r="CF97" i="12"/>
  <c r="CL23" i="10"/>
  <c r="CL37" i="12"/>
  <c r="CL53" i="11"/>
  <c r="CL71" i="10"/>
  <c r="CL85" i="11"/>
  <c r="CF25" i="12"/>
  <c r="CF102" i="12"/>
  <c r="CL24" i="8"/>
  <c r="CL37" i="11"/>
  <c r="CL56" i="8"/>
  <c r="CL72" i="8"/>
  <c r="CL85" i="12"/>
  <c r="CF64" i="12"/>
  <c r="CL21" i="11"/>
  <c r="CL40" i="8"/>
  <c r="CL53" i="12"/>
  <c r="CL69" i="12"/>
  <c r="CL87" i="10"/>
  <c r="CF83" i="11"/>
  <c r="CF66" i="8"/>
  <c r="CF95" i="11"/>
  <c r="CL22" i="10"/>
  <c r="CL36" i="12"/>
  <c r="CL52" i="12"/>
  <c r="CL70" i="10"/>
  <c r="CL87" i="8"/>
  <c r="CF75" i="10"/>
  <c r="CF61" i="10"/>
  <c r="CL24" i="10"/>
  <c r="CL38" i="11"/>
  <c r="CL54" i="12"/>
  <c r="CL70" i="12"/>
  <c r="CL88" i="10"/>
  <c r="CF102" i="8"/>
  <c r="CF103" i="11"/>
  <c r="CF54" i="8"/>
  <c r="CL22" i="11"/>
  <c r="CL41" i="8"/>
  <c r="CL56" i="10"/>
  <c r="CL73" i="8"/>
  <c r="CL86" i="12"/>
  <c r="CL98" i="12"/>
  <c r="CM98" i="12" s="1"/>
  <c r="AP104" i="12"/>
  <c r="CL104" i="10"/>
  <c r="CF45" i="11"/>
  <c r="CL102" i="10"/>
  <c r="CM102" i="10" s="1"/>
  <c r="BN100" i="11"/>
  <c r="BN103" i="10"/>
  <c r="BH20" i="11"/>
  <c r="BH81" i="10"/>
  <c r="BH101" i="11"/>
  <c r="BH35" i="10"/>
  <c r="BH82" i="10"/>
  <c r="BH76" i="11"/>
  <c r="BH25" i="12"/>
  <c r="BH68" i="12"/>
  <c r="BN97" i="11"/>
  <c r="BH96" i="11"/>
  <c r="BH95" i="11"/>
  <c r="BH19" i="12"/>
  <c r="BH85" i="11"/>
  <c r="BH98" i="8"/>
  <c r="BH12" i="12"/>
  <c r="BH77" i="12"/>
  <c r="BH44" i="11"/>
  <c r="BH92" i="11"/>
  <c r="BH92" i="12"/>
  <c r="BN12" i="8"/>
  <c r="BH67" i="8"/>
  <c r="BH96" i="8"/>
  <c r="BH91" i="8"/>
  <c r="BH21" i="11"/>
  <c r="BH20" i="8"/>
  <c r="BH82" i="8"/>
  <c r="BH71" i="8"/>
  <c r="BH39" i="11"/>
  <c r="BH11" i="8"/>
  <c r="BH23" i="11"/>
  <c r="BH42" i="10"/>
  <c r="BH49" i="10"/>
  <c r="BN101" i="12"/>
  <c r="BH7" i="8"/>
  <c r="BH41" i="11"/>
  <c r="BH7" i="10"/>
  <c r="BH84" i="12"/>
  <c r="BH53" i="12"/>
  <c r="BN7" i="8"/>
  <c r="BH41" i="10"/>
  <c r="BH25" i="11"/>
  <c r="BH76" i="10"/>
  <c r="BH36" i="10"/>
  <c r="BH14" i="8"/>
  <c r="BH87" i="8"/>
  <c r="BH26" i="11"/>
  <c r="BH29" i="11"/>
  <c r="BH94" i="11"/>
  <c r="BH57" i="10"/>
  <c r="BH90" i="10"/>
  <c r="BH48" i="12"/>
  <c r="BH84" i="11"/>
  <c r="BH11" i="11"/>
  <c r="BH99" i="12"/>
  <c r="BH21" i="8"/>
  <c r="BH34" i="11"/>
  <c r="BN96" i="11"/>
  <c r="BH76" i="12"/>
  <c r="BH49" i="8"/>
  <c r="BH97" i="10"/>
  <c r="BH24" i="11"/>
  <c r="BH104" i="11"/>
  <c r="BH91" i="12"/>
  <c r="BH96" i="10"/>
  <c r="BH99" i="8"/>
  <c r="BH8" i="11"/>
  <c r="BH89" i="8"/>
  <c r="BH42" i="8"/>
  <c r="BH16" i="10"/>
  <c r="BH24" i="12"/>
  <c r="BH90" i="11"/>
  <c r="BH89" i="12"/>
  <c r="BH61" i="11"/>
  <c r="BH15" i="8"/>
  <c r="BH35" i="8"/>
  <c r="BH46" i="10"/>
  <c r="BH73" i="8"/>
  <c r="BH30" i="10"/>
  <c r="BH105" i="10"/>
  <c r="BN8" i="11"/>
  <c r="BH62" i="10"/>
  <c r="BH70" i="8"/>
  <c r="BH59" i="10"/>
  <c r="BH54" i="8"/>
  <c r="BH45" i="8"/>
  <c r="BN7" i="12"/>
  <c r="BH94" i="8"/>
  <c r="BN101" i="11"/>
  <c r="BN96" i="12"/>
  <c r="BH81" i="11"/>
  <c r="BH15" i="12"/>
  <c r="BH46" i="12"/>
  <c r="BH33" i="10"/>
  <c r="BH19" i="10"/>
  <c r="BH48" i="10"/>
  <c r="BH63" i="10"/>
  <c r="BH51" i="12"/>
  <c r="BH51" i="8"/>
  <c r="BH9" i="8"/>
  <c r="BH61" i="8"/>
  <c r="BH55" i="10"/>
  <c r="BH62" i="8"/>
  <c r="BH43" i="8"/>
  <c r="BH102" i="11"/>
  <c r="BH96" i="12"/>
  <c r="BH76" i="8"/>
  <c r="BH95" i="8"/>
  <c r="BH25" i="10"/>
  <c r="BH32" i="12"/>
  <c r="BH8" i="10"/>
  <c r="BH103" i="10"/>
  <c r="BH52" i="8"/>
  <c r="BH63" i="8"/>
  <c r="BH22" i="11"/>
  <c r="BH12" i="10"/>
  <c r="BN10" i="10"/>
  <c r="BH20" i="12"/>
  <c r="BH24" i="10"/>
  <c r="BH78" i="8"/>
  <c r="BH42" i="12"/>
  <c r="BN6" i="8"/>
  <c r="BH29" i="8"/>
  <c r="BH52" i="11"/>
  <c r="BH35" i="12"/>
  <c r="BH30" i="12"/>
  <c r="BH59" i="11"/>
  <c r="BH62" i="11"/>
  <c r="BN8" i="12"/>
  <c r="BH65" i="10"/>
  <c r="BH18" i="10"/>
  <c r="BH47" i="8"/>
  <c r="BH67" i="12"/>
  <c r="BH67" i="10"/>
  <c r="BN12" i="10"/>
  <c r="BH30" i="11"/>
  <c r="BH75" i="10"/>
  <c r="BH70" i="12"/>
  <c r="BH22" i="12"/>
  <c r="BH44" i="8"/>
  <c r="BH88" i="10"/>
  <c r="BH92" i="10"/>
  <c r="BH13" i="8"/>
  <c r="BH53" i="10"/>
  <c r="BH85" i="8"/>
  <c r="BH37" i="10"/>
  <c r="BH80" i="11"/>
  <c r="BH43" i="10"/>
  <c r="BH87" i="11"/>
  <c r="BH86" i="12"/>
  <c r="BH70" i="11"/>
  <c r="BN9" i="12"/>
  <c r="BH37" i="12"/>
  <c r="BH72" i="11"/>
  <c r="BH102" i="12"/>
  <c r="BH55" i="8"/>
  <c r="BN102" i="10"/>
  <c r="BH31" i="11"/>
  <c r="BH13" i="12"/>
  <c r="BH54" i="10"/>
  <c r="BH63" i="11"/>
  <c r="BH90" i="12"/>
  <c r="BH9" i="12"/>
  <c r="BH18" i="11"/>
  <c r="BH12" i="11"/>
  <c r="BH107" i="10"/>
  <c r="BH60" i="11"/>
  <c r="BH79" i="10"/>
  <c r="BH37" i="11"/>
  <c r="BH19" i="8"/>
  <c r="BH47" i="11"/>
  <c r="BH56" i="12"/>
  <c r="BH98" i="12"/>
  <c r="BH10" i="11"/>
  <c r="BH24" i="8"/>
  <c r="BH52" i="12"/>
  <c r="BH93" i="10"/>
  <c r="BH39" i="8"/>
  <c r="BH58" i="8"/>
  <c r="BN11" i="8"/>
  <c r="BH15" i="10"/>
  <c r="BN11" i="11"/>
  <c r="BH29" i="10"/>
  <c r="BH105" i="11"/>
  <c r="BH17" i="11"/>
  <c r="BN12" i="12"/>
  <c r="BH86" i="11"/>
  <c r="BH32" i="10"/>
  <c r="BH55" i="12"/>
  <c r="BH66" i="11"/>
  <c r="BH26" i="12"/>
  <c r="BH46" i="8"/>
  <c r="BH72" i="10"/>
  <c r="BH53" i="11"/>
  <c r="BH65" i="12"/>
  <c r="BH81" i="8"/>
  <c r="BH46" i="11"/>
  <c r="BH39" i="12"/>
  <c r="BH65" i="8"/>
  <c r="BH40" i="10"/>
  <c r="BH69" i="11"/>
  <c r="BN18" i="11"/>
  <c r="BN36" i="10"/>
  <c r="BN53" i="8"/>
  <c r="BN69" i="8"/>
  <c r="BN84" i="10"/>
  <c r="BN14" i="10"/>
  <c r="BN30" i="10"/>
  <c r="BN47" i="8"/>
  <c r="BN63" i="8"/>
  <c r="BN78" i="10"/>
  <c r="BN94" i="10"/>
  <c r="BH75" i="8"/>
  <c r="BN21" i="11"/>
  <c r="BN37" i="11"/>
  <c r="BN56" i="8"/>
  <c r="BN72" i="8"/>
  <c r="BN85" i="11"/>
  <c r="BH40" i="11"/>
  <c r="BN13" i="12"/>
  <c r="BN29" i="12"/>
  <c r="BN47" i="10"/>
  <c r="BN61" i="12"/>
  <c r="BN77" i="11"/>
  <c r="BN93" i="12"/>
  <c r="BH28" i="12"/>
  <c r="BH48" i="8"/>
  <c r="BN25" i="10"/>
  <c r="BN39" i="12"/>
  <c r="BN57" i="10"/>
  <c r="BN71" i="12"/>
  <c r="BN90" i="8"/>
  <c r="BH30" i="8"/>
  <c r="BH27" i="8"/>
  <c r="BN15" i="10"/>
  <c r="BN32" i="8"/>
  <c r="BN45" i="11"/>
  <c r="BN63" i="10"/>
  <c r="BN79" i="10"/>
  <c r="BN96" i="8"/>
  <c r="BH38" i="8"/>
  <c r="BH22" i="8"/>
  <c r="BH81" i="12"/>
  <c r="BH74" i="8"/>
  <c r="BH73" i="10"/>
  <c r="BH13" i="10"/>
  <c r="BH17" i="12"/>
  <c r="BH103" i="11"/>
  <c r="BH102" i="8"/>
  <c r="BN9" i="8"/>
  <c r="BH101" i="8"/>
  <c r="BH88" i="8"/>
  <c r="BH12" i="8"/>
  <c r="BH62" i="12"/>
  <c r="BH50" i="12"/>
  <c r="BH83" i="10"/>
  <c r="BH53" i="8"/>
  <c r="BH73" i="11"/>
  <c r="BH21" i="10"/>
  <c r="BN20" i="11"/>
  <c r="BN39" i="8"/>
  <c r="BN52" i="12"/>
  <c r="BN70" i="10"/>
  <c r="BN84" i="12"/>
  <c r="BH17" i="8"/>
  <c r="BH61" i="10"/>
  <c r="BH20" i="10"/>
  <c r="BN14" i="12"/>
  <c r="BN32" i="10"/>
  <c r="BN46" i="12"/>
  <c r="BN65" i="8"/>
  <c r="BN80" i="10"/>
  <c r="BN94" i="11"/>
  <c r="BH58" i="12"/>
  <c r="BH49" i="12"/>
  <c r="BH91" i="10"/>
  <c r="BH80" i="8"/>
  <c r="BH33" i="11"/>
  <c r="BH82" i="12"/>
  <c r="BH50" i="11"/>
  <c r="BH75" i="11"/>
  <c r="BH74" i="10"/>
  <c r="BH11" i="12"/>
  <c r="BH9" i="10"/>
  <c r="BN8" i="10"/>
  <c r="BH97" i="12"/>
  <c r="BH9" i="11"/>
  <c r="BH60" i="12"/>
  <c r="BH66" i="8"/>
  <c r="BH56" i="10"/>
  <c r="BN25" i="8"/>
  <c r="BN40" i="10"/>
  <c r="BN54" i="12"/>
  <c r="BN72" i="10"/>
  <c r="BN86" i="12"/>
  <c r="BH18" i="12"/>
  <c r="BH28" i="10"/>
  <c r="BN16" i="12"/>
  <c r="BN35" i="8"/>
  <c r="BN50" i="10"/>
  <c r="BN67" i="8"/>
  <c r="BN82" i="10"/>
  <c r="BN100" i="8"/>
  <c r="BH63" i="12"/>
  <c r="BN25" i="11"/>
  <c r="BN41" i="11"/>
  <c r="BN60" i="8"/>
  <c r="BN76" i="8"/>
  <c r="BN91" i="10"/>
  <c r="BH69" i="8"/>
  <c r="BN19" i="10"/>
  <c r="BN33" i="11"/>
  <c r="BN52" i="8"/>
  <c r="BN65" i="12"/>
  <c r="BN83" i="10"/>
  <c r="BN13" i="8"/>
  <c r="BN30" i="8"/>
  <c r="BN46" i="8"/>
  <c r="BN62" i="8"/>
  <c r="BN78" i="8"/>
  <c r="BN91" i="11"/>
  <c r="BH64" i="10"/>
  <c r="BN20" i="8"/>
  <c r="BN35" i="10"/>
  <c r="BN49" i="11"/>
  <c r="BN67" i="10"/>
  <c r="BN81" i="11"/>
  <c r="BN98" i="10"/>
  <c r="BH69" i="10"/>
  <c r="BH78" i="12"/>
  <c r="BH78" i="11"/>
  <c r="BH23" i="12"/>
  <c r="BH80" i="10"/>
  <c r="BH56" i="11"/>
  <c r="BH106" i="10"/>
  <c r="BN10" i="12"/>
  <c r="BH25" i="8"/>
  <c r="BH90" i="8"/>
  <c r="BH47" i="10"/>
  <c r="BH98" i="10"/>
  <c r="BN7" i="10"/>
  <c r="BH79" i="12"/>
  <c r="BH59" i="12"/>
  <c r="BH47" i="12"/>
  <c r="BH34" i="10"/>
  <c r="BH40" i="12"/>
  <c r="BN27" i="8"/>
  <c r="BN40" i="11"/>
  <c r="BN56" i="12"/>
  <c r="BN72" i="11"/>
  <c r="BN88" i="12"/>
  <c r="BN18" i="12"/>
  <c r="BN37" i="8"/>
  <c r="BN52" i="10"/>
  <c r="BN68" i="10"/>
  <c r="BN82" i="11"/>
  <c r="BH64" i="11"/>
  <c r="BH10" i="10"/>
  <c r="BN27" i="12"/>
  <c r="BN43" i="11"/>
  <c r="BN59" i="11"/>
  <c r="BN77" i="10"/>
  <c r="BN93" i="10"/>
  <c r="BN19" i="12"/>
  <c r="BN37" i="10"/>
  <c r="BN53" i="10"/>
  <c r="BN70" i="8"/>
  <c r="BN83" i="12"/>
  <c r="BH68" i="11"/>
  <c r="BH38" i="10"/>
  <c r="BN16" i="8"/>
  <c r="BN31" i="10"/>
  <c r="BN48" i="8"/>
  <c r="BN64" i="8"/>
  <c r="BN77" i="12"/>
  <c r="BN95" i="10"/>
  <c r="BH28" i="11"/>
  <c r="BH72" i="8"/>
  <c r="BN21" i="10"/>
  <c r="BN38" i="8"/>
  <c r="BN54" i="8"/>
  <c r="BN67" i="12"/>
  <c r="BN83" i="11"/>
  <c r="BH45" i="11"/>
  <c r="BH36" i="12"/>
  <c r="BH77" i="8"/>
  <c r="BH79" i="11"/>
  <c r="BH44" i="10"/>
  <c r="BH58" i="11"/>
  <c r="BH14" i="10"/>
  <c r="BH80" i="12"/>
  <c r="BH94" i="12"/>
  <c r="BH57" i="11"/>
  <c r="BH36" i="8"/>
  <c r="BH45" i="12"/>
  <c r="BH27" i="11"/>
  <c r="BH8" i="12"/>
  <c r="BH67" i="11"/>
  <c r="BH33" i="8"/>
  <c r="BH64" i="12"/>
  <c r="BH26" i="8"/>
  <c r="BH6" i="10"/>
  <c r="BH97" i="11"/>
  <c r="BH85" i="10"/>
  <c r="BH100" i="10"/>
  <c r="BH104" i="12"/>
  <c r="BN11" i="10"/>
  <c r="BN28" i="10"/>
  <c r="BN45" i="8"/>
  <c r="BN58" i="11"/>
  <c r="BN74" i="11"/>
  <c r="BN90" i="12"/>
  <c r="BN20" i="12"/>
  <c r="BN36" i="11"/>
  <c r="BN55" i="8"/>
  <c r="BN68" i="12"/>
  <c r="BN87" i="8"/>
  <c r="BH49" i="11"/>
  <c r="BH57" i="8"/>
  <c r="BN13" i="11"/>
  <c r="BN29" i="11"/>
  <c r="BN45" i="12"/>
  <c r="BN61" i="11"/>
  <c r="BN80" i="8"/>
  <c r="BN93" i="11"/>
  <c r="BH6" i="8"/>
  <c r="BH19" i="11"/>
  <c r="BH16" i="12"/>
  <c r="BN23" i="10"/>
  <c r="BN40" i="8"/>
  <c r="BN53" i="12"/>
  <c r="BN69" i="12"/>
  <c r="BN88" i="8"/>
  <c r="BH57" i="12"/>
  <c r="BH71" i="10"/>
  <c r="BN18" i="8"/>
  <c r="BN31" i="11"/>
  <c r="BN49" i="10"/>
  <c r="BN66" i="8"/>
  <c r="BN81" i="10"/>
  <c r="BN97" i="10"/>
  <c r="BH83" i="8"/>
  <c r="BH48" i="11"/>
  <c r="BH104" i="10"/>
  <c r="BN21" i="12"/>
  <c r="BN39" i="10"/>
  <c r="BN55" i="10"/>
  <c r="BN69" i="11"/>
  <c r="BN85" i="12"/>
  <c r="BH6" i="11"/>
  <c r="BH70" i="10"/>
  <c r="BH98" i="11"/>
  <c r="BH43" i="11"/>
  <c r="BH40" i="8"/>
  <c r="BH101" i="10"/>
  <c r="BH16" i="11"/>
  <c r="BH77" i="11"/>
  <c r="BH71" i="11"/>
  <c r="BH31" i="10"/>
  <c r="BH22" i="10"/>
  <c r="BH71" i="12"/>
  <c r="BH85" i="12"/>
  <c r="BH89" i="10"/>
  <c r="BN8" i="8"/>
  <c r="BH66" i="12"/>
  <c r="BH84" i="10"/>
  <c r="BH65" i="11"/>
  <c r="BH93" i="12"/>
  <c r="BH38" i="11"/>
  <c r="BH31" i="12"/>
  <c r="BN10" i="8"/>
  <c r="BH82" i="11"/>
  <c r="BH14" i="12"/>
  <c r="BH13" i="11"/>
  <c r="BH32" i="8"/>
  <c r="BN15" i="8"/>
  <c r="BN28" i="12"/>
  <c r="BN46" i="10"/>
  <c r="BN62" i="10"/>
  <c r="BN79" i="8"/>
  <c r="BN95" i="8"/>
  <c r="BN22" i="11"/>
  <c r="BN38" i="12"/>
  <c r="BN57" i="8"/>
  <c r="BN73" i="8"/>
  <c r="BN89" i="8"/>
  <c r="BH102" i="10"/>
  <c r="BH75" i="12"/>
  <c r="BH84" i="8"/>
  <c r="BH93" i="8"/>
  <c r="BN7" i="11"/>
  <c r="BH38" i="12"/>
  <c r="BH99" i="10"/>
  <c r="BH10" i="8"/>
  <c r="BH23" i="10"/>
  <c r="BH27" i="10"/>
  <c r="BH34" i="12"/>
  <c r="BH41" i="12"/>
  <c r="BH18" i="8"/>
  <c r="BH68" i="8"/>
  <c r="BH100" i="12"/>
  <c r="BH86" i="10"/>
  <c r="BH93" i="11"/>
  <c r="BH44" i="12"/>
  <c r="BH32" i="11"/>
  <c r="BH35" i="11"/>
  <c r="BH69" i="12"/>
  <c r="BH83" i="11"/>
  <c r="BH26" i="10"/>
  <c r="BH31" i="8"/>
  <c r="BH68" i="10"/>
  <c r="BN14" i="11"/>
  <c r="BN30" i="11"/>
  <c r="BN46" i="11"/>
  <c r="BN62" i="11"/>
  <c r="BN81" i="8"/>
  <c r="BN94" i="12"/>
  <c r="BH54" i="12"/>
  <c r="BN24" i="11"/>
  <c r="BN42" i="10"/>
  <c r="BN59" i="8"/>
  <c r="BN72" i="12"/>
  <c r="BN91" i="8"/>
  <c r="BH42" i="11"/>
  <c r="BN17" i="11"/>
  <c r="BN33" i="12"/>
  <c r="BN51" i="10"/>
  <c r="BN68" i="8"/>
  <c r="BN81" i="12"/>
  <c r="BN97" i="12"/>
  <c r="BH7" i="12"/>
  <c r="BN27" i="10"/>
  <c r="BN43" i="10"/>
  <c r="BN57" i="12"/>
  <c r="BN73" i="11"/>
  <c r="BN92" i="8"/>
  <c r="BH37" i="8"/>
  <c r="BH16" i="8"/>
  <c r="BN19" i="11"/>
  <c r="BN35" i="12"/>
  <c r="BN51" i="12"/>
  <c r="BN67" i="11"/>
  <c r="BN85" i="10"/>
  <c r="BN99" i="10"/>
  <c r="BH39" i="10"/>
  <c r="BH33" i="12"/>
  <c r="BN28" i="8"/>
  <c r="BN41" i="12"/>
  <c r="BN59" i="10"/>
  <c r="BN73" i="12"/>
  <c r="BN89" i="11"/>
  <c r="BH17" i="10"/>
  <c r="BH105" i="12"/>
  <c r="BN10" i="11"/>
  <c r="BH95" i="10"/>
  <c r="BH100" i="8"/>
  <c r="BH36" i="11"/>
  <c r="BH8" i="8"/>
  <c r="BH78" i="10"/>
  <c r="BH51" i="10"/>
  <c r="BH50" i="10"/>
  <c r="BH54" i="11"/>
  <c r="BH45" i="10"/>
  <c r="BH74" i="11"/>
  <c r="BH99" i="11"/>
  <c r="BH59" i="8"/>
  <c r="BH91" i="11"/>
  <c r="BH87" i="10"/>
  <c r="BH10" i="12"/>
  <c r="BH14" i="11"/>
  <c r="BN16" i="11"/>
  <c r="BN34" i="10"/>
  <c r="BN51" i="8"/>
  <c r="BN64" i="12"/>
  <c r="BN80" i="11"/>
  <c r="BH88" i="11"/>
  <c r="BH29" i="12"/>
  <c r="BH95" i="12"/>
  <c r="BN6" i="11"/>
  <c r="BN26" i="12"/>
  <c r="BN42" i="12"/>
  <c r="BN58" i="12"/>
  <c r="BN74" i="12"/>
  <c r="BN93" i="8"/>
  <c r="BH100" i="11"/>
  <c r="BN22" i="8"/>
  <c r="BN35" i="11"/>
  <c r="BN51" i="11"/>
  <c r="BN69" i="10"/>
  <c r="BN86" i="8"/>
  <c r="BH15" i="11"/>
  <c r="BH34" i="8"/>
  <c r="BN6" i="12"/>
  <c r="BN27" i="11"/>
  <c r="BN45" i="10"/>
  <c r="BN59" i="12"/>
  <c r="BN75" i="11"/>
  <c r="BN91" i="12"/>
  <c r="BH58" i="10"/>
  <c r="BN24" i="8"/>
  <c r="BN37" i="12"/>
  <c r="BN53" i="11"/>
  <c r="BN71" i="10"/>
  <c r="BN87" i="10"/>
  <c r="BH55" i="11"/>
  <c r="BH52" i="10"/>
  <c r="BN13" i="10"/>
  <c r="BN29" i="10"/>
  <c r="BN43" i="12"/>
  <c r="BN61" i="10"/>
  <c r="BN75" i="12"/>
  <c r="BN94" i="8"/>
  <c r="BH43" i="12"/>
  <c r="BN47" i="12"/>
  <c r="BN42" i="8"/>
  <c r="BH56" i="8"/>
  <c r="BN36" i="8"/>
  <c r="BN99" i="8"/>
  <c r="BN23" i="11"/>
  <c r="BN89" i="10"/>
  <c r="BH103" i="8"/>
  <c r="BN9" i="10"/>
  <c r="BN26" i="10"/>
  <c r="BN43" i="8"/>
  <c r="BN56" i="11"/>
  <c r="BN74" i="10"/>
  <c r="BN90" i="10"/>
  <c r="BH61" i="12"/>
  <c r="BN22" i="10"/>
  <c r="BN36" i="12"/>
  <c r="BN52" i="11"/>
  <c r="BN71" i="8"/>
  <c r="BN86" i="10"/>
  <c r="BN100" i="10"/>
  <c r="BN55" i="11"/>
  <c r="BH74" i="12"/>
  <c r="BN47" i="11"/>
  <c r="BH86" i="8"/>
  <c r="BN44" i="8"/>
  <c r="BN33" i="10"/>
  <c r="BN95" i="11"/>
  <c r="BH77" i="10"/>
  <c r="BH21" i="12"/>
  <c r="BN29" i="8"/>
  <c r="BN44" i="10"/>
  <c r="BN61" i="8"/>
  <c r="BN76" i="10"/>
  <c r="BN90" i="11"/>
  <c r="BN22" i="12"/>
  <c r="BN41" i="8"/>
  <c r="BN56" i="10"/>
  <c r="BN70" i="11"/>
  <c r="BN88" i="10"/>
  <c r="BN99" i="11"/>
  <c r="BN63" i="12"/>
  <c r="BH83" i="12"/>
  <c r="BN55" i="12"/>
  <c r="BH89" i="11"/>
  <c r="BN49" i="12"/>
  <c r="BN41" i="10"/>
  <c r="BH23" i="8"/>
  <c r="BH88" i="12"/>
  <c r="BN14" i="8"/>
  <c r="BN28" i="11"/>
  <c r="BN44" i="11"/>
  <c r="BN60" i="12"/>
  <c r="BN76" i="11"/>
  <c r="BN92" i="11"/>
  <c r="BH60" i="10"/>
  <c r="BH64" i="8"/>
  <c r="BN24" i="12"/>
  <c r="BN40" i="12"/>
  <c r="BN58" i="10"/>
  <c r="BN75" i="8"/>
  <c r="BN88" i="11"/>
  <c r="BN99" i="12"/>
  <c r="BN74" i="8"/>
  <c r="BH28" i="8"/>
  <c r="BN65" i="10"/>
  <c r="BH104" i="8"/>
  <c r="BN57" i="11"/>
  <c r="BN9" i="11"/>
  <c r="BN50" i="8"/>
  <c r="BN17" i="8"/>
  <c r="BN30" i="12"/>
  <c r="BN49" i="8"/>
  <c r="BN62" i="12"/>
  <c r="BN78" i="12"/>
  <c r="BN96" i="10"/>
  <c r="BH72" i="12"/>
  <c r="BH97" i="8"/>
  <c r="BN26" i="11"/>
  <c r="BN42" i="11"/>
  <c r="BN60" i="10"/>
  <c r="BN77" i="8"/>
  <c r="BN92" i="10"/>
  <c r="BN101" i="10"/>
  <c r="BN100" i="12"/>
  <c r="BN17" i="10"/>
  <c r="BN79" i="11"/>
  <c r="BN71" i="11"/>
  <c r="BH11" i="10"/>
  <c r="BN65" i="11"/>
  <c r="BH92" i="8"/>
  <c r="BN58" i="8"/>
  <c r="BN11" i="12"/>
  <c r="BH101" i="12"/>
  <c r="BN18" i="10"/>
  <c r="BN32" i="12"/>
  <c r="BN48" i="12"/>
  <c r="BN66" i="10"/>
  <c r="BN80" i="12"/>
  <c r="BH51" i="11"/>
  <c r="BN12" i="11"/>
  <c r="BN31" i="8"/>
  <c r="BN44" i="12"/>
  <c r="BN60" i="11"/>
  <c r="BN76" i="12"/>
  <c r="BN92" i="12"/>
  <c r="BN23" i="12"/>
  <c r="BN87" i="12"/>
  <c r="BN15" i="12"/>
  <c r="BN79" i="12"/>
  <c r="BH79" i="8"/>
  <c r="BN75" i="10"/>
  <c r="BH6" i="12"/>
  <c r="BN63" i="11"/>
  <c r="BH50" i="8"/>
  <c r="BH73" i="12"/>
  <c r="BN21" i="8"/>
  <c r="BN34" i="11"/>
  <c r="BN50" i="11"/>
  <c r="BN66" i="12"/>
  <c r="BN82" i="12"/>
  <c r="BH60" i="8"/>
  <c r="BH103" i="12"/>
  <c r="BN16" i="10"/>
  <c r="BN33" i="8"/>
  <c r="BN48" i="10"/>
  <c r="BN64" i="10"/>
  <c r="BN78" i="11"/>
  <c r="BN97" i="8"/>
  <c r="BN34" i="8"/>
  <c r="BN98" i="8"/>
  <c r="BN26" i="8"/>
  <c r="BN87" i="11"/>
  <c r="BN17" i="12"/>
  <c r="BN84" i="8"/>
  <c r="BN6" i="10"/>
  <c r="BN73" i="10"/>
  <c r="BH41" i="8"/>
  <c r="BN23" i="8"/>
  <c r="BN38" i="10"/>
  <c r="BN54" i="10"/>
  <c r="BN68" i="11"/>
  <c r="BN84" i="11"/>
  <c r="BH94" i="10"/>
  <c r="BN19" i="8"/>
  <c r="BN32" i="11"/>
  <c r="BN48" i="11"/>
  <c r="BN64" i="11"/>
  <c r="BN83" i="8"/>
  <c r="BN98" i="12"/>
  <c r="BN39" i="11"/>
  <c r="BH66" i="10"/>
  <c r="BN31" i="12"/>
  <c r="BN95" i="12"/>
  <c r="BN25" i="12"/>
  <c r="BN89" i="12"/>
  <c r="BN15" i="11"/>
  <c r="BN82" i="8"/>
  <c r="BH7" i="11"/>
  <c r="BH27" i="12"/>
  <c r="BN24" i="10"/>
  <c r="BN38" i="11"/>
  <c r="BN54" i="11"/>
  <c r="BN70" i="12"/>
  <c r="BN86" i="11"/>
  <c r="BH87" i="12"/>
  <c r="BN20" i="10"/>
  <c r="BN34" i="12"/>
  <c r="BN50" i="12"/>
  <c r="BN66" i="11"/>
  <c r="BN85" i="8"/>
  <c r="BN98" i="11"/>
  <c r="BN102" i="11"/>
  <c r="BN102" i="12"/>
  <c r="BN104" i="10"/>
  <c r="BN101" i="8"/>
  <c r="BN102" i="8"/>
  <c r="CL102" i="12"/>
  <c r="R102" i="11"/>
  <c r="R105" i="10"/>
  <c r="R103" i="12"/>
  <c r="R103" i="11"/>
  <c r="L104" i="10"/>
  <c r="L9" i="11"/>
  <c r="L42" i="8"/>
  <c r="L51" i="8"/>
  <c r="L67" i="12"/>
  <c r="L70" i="10"/>
  <c r="L33" i="10"/>
  <c r="R26" i="11"/>
  <c r="L11" i="8"/>
  <c r="L19" i="10"/>
  <c r="R9" i="10"/>
  <c r="L24" i="12"/>
  <c r="L83" i="11"/>
  <c r="L71" i="12"/>
  <c r="R102" i="8"/>
  <c r="S102" i="8" s="1"/>
  <c r="L94" i="8"/>
  <c r="L59" i="8"/>
  <c r="L60" i="10"/>
  <c r="L66" i="11"/>
  <c r="R103" i="10"/>
  <c r="L7" i="10"/>
  <c r="L77" i="11"/>
  <c r="L22" i="12"/>
  <c r="L86" i="10"/>
  <c r="L52" i="8"/>
  <c r="L99" i="8"/>
  <c r="L38" i="12"/>
  <c r="L38" i="10"/>
  <c r="L53" i="8"/>
  <c r="L106" i="8"/>
  <c r="L37" i="8"/>
  <c r="R99" i="10"/>
  <c r="L51" i="11"/>
  <c r="L89" i="8"/>
  <c r="L59" i="11"/>
  <c r="L34" i="12"/>
  <c r="R97" i="11"/>
  <c r="L34" i="10"/>
  <c r="L7" i="11"/>
  <c r="L8" i="8"/>
  <c r="L15" i="12"/>
  <c r="L40" i="8"/>
  <c r="L54" i="11"/>
  <c r="R101" i="8"/>
  <c r="S101" i="8" s="1"/>
  <c r="L63" i="12"/>
  <c r="L89" i="10"/>
  <c r="L20" i="10"/>
  <c r="L72" i="10"/>
  <c r="L36" i="11"/>
  <c r="L69" i="12"/>
  <c r="L38" i="8"/>
  <c r="L87" i="8"/>
  <c r="L51" i="12"/>
  <c r="L8" i="10"/>
  <c r="L13" i="12"/>
  <c r="L107" i="11"/>
  <c r="R102" i="10"/>
  <c r="L66" i="12"/>
  <c r="L85" i="8"/>
  <c r="L26" i="12"/>
  <c r="L9" i="10"/>
  <c r="L84" i="12"/>
  <c r="L22" i="8"/>
  <c r="L19" i="8"/>
  <c r="L14" i="10"/>
  <c r="L40" i="11"/>
  <c r="L63" i="8"/>
  <c r="L62" i="8"/>
  <c r="L89" i="11"/>
  <c r="L8" i="12"/>
  <c r="L97" i="12"/>
  <c r="L86" i="11"/>
  <c r="L17" i="12"/>
  <c r="L30" i="12"/>
  <c r="R101" i="12"/>
  <c r="L12" i="12"/>
  <c r="L96" i="12"/>
  <c r="L37" i="10"/>
  <c r="L88" i="8"/>
  <c r="L105" i="10"/>
  <c r="L92" i="10"/>
  <c r="L44" i="10"/>
  <c r="L62" i="11"/>
  <c r="L77" i="12"/>
  <c r="L17" i="11"/>
  <c r="L82" i="8"/>
  <c r="L51" i="10"/>
  <c r="R96" i="12"/>
  <c r="L42" i="10"/>
  <c r="L47" i="11"/>
  <c r="L64" i="8"/>
  <c r="L41" i="8"/>
  <c r="L44" i="12"/>
  <c r="R7" i="10"/>
  <c r="L45" i="12"/>
  <c r="L99" i="12"/>
  <c r="L99" i="11"/>
  <c r="L108" i="10"/>
  <c r="L91" i="11"/>
  <c r="L60" i="12"/>
  <c r="L35" i="11"/>
  <c r="L106" i="11"/>
  <c r="L78" i="12"/>
  <c r="R15" i="8"/>
  <c r="S15" i="8" s="1"/>
  <c r="L79" i="8"/>
  <c r="L86" i="8"/>
  <c r="L20" i="12"/>
  <c r="L62" i="10"/>
  <c r="L10" i="10"/>
  <c r="L45" i="8"/>
  <c r="L17" i="8"/>
  <c r="L78" i="10"/>
  <c r="R8" i="8"/>
  <c r="S8" i="8" s="1"/>
  <c r="L47" i="8"/>
  <c r="L83" i="10"/>
  <c r="L97" i="8"/>
  <c r="R6" i="8"/>
  <c r="S6" i="8" s="1"/>
  <c r="L45" i="10"/>
  <c r="L100" i="11"/>
  <c r="L7" i="8"/>
  <c r="R6" i="12"/>
  <c r="R52" i="10"/>
  <c r="L91" i="10"/>
  <c r="L49" i="10"/>
  <c r="L41" i="11"/>
  <c r="L53" i="12"/>
  <c r="L58" i="8"/>
  <c r="L90" i="11"/>
  <c r="L83" i="12"/>
  <c r="L41" i="10"/>
  <c r="R101" i="11"/>
  <c r="L14" i="11"/>
  <c r="R6" i="10"/>
  <c r="L88" i="12"/>
  <c r="L9" i="8"/>
  <c r="L105" i="12"/>
  <c r="L50" i="10"/>
  <c r="L33" i="11"/>
  <c r="L103" i="11"/>
  <c r="L43" i="11"/>
  <c r="L80" i="11"/>
  <c r="L70" i="11"/>
  <c r="L21" i="11"/>
  <c r="L75" i="11"/>
  <c r="L84" i="10"/>
  <c r="L18" i="12"/>
  <c r="L68" i="11"/>
  <c r="R10" i="11"/>
  <c r="R73" i="8"/>
  <c r="S73" i="8" s="1"/>
  <c r="R71" i="10"/>
  <c r="R69" i="12"/>
  <c r="R69" i="11"/>
  <c r="L35" i="10"/>
  <c r="L85" i="10"/>
  <c r="R24" i="10"/>
  <c r="R23" i="12"/>
  <c r="R25" i="10"/>
  <c r="R23" i="11"/>
  <c r="R28" i="8"/>
  <c r="S28" i="8" s="1"/>
  <c r="R24" i="12"/>
  <c r="R26" i="12"/>
  <c r="L18" i="11"/>
  <c r="R10" i="8"/>
  <c r="S10" i="8" s="1"/>
  <c r="R12" i="8"/>
  <c r="S12" i="8" s="1"/>
  <c r="R9" i="8"/>
  <c r="S9" i="8" s="1"/>
  <c r="R13" i="8"/>
  <c r="S13" i="8" s="1"/>
  <c r="R8" i="11"/>
  <c r="R12" i="10"/>
  <c r="R12" i="11"/>
  <c r="L19" i="11"/>
  <c r="R79" i="8"/>
  <c r="S79" i="8" s="1"/>
  <c r="R75" i="11"/>
  <c r="R80" i="8"/>
  <c r="S80" i="8" s="1"/>
  <c r="L20" i="8"/>
  <c r="L11" i="10"/>
  <c r="L92" i="11"/>
  <c r="L55" i="12"/>
  <c r="L69" i="8"/>
  <c r="L49" i="8"/>
  <c r="R7" i="12"/>
  <c r="L21" i="8"/>
  <c r="L87" i="10"/>
  <c r="L28" i="10"/>
  <c r="L45" i="11"/>
  <c r="L80" i="10"/>
  <c r="L6" i="8"/>
  <c r="L10" i="12"/>
  <c r="L80" i="12"/>
  <c r="L13" i="10"/>
  <c r="L22" i="11"/>
  <c r="L76" i="10"/>
  <c r="L81" i="8"/>
  <c r="L84" i="8"/>
  <c r="L25" i="10"/>
  <c r="L63" i="11"/>
  <c r="L15" i="8"/>
  <c r="L100" i="10"/>
  <c r="L30" i="10"/>
  <c r="L72" i="8"/>
  <c r="L17" i="10"/>
  <c r="L83" i="8"/>
  <c r="L69" i="10"/>
  <c r="L13" i="11"/>
  <c r="L106" i="12"/>
  <c r="L56" i="10"/>
  <c r="L52" i="12"/>
  <c r="L28" i="8"/>
  <c r="L35" i="8"/>
  <c r="L85" i="12"/>
  <c r="L46" i="11"/>
  <c r="L100" i="12"/>
  <c r="L21" i="10"/>
  <c r="L14" i="8"/>
  <c r="L56" i="12"/>
  <c r="L46" i="12"/>
  <c r="L67" i="10"/>
  <c r="L74" i="11"/>
  <c r="L25" i="8"/>
  <c r="L49" i="12"/>
  <c r="L64" i="12"/>
  <c r="R24" i="8"/>
  <c r="S24" i="8" s="1"/>
  <c r="R35" i="10"/>
  <c r="R33" i="12"/>
  <c r="R33" i="11"/>
  <c r="L89" i="12"/>
  <c r="L96" i="11"/>
  <c r="L29" i="10"/>
  <c r="L96" i="8"/>
  <c r="L102" i="8"/>
  <c r="L21" i="12"/>
  <c r="L88" i="10"/>
  <c r="L98" i="8"/>
  <c r="R59" i="8"/>
  <c r="S59" i="8" s="1"/>
  <c r="W59" i="8" s="1"/>
  <c r="R57" i="10"/>
  <c r="R55" i="12"/>
  <c r="R55" i="11"/>
  <c r="R60" i="8"/>
  <c r="S60" i="8" s="1"/>
  <c r="R56" i="11"/>
  <c r="R56" i="12"/>
  <c r="R104" i="10"/>
  <c r="L94" i="10"/>
  <c r="R38" i="10"/>
  <c r="R41" i="11"/>
  <c r="R43" i="10"/>
  <c r="R41" i="12"/>
  <c r="R46" i="8"/>
  <c r="S46" i="8" s="1"/>
  <c r="R42" i="12"/>
  <c r="R42" i="11"/>
  <c r="R44" i="12"/>
  <c r="R48" i="8"/>
  <c r="S48" i="8" s="1"/>
  <c r="R11" i="10"/>
  <c r="L24" i="8"/>
  <c r="L37" i="12"/>
  <c r="L106" i="10"/>
  <c r="L23" i="8"/>
  <c r="R21" i="8"/>
  <c r="S21" i="8" s="1"/>
  <c r="L64" i="11"/>
  <c r="L102" i="10"/>
  <c r="L97" i="11"/>
  <c r="L13" i="8"/>
  <c r="L34" i="8"/>
  <c r="L35" i="12"/>
  <c r="L16" i="8"/>
  <c r="L15" i="11"/>
  <c r="L29" i="11"/>
  <c r="L68" i="8"/>
  <c r="R11" i="8"/>
  <c r="S11" i="8" s="1"/>
  <c r="L79" i="12"/>
  <c r="L60" i="11"/>
  <c r="L82" i="11"/>
  <c r="L92" i="8"/>
  <c r="L101" i="11"/>
  <c r="L73" i="8"/>
  <c r="L60" i="8"/>
  <c r="L18" i="10"/>
  <c r="R46" i="12"/>
  <c r="R51" i="10"/>
  <c r="R49" i="12"/>
  <c r="R49" i="11"/>
  <c r="L104" i="12"/>
  <c r="L104" i="11"/>
  <c r="R21" i="10"/>
  <c r="R19" i="11"/>
  <c r="R19" i="12"/>
  <c r="R22" i="10"/>
  <c r="R20" i="11"/>
  <c r="L59" i="12"/>
  <c r="L98" i="10"/>
  <c r="R8" i="10"/>
  <c r="L24" i="10"/>
  <c r="R70" i="12"/>
  <c r="R75" i="8"/>
  <c r="S75" i="8" s="1"/>
  <c r="R71" i="12"/>
  <c r="R71" i="11"/>
  <c r="R76" i="8"/>
  <c r="S76" i="8" s="1"/>
  <c r="R73" i="10"/>
  <c r="R72" i="11"/>
  <c r="L104" i="8"/>
  <c r="R61" i="8"/>
  <c r="S61" i="8" s="1"/>
  <c r="R57" i="11"/>
  <c r="R62" i="8"/>
  <c r="S62" i="8" s="1"/>
  <c r="R59" i="10"/>
  <c r="R60" i="10"/>
  <c r="R57" i="12"/>
  <c r="R61" i="10"/>
  <c r="R60" i="12"/>
  <c r="R76" i="12"/>
  <c r="L48" i="10"/>
  <c r="L101" i="10"/>
  <c r="L67" i="8"/>
  <c r="L42" i="12"/>
  <c r="L30" i="11"/>
  <c r="L70" i="12"/>
  <c r="R32" i="12"/>
  <c r="L75" i="10"/>
  <c r="L74" i="8"/>
  <c r="L68" i="10"/>
  <c r="L50" i="11"/>
  <c r="L77" i="10"/>
  <c r="R9" i="12"/>
  <c r="L105" i="8"/>
  <c r="L27" i="8"/>
  <c r="L33" i="12"/>
  <c r="L67" i="11"/>
  <c r="L93" i="11"/>
  <c r="L30" i="8"/>
  <c r="L39" i="10"/>
  <c r="L55" i="8"/>
  <c r="L73" i="10"/>
  <c r="R97" i="12"/>
  <c r="L24" i="11"/>
  <c r="L101" i="8"/>
  <c r="L95" i="8"/>
  <c r="L103" i="10"/>
  <c r="L28" i="12"/>
  <c r="R64" i="11"/>
  <c r="R70" i="8"/>
  <c r="S70" i="8" s="1"/>
  <c r="R67" i="10"/>
  <c r="R65" i="12"/>
  <c r="L20" i="11"/>
  <c r="R24" i="11"/>
  <c r="R39" i="10"/>
  <c r="R35" i="12"/>
  <c r="R35" i="11"/>
  <c r="R37" i="10"/>
  <c r="R40" i="8"/>
  <c r="S40" i="8" s="1"/>
  <c r="L87" i="12"/>
  <c r="L44" i="8"/>
  <c r="L16" i="10"/>
  <c r="L84" i="11"/>
  <c r="R91" i="8"/>
  <c r="S91" i="8" s="1"/>
  <c r="R86" i="12"/>
  <c r="R87" i="11"/>
  <c r="R92" i="8"/>
  <c r="S92" i="8" s="1"/>
  <c r="R87" i="12"/>
  <c r="R88" i="12"/>
  <c r="R88" i="11"/>
  <c r="L103" i="12"/>
  <c r="R72" i="12"/>
  <c r="R73" i="12"/>
  <c r="R75" i="10"/>
  <c r="R73" i="11"/>
  <c r="R74" i="11"/>
  <c r="R78" i="8"/>
  <c r="S78" i="8" s="1"/>
  <c r="R74" i="12"/>
  <c r="R76" i="11"/>
  <c r="R97" i="8"/>
  <c r="S97" i="8" s="1"/>
  <c r="W97" i="8" s="1"/>
  <c r="R11" i="11"/>
  <c r="R14" i="10"/>
  <c r="L69" i="11"/>
  <c r="L90" i="8"/>
  <c r="L9" i="12"/>
  <c r="L11" i="11"/>
  <c r="L77" i="8"/>
  <c r="L66" i="8"/>
  <c r="R10" i="12"/>
  <c r="L47" i="10"/>
  <c r="L25" i="12"/>
  <c r="L10" i="8"/>
  <c r="L50" i="8"/>
  <c r="L32" i="12"/>
  <c r="L22" i="10"/>
  <c r="L82" i="12"/>
  <c r="L33" i="8"/>
  <c r="L48" i="11"/>
  <c r="L90" i="10"/>
  <c r="L32" i="8"/>
  <c r="L62" i="12"/>
  <c r="L79" i="11"/>
  <c r="L32" i="11"/>
  <c r="L93" i="8"/>
  <c r="L75" i="12"/>
  <c r="R80" i="12"/>
  <c r="R83" i="10"/>
  <c r="R81" i="12"/>
  <c r="R81" i="11"/>
  <c r="R48" i="11"/>
  <c r="R56" i="8"/>
  <c r="S56" i="8" s="1"/>
  <c r="L72" i="12"/>
  <c r="L31" i="8"/>
  <c r="L46" i="8"/>
  <c r="L36" i="10"/>
  <c r="L29" i="12"/>
  <c r="L27" i="10"/>
  <c r="L36" i="12"/>
  <c r="L91" i="8"/>
  <c r="L65" i="8"/>
  <c r="R23" i="8"/>
  <c r="S23" i="8" s="1"/>
  <c r="L57" i="8"/>
  <c r="L93" i="12"/>
  <c r="L85" i="11"/>
  <c r="L23" i="12"/>
  <c r="L80" i="8"/>
  <c r="L19" i="12"/>
  <c r="L55" i="11"/>
  <c r="L29" i="8"/>
  <c r="L107" i="12"/>
  <c r="R22" i="11"/>
  <c r="L78" i="8"/>
  <c r="L38" i="11"/>
  <c r="L86" i="12"/>
  <c r="L54" i="8"/>
  <c r="L95" i="11"/>
  <c r="L72" i="11"/>
  <c r="R66" i="12"/>
  <c r="R69" i="10"/>
  <c r="R67" i="11"/>
  <c r="R67" i="12"/>
  <c r="R72" i="8"/>
  <c r="S72" i="8" s="1"/>
  <c r="W72" i="8" s="1"/>
  <c r="R70" i="10"/>
  <c r="L76" i="11"/>
  <c r="R32" i="10"/>
  <c r="R36" i="11"/>
  <c r="R42" i="8"/>
  <c r="S42" i="8" s="1"/>
  <c r="R37" i="12"/>
  <c r="L76" i="8"/>
  <c r="L82" i="10"/>
  <c r="L71" i="11"/>
  <c r="L39" i="8"/>
  <c r="L68" i="12"/>
  <c r="L99" i="10"/>
  <c r="L42" i="11"/>
  <c r="L6" i="11"/>
  <c r="L107" i="10"/>
  <c r="L91" i="12"/>
  <c r="L100" i="8"/>
  <c r="L58" i="12"/>
  <c r="L37" i="11"/>
  <c r="L52" i="10"/>
  <c r="L61" i="8"/>
  <c r="L47" i="12"/>
  <c r="L34" i="11"/>
  <c r="L43" i="12"/>
  <c r="R34" i="11"/>
  <c r="L97" i="10"/>
  <c r="L18" i="8"/>
  <c r="L81" i="12"/>
  <c r="L61" i="11"/>
  <c r="L16" i="12"/>
  <c r="L12" i="11"/>
  <c r="L65" i="10"/>
  <c r="L102" i="11"/>
  <c r="L48" i="8"/>
  <c r="L55" i="10"/>
  <c r="R43" i="8"/>
  <c r="S43" i="8" s="1"/>
  <c r="L26" i="11"/>
  <c r="L58" i="10"/>
  <c r="L7" i="12"/>
  <c r="L57" i="11"/>
  <c r="L26" i="10"/>
  <c r="L11" i="12"/>
  <c r="R82" i="12"/>
  <c r="R85" i="10"/>
  <c r="R83" i="12"/>
  <c r="R83" i="11"/>
  <c r="R89" i="8"/>
  <c r="S89" i="8" s="1"/>
  <c r="W89" i="8" s="1"/>
  <c r="R96" i="11"/>
  <c r="R52" i="12"/>
  <c r="R57" i="8"/>
  <c r="S57" i="8" s="1"/>
  <c r="R53" i="12"/>
  <c r="R53" i="11"/>
  <c r="L36" i="8"/>
  <c r="L81" i="10"/>
  <c r="R8" i="12"/>
  <c r="R6" i="11"/>
  <c r="R14" i="8"/>
  <c r="S14" i="8" s="1"/>
  <c r="L94" i="11"/>
  <c r="L46" i="10"/>
  <c r="L14" i="12"/>
  <c r="R10" i="10"/>
  <c r="L23" i="11"/>
  <c r="L70" i="8"/>
  <c r="R58" i="11"/>
  <c r="R58" i="12"/>
  <c r="R59" i="12"/>
  <c r="L53" i="11"/>
  <c r="L56" i="11"/>
  <c r="L43" i="10"/>
  <c r="R85" i="12"/>
  <c r="R41" i="10"/>
  <c r="R42" i="10"/>
  <c r="L93" i="10"/>
  <c r="L49" i="11"/>
  <c r="R92" i="10"/>
  <c r="R43" i="12"/>
  <c r="R27" i="11"/>
  <c r="R44" i="11"/>
  <c r="R81" i="8"/>
  <c r="S81" i="8" s="1"/>
  <c r="R78" i="10"/>
  <c r="R49" i="8"/>
  <c r="S49" i="8" s="1"/>
  <c r="R47" i="12"/>
  <c r="R52" i="8"/>
  <c r="S52" i="8" s="1"/>
  <c r="R33" i="8"/>
  <c r="S33" i="8" s="1"/>
  <c r="R66" i="8"/>
  <c r="S66" i="8" s="1"/>
  <c r="R40" i="10"/>
  <c r="L31" i="10"/>
  <c r="R34" i="12"/>
  <c r="R18" i="11"/>
  <c r="R70" i="11"/>
  <c r="R38" i="12"/>
  <c r="R80" i="11"/>
  <c r="R79" i="10"/>
  <c r="R46" i="10"/>
  <c r="R82" i="11"/>
  <c r="R84" i="8"/>
  <c r="S84" i="8" s="1"/>
  <c r="W84" i="8" s="1"/>
  <c r="R48" i="10"/>
  <c r="R86" i="10"/>
  <c r="R86" i="8"/>
  <c r="S86" i="8" s="1"/>
  <c r="R53" i="8"/>
  <c r="S53" i="8" s="1"/>
  <c r="W53" i="8" s="1"/>
  <c r="R90" i="8"/>
  <c r="S90" i="8" s="1"/>
  <c r="R34" i="8"/>
  <c r="S34" i="8" s="1"/>
  <c r="W34" i="8" s="1"/>
  <c r="R101" i="10"/>
  <c r="L57" i="10"/>
  <c r="R55" i="8"/>
  <c r="S55" i="8" s="1"/>
  <c r="L81" i="11"/>
  <c r="R21" i="12"/>
  <c r="L54" i="10"/>
  <c r="R89" i="11"/>
  <c r="R27" i="10"/>
  <c r="L66" i="10"/>
  <c r="L71" i="8"/>
  <c r="R90" i="12"/>
  <c r="R43" i="11"/>
  <c r="R59" i="11"/>
  <c r="L103" i="8"/>
  <c r="R94" i="10"/>
  <c r="L105" i="11"/>
  <c r="R62" i="12"/>
  <c r="R63" i="11"/>
  <c r="R65" i="10"/>
  <c r="L40" i="12"/>
  <c r="R93" i="11"/>
  <c r="R89" i="10"/>
  <c r="R14" i="12"/>
  <c r="R31" i="12"/>
  <c r="R14" i="11"/>
  <c r="R58" i="10"/>
  <c r="R47" i="10"/>
  <c r="R66" i="11"/>
  <c r="R63" i="8"/>
  <c r="S63" i="8" s="1"/>
  <c r="R62" i="11"/>
  <c r="R98" i="11"/>
  <c r="R69" i="8"/>
  <c r="S69" i="8" s="1"/>
  <c r="R98" i="12"/>
  <c r="R68" i="10"/>
  <c r="R99" i="12"/>
  <c r="L31" i="12"/>
  <c r="R68" i="11"/>
  <c r="R99" i="11"/>
  <c r="R50" i="12"/>
  <c r="R100" i="12"/>
  <c r="R16" i="11"/>
  <c r="L98" i="12"/>
  <c r="R85" i="11"/>
  <c r="R44" i="8"/>
  <c r="S44" i="8" s="1"/>
  <c r="R45" i="8"/>
  <c r="S45" i="8" s="1"/>
  <c r="R30" i="8"/>
  <c r="S30" i="8" s="1"/>
  <c r="R89" i="12"/>
  <c r="R28" i="12"/>
  <c r="L65" i="12"/>
  <c r="R27" i="12"/>
  <c r="R64" i="8"/>
  <c r="S64" i="8" s="1"/>
  <c r="W64" i="8" s="1"/>
  <c r="R77" i="10"/>
  <c r="L27" i="11"/>
  <c r="L61" i="10"/>
  <c r="L56" i="8"/>
  <c r="R83" i="8"/>
  <c r="S83" i="8" s="1"/>
  <c r="W83" i="8" s="1"/>
  <c r="R79" i="12"/>
  <c r="R79" i="11"/>
  <c r="R94" i="11"/>
  <c r="L73" i="12"/>
  <c r="R36" i="10"/>
  <c r="R66" i="10"/>
  <c r="R39" i="8"/>
  <c r="S39" i="8" s="1"/>
  <c r="R76" i="10"/>
  <c r="R95" i="11"/>
  <c r="R16" i="10"/>
  <c r="L27" i="12"/>
  <c r="R84" i="10"/>
  <c r="R33" i="10"/>
  <c r="R18" i="8"/>
  <c r="S18" i="8" s="1"/>
  <c r="W18" i="8" s="1"/>
  <c r="R88" i="8"/>
  <c r="S88" i="8" s="1"/>
  <c r="R45" i="12"/>
  <c r="R17" i="10"/>
  <c r="R86" i="11"/>
  <c r="R60" i="11"/>
  <c r="R17" i="12"/>
  <c r="R92" i="11"/>
  <c r="R15" i="12"/>
  <c r="R72" i="10"/>
  <c r="R100" i="11"/>
  <c r="R22" i="8"/>
  <c r="S22" i="8" s="1"/>
  <c r="R53" i="10"/>
  <c r="L44" i="11"/>
  <c r="L65" i="11"/>
  <c r="R93" i="10"/>
  <c r="L12" i="10"/>
  <c r="R96" i="10"/>
  <c r="R45" i="10"/>
  <c r="R75" i="12"/>
  <c r="R91" i="12"/>
  <c r="L54" i="12"/>
  <c r="L96" i="10"/>
  <c r="R94" i="12"/>
  <c r="R98" i="8"/>
  <c r="S98" i="8" s="1"/>
  <c r="R77" i="11"/>
  <c r="R90" i="10"/>
  <c r="R29" i="11"/>
  <c r="L53" i="10"/>
  <c r="R54" i="12"/>
  <c r="R97" i="10"/>
  <c r="R56" i="10"/>
  <c r="R99" i="8"/>
  <c r="S99" i="8" s="1"/>
  <c r="L59" i="10"/>
  <c r="L12" i="8"/>
  <c r="L28" i="11"/>
  <c r="R37" i="11"/>
  <c r="R46" i="11"/>
  <c r="L41" i="12"/>
  <c r="L87" i="11"/>
  <c r="R50" i="10"/>
  <c r="L57" i="12"/>
  <c r="R13" i="12"/>
  <c r="R54" i="8"/>
  <c r="S54" i="8" s="1"/>
  <c r="W54" i="8" s="1"/>
  <c r="L78" i="11"/>
  <c r="R87" i="10"/>
  <c r="L6" i="10"/>
  <c r="R19" i="10"/>
  <c r="L95" i="12"/>
  <c r="R84" i="12"/>
  <c r="R39" i="12"/>
  <c r="R47" i="8"/>
  <c r="S47" i="8" s="1"/>
  <c r="R29" i="8"/>
  <c r="S29" i="8" s="1"/>
  <c r="W29" i="8" s="1"/>
  <c r="R25" i="12"/>
  <c r="R7" i="11"/>
  <c r="R91" i="11"/>
  <c r="R96" i="8"/>
  <c r="S96" i="8" s="1"/>
  <c r="W96" i="8" s="1"/>
  <c r="L88" i="11"/>
  <c r="L75" i="8"/>
  <c r="R13" i="11"/>
  <c r="L92" i="12"/>
  <c r="L10" i="11"/>
  <c r="L31" i="11"/>
  <c r="R81" i="10"/>
  <c r="L8" i="11"/>
  <c r="R61" i="11"/>
  <c r="R37" i="8"/>
  <c r="S37" i="8" s="1"/>
  <c r="R77" i="8"/>
  <c r="S77" i="8" s="1"/>
  <c r="W77" i="8" s="1"/>
  <c r="R78" i="11"/>
  <c r="R38" i="11"/>
  <c r="R38" i="8"/>
  <c r="S38" i="8" s="1"/>
  <c r="W38" i="8" s="1"/>
  <c r="R16" i="12"/>
  <c r="R47" i="11"/>
  <c r="R74" i="8"/>
  <c r="S74" i="8" s="1"/>
  <c r="L94" i="12"/>
  <c r="R61" i="12"/>
  <c r="R77" i="12"/>
  <c r="L48" i="12"/>
  <c r="R63" i="12"/>
  <c r="R82" i="10"/>
  <c r="L39" i="12"/>
  <c r="R82" i="8"/>
  <c r="S82" i="8" s="1"/>
  <c r="W82" i="8" s="1"/>
  <c r="R87" i="8"/>
  <c r="S87" i="8" s="1"/>
  <c r="L58" i="11"/>
  <c r="R22" i="12"/>
  <c r="R7" i="8"/>
  <c r="S7" i="8" s="1"/>
  <c r="R78" i="12"/>
  <c r="L74" i="12"/>
  <c r="R55" i="10"/>
  <c r="R26" i="8"/>
  <c r="S26" i="8" s="1"/>
  <c r="L101" i="12"/>
  <c r="L102" i="12"/>
  <c r="R93" i="8"/>
  <c r="S93" i="8" s="1"/>
  <c r="W93" i="8" s="1"/>
  <c r="R91" i="10"/>
  <c r="R28" i="11"/>
  <c r="R40" i="11"/>
  <c r="L73" i="11"/>
  <c r="R17" i="8"/>
  <c r="S17" i="8" s="1"/>
  <c r="W17" i="8" s="1"/>
  <c r="R12" i="12"/>
  <c r="R31" i="10"/>
  <c r="L50" i="12"/>
  <c r="R100" i="10"/>
  <c r="R95" i="10"/>
  <c r="R51" i="12"/>
  <c r="R95" i="8"/>
  <c r="S95" i="8" s="1"/>
  <c r="W95" i="8" s="1"/>
  <c r="R34" i="10"/>
  <c r="R65" i="11"/>
  <c r="R36" i="12"/>
  <c r="L63" i="10"/>
  <c r="R23" i="10"/>
  <c r="L39" i="11"/>
  <c r="L15" i="10"/>
  <c r="R26" i="10"/>
  <c r="R28" i="10"/>
  <c r="R35" i="8"/>
  <c r="S35" i="8" s="1"/>
  <c r="R54" i="11"/>
  <c r="R32" i="11"/>
  <c r="R102" i="12"/>
  <c r="L79" i="10"/>
  <c r="L109" i="10"/>
  <c r="R88" i="10"/>
  <c r="R30" i="12"/>
  <c r="R39" i="11"/>
  <c r="R25" i="11"/>
  <c r="R9" i="11"/>
  <c r="L23" i="10"/>
  <c r="R90" i="11"/>
  <c r="R11" i="12"/>
  <c r="R62" i="10"/>
  <c r="L76" i="12"/>
  <c r="R44" i="10"/>
  <c r="R50" i="8"/>
  <c r="S50" i="8" s="1"/>
  <c r="W50" i="8" s="1"/>
  <c r="L52" i="11"/>
  <c r="R15" i="11"/>
  <c r="R18" i="10"/>
  <c r="R25" i="8"/>
  <c r="S25" i="8" s="1"/>
  <c r="R92" i="12"/>
  <c r="R80" i="10"/>
  <c r="R36" i="8"/>
  <c r="S36" i="8" s="1"/>
  <c r="R68" i="8"/>
  <c r="S68" i="8" s="1"/>
  <c r="W68" i="8" s="1"/>
  <c r="R100" i="8"/>
  <c r="S100" i="8" s="1"/>
  <c r="W100" i="8" s="1"/>
  <c r="L6" i="12"/>
  <c r="R63" i="10"/>
  <c r="L61" i="12"/>
  <c r="R40" i="12"/>
  <c r="R15" i="10"/>
  <c r="L64" i="10"/>
  <c r="R51" i="8"/>
  <c r="S51" i="8" s="1"/>
  <c r="W51" i="8" s="1"/>
  <c r="R20" i="8"/>
  <c r="S20" i="8" s="1"/>
  <c r="L74" i="10"/>
  <c r="R48" i="12"/>
  <c r="R17" i="11"/>
  <c r="L71" i="10"/>
  <c r="R54" i="10"/>
  <c r="R84" i="11"/>
  <c r="R52" i="11"/>
  <c r="L32" i="10"/>
  <c r="R51" i="11"/>
  <c r="R21" i="11"/>
  <c r="L16" i="11"/>
  <c r="L98" i="11"/>
  <c r="R94" i="8"/>
  <c r="S94" i="8" s="1"/>
  <c r="R31" i="8"/>
  <c r="S31" i="8" s="1"/>
  <c r="W31" i="8" s="1"/>
  <c r="R16" i="8"/>
  <c r="S16" i="8" s="1"/>
  <c r="R29" i="10"/>
  <c r="R13" i="10"/>
  <c r="R32" i="8"/>
  <c r="S32" i="8" s="1"/>
  <c r="L26" i="8"/>
  <c r="R65" i="8"/>
  <c r="S65" i="8" s="1"/>
  <c r="R64" i="10"/>
  <c r="L43" i="8"/>
  <c r="R19" i="8"/>
  <c r="S19" i="8" s="1"/>
  <c r="R30" i="11"/>
  <c r="R31" i="11"/>
  <c r="R58" i="8"/>
  <c r="S58" i="8" s="1"/>
  <c r="W58" i="8" s="1"/>
  <c r="R93" i="12"/>
  <c r="R29" i="12"/>
  <c r="L25" i="11"/>
  <c r="R95" i="12"/>
  <c r="R98" i="10"/>
  <c r="R20" i="10"/>
  <c r="L90" i="12"/>
  <c r="L40" i="10"/>
  <c r="R85" i="8"/>
  <c r="S85" i="8" s="1"/>
  <c r="R41" i="8"/>
  <c r="S41" i="8" s="1"/>
  <c r="W41" i="8" s="1"/>
  <c r="R18" i="12"/>
  <c r="R67" i="8"/>
  <c r="S67" i="8" s="1"/>
  <c r="R45" i="11"/>
  <c r="R20" i="12"/>
  <c r="R64" i="12"/>
  <c r="R49" i="10"/>
  <c r="R27" i="8"/>
  <c r="S27" i="8" s="1"/>
  <c r="R71" i="8"/>
  <c r="S71" i="8" s="1"/>
  <c r="R50" i="11"/>
  <c r="R30" i="10"/>
  <c r="R68" i="12"/>
  <c r="L95" i="10"/>
  <c r="R74" i="10"/>
  <c r="R104" i="12"/>
  <c r="R104" i="11"/>
  <c r="R106" i="10"/>
  <c r="R103" i="8"/>
  <c r="S103" i="8" s="1"/>
  <c r="R107" i="10"/>
  <c r="CF33" i="10"/>
  <c r="CF11" i="8"/>
  <c r="AP81" i="10"/>
  <c r="AJ80" i="10"/>
  <c r="AP45" i="10"/>
  <c r="AP41" i="12"/>
  <c r="AP34" i="12"/>
  <c r="AP18" i="11"/>
  <c r="AP58" i="11"/>
  <c r="AP41" i="10"/>
  <c r="AP33" i="11"/>
  <c r="AP19" i="8"/>
  <c r="AQ19" i="8" s="1"/>
  <c r="AP53" i="12"/>
  <c r="AP54" i="11"/>
  <c r="AP102" i="12"/>
  <c r="AP16" i="12"/>
  <c r="AP8" i="12"/>
  <c r="AJ60" i="8"/>
  <c r="AP84" i="10"/>
  <c r="AP100" i="8"/>
  <c r="AQ100" i="8" s="1"/>
  <c r="AP31" i="10"/>
  <c r="AP61" i="8"/>
  <c r="AQ61" i="8" s="1"/>
  <c r="AP58" i="8"/>
  <c r="AQ58" i="8" s="1"/>
  <c r="AP53" i="10"/>
  <c r="AP46" i="10"/>
  <c r="AP36" i="10"/>
  <c r="AP73" i="12"/>
  <c r="AP64" i="12"/>
  <c r="AP84" i="8"/>
  <c r="AQ84" i="8" s="1"/>
  <c r="AP74" i="11"/>
  <c r="AP68" i="11"/>
  <c r="AP74" i="8"/>
  <c r="AQ74" i="8" s="1"/>
  <c r="AP98" i="11"/>
  <c r="AJ23" i="10"/>
  <c r="AP48" i="11"/>
  <c r="AP31" i="8"/>
  <c r="AQ31" i="8" s="1"/>
  <c r="AP65" i="8"/>
  <c r="AQ65" i="8" s="1"/>
  <c r="AP25" i="8"/>
  <c r="AQ25" i="8" s="1"/>
  <c r="AP85" i="8"/>
  <c r="AQ85" i="8" s="1"/>
  <c r="AP15" i="8"/>
  <c r="AQ15" i="8" s="1"/>
  <c r="AJ68" i="10"/>
  <c r="AJ97" i="10"/>
  <c r="AJ47" i="10"/>
  <c r="AJ98" i="12"/>
  <c r="AJ105" i="11"/>
  <c r="AJ88" i="12"/>
  <c r="AJ19" i="12"/>
  <c r="AJ8" i="8"/>
  <c r="AJ92" i="12"/>
  <c r="AJ102" i="10"/>
  <c r="AJ66" i="10"/>
  <c r="AJ89" i="12"/>
  <c r="AJ9" i="11"/>
  <c r="AJ75" i="8"/>
  <c r="AJ32" i="11"/>
  <c r="AP97" i="10"/>
  <c r="AJ55" i="8"/>
  <c r="AJ31" i="10"/>
  <c r="AJ11" i="11"/>
  <c r="AJ81" i="12"/>
  <c r="AJ51" i="8"/>
  <c r="AJ99" i="8"/>
  <c r="AP13" i="12"/>
  <c r="AP78" i="11"/>
  <c r="AP27" i="11"/>
  <c r="AP27" i="10"/>
  <c r="AP19" i="12"/>
  <c r="AJ45" i="10"/>
  <c r="AJ49" i="8"/>
  <c r="AP14" i="8"/>
  <c r="AQ14" i="8" s="1"/>
  <c r="AP85" i="11"/>
  <c r="AP23" i="11"/>
  <c r="AP18" i="10"/>
  <c r="AJ28" i="10"/>
  <c r="AP23" i="12"/>
  <c r="AP63" i="10"/>
  <c r="AJ62" i="12"/>
  <c r="AJ58" i="8"/>
  <c r="AP60" i="10"/>
  <c r="AP47" i="12"/>
  <c r="AP43" i="12"/>
  <c r="AP43" i="10"/>
  <c r="AP39" i="10"/>
  <c r="AP38" i="8"/>
  <c r="AQ38" i="8" s="1"/>
  <c r="AP32" i="8"/>
  <c r="AQ32" i="8" s="1"/>
  <c r="AP7" i="10"/>
  <c r="AP41" i="8"/>
  <c r="AQ41" i="8" s="1"/>
  <c r="AP20" i="10"/>
  <c r="AP65" i="11"/>
  <c r="AP62" i="8"/>
  <c r="AQ62" i="8" s="1"/>
  <c r="AP54" i="10"/>
  <c r="AJ78" i="12"/>
  <c r="AJ18" i="11"/>
  <c r="AP87" i="8"/>
  <c r="AQ87" i="8" s="1"/>
  <c r="AP98" i="12"/>
  <c r="AP95" i="11"/>
  <c r="AP89" i="11"/>
  <c r="AP82" i="12"/>
  <c r="AP28" i="8"/>
  <c r="AQ28" i="8" s="1"/>
  <c r="AJ70" i="8"/>
  <c r="AP92" i="8"/>
  <c r="AQ92" i="8" s="1"/>
  <c r="AP30" i="11"/>
  <c r="AJ54" i="10"/>
  <c r="AP50" i="11"/>
  <c r="AJ34" i="11"/>
  <c r="AJ20" i="8"/>
  <c r="AJ64" i="8"/>
  <c r="AJ93" i="8"/>
  <c r="AJ95" i="8"/>
  <c r="AJ48" i="10"/>
  <c r="AJ89" i="11"/>
  <c r="AJ92" i="8"/>
  <c r="AP15" i="10"/>
  <c r="AJ91" i="12"/>
  <c r="AP8" i="11"/>
  <c r="AJ14" i="12"/>
  <c r="AJ54" i="11"/>
  <c r="AJ15" i="12"/>
  <c r="AJ67" i="11"/>
  <c r="AJ58" i="10"/>
  <c r="AJ25" i="11"/>
  <c r="AJ67" i="8"/>
  <c r="AJ55" i="10"/>
  <c r="AJ101" i="10"/>
  <c r="AP7" i="12"/>
  <c r="AP22" i="12"/>
  <c r="AP11" i="12"/>
  <c r="AP9" i="10"/>
  <c r="AP92" i="10"/>
  <c r="AJ87" i="8"/>
  <c r="AJ61" i="8"/>
  <c r="AP88" i="12"/>
  <c r="AJ22" i="8"/>
  <c r="AP80" i="11"/>
  <c r="AP13" i="11"/>
  <c r="AP99" i="12"/>
  <c r="AP98" i="8"/>
  <c r="AQ98" i="8" s="1"/>
  <c r="AP90" i="10"/>
  <c r="AP35" i="8"/>
  <c r="AQ35" i="8" s="1"/>
  <c r="AJ84" i="12"/>
  <c r="AP48" i="10"/>
  <c r="AP25" i="11"/>
  <c r="AP21" i="11"/>
  <c r="AP21" i="10"/>
  <c r="AP16" i="8"/>
  <c r="AQ16" i="8" s="1"/>
  <c r="AJ29" i="11"/>
  <c r="AP79" i="10"/>
  <c r="AP45" i="12"/>
  <c r="AP52" i="8"/>
  <c r="AQ52" i="8" s="1"/>
  <c r="AP42" i="11"/>
  <c r="AP32" i="11"/>
  <c r="AP70" i="11"/>
  <c r="AP27" i="8"/>
  <c r="AQ27" i="8" s="1"/>
  <c r="AP69" i="10"/>
  <c r="AP81" i="11"/>
  <c r="AP79" i="11"/>
  <c r="AP77" i="8"/>
  <c r="AQ77" i="8" s="1"/>
  <c r="AP68" i="10"/>
  <c r="AJ83" i="12"/>
  <c r="AP55" i="8"/>
  <c r="AQ55" i="8" s="1"/>
  <c r="AP33" i="12"/>
  <c r="AJ37" i="12"/>
  <c r="AP75" i="10"/>
  <c r="AP17" i="12"/>
  <c r="AP80" i="12"/>
  <c r="AP81" i="12"/>
  <c r="AJ46" i="12"/>
  <c r="AJ73" i="10"/>
  <c r="AJ86" i="8"/>
  <c r="AJ87" i="11"/>
  <c r="AJ36" i="10"/>
  <c r="AJ24" i="11"/>
  <c r="AJ30" i="10"/>
  <c r="AP29" i="12"/>
  <c r="AJ43" i="8"/>
  <c r="AJ78" i="11"/>
  <c r="AP6" i="12"/>
  <c r="AP17" i="8"/>
  <c r="AQ17" i="8" s="1"/>
  <c r="AP23" i="8"/>
  <c r="AQ23" i="8" s="1"/>
  <c r="AJ59" i="8"/>
  <c r="AJ94" i="11"/>
  <c r="AJ44" i="8"/>
  <c r="AJ49" i="12"/>
  <c r="AJ7" i="8"/>
  <c r="AJ71" i="12"/>
  <c r="AP66" i="11"/>
  <c r="AJ98" i="10"/>
  <c r="AJ92" i="10"/>
  <c r="AP66" i="10"/>
  <c r="AP94" i="12"/>
  <c r="AJ102" i="12"/>
  <c r="AJ68" i="11"/>
  <c r="AP63" i="8"/>
  <c r="AQ63" i="8" s="1"/>
  <c r="AP66" i="8"/>
  <c r="AQ66" i="8" s="1"/>
  <c r="AP48" i="12"/>
  <c r="AP87" i="11"/>
  <c r="AP85" i="12"/>
  <c r="AP81" i="8"/>
  <c r="AQ81" i="8" s="1"/>
  <c r="AP72" i="11"/>
  <c r="AP12" i="8"/>
  <c r="AQ12" i="8" s="1"/>
  <c r="AP61" i="11"/>
  <c r="AP10" i="8"/>
  <c r="AQ10" i="8" s="1"/>
  <c r="AJ37" i="8"/>
  <c r="AJ70" i="12"/>
  <c r="AP82" i="10"/>
  <c r="AP57" i="11"/>
  <c r="AP59" i="12"/>
  <c r="AP36" i="8"/>
  <c r="AQ36" i="8" s="1"/>
  <c r="AP30" i="8"/>
  <c r="AQ30" i="8" s="1"/>
  <c r="AJ36" i="8"/>
  <c r="AP37" i="8"/>
  <c r="AQ37" i="8" s="1"/>
  <c r="AU37" i="8" s="1"/>
  <c r="AP37" i="11"/>
  <c r="AP51" i="12"/>
  <c r="AP68" i="8"/>
  <c r="AQ68" i="8" s="1"/>
  <c r="AP63" i="11"/>
  <c r="AP60" i="8"/>
  <c r="AQ60" i="8" s="1"/>
  <c r="AP53" i="8"/>
  <c r="AQ53" i="8" s="1"/>
  <c r="AP92" i="12"/>
  <c r="AP67" i="10"/>
  <c r="AP29" i="8"/>
  <c r="AQ29" i="8" s="1"/>
  <c r="AP75" i="12"/>
  <c r="AP25" i="12"/>
  <c r="AJ28" i="11"/>
  <c r="AP50" i="10"/>
  <c r="AP44" i="8"/>
  <c r="AQ44" i="8" s="1"/>
  <c r="AJ56" i="8"/>
  <c r="AJ50" i="8"/>
  <c r="AJ70" i="10"/>
  <c r="AJ16" i="10"/>
  <c r="AJ77" i="10"/>
  <c r="AJ26" i="8"/>
  <c r="AJ59" i="12"/>
  <c r="AJ71" i="10"/>
  <c r="AP47" i="10"/>
  <c r="AJ69" i="8"/>
  <c r="AJ28" i="12"/>
  <c r="AJ36" i="11"/>
  <c r="AP18" i="8"/>
  <c r="AQ18" i="8" s="1"/>
  <c r="AP19" i="11"/>
  <c r="AP24" i="11"/>
  <c r="AP33" i="8"/>
  <c r="AQ33" i="8" s="1"/>
  <c r="AP36" i="12"/>
  <c r="AP7" i="8"/>
  <c r="AQ7" i="8" s="1"/>
  <c r="AJ79" i="8"/>
  <c r="AJ53" i="12"/>
  <c r="AJ76" i="10"/>
  <c r="AJ104" i="10"/>
  <c r="AP93" i="11"/>
  <c r="AP101" i="10"/>
  <c r="AJ104" i="8"/>
  <c r="AJ66" i="8"/>
  <c r="AP94" i="10"/>
  <c r="AP43" i="8"/>
  <c r="AQ43" i="8" s="1"/>
  <c r="AU43" i="8" s="1"/>
  <c r="AP93" i="12"/>
  <c r="AP62" i="12"/>
  <c r="AJ55" i="12"/>
  <c r="AJ11" i="12"/>
  <c r="AP90" i="11"/>
  <c r="AP34" i="11"/>
  <c r="AP17" i="10"/>
  <c r="AP72" i="12"/>
  <c r="AP91" i="12"/>
  <c r="AP76" i="8"/>
  <c r="AQ76" i="8" s="1"/>
  <c r="AP72" i="8"/>
  <c r="AQ72" i="8" s="1"/>
  <c r="AP62" i="11"/>
  <c r="AP59" i="8"/>
  <c r="AQ59" i="8" s="1"/>
  <c r="AP88" i="10"/>
  <c r="AP104" i="10"/>
  <c r="AP102" i="11"/>
  <c r="AJ14" i="11"/>
  <c r="AP9" i="8"/>
  <c r="AQ9" i="8" s="1"/>
  <c r="AP56" i="12"/>
  <c r="AP95" i="12"/>
  <c r="AP73" i="8"/>
  <c r="AQ73" i="8" s="1"/>
  <c r="AP20" i="8"/>
  <c r="AQ20" i="8" s="1"/>
  <c r="AU20" i="8" s="1"/>
  <c r="AP12" i="10"/>
  <c r="AP69" i="11"/>
  <c r="AP82" i="8"/>
  <c r="AQ82" i="8" s="1"/>
  <c r="AP35" i="11"/>
  <c r="AP51" i="10"/>
  <c r="AP49" i="10"/>
  <c r="AP42" i="10"/>
  <c r="AP32" i="10"/>
  <c r="AP68" i="12"/>
  <c r="AP39" i="8"/>
  <c r="AQ39" i="8" s="1"/>
  <c r="AJ6" i="12"/>
  <c r="AP52" i="10"/>
  <c r="AP27" i="12"/>
  <c r="AJ106" i="11"/>
  <c r="AP65" i="12"/>
  <c r="AP16" i="11"/>
  <c r="AJ83" i="10"/>
  <c r="AJ89" i="8"/>
  <c r="AJ18" i="10"/>
  <c r="AJ53" i="11"/>
  <c r="AJ19" i="11"/>
  <c r="AP99" i="8"/>
  <c r="AQ99" i="8" s="1"/>
  <c r="AU99" i="8" s="1"/>
  <c r="AJ64" i="10"/>
  <c r="AJ53" i="10"/>
  <c r="AJ46" i="8"/>
  <c r="AP61" i="12"/>
  <c r="AJ10" i="10"/>
  <c r="AJ82" i="11"/>
  <c r="AJ14" i="10"/>
  <c r="AJ38" i="8"/>
  <c r="AJ9" i="12"/>
  <c r="AP31" i="12"/>
  <c r="AP35" i="12"/>
  <c r="AP45" i="8"/>
  <c r="AQ45" i="8" s="1"/>
  <c r="AP46" i="12"/>
  <c r="AJ39" i="12"/>
  <c r="AJ93" i="12"/>
  <c r="AJ82" i="12"/>
  <c r="AJ86" i="12"/>
  <c r="AJ38" i="10"/>
  <c r="AJ41" i="12"/>
  <c r="AP93" i="10"/>
  <c r="AP91" i="10"/>
  <c r="AP86" i="8"/>
  <c r="AQ86" i="8" s="1"/>
  <c r="AP76" i="12"/>
  <c r="AP12" i="11"/>
  <c r="AJ87" i="12"/>
  <c r="AP86" i="12"/>
  <c r="AP83" i="10"/>
  <c r="AP74" i="12"/>
  <c r="AP10" i="12"/>
  <c r="AP77" i="11"/>
  <c r="AP44" i="11"/>
  <c r="AP29" i="10"/>
  <c r="AP55" i="12"/>
  <c r="AP55" i="10"/>
  <c r="AP46" i="11"/>
  <c r="AP40" i="10"/>
  <c r="AP77" i="10"/>
  <c r="AJ98" i="8"/>
  <c r="AP99" i="11"/>
  <c r="AP100" i="10"/>
  <c r="AP97" i="11"/>
  <c r="AP95" i="8"/>
  <c r="AQ95" i="8" s="1"/>
  <c r="AP86" i="11"/>
  <c r="AP28" i="11"/>
  <c r="AJ16" i="11"/>
  <c r="AP60" i="11"/>
  <c r="AJ36" i="12"/>
  <c r="AP78" i="10"/>
  <c r="AP49" i="12"/>
  <c r="AP79" i="8"/>
  <c r="AQ79" i="8" s="1"/>
  <c r="AP24" i="8"/>
  <c r="AQ24" i="8" s="1"/>
  <c r="AP35" i="10"/>
  <c r="AP31" i="11"/>
  <c r="AP24" i="12"/>
  <c r="AJ25" i="8"/>
  <c r="AP20" i="12"/>
  <c r="AP96" i="11"/>
  <c r="AP22" i="11"/>
  <c r="AP42" i="12"/>
  <c r="AP17" i="11"/>
  <c r="AJ38" i="11"/>
  <c r="AJ98" i="11"/>
  <c r="AJ77" i="11"/>
  <c r="AJ33" i="11"/>
  <c r="AJ31" i="11"/>
  <c r="AJ100" i="10"/>
  <c r="AJ51" i="11"/>
  <c r="AJ99" i="12"/>
  <c r="AJ72" i="8"/>
  <c r="AJ69" i="11"/>
  <c r="AP6" i="8"/>
  <c r="AQ6" i="8" s="1"/>
  <c r="AJ26" i="12"/>
  <c r="AJ44" i="10"/>
  <c r="AP77" i="12"/>
  <c r="AJ103" i="11"/>
  <c r="AJ68" i="12"/>
  <c r="AJ95" i="11"/>
  <c r="AJ21" i="10"/>
  <c r="AP47" i="11"/>
  <c r="AP57" i="8"/>
  <c r="AQ57" i="8" s="1"/>
  <c r="AP58" i="10"/>
  <c r="AP67" i="8"/>
  <c r="AQ67" i="8" s="1"/>
  <c r="AP10" i="10"/>
  <c r="AJ84" i="8"/>
  <c r="AP8" i="8"/>
  <c r="AQ8" i="8" s="1"/>
  <c r="AU8" i="8" s="1"/>
  <c r="AJ32" i="10"/>
  <c r="AP84" i="11"/>
  <c r="AP80" i="8"/>
  <c r="AQ80" i="8" s="1"/>
  <c r="AP75" i="8"/>
  <c r="AQ75" i="8" s="1"/>
  <c r="AU75" i="8" s="1"/>
  <c r="AP70" i="8"/>
  <c r="AQ70" i="8" s="1"/>
  <c r="AU70" i="8" s="1"/>
  <c r="AP62" i="10"/>
  <c r="AJ6" i="10"/>
  <c r="AP92" i="11"/>
  <c r="AP71" i="11"/>
  <c r="AP69" i="8"/>
  <c r="AQ69" i="8" s="1"/>
  <c r="AP58" i="12"/>
  <c r="AJ12" i="11"/>
  <c r="AP29" i="11"/>
  <c r="AP39" i="11"/>
  <c r="AP40" i="8"/>
  <c r="AQ40" i="8" s="1"/>
  <c r="AP30" i="12"/>
  <c r="AP14" i="12"/>
  <c r="AP44" i="12"/>
  <c r="AP66" i="12"/>
  <c r="AP89" i="12"/>
  <c r="AP87" i="10"/>
  <c r="AP85" i="10"/>
  <c r="AP76" i="11"/>
  <c r="AP70" i="12"/>
  <c r="AJ24" i="12"/>
  <c r="AJ104" i="11"/>
  <c r="AP50" i="12"/>
  <c r="AP33" i="10"/>
  <c r="AP52" i="12"/>
  <c r="AP19" i="10"/>
  <c r="AP15" i="11"/>
  <c r="AP6" i="11"/>
  <c r="AP45" i="11"/>
  <c r="AP91" i="11"/>
  <c r="AP63" i="12"/>
  <c r="AJ17" i="12"/>
  <c r="AP90" i="8"/>
  <c r="AQ90" i="8" s="1"/>
  <c r="AP18" i="12"/>
  <c r="AP61" i="10"/>
  <c r="AJ80" i="8"/>
  <c r="AJ61" i="10"/>
  <c r="AJ41" i="10"/>
  <c r="AJ47" i="11"/>
  <c r="AJ25" i="10"/>
  <c r="AJ57" i="12"/>
  <c r="AJ21" i="8"/>
  <c r="AJ61" i="12"/>
  <c r="AJ91" i="10"/>
  <c r="AP11" i="8"/>
  <c r="AQ11" i="8" s="1"/>
  <c r="AP97" i="8"/>
  <c r="AQ97" i="8" s="1"/>
  <c r="AJ42" i="12"/>
  <c r="AJ65" i="12"/>
  <c r="AJ35" i="11"/>
  <c r="AJ60" i="11"/>
  <c r="AP65" i="10"/>
  <c r="AP71" i="8"/>
  <c r="AQ71" i="8" s="1"/>
  <c r="AP74" i="10"/>
  <c r="AP78" i="12"/>
  <c r="AJ6" i="11"/>
  <c r="AJ34" i="12"/>
  <c r="AJ7" i="10"/>
  <c r="AP22" i="10"/>
  <c r="AP59" i="11"/>
  <c r="AP59" i="10"/>
  <c r="AP54" i="8"/>
  <c r="AQ54" i="8" s="1"/>
  <c r="AP49" i="8"/>
  <c r="AQ49" i="8" s="1"/>
  <c r="AU49" i="8" s="1"/>
  <c r="AP86" i="10"/>
  <c r="AP10" i="11"/>
  <c r="AP47" i="8"/>
  <c r="AQ47" i="8" s="1"/>
  <c r="AP55" i="11"/>
  <c r="AP49" i="11"/>
  <c r="AP40" i="11"/>
  <c r="AP82" i="11"/>
  <c r="AJ42" i="8"/>
  <c r="AP93" i="8"/>
  <c r="AQ93" i="8" s="1"/>
  <c r="AU93" i="8" s="1"/>
  <c r="AP36" i="11"/>
  <c r="AP26" i="8"/>
  <c r="AQ26" i="8" s="1"/>
  <c r="AP21" i="12"/>
  <c r="AP15" i="12"/>
  <c r="AJ96" i="10"/>
  <c r="AP73" i="11"/>
  <c r="AP69" i="12"/>
  <c r="AP67" i="12"/>
  <c r="AP60" i="12"/>
  <c r="AP56" i="10"/>
  <c r="AP38" i="12"/>
  <c r="AP99" i="10"/>
  <c r="AP96" i="8"/>
  <c r="AQ96" i="8" s="1"/>
  <c r="AP89" i="8"/>
  <c r="AQ89" i="8" s="1"/>
  <c r="AP26" i="11"/>
  <c r="AP48" i="8"/>
  <c r="AQ48" i="8" s="1"/>
  <c r="AP16" i="10"/>
  <c r="AJ87" i="10"/>
  <c r="AJ103" i="12"/>
  <c r="AP76" i="10"/>
  <c r="AP11" i="10"/>
  <c r="AP43" i="11"/>
  <c r="AP32" i="12"/>
  <c r="AP95" i="10"/>
  <c r="AP53" i="11"/>
  <c r="AJ73" i="11"/>
  <c r="AP42" i="8"/>
  <c r="AQ42" i="8" s="1"/>
  <c r="AU42" i="8" s="1"/>
  <c r="AP13" i="10"/>
  <c r="AJ47" i="8"/>
  <c r="AJ104" i="12"/>
  <c r="AJ67" i="10"/>
  <c r="AJ45" i="8"/>
  <c r="AJ48" i="8"/>
  <c r="AJ21" i="11"/>
  <c r="AJ96" i="12"/>
  <c r="AJ23" i="12"/>
  <c r="AJ74" i="10"/>
  <c r="AJ12" i="10"/>
  <c r="AP79" i="12"/>
  <c r="AP83" i="11"/>
  <c r="AP88" i="11"/>
  <c r="AP96" i="10"/>
  <c r="AJ79" i="10"/>
  <c r="AJ35" i="12"/>
  <c r="AJ108" i="10"/>
  <c r="AJ50" i="10"/>
  <c r="AJ72" i="10"/>
  <c r="AJ75" i="10"/>
  <c r="AP83" i="12"/>
  <c r="AP89" i="10"/>
  <c r="AJ49" i="11"/>
  <c r="AJ17" i="11"/>
  <c r="AJ32" i="12"/>
  <c r="AP56" i="8"/>
  <c r="AQ56" i="8" s="1"/>
  <c r="AP57" i="12"/>
  <c r="AP64" i="10"/>
  <c r="AP70" i="10"/>
  <c r="AJ101" i="11"/>
  <c r="AJ100" i="8"/>
  <c r="AJ12" i="12"/>
  <c r="AJ105" i="10"/>
  <c r="AJ48" i="11"/>
  <c r="AJ21" i="12"/>
  <c r="AJ54" i="8"/>
  <c r="AP87" i="12"/>
  <c r="AP94" i="8"/>
  <c r="AQ94" i="8" s="1"/>
  <c r="AJ97" i="12"/>
  <c r="AJ23" i="8"/>
  <c r="AJ76" i="11"/>
  <c r="AJ80" i="11"/>
  <c r="AJ59" i="11"/>
  <c r="AJ33" i="10"/>
  <c r="AJ88" i="10"/>
  <c r="AJ23" i="11"/>
  <c r="AJ64" i="12"/>
  <c r="AJ28" i="8"/>
  <c r="AJ103" i="8"/>
  <c r="AJ52" i="8"/>
  <c r="AJ52" i="11"/>
  <c r="AJ100" i="11"/>
  <c r="AJ7" i="12"/>
  <c r="AJ99" i="11"/>
  <c r="AJ30" i="12"/>
  <c r="AP100" i="12"/>
  <c r="AJ43" i="11"/>
  <c r="AJ73" i="8"/>
  <c r="AJ14" i="8"/>
  <c r="AJ96" i="8"/>
  <c r="AJ8" i="12"/>
  <c r="AP71" i="10"/>
  <c r="AP78" i="8"/>
  <c r="AQ78" i="8" s="1"/>
  <c r="AP80" i="10"/>
  <c r="AP84" i="12"/>
  <c r="AJ50" i="11"/>
  <c r="AJ59" i="10"/>
  <c r="AP8" i="10"/>
  <c r="AJ35" i="8"/>
  <c r="AJ56" i="12"/>
  <c r="AJ37" i="11"/>
  <c r="AJ8" i="11"/>
  <c r="AJ34" i="8"/>
  <c r="AJ10" i="8"/>
  <c r="AJ12" i="8"/>
  <c r="AJ27" i="12"/>
  <c r="AJ85" i="10"/>
  <c r="AJ89" i="10"/>
  <c r="AJ13" i="11"/>
  <c r="AJ106" i="10"/>
  <c r="AJ81" i="11"/>
  <c r="AJ81" i="8"/>
  <c r="AJ85" i="12"/>
  <c r="AP98" i="10"/>
  <c r="AJ22" i="10"/>
  <c r="AP96" i="12"/>
  <c r="AJ37" i="10"/>
  <c r="AP101" i="12"/>
  <c r="AJ72" i="12"/>
  <c r="AJ66" i="11"/>
  <c r="AJ53" i="8"/>
  <c r="AJ19" i="10"/>
  <c r="AJ86" i="10"/>
  <c r="AJ105" i="8"/>
  <c r="AJ24" i="8"/>
  <c r="AJ92" i="11"/>
  <c r="AJ17" i="8"/>
  <c r="AP88" i="8"/>
  <c r="AQ88" i="8" s="1"/>
  <c r="AP90" i="12"/>
  <c r="AP94" i="11"/>
  <c r="AJ74" i="8"/>
  <c r="AJ86" i="11"/>
  <c r="AJ13" i="10"/>
  <c r="AJ7" i="11"/>
  <c r="AJ65" i="10"/>
  <c r="AJ15" i="8"/>
  <c r="AP12" i="12"/>
  <c r="AJ100" i="12"/>
  <c r="AJ40" i="11"/>
  <c r="AJ51" i="12"/>
  <c r="AJ90" i="11"/>
  <c r="AJ80" i="12"/>
  <c r="AJ15" i="11"/>
  <c r="AJ24" i="10"/>
  <c r="AJ103" i="10"/>
  <c r="AJ74" i="11"/>
  <c r="AJ101" i="8"/>
  <c r="AJ76" i="8"/>
  <c r="AJ40" i="8"/>
  <c r="AJ62" i="8"/>
  <c r="AJ75" i="11"/>
  <c r="AJ17" i="10"/>
  <c r="AJ63" i="10"/>
  <c r="AJ48" i="12"/>
  <c r="AJ101" i="12"/>
  <c r="AJ27" i="8"/>
  <c r="AJ57" i="10"/>
  <c r="AJ33" i="8"/>
  <c r="AJ16" i="12"/>
  <c r="AJ39" i="8"/>
  <c r="AP7" i="11"/>
  <c r="AJ83" i="11"/>
  <c r="AJ33" i="12"/>
  <c r="AJ15" i="10"/>
  <c r="AJ44" i="12"/>
  <c r="AJ22" i="12"/>
  <c r="AJ58" i="12"/>
  <c r="AJ97" i="8"/>
  <c r="AJ84" i="10"/>
  <c r="AP6" i="10"/>
  <c r="AP14" i="10"/>
  <c r="AP21" i="8"/>
  <c r="AQ21" i="8" s="1"/>
  <c r="AP24" i="10"/>
  <c r="AP30" i="10"/>
  <c r="AJ29" i="10"/>
  <c r="AJ88" i="11"/>
  <c r="AJ45" i="12"/>
  <c r="AJ39" i="11"/>
  <c r="AJ74" i="12"/>
  <c r="AJ27" i="11"/>
  <c r="AJ73" i="12"/>
  <c r="AJ65" i="11"/>
  <c r="AJ94" i="10"/>
  <c r="AJ56" i="10"/>
  <c r="AJ34" i="10"/>
  <c r="AJ57" i="8"/>
  <c r="AJ13" i="12"/>
  <c r="AJ72" i="11"/>
  <c r="AJ9" i="10"/>
  <c r="AJ11" i="10"/>
  <c r="AJ51" i="10"/>
  <c r="AJ67" i="12"/>
  <c r="AJ19" i="8"/>
  <c r="AJ47" i="12"/>
  <c r="AJ60" i="10"/>
  <c r="AP22" i="8"/>
  <c r="AQ22" i="8" s="1"/>
  <c r="AP26" i="10"/>
  <c r="AJ81" i="10"/>
  <c r="AJ40" i="10"/>
  <c r="AJ90" i="8"/>
  <c r="AJ35" i="10"/>
  <c r="AJ30" i="8"/>
  <c r="AP13" i="8"/>
  <c r="AQ13" i="8" s="1"/>
  <c r="AJ18" i="12"/>
  <c r="AJ30" i="11"/>
  <c r="AP25" i="10"/>
  <c r="AP28" i="12"/>
  <c r="AP34" i="10"/>
  <c r="AP38" i="11"/>
  <c r="AJ75" i="12"/>
  <c r="AJ77" i="12"/>
  <c r="AJ99" i="10"/>
  <c r="AJ62" i="11"/>
  <c r="AJ94" i="8"/>
  <c r="AJ64" i="11"/>
  <c r="AJ82" i="10"/>
  <c r="AJ42" i="10"/>
  <c r="AJ16" i="8"/>
  <c r="AJ10" i="12"/>
  <c r="AJ60" i="12"/>
  <c r="AJ46" i="10"/>
  <c r="AJ41" i="8"/>
  <c r="AJ83" i="8"/>
  <c r="AJ78" i="8"/>
  <c r="AJ50" i="12"/>
  <c r="AJ27" i="10"/>
  <c r="AP97" i="12"/>
  <c r="AJ18" i="8"/>
  <c r="AJ69" i="12"/>
  <c r="AJ107" i="10"/>
  <c r="AJ58" i="11"/>
  <c r="AP37" i="10"/>
  <c r="AP40" i="12"/>
  <c r="AJ62" i="10"/>
  <c r="AJ52" i="12"/>
  <c r="AJ44" i="11"/>
  <c r="AJ10" i="11"/>
  <c r="AJ90" i="12"/>
  <c r="AP9" i="12"/>
  <c r="AP14" i="11"/>
  <c r="AP20" i="11"/>
  <c r="AP28" i="10"/>
  <c r="AP9" i="11"/>
  <c r="AJ70" i="11"/>
  <c r="AP39" i="12"/>
  <c r="AP46" i="8"/>
  <c r="AQ46" i="8" s="1"/>
  <c r="AP51" i="8"/>
  <c r="AQ51" i="8" s="1"/>
  <c r="AU51" i="8" s="1"/>
  <c r="AP54" i="12"/>
  <c r="AJ54" i="12"/>
  <c r="AP11" i="11"/>
  <c r="AJ90" i="10"/>
  <c r="AJ65" i="8"/>
  <c r="AJ26" i="10"/>
  <c r="AJ91" i="8"/>
  <c r="AJ55" i="11"/>
  <c r="AJ78" i="10"/>
  <c r="AJ42" i="11"/>
  <c r="AJ43" i="10"/>
  <c r="AJ106" i="12"/>
  <c r="AJ49" i="10"/>
  <c r="AJ32" i="8"/>
  <c r="AJ82" i="8"/>
  <c r="AJ95" i="10"/>
  <c r="AJ52" i="10"/>
  <c r="AJ93" i="11"/>
  <c r="AJ56" i="11"/>
  <c r="AJ88" i="8"/>
  <c r="AJ79" i="12"/>
  <c r="AP51" i="11"/>
  <c r="AP56" i="11"/>
  <c r="AJ102" i="11"/>
  <c r="AJ105" i="12"/>
  <c r="AJ31" i="8"/>
  <c r="AJ85" i="8"/>
  <c r="AP23" i="10"/>
  <c r="AP26" i="12"/>
  <c r="AP34" i="8"/>
  <c r="AQ34" i="8" s="1"/>
  <c r="AP38" i="10"/>
  <c r="AP44" i="10"/>
  <c r="AJ91" i="11"/>
  <c r="AJ40" i="12"/>
  <c r="AP57" i="10"/>
  <c r="AP64" i="8"/>
  <c r="AQ64" i="8" s="1"/>
  <c r="AP64" i="11"/>
  <c r="AP72" i="10"/>
  <c r="AJ11" i="8"/>
  <c r="AJ22" i="11"/>
  <c r="AJ76" i="12"/>
  <c r="AJ41" i="11"/>
  <c r="AJ25" i="12"/>
  <c r="AJ43" i="12"/>
  <c r="AJ20" i="11"/>
  <c r="AJ39" i="10"/>
  <c r="AJ29" i="12"/>
  <c r="AJ63" i="8"/>
  <c r="AJ8" i="10"/>
  <c r="AP103" i="10"/>
  <c r="AJ13" i="8"/>
  <c r="AP101" i="8"/>
  <c r="AQ101" i="8" s="1"/>
  <c r="AP100" i="11"/>
  <c r="AJ85" i="11"/>
  <c r="AJ84" i="11"/>
  <c r="AJ46" i="11"/>
  <c r="AJ102" i="8"/>
  <c r="AJ31" i="12"/>
  <c r="AP101" i="11"/>
  <c r="AJ29" i="8"/>
  <c r="AJ63" i="12"/>
  <c r="AJ57" i="11"/>
  <c r="AJ20" i="12"/>
  <c r="AP67" i="11"/>
  <c r="AP73" i="10"/>
  <c r="AJ96" i="11"/>
  <c r="AJ9" i="8"/>
  <c r="AJ97" i="11"/>
  <c r="AP37" i="12"/>
  <c r="AP41" i="11"/>
  <c r="AP50" i="8"/>
  <c r="AQ50" i="8" s="1"/>
  <c r="AU50" i="8" s="1"/>
  <c r="AP52" i="11"/>
  <c r="AJ79" i="11"/>
  <c r="AJ38" i="12"/>
  <c r="AJ45" i="11"/>
  <c r="AP71" i="12"/>
  <c r="AP75" i="11"/>
  <c r="AP83" i="8"/>
  <c r="AQ83" i="8" s="1"/>
  <c r="AU83" i="8" s="1"/>
  <c r="AP91" i="8"/>
  <c r="AQ91" i="8" s="1"/>
  <c r="AJ93" i="10"/>
  <c r="AJ6" i="8"/>
  <c r="AJ77" i="8"/>
  <c r="AJ20" i="10"/>
  <c r="AJ71" i="11"/>
  <c r="AJ69" i="10"/>
  <c r="AP102" i="10"/>
  <c r="AJ68" i="8"/>
  <c r="AJ94" i="12"/>
  <c r="AJ61" i="11"/>
  <c r="AJ95" i="12"/>
  <c r="AJ26" i="11"/>
  <c r="AJ66" i="12"/>
  <c r="AJ71" i="8"/>
  <c r="AJ63" i="11"/>
  <c r="AP105" i="10"/>
  <c r="AP103" i="11"/>
  <c r="AP103" i="12"/>
  <c r="AP102" i="8"/>
  <c r="AQ102" i="8" s="1"/>
  <c r="R104" i="8"/>
  <c r="S104" i="8" s="1"/>
  <c r="BN103" i="12"/>
  <c r="CF102" i="10"/>
  <c r="U110" i="10"/>
  <c r="CF106" i="10"/>
  <c r="CF103" i="10"/>
  <c r="EB15" i="10"/>
  <c r="DJ100" i="8"/>
  <c r="DK100" i="8" s="1"/>
  <c r="DJ101" i="12"/>
  <c r="DK101" i="12" s="1"/>
  <c r="DJ96" i="11"/>
  <c r="DK96" i="11" s="1"/>
  <c r="DD21" i="11"/>
  <c r="DD97" i="11"/>
  <c r="DD30" i="11"/>
  <c r="DD84" i="8"/>
  <c r="DD39" i="11"/>
  <c r="DD13" i="11"/>
  <c r="DD89" i="8"/>
  <c r="DD39" i="10"/>
  <c r="DD69" i="11"/>
  <c r="DD86" i="12"/>
  <c r="DD34" i="12"/>
  <c r="DD85" i="12"/>
  <c r="DD79" i="11"/>
  <c r="DD42" i="12"/>
  <c r="DD83" i="10"/>
  <c r="DJ9" i="11"/>
  <c r="DK9" i="11" s="1"/>
  <c r="DD88" i="11"/>
  <c r="DJ99" i="10"/>
  <c r="DK99" i="10" s="1"/>
  <c r="DD53" i="10"/>
  <c r="DD63" i="10"/>
  <c r="DD94" i="12"/>
  <c r="DD54" i="11"/>
  <c r="DD77" i="8"/>
  <c r="DD10" i="11"/>
  <c r="DJ10" i="12"/>
  <c r="DK10" i="12" s="1"/>
  <c r="DD22" i="12"/>
  <c r="DD28" i="12"/>
  <c r="DD83" i="8"/>
  <c r="DJ103" i="10"/>
  <c r="DJ99" i="8"/>
  <c r="DK99" i="8" s="1"/>
  <c r="DD57" i="10"/>
  <c r="DD63" i="11"/>
  <c r="DD14" i="10"/>
  <c r="DD100" i="11"/>
  <c r="DD94" i="11"/>
  <c r="DD30" i="8"/>
  <c r="DD47" i="10"/>
  <c r="DD13" i="8"/>
  <c r="DD74" i="11"/>
  <c r="DD67" i="11"/>
  <c r="DD72" i="11"/>
  <c r="DD48" i="8"/>
  <c r="DD77" i="10"/>
  <c r="DD29" i="12"/>
  <c r="DD102" i="8"/>
  <c r="DD90" i="12"/>
  <c r="DD17" i="11"/>
  <c r="DD26" i="10"/>
  <c r="DD65" i="12"/>
  <c r="DD50" i="8"/>
  <c r="DD31" i="11"/>
  <c r="DD50" i="11"/>
  <c r="DD64" i="11"/>
  <c r="DD44" i="12"/>
  <c r="DD41" i="10"/>
  <c r="DD65" i="11"/>
  <c r="DD36" i="8"/>
  <c r="DD66" i="8"/>
  <c r="DD6" i="11"/>
  <c r="DJ23" i="10"/>
  <c r="DK23" i="10" s="1"/>
  <c r="DJ50" i="8"/>
  <c r="DK50" i="8" s="1"/>
  <c r="DJ17" i="12"/>
  <c r="DK17" i="12" s="1"/>
  <c r="DJ33" i="11"/>
  <c r="DK33" i="11" s="1"/>
  <c r="DJ49" i="11"/>
  <c r="DK49" i="11" s="1"/>
  <c r="DJ65" i="11"/>
  <c r="DJ83" i="10"/>
  <c r="DK83" i="10" s="1"/>
  <c r="DD8" i="8"/>
  <c r="DJ55" i="11"/>
  <c r="DK55" i="11" s="1"/>
  <c r="DJ77" i="11"/>
  <c r="DK77" i="11" s="1"/>
  <c r="DD70" i="10"/>
  <c r="DD50" i="12"/>
  <c r="DJ6" i="8"/>
  <c r="DO6" i="8" s="1"/>
  <c r="DJ24" i="8"/>
  <c r="DJ49" i="10"/>
  <c r="DK49" i="10" s="1"/>
  <c r="DJ101" i="11"/>
  <c r="DJ96" i="12"/>
  <c r="DK96" i="12" s="1"/>
  <c r="DD21" i="12"/>
  <c r="DD62" i="10"/>
  <c r="DD96" i="10"/>
  <c r="DD103" i="11"/>
  <c r="DD88" i="12"/>
  <c r="DD75" i="10"/>
  <c r="DD29" i="11"/>
  <c r="DD91" i="12"/>
  <c r="DD37" i="11"/>
  <c r="DJ97" i="11"/>
  <c r="DK97" i="11" s="1"/>
  <c r="DD23" i="10"/>
  <c r="DD60" i="8"/>
  <c r="DD85" i="8"/>
  <c r="DD71" i="10"/>
  <c r="DD18" i="10"/>
  <c r="DD96" i="8"/>
  <c r="DD42" i="8"/>
  <c r="DD65" i="10"/>
  <c r="DD54" i="10"/>
  <c r="DD27" i="8"/>
  <c r="DD28" i="8"/>
  <c r="DJ7" i="11"/>
  <c r="DK7" i="11" s="1"/>
  <c r="DD24" i="12"/>
  <c r="DD78" i="11"/>
  <c r="DD48" i="11"/>
  <c r="DD105" i="10"/>
  <c r="DJ7" i="12"/>
  <c r="DK7" i="12" s="1"/>
  <c r="DD37" i="12"/>
  <c r="DD52" i="8"/>
  <c r="DD61" i="10"/>
  <c r="DD46" i="11"/>
  <c r="DD76" i="8"/>
  <c r="DD8" i="11"/>
  <c r="DD11" i="8"/>
  <c r="DD83" i="12"/>
  <c r="DD8" i="12"/>
  <c r="DD95" i="8"/>
  <c r="DD67" i="10"/>
  <c r="DD28" i="11"/>
  <c r="DD11" i="11"/>
  <c r="DD62" i="12"/>
  <c r="DD70" i="12"/>
  <c r="DD51" i="8"/>
  <c r="DD36" i="11"/>
  <c r="DD66" i="11"/>
  <c r="DD22" i="8"/>
  <c r="DD17" i="8"/>
  <c r="DD30" i="10"/>
  <c r="DD48" i="10"/>
  <c r="DJ10" i="11"/>
  <c r="DK10" i="11" s="1"/>
  <c r="DD33" i="12"/>
  <c r="DD57" i="11"/>
  <c r="DD40" i="12"/>
  <c r="DD99" i="12"/>
  <c r="DD44" i="10"/>
  <c r="DD32" i="11"/>
  <c r="DD98" i="10"/>
  <c r="DD13" i="10"/>
  <c r="DD102" i="11"/>
  <c r="DJ11" i="12"/>
  <c r="DK11" i="12" s="1"/>
  <c r="DD59" i="12"/>
  <c r="DD62" i="11"/>
  <c r="DD80" i="11"/>
  <c r="DD60" i="12"/>
  <c r="DD43" i="11"/>
  <c r="DD39" i="8"/>
  <c r="DD46" i="10"/>
  <c r="DD70" i="11"/>
  <c r="DD49" i="10"/>
  <c r="DD50" i="10"/>
  <c r="DD36" i="10"/>
  <c r="DD47" i="11"/>
  <c r="DD17" i="10"/>
  <c r="DD25" i="11"/>
  <c r="DD32" i="8"/>
  <c r="DJ11" i="11"/>
  <c r="DK11" i="11" s="1"/>
  <c r="DD55" i="8"/>
  <c r="DD49" i="12"/>
  <c r="DD93" i="10"/>
  <c r="DJ9" i="8"/>
  <c r="DK9" i="8" s="1"/>
  <c r="DD75" i="11"/>
  <c r="DD72" i="8"/>
  <c r="DD80" i="10"/>
  <c r="DD31" i="8"/>
  <c r="DD96" i="11"/>
  <c r="DD14" i="8"/>
  <c r="DD92" i="12"/>
  <c r="DD34" i="11"/>
  <c r="DD100" i="8"/>
  <c r="DD98" i="11"/>
  <c r="DD87" i="8"/>
  <c r="DD51" i="12"/>
  <c r="DD89" i="12"/>
  <c r="DD87" i="11"/>
  <c r="DD56" i="10"/>
  <c r="DD58" i="11"/>
  <c r="DD85" i="11"/>
  <c r="DD32" i="12"/>
  <c r="DD89" i="11"/>
  <c r="DD97" i="10"/>
  <c r="DD68" i="8"/>
  <c r="DD54" i="12"/>
  <c r="DD42" i="11"/>
  <c r="DD53" i="8"/>
  <c r="DD6" i="10"/>
  <c r="DD74" i="8"/>
  <c r="DD6" i="12"/>
  <c r="DD43" i="12"/>
  <c r="DD38" i="11"/>
  <c r="DJ12" i="11"/>
  <c r="DK12" i="11" s="1"/>
  <c r="DD88" i="10"/>
  <c r="DD15" i="10"/>
  <c r="DD64" i="8"/>
  <c r="DD21" i="10"/>
  <c r="DD69" i="8"/>
  <c r="DD78" i="8"/>
  <c r="DD47" i="12"/>
  <c r="DD65" i="8"/>
  <c r="DD72" i="12"/>
  <c r="DD75" i="12"/>
  <c r="DD10" i="10"/>
  <c r="DD9" i="12"/>
  <c r="DD45" i="11"/>
  <c r="DJ6" i="10"/>
  <c r="DK6" i="10" s="1"/>
  <c r="DD69" i="12"/>
  <c r="DD39" i="12"/>
  <c r="DD84" i="11"/>
  <c r="DJ13" i="12"/>
  <c r="DK13" i="12" s="1"/>
  <c r="DD27" i="10"/>
  <c r="DD24" i="8"/>
  <c r="DD87" i="10"/>
  <c r="DD20" i="12"/>
  <c r="DD72" i="10"/>
  <c r="DJ8" i="11"/>
  <c r="DK8" i="11" s="1"/>
  <c r="DD100" i="12"/>
  <c r="DD20" i="11"/>
  <c r="DD56" i="11"/>
  <c r="DD102" i="12"/>
  <c r="DJ97" i="12"/>
  <c r="DK97" i="12" s="1"/>
  <c r="DD95" i="11"/>
  <c r="DD54" i="8"/>
  <c r="DD41" i="12"/>
  <c r="DD8" i="10"/>
  <c r="DD89" i="10"/>
  <c r="DD23" i="11"/>
  <c r="DD86" i="8"/>
  <c r="DD22" i="11"/>
  <c r="DD56" i="12"/>
  <c r="DD53" i="12"/>
  <c r="DD53" i="11"/>
  <c r="DD7" i="12"/>
  <c r="DD45" i="10"/>
  <c r="DD61" i="11"/>
  <c r="DD20" i="8"/>
  <c r="DD73" i="11"/>
  <c r="DD38" i="12"/>
  <c r="DD90" i="10"/>
  <c r="DD71" i="11"/>
  <c r="DD64" i="12"/>
  <c r="DD16" i="12"/>
  <c r="DD60" i="10"/>
  <c r="DJ17" i="10"/>
  <c r="DK17" i="10" s="1"/>
  <c r="DJ33" i="12"/>
  <c r="DK33" i="12" s="1"/>
  <c r="DJ81" i="11"/>
  <c r="DK81" i="11" s="1"/>
  <c r="DD77" i="12"/>
  <c r="DD10" i="8"/>
  <c r="DD96" i="12"/>
  <c r="DJ11" i="10"/>
  <c r="DK11" i="10" s="1"/>
  <c r="DJ29" i="10"/>
  <c r="DK29" i="10" s="1"/>
  <c r="DJ45" i="10"/>
  <c r="DK45" i="10" s="1"/>
  <c r="DJ61" i="10"/>
  <c r="DK61" i="10" s="1"/>
  <c r="DJ75" i="11"/>
  <c r="DJ91" i="12"/>
  <c r="DK91" i="12" s="1"/>
  <c r="DJ45" i="12"/>
  <c r="DK45" i="12" s="1"/>
  <c r="DJ69" i="11"/>
  <c r="DK69" i="11" s="1"/>
  <c r="DJ94" i="8"/>
  <c r="DK94" i="8" s="1"/>
  <c r="DD29" i="8"/>
  <c r="DD73" i="12"/>
  <c r="DJ15" i="12"/>
  <c r="DK15" i="12" s="1"/>
  <c r="DJ35" i="10"/>
  <c r="DK35" i="10" s="1"/>
  <c r="DJ83" i="11"/>
  <c r="DK83" i="11" s="1"/>
  <c r="DJ98" i="10"/>
  <c r="DK98" i="10" s="1"/>
  <c r="DD12" i="11"/>
  <c r="DJ9" i="12"/>
  <c r="DK9" i="12" s="1"/>
  <c r="DD101" i="10"/>
  <c r="DD91" i="10"/>
  <c r="DD55" i="10"/>
  <c r="DJ6" i="11"/>
  <c r="DK6" i="11" s="1"/>
  <c r="DD15" i="12"/>
  <c r="DD24" i="11"/>
  <c r="DD80" i="8"/>
  <c r="DD36" i="12"/>
  <c r="DD41" i="11"/>
  <c r="DD37" i="10"/>
  <c r="DD64" i="10"/>
  <c r="DD67" i="12"/>
  <c r="DD82" i="10"/>
  <c r="DD91" i="11"/>
  <c r="DD13" i="12"/>
  <c r="DD22" i="10"/>
  <c r="DD85" i="10"/>
  <c r="DD77" i="11"/>
  <c r="DD98" i="12"/>
  <c r="DD24" i="10"/>
  <c r="DD55" i="11"/>
  <c r="DD46" i="8"/>
  <c r="DK78" i="11"/>
  <c r="DK100" i="11"/>
  <c r="DK88" i="11"/>
  <c r="DK67" i="11"/>
  <c r="DK71" i="10"/>
  <c r="DD99" i="10"/>
  <c r="DK89" i="10"/>
  <c r="DK52" i="12"/>
  <c r="DK83" i="12"/>
  <c r="DD101" i="12"/>
  <c r="DO74" i="12"/>
  <c r="DK74" i="8"/>
  <c r="DK15" i="8"/>
  <c r="DK14" i="8"/>
  <c r="DK13" i="8"/>
  <c r="DK93" i="8"/>
  <c r="DK28" i="8"/>
  <c r="DO41" i="8"/>
  <c r="DK41" i="8"/>
  <c r="DO72" i="8"/>
  <c r="DK72" i="8"/>
  <c r="DO67" i="8"/>
  <c r="DK67" i="8"/>
  <c r="DO51" i="8"/>
  <c r="DK51" i="8"/>
  <c r="DO71" i="8"/>
  <c r="DO36" i="12"/>
  <c r="EB69" i="11"/>
  <c r="EB46" i="12"/>
  <c r="EH22" i="11"/>
  <c r="EB71" i="12"/>
  <c r="EH32" i="11"/>
  <c r="EB55" i="11"/>
  <c r="EH54" i="11"/>
  <c r="EI54" i="11" s="1"/>
  <c r="EB49" i="10"/>
  <c r="EH54" i="12"/>
  <c r="EI54" i="12" s="1"/>
  <c r="EB16" i="10"/>
  <c r="EH61" i="8"/>
  <c r="EB59" i="10"/>
  <c r="EH56" i="12"/>
  <c r="EI56" i="12" s="1"/>
  <c r="EH57" i="12"/>
  <c r="EB28" i="12"/>
  <c r="EB60" i="10"/>
  <c r="EH60" i="8"/>
  <c r="AW107" i="8"/>
  <c r="AF107" i="8"/>
  <c r="DE102" i="8"/>
  <c r="DF102" i="8" s="1"/>
  <c r="DM102" i="8"/>
  <c r="AK105" i="8"/>
  <c r="AL105" i="8" s="1"/>
  <c r="AS105" i="8"/>
  <c r="DZ102" i="8"/>
  <c r="BD106" i="8"/>
  <c r="BU106" i="8"/>
  <c r="Y108" i="8"/>
  <c r="H108" i="8"/>
  <c r="A109" i="8"/>
  <c r="DE103" i="8"/>
  <c r="DF103" i="8" s="1"/>
  <c r="DM103" i="8"/>
  <c r="CS105" i="8"/>
  <c r="CB105" i="8"/>
  <c r="AH106" i="8"/>
  <c r="J107" i="8"/>
  <c r="DX103" i="8"/>
  <c r="DZ103" i="8" s="1"/>
  <c r="EO103" i="8"/>
  <c r="BF105" i="8"/>
  <c r="CO104" i="8"/>
  <c r="CG104" i="8"/>
  <c r="CH104" i="8" s="1"/>
  <c r="BI104" i="8"/>
  <c r="BJ104" i="8" s="1"/>
  <c r="BQ104" i="8"/>
  <c r="CZ104" i="8"/>
  <c r="DQ104" i="8"/>
  <c r="U106" i="8"/>
  <c r="M106" i="8"/>
  <c r="N106" i="8" s="1"/>
  <c r="CS106" i="11"/>
  <c r="CB106" i="11"/>
  <c r="AW110" i="10"/>
  <c r="AF110" i="10"/>
  <c r="BU107" i="12"/>
  <c r="BD107" i="12"/>
  <c r="DB104" i="11"/>
  <c r="BQ107" i="10"/>
  <c r="BI107" i="10"/>
  <c r="BJ107" i="10" s="1"/>
  <c r="J108" i="11"/>
  <c r="DZ105" i="10"/>
  <c r="BF106" i="11"/>
  <c r="EK102" i="12"/>
  <c r="EC102" i="12"/>
  <c r="ED102" i="12" s="1"/>
  <c r="EE102" i="12" s="1"/>
  <c r="BU109" i="10"/>
  <c r="BD109" i="10"/>
  <c r="A112" i="10"/>
  <c r="Y111" i="10"/>
  <c r="H111" i="10"/>
  <c r="J111" i="10" s="1"/>
  <c r="DX104" i="11"/>
  <c r="EO104" i="11"/>
  <c r="CO104" i="11"/>
  <c r="CG104" i="11"/>
  <c r="CH104" i="11" s="1"/>
  <c r="BU107" i="11"/>
  <c r="BD107" i="11"/>
  <c r="BF106" i="12"/>
  <c r="BH106" i="12" s="1"/>
  <c r="A110" i="11"/>
  <c r="Y109" i="11"/>
  <c r="H109" i="11"/>
  <c r="AS106" i="12"/>
  <c r="AK106" i="12"/>
  <c r="AL106" i="12" s="1"/>
  <c r="AH109" i="10"/>
  <c r="EK104" i="10"/>
  <c r="EC104" i="10"/>
  <c r="ED104" i="10" s="1"/>
  <c r="EE104" i="10" s="1"/>
  <c r="DQ105" i="11"/>
  <c r="CZ105" i="11"/>
  <c r="AW108" i="11"/>
  <c r="AF108" i="11"/>
  <c r="DZ103" i="12"/>
  <c r="AS106" i="11"/>
  <c r="AK106" i="11"/>
  <c r="AL106" i="11" s="1"/>
  <c r="CD105" i="11"/>
  <c r="CF105" i="11" s="1"/>
  <c r="J108" i="12"/>
  <c r="CD107" i="10"/>
  <c r="AH107" i="11"/>
  <c r="CS106" i="12"/>
  <c r="CB106" i="12"/>
  <c r="CD105" i="12"/>
  <c r="DB106" i="10"/>
  <c r="DZ103" i="11"/>
  <c r="Y109" i="12"/>
  <c r="A110" i="12"/>
  <c r="H109" i="12"/>
  <c r="U107" i="12"/>
  <c r="M107" i="12"/>
  <c r="N107" i="12" s="1"/>
  <c r="DQ107" i="10"/>
  <c r="CZ107" i="10"/>
  <c r="AS108" i="10"/>
  <c r="AK108" i="10"/>
  <c r="AL108" i="10" s="1"/>
  <c r="AF108" i="12"/>
  <c r="AW108" i="12"/>
  <c r="BQ105" i="12"/>
  <c r="BI105" i="12"/>
  <c r="BJ105" i="12" s="1"/>
  <c r="DQ105" i="12"/>
  <c r="CZ105" i="12"/>
  <c r="DX106" i="10"/>
  <c r="EO106" i="10"/>
  <c r="CO106" i="10"/>
  <c r="CG106" i="10"/>
  <c r="CH106" i="10" s="1"/>
  <c r="DM103" i="11"/>
  <c r="DE103" i="11"/>
  <c r="DF103" i="11" s="1"/>
  <c r="DM103" i="12"/>
  <c r="DE103" i="12"/>
  <c r="DF103" i="12" s="1"/>
  <c r="W106" i="12"/>
  <c r="U107" i="11"/>
  <c r="M107" i="11"/>
  <c r="N107" i="11" s="1"/>
  <c r="CS108" i="10"/>
  <c r="CB108" i="10"/>
  <c r="U109" i="10"/>
  <c r="M109" i="10"/>
  <c r="N109" i="10" s="1"/>
  <c r="DX104" i="12"/>
  <c r="EO104" i="12"/>
  <c r="BQ105" i="11"/>
  <c r="BI105" i="11"/>
  <c r="BJ105" i="11" s="1"/>
  <c r="CO104" i="12"/>
  <c r="CG104" i="12"/>
  <c r="CH104" i="12" s="1"/>
  <c r="DM105" i="10"/>
  <c r="DE105" i="10"/>
  <c r="DF105" i="10" s="1"/>
  <c r="BF108" i="10"/>
  <c r="BH108" i="10" s="1"/>
  <c r="AH107" i="12"/>
  <c r="DB104" i="12"/>
  <c r="DD104" i="12" s="1"/>
  <c r="EK102" i="11"/>
  <c r="EC102" i="11"/>
  <c r="ED102" i="11" s="1"/>
  <c r="EE102" i="11" s="1"/>
  <c r="CQ103" i="11" l="1"/>
  <c r="DO97" i="8"/>
  <c r="DP97" i="8" s="1"/>
  <c r="DO19" i="12"/>
  <c r="DP19" i="12" s="1"/>
  <c r="DO59" i="8"/>
  <c r="DP59" i="8" s="1"/>
  <c r="DK85" i="8"/>
  <c r="CQ103" i="10"/>
  <c r="CR103" i="10" s="1"/>
  <c r="DP44" i="11"/>
  <c r="DO48" i="10"/>
  <c r="DP48" i="10" s="1"/>
  <c r="DO20" i="11"/>
  <c r="DP20" i="11" s="1"/>
  <c r="W108" i="10"/>
  <c r="X108" i="10" s="1"/>
  <c r="DK99" i="11"/>
  <c r="L110" i="10"/>
  <c r="DO69" i="10"/>
  <c r="DP69" i="10" s="1"/>
  <c r="DK17" i="8"/>
  <c r="DK7" i="8"/>
  <c r="DO23" i="12"/>
  <c r="DP23" i="12" s="1"/>
  <c r="CQ103" i="8"/>
  <c r="CR103" i="8" s="1"/>
  <c r="AV37" i="8"/>
  <c r="DO84" i="12"/>
  <c r="DP84" i="12" s="1"/>
  <c r="DO59" i="10"/>
  <c r="DP59" i="10" s="1"/>
  <c r="X105" i="8"/>
  <c r="DP67" i="8"/>
  <c r="DO33" i="8"/>
  <c r="DP33" i="8" s="1"/>
  <c r="DO73" i="10"/>
  <c r="DP73" i="10" s="1"/>
  <c r="DK44" i="8"/>
  <c r="DO90" i="8"/>
  <c r="DP90" i="8" s="1"/>
  <c r="DK81" i="8"/>
  <c r="DP6" i="8"/>
  <c r="DP7" i="8"/>
  <c r="DO87" i="12"/>
  <c r="DP87" i="12" s="1"/>
  <c r="DK62" i="10"/>
  <c r="CQ59" i="11"/>
  <c r="CR59" i="11" s="1"/>
  <c r="DO81" i="12"/>
  <c r="DP81" i="12" s="1"/>
  <c r="DK63" i="8"/>
  <c r="DO88" i="8"/>
  <c r="DP88" i="8" s="1"/>
  <c r="DP74" i="12"/>
  <c r="DO82" i="12"/>
  <c r="DP82" i="12" s="1"/>
  <c r="DP71" i="8"/>
  <c r="DK77" i="10"/>
  <c r="X111" i="13"/>
  <c r="DR111" i="10" s="1"/>
  <c r="DS111" i="10" s="1"/>
  <c r="DW111" i="10" s="1"/>
  <c r="DY111" i="10" s="1"/>
  <c r="B111" i="13"/>
  <c r="B111" i="8" s="1"/>
  <c r="C111" i="8" s="1"/>
  <c r="G111" i="8" s="1"/>
  <c r="I111" i="8" s="1"/>
  <c r="C111" i="13"/>
  <c r="B111" i="12" s="1"/>
  <c r="C111" i="12" s="1"/>
  <c r="G111" i="12" s="1"/>
  <c r="I111" i="12" s="1"/>
  <c r="H111" i="13"/>
  <c r="Z111" i="10" s="1"/>
  <c r="AA111" i="10" s="1"/>
  <c r="AE111" i="10" s="1"/>
  <c r="AG111" i="10" s="1"/>
  <c r="M111" i="13"/>
  <c r="AX111" i="11" s="1"/>
  <c r="AY111" i="11" s="1"/>
  <c r="BC111" i="11" s="1"/>
  <c r="BE111" i="11" s="1"/>
  <c r="V111" i="13"/>
  <c r="DR111" i="8" s="1"/>
  <c r="DS111" i="8" s="1"/>
  <c r="DW111" i="8" s="1"/>
  <c r="DY111" i="8" s="1"/>
  <c r="W111" i="13"/>
  <c r="DR111" i="12" s="1"/>
  <c r="DS111" i="12" s="1"/>
  <c r="DW111" i="12" s="1"/>
  <c r="DY111" i="12" s="1"/>
  <c r="K111" i="13"/>
  <c r="AX111" i="12" s="1"/>
  <c r="AY111" i="12" s="1"/>
  <c r="BC111" i="12" s="1"/>
  <c r="BE111" i="12" s="1"/>
  <c r="P111" i="13"/>
  <c r="BV111" i="10" s="1"/>
  <c r="BW111" i="10" s="1"/>
  <c r="CA111" i="10" s="1"/>
  <c r="CC111" i="10" s="1"/>
  <c r="R111" i="13"/>
  <c r="CT111" i="8" s="1"/>
  <c r="CU111" i="8" s="1"/>
  <c r="CY111" i="8" s="1"/>
  <c r="DA111" i="8" s="1"/>
  <c r="S111" i="13"/>
  <c r="CT111" i="12" s="1"/>
  <c r="CU111" i="12" s="1"/>
  <c r="CY111" i="12" s="1"/>
  <c r="DA111" i="12" s="1"/>
  <c r="U111" i="13"/>
  <c r="CT111" i="11" s="1"/>
  <c r="CU111" i="11" s="1"/>
  <c r="CY111" i="11" s="1"/>
  <c r="DA111" i="11" s="1"/>
  <c r="Q111" i="13"/>
  <c r="BV111" i="11" s="1"/>
  <c r="BW111" i="11" s="1"/>
  <c r="CA111" i="11" s="1"/>
  <c r="CC111" i="11" s="1"/>
  <c r="A112" i="13"/>
  <c r="T111" i="13"/>
  <c r="CT111" i="10" s="1"/>
  <c r="CU111" i="10" s="1"/>
  <c r="CY111" i="10" s="1"/>
  <c r="DA111" i="10" s="1"/>
  <c r="F111" i="13"/>
  <c r="Z111" i="8" s="1"/>
  <c r="AA111" i="8" s="1"/>
  <c r="AE111" i="8" s="1"/>
  <c r="AG111" i="8" s="1"/>
  <c r="D111" i="13"/>
  <c r="B111" i="10" s="1"/>
  <c r="C111" i="10" s="1"/>
  <c r="G111" i="10" s="1"/>
  <c r="I111" i="10" s="1"/>
  <c r="M111" i="10" s="1"/>
  <c r="N111" i="10" s="1"/>
  <c r="L111" i="13"/>
  <c r="AX111" i="10" s="1"/>
  <c r="AY111" i="10" s="1"/>
  <c r="BC111" i="10" s="1"/>
  <c r="BE111" i="10" s="1"/>
  <c r="N111" i="13"/>
  <c r="BV111" i="8" s="1"/>
  <c r="BW111" i="8" s="1"/>
  <c r="CA111" i="8" s="1"/>
  <c r="CC111" i="8" s="1"/>
  <c r="J111" i="13"/>
  <c r="AX111" i="8" s="1"/>
  <c r="AY111" i="8" s="1"/>
  <c r="BC111" i="8" s="1"/>
  <c r="BE111" i="8" s="1"/>
  <c r="I111" i="13"/>
  <c r="Z111" i="11" s="1"/>
  <c r="AA111" i="11" s="1"/>
  <c r="AE111" i="11" s="1"/>
  <c r="AG111" i="11" s="1"/>
  <c r="E111" i="13"/>
  <c r="B111" i="11" s="1"/>
  <c r="C111" i="11" s="1"/>
  <c r="G111" i="11" s="1"/>
  <c r="I111" i="11" s="1"/>
  <c r="G111" i="13"/>
  <c r="Z111" i="12" s="1"/>
  <c r="AA111" i="12" s="1"/>
  <c r="AE111" i="12" s="1"/>
  <c r="AG111" i="12" s="1"/>
  <c r="O111" i="13"/>
  <c r="BV111" i="12" s="1"/>
  <c r="BW111" i="12" s="1"/>
  <c r="CA111" i="12" s="1"/>
  <c r="CC111" i="12" s="1"/>
  <c r="Y111" i="13"/>
  <c r="DR111" i="11" s="1"/>
  <c r="DS111" i="11" s="1"/>
  <c r="DW111" i="11" s="1"/>
  <c r="DY111" i="11" s="1"/>
  <c r="DO27" i="12"/>
  <c r="DP27" i="12" s="1"/>
  <c r="DK11" i="8"/>
  <c r="DP81" i="8"/>
  <c r="DK28" i="12"/>
  <c r="DK44" i="11"/>
  <c r="DO25" i="12"/>
  <c r="DP25" i="12" s="1"/>
  <c r="CR103" i="11"/>
  <c r="CQ21" i="10"/>
  <c r="CR21" i="10" s="1"/>
  <c r="DK19" i="10"/>
  <c r="DO19" i="10"/>
  <c r="DP19" i="10" s="1"/>
  <c r="CM103" i="12"/>
  <c r="CQ103" i="12"/>
  <c r="CR103" i="12" s="1"/>
  <c r="DK31" i="10"/>
  <c r="DO31" i="10"/>
  <c r="DP31" i="10" s="1"/>
  <c r="CM97" i="11"/>
  <c r="CQ97" i="11"/>
  <c r="CR97" i="11" s="1"/>
  <c r="DK79" i="12"/>
  <c r="DO79" i="12"/>
  <c r="DP79" i="12" s="1"/>
  <c r="DK24" i="10"/>
  <c r="DO24" i="10"/>
  <c r="DP24" i="10" s="1"/>
  <c r="DO63" i="11"/>
  <c r="DP63" i="11" s="1"/>
  <c r="DK63" i="11"/>
  <c r="DK95" i="12"/>
  <c r="DO95" i="12"/>
  <c r="DP95" i="12" s="1"/>
  <c r="CM20" i="11"/>
  <c r="CQ20" i="11"/>
  <c r="CR20" i="11" s="1"/>
  <c r="CM6" i="8"/>
  <c r="CQ6" i="8"/>
  <c r="CR6" i="8" s="1"/>
  <c r="DO49" i="8"/>
  <c r="DP49" i="8" s="1"/>
  <c r="DK49" i="8"/>
  <c r="DO19" i="8"/>
  <c r="DP19" i="8" s="1"/>
  <c r="DK19" i="8"/>
  <c r="DO43" i="8"/>
  <c r="DP43" i="8" s="1"/>
  <c r="DK43" i="8"/>
  <c r="DP44" i="8"/>
  <c r="DO48" i="11"/>
  <c r="DP48" i="11" s="1"/>
  <c r="DK48" i="11"/>
  <c r="DK21" i="8"/>
  <c r="DO21" i="8"/>
  <c r="DP21" i="8" s="1"/>
  <c r="DK20" i="10"/>
  <c r="DO20" i="10"/>
  <c r="DP20" i="10" s="1"/>
  <c r="DO38" i="10"/>
  <c r="DP38" i="10" s="1"/>
  <c r="DK38" i="10"/>
  <c r="X106" i="12"/>
  <c r="DK36" i="8"/>
  <c r="DP63" i="8"/>
  <c r="DO68" i="11"/>
  <c r="DP68" i="11" s="1"/>
  <c r="DO18" i="11"/>
  <c r="DP18" i="11" s="1"/>
  <c r="DO88" i="10"/>
  <c r="DP88" i="10" s="1"/>
  <c r="DO95" i="10"/>
  <c r="DP95" i="10" s="1"/>
  <c r="X96" i="8"/>
  <c r="DO93" i="11"/>
  <c r="DP93" i="11" s="1"/>
  <c r="DO51" i="11"/>
  <c r="DP51" i="11" s="1"/>
  <c r="DO86" i="11"/>
  <c r="DP86" i="11" s="1"/>
  <c r="DO86" i="12"/>
  <c r="DP86" i="12" s="1"/>
  <c r="AV50" i="8"/>
  <c r="DP46" i="12"/>
  <c r="DP11" i="8"/>
  <c r="DP93" i="8"/>
  <c r="AV8" i="8"/>
  <c r="AV20" i="8"/>
  <c r="DP17" i="8"/>
  <c r="DG103" i="12"/>
  <c r="DJ103" i="12" s="1"/>
  <c r="AM106" i="11"/>
  <c r="AP106" i="11" s="1"/>
  <c r="DG103" i="8"/>
  <c r="DJ103" i="8" s="1"/>
  <c r="DG105" i="10"/>
  <c r="DJ105" i="10" s="1"/>
  <c r="O109" i="10"/>
  <c r="R109" i="10" s="1"/>
  <c r="O110" i="10"/>
  <c r="R110" i="10" s="1"/>
  <c r="DG103" i="11"/>
  <c r="DJ103" i="11" s="1"/>
  <c r="BK105" i="12"/>
  <c r="BN105" i="12" s="1"/>
  <c r="O107" i="12"/>
  <c r="R107" i="12" s="1"/>
  <c r="AM106" i="12"/>
  <c r="AP106" i="12" s="1"/>
  <c r="CI104" i="11"/>
  <c r="CL104" i="11" s="1"/>
  <c r="BK107" i="10"/>
  <c r="BN107" i="10" s="1"/>
  <c r="AM105" i="8"/>
  <c r="AP105" i="8" s="1"/>
  <c r="AQ105" i="8" s="1"/>
  <c r="AU105" i="8" s="1"/>
  <c r="AV105" i="8" s="1"/>
  <c r="O106" i="8"/>
  <c r="R106" i="8" s="1"/>
  <c r="S106" i="8" s="1"/>
  <c r="W106" i="8" s="1"/>
  <c r="X106" i="8" s="1"/>
  <c r="CI104" i="12"/>
  <c r="CL104" i="12" s="1"/>
  <c r="CI106" i="10"/>
  <c r="CL106" i="10" s="1"/>
  <c r="DG102" i="8"/>
  <c r="DJ102" i="8" s="1"/>
  <c r="BK105" i="11"/>
  <c r="BN105" i="11" s="1"/>
  <c r="O107" i="11"/>
  <c r="R107" i="11" s="1"/>
  <c r="BK104" i="8"/>
  <c r="BN104" i="8" s="1"/>
  <c r="AM108" i="10"/>
  <c r="AP108" i="10" s="1"/>
  <c r="CI104" i="8"/>
  <c r="CL104" i="8" s="1"/>
  <c r="DP92" i="10"/>
  <c r="DP15" i="8"/>
  <c r="DP68" i="10"/>
  <c r="DO50" i="8"/>
  <c r="DP50" i="8" s="1"/>
  <c r="DP41" i="8"/>
  <c r="DK92" i="10"/>
  <c r="DK54" i="10"/>
  <c r="DO51" i="10"/>
  <c r="DP51" i="10" s="1"/>
  <c r="BS103" i="8"/>
  <c r="BT103" i="8" s="1"/>
  <c r="DO75" i="8"/>
  <c r="DP75" i="8" s="1"/>
  <c r="DK68" i="10"/>
  <c r="DO12" i="10"/>
  <c r="DP12" i="10" s="1"/>
  <c r="DO70" i="8"/>
  <c r="DP70" i="8" s="1"/>
  <c r="DO35" i="11"/>
  <c r="DP35" i="11" s="1"/>
  <c r="DO82" i="8"/>
  <c r="DP82" i="8" s="1"/>
  <c r="DP52" i="12"/>
  <c r="DO43" i="10"/>
  <c r="DP43" i="10" s="1"/>
  <c r="DK34" i="12"/>
  <c r="DK88" i="12"/>
  <c r="DO47" i="10"/>
  <c r="DP47" i="10" s="1"/>
  <c r="DP57" i="8"/>
  <c r="DP99" i="11"/>
  <c r="DP48" i="12"/>
  <c r="AV83" i="8"/>
  <c r="DP36" i="12"/>
  <c r="DP34" i="12"/>
  <c r="AV49" i="8"/>
  <c r="DP28" i="12"/>
  <c r="AV42" i="8"/>
  <c r="DO24" i="11"/>
  <c r="DP24" i="11" s="1"/>
  <c r="DO98" i="11"/>
  <c r="DP98" i="11" s="1"/>
  <c r="W27" i="8"/>
  <c r="X27" i="8" s="1"/>
  <c r="W7" i="8"/>
  <c r="X7" i="8" s="1"/>
  <c r="DO77" i="11"/>
  <c r="DP77" i="11" s="1"/>
  <c r="DO32" i="8"/>
  <c r="DP32" i="8" s="1"/>
  <c r="DO8" i="8"/>
  <c r="DP8" i="8" s="1"/>
  <c r="L107" i="8"/>
  <c r="DO84" i="11"/>
  <c r="DP84" i="11" s="1"/>
  <c r="W104" i="8"/>
  <c r="X104" i="8" s="1"/>
  <c r="W88" i="8"/>
  <c r="X88" i="8" s="1"/>
  <c r="DO7" i="11"/>
  <c r="DP7" i="11" s="1"/>
  <c r="DO42" i="12"/>
  <c r="DP42" i="12" s="1"/>
  <c r="DO17" i="11"/>
  <c r="DP17" i="11" s="1"/>
  <c r="W52" i="8"/>
  <c r="X52" i="8" s="1"/>
  <c r="DO10" i="12"/>
  <c r="DP10" i="12" s="1"/>
  <c r="DO67" i="12"/>
  <c r="DP67" i="12" s="1"/>
  <c r="DO10" i="10"/>
  <c r="DP10" i="10" s="1"/>
  <c r="DO57" i="10"/>
  <c r="DP57" i="10" s="1"/>
  <c r="DO36" i="10"/>
  <c r="DP36" i="10" s="1"/>
  <c r="DO75" i="11"/>
  <c r="DP75" i="11" s="1"/>
  <c r="W42" i="8"/>
  <c r="X42" i="8" s="1"/>
  <c r="DO54" i="12"/>
  <c r="DP54" i="12" s="1"/>
  <c r="DO37" i="12"/>
  <c r="DP37" i="12" s="1"/>
  <c r="W67" i="8"/>
  <c r="X67" i="8" s="1"/>
  <c r="W16" i="8"/>
  <c r="X16" i="8" s="1"/>
  <c r="W49" i="8"/>
  <c r="X49" i="8" s="1"/>
  <c r="W92" i="8"/>
  <c r="X92" i="8" s="1"/>
  <c r="DO91" i="11"/>
  <c r="DP91" i="11" s="1"/>
  <c r="DO95" i="11"/>
  <c r="DP95" i="11" s="1"/>
  <c r="DO78" i="12"/>
  <c r="DP78" i="12" s="1"/>
  <c r="DO30" i="12"/>
  <c r="DP30" i="12" s="1"/>
  <c r="DO64" i="11"/>
  <c r="DP64" i="11" s="1"/>
  <c r="DO53" i="8"/>
  <c r="DP53" i="8" s="1"/>
  <c r="DO86" i="10"/>
  <c r="DP86" i="10" s="1"/>
  <c r="DO73" i="8"/>
  <c r="DP73" i="8" s="1"/>
  <c r="DO25" i="8"/>
  <c r="DP25" i="8" s="1"/>
  <c r="DO40" i="12"/>
  <c r="DP40" i="12" s="1"/>
  <c r="DO90" i="12"/>
  <c r="DP90" i="12" s="1"/>
  <c r="DO15" i="11"/>
  <c r="DP15" i="11" s="1"/>
  <c r="DO66" i="8"/>
  <c r="DP66" i="8" s="1"/>
  <c r="DK40" i="12"/>
  <c r="DO12" i="8"/>
  <c r="DP12" i="8" s="1"/>
  <c r="DO81" i="10"/>
  <c r="DP81" i="10" s="1"/>
  <c r="DO33" i="10"/>
  <c r="DP33" i="10" s="1"/>
  <c r="DK30" i="12"/>
  <c r="DO42" i="10"/>
  <c r="DP42" i="10" s="1"/>
  <c r="DK53" i="8"/>
  <c r="DO6" i="12"/>
  <c r="DP6" i="12" s="1"/>
  <c r="DK90" i="12"/>
  <c r="DK86" i="10"/>
  <c r="DO34" i="8"/>
  <c r="DP34" i="8" s="1"/>
  <c r="AU105" i="12"/>
  <c r="AV105" i="12" s="1"/>
  <c r="DO55" i="12"/>
  <c r="DP55" i="12" s="1"/>
  <c r="DO74" i="10"/>
  <c r="DP74" i="10" s="1"/>
  <c r="DO26" i="8"/>
  <c r="DP26" i="8" s="1"/>
  <c r="DK73" i="8"/>
  <c r="DO102" i="10"/>
  <c r="DP102" i="10" s="1"/>
  <c r="DK64" i="11"/>
  <c r="DO27" i="11"/>
  <c r="DP27" i="11" s="1"/>
  <c r="DO35" i="8"/>
  <c r="DP35" i="8" s="1"/>
  <c r="DO94" i="12"/>
  <c r="DP94" i="12" s="1"/>
  <c r="DO52" i="10"/>
  <c r="DP52" i="10" s="1"/>
  <c r="DO62" i="8"/>
  <c r="DP62" i="8" s="1"/>
  <c r="DK25" i="8"/>
  <c r="DO79" i="8"/>
  <c r="DP79" i="8" s="1"/>
  <c r="DO59" i="11"/>
  <c r="DP59" i="11" s="1"/>
  <c r="DO40" i="8"/>
  <c r="DP40" i="8" s="1"/>
  <c r="CQ16" i="10"/>
  <c r="CR16" i="10" s="1"/>
  <c r="AU91" i="8"/>
  <c r="AV91" i="8" s="1"/>
  <c r="W11" i="8"/>
  <c r="X11" i="8" s="1"/>
  <c r="DO14" i="12"/>
  <c r="DP14" i="12" s="1"/>
  <c r="CQ102" i="11"/>
  <c r="CR102" i="11" s="1"/>
  <c r="DO100" i="8"/>
  <c r="DP100" i="8" s="1"/>
  <c r="DO28" i="8"/>
  <c r="DP28" i="8" s="1"/>
  <c r="DO100" i="11"/>
  <c r="DP100" i="11" s="1"/>
  <c r="DO67" i="10"/>
  <c r="DP67" i="10" s="1"/>
  <c r="DO20" i="8"/>
  <c r="DP20" i="8" s="1"/>
  <c r="DO70" i="12"/>
  <c r="DP70" i="12" s="1"/>
  <c r="DO54" i="11"/>
  <c r="DP54" i="11" s="1"/>
  <c r="DO72" i="11"/>
  <c r="DP72" i="11" s="1"/>
  <c r="DO77" i="8"/>
  <c r="DP77" i="8" s="1"/>
  <c r="DO76" i="11"/>
  <c r="DP76" i="11" s="1"/>
  <c r="DO28" i="11"/>
  <c r="DP28" i="11" s="1"/>
  <c r="DO95" i="8"/>
  <c r="DP95" i="8" s="1"/>
  <c r="DO61" i="12"/>
  <c r="DP61" i="12" s="1"/>
  <c r="BS104" i="12"/>
  <c r="BT104" i="12" s="1"/>
  <c r="DK95" i="8"/>
  <c r="DO20" i="12"/>
  <c r="DP20" i="12" s="1"/>
  <c r="DK54" i="11"/>
  <c r="DO88" i="11"/>
  <c r="DP88" i="11" s="1"/>
  <c r="DO90" i="11"/>
  <c r="DP90" i="11" s="1"/>
  <c r="DO16" i="11"/>
  <c r="DP16" i="11" s="1"/>
  <c r="CQ54" i="10"/>
  <c r="CR54" i="10" s="1"/>
  <c r="W71" i="8"/>
  <c r="X71" i="8" s="1"/>
  <c r="W94" i="8"/>
  <c r="X94" i="8" s="1"/>
  <c r="W30" i="8"/>
  <c r="X30" i="8" s="1"/>
  <c r="W69" i="8"/>
  <c r="X69" i="8" s="1"/>
  <c r="W86" i="8"/>
  <c r="X86" i="8" s="1"/>
  <c r="W14" i="8"/>
  <c r="X14" i="8" s="1"/>
  <c r="DO102" i="12"/>
  <c r="DP102" i="12" s="1"/>
  <c r="DO45" i="8"/>
  <c r="DP45" i="8" s="1"/>
  <c r="DO63" i="12"/>
  <c r="DP63" i="12" s="1"/>
  <c r="DO45" i="12"/>
  <c r="DP45" i="12" s="1"/>
  <c r="DO57" i="12"/>
  <c r="DP57" i="12" s="1"/>
  <c r="DO66" i="10"/>
  <c r="DP66" i="10" s="1"/>
  <c r="DO60" i="12"/>
  <c r="DP60" i="12" s="1"/>
  <c r="CQ8" i="8"/>
  <c r="CR8" i="8" s="1"/>
  <c r="W22" i="8"/>
  <c r="X22" i="8" s="1"/>
  <c r="DO9" i="8"/>
  <c r="DP9" i="8" s="1"/>
  <c r="DO93" i="12"/>
  <c r="DP93" i="12" s="1"/>
  <c r="DO94" i="10"/>
  <c r="DP94" i="10" s="1"/>
  <c r="DK48" i="12"/>
  <c r="DO76" i="12"/>
  <c r="DP76" i="12" s="1"/>
  <c r="DK67" i="10"/>
  <c r="DO39" i="10"/>
  <c r="DP39" i="10" s="1"/>
  <c r="DO30" i="11"/>
  <c r="DP30" i="11" s="1"/>
  <c r="DO58" i="10"/>
  <c r="DP58" i="10" s="1"/>
  <c r="DO84" i="10"/>
  <c r="DP84" i="10" s="1"/>
  <c r="DK14" i="12"/>
  <c r="DO16" i="10"/>
  <c r="DP16" i="10" s="1"/>
  <c r="DK76" i="11"/>
  <c r="DO37" i="11"/>
  <c r="DP37" i="11" s="1"/>
  <c r="CQ101" i="8"/>
  <c r="CR101" i="8" s="1"/>
  <c r="W87" i="8"/>
  <c r="X87" i="8" s="1"/>
  <c r="DO92" i="11"/>
  <c r="DP92" i="11" s="1"/>
  <c r="DO32" i="10"/>
  <c r="DP32" i="10" s="1"/>
  <c r="DO49" i="11"/>
  <c r="DP49" i="11" s="1"/>
  <c r="DO35" i="12"/>
  <c r="DP35" i="12" s="1"/>
  <c r="DO71" i="12"/>
  <c r="DP71" i="12" s="1"/>
  <c r="CQ102" i="8"/>
  <c r="CR102" i="8" s="1"/>
  <c r="DO22" i="10"/>
  <c r="DP22" i="10" s="1"/>
  <c r="DK20" i="8"/>
  <c r="DO101" i="12"/>
  <c r="DP101" i="12" s="1"/>
  <c r="DO66" i="12"/>
  <c r="DP66" i="12" s="1"/>
  <c r="DO66" i="11"/>
  <c r="DP66" i="11" s="1"/>
  <c r="DK72" i="11"/>
  <c r="CQ11" i="11"/>
  <c r="CR11" i="11" s="1"/>
  <c r="W37" i="8"/>
  <c r="X37" i="8" s="1"/>
  <c r="W63" i="8"/>
  <c r="X63" i="8" s="1"/>
  <c r="DO9" i="12"/>
  <c r="DP9" i="12" s="1"/>
  <c r="DO31" i="12"/>
  <c r="DP31" i="12" s="1"/>
  <c r="DK70" i="12"/>
  <c r="W25" i="8"/>
  <c r="X25" i="8" s="1"/>
  <c r="BS106" i="10"/>
  <c r="BT106" i="10" s="1"/>
  <c r="DO6" i="11"/>
  <c r="DP6" i="11" s="1"/>
  <c r="DO56" i="8"/>
  <c r="DP56" i="8" s="1"/>
  <c r="DO47" i="8"/>
  <c r="DP47" i="8" s="1"/>
  <c r="DO37" i="10"/>
  <c r="DP37" i="10" s="1"/>
  <c r="DO76" i="10"/>
  <c r="DP76" i="10" s="1"/>
  <c r="DO62" i="12"/>
  <c r="DP62" i="12" s="1"/>
  <c r="DO78" i="10"/>
  <c r="DP78" i="10" s="1"/>
  <c r="CQ79" i="11"/>
  <c r="CR79" i="11" s="1"/>
  <c r="AU21" i="8"/>
  <c r="AV21" i="8" s="1"/>
  <c r="AU69" i="8"/>
  <c r="AV69" i="8" s="1"/>
  <c r="AJ107" i="11"/>
  <c r="DO33" i="11"/>
  <c r="DP33" i="11" s="1"/>
  <c r="EH43" i="10"/>
  <c r="EI43" i="10" s="1"/>
  <c r="EH41" i="11"/>
  <c r="EI41" i="11" s="1"/>
  <c r="EH43" i="8"/>
  <c r="EI43" i="8" s="1"/>
  <c r="EH45" i="8"/>
  <c r="EI45" i="8" s="1"/>
  <c r="EH41" i="8"/>
  <c r="EM41" i="8" s="1"/>
  <c r="EH38" i="12"/>
  <c r="EI38" i="12" s="1"/>
  <c r="EH11" i="11"/>
  <c r="EI11" i="11" s="1"/>
  <c r="EB67" i="10"/>
  <c r="DO82" i="10"/>
  <c r="DP82" i="10" s="1"/>
  <c r="DO76" i="8"/>
  <c r="DP76" i="8" s="1"/>
  <c r="DO31" i="8"/>
  <c r="DP31" i="8" s="1"/>
  <c r="DO65" i="8"/>
  <c r="DP65" i="8" s="1"/>
  <c r="DO83" i="10"/>
  <c r="DP83" i="10" s="1"/>
  <c r="AU56" i="8"/>
  <c r="AV56" i="8" s="1"/>
  <c r="DO44" i="12"/>
  <c r="DP44" i="12" s="1"/>
  <c r="DO102" i="11"/>
  <c r="DP102" i="11" s="1"/>
  <c r="DO11" i="10"/>
  <c r="DP11" i="10" s="1"/>
  <c r="EH21" i="11"/>
  <c r="EI21" i="11" s="1"/>
  <c r="EH21" i="12"/>
  <c r="EI21" i="12" s="1"/>
  <c r="EH22" i="10"/>
  <c r="EI22" i="10" s="1"/>
  <c r="EH23" i="12"/>
  <c r="EI23" i="12" s="1"/>
  <c r="EH17" i="11"/>
  <c r="EI17" i="11" s="1"/>
  <c r="EH20" i="8"/>
  <c r="EI20" i="8" s="1"/>
  <c r="EH6" i="12"/>
  <c r="EI6" i="12" s="1"/>
  <c r="DO68" i="8"/>
  <c r="DP68" i="8" s="1"/>
  <c r="DO94" i="8"/>
  <c r="DP94" i="8" s="1"/>
  <c r="DO85" i="12"/>
  <c r="DP85" i="12" s="1"/>
  <c r="DO83" i="11"/>
  <c r="DP83" i="11" s="1"/>
  <c r="DO7" i="12"/>
  <c r="DP7" i="12" s="1"/>
  <c r="EH94" i="11"/>
  <c r="EI94" i="11" s="1"/>
  <c r="EB59" i="11"/>
  <c r="EB50" i="8"/>
  <c r="EH77" i="12"/>
  <c r="EI77" i="12" s="1"/>
  <c r="DO15" i="12"/>
  <c r="DP15" i="12" s="1"/>
  <c r="DO42" i="8"/>
  <c r="DP42" i="8" s="1"/>
  <c r="DO65" i="12"/>
  <c r="DP65" i="12" s="1"/>
  <c r="DO99" i="10"/>
  <c r="DP99" i="10" s="1"/>
  <c r="AU89" i="8"/>
  <c r="AV89" i="8" s="1"/>
  <c r="AU107" i="10"/>
  <c r="AV107" i="10" s="1"/>
  <c r="AJ106" i="8"/>
  <c r="EH86" i="12"/>
  <c r="EI86" i="12" s="1"/>
  <c r="DO21" i="10"/>
  <c r="DP21" i="10" s="1"/>
  <c r="DO74" i="11"/>
  <c r="DP74" i="11" s="1"/>
  <c r="DO73" i="11"/>
  <c r="DP73" i="11" s="1"/>
  <c r="DO53" i="12"/>
  <c r="DP53" i="12" s="1"/>
  <c r="EH91" i="10"/>
  <c r="EI91" i="10" s="1"/>
  <c r="EH89" i="11"/>
  <c r="EI89" i="11" s="1"/>
  <c r="EH90" i="10"/>
  <c r="EI90" i="10" s="1"/>
  <c r="EH92" i="10"/>
  <c r="EI92" i="10" s="1"/>
  <c r="EH88" i="10"/>
  <c r="EI88" i="10" s="1"/>
  <c r="EH70" i="8"/>
  <c r="EM70" i="8" s="1"/>
  <c r="EH88" i="8"/>
  <c r="EI88" i="8" s="1"/>
  <c r="DO99" i="8"/>
  <c r="DP99" i="8" s="1"/>
  <c r="DO99" i="12"/>
  <c r="DP99" i="12" s="1"/>
  <c r="DO89" i="12"/>
  <c r="DP89" i="12" s="1"/>
  <c r="AJ107" i="12"/>
  <c r="DO9" i="11"/>
  <c r="DP9" i="11" s="1"/>
  <c r="EH73" i="11"/>
  <c r="EI73" i="11" s="1"/>
  <c r="EH73" i="12"/>
  <c r="EI73" i="12" s="1"/>
  <c r="EH75" i="8"/>
  <c r="EM75" i="8" s="1"/>
  <c r="EH74" i="12"/>
  <c r="EI74" i="12" s="1"/>
  <c r="EH73" i="8"/>
  <c r="EI73" i="8" s="1"/>
  <c r="EH70" i="12"/>
  <c r="EI70" i="12" s="1"/>
  <c r="EH49" i="12"/>
  <c r="EI49" i="12" s="1"/>
  <c r="EH57" i="11"/>
  <c r="EI57" i="11" s="1"/>
  <c r="DO39" i="12"/>
  <c r="DP39" i="12" s="1"/>
  <c r="DO54" i="8"/>
  <c r="DP54" i="8" s="1"/>
  <c r="DO30" i="8"/>
  <c r="DP30" i="8" s="1"/>
  <c r="DO27" i="10"/>
  <c r="DP27" i="10" s="1"/>
  <c r="DO41" i="10"/>
  <c r="DP41" i="10" s="1"/>
  <c r="DO85" i="10"/>
  <c r="DP85" i="10" s="1"/>
  <c r="W36" i="8"/>
  <c r="X36" i="8" s="1"/>
  <c r="W44" i="8"/>
  <c r="X44" i="8" s="1"/>
  <c r="W55" i="8"/>
  <c r="X55" i="8" s="1"/>
  <c r="DO8" i="11"/>
  <c r="DP8" i="11" s="1"/>
  <c r="DO98" i="10"/>
  <c r="DP98" i="10" s="1"/>
  <c r="DO33" i="12"/>
  <c r="DP33" i="12" s="1"/>
  <c r="DK6" i="8"/>
  <c r="DO29" i="10"/>
  <c r="DP29" i="10" s="1"/>
  <c r="DO83" i="8"/>
  <c r="DP83" i="8" s="1"/>
  <c r="DO65" i="10"/>
  <c r="DP65" i="10" s="1"/>
  <c r="DO22" i="8"/>
  <c r="DP22" i="8" s="1"/>
  <c r="DO87" i="8"/>
  <c r="DP87" i="8" s="1"/>
  <c r="DO89" i="8"/>
  <c r="DP89" i="8" s="1"/>
  <c r="DO91" i="8"/>
  <c r="DP91" i="8" s="1"/>
  <c r="DO60" i="10"/>
  <c r="DP60" i="10" s="1"/>
  <c r="DO93" i="10"/>
  <c r="DP93" i="10" s="1"/>
  <c r="DO75" i="10"/>
  <c r="DP75" i="10" s="1"/>
  <c r="DO13" i="10"/>
  <c r="DP13" i="10" s="1"/>
  <c r="DO60" i="11"/>
  <c r="DP60" i="11" s="1"/>
  <c r="CQ21" i="12"/>
  <c r="CR21" i="12" s="1"/>
  <c r="EH98" i="11"/>
  <c r="EM98" i="11" s="1"/>
  <c r="EH91" i="11"/>
  <c r="EI91" i="11" s="1"/>
  <c r="EH75" i="11"/>
  <c r="EI75" i="11" s="1"/>
  <c r="EH61" i="10"/>
  <c r="EI61" i="10" s="1"/>
  <c r="EH43" i="12"/>
  <c r="EI43" i="12" s="1"/>
  <c r="EH24" i="11"/>
  <c r="EI24" i="11" s="1"/>
  <c r="EB33" i="12"/>
  <c r="EB20" i="10"/>
  <c r="EH93" i="10"/>
  <c r="EM93" i="10" s="1"/>
  <c r="EH75" i="12"/>
  <c r="EI75" i="12" s="1"/>
  <c r="EH62" i="8"/>
  <c r="EI62" i="8" s="1"/>
  <c r="EH46" i="8"/>
  <c r="EI46" i="8" s="1"/>
  <c r="EH27" i="8"/>
  <c r="EI27" i="8" s="1"/>
  <c r="EB79" i="11"/>
  <c r="EH93" i="8"/>
  <c r="EI93" i="8" s="1"/>
  <c r="EH76" i="10"/>
  <c r="EI76" i="10" s="1"/>
  <c r="EH58" i="12"/>
  <c r="EI58" i="12" s="1"/>
  <c r="EH42" i="12"/>
  <c r="EM42" i="12" s="1"/>
  <c r="EH23" i="11"/>
  <c r="EM23" i="11" s="1"/>
  <c r="EB75" i="10"/>
  <c r="EH95" i="8"/>
  <c r="EI95" i="8" s="1"/>
  <c r="EH76" i="11"/>
  <c r="EI76" i="11" s="1"/>
  <c r="EH62" i="10"/>
  <c r="EI62" i="10" s="1"/>
  <c r="EH46" i="10"/>
  <c r="EI46" i="10" s="1"/>
  <c r="EH29" i="8"/>
  <c r="EI29" i="8" s="1"/>
  <c r="EB19" i="12"/>
  <c r="EB42" i="12"/>
  <c r="EB8" i="8"/>
  <c r="EH91" i="8"/>
  <c r="EI91" i="8" s="1"/>
  <c r="EH74" i="10"/>
  <c r="EI74" i="10" s="1"/>
  <c r="EH59" i="8"/>
  <c r="EI59" i="8" s="1"/>
  <c r="EH42" i="10"/>
  <c r="EI42" i="10" s="1"/>
  <c r="EH23" i="8"/>
  <c r="EI23" i="8" s="1"/>
  <c r="EB66" i="11"/>
  <c r="EH88" i="12"/>
  <c r="EI88" i="12" s="1"/>
  <c r="EH72" i="12"/>
  <c r="EI72" i="12" s="1"/>
  <c r="EH56" i="11"/>
  <c r="EI56" i="11" s="1"/>
  <c r="EH40" i="12"/>
  <c r="EI40" i="12" s="1"/>
  <c r="EH20" i="11"/>
  <c r="EI20" i="11" s="1"/>
  <c r="EB10" i="12"/>
  <c r="EB93" i="10"/>
  <c r="EH69" i="11"/>
  <c r="EI69" i="11" s="1"/>
  <c r="EH51" i="12"/>
  <c r="EI51" i="12" s="1"/>
  <c r="EH35" i="12"/>
  <c r="EI35" i="12" s="1"/>
  <c r="EH14" i="12"/>
  <c r="EI14" i="12" s="1"/>
  <c r="EB12" i="12"/>
  <c r="EH82" i="8"/>
  <c r="EI82" i="8" s="1"/>
  <c r="EH90" i="8"/>
  <c r="EI90" i="8" s="1"/>
  <c r="EH67" i="10"/>
  <c r="EI67" i="10" s="1"/>
  <c r="EH32" i="12"/>
  <c r="EI32" i="12" s="1"/>
  <c r="EB27" i="8"/>
  <c r="EB64" i="12"/>
  <c r="EB52" i="8"/>
  <c r="DO61" i="10"/>
  <c r="DP61" i="10" s="1"/>
  <c r="DO23" i="11"/>
  <c r="DP23" i="11" s="1"/>
  <c r="DO69" i="8"/>
  <c r="DP69" i="8" s="1"/>
  <c r="DO39" i="8"/>
  <c r="DP39" i="8" s="1"/>
  <c r="DO64" i="8"/>
  <c r="DP64" i="8" s="1"/>
  <c r="DO32" i="12"/>
  <c r="DP32" i="12" s="1"/>
  <c r="DO104" i="10"/>
  <c r="DP104" i="10" s="1"/>
  <c r="DO23" i="10"/>
  <c r="DP23" i="10" s="1"/>
  <c r="AU105" i="11"/>
  <c r="AV105" i="11" s="1"/>
  <c r="DO13" i="11"/>
  <c r="DP13" i="11" s="1"/>
  <c r="CQ98" i="12"/>
  <c r="CR98" i="12" s="1"/>
  <c r="W23" i="8"/>
  <c r="X23" i="8" s="1"/>
  <c r="EH100" i="12"/>
  <c r="EI100" i="12" s="1"/>
  <c r="DO18" i="8"/>
  <c r="DP18" i="8" s="1"/>
  <c r="DO25" i="10"/>
  <c r="DP25" i="10" s="1"/>
  <c r="DO101" i="8"/>
  <c r="DP101" i="8" s="1"/>
  <c r="EH99" i="10"/>
  <c r="EI99" i="10" s="1"/>
  <c r="EH89" i="10"/>
  <c r="EI89" i="10" s="1"/>
  <c r="EH73" i="10"/>
  <c r="EI73" i="10" s="1"/>
  <c r="EH55" i="11"/>
  <c r="EM55" i="11" s="1"/>
  <c r="EN55" i="11" s="1"/>
  <c r="EH39" i="11"/>
  <c r="EI39" i="11" s="1"/>
  <c r="EH18" i="11"/>
  <c r="EI18" i="11" s="1"/>
  <c r="EB11" i="12"/>
  <c r="EB10" i="10"/>
  <c r="EH87" i="11"/>
  <c r="EI87" i="11" s="1"/>
  <c r="EH71" i="11"/>
  <c r="EI71" i="11" s="1"/>
  <c r="EH55" i="12"/>
  <c r="EI55" i="12" s="1"/>
  <c r="EH39" i="12"/>
  <c r="EI39" i="12" s="1"/>
  <c r="EH18" i="12"/>
  <c r="EI18" i="12" s="1"/>
  <c r="EB53" i="10"/>
  <c r="EB31" i="12"/>
  <c r="EH86" i="11"/>
  <c r="EI86" i="11" s="1"/>
  <c r="EH70" i="11"/>
  <c r="EI70" i="11" s="1"/>
  <c r="EH57" i="8"/>
  <c r="EI57" i="8" s="1"/>
  <c r="EH38" i="11"/>
  <c r="EI38" i="11" s="1"/>
  <c r="EH20" i="10"/>
  <c r="EI20" i="10" s="1"/>
  <c r="EB72" i="10"/>
  <c r="EB66" i="12"/>
  <c r="EH88" i="11"/>
  <c r="EI88" i="11" s="1"/>
  <c r="EH72" i="11"/>
  <c r="EI72" i="11" s="1"/>
  <c r="EH58" i="10"/>
  <c r="EI58" i="10" s="1"/>
  <c r="EH40" i="11"/>
  <c r="EI40" i="11" s="1"/>
  <c r="EH20" i="12"/>
  <c r="EI20" i="12" s="1"/>
  <c r="EB101" i="10"/>
  <c r="EB82" i="12"/>
  <c r="EH87" i="8"/>
  <c r="EI87" i="8" s="1"/>
  <c r="EH68" i="11"/>
  <c r="EI68" i="11" s="1"/>
  <c r="EH55" i="8"/>
  <c r="EI55" i="8" s="1"/>
  <c r="EH38" i="10"/>
  <c r="EI38" i="10" s="1"/>
  <c r="EH16" i="10"/>
  <c r="EI16" i="10" s="1"/>
  <c r="EB98" i="11"/>
  <c r="EH84" i="12"/>
  <c r="EI84" i="12" s="1"/>
  <c r="EH68" i="12"/>
  <c r="EI68" i="12" s="1"/>
  <c r="EH54" i="10"/>
  <c r="EI54" i="10" s="1"/>
  <c r="EH36" i="12"/>
  <c r="EI36" i="12" s="1"/>
  <c r="EH17" i="8"/>
  <c r="EI17" i="8" s="1"/>
  <c r="EB33" i="10"/>
  <c r="EB50" i="11"/>
  <c r="EH65" i="12"/>
  <c r="EM65" i="12" s="1"/>
  <c r="EH50" i="8"/>
  <c r="EI50" i="8" s="1"/>
  <c r="EH33" i="8"/>
  <c r="EI33" i="8" s="1"/>
  <c r="EH7" i="10"/>
  <c r="EI7" i="10" s="1"/>
  <c r="EB63" i="11"/>
  <c r="EH11" i="8"/>
  <c r="EI11" i="8" s="1"/>
  <c r="EH92" i="12"/>
  <c r="EI92" i="12" s="1"/>
  <c r="EH76" i="8"/>
  <c r="EI76" i="8" s="1"/>
  <c r="EH83" i="11"/>
  <c r="EI83" i="11" s="1"/>
  <c r="EH57" i="10"/>
  <c r="EI57" i="10" s="1"/>
  <c r="EH19" i="11"/>
  <c r="EI19" i="11" s="1"/>
  <c r="EB87" i="11"/>
  <c r="DO19" i="11"/>
  <c r="DP19" i="11" s="1"/>
  <c r="DO37" i="8"/>
  <c r="DP37" i="8" s="1"/>
  <c r="DO61" i="8"/>
  <c r="DP61" i="8" s="1"/>
  <c r="DO38" i="11"/>
  <c r="DP38" i="11" s="1"/>
  <c r="DK46" i="12"/>
  <c r="DO83" i="12"/>
  <c r="DP83" i="12" s="1"/>
  <c r="DK75" i="10"/>
  <c r="DO28" i="10"/>
  <c r="DP28" i="10" s="1"/>
  <c r="DK93" i="10"/>
  <c r="CQ101" i="11"/>
  <c r="CR101" i="11" s="1"/>
  <c r="EH102" i="11"/>
  <c r="EI102" i="11" s="1"/>
  <c r="EH102" i="12"/>
  <c r="EI102" i="12" s="1"/>
  <c r="DO38" i="8"/>
  <c r="DP38" i="8" s="1"/>
  <c r="DO17" i="12"/>
  <c r="DP17" i="12" s="1"/>
  <c r="EH99" i="12"/>
  <c r="EI99" i="12" s="1"/>
  <c r="EH96" i="12"/>
  <c r="EI96" i="12" s="1"/>
  <c r="EH85" i="11"/>
  <c r="EI85" i="11" s="1"/>
  <c r="EH69" i="12"/>
  <c r="EI69" i="12" s="1"/>
  <c r="EH55" i="10"/>
  <c r="EI55" i="10" s="1"/>
  <c r="EH37" i="12"/>
  <c r="EI37" i="12" s="1"/>
  <c r="EH16" i="12"/>
  <c r="EI16" i="12" s="1"/>
  <c r="EB70" i="10"/>
  <c r="EB40" i="12"/>
  <c r="EB36" i="10"/>
  <c r="EH85" i="12"/>
  <c r="EI85" i="12" s="1"/>
  <c r="EH71" i="10"/>
  <c r="EI71" i="10" s="1"/>
  <c r="EH56" i="8"/>
  <c r="EI56" i="8" s="1"/>
  <c r="EH37" i="11"/>
  <c r="EI37" i="11" s="1"/>
  <c r="EH16" i="11"/>
  <c r="EI16" i="11" s="1"/>
  <c r="EH84" i="11"/>
  <c r="EI84" i="11" s="1"/>
  <c r="EH71" i="8"/>
  <c r="EM71" i="8" s="1"/>
  <c r="EH52" i="11"/>
  <c r="EM52" i="11" s="1"/>
  <c r="EH36" i="11"/>
  <c r="EI36" i="11" s="1"/>
  <c r="EH17" i="10"/>
  <c r="EM17" i="10" s="1"/>
  <c r="EB56" i="10"/>
  <c r="EB90" i="11"/>
  <c r="EH89" i="8"/>
  <c r="EI89" i="8" s="1"/>
  <c r="EH72" i="10"/>
  <c r="EI72" i="10" s="1"/>
  <c r="EH56" i="10"/>
  <c r="EI56" i="10" s="1"/>
  <c r="EH40" i="10"/>
  <c r="EI40" i="10" s="1"/>
  <c r="EH21" i="8"/>
  <c r="EI21" i="8" s="1"/>
  <c r="EB48" i="10"/>
  <c r="EH82" i="12"/>
  <c r="EI82" i="12" s="1"/>
  <c r="EH69" i="8"/>
  <c r="EM69" i="8" s="1"/>
  <c r="EH50" i="12"/>
  <c r="EM50" i="12" s="1"/>
  <c r="EH33" i="12"/>
  <c r="EI33" i="12" s="1"/>
  <c r="EH15" i="8"/>
  <c r="EI15" i="8" s="1"/>
  <c r="EB50" i="12"/>
  <c r="EH84" i="10"/>
  <c r="EI84" i="10" s="1"/>
  <c r="EH68" i="10"/>
  <c r="EM68" i="10" s="1"/>
  <c r="EH50" i="11"/>
  <c r="EI50" i="11" s="1"/>
  <c r="EH33" i="11"/>
  <c r="EM33" i="11" s="1"/>
  <c r="EH13" i="10"/>
  <c r="EI13" i="10" s="1"/>
  <c r="EB49" i="12"/>
  <c r="EH63" i="11"/>
  <c r="EI63" i="11" s="1"/>
  <c r="EH48" i="8"/>
  <c r="EI48" i="8" s="1"/>
  <c r="EH30" i="8"/>
  <c r="EI30" i="8" s="1"/>
  <c r="EH99" i="8"/>
  <c r="EI99" i="8" s="1"/>
  <c r="EH59" i="10"/>
  <c r="EI59" i="10" s="1"/>
  <c r="EH83" i="10"/>
  <c r="EI83" i="10" s="1"/>
  <c r="EH54" i="8"/>
  <c r="EI54" i="8" s="1"/>
  <c r="EH14" i="11"/>
  <c r="EI14" i="11" s="1"/>
  <c r="DO41" i="11"/>
  <c r="DP41" i="11" s="1"/>
  <c r="DO11" i="11"/>
  <c r="DP11" i="11" s="1"/>
  <c r="DK83" i="8"/>
  <c r="DK22" i="8"/>
  <c r="DO23" i="8"/>
  <c r="DP23" i="8" s="1"/>
  <c r="DO73" i="12"/>
  <c r="DP73" i="12" s="1"/>
  <c r="DO16" i="12"/>
  <c r="DP16" i="12" s="1"/>
  <c r="DK60" i="10"/>
  <c r="DO30" i="10"/>
  <c r="DP30" i="10" s="1"/>
  <c r="DK13" i="10"/>
  <c r="DO78" i="11"/>
  <c r="DP78" i="11" s="1"/>
  <c r="CQ100" i="11"/>
  <c r="CR100" i="11" s="1"/>
  <c r="DO12" i="12"/>
  <c r="DP12" i="12" s="1"/>
  <c r="DO79" i="10"/>
  <c r="DP79" i="10" s="1"/>
  <c r="EH101" i="10"/>
  <c r="EM101" i="10" s="1"/>
  <c r="EH95" i="12"/>
  <c r="EI95" i="12" s="1"/>
  <c r="EH86" i="8"/>
  <c r="EI86" i="8" s="1"/>
  <c r="EH67" i="12"/>
  <c r="EI67" i="12" s="1"/>
  <c r="EH53" i="10"/>
  <c r="EI53" i="10" s="1"/>
  <c r="EH34" i="11"/>
  <c r="EM34" i="11" s="1"/>
  <c r="EH16" i="8"/>
  <c r="EI16" i="8" s="1"/>
  <c r="EB54" i="10"/>
  <c r="EB79" i="12"/>
  <c r="EH85" i="10"/>
  <c r="EI85" i="10" s="1"/>
  <c r="EH67" i="11"/>
  <c r="EI67" i="11" s="1"/>
  <c r="EH51" i="11"/>
  <c r="EI51" i="11" s="1"/>
  <c r="EH36" i="10"/>
  <c r="EI36" i="10" s="1"/>
  <c r="EH13" i="12"/>
  <c r="EI13" i="12" s="1"/>
  <c r="EH82" i="11"/>
  <c r="EI82" i="11" s="1"/>
  <c r="EH66" i="11"/>
  <c r="EH52" i="10"/>
  <c r="EI52" i="10" s="1"/>
  <c r="EH34" i="12"/>
  <c r="EI34" i="12" s="1"/>
  <c r="EH14" i="10"/>
  <c r="EI14" i="10" s="1"/>
  <c r="EB74" i="11"/>
  <c r="EB28" i="10"/>
  <c r="EH86" i="10"/>
  <c r="EI86" i="10" s="1"/>
  <c r="EH70" i="10"/>
  <c r="EI70" i="10" s="1"/>
  <c r="EH52" i="12"/>
  <c r="EI52" i="12" s="1"/>
  <c r="EH39" i="8"/>
  <c r="EI39" i="8" s="1"/>
  <c r="EH15" i="12"/>
  <c r="EI15" i="12" s="1"/>
  <c r="EH82" i="10"/>
  <c r="EI82" i="10" s="1"/>
  <c r="EH66" i="10"/>
  <c r="EI66" i="10" s="1"/>
  <c r="EH48" i="12"/>
  <c r="EI48" i="12" s="1"/>
  <c r="EH30" i="12"/>
  <c r="EM30" i="12" s="1"/>
  <c r="EH10" i="10"/>
  <c r="EI10" i="10" s="1"/>
  <c r="EB10" i="8"/>
  <c r="EH80" i="12"/>
  <c r="EI80" i="12" s="1"/>
  <c r="EH64" i="11"/>
  <c r="EI64" i="11" s="1"/>
  <c r="EH48" i="11"/>
  <c r="EI48" i="11" s="1"/>
  <c r="EH30" i="11"/>
  <c r="EI30" i="11" s="1"/>
  <c r="EH9" i="8"/>
  <c r="EI9" i="8" s="1"/>
  <c r="EB15" i="8"/>
  <c r="EH92" i="8"/>
  <c r="EI92" i="8" s="1"/>
  <c r="EH63" i="10"/>
  <c r="EI63" i="10" s="1"/>
  <c r="EH45" i="10"/>
  <c r="EH26" i="10"/>
  <c r="EI26" i="10" s="1"/>
  <c r="EB61" i="12"/>
  <c r="EB96" i="12"/>
  <c r="EH93" i="11"/>
  <c r="EI93" i="11" s="1"/>
  <c r="EH95" i="11"/>
  <c r="EI95" i="11" s="1"/>
  <c r="EH79" i="11"/>
  <c r="EI79" i="11" s="1"/>
  <c r="EH49" i="11"/>
  <c r="EI49" i="11" s="1"/>
  <c r="EH10" i="12"/>
  <c r="EI10" i="12" s="1"/>
  <c r="DO68" i="12"/>
  <c r="DP68" i="12" s="1"/>
  <c r="DO12" i="11"/>
  <c r="DP12" i="11" s="1"/>
  <c r="DO58" i="12"/>
  <c r="DP58" i="12" s="1"/>
  <c r="DK87" i="8"/>
  <c r="DK89" i="8"/>
  <c r="DO27" i="8"/>
  <c r="DP27" i="8" s="1"/>
  <c r="W39" i="8"/>
  <c r="X39" i="8" s="1"/>
  <c r="W62" i="8"/>
  <c r="X62" i="8" s="1"/>
  <c r="EH104" i="10"/>
  <c r="EI104" i="10" s="1"/>
  <c r="EH99" i="11"/>
  <c r="EI99" i="11" s="1"/>
  <c r="EH83" i="12"/>
  <c r="EI83" i="12" s="1"/>
  <c r="EH84" i="8"/>
  <c r="EI84" i="8" s="1"/>
  <c r="EH65" i="11"/>
  <c r="EI65" i="11" s="1"/>
  <c r="EH52" i="8"/>
  <c r="EI52" i="8" s="1"/>
  <c r="EH34" i="10"/>
  <c r="EI34" i="10" s="1"/>
  <c r="EH12" i="10"/>
  <c r="EI12" i="10" s="1"/>
  <c r="EB48" i="8"/>
  <c r="EB14" i="11"/>
  <c r="EB27" i="10"/>
  <c r="EH81" i="12"/>
  <c r="EH68" i="8"/>
  <c r="EI68" i="8" s="1"/>
  <c r="EH51" i="10"/>
  <c r="EI51" i="10" s="1"/>
  <c r="EH35" i="8"/>
  <c r="EI35" i="8" s="1"/>
  <c r="EH13" i="8"/>
  <c r="EM13" i="8" s="1"/>
  <c r="EH80" i="11"/>
  <c r="EI80" i="11" s="1"/>
  <c r="EH67" i="8"/>
  <c r="EI67" i="8" s="1"/>
  <c r="EH51" i="8"/>
  <c r="EI51" i="8" s="1"/>
  <c r="EH33" i="10"/>
  <c r="EI33" i="10" s="1"/>
  <c r="EH9" i="12"/>
  <c r="EI9" i="12" s="1"/>
  <c r="EB84" i="12"/>
  <c r="EH85" i="8"/>
  <c r="EH66" i="12"/>
  <c r="EI66" i="12" s="1"/>
  <c r="EH53" i="8"/>
  <c r="EI53" i="8" s="1"/>
  <c r="EH37" i="8"/>
  <c r="EI37" i="8" s="1"/>
  <c r="EH12" i="12"/>
  <c r="EI12" i="12" s="1"/>
  <c r="EB6" i="10"/>
  <c r="EH81" i="8"/>
  <c r="EH62" i="11"/>
  <c r="EI62" i="11" s="1"/>
  <c r="EH46" i="11"/>
  <c r="EI46" i="11" s="1"/>
  <c r="EH28" i="11"/>
  <c r="EM28" i="11" s="1"/>
  <c r="EB88" i="12"/>
  <c r="EB75" i="11"/>
  <c r="EH94" i="12"/>
  <c r="EI94" i="12" s="1"/>
  <c r="EH80" i="10"/>
  <c r="EI80" i="10" s="1"/>
  <c r="EH64" i="10"/>
  <c r="EI64" i="10" s="1"/>
  <c r="EH49" i="8"/>
  <c r="EI49" i="8" s="1"/>
  <c r="EH30" i="10"/>
  <c r="EI30" i="10" s="1"/>
  <c r="EH81" i="11"/>
  <c r="EI81" i="11" s="1"/>
  <c r="EH59" i="12"/>
  <c r="EI59" i="12" s="1"/>
  <c r="EH41" i="12"/>
  <c r="EI41" i="12" s="1"/>
  <c r="EH24" i="10"/>
  <c r="EI24" i="10" s="1"/>
  <c r="EB66" i="8"/>
  <c r="EH94" i="8"/>
  <c r="EI94" i="8" s="1"/>
  <c r="EH93" i="12"/>
  <c r="EM93" i="12" s="1"/>
  <c r="EH75" i="10"/>
  <c r="EI75" i="10" s="1"/>
  <c r="EH44" i="8"/>
  <c r="EI44" i="8" s="1"/>
  <c r="EH25" i="10"/>
  <c r="EI25" i="10" s="1"/>
  <c r="DO13" i="12"/>
  <c r="DP13" i="12" s="1"/>
  <c r="DO7" i="10"/>
  <c r="DP7" i="10" s="1"/>
  <c r="DO53" i="10"/>
  <c r="DP53" i="10" s="1"/>
  <c r="DO45" i="11"/>
  <c r="DP45" i="11" s="1"/>
  <c r="DO52" i="11"/>
  <c r="DP52" i="11" s="1"/>
  <c r="DO40" i="10"/>
  <c r="DP40" i="10" s="1"/>
  <c r="DO9" i="10"/>
  <c r="DP9" i="10" s="1"/>
  <c r="DO18" i="12"/>
  <c r="DP18" i="12" s="1"/>
  <c r="DO56" i="11"/>
  <c r="DP56" i="11" s="1"/>
  <c r="DO80" i="11"/>
  <c r="DP80" i="11" s="1"/>
  <c r="W19" i="8"/>
  <c r="X19" i="8" s="1"/>
  <c r="CF105" i="12"/>
  <c r="EH101" i="8"/>
  <c r="EI101" i="8" s="1"/>
  <c r="EH98" i="12"/>
  <c r="EI98" i="12" s="1"/>
  <c r="EH98" i="8"/>
  <c r="EI98" i="8" s="1"/>
  <c r="EH79" i="12"/>
  <c r="EI79" i="12" s="1"/>
  <c r="EH66" i="8"/>
  <c r="EI66" i="8" s="1"/>
  <c r="EH49" i="10"/>
  <c r="EM49" i="10" s="1"/>
  <c r="EN49" i="10" s="1"/>
  <c r="EH31" i="10"/>
  <c r="EH8" i="12"/>
  <c r="EI8" i="12" s="1"/>
  <c r="EB91" i="12"/>
  <c r="EB86" i="8"/>
  <c r="EH97" i="10"/>
  <c r="EI97" i="10" s="1"/>
  <c r="EH81" i="10"/>
  <c r="EI81" i="10" s="1"/>
  <c r="EH65" i="10"/>
  <c r="EI65" i="10" s="1"/>
  <c r="EH47" i="11"/>
  <c r="EI47" i="11" s="1"/>
  <c r="EH29" i="11"/>
  <c r="EI29" i="11" s="1"/>
  <c r="EH7" i="8"/>
  <c r="EI7" i="8" s="1"/>
  <c r="EB59" i="8"/>
  <c r="EB97" i="8"/>
  <c r="EH97" i="8"/>
  <c r="EI97" i="8" s="1"/>
  <c r="EH78" i="11"/>
  <c r="EM78" i="11" s="1"/>
  <c r="EH65" i="8"/>
  <c r="EI65" i="8" s="1"/>
  <c r="EH48" i="10"/>
  <c r="EI48" i="10" s="1"/>
  <c r="EH31" i="8"/>
  <c r="EI31" i="8" s="1"/>
  <c r="EH8" i="8"/>
  <c r="EI8" i="8" s="1"/>
  <c r="EB47" i="8"/>
  <c r="EH100" i="8"/>
  <c r="EI100" i="8" s="1"/>
  <c r="EH83" i="8"/>
  <c r="EI83" i="8" s="1"/>
  <c r="EH64" i="12"/>
  <c r="EI64" i="12" s="1"/>
  <c r="EH50" i="10"/>
  <c r="EI50" i="10" s="1"/>
  <c r="EH31" i="11"/>
  <c r="EI31" i="11" s="1"/>
  <c r="EH12" i="8"/>
  <c r="EI12" i="8" s="1"/>
  <c r="EB37" i="11"/>
  <c r="EH79" i="8"/>
  <c r="EI79" i="8" s="1"/>
  <c r="EH63" i="8"/>
  <c r="EI63" i="8" s="1"/>
  <c r="EH44" i="11"/>
  <c r="EI44" i="11" s="1"/>
  <c r="EH27" i="10"/>
  <c r="EI27" i="10" s="1"/>
  <c r="EB71" i="11"/>
  <c r="EH94" i="10"/>
  <c r="EI94" i="10" s="1"/>
  <c r="EH76" i="12"/>
  <c r="EM76" i="12" s="1"/>
  <c r="EH60" i="12"/>
  <c r="EI60" i="12" s="1"/>
  <c r="EH44" i="12"/>
  <c r="EI44" i="12" s="1"/>
  <c r="EH25" i="12"/>
  <c r="EI25" i="12" s="1"/>
  <c r="EB14" i="10"/>
  <c r="EB92" i="8"/>
  <c r="EH77" i="10"/>
  <c r="EI77" i="10" s="1"/>
  <c r="EH58" i="8"/>
  <c r="EI58" i="8" s="1"/>
  <c r="EH41" i="10"/>
  <c r="EI41" i="10" s="1"/>
  <c r="EH22" i="8"/>
  <c r="EI22" i="8" s="1"/>
  <c r="EH87" i="12"/>
  <c r="EI87" i="12" s="1"/>
  <c r="EH91" i="12"/>
  <c r="EI91" i="12" s="1"/>
  <c r="EH71" i="12"/>
  <c r="EI71" i="12" s="1"/>
  <c r="EH42" i="8"/>
  <c r="EI42" i="8" s="1"/>
  <c r="EB49" i="11"/>
  <c r="EH23" i="10"/>
  <c r="EI23" i="10" s="1"/>
  <c r="DK57" i="8"/>
  <c r="DO29" i="8"/>
  <c r="DP29" i="8" s="1"/>
  <c r="DO13" i="8"/>
  <c r="DP13" i="8" s="1"/>
  <c r="DO51" i="12"/>
  <c r="DP51" i="12" s="1"/>
  <c r="DO91" i="12"/>
  <c r="DP91" i="12" s="1"/>
  <c r="DO80" i="10"/>
  <c r="DP80" i="10" s="1"/>
  <c r="DO70" i="10"/>
  <c r="DP70" i="10" s="1"/>
  <c r="DK60" i="11"/>
  <c r="AU64" i="8"/>
  <c r="AV64" i="8" s="1"/>
  <c r="BS104" i="11"/>
  <c r="BT104" i="11" s="1"/>
  <c r="DO14" i="11"/>
  <c r="DP14" i="11" s="1"/>
  <c r="DO98" i="8"/>
  <c r="DP98" i="8" s="1"/>
  <c r="DO82" i="11"/>
  <c r="DP82" i="11" s="1"/>
  <c r="EH100" i="10"/>
  <c r="EH95" i="10"/>
  <c r="EI95" i="10" s="1"/>
  <c r="EH79" i="10"/>
  <c r="EI79" i="10" s="1"/>
  <c r="EH64" i="8"/>
  <c r="EI64" i="8" s="1"/>
  <c r="EH45" i="11"/>
  <c r="EI45" i="11" s="1"/>
  <c r="EH26" i="11"/>
  <c r="EI26" i="11" s="1"/>
  <c r="EB19" i="10"/>
  <c r="EB54" i="8"/>
  <c r="EH96" i="8"/>
  <c r="EI96" i="8" s="1"/>
  <c r="EH77" i="11"/>
  <c r="EI77" i="11" s="1"/>
  <c r="EH61" i="12"/>
  <c r="EI61" i="12" s="1"/>
  <c r="EH47" i="10"/>
  <c r="EI47" i="10" s="1"/>
  <c r="EH28" i="10"/>
  <c r="EI28" i="10" s="1"/>
  <c r="EB89" i="11"/>
  <c r="EB59" i="12"/>
  <c r="EB43" i="12"/>
  <c r="EH92" i="11"/>
  <c r="EI92" i="11" s="1"/>
  <c r="EH78" i="10"/>
  <c r="EI78" i="10" s="1"/>
  <c r="EH60" i="11"/>
  <c r="EI60" i="11" s="1"/>
  <c r="EH47" i="8"/>
  <c r="EI47" i="8" s="1"/>
  <c r="EH26" i="12"/>
  <c r="EM26" i="12" s="1"/>
  <c r="EH96" i="10"/>
  <c r="EI96" i="10" s="1"/>
  <c r="EH78" i="12"/>
  <c r="EI78" i="12" s="1"/>
  <c r="EH62" i="12"/>
  <c r="EM62" i="12" s="1"/>
  <c r="EH46" i="12"/>
  <c r="EI46" i="12" s="1"/>
  <c r="EH28" i="12"/>
  <c r="EI28" i="12" s="1"/>
  <c r="EB37" i="8"/>
  <c r="EH90" i="11"/>
  <c r="EI90" i="11" s="1"/>
  <c r="EH77" i="8"/>
  <c r="EM77" i="8" s="1"/>
  <c r="EH60" i="10"/>
  <c r="EI60" i="10" s="1"/>
  <c r="EH42" i="11"/>
  <c r="EM42" i="11" s="1"/>
  <c r="EH22" i="12"/>
  <c r="EI22" i="12" s="1"/>
  <c r="EB72" i="11"/>
  <c r="EB21" i="10"/>
  <c r="EB102" i="12"/>
  <c r="EH90" i="12"/>
  <c r="EI90" i="12" s="1"/>
  <c r="EH74" i="11"/>
  <c r="EI74" i="11" s="1"/>
  <c r="EH58" i="11"/>
  <c r="EM58" i="11" s="1"/>
  <c r="EH44" i="10"/>
  <c r="EI44" i="10" s="1"/>
  <c r="EH25" i="8"/>
  <c r="EI25" i="8" s="1"/>
  <c r="EB48" i="12"/>
  <c r="EB32" i="10"/>
  <c r="EB6" i="8"/>
  <c r="EH74" i="8"/>
  <c r="EI74" i="8" s="1"/>
  <c r="EH53" i="12"/>
  <c r="EI53" i="12" s="1"/>
  <c r="EH40" i="8"/>
  <c r="EI40" i="8" s="1"/>
  <c r="EH18" i="10"/>
  <c r="EI18" i="10" s="1"/>
  <c r="EB17" i="12"/>
  <c r="EH87" i="10"/>
  <c r="EH89" i="12"/>
  <c r="EI89" i="12" s="1"/>
  <c r="EH69" i="10"/>
  <c r="EI69" i="10" s="1"/>
  <c r="EH37" i="10"/>
  <c r="EI37" i="10" s="1"/>
  <c r="EB78" i="11"/>
  <c r="EH6" i="10"/>
  <c r="EI6" i="10" s="1"/>
  <c r="DO26" i="11"/>
  <c r="DP26" i="11" s="1"/>
  <c r="DO58" i="8"/>
  <c r="DP58" i="8" s="1"/>
  <c r="DO47" i="12"/>
  <c r="DP47" i="12" s="1"/>
  <c r="DO34" i="10"/>
  <c r="DP34" i="10" s="1"/>
  <c r="DO14" i="10"/>
  <c r="DP14" i="10" s="1"/>
  <c r="DO36" i="11"/>
  <c r="DP36" i="11" s="1"/>
  <c r="W47" i="8"/>
  <c r="X47" i="8" s="1"/>
  <c r="AU34" i="8"/>
  <c r="AV34" i="8" s="1"/>
  <c r="AU55" i="8"/>
  <c r="AV55" i="8" s="1"/>
  <c r="W65" i="8"/>
  <c r="X65" i="8" s="1"/>
  <c r="AU22" i="8"/>
  <c r="AV22" i="8" s="1"/>
  <c r="W45" i="8"/>
  <c r="X45" i="8" s="1"/>
  <c r="DO10" i="11"/>
  <c r="DP10" i="11" s="1"/>
  <c r="DO97" i="12"/>
  <c r="DP97" i="12" s="1"/>
  <c r="CQ80" i="11"/>
  <c r="CR80" i="11" s="1"/>
  <c r="W9" i="8"/>
  <c r="X9" i="8" s="1"/>
  <c r="W8" i="8"/>
  <c r="X8" i="8" s="1"/>
  <c r="DO11" i="12"/>
  <c r="DP11" i="12" s="1"/>
  <c r="AU95" i="8"/>
  <c r="AV95" i="8" s="1"/>
  <c r="DO84" i="8"/>
  <c r="DP84" i="8" s="1"/>
  <c r="W35" i="8"/>
  <c r="X35" i="8" s="1"/>
  <c r="W98" i="8"/>
  <c r="X98" i="8" s="1"/>
  <c r="DO35" i="10"/>
  <c r="DP35" i="10" s="1"/>
  <c r="DO55" i="8"/>
  <c r="DP55" i="8" s="1"/>
  <c r="AU7" i="8"/>
  <c r="AV7" i="8" s="1"/>
  <c r="W103" i="8"/>
  <c r="X103" i="8" s="1"/>
  <c r="AU79" i="8"/>
  <c r="AV79" i="8" s="1"/>
  <c r="W57" i="8"/>
  <c r="X57" i="8" s="1"/>
  <c r="AU44" i="8"/>
  <c r="AV44" i="8" s="1"/>
  <c r="DO67" i="11"/>
  <c r="DP67" i="11" s="1"/>
  <c r="DO21" i="11"/>
  <c r="DP21" i="11" s="1"/>
  <c r="DO24" i="8"/>
  <c r="DP24" i="8" s="1"/>
  <c r="DO74" i="8"/>
  <c r="DP74" i="8" s="1"/>
  <c r="DO96" i="10"/>
  <c r="DP96" i="10" s="1"/>
  <c r="DO50" i="11"/>
  <c r="DP50" i="11" s="1"/>
  <c r="DO89" i="10"/>
  <c r="DP89" i="10" s="1"/>
  <c r="DO49" i="12"/>
  <c r="DP49" i="12" s="1"/>
  <c r="DO21" i="12"/>
  <c r="DP21" i="12" s="1"/>
  <c r="DO25" i="11"/>
  <c r="DP25" i="11" s="1"/>
  <c r="W79" i="8"/>
  <c r="X79" i="8" s="1"/>
  <c r="BH105" i="8"/>
  <c r="CF107" i="10"/>
  <c r="BH106" i="11"/>
  <c r="DO97" i="11"/>
  <c r="DP97" i="11" s="1"/>
  <c r="DO61" i="11"/>
  <c r="DP61" i="11" s="1"/>
  <c r="DO22" i="12"/>
  <c r="DP22" i="12" s="1"/>
  <c r="DO90" i="10"/>
  <c r="DP90" i="10" s="1"/>
  <c r="DO91" i="10"/>
  <c r="DP91" i="10" s="1"/>
  <c r="W20" i="8"/>
  <c r="X20" i="8" s="1"/>
  <c r="W99" i="8"/>
  <c r="X99" i="8" s="1"/>
  <c r="AJ109" i="10"/>
  <c r="L108" i="11"/>
  <c r="DO80" i="12"/>
  <c r="DP80" i="12" s="1"/>
  <c r="DO57" i="11"/>
  <c r="DP57" i="11" s="1"/>
  <c r="CQ99" i="12"/>
  <c r="CR99" i="12" s="1"/>
  <c r="AU67" i="8"/>
  <c r="AV67" i="8" s="1"/>
  <c r="AU60" i="8"/>
  <c r="AV60" i="8" s="1"/>
  <c r="CM96" i="11"/>
  <c r="CQ96" i="11"/>
  <c r="CR96" i="11" s="1"/>
  <c r="CM98" i="10"/>
  <c r="CQ98" i="10"/>
  <c r="CR98" i="10" s="1"/>
  <c r="DO55" i="11"/>
  <c r="DP55" i="11" s="1"/>
  <c r="DK24" i="8"/>
  <c r="DO60" i="8"/>
  <c r="DP60" i="8" s="1"/>
  <c r="DO92" i="8"/>
  <c r="DP92" i="8" s="1"/>
  <c r="DO78" i="8"/>
  <c r="DP78" i="8" s="1"/>
  <c r="DO85" i="11"/>
  <c r="DP85" i="11" s="1"/>
  <c r="DO24" i="12"/>
  <c r="DP24" i="12" s="1"/>
  <c r="W106" i="11"/>
  <c r="X106" i="11" s="1"/>
  <c r="CQ18" i="11"/>
  <c r="CR18" i="11" s="1"/>
  <c r="AU46" i="8"/>
  <c r="AV46" i="8" s="1"/>
  <c r="W85" i="8"/>
  <c r="X85" i="8" s="1"/>
  <c r="W81" i="8"/>
  <c r="X81" i="8" s="1"/>
  <c r="CQ68" i="12"/>
  <c r="CR68" i="12" s="1"/>
  <c r="DO52" i="8"/>
  <c r="DP52" i="8" s="1"/>
  <c r="DO43" i="12"/>
  <c r="DP43" i="12" s="1"/>
  <c r="DO26" i="12"/>
  <c r="DP26" i="12" s="1"/>
  <c r="CQ105" i="10"/>
  <c r="CR105" i="10" s="1"/>
  <c r="DO26" i="10"/>
  <c r="DP26" i="10" s="1"/>
  <c r="CQ64" i="11"/>
  <c r="CR64" i="11" s="1"/>
  <c r="W33" i="8"/>
  <c r="X33" i="8" s="1"/>
  <c r="W40" i="8"/>
  <c r="X40" i="8" s="1"/>
  <c r="DO81" i="11"/>
  <c r="DP81" i="11" s="1"/>
  <c r="DO40" i="11"/>
  <c r="DP40" i="11" s="1"/>
  <c r="DO98" i="12"/>
  <c r="DP98" i="12" s="1"/>
  <c r="DO49" i="10"/>
  <c r="DP49" i="10" s="1"/>
  <c r="DO100" i="10"/>
  <c r="DP100" i="10" s="1"/>
  <c r="DO39" i="11"/>
  <c r="DP39" i="11" s="1"/>
  <c r="CQ100" i="12"/>
  <c r="CR100" i="12" s="1"/>
  <c r="W32" i="8"/>
  <c r="X32" i="8" s="1"/>
  <c r="DO16" i="8"/>
  <c r="DP16" i="8" s="1"/>
  <c r="DO29" i="11"/>
  <c r="DP29" i="11" s="1"/>
  <c r="CQ59" i="12"/>
  <c r="CR59" i="12" s="1"/>
  <c r="AU26" i="8"/>
  <c r="AV26" i="8" s="1"/>
  <c r="CQ12" i="11"/>
  <c r="CR12" i="11" s="1"/>
  <c r="L108" i="12"/>
  <c r="DO48" i="8"/>
  <c r="DP48" i="8" s="1"/>
  <c r="DO80" i="8"/>
  <c r="DP80" i="8" s="1"/>
  <c r="DO59" i="12"/>
  <c r="DP59" i="12" s="1"/>
  <c r="DO100" i="12"/>
  <c r="DP100" i="12" s="1"/>
  <c r="DO70" i="11"/>
  <c r="DP70" i="11" s="1"/>
  <c r="W74" i="8"/>
  <c r="X74" i="8" s="1"/>
  <c r="DO10" i="8"/>
  <c r="DP10" i="8" s="1"/>
  <c r="DO41" i="12"/>
  <c r="DP41" i="12" s="1"/>
  <c r="DO50" i="10"/>
  <c r="DP50" i="10" s="1"/>
  <c r="CM6" i="11"/>
  <c r="CQ6" i="11"/>
  <c r="CR6" i="11" s="1"/>
  <c r="DO6" i="10"/>
  <c r="DP6" i="10" s="1"/>
  <c r="DO18" i="10"/>
  <c r="DP18" i="10" s="1"/>
  <c r="DO87" i="11"/>
  <c r="DP87" i="11" s="1"/>
  <c r="DO53" i="11"/>
  <c r="DP53" i="11" s="1"/>
  <c r="DO31" i="11"/>
  <c r="DP31" i="11" s="1"/>
  <c r="CQ76" i="10"/>
  <c r="CR76" i="10" s="1"/>
  <c r="CM76" i="10"/>
  <c r="AU47" i="8"/>
  <c r="AV47" i="8" s="1"/>
  <c r="X93" i="8"/>
  <c r="X97" i="8"/>
  <c r="AV75" i="8"/>
  <c r="X77" i="8"/>
  <c r="X68" i="8"/>
  <c r="X83" i="8"/>
  <c r="X82" i="8"/>
  <c r="AV70" i="8"/>
  <c r="X54" i="8"/>
  <c r="X58" i="8"/>
  <c r="X64" i="8"/>
  <c r="X89" i="8"/>
  <c r="X53" i="8"/>
  <c r="X59" i="8"/>
  <c r="AV93" i="8"/>
  <c r="AV99" i="8"/>
  <c r="X72" i="8"/>
  <c r="X84" i="8"/>
  <c r="X100" i="8"/>
  <c r="X95" i="8"/>
  <c r="X51" i="8"/>
  <c r="AV51" i="8"/>
  <c r="X50" i="8"/>
  <c r="DO65" i="11"/>
  <c r="DP65" i="11" s="1"/>
  <c r="DO8" i="10"/>
  <c r="DP8" i="10" s="1"/>
  <c r="DO46" i="10"/>
  <c r="DP46" i="10" s="1"/>
  <c r="DO34" i="11"/>
  <c r="DP34" i="11" s="1"/>
  <c r="DO42" i="11"/>
  <c r="DP42" i="11" s="1"/>
  <c r="DO47" i="11"/>
  <c r="DP47" i="11" s="1"/>
  <c r="DO101" i="10"/>
  <c r="DP101" i="10" s="1"/>
  <c r="DO96" i="12"/>
  <c r="DP96" i="12" s="1"/>
  <c r="DK65" i="11"/>
  <c r="DO46" i="11"/>
  <c r="DP46" i="11" s="1"/>
  <c r="W91" i="8"/>
  <c r="X91" i="8" s="1"/>
  <c r="DO97" i="10"/>
  <c r="DP97" i="10" s="1"/>
  <c r="DO56" i="10"/>
  <c r="DP56" i="10" s="1"/>
  <c r="DO15" i="10"/>
  <c r="DP15" i="10" s="1"/>
  <c r="DO58" i="11"/>
  <c r="DP58" i="11" s="1"/>
  <c r="DO32" i="11"/>
  <c r="DP32" i="11" s="1"/>
  <c r="X29" i="8"/>
  <c r="X41" i="8"/>
  <c r="X38" i="8"/>
  <c r="DO96" i="11"/>
  <c r="DP96" i="11" s="1"/>
  <c r="DO77" i="12"/>
  <c r="DP77" i="12" s="1"/>
  <c r="DO50" i="12"/>
  <c r="DP50" i="12" s="1"/>
  <c r="DO94" i="11"/>
  <c r="DP94" i="11" s="1"/>
  <c r="AU102" i="8"/>
  <c r="AV102" i="8" s="1"/>
  <c r="AV43" i="8"/>
  <c r="DO86" i="8"/>
  <c r="DP86" i="8" s="1"/>
  <c r="DO72" i="12"/>
  <c r="DP72" i="12" s="1"/>
  <c r="DO44" i="10"/>
  <c r="DP44" i="10" s="1"/>
  <c r="DO79" i="11"/>
  <c r="DP79" i="11" s="1"/>
  <c r="DO43" i="11"/>
  <c r="DP43" i="11" s="1"/>
  <c r="X34" i="8"/>
  <c r="DO14" i="8"/>
  <c r="DP14" i="8" s="1"/>
  <c r="DO63" i="10"/>
  <c r="DP63" i="10" s="1"/>
  <c r="X31" i="8"/>
  <c r="DO29" i="12"/>
  <c r="DP29" i="12" s="1"/>
  <c r="DO96" i="8"/>
  <c r="DP96" i="8" s="1"/>
  <c r="DO38" i="12"/>
  <c r="DP38" i="12" s="1"/>
  <c r="DO22" i="11"/>
  <c r="DP22" i="11" s="1"/>
  <c r="DK75" i="11"/>
  <c r="DO69" i="11"/>
  <c r="DP69" i="11" s="1"/>
  <c r="AU36" i="8"/>
  <c r="AV36" i="8" s="1"/>
  <c r="AU66" i="8"/>
  <c r="AV66" i="8" s="1"/>
  <c r="W21" i="8"/>
  <c r="X21" i="8" s="1"/>
  <c r="DO87" i="10"/>
  <c r="DP87" i="10" s="1"/>
  <c r="DO72" i="10"/>
  <c r="DP72" i="10" s="1"/>
  <c r="CM100" i="8"/>
  <c r="CQ100" i="8"/>
  <c r="CR100" i="8" s="1"/>
  <c r="AU59" i="8"/>
  <c r="AV59" i="8" s="1"/>
  <c r="CQ102" i="10"/>
  <c r="CR102" i="10" s="1"/>
  <c r="CM7" i="11"/>
  <c r="CQ7" i="11"/>
  <c r="CR7" i="11" s="1"/>
  <c r="AU92" i="8"/>
  <c r="AV92" i="8" s="1"/>
  <c r="AU97" i="8"/>
  <c r="AV97" i="8" s="1"/>
  <c r="AU45" i="8"/>
  <c r="AV45" i="8" s="1"/>
  <c r="AU38" i="8"/>
  <c r="AV38" i="8" s="1"/>
  <c r="CQ10" i="12"/>
  <c r="CR10" i="12" s="1"/>
  <c r="CM10" i="12"/>
  <c r="DO45" i="10"/>
  <c r="DP45" i="10" s="1"/>
  <c r="DO71" i="11"/>
  <c r="DP71" i="11" s="1"/>
  <c r="W46" i="8"/>
  <c r="X46" i="8" s="1"/>
  <c r="AU88" i="8"/>
  <c r="AV88" i="8" s="1"/>
  <c r="AQ103" i="12"/>
  <c r="AU103" i="12"/>
  <c r="AV103" i="12" s="1"/>
  <c r="AQ41" i="11"/>
  <c r="AU41" i="11"/>
  <c r="AV41" i="11" s="1"/>
  <c r="AQ73" i="10"/>
  <c r="AU73" i="10"/>
  <c r="AV73" i="10" s="1"/>
  <c r="AQ101" i="11"/>
  <c r="AU101" i="11"/>
  <c r="AV101" i="11" s="1"/>
  <c r="AQ64" i="11"/>
  <c r="AU64" i="11"/>
  <c r="AV64" i="11" s="1"/>
  <c r="AQ9" i="11"/>
  <c r="AU9" i="11"/>
  <c r="AV9" i="11" s="1"/>
  <c r="AU37" i="10"/>
  <c r="AV37" i="10" s="1"/>
  <c r="AQ37" i="10"/>
  <c r="AU28" i="12"/>
  <c r="AV28" i="12" s="1"/>
  <c r="AQ28" i="12"/>
  <c r="AU13" i="8"/>
  <c r="AV13" i="8" s="1"/>
  <c r="AQ30" i="10"/>
  <c r="AU30" i="10"/>
  <c r="AV30" i="10" s="1"/>
  <c r="AU94" i="8"/>
  <c r="AV94" i="8" s="1"/>
  <c r="AU11" i="10"/>
  <c r="AV11" i="10" s="1"/>
  <c r="AQ11" i="10"/>
  <c r="AU69" i="12"/>
  <c r="AV69" i="12" s="1"/>
  <c r="AQ69" i="12"/>
  <c r="AQ36" i="11"/>
  <c r="AU36" i="11"/>
  <c r="AV36" i="11" s="1"/>
  <c r="AQ10" i="11"/>
  <c r="AU10" i="11"/>
  <c r="AV10" i="11" s="1"/>
  <c r="AU71" i="8"/>
  <c r="AV71" i="8" s="1"/>
  <c r="AU90" i="8"/>
  <c r="AV90" i="8" s="1"/>
  <c r="AQ19" i="10"/>
  <c r="AU19" i="10"/>
  <c r="AV19" i="10" s="1"/>
  <c r="AQ44" i="12"/>
  <c r="AU44" i="12"/>
  <c r="AV44" i="12" s="1"/>
  <c r="AQ10" i="10"/>
  <c r="AU10" i="10"/>
  <c r="AV10" i="10" s="1"/>
  <c r="AU20" i="12"/>
  <c r="AV20" i="12" s="1"/>
  <c r="AQ20" i="12"/>
  <c r="AQ78" i="10"/>
  <c r="AU78" i="10"/>
  <c r="AV78" i="10" s="1"/>
  <c r="AQ97" i="11"/>
  <c r="AU97" i="11"/>
  <c r="AV97" i="11" s="1"/>
  <c r="AQ55" i="12"/>
  <c r="AU55" i="12"/>
  <c r="AV55" i="12" s="1"/>
  <c r="AQ49" i="10"/>
  <c r="AU49" i="10"/>
  <c r="AV49" i="10" s="1"/>
  <c r="AU73" i="8"/>
  <c r="AV73" i="8" s="1"/>
  <c r="AQ88" i="10"/>
  <c r="AU88" i="10"/>
  <c r="AV88" i="10" s="1"/>
  <c r="AQ17" i="10"/>
  <c r="AU17" i="10"/>
  <c r="AV17" i="10" s="1"/>
  <c r="AQ94" i="10"/>
  <c r="AU94" i="10"/>
  <c r="AV94" i="10" s="1"/>
  <c r="AQ67" i="10"/>
  <c r="AU67" i="10"/>
  <c r="AV67" i="10" s="1"/>
  <c r="AQ87" i="11"/>
  <c r="AU87" i="11"/>
  <c r="AV87" i="11" s="1"/>
  <c r="AU94" i="12"/>
  <c r="AV94" i="12" s="1"/>
  <c r="AQ94" i="12"/>
  <c r="AQ6" i="12"/>
  <c r="AU6" i="12"/>
  <c r="AV6" i="12" s="1"/>
  <c r="AQ75" i="10"/>
  <c r="AU75" i="10"/>
  <c r="AV75" i="10" s="1"/>
  <c r="AU79" i="11"/>
  <c r="AV79" i="11" s="1"/>
  <c r="AQ79" i="11"/>
  <c r="AU45" i="12"/>
  <c r="AV45" i="12" s="1"/>
  <c r="AQ45" i="12"/>
  <c r="AQ85" i="11"/>
  <c r="AU85" i="11"/>
  <c r="AV85" i="11" s="1"/>
  <c r="AU13" i="12"/>
  <c r="AV13" i="12" s="1"/>
  <c r="AQ13" i="12"/>
  <c r="AU25" i="8"/>
  <c r="AV25" i="8" s="1"/>
  <c r="AQ73" i="12"/>
  <c r="AU73" i="12"/>
  <c r="AV73" i="12" s="1"/>
  <c r="AQ84" i="10"/>
  <c r="AU84" i="10"/>
  <c r="AV84" i="10" s="1"/>
  <c r="AU19" i="8"/>
  <c r="AV19" i="8" s="1"/>
  <c r="AQ41" i="12"/>
  <c r="AU41" i="12"/>
  <c r="AV41" i="12" s="1"/>
  <c r="S68" i="12"/>
  <c r="W68" i="12"/>
  <c r="X68" i="12" s="1"/>
  <c r="W45" i="11"/>
  <c r="X45" i="11" s="1"/>
  <c r="S45" i="11"/>
  <c r="W98" i="10"/>
  <c r="X98" i="10" s="1"/>
  <c r="S98" i="10"/>
  <c r="S29" i="10"/>
  <c r="W29" i="10"/>
  <c r="X29" i="10" s="1"/>
  <c r="S51" i="11"/>
  <c r="W51" i="11"/>
  <c r="X51" i="11" s="1"/>
  <c r="S63" i="10"/>
  <c r="W63" i="10"/>
  <c r="X63" i="10" s="1"/>
  <c r="S92" i="12"/>
  <c r="W92" i="12"/>
  <c r="X92" i="12" s="1"/>
  <c r="W54" i="11"/>
  <c r="X54" i="11" s="1"/>
  <c r="S54" i="11"/>
  <c r="W26" i="8"/>
  <c r="X26" i="8" s="1"/>
  <c r="W13" i="11"/>
  <c r="X13" i="11" s="1"/>
  <c r="S13" i="11"/>
  <c r="W25" i="12"/>
  <c r="S25" i="12"/>
  <c r="S77" i="11"/>
  <c r="W77" i="11"/>
  <c r="X77" i="11" s="1"/>
  <c r="W91" i="12"/>
  <c r="X91" i="12" s="1"/>
  <c r="S91" i="12"/>
  <c r="W92" i="11"/>
  <c r="X92" i="11" s="1"/>
  <c r="S92" i="11"/>
  <c r="W33" i="10"/>
  <c r="X33" i="10" s="1"/>
  <c r="S33" i="10"/>
  <c r="S66" i="10"/>
  <c r="W66" i="10"/>
  <c r="X66" i="10" s="1"/>
  <c r="W68" i="10"/>
  <c r="X68" i="10" s="1"/>
  <c r="S68" i="10"/>
  <c r="S93" i="11"/>
  <c r="W93" i="11"/>
  <c r="X93" i="11" s="1"/>
  <c r="S89" i="11"/>
  <c r="W89" i="11"/>
  <c r="X89" i="11" s="1"/>
  <c r="W46" i="10"/>
  <c r="X46" i="10" s="1"/>
  <c r="S46" i="10"/>
  <c r="W40" i="10"/>
  <c r="X40" i="10" s="1"/>
  <c r="S40" i="10"/>
  <c r="W47" i="12"/>
  <c r="X47" i="12" s="1"/>
  <c r="S47" i="12"/>
  <c r="S27" i="11"/>
  <c r="W27" i="11"/>
  <c r="X27" i="11" s="1"/>
  <c r="W85" i="12"/>
  <c r="X85" i="12" s="1"/>
  <c r="S85" i="12"/>
  <c r="S34" i="11"/>
  <c r="W34" i="11"/>
  <c r="X34" i="11" s="1"/>
  <c r="W69" i="10"/>
  <c r="X69" i="10" s="1"/>
  <c r="S69" i="10"/>
  <c r="S22" i="11"/>
  <c r="W22" i="11"/>
  <c r="X22" i="11" s="1"/>
  <c r="W81" i="12"/>
  <c r="X81" i="12" s="1"/>
  <c r="S81" i="12"/>
  <c r="W14" i="10"/>
  <c r="X14" i="10" s="1"/>
  <c r="S14" i="10"/>
  <c r="W74" i="11"/>
  <c r="X74" i="11" s="1"/>
  <c r="S74" i="11"/>
  <c r="W88" i="12"/>
  <c r="X88" i="12" s="1"/>
  <c r="S88" i="12"/>
  <c r="W35" i="12"/>
  <c r="X35" i="12" s="1"/>
  <c r="S35" i="12"/>
  <c r="S57" i="11"/>
  <c r="W57" i="11"/>
  <c r="X57" i="11" s="1"/>
  <c r="S71" i="12"/>
  <c r="W71" i="12"/>
  <c r="X71" i="12" s="1"/>
  <c r="W42" i="11"/>
  <c r="X42" i="11" s="1"/>
  <c r="S42" i="11"/>
  <c r="S104" i="10"/>
  <c r="W104" i="10"/>
  <c r="X104" i="10" s="1"/>
  <c r="S35" i="10"/>
  <c r="W35" i="10"/>
  <c r="X35" i="10" s="1"/>
  <c r="S24" i="10"/>
  <c r="W24" i="10"/>
  <c r="X24" i="10" s="1"/>
  <c r="S103" i="11"/>
  <c r="W103" i="11"/>
  <c r="X103" i="11" s="1"/>
  <c r="BO102" i="12"/>
  <c r="BS102" i="12"/>
  <c r="BT102" i="12" s="1"/>
  <c r="BS98" i="8"/>
  <c r="BT98" i="8" s="1"/>
  <c r="BO98" i="8"/>
  <c r="BO87" i="12"/>
  <c r="BS87" i="12"/>
  <c r="BT87" i="12" s="1"/>
  <c r="BS79" i="11"/>
  <c r="BT79" i="11" s="1"/>
  <c r="BO79" i="11"/>
  <c r="BO26" i="11"/>
  <c r="BS26" i="11"/>
  <c r="BT26" i="11" s="1"/>
  <c r="BO30" i="12"/>
  <c r="BS30" i="12"/>
  <c r="BT30" i="12" s="1"/>
  <c r="BS65" i="10"/>
  <c r="BT65" i="10" s="1"/>
  <c r="BO65" i="10"/>
  <c r="BO40" i="12"/>
  <c r="BS40" i="12"/>
  <c r="BT40" i="12" s="1"/>
  <c r="BS44" i="11"/>
  <c r="BT44" i="11" s="1"/>
  <c r="BO44" i="11"/>
  <c r="BS41" i="8"/>
  <c r="BT41" i="8" s="1"/>
  <c r="BO41" i="8"/>
  <c r="BS44" i="10"/>
  <c r="BT44" i="10" s="1"/>
  <c r="BO44" i="10"/>
  <c r="BS36" i="12"/>
  <c r="BT36" i="12" s="1"/>
  <c r="BO36" i="12"/>
  <c r="BS43" i="8"/>
  <c r="BT43" i="8" s="1"/>
  <c r="BO43" i="8"/>
  <c r="BO43" i="12"/>
  <c r="BS43" i="12"/>
  <c r="BT43" i="12" s="1"/>
  <c r="BS53" i="11"/>
  <c r="BT53" i="11" s="1"/>
  <c r="BO53" i="11"/>
  <c r="BS59" i="12"/>
  <c r="BT59" i="12" s="1"/>
  <c r="BO59" i="12"/>
  <c r="BO69" i="10"/>
  <c r="BS69" i="10"/>
  <c r="BT69" i="10" s="1"/>
  <c r="BO74" i="12"/>
  <c r="BS74" i="12"/>
  <c r="BT74" i="12" s="1"/>
  <c r="BS80" i="11"/>
  <c r="BT80" i="11" s="1"/>
  <c r="BO80" i="11"/>
  <c r="BS17" i="11"/>
  <c r="BT17" i="11" s="1"/>
  <c r="BO17" i="11"/>
  <c r="BS24" i="11"/>
  <c r="BT24" i="11" s="1"/>
  <c r="BO24" i="11"/>
  <c r="BO30" i="11"/>
  <c r="BS30" i="11"/>
  <c r="BT30" i="11" s="1"/>
  <c r="BO39" i="10"/>
  <c r="BS39" i="10"/>
  <c r="BT39" i="10" s="1"/>
  <c r="BS49" i="10"/>
  <c r="BT49" i="10" s="1"/>
  <c r="BO49" i="10"/>
  <c r="BO53" i="12"/>
  <c r="BS53" i="12"/>
  <c r="BT53" i="12" s="1"/>
  <c r="BS61" i="11"/>
  <c r="BT61" i="11" s="1"/>
  <c r="BO61" i="11"/>
  <c r="BO68" i="12"/>
  <c r="BS68" i="12"/>
  <c r="BT68" i="12" s="1"/>
  <c r="BO74" i="11"/>
  <c r="BS74" i="11"/>
  <c r="BT74" i="11" s="1"/>
  <c r="BO16" i="8"/>
  <c r="BS16" i="8"/>
  <c r="BT16" i="8" s="1"/>
  <c r="BO19" i="12"/>
  <c r="BS19" i="12"/>
  <c r="BT19" i="12" s="1"/>
  <c r="BO27" i="12"/>
  <c r="BS27" i="12"/>
  <c r="BT27" i="12" s="1"/>
  <c r="BO37" i="8"/>
  <c r="BS37" i="8"/>
  <c r="BT37" i="8" s="1"/>
  <c r="BO40" i="11"/>
  <c r="BS40" i="11"/>
  <c r="BT40" i="11" s="1"/>
  <c r="BS81" i="11"/>
  <c r="BT81" i="11" s="1"/>
  <c r="BO81" i="11"/>
  <c r="BS91" i="11"/>
  <c r="BT91" i="11" s="1"/>
  <c r="BO91" i="11"/>
  <c r="BS65" i="8"/>
  <c r="BT65" i="8" s="1"/>
  <c r="BO65" i="8"/>
  <c r="BO70" i="10"/>
  <c r="BS70" i="10"/>
  <c r="BT70" i="10" s="1"/>
  <c r="BO14" i="10"/>
  <c r="BS14" i="10"/>
  <c r="BT14" i="10" s="1"/>
  <c r="BS18" i="11"/>
  <c r="BT18" i="11" s="1"/>
  <c r="BO18" i="11"/>
  <c r="BO11" i="8"/>
  <c r="BS11" i="8"/>
  <c r="BT11" i="8" s="1"/>
  <c r="BS9" i="12"/>
  <c r="BT9" i="12" s="1"/>
  <c r="BO9" i="12"/>
  <c r="BO8" i="11"/>
  <c r="BS8" i="11"/>
  <c r="BT8" i="11" s="1"/>
  <c r="BS7" i="8"/>
  <c r="BT7" i="8" s="1"/>
  <c r="BO7" i="8"/>
  <c r="CM56" i="10"/>
  <c r="CQ56" i="10"/>
  <c r="CR56" i="10" s="1"/>
  <c r="CQ70" i="12"/>
  <c r="CR70" i="12" s="1"/>
  <c r="CM70" i="12"/>
  <c r="CQ87" i="8"/>
  <c r="CR87" i="8" s="1"/>
  <c r="CM87" i="8"/>
  <c r="CQ17" i="11"/>
  <c r="CR17" i="11" s="1"/>
  <c r="CM17" i="11"/>
  <c r="CQ71" i="8"/>
  <c r="CR71" i="8" s="1"/>
  <c r="CM71" i="8"/>
  <c r="CQ84" i="11"/>
  <c r="CR84" i="11" s="1"/>
  <c r="CM84" i="11"/>
  <c r="CM10" i="11"/>
  <c r="CQ10" i="11"/>
  <c r="CR10" i="11" s="1"/>
  <c r="CM19" i="11"/>
  <c r="CQ19" i="11"/>
  <c r="CR19" i="11" s="1"/>
  <c r="CM36" i="8"/>
  <c r="CQ36" i="8"/>
  <c r="CR36" i="8" s="1"/>
  <c r="CM85" i="8"/>
  <c r="CQ85" i="8"/>
  <c r="CR85" i="8" s="1"/>
  <c r="CM20" i="8"/>
  <c r="CQ20" i="8"/>
  <c r="CR20" i="8" s="1"/>
  <c r="CQ33" i="11"/>
  <c r="CR33" i="11" s="1"/>
  <c r="CM33" i="11"/>
  <c r="CM49" i="10"/>
  <c r="CQ49" i="10"/>
  <c r="CR49" i="10" s="1"/>
  <c r="CM28" i="11"/>
  <c r="CQ28" i="11"/>
  <c r="CR28" i="11" s="1"/>
  <c r="CQ99" i="8"/>
  <c r="CR99" i="8" s="1"/>
  <c r="CM99" i="8"/>
  <c r="CM18" i="8"/>
  <c r="CQ18" i="8"/>
  <c r="CR18" i="8" s="1"/>
  <c r="CM33" i="10"/>
  <c r="CQ33" i="10"/>
  <c r="CR33" i="10" s="1"/>
  <c r="CM47" i="12"/>
  <c r="CQ47" i="12"/>
  <c r="CR47" i="12" s="1"/>
  <c r="CQ61" i="12"/>
  <c r="CR61" i="12" s="1"/>
  <c r="CM61" i="12"/>
  <c r="CQ49" i="8"/>
  <c r="CR49" i="8" s="1"/>
  <c r="CM49" i="8"/>
  <c r="CF93" i="8"/>
  <c r="CQ93" i="8"/>
  <c r="CM11" i="12"/>
  <c r="CQ11" i="12"/>
  <c r="CR11" i="12" s="1"/>
  <c r="CM31" i="10"/>
  <c r="CQ31" i="10"/>
  <c r="CR31" i="10" s="1"/>
  <c r="CM48" i="8"/>
  <c r="CQ48" i="8"/>
  <c r="CR48" i="8" s="1"/>
  <c r="CM61" i="11"/>
  <c r="CQ61" i="11"/>
  <c r="CR61" i="11" s="1"/>
  <c r="CM77" i="10"/>
  <c r="CQ77" i="10"/>
  <c r="CR77" i="10" s="1"/>
  <c r="CM64" i="12"/>
  <c r="CQ64" i="12"/>
  <c r="CR64" i="12" s="1"/>
  <c r="CM12" i="12"/>
  <c r="CQ12" i="12"/>
  <c r="CR12" i="12" s="1"/>
  <c r="CQ26" i="12"/>
  <c r="CR26" i="12" s="1"/>
  <c r="CM26" i="12"/>
  <c r="CM45" i="10"/>
  <c r="CQ45" i="10"/>
  <c r="CR45" i="10" s="1"/>
  <c r="CQ75" i="12"/>
  <c r="CR75" i="12" s="1"/>
  <c r="CM75" i="12"/>
  <c r="CQ89" i="12"/>
  <c r="CR89" i="12" s="1"/>
  <c r="CM89" i="12"/>
  <c r="CM82" i="11"/>
  <c r="CQ82" i="11"/>
  <c r="CR82" i="11" s="1"/>
  <c r="CQ8" i="10"/>
  <c r="CR8" i="10" s="1"/>
  <c r="CM8" i="10"/>
  <c r="CM28" i="10"/>
  <c r="CQ28" i="10"/>
  <c r="CR28" i="10" s="1"/>
  <c r="CQ42" i="10"/>
  <c r="CR42" i="10" s="1"/>
  <c r="CM42" i="10"/>
  <c r="CM60" i="8"/>
  <c r="CQ60" i="8"/>
  <c r="CR60" i="8" s="1"/>
  <c r="CQ76" i="8"/>
  <c r="CR76" i="8" s="1"/>
  <c r="CM76" i="8"/>
  <c r="CM89" i="11"/>
  <c r="CQ89" i="11"/>
  <c r="CR89" i="11" s="1"/>
  <c r="CQ101" i="12"/>
  <c r="CF101" i="12"/>
  <c r="CQ24" i="12"/>
  <c r="CR24" i="12" s="1"/>
  <c r="CM24" i="12"/>
  <c r="CM43" i="8"/>
  <c r="CQ43" i="8"/>
  <c r="CR43" i="8" s="1"/>
  <c r="CQ57" i="8"/>
  <c r="CR57" i="8" s="1"/>
  <c r="CM57" i="8"/>
  <c r="CQ71" i="11"/>
  <c r="CR71" i="11" s="1"/>
  <c r="CM71" i="11"/>
  <c r="CM90" i="8"/>
  <c r="CQ90" i="8"/>
  <c r="CR90" i="8" s="1"/>
  <c r="S105" i="11"/>
  <c r="W105" i="11"/>
  <c r="X105" i="11" s="1"/>
  <c r="DO55" i="10"/>
  <c r="DP55" i="10" s="1"/>
  <c r="DO46" i="8"/>
  <c r="DP46" i="8" s="1"/>
  <c r="DO64" i="12"/>
  <c r="DP64" i="12" s="1"/>
  <c r="DO56" i="12"/>
  <c r="DP56" i="12" s="1"/>
  <c r="DO8" i="12"/>
  <c r="DP8" i="12" s="1"/>
  <c r="DO69" i="12"/>
  <c r="DP69" i="12" s="1"/>
  <c r="DO92" i="12"/>
  <c r="DP92" i="12" s="1"/>
  <c r="DO17" i="10"/>
  <c r="DP17" i="10" s="1"/>
  <c r="DO64" i="10"/>
  <c r="DP64" i="10" s="1"/>
  <c r="AU103" i="11"/>
  <c r="AV103" i="11" s="1"/>
  <c r="AQ103" i="11"/>
  <c r="AQ37" i="12"/>
  <c r="AU37" i="12"/>
  <c r="AV37" i="12" s="1"/>
  <c r="AQ67" i="11"/>
  <c r="AU67" i="11"/>
  <c r="AV67" i="11" s="1"/>
  <c r="AU101" i="8"/>
  <c r="AV101" i="8" s="1"/>
  <c r="AU44" i="10"/>
  <c r="AV44" i="10" s="1"/>
  <c r="AQ44" i="10"/>
  <c r="AU25" i="10"/>
  <c r="AV25" i="10" s="1"/>
  <c r="AQ25" i="10"/>
  <c r="AQ24" i="10"/>
  <c r="AU24" i="10"/>
  <c r="AV24" i="10" s="1"/>
  <c r="AU94" i="11"/>
  <c r="AV94" i="11" s="1"/>
  <c r="AQ94" i="11"/>
  <c r="AQ98" i="10"/>
  <c r="AU98" i="10"/>
  <c r="AV98" i="10" s="1"/>
  <c r="AU8" i="10"/>
  <c r="AV8" i="10" s="1"/>
  <c r="AQ8" i="10"/>
  <c r="AQ100" i="12"/>
  <c r="AU100" i="12"/>
  <c r="AV100" i="12" s="1"/>
  <c r="AQ87" i="12"/>
  <c r="AU87" i="12"/>
  <c r="AV87" i="12" s="1"/>
  <c r="AQ70" i="10"/>
  <c r="AU70" i="10"/>
  <c r="AV70" i="10" s="1"/>
  <c r="AQ13" i="10"/>
  <c r="AU13" i="10"/>
  <c r="AV13" i="10" s="1"/>
  <c r="AQ76" i="10"/>
  <c r="AU76" i="10"/>
  <c r="AV76" i="10" s="1"/>
  <c r="AU96" i="8"/>
  <c r="AV96" i="8" s="1"/>
  <c r="AU73" i="11"/>
  <c r="AV73" i="11" s="1"/>
  <c r="AQ73" i="11"/>
  <c r="AU86" i="10"/>
  <c r="AV86" i="10" s="1"/>
  <c r="AQ86" i="10"/>
  <c r="AQ65" i="10"/>
  <c r="AU65" i="10"/>
  <c r="AV65" i="10" s="1"/>
  <c r="AU14" i="12"/>
  <c r="AV14" i="12" s="1"/>
  <c r="AQ14" i="12"/>
  <c r="AU58" i="12"/>
  <c r="AV58" i="12" s="1"/>
  <c r="AQ58" i="12"/>
  <c r="AU6" i="8"/>
  <c r="AV6" i="8" s="1"/>
  <c r="AQ100" i="10"/>
  <c r="AU100" i="10"/>
  <c r="AV100" i="10" s="1"/>
  <c r="AU29" i="10"/>
  <c r="AV29" i="10" s="1"/>
  <c r="AQ29" i="10"/>
  <c r="AQ35" i="12"/>
  <c r="AU35" i="12"/>
  <c r="AV35" i="12" s="1"/>
  <c r="AU61" i="12"/>
  <c r="AV61" i="12" s="1"/>
  <c r="AQ61" i="12"/>
  <c r="AQ27" i="12"/>
  <c r="AU27" i="12"/>
  <c r="AV27" i="12" s="1"/>
  <c r="AQ51" i="10"/>
  <c r="AU51" i="10"/>
  <c r="AV51" i="10" s="1"/>
  <c r="AQ95" i="12"/>
  <c r="AU95" i="12"/>
  <c r="AV95" i="12" s="1"/>
  <c r="AQ34" i="11"/>
  <c r="AU34" i="11"/>
  <c r="AV34" i="11" s="1"/>
  <c r="AU92" i="12"/>
  <c r="AV92" i="12" s="1"/>
  <c r="AQ92" i="12"/>
  <c r="AU29" i="12"/>
  <c r="AV29" i="12" s="1"/>
  <c r="AQ29" i="12"/>
  <c r="AQ81" i="11"/>
  <c r="AU81" i="11"/>
  <c r="AV81" i="11" s="1"/>
  <c r="AU79" i="10"/>
  <c r="AV79" i="10" s="1"/>
  <c r="AQ79" i="10"/>
  <c r="AU35" i="8"/>
  <c r="AV35" i="8" s="1"/>
  <c r="AU88" i="12"/>
  <c r="AV88" i="12" s="1"/>
  <c r="AQ88" i="12"/>
  <c r="AU9" i="10"/>
  <c r="AV9" i="10" s="1"/>
  <c r="AQ9" i="10"/>
  <c r="AU28" i="8"/>
  <c r="AV28" i="8" s="1"/>
  <c r="AQ54" i="10"/>
  <c r="AU54" i="10"/>
  <c r="AV54" i="10" s="1"/>
  <c r="AQ39" i="10"/>
  <c r="AU39" i="10"/>
  <c r="AV39" i="10" s="1"/>
  <c r="AU14" i="8"/>
  <c r="AV14" i="8" s="1"/>
  <c r="AU65" i="8"/>
  <c r="AV65" i="8" s="1"/>
  <c r="AQ98" i="11"/>
  <c r="AU98" i="11"/>
  <c r="AV98" i="11" s="1"/>
  <c r="AQ36" i="10"/>
  <c r="AU36" i="10"/>
  <c r="AV36" i="10" s="1"/>
  <c r="AQ33" i="11"/>
  <c r="AU33" i="11"/>
  <c r="AV33" i="11" s="1"/>
  <c r="AU45" i="10"/>
  <c r="AV45" i="10" s="1"/>
  <c r="AQ45" i="10"/>
  <c r="W107" i="10"/>
  <c r="X107" i="10" s="1"/>
  <c r="S107" i="10"/>
  <c r="W30" i="10"/>
  <c r="X30" i="10" s="1"/>
  <c r="S30" i="10"/>
  <c r="S95" i="12"/>
  <c r="W95" i="12"/>
  <c r="X95" i="12" s="1"/>
  <c r="S62" i="10"/>
  <c r="W62" i="10"/>
  <c r="X62" i="10" s="1"/>
  <c r="S39" i="11"/>
  <c r="W39" i="11"/>
  <c r="X39" i="11" s="1"/>
  <c r="W34" i="10"/>
  <c r="X34" i="10" s="1"/>
  <c r="S34" i="10"/>
  <c r="W40" i="11"/>
  <c r="X40" i="11" s="1"/>
  <c r="S40" i="11"/>
  <c r="S55" i="10"/>
  <c r="W55" i="10"/>
  <c r="X55" i="10" s="1"/>
  <c r="W47" i="11"/>
  <c r="X47" i="11" s="1"/>
  <c r="S47" i="11"/>
  <c r="S61" i="11"/>
  <c r="W61" i="11"/>
  <c r="X61" i="11" s="1"/>
  <c r="W75" i="12"/>
  <c r="X75" i="12" s="1"/>
  <c r="S75" i="12"/>
  <c r="W17" i="12"/>
  <c r="X17" i="12" s="1"/>
  <c r="S17" i="12"/>
  <c r="S84" i="10"/>
  <c r="W84" i="10"/>
  <c r="X84" i="10" s="1"/>
  <c r="W36" i="10"/>
  <c r="X36" i="10" s="1"/>
  <c r="S36" i="10"/>
  <c r="W28" i="12"/>
  <c r="X28" i="12" s="1"/>
  <c r="S28" i="12"/>
  <c r="S16" i="11"/>
  <c r="W16" i="11"/>
  <c r="X16" i="11" s="1"/>
  <c r="W66" i="11"/>
  <c r="X66" i="11" s="1"/>
  <c r="S66" i="11"/>
  <c r="W90" i="8"/>
  <c r="X90" i="8" s="1"/>
  <c r="W79" i="10"/>
  <c r="X79" i="10" s="1"/>
  <c r="S79" i="10"/>
  <c r="W43" i="12"/>
  <c r="X43" i="12" s="1"/>
  <c r="S43" i="12"/>
  <c r="S96" i="11"/>
  <c r="W96" i="11"/>
  <c r="X96" i="11" s="1"/>
  <c r="W36" i="11"/>
  <c r="X36" i="11" s="1"/>
  <c r="S36" i="11"/>
  <c r="W66" i="12"/>
  <c r="X66" i="12" s="1"/>
  <c r="S66" i="12"/>
  <c r="S83" i="10"/>
  <c r="W83" i="10"/>
  <c r="X83" i="10" s="1"/>
  <c r="S11" i="11"/>
  <c r="W11" i="11"/>
  <c r="X11" i="11" s="1"/>
  <c r="S73" i="11"/>
  <c r="W73" i="11"/>
  <c r="X73" i="11" s="1"/>
  <c r="S87" i="12"/>
  <c r="W87" i="12"/>
  <c r="X87" i="12" s="1"/>
  <c r="S39" i="10"/>
  <c r="W39" i="10"/>
  <c r="X39" i="10" s="1"/>
  <c r="W76" i="12"/>
  <c r="X76" i="12" s="1"/>
  <c r="S76" i="12"/>
  <c r="W61" i="8"/>
  <c r="X61" i="8" s="1"/>
  <c r="W75" i="8"/>
  <c r="X75" i="8" s="1"/>
  <c r="S49" i="11"/>
  <c r="W49" i="11"/>
  <c r="X49" i="11" s="1"/>
  <c r="W42" i="12"/>
  <c r="X42" i="12" s="1"/>
  <c r="S42" i="12"/>
  <c r="W56" i="12"/>
  <c r="X56" i="12" s="1"/>
  <c r="S56" i="12"/>
  <c r="W24" i="8"/>
  <c r="X24" i="8" s="1"/>
  <c r="S12" i="11"/>
  <c r="W12" i="11"/>
  <c r="X12" i="11" s="1"/>
  <c r="S6" i="12"/>
  <c r="W6" i="12"/>
  <c r="X6" i="12" s="1"/>
  <c r="S103" i="12"/>
  <c r="W103" i="12"/>
  <c r="X103" i="12" s="1"/>
  <c r="BO102" i="11"/>
  <c r="BS102" i="11"/>
  <c r="BT102" i="11" s="1"/>
  <c r="BO39" i="11"/>
  <c r="BS39" i="11"/>
  <c r="BT39" i="11" s="1"/>
  <c r="BO34" i="8"/>
  <c r="BS34" i="8"/>
  <c r="BT34" i="8" s="1"/>
  <c r="BS23" i="12"/>
  <c r="BT23" i="12" s="1"/>
  <c r="BO23" i="12"/>
  <c r="BS11" i="12"/>
  <c r="BT11" i="12" s="1"/>
  <c r="BO11" i="12"/>
  <c r="BO17" i="10"/>
  <c r="BS17" i="10"/>
  <c r="BT17" i="10" s="1"/>
  <c r="BS17" i="8"/>
  <c r="BT17" i="8" s="1"/>
  <c r="BO17" i="8"/>
  <c r="BS24" i="12"/>
  <c r="BT24" i="12" s="1"/>
  <c r="BO24" i="12"/>
  <c r="BS28" i="11"/>
  <c r="BT28" i="11" s="1"/>
  <c r="BO28" i="11"/>
  <c r="BS55" i="12"/>
  <c r="BT55" i="12" s="1"/>
  <c r="BO55" i="12"/>
  <c r="BS22" i="12"/>
  <c r="BT22" i="12" s="1"/>
  <c r="BO22" i="12"/>
  <c r="BS29" i="8"/>
  <c r="BT29" i="8" s="1"/>
  <c r="BO29" i="8"/>
  <c r="BS47" i="11"/>
  <c r="BT47" i="11" s="1"/>
  <c r="BO47" i="11"/>
  <c r="BO22" i="10"/>
  <c r="BS22" i="10"/>
  <c r="BT22" i="10" s="1"/>
  <c r="BS26" i="10"/>
  <c r="BT26" i="10" s="1"/>
  <c r="BO26" i="10"/>
  <c r="BS42" i="8"/>
  <c r="BT42" i="8" s="1"/>
  <c r="BO42" i="8"/>
  <c r="BS29" i="10"/>
  <c r="BT29" i="10" s="1"/>
  <c r="BO29" i="10"/>
  <c r="BS37" i="12"/>
  <c r="BT37" i="12" s="1"/>
  <c r="BO37" i="12"/>
  <c r="BS45" i="10"/>
  <c r="BT45" i="10" s="1"/>
  <c r="BO45" i="10"/>
  <c r="BO51" i="11"/>
  <c r="BS51" i="11"/>
  <c r="BT51" i="11" s="1"/>
  <c r="BO58" i="12"/>
  <c r="BS58" i="12"/>
  <c r="BT58" i="12" s="1"/>
  <c r="BO64" i="12"/>
  <c r="BS64" i="12"/>
  <c r="BT64" i="12" s="1"/>
  <c r="BO14" i="11"/>
  <c r="BS14" i="11"/>
  <c r="BT14" i="11" s="1"/>
  <c r="BS89" i="8"/>
  <c r="BT89" i="8" s="1"/>
  <c r="BO89" i="8"/>
  <c r="BO95" i="8"/>
  <c r="BS95" i="8"/>
  <c r="BT95" i="8" s="1"/>
  <c r="BO21" i="12"/>
  <c r="BS21" i="12"/>
  <c r="BT21" i="12" s="1"/>
  <c r="BS31" i="11"/>
  <c r="BT31" i="11" s="1"/>
  <c r="BO31" i="11"/>
  <c r="BS40" i="8"/>
  <c r="BT40" i="8" s="1"/>
  <c r="BO40" i="8"/>
  <c r="BS45" i="12"/>
  <c r="BT45" i="12" s="1"/>
  <c r="BO45" i="12"/>
  <c r="BS55" i="8"/>
  <c r="BT55" i="8" s="1"/>
  <c r="BO55" i="8"/>
  <c r="BS58" i="11"/>
  <c r="BT58" i="11" s="1"/>
  <c r="BO58" i="11"/>
  <c r="BO18" i="12"/>
  <c r="BS18" i="12"/>
  <c r="BT18" i="12" s="1"/>
  <c r="BO27" i="8"/>
  <c r="BS27" i="8"/>
  <c r="BT27" i="8" s="1"/>
  <c r="BS67" i="10"/>
  <c r="BT67" i="10" s="1"/>
  <c r="BO67" i="10"/>
  <c r="BS78" i="8"/>
  <c r="BT78" i="8" s="1"/>
  <c r="BO78" i="8"/>
  <c r="BS83" i="10"/>
  <c r="BT83" i="10" s="1"/>
  <c r="BO83" i="10"/>
  <c r="BS91" i="10"/>
  <c r="BT91" i="10" s="1"/>
  <c r="BO91" i="10"/>
  <c r="BO100" i="8"/>
  <c r="BS100" i="8"/>
  <c r="BT100" i="8" s="1"/>
  <c r="BS46" i="12"/>
  <c r="BT46" i="12" s="1"/>
  <c r="BO46" i="12"/>
  <c r="BS52" i="12"/>
  <c r="BT52" i="12" s="1"/>
  <c r="BO52" i="12"/>
  <c r="BS96" i="8"/>
  <c r="BT96" i="8" s="1"/>
  <c r="BO96" i="8"/>
  <c r="BO96" i="12"/>
  <c r="BS96" i="12"/>
  <c r="BT96" i="12" s="1"/>
  <c r="CQ41" i="8"/>
  <c r="CR41" i="8" s="1"/>
  <c r="CM41" i="8"/>
  <c r="CQ54" i="12"/>
  <c r="CR54" i="12" s="1"/>
  <c r="CM54" i="12"/>
  <c r="CQ70" i="10"/>
  <c r="CR70" i="10" s="1"/>
  <c r="CM70" i="10"/>
  <c r="CM87" i="10"/>
  <c r="CQ87" i="10"/>
  <c r="CR87" i="10" s="1"/>
  <c r="CQ55" i="8"/>
  <c r="CR55" i="8" s="1"/>
  <c r="CM55" i="8"/>
  <c r="CM68" i="11"/>
  <c r="CQ68" i="11"/>
  <c r="CR68" i="11" s="1"/>
  <c r="CM84" i="10"/>
  <c r="CQ84" i="10"/>
  <c r="CR84" i="10" s="1"/>
  <c r="CM15" i="11"/>
  <c r="CQ15" i="11"/>
  <c r="CR15" i="11" s="1"/>
  <c r="CQ66" i="12"/>
  <c r="CR66" i="12" s="1"/>
  <c r="CM66" i="12"/>
  <c r="CM82" i="12"/>
  <c r="CQ82" i="12"/>
  <c r="CR82" i="12" s="1"/>
  <c r="CQ19" i="10"/>
  <c r="CR19" i="10" s="1"/>
  <c r="CM19" i="10"/>
  <c r="CM31" i="11"/>
  <c r="CQ31" i="11"/>
  <c r="CR31" i="11" s="1"/>
  <c r="CQ96" i="12"/>
  <c r="CR96" i="12" s="1"/>
  <c r="CM96" i="12"/>
  <c r="CM15" i="12"/>
  <c r="CQ15" i="12"/>
  <c r="CR15" i="12" s="1"/>
  <c r="CM34" i="8"/>
  <c r="CQ34" i="8"/>
  <c r="CR34" i="8" s="1"/>
  <c r="CM45" i="11"/>
  <c r="CQ45" i="11"/>
  <c r="CR45" i="11" s="1"/>
  <c r="CQ24" i="11"/>
  <c r="CR24" i="11" s="1"/>
  <c r="CM24" i="11"/>
  <c r="CQ97" i="8"/>
  <c r="CR97" i="8" s="1"/>
  <c r="CM97" i="8"/>
  <c r="CQ16" i="8"/>
  <c r="CR16" i="8" s="1"/>
  <c r="CM16" i="8"/>
  <c r="CQ29" i="12"/>
  <c r="CR29" i="12" s="1"/>
  <c r="CM29" i="12"/>
  <c r="CQ47" i="10"/>
  <c r="CR47" i="10" s="1"/>
  <c r="CM47" i="10"/>
  <c r="CM61" i="10"/>
  <c r="CQ61" i="10"/>
  <c r="CR61" i="10" s="1"/>
  <c r="CQ44" i="11"/>
  <c r="CR44" i="11" s="1"/>
  <c r="CM44" i="11"/>
  <c r="CM6" i="12"/>
  <c r="CQ6" i="12"/>
  <c r="CR6" i="12" s="1"/>
  <c r="CQ101" i="10"/>
  <c r="CR101" i="10" s="1"/>
  <c r="CM101" i="10"/>
  <c r="CQ9" i="8"/>
  <c r="CR9" i="8" s="1"/>
  <c r="CM9" i="8"/>
  <c r="CQ27" i="11"/>
  <c r="CR27" i="11" s="1"/>
  <c r="CM27" i="11"/>
  <c r="CQ46" i="8"/>
  <c r="CR46" i="8" s="1"/>
  <c r="CM46" i="8"/>
  <c r="CQ62" i="8"/>
  <c r="CR62" i="8" s="1"/>
  <c r="CM62" i="8"/>
  <c r="CQ73" i="12"/>
  <c r="CR73" i="12" s="1"/>
  <c r="CM73" i="12"/>
  <c r="CM65" i="8"/>
  <c r="CQ65" i="8"/>
  <c r="CR65" i="8" s="1"/>
  <c r="CQ11" i="8"/>
  <c r="CR11" i="8" s="1"/>
  <c r="CM11" i="8"/>
  <c r="CQ27" i="8"/>
  <c r="CR27" i="8" s="1"/>
  <c r="CM27" i="8"/>
  <c r="CM41" i="11"/>
  <c r="CQ41" i="11"/>
  <c r="CR41" i="11" s="1"/>
  <c r="CM59" i="10"/>
  <c r="CQ59" i="10"/>
  <c r="CR59" i="10" s="1"/>
  <c r="CM75" i="10"/>
  <c r="CQ75" i="10"/>
  <c r="CR75" i="10" s="1"/>
  <c r="CM87" i="11"/>
  <c r="CQ87" i="11"/>
  <c r="CR87" i="11" s="1"/>
  <c r="CM80" i="12"/>
  <c r="CQ80" i="12"/>
  <c r="CR80" i="12" s="1"/>
  <c r="CM26" i="10"/>
  <c r="CQ26" i="10"/>
  <c r="CR26" i="10" s="1"/>
  <c r="CM40" i="10"/>
  <c r="CQ40" i="10"/>
  <c r="CR40" i="10" s="1"/>
  <c r="CM58" i="8"/>
  <c r="CQ58" i="8"/>
  <c r="CR58" i="8" s="1"/>
  <c r="CQ71" i="12"/>
  <c r="CR71" i="12" s="1"/>
  <c r="CM71" i="12"/>
  <c r="CM87" i="12"/>
  <c r="CQ87" i="12"/>
  <c r="CR87" i="12" s="1"/>
  <c r="BO103" i="11"/>
  <c r="BS103" i="11"/>
  <c r="BT103" i="11" s="1"/>
  <c r="AU103" i="8"/>
  <c r="AV103" i="8" s="1"/>
  <c r="AQ105" i="10"/>
  <c r="AU105" i="10"/>
  <c r="AV105" i="10" s="1"/>
  <c r="AU57" i="10"/>
  <c r="AV57" i="10" s="1"/>
  <c r="AQ57" i="10"/>
  <c r="AU38" i="10"/>
  <c r="AV38" i="10" s="1"/>
  <c r="AQ38" i="10"/>
  <c r="AQ54" i="12"/>
  <c r="AU54" i="12"/>
  <c r="AV54" i="12" s="1"/>
  <c r="AU90" i="12"/>
  <c r="AV90" i="12" s="1"/>
  <c r="AQ90" i="12"/>
  <c r="AQ64" i="10"/>
  <c r="AU64" i="10"/>
  <c r="AV64" i="10" s="1"/>
  <c r="AQ96" i="10"/>
  <c r="AU96" i="10"/>
  <c r="AV96" i="10" s="1"/>
  <c r="AU99" i="10"/>
  <c r="AV99" i="10" s="1"/>
  <c r="AQ99" i="10"/>
  <c r="AU11" i="8"/>
  <c r="AV11" i="8" s="1"/>
  <c r="AU63" i="12"/>
  <c r="AV63" i="12" s="1"/>
  <c r="AQ63" i="12"/>
  <c r="AU52" i="12"/>
  <c r="AV52" i="12" s="1"/>
  <c r="AQ52" i="12"/>
  <c r="AQ70" i="12"/>
  <c r="AU70" i="12"/>
  <c r="AV70" i="12" s="1"/>
  <c r="AU30" i="12"/>
  <c r="AV30" i="12" s="1"/>
  <c r="AQ30" i="12"/>
  <c r="AU80" i="8"/>
  <c r="AV80" i="8" s="1"/>
  <c r="AQ17" i="11"/>
  <c r="AU17" i="11"/>
  <c r="AV17" i="11" s="1"/>
  <c r="AQ24" i="12"/>
  <c r="AU24" i="12"/>
  <c r="AV24" i="12" s="1"/>
  <c r="AU99" i="11"/>
  <c r="AV99" i="11" s="1"/>
  <c r="AQ99" i="11"/>
  <c r="AQ44" i="11"/>
  <c r="AU44" i="11"/>
  <c r="AV44" i="11" s="1"/>
  <c r="AQ12" i="11"/>
  <c r="AU12" i="11"/>
  <c r="AV12" i="11" s="1"/>
  <c r="AU31" i="12"/>
  <c r="AV31" i="12" s="1"/>
  <c r="AQ31" i="12"/>
  <c r="AU52" i="10"/>
  <c r="AV52" i="10" s="1"/>
  <c r="AQ52" i="10"/>
  <c r="AU35" i="11"/>
  <c r="AV35" i="11" s="1"/>
  <c r="AQ35" i="11"/>
  <c r="AU56" i="12"/>
  <c r="AV56" i="12" s="1"/>
  <c r="AQ56" i="12"/>
  <c r="AU90" i="11"/>
  <c r="AV90" i="11" s="1"/>
  <c r="AQ90" i="11"/>
  <c r="AQ50" i="10"/>
  <c r="AU50" i="10"/>
  <c r="AV50" i="10" s="1"/>
  <c r="AU53" i="8"/>
  <c r="AV53" i="8" s="1"/>
  <c r="AU30" i="8"/>
  <c r="AV30" i="8" s="1"/>
  <c r="AU10" i="8"/>
  <c r="AV10" i="8" s="1"/>
  <c r="AU48" i="12"/>
  <c r="AV48" i="12" s="1"/>
  <c r="AQ48" i="12"/>
  <c r="AU66" i="10"/>
  <c r="AV66" i="10" s="1"/>
  <c r="AQ66" i="10"/>
  <c r="AU33" i="12"/>
  <c r="AV33" i="12" s="1"/>
  <c r="AQ33" i="12"/>
  <c r="AQ69" i="10"/>
  <c r="AU69" i="10"/>
  <c r="AV69" i="10" s="1"/>
  <c r="AU90" i="10"/>
  <c r="AV90" i="10" s="1"/>
  <c r="AQ90" i="10"/>
  <c r="AQ11" i="12"/>
  <c r="AU11" i="12"/>
  <c r="AV11" i="12" s="1"/>
  <c r="AU82" i="12"/>
  <c r="AV82" i="12" s="1"/>
  <c r="AQ82" i="12"/>
  <c r="AU62" i="8"/>
  <c r="AV62" i="8" s="1"/>
  <c r="AU43" i="10"/>
  <c r="AV43" i="10" s="1"/>
  <c r="AQ43" i="10"/>
  <c r="AQ63" i="10"/>
  <c r="AU63" i="10"/>
  <c r="AV63" i="10" s="1"/>
  <c r="AQ97" i="10"/>
  <c r="AU97" i="10"/>
  <c r="AV97" i="10" s="1"/>
  <c r="AU74" i="8"/>
  <c r="AV74" i="8" s="1"/>
  <c r="AU46" i="10"/>
  <c r="AV46" i="10" s="1"/>
  <c r="AQ46" i="10"/>
  <c r="AQ41" i="10"/>
  <c r="AU41" i="10"/>
  <c r="AV41" i="10" s="1"/>
  <c r="W50" i="11"/>
  <c r="X50" i="11" s="1"/>
  <c r="S50" i="11"/>
  <c r="W18" i="12"/>
  <c r="X18" i="12" s="1"/>
  <c r="S18" i="12"/>
  <c r="S64" i="10"/>
  <c r="W64" i="10"/>
  <c r="X64" i="10" s="1"/>
  <c r="S52" i="11"/>
  <c r="W52" i="11"/>
  <c r="X52" i="11" s="1"/>
  <c r="W18" i="10"/>
  <c r="X18" i="10" s="1"/>
  <c r="S18" i="10"/>
  <c r="S11" i="12"/>
  <c r="W11" i="12"/>
  <c r="X11" i="12" s="1"/>
  <c r="W30" i="12"/>
  <c r="X30" i="12" s="1"/>
  <c r="S30" i="12"/>
  <c r="W23" i="10"/>
  <c r="X23" i="10" s="1"/>
  <c r="S23" i="10"/>
  <c r="S28" i="11"/>
  <c r="W28" i="11"/>
  <c r="X28" i="11" s="1"/>
  <c r="S82" i="10"/>
  <c r="W82" i="10"/>
  <c r="X82" i="10" s="1"/>
  <c r="S16" i="12"/>
  <c r="W16" i="12"/>
  <c r="X16" i="12" s="1"/>
  <c r="S87" i="10"/>
  <c r="W87" i="10"/>
  <c r="X87" i="10" s="1"/>
  <c r="S46" i="11"/>
  <c r="W46" i="11"/>
  <c r="X46" i="11" s="1"/>
  <c r="S56" i="10"/>
  <c r="W56" i="10"/>
  <c r="X56" i="10" s="1"/>
  <c r="S94" i="12"/>
  <c r="W94" i="12"/>
  <c r="X94" i="12" s="1"/>
  <c r="W45" i="10"/>
  <c r="X45" i="10" s="1"/>
  <c r="S45" i="10"/>
  <c r="S60" i="11"/>
  <c r="W60" i="11"/>
  <c r="X60" i="11" s="1"/>
  <c r="W89" i="12"/>
  <c r="X89" i="12" s="1"/>
  <c r="S89" i="12"/>
  <c r="W100" i="12"/>
  <c r="X100" i="12" s="1"/>
  <c r="S100" i="12"/>
  <c r="S98" i="12"/>
  <c r="W98" i="12"/>
  <c r="X98" i="12" s="1"/>
  <c r="W47" i="10"/>
  <c r="X47" i="10" s="1"/>
  <c r="S47" i="10"/>
  <c r="S65" i="10"/>
  <c r="W65" i="10"/>
  <c r="X65" i="10" s="1"/>
  <c r="W59" i="11"/>
  <c r="X59" i="11" s="1"/>
  <c r="S59" i="11"/>
  <c r="W80" i="11"/>
  <c r="X80" i="11" s="1"/>
  <c r="S80" i="11"/>
  <c r="S32" i="10"/>
  <c r="W32" i="10"/>
  <c r="X32" i="10" s="1"/>
  <c r="W80" i="12"/>
  <c r="X80" i="12" s="1"/>
  <c r="S80" i="12"/>
  <c r="X25" i="12"/>
  <c r="W75" i="10"/>
  <c r="X75" i="10" s="1"/>
  <c r="S75" i="10"/>
  <c r="S24" i="11"/>
  <c r="W24" i="11"/>
  <c r="X24" i="11" s="1"/>
  <c r="W60" i="12"/>
  <c r="X60" i="12" s="1"/>
  <c r="S60" i="12"/>
  <c r="W70" i="12"/>
  <c r="X70" i="12" s="1"/>
  <c r="S70" i="12"/>
  <c r="S20" i="11"/>
  <c r="W20" i="11"/>
  <c r="X20" i="11" s="1"/>
  <c r="W49" i="12"/>
  <c r="X49" i="12" s="1"/>
  <c r="S49" i="12"/>
  <c r="W11" i="10"/>
  <c r="X11" i="10" s="1"/>
  <c r="S11" i="10"/>
  <c r="W56" i="11"/>
  <c r="X56" i="11" s="1"/>
  <c r="S56" i="11"/>
  <c r="W12" i="10"/>
  <c r="X12" i="10" s="1"/>
  <c r="S12" i="10"/>
  <c r="W26" i="12"/>
  <c r="X26" i="12" s="1"/>
  <c r="S26" i="12"/>
  <c r="S6" i="10"/>
  <c r="W6" i="10"/>
  <c r="X6" i="10" s="1"/>
  <c r="W96" i="12"/>
  <c r="X96" i="12" s="1"/>
  <c r="S96" i="12"/>
  <c r="S105" i="10"/>
  <c r="W105" i="10"/>
  <c r="X105" i="10" s="1"/>
  <c r="BO98" i="11"/>
  <c r="BS98" i="11"/>
  <c r="BT98" i="11" s="1"/>
  <c r="BS82" i="8"/>
  <c r="BT82" i="8" s="1"/>
  <c r="BO82" i="8"/>
  <c r="BS98" i="12"/>
  <c r="BT98" i="12" s="1"/>
  <c r="BO98" i="12"/>
  <c r="BS73" i="10"/>
  <c r="BT73" i="10" s="1"/>
  <c r="BO73" i="10"/>
  <c r="BO97" i="8"/>
  <c r="BS97" i="8"/>
  <c r="BT97" i="8" s="1"/>
  <c r="BS63" i="11"/>
  <c r="BT63" i="11" s="1"/>
  <c r="BO63" i="11"/>
  <c r="BS92" i="12"/>
  <c r="BT92" i="12" s="1"/>
  <c r="BO92" i="12"/>
  <c r="BS58" i="8"/>
  <c r="BT58" i="8" s="1"/>
  <c r="BO58" i="8"/>
  <c r="BO100" i="12"/>
  <c r="BS100" i="12"/>
  <c r="BT100" i="12" s="1"/>
  <c r="BS74" i="8"/>
  <c r="BT74" i="8" s="1"/>
  <c r="BO74" i="8"/>
  <c r="BS14" i="8"/>
  <c r="BT14" i="8" s="1"/>
  <c r="BO14" i="8"/>
  <c r="BS9" i="10"/>
  <c r="BT9" i="10" s="1"/>
  <c r="BO9" i="10"/>
  <c r="BS13" i="10"/>
  <c r="BT13" i="10" s="1"/>
  <c r="BO13" i="10"/>
  <c r="BO24" i="8"/>
  <c r="BS24" i="8"/>
  <c r="BT24" i="8" s="1"/>
  <c r="BO27" i="11"/>
  <c r="BS27" i="11"/>
  <c r="BT27" i="11" s="1"/>
  <c r="BO35" i="11"/>
  <c r="BS35" i="11"/>
  <c r="BT35" i="11" s="1"/>
  <c r="BS42" i="12"/>
  <c r="BT42" i="12" s="1"/>
  <c r="BO42" i="12"/>
  <c r="BS51" i="8"/>
  <c r="BT51" i="8" s="1"/>
  <c r="BO51" i="8"/>
  <c r="BO89" i="11"/>
  <c r="BS89" i="11"/>
  <c r="BT89" i="11" s="1"/>
  <c r="BS99" i="10"/>
  <c r="BT99" i="10" s="1"/>
  <c r="BO99" i="10"/>
  <c r="BO73" i="8"/>
  <c r="BS73" i="8"/>
  <c r="BT73" i="8" s="1"/>
  <c r="BO79" i="8"/>
  <c r="BS79" i="8"/>
  <c r="BT79" i="8" s="1"/>
  <c r="BO8" i="8"/>
  <c r="BS8" i="8"/>
  <c r="BT8" i="8" s="1"/>
  <c r="BS18" i="8"/>
  <c r="BT18" i="8" s="1"/>
  <c r="BO18" i="8"/>
  <c r="BS23" i="10"/>
  <c r="BT23" i="10" s="1"/>
  <c r="BO23" i="10"/>
  <c r="BO29" i="11"/>
  <c r="BS29" i="11"/>
  <c r="BT29" i="11" s="1"/>
  <c r="BO36" i="11"/>
  <c r="BS36" i="11"/>
  <c r="BT36" i="11" s="1"/>
  <c r="BS45" i="8"/>
  <c r="BT45" i="8" s="1"/>
  <c r="BO45" i="8"/>
  <c r="BO49" i="11"/>
  <c r="BS49" i="11"/>
  <c r="BT49" i="11" s="1"/>
  <c r="BS62" i="8"/>
  <c r="BT62" i="8" s="1"/>
  <c r="BO62" i="8"/>
  <c r="BS65" i="12"/>
  <c r="BT65" i="12" s="1"/>
  <c r="BO65" i="12"/>
  <c r="BS76" i="8"/>
  <c r="BT76" i="8" s="1"/>
  <c r="BO76" i="8"/>
  <c r="BS82" i="10"/>
  <c r="BT82" i="10" s="1"/>
  <c r="BO82" i="10"/>
  <c r="BS86" i="12"/>
  <c r="BT86" i="12" s="1"/>
  <c r="BO86" i="12"/>
  <c r="BS32" i="10"/>
  <c r="BT32" i="10" s="1"/>
  <c r="BO32" i="10"/>
  <c r="BS39" i="8"/>
  <c r="BT39" i="8" s="1"/>
  <c r="BO39" i="8"/>
  <c r="BS79" i="10"/>
  <c r="BT79" i="10" s="1"/>
  <c r="BO79" i="10"/>
  <c r="BS90" i="8"/>
  <c r="BT90" i="8" s="1"/>
  <c r="BO90" i="8"/>
  <c r="BO93" i="12"/>
  <c r="BS93" i="12"/>
  <c r="BT93" i="12" s="1"/>
  <c r="BO10" i="10"/>
  <c r="BS10" i="10"/>
  <c r="BT10" i="10" s="1"/>
  <c r="BO101" i="11"/>
  <c r="BS101" i="11"/>
  <c r="BT101" i="11" s="1"/>
  <c r="BO7" i="12"/>
  <c r="BS7" i="12"/>
  <c r="BT7" i="12" s="1"/>
  <c r="CM22" i="11"/>
  <c r="CQ22" i="11"/>
  <c r="CR22" i="11" s="1"/>
  <c r="CQ38" i="11"/>
  <c r="CR38" i="11" s="1"/>
  <c r="CM38" i="11"/>
  <c r="CQ52" i="12"/>
  <c r="CR52" i="12" s="1"/>
  <c r="CM52" i="12"/>
  <c r="CQ69" i="12"/>
  <c r="CR69" i="12" s="1"/>
  <c r="CM69" i="12"/>
  <c r="CM85" i="12"/>
  <c r="CQ85" i="12"/>
  <c r="CR85" i="12" s="1"/>
  <c r="CF8" i="11"/>
  <c r="CQ8" i="11"/>
  <c r="CQ36" i="11"/>
  <c r="CR36" i="11" s="1"/>
  <c r="CM36" i="11"/>
  <c r="CM52" i="11"/>
  <c r="CQ52" i="11"/>
  <c r="CR52" i="11" s="1"/>
  <c r="CM66" i="11"/>
  <c r="CQ66" i="11"/>
  <c r="CR66" i="11" s="1"/>
  <c r="CQ83" i="12"/>
  <c r="CR83" i="12" s="1"/>
  <c r="CM83" i="12"/>
  <c r="CQ50" i="12"/>
  <c r="CR50" i="12" s="1"/>
  <c r="CM50" i="12"/>
  <c r="CM68" i="10"/>
  <c r="CQ68" i="10"/>
  <c r="CR68" i="10" s="1"/>
  <c r="CM82" i="10"/>
  <c r="CQ82" i="10"/>
  <c r="CR82" i="10" s="1"/>
  <c r="CQ99" i="10"/>
  <c r="CR99" i="10" s="1"/>
  <c r="CM99" i="10"/>
  <c r="CM15" i="10"/>
  <c r="CQ15" i="10"/>
  <c r="CR15" i="10" s="1"/>
  <c r="CM10" i="8"/>
  <c r="CQ10" i="8"/>
  <c r="CR10" i="8" s="1"/>
  <c r="CF61" i="8"/>
  <c r="CQ61" i="8"/>
  <c r="CQ66" i="10"/>
  <c r="CR66" i="10" s="1"/>
  <c r="CM66" i="10"/>
  <c r="CQ83" i="8"/>
  <c r="CR83" i="8" s="1"/>
  <c r="CM83" i="8"/>
  <c r="CQ94" i="12"/>
  <c r="CR94" i="12" s="1"/>
  <c r="CM94" i="12"/>
  <c r="CM17" i="10"/>
  <c r="CQ17" i="10"/>
  <c r="CR17" i="10" s="1"/>
  <c r="CM32" i="8"/>
  <c r="CQ32" i="8"/>
  <c r="CR32" i="8" s="1"/>
  <c r="CQ80" i="10"/>
  <c r="CR80" i="10" s="1"/>
  <c r="CM80" i="10"/>
  <c r="CQ96" i="10"/>
  <c r="CR96" i="10" s="1"/>
  <c r="CM96" i="10"/>
  <c r="CM13" i="12"/>
  <c r="CQ13" i="12"/>
  <c r="CR13" i="12" s="1"/>
  <c r="CM29" i="11"/>
  <c r="CQ29" i="11"/>
  <c r="CR29" i="11" s="1"/>
  <c r="CQ43" i="11"/>
  <c r="CR43" i="11" s="1"/>
  <c r="CM43" i="11"/>
  <c r="CM25" i="8"/>
  <c r="CQ25" i="8"/>
  <c r="CR25" i="8" s="1"/>
  <c r="CQ95" i="8"/>
  <c r="CR95" i="8" s="1"/>
  <c r="CM95" i="8"/>
  <c r="CQ13" i="10"/>
  <c r="CR13" i="10" s="1"/>
  <c r="CM13" i="10"/>
  <c r="CQ27" i="12"/>
  <c r="CR27" i="12" s="1"/>
  <c r="CM27" i="12"/>
  <c r="CM43" i="12"/>
  <c r="CQ43" i="12"/>
  <c r="CR43" i="12" s="1"/>
  <c r="CM57" i="11"/>
  <c r="CQ57" i="11"/>
  <c r="CR57" i="11" s="1"/>
  <c r="CM40" i="12"/>
  <c r="CQ40" i="12"/>
  <c r="CR40" i="12" s="1"/>
  <c r="CM99" i="11"/>
  <c r="CQ99" i="11"/>
  <c r="CR99" i="11" s="1"/>
  <c r="CM28" i="8"/>
  <c r="CQ28" i="8"/>
  <c r="CR28" i="8" s="1"/>
  <c r="CM41" i="12"/>
  <c r="CQ41" i="12"/>
  <c r="CR41" i="12" s="1"/>
  <c r="CM57" i="12"/>
  <c r="CQ57" i="12"/>
  <c r="CR57" i="12" s="1"/>
  <c r="CQ73" i="10"/>
  <c r="CR73" i="10" s="1"/>
  <c r="CM73" i="10"/>
  <c r="CM62" i="10"/>
  <c r="CQ62" i="10"/>
  <c r="CR62" i="10" s="1"/>
  <c r="CM22" i="12"/>
  <c r="CQ22" i="12"/>
  <c r="CR22" i="12" s="1"/>
  <c r="CM39" i="12"/>
  <c r="CQ39" i="12"/>
  <c r="CR39" i="12" s="1"/>
  <c r="CM57" i="10"/>
  <c r="CQ57" i="10"/>
  <c r="CR57" i="10" s="1"/>
  <c r="CM74" i="8"/>
  <c r="CQ74" i="8"/>
  <c r="CR74" i="8" s="1"/>
  <c r="CQ88" i="8"/>
  <c r="CR88" i="8" s="1"/>
  <c r="CM88" i="8"/>
  <c r="CM81" i="8"/>
  <c r="CQ81" i="8"/>
  <c r="CR81" i="8" s="1"/>
  <c r="CF26" i="11"/>
  <c r="CQ26" i="11"/>
  <c r="W105" i="12"/>
  <c r="X105" i="12" s="1"/>
  <c r="AQ103" i="10"/>
  <c r="AU103" i="10"/>
  <c r="AV103" i="10" s="1"/>
  <c r="AQ11" i="11"/>
  <c r="AU11" i="11"/>
  <c r="AV11" i="11" s="1"/>
  <c r="AQ26" i="10"/>
  <c r="AU26" i="10"/>
  <c r="AV26" i="10" s="1"/>
  <c r="AU14" i="10"/>
  <c r="AV14" i="10" s="1"/>
  <c r="AQ14" i="10"/>
  <c r="AQ57" i="12"/>
  <c r="AU57" i="12"/>
  <c r="AV57" i="12" s="1"/>
  <c r="AQ89" i="10"/>
  <c r="AU89" i="10"/>
  <c r="AV89" i="10" s="1"/>
  <c r="AQ88" i="11"/>
  <c r="AU88" i="11"/>
  <c r="AV88" i="11" s="1"/>
  <c r="AU38" i="12"/>
  <c r="AV38" i="12" s="1"/>
  <c r="AQ38" i="12"/>
  <c r="AQ82" i="11"/>
  <c r="AU82" i="11"/>
  <c r="AV82" i="11" s="1"/>
  <c r="AU54" i="8"/>
  <c r="AV54" i="8" s="1"/>
  <c r="AQ91" i="11"/>
  <c r="AU91" i="11"/>
  <c r="AV91" i="11" s="1"/>
  <c r="AQ33" i="10"/>
  <c r="AU33" i="10"/>
  <c r="AV33" i="10" s="1"/>
  <c r="AU76" i="11"/>
  <c r="AV76" i="11" s="1"/>
  <c r="AQ76" i="11"/>
  <c r="AU40" i="8"/>
  <c r="AV40" i="8" s="1"/>
  <c r="AU71" i="11"/>
  <c r="AV71" i="11" s="1"/>
  <c r="AQ71" i="11"/>
  <c r="AU84" i="11"/>
  <c r="AV84" i="11" s="1"/>
  <c r="AQ84" i="11"/>
  <c r="AU42" i="12"/>
  <c r="AV42" i="12" s="1"/>
  <c r="AQ42" i="12"/>
  <c r="AU31" i="11"/>
  <c r="AV31" i="11" s="1"/>
  <c r="AQ31" i="11"/>
  <c r="AQ60" i="11"/>
  <c r="AU60" i="11"/>
  <c r="AV60" i="11" s="1"/>
  <c r="AQ77" i="11"/>
  <c r="AU77" i="11"/>
  <c r="AV77" i="11" s="1"/>
  <c r="AU76" i="12"/>
  <c r="AV76" i="12" s="1"/>
  <c r="AQ76" i="12"/>
  <c r="AU82" i="8"/>
  <c r="AV82" i="8" s="1"/>
  <c r="AU9" i="8"/>
  <c r="AV9" i="8" s="1"/>
  <c r="AQ62" i="11"/>
  <c r="AU62" i="11"/>
  <c r="AV62" i="11" s="1"/>
  <c r="AU101" i="10"/>
  <c r="AV101" i="10" s="1"/>
  <c r="AQ101" i="10"/>
  <c r="AQ36" i="12"/>
  <c r="AU36" i="12"/>
  <c r="AV36" i="12" s="1"/>
  <c r="AQ61" i="11"/>
  <c r="AU61" i="11"/>
  <c r="AV61" i="11" s="1"/>
  <c r="AU27" i="8"/>
  <c r="AV27" i="8" s="1"/>
  <c r="AU16" i="8"/>
  <c r="AV16" i="8" s="1"/>
  <c r="AU98" i="8"/>
  <c r="AV98" i="8" s="1"/>
  <c r="AQ22" i="12"/>
  <c r="AU22" i="12"/>
  <c r="AV22" i="12" s="1"/>
  <c r="AU50" i="11"/>
  <c r="AV50" i="11" s="1"/>
  <c r="AQ50" i="11"/>
  <c r="AQ89" i="11"/>
  <c r="AU89" i="11"/>
  <c r="AV89" i="11" s="1"/>
  <c r="AQ65" i="11"/>
  <c r="AU65" i="11"/>
  <c r="AV65" i="11" s="1"/>
  <c r="AQ43" i="12"/>
  <c r="AU43" i="12"/>
  <c r="AV43" i="12" s="1"/>
  <c r="AU23" i="12"/>
  <c r="AV23" i="12" s="1"/>
  <c r="AQ23" i="12"/>
  <c r="AQ53" i="10"/>
  <c r="AU53" i="10"/>
  <c r="AV53" i="10" s="1"/>
  <c r="AQ8" i="12"/>
  <c r="AU8" i="12"/>
  <c r="AV8" i="12" s="1"/>
  <c r="AQ81" i="10"/>
  <c r="AU81" i="10"/>
  <c r="AV81" i="10" s="1"/>
  <c r="S106" i="10"/>
  <c r="W106" i="10"/>
  <c r="X106" i="10" s="1"/>
  <c r="W29" i="12"/>
  <c r="X29" i="12" s="1"/>
  <c r="S29" i="12"/>
  <c r="W84" i="11"/>
  <c r="X84" i="11" s="1"/>
  <c r="S84" i="11"/>
  <c r="S15" i="11"/>
  <c r="W15" i="11"/>
  <c r="X15" i="11" s="1"/>
  <c r="S88" i="10"/>
  <c r="W88" i="10"/>
  <c r="X88" i="10" s="1"/>
  <c r="W51" i="12"/>
  <c r="X51" i="12" s="1"/>
  <c r="S51" i="12"/>
  <c r="S31" i="10"/>
  <c r="W31" i="10"/>
  <c r="X31" i="10" s="1"/>
  <c r="W91" i="10"/>
  <c r="X91" i="10" s="1"/>
  <c r="S91" i="10"/>
  <c r="W78" i="12"/>
  <c r="X78" i="12" s="1"/>
  <c r="S78" i="12"/>
  <c r="W63" i="12"/>
  <c r="X63" i="12" s="1"/>
  <c r="S63" i="12"/>
  <c r="S81" i="10"/>
  <c r="W81" i="10"/>
  <c r="X81" i="10" s="1"/>
  <c r="S39" i="12"/>
  <c r="W39" i="12"/>
  <c r="X39" i="12" s="1"/>
  <c r="S97" i="10"/>
  <c r="W97" i="10"/>
  <c r="X97" i="10" s="1"/>
  <c r="S53" i="10"/>
  <c r="W53" i="10"/>
  <c r="X53" i="10" s="1"/>
  <c r="W86" i="11"/>
  <c r="X86" i="11" s="1"/>
  <c r="S86" i="11"/>
  <c r="S16" i="10"/>
  <c r="W16" i="10"/>
  <c r="X16" i="10" s="1"/>
  <c r="S50" i="12"/>
  <c r="W50" i="12"/>
  <c r="X50" i="12" s="1"/>
  <c r="W58" i="10"/>
  <c r="X58" i="10" s="1"/>
  <c r="S58" i="10"/>
  <c r="W63" i="11"/>
  <c r="X63" i="11" s="1"/>
  <c r="S63" i="11"/>
  <c r="S43" i="11"/>
  <c r="W43" i="11"/>
  <c r="X43" i="11" s="1"/>
  <c r="W21" i="12"/>
  <c r="X21" i="12" s="1"/>
  <c r="S21" i="12"/>
  <c r="W38" i="12"/>
  <c r="X38" i="12" s="1"/>
  <c r="S38" i="12"/>
  <c r="W78" i="10"/>
  <c r="X78" i="10" s="1"/>
  <c r="S78" i="10"/>
  <c r="S92" i="10"/>
  <c r="W92" i="10"/>
  <c r="X92" i="10" s="1"/>
  <c r="W83" i="11"/>
  <c r="X83" i="11" s="1"/>
  <c r="S83" i="11"/>
  <c r="S73" i="12"/>
  <c r="W73" i="12"/>
  <c r="X73" i="12" s="1"/>
  <c r="S87" i="11"/>
  <c r="W87" i="11"/>
  <c r="X87" i="11" s="1"/>
  <c r="W61" i="10"/>
  <c r="X61" i="10" s="1"/>
  <c r="S61" i="10"/>
  <c r="S22" i="10"/>
  <c r="W22" i="10"/>
  <c r="X22" i="10" s="1"/>
  <c r="W51" i="10"/>
  <c r="X51" i="10" s="1"/>
  <c r="S51" i="10"/>
  <c r="S41" i="12"/>
  <c r="W41" i="12"/>
  <c r="X41" i="12" s="1"/>
  <c r="W60" i="8"/>
  <c r="X60" i="8" s="1"/>
  <c r="W80" i="8"/>
  <c r="X80" i="8" s="1"/>
  <c r="S8" i="11"/>
  <c r="W8" i="11"/>
  <c r="X8" i="11" s="1"/>
  <c r="W24" i="12"/>
  <c r="X24" i="12" s="1"/>
  <c r="S24" i="12"/>
  <c r="W69" i="11"/>
  <c r="X69" i="11" s="1"/>
  <c r="S69" i="11"/>
  <c r="W7" i="10"/>
  <c r="X7" i="10" s="1"/>
  <c r="S7" i="10"/>
  <c r="S101" i="12"/>
  <c r="W101" i="12"/>
  <c r="X101" i="12" s="1"/>
  <c r="W97" i="11"/>
  <c r="X97" i="11" s="1"/>
  <c r="S97" i="11"/>
  <c r="S99" i="10"/>
  <c r="W99" i="10"/>
  <c r="X99" i="10" s="1"/>
  <c r="W103" i="10"/>
  <c r="X103" i="10" s="1"/>
  <c r="S103" i="10"/>
  <c r="S102" i="11"/>
  <c r="W102" i="11"/>
  <c r="X102" i="11" s="1"/>
  <c r="BS85" i="8"/>
  <c r="BT85" i="8" s="1"/>
  <c r="BO85" i="8"/>
  <c r="BS86" i="11"/>
  <c r="BT86" i="11" s="1"/>
  <c r="BO86" i="11"/>
  <c r="BS15" i="11"/>
  <c r="BT15" i="11" s="1"/>
  <c r="BO15" i="11"/>
  <c r="BO83" i="8"/>
  <c r="BS83" i="8"/>
  <c r="BT83" i="8" s="1"/>
  <c r="BO84" i="11"/>
  <c r="BS84" i="11"/>
  <c r="BT84" i="11" s="1"/>
  <c r="BO6" i="10"/>
  <c r="BS6" i="10"/>
  <c r="BT6" i="10" s="1"/>
  <c r="BO78" i="11"/>
  <c r="BS78" i="11"/>
  <c r="BT78" i="11" s="1"/>
  <c r="BS82" i="12"/>
  <c r="BT82" i="12" s="1"/>
  <c r="BO82" i="12"/>
  <c r="BS76" i="12"/>
  <c r="BT76" i="12" s="1"/>
  <c r="BO76" i="12"/>
  <c r="BS80" i="12"/>
  <c r="BT80" i="12" s="1"/>
  <c r="BO80" i="12"/>
  <c r="BS101" i="10"/>
  <c r="BT101" i="10" s="1"/>
  <c r="BO101" i="10"/>
  <c r="BO63" i="12"/>
  <c r="BS63" i="12"/>
  <c r="BT63" i="12" s="1"/>
  <c r="BO55" i="11"/>
  <c r="BS55" i="11"/>
  <c r="BT55" i="11" s="1"/>
  <c r="BS47" i="12"/>
  <c r="BT47" i="12" s="1"/>
  <c r="BO47" i="12"/>
  <c r="BO6" i="12"/>
  <c r="BS6" i="12"/>
  <c r="BT6" i="12" s="1"/>
  <c r="BO22" i="8"/>
  <c r="BS22" i="8"/>
  <c r="BT22" i="8" s="1"/>
  <c r="BS26" i="12"/>
  <c r="BT26" i="12" s="1"/>
  <c r="BO26" i="12"/>
  <c r="BO34" i="10"/>
  <c r="BS34" i="10"/>
  <c r="BT34" i="10" s="1"/>
  <c r="BO73" i="12"/>
  <c r="BS73" i="12"/>
  <c r="BT73" i="12" s="1"/>
  <c r="BO85" i="10"/>
  <c r="BS85" i="10"/>
  <c r="BT85" i="10" s="1"/>
  <c r="BO92" i="8"/>
  <c r="BS92" i="8"/>
  <c r="BT92" i="8" s="1"/>
  <c r="BS97" i="12"/>
  <c r="BT97" i="12" s="1"/>
  <c r="BO97" i="12"/>
  <c r="BO57" i="8"/>
  <c r="BS57" i="8"/>
  <c r="BT57" i="8" s="1"/>
  <c r="BO62" i="10"/>
  <c r="BS62" i="10"/>
  <c r="BT62" i="10" s="1"/>
  <c r="BO13" i="11"/>
  <c r="BS13" i="11"/>
  <c r="BT13" i="11" s="1"/>
  <c r="BO20" i="12"/>
  <c r="BS20" i="12"/>
  <c r="BT20" i="12" s="1"/>
  <c r="BO28" i="10"/>
  <c r="BS28" i="10"/>
  <c r="BT28" i="10" s="1"/>
  <c r="BS83" i="11"/>
  <c r="BT83" i="11" s="1"/>
  <c r="BO83" i="11"/>
  <c r="BO95" i="10"/>
  <c r="BS95" i="10"/>
  <c r="BT95" i="10" s="1"/>
  <c r="BO7" i="10"/>
  <c r="BS7" i="10"/>
  <c r="BT7" i="10" s="1"/>
  <c r="BS35" i="10"/>
  <c r="BT35" i="10" s="1"/>
  <c r="BO35" i="10"/>
  <c r="BS46" i="8"/>
  <c r="BT46" i="8" s="1"/>
  <c r="BO46" i="8"/>
  <c r="BS52" i="8"/>
  <c r="BT52" i="8" s="1"/>
  <c r="BO52" i="8"/>
  <c r="BO60" i="8"/>
  <c r="BS60" i="8"/>
  <c r="BT60" i="8" s="1"/>
  <c r="BS67" i="8"/>
  <c r="BT67" i="8" s="1"/>
  <c r="BO67" i="8"/>
  <c r="BS72" i="10"/>
  <c r="BT72" i="10" s="1"/>
  <c r="BO72" i="10"/>
  <c r="BO14" i="12"/>
  <c r="BS14" i="12"/>
  <c r="BT14" i="12" s="1"/>
  <c r="BO20" i="11"/>
  <c r="BS20" i="11"/>
  <c r="BT20" i="11" s="1"/>
  <c r="BS63" i="10"/>
  <c r="BT63" i="10" s="1"/>
  <c r="BO63" i="10"/>
  <c r="BO71" i="12"/>
  <c r="BS71" i="12"/>
  <c r="BT71" i="12" s="1"/>
  <c r="BO77" i="11"/>
  <c r="BS77" i="11"/>
  <c r="BT77" i="11" s="1"/>
  <c r="BO85" i="11"/>
  <c r="BS85" i="11"/>
  <c r="BT85" i="11" s="1"/>
  <c r="BO94" i="10"/>
  <c r="BS94" i="10"/>
  <c r="BT94" i="10" s="1"/>
  <c r="BS12" i="12"/>
  <c r="BT12" i="12" s="1"/>
  <c r="BO12" i="12"/>
  <c r="BO102" i="10"/>
  <c r="BS102" i="10"/>
  <c r="BT102" i="10" s="1"/>
  <c r="BO101" i="12"/>
  <c r="BS101" i="12"/>
  <c r="BT101" i="12" s="1"/>
  <c r="BO12" i="8"/>
  <c r="BS12" i="8"/>
  <c r="BT12" i="8" s="1"/>
  <c r="CM104" i="10"/>
  <c r="CQ104" i="10"/>
  <c r="CR104" i="10" s="1"/>
  <c r="CQ24" i="10"/>
  <c r="CR24" i="10" s="1"/>
  <c r="CM24" i="10"/>
  <c r="CM36" i="12"/>
  <c r="CQ36" i="12"/>
  <c r="CR36" i="12" s="1"/>
  <c r="CM53" i="12"/>
  <c r="CQ53" i="12"/>
  <c r="CR53" i="12" s="1"/>
  <c r="CQ72" i="8"/>
  <c r="CR72" i="8" s="1"/>
  <c r="CM72" i="8"/>
  <c r="CM85" i="11"/>
  <c r="CQ85" i="11"/>
  <c r="CR85" i="11" s="1"/>
  <c r="CM97" i="12"/>
  <c r="CQ97" i="12"/>
  <c r="CR97" i="12" s="1"/>
  <c r="CM20" i="12"/>
  <c r="CQ20" i="12"/>
  <c r="CR20" i="12" s="1"/>
  <c r="CQ39" i="8"/>
  <c r="CR39" i="8" s="1"/>
  <c r="CM39" i="8"/>
  <c r="CM50" i="11"/>
  <c r="CQ50" i="11"/>
  <c r="CR50" i="11" s="1"/>
  <c r="CM67" i="12"/>
  <c r="CQ67" i="12"/>
  <c r="CR67" i="12" s="1"/>
  <c r="CM83" i="11"/>
  <c r="CQ83" i="11"/>
  <c r="CR83" i="11" s="1"/>
  <c r="CM34" i="11"/>
  <c r="CQ34" i="11"/>
  <c r="CR34" i="11" s="1"/>
  <c r="CQ52" i="10"/>
  <c r="CR52" i="10" s="1"/>
  <c r="CM52" i="10"/>
  <c r="CQ67" i="8"/>
  <c r="CR67" i="8" s="1"/>
  <c r="CM67" i="8"/>
  <c r="CM84" i="8"/>
  <c r="CQ84" i="8"/>
  <c r="CR84" i="8" s="1"/>
  <c r="CQ50" i="10"/>
  <c r="CR50" i="10" s="1"/>
  <c r="CM50" i="10"/>
  <c r="CQ78" i="12"/>
  <c r="CR78" i="12" s="1"/>
  <c r="CM78" i="12"/>
  <c r="CM95" i="11"/>
  <c r="CQ95" i="11"/>
  <c r="CR95" i="11" s="1"/>
  <c r="CM64" i="10"/>
  <c r="CQ64" i="10"/>
  <c r="CR64" i="10" s="1"/>
  <c r="CM78" i="11"/>
  <c r="CQ78" i="11"/>
  <c r="CR78" i="11" s="1"/>
  <c r="CM94" i="10"/>
  <c r="CQ94" i="10"/>
  <c r="CR94" i="10" s="1"/>
  <c r="CM13" i="11"/>
  <c r="CQ13" i="11"/>
  <c r="CR13" i="11" s="1"/>
  <c r="CQ30" i="8"/>
  <c r="CR30" i="8" s="1"/>
  <c r="CM30" i="8"/>
  <c r="CM7" i="8"/>
  <c r="CQ7" i="8"/>
  <c r="CR7" i="8" s="1"/>
  <c r="CQ76" i="12"/>
  <c r="CR76" i="12" s="1"/>
  <c r="CM76" i="12"/>
  <c r="CM92" i="11"/>
  <c r="CQ92" i="11"/>
  <c r="CR92" i="11" s="1"/>
  <c r="CQ14" i="8"/>
  <c r="CR14" i="8" s="1"/>
  <c r="CM14" i="8"/>
  <c r="CM29" i="10"/>
  <c r="CQ29" i="10"/>
  <c r="CR29" i="10" s="1"/>
  <c r="CQ43" i="10"/>
  <c r="CR43" i="10" s="1"/>
  <c r="CM43" i="10"/>
  <c r="CM9" i="11"/>
  <c r="CQ9" i="11"/>
  <c r="CR9" i="11" s="1"/>
  <c r="CQ92" i="10"/>
  <c r="CR92" i="10" s="1"/>
  <c r="CM92" i="10"/>
  <c r="CQ9" i="12"/>
  <c r="CR9" i="12" s="1"/>
  <c r="CM9" i="12"/>
  <c r="CM27" i="10"/>
  <c r="CQ27" i="10"/>
  <c r="CR27" i="10" s="1"/>
  <c r="CQ44" i="8"/>
  <c r="CR44" i="8" s="1"/>
  <c r="CM44" i="8"/>
  <c r="CQ55" i="11"/>
  <c r="CR55" i="11" s="1"/>
  <c r="CM55" i="11"/>
  <c r="CQ38" i="12"/>
  <c r="CR38" i="12" s="1"/>
  <c r="CM38" i="12"/>
  <c r="CM26" i="8"/>
  <c r="CQ26" i="8"/>
  <c r="CR26" i="8" s="1"/>
  <c r="CQ42" i="8"/>
  <c r="CR42" i="8" s="1"/>
  <c r="CM42" i="8"/>
  <c r="CM55" i="12"/>
  <c r="CQ55" i="12"/>
  <c r="CR55" i="12" s="1"/>
  <c r="CQ69" i="11"/>
  <c r="CR69" i="11" s="1"/>
  <c r="CM69" i="11"/>
  <c r="CQ56" i="12"/>
  <c r="CR56" i="12" s="1"/>
  <c r="CM56" i="12"/>
  <c r="AQ106" i="10"/>
  <c r="AU106" i="10"/>
  <c r="AV106" i="10" s="1"/>
  <c r="CQ38" i="10"/>
  <c r="CR38" i="10" s="1"/>
  <c r="DO75" i="12"/>
  <c r="DP75" i="12" s="1"/>
  <c r="DO89" i="11"/>
  <c r="DP89" i="11" s="1"/>
  <c r="DO62" i="11"/>
  <c r="DP62" i="11" s="1"/>
  <c r="AQ102" i="10"/>
  <c r="AU102" i="10"/>
  <c r="AV102" i="10" s="1"/>
  <c r="AU26" i="12"/>
  <c r="AV26" i="12" s="1"/>
  <c r="AQ26" i="12"/>
  <c r="AQ56" i="11"/>
  <c r="AU56" i="11"/>
  <c r="AV56" i="11" s="1"/>
  <c r="AQ28" i="10"/>
  <c r="AU28" i="10"/>
  <c r="AV28" i="10" s="1"/>
  <c r="AQ6" i="10"/>
  <c r="AU6" i="10"/>
  <c r="AV6" i="10" s="1"/>
  <c r="AQ84" i="12"/>
  <c r="AU84" i="12"/>
  <c r="AV84" i="12" s="1"/>
  <c r="AQ83" i="12"/>
  <c r="AU83" i="12"/>
  <c r="AV83" i="12" s="1"/>
  <c r="AU83" i="11"/>
  <c r="AV83" i="11" s="1"/>
  <c r="AQ83" i="11"/>
  <c r="AQ53" i="11"/>
  <c r="AU53" i="11"/>
  <c r="AV53" i="11" s="1"/>
  <c r="AU40" i="11"/>
  <c r="AV40" i="11" s="1"/>
  <c r="AQ40" i="11"/>
  <c r="AU59" i="10"/>
  <c r="AV59" i="10" s="1"/>
  <c r="AQ59" i="10"/>
  <c r="AQ45" i="11"/>
  <c r="AU45" i="11"/>
  <c r="AV45" i="11" s="1"/>
  <c r="AU50" i="12"/>
  <c r="AV50" i="12" s="1"/>
  <c r="AQ50" i="12"/>
  <c r="AQ85" i="10"/>
  <c r="AU85" i="10"/>
  <c r="AV85" i="10" s="1"/>
  <c r="AU39" i="11"/>
  <c r="AV39" i="11" s="1"/>
  <c r="AQ39" i="11"/>
  <c r="AQ92" i="11"/>
  <c r="AU92" i="11"/>
  <c r="AV92" i="11" s="1"/>
  <c r="AU58" i="10"/>
  <c r="AV58" i="10" s="1"/>
  <c r="AQ58" i="10"/>
  <c r="AQ35" i="10"/>
  <c r="AU35" i="10"/>
  <c r="AV35" i="10" s="1"/>
  <c r="AQ77" i="10"/>
  <c r="AU77" i="10"/>
  <c r="AV77" i="10" s="1"/>
  <c r="AQ10" i="12"/>
  <c r="AU10" i="12"/>
  <c r="AV10" i="12" s="1"/>
  <c r="AU86" i="8"/>
  <c r="AV86" i="8" s="1"/>
  <c r="AU39" i="8"/>
  <c r="AV39" i="8" s="1"/>
  <c r="AU69" i="11"/>
  <c r="AV69" i="11" s="1"/>
  <c r="AQ69" i="11"/>
  <c r="AU72" i="8"/>
  <c r="AV72" i="8" s="1"/>
  <c r="AQ93" i="11"/>
  <c r="AU93" i="11"/>
  <c r="AV93" i="11" s="1"/>
  <c r="AU33" i="8"/>
  <c r="AV33" i="8" s="1"/>
  <c r="AU25" i="12"/>
  <c r="AV25" i="12" s="1"/>
  <c r="AQ25" i="12"/>
  <c r="AU63" i="11"/>
  <c r="AV63" i="11" s="1"/>
  <c r="AQ63" i="11"/>
  <c r="AU59" i="12"/>
  <c r="AV59" i="12" s="1"/>
  <c r="AQ59" i="12"/>
  <c r="AU12" i="8"/>
  <c r="AV12" i="8" s="1"/>
  <c r="AU63" i="8"/>
  <c r="AV63" i="8" s="1"/>
  <c r="AU81" i="12"/>
  <c r="AV81" i="12" s="1"/>
  <c r="AQ81" i="12"/>
  <c r="AU70" i="11"/>
  <c r="AV70" i="11" s="1"/>
  <c r="AQ70" i="11"/>
  <c r="AU21" i="10"/>
  <c r="AV21" i="10" s="1"/>
  <c r="AQ21" i="10"/>
  <c r="AQ8" i="11"/>
  <c r="AU8" i="11"/>
  <c r="AV8" i="11" s="1"/>
  <c r="AQ95" i="11"/>
  <c r="AU95" i="11"/>
  <c r="AV95" i="11" s="1"/>
  <c r="AU20" i="10"/>
  <c r="AV20" i="10" s="1"/>
  <c r="AQ20" i="10"/>
  <c r="AU47" i="12"/>
  <c r="AV47" i="12" s="1"/>
  <c r="AQ47" i="12"/>
  <c r="AQ19" i="12"/>
  <c r="AU19" i="12"/>
  <c r="AV19" i="12" s="1"/>
  <c r="AU31" i="8"/>
  <c r="AV31" i="8" s="1"/>
  <c r="AQ68" i="11"/>
  <c r="AU68" i="11"/>
  <c r="AV68" i="11" s="1"/>
  <c r="AU58" i="8"/>
  <c r="AV58" i="8" s="1"/>
  <c r="AU16" i="12"/>
  <c r="AV16" i="12" s="1"/>
  <c r="AQ16" i="12"/>
  <c r="S104" i="11"/>
  <c r="W104" i="11"/>
  <c r="X104" i="11" s="1"/>
  <c r="W93" i="12"/>
  <c r="X93" i="12" s="1"/>
  <c r="S93" i="12"/>
  <c r="S54" i="10"/>
  <c r="W54" i="10"/>
  <c r="X54" i="10" s="1"/>
  <c r="W15" i="10"/>
  <c r="X15" i="10" s="1"/>
  <c r="S15" i="10"/>
  <c r="S90" i="11"/>
  <c r="W90" i="11"/>
  <c r="X90" i="11" s="1"/>
  <c r="W28" i="10"/>
  <c r="X28" i="10" s="1"/>
  <c r="S28" i="10"/>
  <c r="S95" i="10"/>
  <c r="W95" i="10"/>
  <c r="X95" i="10" s="1"/>
  <c r="W12" i="12"/>
  <c r="X12" i="12" s="1"/>
  <c r="S12" i="12"/>
  <c r="W38" i="11"/>
  <c r="X38" i="11" s="1"/>
  <c r="S38" i="11"/>
  <c r="S54" i="12"/>
  <c r="W54" i="12"/>
  <c r="X54" i="12" s="1"/>
  <c r="S96" i="10"/>
  <c r="W96" i="10"/>
  <c r="X96" i="10" s="1"/>
  <c r="W17" i="10"/>
  <c r="X17" i="10" s="1"/>
  <c r="S17" i="10"/>
  <c r="W95" i="11"/>
  <c r="X95" i="11" s="1"/>
  <c r="S95" i="11"/>
  <c r="W94" i="11"/>
  <c r="X94" i="11" s="1"/>
  <c r="S94" i="11"/>
  <c r="W99" i="11"/>
  <c r="X99" i="11" s="1"/>
  <c r="S99" i="11"/>
  <c r="W14" i="11"/>
  <c r="X14" i="11" s="1"/>
  <c r="S14" i="11"/>
  <c r="W62" i="12"/>
  <c r="X62" i="12" s="1"/>
  <c r="S62" i="12"/>
  <c r="S90" i="12"/>
  <c r="W90" i="12"/>
  <c r="X90" i="12" s="1"/>
  <c r="W86" i="10"/>
  <c r="X86" i="10" s="1"/>
  <c r="S86" i="10"/>
  <c r="S70" i="11"/>
  <c r="W70" i="11"/>
  <c r="X70" i="11" s="1"/>
  <c r="W66" i="8"/>
  <c r="X66" i="8" s="1"/>
  <c r="W59" i="12"/>
  <c r="X59" i="12" s="1"/>
  <c r="S59" i="12"/>
  <c r="W6" i="11"/>
  <c r="X6" i="11" s="1"/>
  <c r="S6" i="11"/>
  <c r="S53" i="11"/>
  <c r="W53" i="11"/>
  <c r="X53" i="11" s="1"/>
  <c r="S83" i="12"/>
  <c r="W83" i="12"/>
  <c r="X83" i="12" s="1"/>
  <c r="W70" i="10"/>
  <c r="X70" i="10" s="1"/>
  <c r="S70" i="10"/>
  <c r="W56" i="8"/>
  <c r="X56" i="8" s="1"/>
  <c r="W10" i="12"/>
  <c r="X10" i="12" s="1"/>
  <c r="S10" i="12"/>
  <c r="W72" i="12"/>
  <c r="X72" i="12" s="1"/>
  <c r="S72" i="12"/>
  <c r="W86" i="12"/>
  <c r="X86" i="12" s="1"/>
  <c r="S86" i="12"/>
  <c r="S65" i="12"/>
  <c r="W65" i="12"/>
  <c r="X65" i="12" s="1"/>
  <c r="S57" i="12"/>
  <c r="W57" i="12"/>
  <c r="X57" i="12" s="1"/>
  <c r="S72" i="11"/>
  <c r="W72" i="11"/>
  <c r="X72" i="11" s="1"/>
  <c r="S19" i="12"/>
  <c r="W19" i="12"/>
  <c r="X19" i="12" s="1"/>
  <c r="W46" i="12"/>
  <c r="X46" i="12" s="1"/>
  <c r="S46" i="12"/>
  <c r="S43" i="10"/>
  <c r="W43" i="10"/>
  <c r="X43" i="10" s="1"/>
  <c r="W55" i="11"/>
  <c r="X55" i="11" s="1"/>
  <c r="S55" i="11"/>
  <c r="W75" i="11"/>
  <c r="X75" i="11" s="1"/>
  <c r="S75" i="11"/>
  <c r="W13" i="8"/>
  <c r="X13" i="8" s="1"/>
  <c r="W28" i="8"/>
  <c r="X28" i="8" s="1"/>
  <c r="S69" i="12"/>
  <c r="W69" i="12"/>
  <c r="X69" i="12" s="1"/>
  <c r="W101" i="11"/>
  <c r="X101" i="11" s="1"/>
  <c r="S101" i="11"/>
  <c r="S102" i="10"/>
  <c r="W102" i="10"/>
  <c r="X102" i="10" s="1"/>
  <c r="CM102" i="12"/>
  <c r="CQ102" i="12"/>
  <c r="CR102" i="12" s="1"/>
  <c r="BS66" i="11"/>
  <c r="BT66" i="11" s="1"/>
  <c r="BO66" i="11"/>
  <c r="BS70" i="12"/>
  <c r="BT70" i="12" s="1"/>
  <c r="BO70" i="12"/>
  <c r="BS89" i="12"/>
  <c r="BT89" i="12" s="1"/>
  <c r="BO89" i="12"/>
  <c r="BO64" i="11"/>
  <c r="BS64" i="11"/>
  <c r="BT64" i="11" s="1"/>
  <c r="BO68" i="11"/>
  <c r="BS68" i="11"/>
  <c r="BT68" i="11" s="1"/>
  <c r="BS84" i="8"/>
  <c r="BT84" i="8" s="1"/>
  <c r="BO84" i="8"/>
  <c r="BS64" i="10"/>
  <c r="BT64" i="10" s="1"/>
  <c r="BO64" i="10"/>
  <c r="BO66" i="12"/>
  <c r="BS66" i="12"/>
  <c r="BT66" i="12" s="1"/>
  <c r="BS75" i="10"/>
  <c r="BT75" i="10" s="1"/>
  <c r="BO75" i="10"/>
  <c r="BS60" i="11"/>
  <c r="BT60" i="11" s="1"/>
  <c r="BO60" i="11"/>
  <c r="BO66" i="10"/>
  <c r="BS66" i="10"/>
  <c r="BT66" i="10" s="1"/>
  <c r="BS65" i="11"/>
  <c r="BT65" i="11" s="1"/>
  <c r="BO65" i="11"/>
  <c r="BS92" i="10"/>
  <c r="BT92" i="10" s="1"/>
  <c r="BO92" i="10"/>
  <c r="BS96" i="10"/>
  <c r="BT96" i="10" s="1"/>
  <c r="BO96" i="10"/>
  <c r="BO50" i="8"/>
  <c r="BS50" i="8"/>
  <c r="BT50" i="8" s="1"/>
  <c r="BO99" i="12"/>
  <c r="BS99" i="12"/>
  <c r="BT99" i="12" s="1"/>
  <c r="BS99" i="11"/>
  <c r="BT99" i="11" s="1"/>
  <c r="BO99" i="11"/>
  <c r="BO95" i="11"/>
  <c r="BS95" i="11"/>
  <c r="BT95" i="11" s="1"/>
  <c r="BO100" i="10"/>
  <c r="BS100" i="10"/>
  <c r="BT100" i="10" s="1"/>
  <c r="BS89" i="10"/>
  <c r="BT89" i="10" s="1"/>
  <c r="BO89" i="10"/>
  <c r="BO6" i="11"/>
  <c r="BS6" i="11"/>
  <c r="BT6" i="11" s="1"/>
  <c r="BO16" i="11"/>
  <c r="BS16" i="11"/>
  <c r="BT16" i="11" s="1"/>
  <c r="BO59" i="10"/>
  <c r="BS59" i="10"/>
  <c r="BT59" i="10" s="1"/>
  <c r="BO67" i="11"/>
  <c r="BS67" i="11"/>
  <c r="BT67" i="11" s="1"/>
  <c r="BO73" i="11"/>
  <c r="BS73" i="11"/>
  <c r="BT73" i="11" s="1"/>
  <c r="BO81" i="12"/>
  <c r="BS81" i="12"/>
  <c r="BT81" i="12" s="1"/>
  <c r="BS91" i="8"/>
  <c r="BT91" i="8" s="1"/>
  <c r="BO91" i="8"/>
  <c r="BO94" i="12"/>
  <c r="BS94" i="12"/>
  <c r="BT94" i="12" s="1"/>
  <c r="BO7" i="11"/>
  <c r="BS7" i="11"/>
  <c r="BT7" i="11" s="1"/>
  <c r="BS38" i="12"/>
  <c r="BT38" i="12" s="1"/>
  <c r="BO38" i="12"/>
  <c r="BO46" i="10"/>
  <c r="BS46" i="10"/>
  <c r="BT46" i="10" s="1"/>
  <c r="BO11" i="10"/>
  <c r="BS11" i="10"/>
  <c r="BT11" i="10" s="1"/>
  <c r="BS67" i="12"/>
  <c r="BT67" i="12" s="1"/>
  <c r="BO67" i="12"/>
  <c r="BS77" i="12"/>
  <c r="BT77" i="12" s="1"/>
  <c r="BO77" i="12"/>
  <c r="BO83" i="12"/>
  <c r="BS83" i="12"/>
  <c r="BT83" i="12" s="1"/>
  <c r="BS93" i="10"/>
  <c r="BT93" i="10" s="1"/>
  <c r="BO93" i="10"/>
  <c r="BO10" i="12"/>
  <c r="BS10" i="12"/>
  <c r="BT10" i="12" s="1"/>
  <c r="BS20" i="8"/>
  <c r="BT20" i="8" s="1"/>
  <c r="BO20" i="8"/>
  <c r="BO30" i="8"/>
  <c r="BS30" i="8"/>
  <c r="BT30" i="8" s="1"/>
  <c r="BO33" i="11"/>
  <c r="BS33" i="11"/>
  <c r="BT33" i="11" s="1"/>
  <c r="BO41" i="11"/>
  <c r="BS41" i="11"/>
  <c r="BT41" i="11" s="1"/>
  <c r="BS50" i="10"/>
  <c r="BT50" i="10" s="1"/>
  <c r="BO50" i="10"/>
  <c r="BO54" i="12"/>
  <c r="BS54" i="12"/>
  <c r="BT54" i="12" s="1"/>
  <c r="BO45" i="11"/>
  <c r="BS45" i="11"/>
  <c r="BT45" i="11" s="1"/>
  <c r="BO57" i="10"/>
  <c r="BS57" i="10"/>
  <c r="BT57" i="10" s="1"/>
  <c r="BO61" i="12"/>
  <c r="BS61" i="12"/>
  <c r="BT61" i="12" s="1"/>
  <c r="BO72" i="8"/>
  <c r="BS72" i="8"/>
  <c r="BT72" i="8" s="1"/>
  <c r="BO78" i="10"/>
  <c r="BS78" i="10"/>
  <c r="BT78" i="10" s="1"/>
  <c r="BO84" i="10"/>
  <c r="BS84" i="10"/>
  <c r="BT84" i="10" s="1"/>
  <c r="BO97" i="11"/>
  <c r="BS97" i="11"/>
  <c r="BT97" i="11" s="1"/>
  <c r="AQ104" i="12"/>
  <c r="AU104" i="12"/>
  <c r="AV104" i="12" s="1"/>
  <c r="CQ22" i="10"/>
  <c r="CR22" i="10" s="1"/>
  <c r="CM22" i="10"/>
  <c r="CQ40" i="8"/>
  <c r="CR40" i="8" s="1"/>
  <c r="CM40" i="8"/>
  <c r="CM56" i="8"/>
  <c r="CQ56" i="8"/>
  <c r="CR56" i="8" s="1"/>
  <c r="CQ71" i="10"/>
  <c r="CR71" i="10" s="1"/>
  <c r="CM71" i="10"/>
  <c r="CQ86" i="8"/>
  <c r="CR86" i="8" s="1"/>
  <c r="CM86" i="8"/>
  <c r="CM76" i="11"/>
  <c r="CQ76" i="11"/>
  <c r="CR76" i="11" s="1"/>
  <c r="CQ23" i="8"/>
  <c r="CR23" i="8" s="1"/>
  <c r="CM23" i="8"/>
  <c r="CM34" i="12"/>
  <c r="CQ34" i="12"/>
  <c r="CR34" i="12" s="1"/>
  <c r="CM54" i="8"/>
  <c r="CQ54" i="8"/>
  <c r="CR54" i="8" s="1"/>
  <c r="CM69" i="10"/>
  <c r="CQ69" i="10"/>
  <c r="CR69" i="10" s="1"/>
  <c r="CM85" i="10"/>
  <c r="CQ85" i="10"/>
  <c r="CR85" i="10" s="1"/>
  <c r="CM94" i="11"/>
  <c r="CQ94" i="11"/>
  <c r="CR94" i="11" s="1"/>
  <c r="CQ18" i="12"/>
  <c r="CR18" i="12" s="1"/>
  <c r="CM18" i="12"/>
  <c r="CM36" i="10"/>
  <c r="CQ36" i="10"/>
  <c r="CR36" i="10" s="1"/>
  <c r="CM48" i="11"/>
  <c r="CQ48" i="11"/>
  <c r="CR48" i="11" s="1"/>
  <c r="CM65" i="11"/>
  <c r="CQ65" i="11"/>
  <c r="CR65" i="11" s="1"/>
  <c r="CM83" i="10"/>
  <c r="CQ83" i="10"/>
  <c r="CR83" i="10" s="1"/>
  <c r="CQ32" i="11"/>
  <c r="CR32" i="11" s="1"/>
  <c r="CM32" i="11"/>
  <c r="CQ48" i="12"/>
  <c r="CR48" i="12" s="1"/>
  <c r="CM48" i="12"/>
  <c r="CQ62" i="12"/>
  <c r="CR62" i="12" s="1"/>
  <c r="CM62" i="12"/>
  <c r="CM81" i="10"/>
  <c r="CQ81" i="10"/>
  <c r="CR81" i="10" s="1"/>
  <c r="CM97" i="10"/>
  <c r="CQ97" i="10"/>
  <c r="CR97" i="10" s="1"/>
  <c r="CF10" i="10"/>
  <c r="CQ10" i="10"/>
  <c r="CQ46" i="11"/>
  <c r="CR46" i="11" s="1"/>
  <c r="CM46" i="11"/>
  <c r="CQ62" i="11"/>
  <c r="CR62" i="11" s="1"/>
  <c r="CM62" i="11"/>
  <c r="CM78" i="10"/>
  <c r="CQ78" i="10"/>
  <c r="CR78" i="10" s="1"/>
  <c r="CQ96" i="8"/>
  <c r="CR96" i="8" s="1"/>
  <c r="CM96" i="8"/>
  <c r="CF8" i="12"/>
  <c r="CQ8" i="12"/>
  <c r="CQ60" i="12"/>
  <c r="CR60" i="12" s="1"/>
  <c r="CM60" i="12"/>
  <c r="CQ79" i="8"/>
  <c r="CR79" i="8" s="1"/>
  <c r="CM79" i="8"/>
  <c r="CQ90" i="11"/>
  <c r="CR90" i="11" s="1"/>
  <c r="CM90" i="11"/>
  <c r="CM12" i="10"/>
  <c r="CQ12" i="10"/>
  <c r="CR12" i="10" s="1"/>
  <c r="CQ25" i="11"/>
  <c r="CR25" i="11" s="1"/>
  <c r="CM25" i="11"/>
  <c r="CQ77" i="8"/>
  <c r="CR77" i="8" s="1"/>
  <c r="CM77" i="8"/>
  <c r="CM90" i="12"/>
  <c r="CQ90" i="12"/>
  <c r="CR90" i="12" s="1"/>
  <c r="CQ9" i="10"/>
  <c r="CR9" i="10" s="1"/>
  <c r="CM9" i="10"/>
  <c r="CM25" i="12"/>
  <c r="CQ25" i="12"/>
  <c r="CR25" i="12" s="1"/>
  <c r="CM39" i="11"/>
  <c r="CQ39" i="11"/>
  <c r="CR39" i="11" s="1"/>
  <c r="CM16" i="11"/>
  <c r="CQ16" i="11"/>
  <c r="CR16" i="11" s="1"/>
  <c r="CM88" i="11"/>
  <c r="CQ88" i="11"/>
  <c r="CR88" i="11" s="1"/>
  <c r="CQ23" i="11"/>
  <c r="CR23" i="11" s="1"/>
  <c r="CM23" i="11"/>
  <c r="CQ41" i="10"/>
  <c r="CR41" i="10" s="1"/>
  <c r="CM41" i="10"/>
  <c r="CM55" i="10"/>
  <c r="CQ55" i="10"/>
  <c r="CR55" i="10" s="1"/>
  <c r="CQ37" i="8"/>
  <c r="CR37" i="8" s="1"/>
  <c r="CM37" i="8"/>
  <c r="AU104" i="8"/>
  <c r="AV104" i="8" s="1"/>
  <c r="BS105" i="10"/>
  <c r="BT105" i="10" s="1"/>
  <c r="BO103" i="12"/>
  <c r="BS103" i="12"/>
  <c r="BT103" i="12" s="1"/>
  <c r="AU75" i="11"/>
  <c r="AV75" i="11" s="1"/>
  <c r="AQ75" i="11"/>
  <c r="AQ23" i="10"/>
  <c r="AU23" i="10"/>
  <c r="AV23" i="10" s="1"/>
  <c r="AU51" i="11"/>
  <c r="AV51" i="11" s="1"/>
  <c r="AQ51" i="11"/>
  <c r="AQ39" i="12"/>
  <c r="AU39" i="12"/>
  <c r="AV39" i="12" s="1"/>
  <c r="AU20" i="11"/>
  <c r="AV20" i="11" s="1"/>
  <c r="AQ20" i="11"/>
  <c r="AU12" i="12"/>
  <c r="AV12" i="12" s="1"/>
  <c r="AQ12" i="12"/>
  <c r="AQ101" i="12"/>
  <c r="AU101" i="12"/>
  <c r="AV101" i="12" s="1"/>
  <c r="AQ80" i="10"/>
  <c r="AU80" i="10"/>
  <c r="AV80" i="10" s="1"/>
  <c r="AQ79" i="12"/>
  <c r="AU79" i="12"/>
  <c r="AV79" i="12" s="1"/>
  <c r="AQ95" i="10"/>
  <c r="AU95" i="10"/>
  <c r="AV95" i="10" s="1"/>
  <c r="AU16" i="10"/>
  <c r="AV16" i="10" s="1"/>
  <c r="AQ16" i="10"/>
  <c r="AQ56" i="10"/>
  <c r="AU56" i="10"/>
  <c r="AV56" i="10" s="1"/>
  <c r="AU15" i="12"/>
  <c r="AV15" i="12" s="1"/>
  <c r="AQ15" i="12"/>
  <c r="AU49" i="11"/>
  <c r="AV49" i="11" s="1"/>
  <c r="AQ49" i="11"/>
  <c r="AU59" i="11"/>
  <c r="AV59" i="11" s="1"/>
  <c r="AQ59" i="11"/>
  <c r="AQ61" i="10"/>
  <c r="AU61" i="10"/>
  <c r="AV61" i="10" s="1"/>
  <c r="AQ87" i="10"/>
  <c r="AU87" i="10"/>
  <c r="AV87" i="10" s="1"/>
  <c r="AU57" i="8"/>
  <c r="AV57" i="8" s="1"/>
  <c r="AU77" i="12"/>
  <c r="AV77" i="12" s="1"/>
  <c r="AQ77" i="12"/>
  <c r="AU22" i="11"/>
  <c r="AV22" i="11" s="1"/>
  <c r="AQ22" i="11"/>
  <c r="AU24" i="8"/>
  <c r="AV24" i="8" s="1"/>
  <c r="AU28" i="11"/>
  <c r="AV28" i="11" s="1"/>
  <c r="AQ28" i="11"/>
  <c r="AQ40" i="10"/>
  <c r="AU40" i="10"/>
  <c r="AV40" i="10" s="1"/>
  <c r="AU74" i="12"/>
  <c r="AV74" i="12" s="1"/>
  <c r="AQ74" i="12"/>
  <c r="AU91" i="10"/>
  <c r="AV91" i="10" s="1"/>
  <c r="AQ91" i="10"/>
  <c r="AU68" i="12"/>
  <c r="AV68" i="12" s="1"/>
  <c r="AQ68" i="12"/>
  <c r="AU76" i="8"/>
  <c r="AV76" i="8" s="1"/>
  <c r="AQ62" i="12"/>
  <c r="AU62" i="12"/>
  <c r="AV62" i="12" s="1"/>
  <c r="AU24" i="11"/>
  <c r="AV24" i="11" s="1"/>
  <c r="AQ24" i="11"/>
  <c r="AU75" i="12"/>
  <c r="AV75" i="12" s="1"/>
  <c r="AQ75" i="12"/>
  <c r="AU68" i="8"/>
  <c r="AV68" i="8" s="1"/>
  <c r="AQ57" i="11"/>
  <c r="AU57" i="11"/>
  <c r="AV57" i="11" s="1"/>
  <c r="AQ72" i="11"/>
  <c r="AU72" i="11"/>
  <c r="AV72" i="11" s="1"/>
  <c r="AQ32" i="11"/>
  <c r="AU32" i="11"/>
  <c r="AV32" i="11" s="1"/>
  <c r="AU21" i="11"/>
  <c r="AV21" i="11" s="1"/>
  <c r="AQ21" i="11"/>
  <c r="AU99" i="12"/>
  <c r="AV99" i="12" s="1"/>
  <c r="AQ99" i="12"/>
  <c r="AU30" i="11"/>
  <c r="AV30" i="11" s="1"/>
  <c r="AQ30" i="11"/>
  <c r="AQ98" i="12"/>
  <c r="AU98" i="12"/>
  <c r="AV98" i="12" s="1"/>
  <c r="AU41" i="8"/>
  <c r="AV41" i="8" s="1"/>
  <c r="AU60" i="10"/>
  <c r="AV60" i="10" s="1"/>
  <c r="AQ60" i="10"/>
  <c r="AU27" i="10"/>
  <c r="AV27" i="10" s="1"/>
  <c r="AQ27" i="10"/>
  <c r="AU48" i="11"/>
  <c r="AV48" i="11" s="1"/>
  <c r="AQ48" i="11"/>
  <c r="AQ74" i="11"/>
  <c r="AU74" i="11"/>
  <c r="AV74" i="11" s="1"/>
  <c r="AU61" i="8"/>
  <c r="AV61" i="8" s="1"/>
  <c r="AQ102" i="12"/>
  <c r="AU102" i="12"/>
  <c r="AV102" i="12" s="1"/>
  <c r="AU58" i="11"/>
  <c r="AV58" i="11" s="1"/>
  <c r="AQ58" i="11"/>
  <c r="S104" i="12"/>
  <c r="W104" i="12"/>
  <c r="X104" i="12" s="1"/>
  <c r="S49" i="10"/>
  <c r="W49" i="10"/>
  <c r="X49" i="10" s="1"/>
  <c r="W40" i="12"/>
  <c r="X40" i="12" s="1"/>
  <c r="S40" i="12"/>
  <c r="W36" i="12"/>
  <c r="X36" i="12" s="1"/>
  <c r="S36" i="12"/>
  <c r="W100" i="10"/>
  <c r="X100" i="10" s="1"/>
  <c r="S100" i="10"/>
  <c r="W22" i="12"/>
  <c r="X22" i="12" s="1"/>
  <c r="S22" i="12"/>
  <c r="W77" i="12"/>
  <c r="X77" i="12" s="1"/>
  <c r="S77" i="12"/>
  <c r="S78" i="11"/>
  <c r="W78" i="11"/>
  <c r="X78" i="11" s="1"/>
  <c r="W91" i="11"/>
  <c r="X91" i="11" s="1"/>
  <c r="S91" i="11"/>
  <c r="W84" i="12"/>
  <c r="X84" i="12" s="1"/>
  <c r="S84" i="12"/>
  <c r="W13" i="12"/>
  <c r="X13" i="12" s="1"/>
  <c r="S13" i="12"/>
  <c r="W37" i="11"/>
  <c r="X37" i="11" s="1"/>
  <c r="S37" i="11"/>
  <c r="W100" i="11"/>
  <c r="X100" i="11" s="1"/>
  <c r="S100" i="11"/>
  <c r="W45" i="12"/>
  <c r="X45" i="12" s="1"/>
  <c r="S45" i="12"/>
  <c r="W79" i="11"/>
  <c r="X79" i="11" s="1"/>
  <c r="S79" i="11"/>
  <c r="W77" i="10"/>
  <c r="X77" i="10" s="1"/>
  <c r="S77" i="10"/>
  <c r="S68" i="11"/>
  <c r="W68" i="11"/>
  <c r="X68" i="11" s="1"/>
  <c r="S98" i="11"/>
  <c r="W98" i="11"/>
  <c r="X98" i="11" s="1"/>
  <c r="S31" i="12"/>
  <c r="W31" i="12"/>
  <c r="X31" i="12" s="1"/>
  <c r="W48" i="10"/>
  <c r="X48" i="10" s="1"/>
  <c r="S48" i="10"/>
  <c r="W18" i="11"/>
  <c r="X18" i="11" s="1"/>
  <c r="S18" i="11"/>
  <c r="W58" i="12"/>
  <c r="X58" i="12" s="1"/>
  <c r="S58" i="12"/>
  <c r="W10" i="10"/>
  <c r="X10" i="10" s="1"/>
  <c r="S10" i="10"/>
  <c r="W53" i="12"/>
  <c r="X53" i="12" s="1"/>
  <c r="S53" i="12"/>
  <c r="S85" i="10"/>
  <c r="W85" i="10"/>
  <c r="X85" i="10" s="1"/>
  <c r="W43" i="8"/>
  <c r="X43" i="8" s="1"/>
  <c r="S48" i="11"/>
  <c r="W48" i="11"/>
  <c r="X48" i="11" s="1"/>
  <c r="S76" i="11"/>
  <c r="W76" i="11"/>
  <c r="X76" i="11" s="1"/>
  <c r="W67" i="10"/>
  <c r="X67" i="10" s="1"/>
  <c r="S67" i="10"/>
  <c r="W60" i="10"/>
  <c r="X60" i="10" s="1"/>
  <c r="S60" i="10"/>
  <c r="W73" i="10"/>
  <c r="X73" i="10" s="1"/>
  <c r="S73" i="10"/>
  <c r="W8" i="10"/>
  <c r="X8" i="10" s="1"/>
  <c r="S8" i="10"/>
  <c r="S19" i="11"/>
  <c r="W19" i="11"/>
  <c r="X19" i="11" s="1"/>
  <c r="S41" i="11"/>
  <c r="W41" i="11"/>
  <c r="X41" i="11" s="1"/>
  <c r="W55" i="12"/>
  <c r="X55" i="12" s="1"/>
  <c r="S55" i="12"/>
  <c r="S23" i="11"/>
  <c r="W23" i="11"/>
  <c r="X23" i="11" s="1"/>
  <c r="S71" i="10"/>
  <c r="W71" i="10"/>
  <c r="X71" i="10" s="1"/>
  <c r="W101" i="8"/>
  <c r="X101" i="8" s="1"/>
  <c r="W26" i="11"/>
  <c r="X26" i="11" s="1"/>
  <c r="S26" i="11"/>
  <c r="BO102" i="8"/>
  <c r="BS102" i="8"/>
  <c r="BT102" i="8" s="1"/>
  <c r="BS50" i="12"/>
  <c r="BT50" i="12" s="1"/>
  <c r="BO50" i="12"/>
  <c r="BS54" i="11"/>
  <c r="BT54" i="11" s="1"/>
  <c r="BO54" i="11"/>
  <c r="BS25" i="12"/>
  <c r="BT25" i="12" s="1"/>
  <c r="BO25" i="12"/>
  <c r="BO48" i="11"/>
  <c r="BS48" i="11"/>
  <c r="BT48" i="11" s="1"/>
  <c r="BS54" i="10"/>
  <c r="BT54" i="10" s="1"/>
  <c r="BO54" i="10"/>
  <c r="BS17" i="12"/>
  <c r="BT17" i="12" s="1"/>
  <c r="BO17" i="12"/>
  <c r="BS48" i="10"/>
  <c r="BT48" i="10" s="1"/>
  <c r="BO48" i="10"/>
  <c r="BS50" i="11"/>
  <c r="BT50" i="11" s="1"/>
  <c r="BO50" i="11"/>
  <c r="BS44" i="12"/>
  <c r="BT44" i="12" s="1"/>
  <c r="BO44" i="12"/>
  <c r="BS48" i="12"/>
  <c r="BT48" i="12" s="1"/>
  <c r="BO48" i="12"/>
  <c r="BS77" i="8"/>
  <c r="BT77" i="8" s="1"/>
  <c r="BO77" i="8"/>
  <c r="BS78" i="12"/>
  <c r="BT78" i="12" s="1"/>
  <c r="BO78" i="12"/>
  <c r="BS9" i="11"/>
  <c r="BT9" i="11" s="1"/>
  <c r="BO9" i="11"/>
  <c r="BS88" i="11"/>
  <c r="BT88" i="11" s="1"/>
  <c r="BO88" i="11"/>
  <c r="BS92" i="11"/>
  <c r="BT92" i="11" s="1"/>
  <c r="BO92" i="11"/>
  <c r="BS41" i="10"/>
  <c r="BT41" i="10" s="1"/>
  <c r="BO41" i="10"/>
  <c r="BS88" i="10"/>
  <c r="BT88" i="10" s="1"/>
  <c r="BO88" i="10"/>
  <c r="BS90" i="11"/>
  <c r="BT90" i="11" s="1"/>
  <c r="BO90" i="11"/>
  <c r="BS33" i="10"/>
  <c r="BT33" i="10" s="1"/>
  <c r="BO33" i="10"/>
  <c r="BS86" i="10"/>
  <c r="BT86" i="10" s="1"/>
  <c r="BO86" i="10"/>
  <c r="BO90" i="10"/>
  <c r="BS90" i="10"/>
  <c r="BT90" i="10" s="1"/>
  <c r="BO23" i="11"/>
  <c r="BS23" i="11"/>
  <c r="BT23" i="11" s="1"/>
  <c r="BS94" i="8"/>
  <c r="BT94" i="8" s="1"/>
  <c r="BO94" i="8"/>
  <c r="BS41" i="12"/>
  <c r="BT41" i="12" s="1"/>
  <c r="BO41" i="12"/>
  <c r="BS51" i="12"/>
  <c r="BT51" i="12" s="1"/>
  <c r="BO51" i="12"/>
  <c r="BO57" i="12"/>
  <c r="BS57" i="12"/>
  <c r="BT57" i="12" s="1"/>
  <c r="BO68" i="8"/>
  <c r="BS68" i="8"/>
  <c r="BT68" i="8" s="1"/>
  <c r="BO72" i="12"/>
  <c r="BS72" i="12"/>
  <c r="BT72" i="12" s="1"/>
  <c r="BS81" i="8"/>
  <c r="BT81" i="8" s="1"/>
  <c r="BO81" i="8"/>
  <c r="BO22" i="11"/>
  <c r="BS22" i="11"/>
  <c r="BT22" i="11" s="1"/>
  <c r="BO28" i="12"/>
  <c r="BS28" i="12"/>
  <c r="BT28" i="12" s="1"/>
  <c r="BO85" i="12"/>
  <c r="BS85" i="12"/>
  <c r="BT85" i="12" s="1"/>
  <c r="BS97" i="10"/>
  <c r="BT97" i="10" s="1"/>
  <c r="BO97" i="10"/>
  <c r="BS54" i="8"/>
  <c r="BT54" i="8" s="1"/>
  <c r="BO54" i="8"/>
  <c r="BO64" i="8"/>
  <c r="BS64" i="8"/>
  <c r="BT64" i="8" s="1"/>
  <c r="BS70" i="8"/>
  <c r="BT70" i="8" s="1"/>
  <c r="BO70" i="8"/>
  <c r="BO77" i="10"/>
  <c r="BS77" i="10"/>
  <c r="BT77" i="10" s="1"/>
  <c r="BO82" i="11"/>
  <c r="BS82" i="11"/>
  <c r="BT82" i="11" s="1"/>
  <c r="BO88" i="12"/>
  <c r="BS88" i="12"/>
  <c r="BT88" i="12" s="1"/>
  <c r="BS13" i="8"/>
  <c r="BT13" i="8" s="1"/>
  <c r="BO13" i="8"/>
  <c r="BS19" i="10"/>
  <c r="BT19" i="10" s="1"/>
  <c r="BO19" i="10"/>
  <c r="BO25" i="11"/>
  <c r="BS25" i="11"/>
  <c r="BT25" i="11" s="1"/>
  <c r="BS35" i="8"/>
  <c r="BT35" i="8" s="1"/>
  <c r="BO35" i="8"/>
  <c r="BO40" i="10"/>
  <c r="BS40" i="10"/>
  <c r="BT40" i="10" s="1"/>
  <c r="BS32" i="8"/>
  <c r="BT32" i="8" s="1"/>
  <c r="BO32" i="8"/>
  <c r="BS39" i="12"/>
  <c r="BT39" i="12" s="1"/>
  <c r="BO39" i="12"/>
  <c r="BS47" i="10"/>
  <c r="BT47" i="10" s="1"/>
  <c r="BO47" i="10"/>
  <c r="BO56" i="8"/>
  <c r="BS56" i="8"/>
  <c r="BT56" i="8" s="1"/>
  <c r="BS63" i="8"/>
  <c r="BT63" i="8" s="1"/>
  <c r="BO63" i="8"/>
  <c r="BO69" i="8"/>
  <c r="BS69" i="8"/>
  <c r="BT69" i="8" s="1"/>
  <c r="BO11" i="11"/>
  <c r="BS11" i="11"/>
  <c r="BT11" i="11" s="1"/>
  <c r="BO6" i="8"/>
  <c r="BS6" i="8"/>
  <c r="BT6" i="8" s="1"/>
  <c r="CQ21" i="11"/>
  <c r="CR21" i="11" s="1"/>
  <c r="CM21" i="11"/>
  <c r="CQ37" i="11"/>
  <c r="CR37" i="11" s="1"/>
  <c r="CM37" i="11"/>
  <c r="CQ53" i="11"/>
  <c r="CR53" i="11" s="1"/>
  <c r="CM53" i="11"/>
  <c r="CM67" i="11"/>
  <c r="CQ67" i="11"/>
  <c r="CR67" i="11" s="1"/>
  <c r="CQ54" i="11"/>
  <c r="CR54" i="11" s="1"/>
  <c r="CM54" i="11"/>
  <c r="CM21" i="8"/>
  <c r="CQ21" i="8"/>
  <c r="CR21" i="8" s="1"/>
  <c r="CM37" i="10"/>
  <c r="CQ37" i="10"/>
  <c r="CR37" i="10" s="1"/>
  <c r="CM51" i="11"/>
  <c r="CQ51" i="11"/>
  <c r="CR51" i="11" s="1"/>
  <c r="CM70" i="8"/>
  <c r="CQ70" i="8"/>
  <c r="CR70" i="8" s="1"/>
  <c r="CM81" i="12"/>
  <c r="CQ81" i="12"/>
  <c r="CR81" i="12" s="1"/>
  <c r="CQ74" i="10"/>
  <c r="CR74" i="10" s="1"/>
  <c r="CM74" i="10"/>
  <c r="CM20" i="10"/>
  <c r="CQ20" i="10"/>
  <c r="CR20" i="10" s="1"/>
  <c r="CQ32" i="12"/>
  <c r="CR32" i="12" s="1"/>
  <c r="CM32" i="12"/>
  <c r="CM49" i="12"/>
  <c r="CQ49" i="12"/>
  <c r="CR49" i="12" s="1"/>
  <c r="CM67" i="10"/>
  <c r="CQ67" i="10"/>
  <c r="CR67" i="10" s="1"/>
  <c r="CM81" i="11"/>
  <c r="CQ81" i="11"/>
  <c r="CR81" i="11" s="1"/>
  <c r="CQ95" i="12"/>
  <c r="CR95" i="12" s="1"/>
  <c r="CM95" i="12"/>
  <c r="CQ92" i="12"/>
  <c r="CR92" i="12" s="1"/>
  <c r="CM92" i="12"/>
  <c r="CQ16" i="12"/>
  <c r="CR16" i="12" s="1"/>
  <c r="CM16" i="12"/>
  <c r="CQ34" i="10"/>
  <c r="CR34" i="10" s="1"/>
  <c r="CM34" i="10"/>
  <c r="CM48" i="10"/>
  <c r="CQ48" i="10"/>
  <c r="CR48" i="10" s="1"/>
  <c r="CM63" i="12"/>
  <c r="CQ63" i="12"/>
  <c r="CR63" i="12" s="1"/>
  <c r="CM79" i="12"/>
  <c r="CQ79" i="12"/>
  <c r="CR79" i="12" s="1"/>
  <c r="CQ98" i="8"/>
  <c r="CR98" i="8" s="1"/>
  <c r="CM98" i="8"/>
  <c r="CQ30" i="12"/>
  <c r="CR30" i="12" s="1"/>
  <c r="CM30" i="12"/>
  <c r="CM46" i="12"/>
  <c r="CQ46" i="12"/>
  <c r="CR46" i="12" s="1"/>
  <c r="CQ60" i="11"/>
  <c r="CR60" i="11" s="1"/>
  <c r="CM60" i="11"/>
  <c r="CM77" i="12"/>
  <c r="CQ77" i="12"/>
  <c r="CR77" i="12" s="1"/>
  <c r="CM93" i="12"/>
  <c r="CQ93" i="12"/>
  <c r="CR93" i="12" s="1"/>
  <c r="CQ46" i="10"/>
  <c r="CR46" i="10" s="1"/>
  <c r="CM46" i="10"/>
  <c r="CQ63" i="8"/>
  <c r="CR63" i="8" s="1"/>
  <c r="CM63" i="8"/>
  <c r="CM74" i="11"/>
  <c r="CQ74" i="11"/>
  <c r="CR74" i="11" s="1"/>
  <c r="CM94" i="8"/>
  <c r="CQ94" i="8"/>
  <c r="CR94" i="8" s="1"/>
  <c r="CF11" i="10"/>
  <c r="CQ11" i="10"/>
  <c r="CQ60" i="10"/>
  <c r="CR60" i="10" s="1"/>
  <c r="CM60" i="10"/>
  <c r="CM74" i="12"/>
  <c r="CQ74" i="12"/>
  <c r="CR74" i="12" s="1"/>
  <c r="CQ88" i="12"/>
  <c r="CR88" i="12" s="1"/>
  <c r="CM88" i="12"/>
  <c r="CQ6" i="10"/>
  <c r="CR6" i="10" s="1"/>
  <c r="CM6" i="10"/>
  <c r="CM25" i="10"/>
  <c r="CQ25" i="10"/>
  <c r="CR25" i="10" s="1"/>
  <c r="CM72" i="11"/>
  <c r="CQ72" i="11"/>
  <c r="CR72" i="11" s="1"/>
  <c r="CM91" i="8"/>
  <c r="CQ91" i="8"/>
  <c r="CR91" i="8" s="1"/>
  <c r="CQ23" i="12"/>
  <c r="CR23" i="12" s="1"/>
  <c r="CM23" i="12"/>
  <c r="CQ39" i="10"/>
  <c r="CR39" i="10" s="1"/>
  <c r="CM39" i="10"/>
  <c r="CM14" i="11"/>
  <c r="CQ14" i="11"/>
  <c r="CR14" i="11" s="1"/>
  <c r="AQ71" i="12"/>
  <c r="AU71" i="12"/>
  <c r="AV71" i="12" s="1"/>
  <c r="AQ52" i="11"/>
  <c r="AU52" i="11"/>
  <c r="AV52" i="11" s="1"/>
  <c r="AQ14" i="11"/>
  <c r="AU14" i="11"/>
  <c r="AV14" i="11" s="1"/>
  <c r="AQ38" i="11"/>
  <c r="AU38" i="11"/>
  <c r="AV38" i="11" s="1"/>
  <c r="AU7" i="11"/>
  <c r="AV7" i="11" s="1"/>
  <c r="AQ7" i="11"/>
  <c r="AU78" i="8"/>
  <c r="AV78" i="8" s="1"/>
  <c r="AQ32" i="12"/>
  <c r="AU32" i="12"/>
  <c r="AV32" i="12" s="1"/>
  <c r="AU48" i="8"/>
  <c r="AV48" i="8" s="1"/>
  <c r="AU60" i="12"/>
  <c r="AV60" i="12" s="1"/>
  <c r="AQ60" i="12"/>
  <c r="AU21" i="12"/>
  <c r="AV21" i="12" s="1"/>
  <c r="AQ21" i="12"/>
  <c r="AU55" i="11"/>
  <c r="AV55" i="11" s="1"/>
  <c r="AQ55" i="11"/>
  <c r="AQ22" i="10"/>
  <c r="AU22" i="10"/>
  <c r="AV22" i="10" s="1"/>
  <c r="AQ78" i="12"/>
  <c r="AU78" i="12"/>
  <c r="AV78" i="12" s="1"/>
  <c r="AU6" i="11"/>
  <c r="AV6" i="11" s="1"/>
  <c r="AQ6" i="11"/>
  <c r="AU89" i="12"/>
  <c r="AV89" i="12" s="1"/>
  <c r="AQ89" i="12"/>
  <c r="AU47" i="11"/>
  <c r="AV47" i="11" s="1"/>
  <c r="AQ47" i="11"/>
  <c r="AU96" i="11"/>
  <c r="AV96" i="11" s="1"/>
  <c r="AQ96" i="11"/>
  <c r="AU86" i="11"/>
  <c r="AV86" i="11" s="1"/>
  <c r="AQ86" i="11"/>
  <c r="AQ46" i="11"/>
  <c r="AU46" i="11"/>
  <c r="AV46" i="11" s="1"/>
  <c r="AU83" i="10"/>
  <c r="AV83" i="10" s="1"/>
  <c r="AQ83" i="10"/>
  <c r="AU93" i="10"/>
  <c r="AV93" i="10" s="1"/>
  <c r="AQ93" i="10"/>
  <c r="AQ16" i="11"/>
  <c r="AU16" i="11"/>
  <c r="AV16" i="11" s="1"/>
  <c r="AU32" i="10"/>
  <c r="AV32" i="10" s="1"/>
  <c r="AQ32" i="10"/>
  <c r="AU12" i="10"/>
  <c r="AV12" i="10" s="1"/>
  <c r="AQ12" i="10"/>
  <c r="AQ102" i="11"/>
  <c r="AU102" i="11"/>
  <c r="AV102" i="11" s="1"/>
  <c r="AU91" i="12"/>
  <c r="AV91" i="12" s="1"/>
  <c r="AQ91" i="12"/>
  <c r="AU93" i="12"/>
  <c r="AV93" i="12" s="1"/>
  <c r="AQ93" i="12"/>
  <c r="AQ19" i="11"/>
  <c r="AU19" i="11"/>
  <c r="AV19" i="11" s="1"/>
  <c r="AQ47" i="10"/>
  <c r="AU47" i="10"/>
  <c r="AV47" i="10" s="1"/>
  <c r="AU51" i="12"/>
  <c r="AV51" i="12" s="1"/>
  <c r="AQ51" i="12"/>
  <c r="AQ82" i="10"/>
  <c r="AU82" i="10"/>
  <c r="AV82" i="10" s="1"/>
  <c r="AU81" i="8"/>
  <c r="AV81" i="8" s="1"/>
  <c r="AQ66" i="11"/>
  <c r="AU66" i="11"/>
  <c r="AV66" i="11" s="1"/>
  <c r="AU23" i="8"/>
  <c r="AV23" i="8" s="1"/>
  <c r="AU80" i="12"/>
  <c r="AV80" i="12" s="1"/>
  <c r="AQ80" i="12"/>
  <c r="AQ68" i="10"/>
  <c r="AU68" i="10"/>
  <c r="AV68" i="10" s="1"/>
  <c r="AQ42" i="11"/>
  <c r="AU42" i="11"/>
  <c r="AV42" i="11" s="1"/>
  <c r="AQ25" i="11"/>
  <c r="AU25" i="11"/>
  <c r="AV25" i="11" s="1"/>
  <c r="AQ13" i="11"/>
  <c r="AU13" i="11"/>
  <c r="AV13" i="11" s="1"/>
  <c r="AQ15" i="10"/>
  <c r="AU15" i="10"/>
  <c r="AV15" i="10" s="1"/>
  <c r="AU87" i="8"/>
  <c r="AV87" i="8" s="1"/>
  <c r="AQ7" i="10"/>
  <c r="AU7" i="10"/>
  <c r="AV7" i="10" s="1"/>
  <c r="AU18" i="10"/>
  <c r="AV18" i="10" s="1"/>
  <c r="AQ18" i="10"/>
  <c r="AU27" i="11"/>
  <c r="AV27" i="11" s="1"/>
  <c r="AQ27" i="11"/>
  <c r="AU15" i="8"/>
  <c r="AV15" i="8" s="1"/>
  <c r="AU84" i="8"/>
  <c r="AV84" i="8" s="1"/>
  <c r="AQ31" i="10"/>
  <c r="AU31" i="10"/>
  <c r="AV31" i="10" s="1"/>
  <c r="AQ54" i="11"/>
  <c r="AU54" i="11"/>
  <c r="AV54" i="11" s="1"/>
  <c r="AQ18" i="11"/>
  <c r="AU18" i="11"/>
  <c r="AV18" i="11" s="1"/>
  <c r="S74" i="10"/>
  <c r="W74" i="10"/>
  <c r="X74" i="10" s="1"/>
  <c r="S64" i="12"/>
  <c r="W64" i="12"/>
  <c r="X64" i="12" s="1"/>
  <c r="W31" i="11"/>
  <c r="X31" i="11" s="1"/>
  <c r="S31" i="11"/>
  <c r="W17" i="11"/>
  <c r="S17" i="11"/>
  <c r="W80" i="10"/>
  <c r="X80" i="10" s="1"/>
  <c r="S80" i="10"/>
  <c r="W9" i="11"/>
  <c r="X9" i="11" s="1"/>
  <c r="S9" i="11"/>
  <c r="S102" i="12"/>
  <c r="W102" i="12"/>
  <c r="X102" i="12" s="1"/>
  <c r="S65" i="11"/>
  <c r="W65" i="11"/>
  <c r="X65" i="11" s="1"/>
  <c r="S61" i="12"/>
  <c r="W61" i="12"/>
  <c r="X61" i="12" s="1"/>
  <c r="W7" i="11"/>
  <c r="X7" i="11" s="1"/>
  <c r="S7" i="11"/>
  <c r="S29" i="11"/>
  <c r="W29" i="11"/>
  <c r="X29" i="11" s="1"/>
  <c r="W93" i="10"/>
  <c r="X93" i="10" s="1"/>
  <c r="S93" i="10"/>
  <c r="W72" i="10"/>
  <c r="X72" i="10" s="1"/>
  <c r="S72" i="10"/>
  <c r="W76" i="10"/>
  <c r="X76" i="10" s="1"/>
  <c r="S76" i="10"/>
  <c r="S79" i="12"/>
  <c r="W79" i="12"/>
  <c r="X79" i="12" s="1"/>
  <c r="W85" i="11"/>
  <c r="X85" i="11" s="1"/>
  <c r="S85" i="11"/>
  <c r="W62" i="11"/>
  <c r="X62" i="11" s="1"/>
  <c r="S62" i="11"/>
  <c r="S14" i="12"/>
  <c r="W14" i="12"/>
  <c r="X14" i="12" s="1"/>
  <c r="W34" i="12"/>
  <c r="X34" i="12" s="1"/>
  <c r="S34" i="12"/>
  <c r="W42" i="10"/>
  <c r="X42" i="10" s="1"/>
  <c r="S42" i="10"/>
  <c r="S58" i="11"/>
  <c r="W58" i="11"/>
  <c r="X58" i="11" s="1"/>
  <c r="W8" i="12"/>
  <c r="X8" i="12" s="1"/>
  <c r="S8" i="12"/>
  <c r="S82" i="12"/>
  <c r="W82" i="12"/>
  <c r="X82" i="12" s="1"/>
  <c r="X18" i="8"/>
  <c r="W67" i="12"/>
  <c r="X67" i="12" s="1"/>
  <c r="S67" i="12"/>
  <c r="S74" i="12"/>
  <c r="W74" i="12"/>
  <c r="X74" i="12" s="1"/>
  <c r="S37" i="10"/>
  <c r="W37" i="10"/>
  <c r="X37" i="10" s="1"/>
  <c r="W70" i="8"/>
  <c r="X70" i="8" s="1"/>
  <c r="W97" i="12"/>
  <c r="X97" i="12" s="1"/>
  <c r="S97" i="12"/>
  <c r="S9" i="12"/>
  <c r="W9" i="12"/>
  <c r="X9" i="12" s="1"/>
  <c r="S32" i="12"/>
  <c r="W32" i="12"/>
  <c r="X32" i="12" s="1"/>
  <c r="S59" i="10"/>
  <c r="W59" i="10"/>
  <c r="X59" i="10" s="1"/>
  <c r="W76" i="8"/>
  <c r="X76" i="8" s="1"/>
  <c r="S21" i="10"/>
  <c r="W21" i="10"/>
  <c r="X21" i="10" s="1"/>
  <c r="W48" i="8"/>
  <c r="X48" i="8" s="1"/>
  <c r="S38" i="10"/>
  <c r="W38" i="10"/>
  <c r="X38" i="10" s="1"/>
  <c r="S57" i="10"/>
  <c r="W57" i="10"/>
  <c r="X57" i="10" s="1"/>
  <c r="W33" i="11"/>
  <c r="X33" i="11" s="1"/>
  <c r="S33" i="11"/>
  <c r="W12" i="8"/>
  <c r="X12" i="8" s="1"/>
  <c r="S25" i="10"/>
  <c r="W25" i="10"/>
  <c r="X25" i="10" s="1"/>
  <c r="W73" i="8"/>
  <c r="X73" i="8" s="1"/>
  <c r="W102" i="8"/>
  <c r="X102" i="8" s="1"/>
  <c r="BO101" i="8"/>
  <c r="BS101" i="8"/>
  <c r="BT101" i="8" s="1"/>
  <c r="BO34" i="12"/>
  <c r="BS34" i="12"/>
  <c r="BT34" i="12" s="1"/>
  <c r="BO38" i="11"/>
  <c r="BS38" i="11"/>
  <c r="BT38" i="11" s="1"/>
  <c r="BS95" i="12"/>
  <c r="BT95" i="12" s="1"/>
  <c r="BO95" i="12"/>
  <c r="BS32" i="11"/>
  <c r="BT32" i="11" s="1"/>
  <c r="BO32" i="11"/>
  <c r="BS38" i="10"/>
  <c r="BT38" i="10" s="1"/>
  <c r="BO38" i="10"/>
  <c r="BO87" i="11"/>
  <c r="BS87" i="11"/>
  <c r="BT87" i="11" s="1"/>
  <c r="BO33" i="8"/>
  <c r="BS33" i="8"/>
  <c r="BT33" i="8" s="1"/>
  <c r="BO34" i="11"/>
  <c r="BS34" i="11"/>
  <c r="BT34" i="11" s="1"/>
  <c r="BS79" i="12"/>
  <c r="BT79" i="12" s="1"/>
  <c r="BO79" i="12"/>
  <c r="BS31" i="8"/>
  <c r="BT31" i="8" s="1"/>
  <c r="BO31" i="8"/>
  <c r="BS32" i="12"/>
  <c r="BT32" i="12" s="1"/>
  <c r="BO32" i="12"/>
  <c r="BO71" i="11"/>
  <c r="BS71" i="11"/>
  <c r="BT71" i="11" s="1"/>
  <c r="BO60" i="10"/>
  <c r="BS60" i="10"/>
  <c r="BT60" i="10" s="1"/>
  <c r="BO62" i="12"/>
  <c r="BS62" i="12"/>
  <c r="BT62" i="12" s="1"/>
  <c r="BO57" i="11"/>
  <c r="BS57" i="11"/>
  <c r="BT57" i="11" s="1"/>
  <c r="BO75" i="8"/>
  <c r="BS75" i="8"/>
  <c r="BT75" i="8" s="1"/>
  <c r="BS76" i="11"/>
  <c r="BT76" i="11" s="1"/>
  <c r="BO76" i="11"/>
  <c r="BO70" i="11"/>
  <c r="BS70" i="11"/>
  <c r="BT70" i="11" s="1"/>
  <c r="BO76" i="10"/>
  <c r="BS76" i="10"/>
  <c r="BT76" i="10" s="1"/>
  <c r="BO71" i="8"/>
  <c r="BS71" i="8"/>
  <c r="BT71" i="8" s="1"/>
  <c r="BS74" i="10"/>
  <c r="BT74" i="10" s="1"/>
  <c r="BO74" i="10"/>
  <c r="BS99" i="8"/>
  <c r="BT99" i="8" s="1"/>
  <c r="BO99" i="8"/>
  <c r="BO75" i="12"/>
  <c r="BS75" i="12"/>
  <c r="BT75" i="12" s="1"/>
  <c r="BS87" i="10"/>
  <c r="BT87" i="10" s="1"/>
  <c r="BO87" i="10"/>
  <c r="BS91" i="12"/>
  <c r="BT91" i="12" s="1"/>
  <c r="BO91" i="12"/>
  <c r="BO10" i="11"/>
  <c r="BS10" i="11"/>
  <c r="BT10" i="11" s="1"/>
  <c r="BO28" i="8"/>
  <c r="BS28" i="8"/>
  <c r="BT28" i="8" s="1"/>
  <c r="BS35" i="12"/>
  <c r="BT35" i="12" s="1"/>
  <c r="BO35" i="12"/>
  <c r="BS43" i="10"/>
  <c r="BT43" i="10" s="1"/>
  <c r="BO43" i="10"/>
  <c r="BO51" i="10"/>
  <c r="BS51" i="10"/>
  <c r="BT51" i="10" s="1"/>
  <c r="BS59" i="8"/>
  <c r="BT59" i="8" s="1"/>
  <c r="BO59" i="8"/>
  <c r="BS62" i="11"/>
  <c r="BT62" i="11" s="1"/>
  <c r="BO62" i="11"/>
  <c r="BO15" i="8"/>
  <c r="BS15" i="8"/>
  <c r="BT15" i="8" s="1"/>
  <c r="BS69" i="11"/>
  <c r="BT69" i="11" s="1"/>
  <c r="BO69" i="11"/>
  <c r="BS81" i="10"/>
  <c r="BT81" i="10" s="1"/>
  <c r="BO81" i="10"/>
  <c r="BS88" i="8"/>
  <c r="BT88" i="8" s="1"/>
  <c r="BO88" i="8"/>
  <c r="BO93" i="11"/>
  <c r="BS93" i="11"/>
  <c r="BT93" i="11" s="1"/>
  <c r="BO38" i="8"/>
  <c r="BS38" i="8"/>
  <c r="BT38" i="8" s="1"/>
  <c r="BO48" i="8"/>
  <c r="BS48" i="8"/>
  <c r="BT48" i="8" s="1"/>
  <c r="BS53" i="10"/>
  <c r="BT53" i="10" s="1"/>
  <c r="BO53" i="10"/>
  <c r="BS59" i="11"/>
  <c r="BT59" i="11" s="1"/>
  <c r="BO59" i="11"/>
  <c r="BO68" i="10"/>
  <c r="BS68" i="10"/>
  <c r="BT68" i="10" s="1"/>
  <c r="BO72" i="11"/>
  <c r="BS72" i="11"/>
  <c r="BT72" i="11" s="1"/>
  <c r="BO16" i="12"/>
  <c r="BS16" i="12"/>
  <c r="BT16" i="12" s="1"/>
  <c r="BS25" i="8"/>
  <c r="BT25" i="8" s="1"/>
  <c r="BO25" i="8"/>
  <c r="BO8" i="10"/>
  <c r="BS8" i="10"/>
  <c r="BT8" i="10" s="1"/>
  <c r="BO94" i="11"/>
  <c r="BS94" i="11"/>
  <c r="BT94" i="11" s="1"/>
  <c r="BS9" i="8"/>
  <c r="BT9" i="8" s="1"/>
  <c r="BO9" i="8"/>
  <c r="BS15" i="10"/>
  <c r="BT15" i="10" s="1"/>
  <c r="BO15" i="10"/>
  <c r="BS25" i="10"/>
  <c r="BT25" i="10" s="1"/>
  <c r="BO25" i="10"/>
  <c r="BS29" i="12"/>
  <c r="BT29" i="12" s="1"/>
  <c r="BO29" i="12"/>
  <c r="BS37" i="11"/>
  <c r="BT37" i="11" s="1"/>
  <c r="BO37" i="11"/>
  <c r="BS47" i="8"/>
  <c r="BT47" i="8" s="1"/>
  <c r="BO47" i="8"/>
  <c r="BO53" i="8"/>
  <c r="BS53" i="8"/>
  <c r="BT53" i="8" s="1"/>
  <c r="BO12" i="10"/>
  <c r="BS12" i="10"/>
  <c r="BT12" i="10" s="1"/>
  <c r="BO96" i="11"/>
  <c r="BS96" i="11"/>
  <c r="BT96" i="11" s="1"/>
  <c r="BO103" i="10"/>
  <c r="BS103" i="10"/>
  <c r="BT103" i="10" s="1"/>
  <c r="CQ86" i="12"/>
  <c r="CR86" i="12" s="1"/>
  <c r="CM86" i="12"/>
  <c r="CQ24" i="8"/>
  <c r="CR24" i="8" s="1"/>
  <c r="CM24" i="8"/>
  <c r="CQ37" i="12"/>
  <c r="CR37" i="12" s="1"/>
  <c r="CM37" i="12"/>
  <c r="CM53" i="10"/>
  <c r="CQ53" i="10"/>
  <c r="CR53" i="10" s="1"/>
  <c r="CQ35" i="8"/>
  <c r="CR35" i="8" s="1"/>
  <c r="CM35" i="8"/>
  <c r="CF12" i="8"/>
  <c r="CQ12" i="8"/>
  <c r="CM98" i="11"/>
  <c r="CQ98" i="11"/>
  <c r="CR98" i="11" s="1"/>
  <c r="CQ19" i="12"/>
  <c r="CR19" i="12" s="1"/>
  <c r="CM19" i="12"/>
  <c r="CM35" i="12"/>
  <c r="CQ35" i="12"/>
  <c r="CR35" i="12" s="1"/>
  <c r="CM51" i="12"/>
  <c r="CQ51" i="12"/>
  <c r="CR51" i="12" s="1"/>
  <c r="CQ68" i="8"/>
  <c r="CR68" i="8" s="1"/>
  <c r="CM68" i="8"/>
  <c r="CQ53" i="8"/>
  <c r="CR53" i="8" s="1"/>
  <c r="CM53" i="8"/>
  <c r="CF13" i="8"/>
  <c r="CQ13" i="8"/>
  <c r="CQ18" i="10"/>
  <c r="CR18" i="10" s="1"/>
  <c r="CM18" i="10"/>
  <c r="CQ33" i="12"/>
  <c r="CR33" i="12" s="1"/>
  <c r="CM33" i="12"/>
  <c r="CM51" i="10"/>
  <c r="CQ51" i="10"/>
  <c r="CR51" i="10" s="1"/>
  <c r="CM65" i="12"/>
  <c r="CQ65" i="12"/>
  <c r="CR65" i="12" s="1"/>
  <c r="CQ82" i="8"/>
  <c r="CR82" i="8" s="1"/>
  <c r="CM82" i="8"/>
  <c r="CM72" i="10"/>
  <c r="CQ72" i="10"/>
  <c r="CR72" i="10" s="1"/>
  <c r="CM19" i="8"/>
  <c r="CQ19" i="8"/>
  <c r="CR19" i="8" s="1"/>
  <c r="CQ30" i="11"/>
  <c r="CR30" i="11" s="1"/>
  <c r="CM30" i="11"/>
  <c r="CQ47" i="11"/>
  <c r="CR47" i="11" s="1"/>
  <c r="CM47" i="11"/>
  <c r="CQ63" i="11"/>
  <c r="CR63" i="11" s="1"/>
  <c r="CM63" i="11"/>
  <c r="CQ95" i="10"/>
  <c r="CR95" i="10" s="1"/>
  <c r="CM95" i="10"/>
  <c r="CQ90" i="10"/>
  <c r="CR90" i="10" s="1"/>
  <c r="CM90" i="10"/>
  <c r="CQ17" i="8"/>
  <c r="CR17" i="8" s="1"/>
  <c r="CM17" i="8"/>
  <c r="CM33" i="8"/>
  <c r="CQ33" i="8"/>
  <c r="CR33" i="8" s="1"/>
  <c r="CM44" i="12"/>
  <c r="CQ44" i="12"/>
  <c r="CR44" i="12" s="1"/>
  <c r="CQ64" i="8"/>
  <c r="CR64" i="8" s="1"/>
  <c r="CM64" i="8"/>
  <c r="CQ79" i="10"/>
  <c r="CR79" i="10" s="1"/>
  <c r="CM79" i="10"/>
  <c r="CQ93" i="11"/>
  <c r="CR93" i="11" s="1"/>
  <c r="CM93" i="11"/>
  <c r="CQ30" i="10"/>
  <c r="CR30" i="10" s="1"/>
  <c r="CM30" i="10"/>
  <c r="CQ47" i="8"/>
  <c r="CR47" i="8" s="1"/>
  <c r="CM47" i="8"/>
  <c r="CQ58" i="12"/>
  <c r="CR58" i="12" s="1"/>
  <c r="CM58" i="12"/>
  <c r="CM75" i="11"/>
  <c r="CQ75" i="11"/>
  <c r="CR75" i="11" s="1"/>
  <c r="CQ93" i="10"/>
  <c r="CR93" i="10" s="1"/>
  <c r="CM93" i="10"/>
  <c r="CQ45" i="8"/>
  <c r="CR45" i="8" s="1"/>
  <c r="CM45" i="8"/>
  <c r="CM58" i="11"/>
  <c r="CQ58" i="11"/>
  <c r="CR58" i="11" s="1"/>
  <c r="CM75" i="8"/>
  <c r="CQ75" i="8"/>
  <c r="CR75" i="8" s="1"/>
  <c r="CM92" i="8"/>
  <c r="CQ92" i="8"/>
  <c r="CR92" i="8" s="1"/>
  <c r="CF42" i="12"/>
  <c r="CQ42" i="12"/>
  <c r="CQ58" i="10"/>
  <c r="CR58" i="10" s="1"/>
  <c r="CM58" i="10"/>
  <c r="CQ72" i="12"/>
  <c r="CR72" i="12" s="1"/>
  <c r="CM72" i="12"/>
  <c r="CQ89" i="8"/>
  <c r="CR89" i="8" s="1"/>
  <c r="CM89" i="8"/>
  <c r="CM22" i="8"/>
  <c r="CQ22" i="8"/>
  <c r="CR22" i="8" s="1"/>
  <c r="CM7" i="10"/>
  <c r="CQ7" i="10"/>
  <c r="CR7" i="10" s="1"/>
  <c r="AQ100" i="11"/>
  <c r="AU100" i="11"/>
  <c r="AV100" i="11" s="1"/>
  <c r="AQ72" i="10"/>
  <c r="AU72" i="10"/>
  <c r="AV72" i="10" s="1"/>
  <c r="AU9" i="12"/>
  <c r="AV9" i="12" s="1"/>
  <c r="AQ9" i="12"/>
  <c r="AU40" i="12"/>
  <c r="AV40" i="12" s="1"/>
  <c r="AQ40" i="12"/>
  <c r="AQ97" i="12"/>
  <c r="AU97" i="12"/>
  <c r="AV97" i="12" s="1"/>
  <c r="AQ34" i="10"/>
  <c r="AU34" i="10"/>
  <c r="AV34" i="10" s="1"/>
  <c r="AQ96" i="12"/>
  <c r="AU96" i="12"/>
  <c r="AV96" i="12" s="1"/>
  <c r="AQ71" i="10"/>
  <c r="AU71" i="10"/>
  <c r="AV71" i="10" s="1"/>
  <c r="AU43" i="11"/>
  <c r="AV43" i="11" s="1"/>
  <c r="AQ43" i="11"/>
  <c r="AU26" i="11"/>
  <c r="AV26" i="11" s="1"/>
  <c r="AQ26" i="11"/>
  <c r="AU67" i="12"/>
  <c r="AV67" i="12" s="1"/>
  <c r="AQ67" i="12"/>
  <c r="AU74" i="10"/>
  <c r="AV74" i="10" s="1"/>
  <c r="AQ74" i="10"/>
  <c r="AU18" i="12"/>
  <c r="AV18" i="12" s="1"/>
  <c r="AQ18" i="12"/>
  <c r="AQ15" i="11"/>
  <c r="AU15" i="11"/>
  <c r="AV15" i="11" s="1"/>
  <c r="AU66" i="12"/>
  <c r="AV66" i="12" s="1"/>
  <c r="AQ66" i="12"/>
  <c r="AQ29" i="11"/>
  <c r="AU29" i="11"/>
  <c r="AV29" i="11" s="1"/>
  <c r="AU62" i="10"/>
  <c r="AV62" i="10" s="1"/>
  <c r="AQ62" i="10"/>
  <c r="AU49" i="12"/>
  <c r="AV49" i="12" s="1"/>
  <c r="AQ49" i="12"/>
  <c r="AU55" i="10"/>
  <c r="AV55" i="10" s="1"/>
  <c r="AQ55" i="10"/>
  <c r="AU86" i="12"/>
  <c r="AV86" i="12" s="1"/>
  <c r="AQ86" i="12"/>
  <c r="AQ46" i="12"/>
  <c r="AU46" i="12"/>
  <c r="AV46" i="12" s="1"/>
  <c r="AU65" i="12"/>
  <c r="AV65" i="12" s="1"/>
  <c r="AQ65" i="12"/>
  <c r="AQ42" i="10"/>
  <c r="AU42" i="10"/>
  <c r="AV42" i="10" s="1"/>
  <c r="AQ104" i="10"/>
  <c r="AU104" i="10"/>
  <c r="AV104" i="10" s="1"/>
  <c r="AU72" i="12"/>
  <c r="AV72" i="12" s="1"/>
  <c r="AQ72" i="12"/>
  <c r="AU18" i="8"/>
  <c r="AV18" i="8" s="1"/>
  <c r="AU29" i="8"/>
  <c r="AV29" i="8" s="1"/>
  <c r="AQ37" i="11"/>
  <c r="AU37" i="11"/>
  <c r="AV37" i="11" s="1"/>
  <c r="AU85" i="12"/>
  <c r="AV85" i="12" s="1"/>
  <c r="AQ85" i="12"/>
  <c r="AU17" i="8"/>
  <c r="AV17" i="8" s="1"/>
  <c r="AQ17" i="12"/>
  <c r="AU17" i="12"/>
  <c r="AV17" i="12" s="1"/>
  <c r="AU77" i="8"/>
  <c r="AV77" i="8" s="1"/>
  <c r="AU52" i="8"/>
  <c r="AV52" i="8" s="1"/>
  <c r="AU48" i="10"/>
  <c r="AV48" i="10" s="1"/>
  <c r="AQ48" i="10"/>
  <c r="AQ80" i="11"/>
  <c r="AU80" i="11"/>
  <c r="AV80" i="11" s="1"/>
  <c r="AQ92" i="10"/>
  <c r="AU92" i="10"/>
  <c r="AV92" i="10" s="1"/>
  <c r="AU7" i="12"/>
  <c r="AV7" i="12" s="1"/>
  <c r="AQ7" i="12"/>
  <c r="AU32" i="8"/>
  <c r="AV32" i="8" s="1"/>
  <c r="AU23" i="11"/>
  <c r="AV23" i="11" s="1"/>
  <c r="AQ23" i="11"/>
  <c r="AQ78" i="11"/>
  <c r="AU78" i="11"/>
  <c r="AV78" i="11" s="1"/>
  <c r="AU85" i="8"/>
  <c r="AV85" i="8" s="1"/>
  <c r="AQ64" i="12"/>
  <c r="AU64" i="12"/>
  <c r="AV64" i="12" s="1"/>
  <c r="AU100" i="8"/>
  <c r="AV100" i="8" s="1"/>
  <c r="AQ53" i="12"/>
  <c r="AU53" i="12"/>
  <c r="AV53" i="12" s="1"/>
  <c r="AU34" i="12"/>
  <c r="AV34" i="12" s="1"/>
  <c r="AQ34" i="12"/>
  <c r="W20" i="12"/>
  <c r="X20" i="12" s="1"/>
  <c r="S20" i="12"/>
  <c r="S20" i="10"/>
  <c r="W20" i="10"/>
  <c r="X20" i="10" s="1"/>
  <c r="W30" i="11"/>
  <c r="X30" i="11" s="1"/>
  <c r="S30" i="11"/>
  <c r="W13" i="10"/>
  <c r="X13" i="10" s="1"/>
  <c r="S13" i="10"/>
  <c r="S21" i="11"/>
  <c r="W21" i="11"/>
  <c r="X21" i="11" s="1"/>
  <c r="S48" i="12"/>
  <c r="W48" i="12"/>
  <c r="X48" i="12" s="1"/>
  <c r="W44" i="10"/>
  <c r="X44" i="10" s="1"/>
  <c r="S44" i="10"/>
  <c r="S25" i="11"/>
  <c r="W25" i="11"/>
  <c r="X25" i="11" s="1"/>
  <c r="W32" i="11"/>
  <c r="X32" i="11" s="1"/>
  <c r="S32" i="11"/>
  <c r="W26" i="10"/>
  <c r="X26" i="10" s="1"/>
  <c r="S26" i="10"/>
  <c r="W19" i="10"/>
  <c r="X19" i="10" s="1"/>
  <c r="S19" i="10"/>
  <c r="W50" i="10"/>
  <c r="X50" i="10" s="1"/>
  <c r="S50" i="10"/>
  <c r="S90" i="10"/>
  <c r="W90" i="10"/>
  <c r="X90" i="10" s="1"/>
  <c r="W15" i="12"/>
  <c r="X15" i="12" s="1"/>
  <c r="S15" i="12"/>
  <c r="S27" i="12"/>
  <c r="W27" i="12"/>
  <c r="X27" i="12" s="1"/>
  <c r="W99" i="12"/>
  <c r="X99" i="12" s="1"/>
  <c r="S99" i="12"/>
  <c r="W89" i="10"/>
  <c r="X89" i="10" s="1"/>
  <c r="S89" i="10"/>
  <c r="W94" i="10"/>
  <c r="X94" i="10" s="1"/>
  <c r="S94" i="10"/>
  <c r="W27" i="10"/>
  <c r="X27" i="10" s="1"/>
  <c r="S27" i="10"/>
  <c r="W101" i="10"/>
  <c r="X101" i="10" s="1"/>
  <c r="S101" i="10"/>
  <c r="S82" i="11"/>
  <c r="W82" i="11"/>
  <c r="X82" i="11" s="1"/>
  <c r="S44" i="11"/>
  <c r="W44" i="11"/>
  <c r="X44" i="11" s="1"/>
  <c r="W41" i="10"/>
  <c r="X41" i="10" s="1"/>
  <c r="S41" i="10"/>
  <c r="W52" i="12"/>
  <c r="X52" i="12" s="1"/>
  <c r="S52" i="12"/>
  <c r="W37" i="12"/>
  <c r="X37" i="12" s="1"/>
  <c r="S37" i="12"/>
  <c r="S67" i="11"/>
  <c r="W67" i="11"/>
  <c r="X67" i="11" s="1"/>
  <c r="S81" i="11"/>
  <c r="W81" i="11"/>
  <c r="X81" i="11" s="1"/>
  <c r="W78" i="8"/>
  <c r="X78" i="8" s="1"/>
  <c r="S88" i="11"/>
  <c r="W88" i="11"/>
  <c r="X88" i="11" s="1"/>
  <c r="W35" i="11"/>
  <c r="X35" i="11" s="1"/>
  <c r="S35" i="11"/>
  <c r="W64" i="11"/>
  <c r="X64" i="11" s="1"/>
  <c r="S64" i="11"/>
  <c r="S71" i="11"/>
  <c r="W71" i="11"/>
  <c r="X71" i="11" s="1"/>
  <c r="W44" i="12"/>
  <c r="X44" i="12" s="1"/>
  <c r="S44" i="12"/>
  <c r="W33" i="12"/>
  <c r="X33" i="12" s="1"/>
  <c r="S33" i="12"/>
  <c r="W7" i="12"/>
  <c r="X7" i="12" s="1"/>
  <c r="S7" i="12"/>
  <c r="W10" i="8"/>
  <c r="X10" i="8" s="1"/>
  <c r="W23" i="12"/>
  <c r="X23" i="12" s="1"/>
  <c r="S23" i="12"/>
  <c r="S10" i="11"/>
  <c r="W10" i="11"/>
  <c r="X10" i="11" s="1"/>
  <c r="W52" i="10"/>
  <c r="X52" i="10" s="1"/>
  <c r="S52" i="10"/>
  <c r="W6" i="8"/>
  <c r="X6" i="8" s="1"/>
  <c r="X17" i="8"/>
  <c r="W15" i="8"/>
  <c r="X15" i="8" s="1"/>
  <c r="X17" i="11"/>
  <c r="S9" i="10"/>
  <c r="W9" i="10"/>
  <c r="X9" i="10" s="1"/>
  <c r="BO104" i="10"/>
  <c r="BS104" i="10"/>
  <c r="BT104" i="10" s="1"/>
  <c r="BS20" i="10"/>
  <c r="BT20" i="10" s="1"/>
  <c r="BO20" i="10"/>
  <c r="BS24" i="10"/>
  <c r="BT24" i="10" s="1"/>
  <c r="BO24" i="10"/>
  <c r="BO31" i="12"/>
  <c r="BS31" i="12"/>
  <c r="BT31" i="12" s="1"/>
  <c r="BO19" i="8"/>
  <c r="BS19" i="8"/>
  <c r="BT19" i="8" s="1"/>
  <c r="BO23" i="8"/>
  <c r="BS23" i="8"/>
  <c r="BT23" i="8" s="1"/>
  <c r="BO26" i="8"/>
  <c r="BS26" i="8"/>
  <c r="BT26" i="8" s="1"/>
  <c r="BS16" i="10"/>
  <c r="BT16" i="10" s="1"/>
  <c r="BO16" i="10"/>
  <c r="BO21" i="8"/>
  <c r="BS21" i="8"/>
  <c r="BT21" i="8" s="1"/>
  <c r="BS15" i="12"/>
  <c r="BT15" i="12" s="1"/>
  <c r="BO15" i="12"/>
  <c r="BS12" i="11"/>
  <c r="BT12" i="11" s="1"/>
  <c r="BO12" i="11"/>
  <c r="BS18" i="10"/>
  <c r="BT18" i="10" s="1"/>
  <c r="BO18" i="10"/>
  <c r="BO42" i="11"/>
  <c r="BS42" i="11"/>
  <c r="BT42" i="11" s="1"/>
  <c r="BS49" i="8"/>
  <c r="BT49" i="8" s="1"/>
  <c r="BO49" i="8"/>
  <c r="BO58" i="10"/>
  <c r="BS58" i="10"/>
  <c r="BT58" i="10" s="1"/>
  <c r="BS60" i="12"/>
  <c r="BT60" i="12" s="1"/>
  <c r="BO60" i="12"/>
  <c r="BO49" i="12"/>
  <c r="BS49" i="12"/>
  <c r="BT49" i="12" s="1"/>
  <c r="BS56" i="10"/>
  <c r="BT56" i="10" s="1"/>
  <c r="BO56" i="10"/>
  <c r="BS61" i="8"/>
  <c r="BT61" i="8" s="1"/>
  <c r="BO61" i="8"/>
  <c r="BS44" i="8"/>
  <c r="BT44" i="8" s="1"/>
  <c r="BO44" i="8"/>
  <c r="BS52" i="11"/>
  <c r="BT52" i="11" s="1"/>
  <c r="BO52" i="11"/>
  <c r="BO56" i="11"/>
  <c r="BS56" i="11"/>
  <c r="BT56" i="11" s="1"/>
  <c r="BO36" i="8"/>
  <c r="BS36" i="8"/>
  <c r="BT36" i="8" s="1"/>
  <c r="BS61" i="10"/>
  <c r="BT61" i="10" s="1"/>
  <c r="BO61" i="10"/>
  <c r="BO71" i="10"/>
  <c r="BS71" i="10"/>
  <c r="BT71" i="10" s="1"/>
  <c r="BO75" i="11"/>
  <c r="BS75" i="11"/>
  <c r="BT75" i="11" s="1"/>
  <c r="BO86" i="8"/>
  <c r="BS86" i="8"/>
  <c r="BT86" i="8" s="1"/>
  <c r="BO93" i="8"/>
  <c r="BS93" i="8"/>
  <c r="BT93" i="8" s="1"/>
  <c r="BO19" i="11"/>
  <c r="BS19" i="11"/>
  <c r="BT19" i="11" s="1"/>
  <c r="BS27" i="10"/>
  <c r="BT27" i="10" s="1"/>
  <c r="BO27" i="10"/>
  <c r="BO33" i="12"/>
  <c r="BS33" i="12"/>
  <c r="BT33" i="12" s="1"/>
  <c r="BO42" i="10"/>
  <c r="BS42" i="10"/>
  <c r="BT42" i="10" s="1"/>
  <c r="BO46" i="11"/>
  <c r="BS46" i="11"/>
  <c r="BT46" i="11" s="1"/>
  <c r="BO10" i="8"/>
  <c r="BS10" i="8"/>
  <c r="BT10" i="8" s="1"/>
  <c r="BS55" i="10"/>
  <c r="BT55" i="10" s="1"/>
  <c r="BO55" i="10"/>
  <c r="BS66" i="8"/>
  <c r="BT66" i="8" s="1"/>
  <c r="BO66" i="8"/>
  <c r="BO69" i="12"/>
  <c r="BS69" i="12"/>
  <c r="BT69" i="12" s="1"/>
  <c r="BS80" i="8"/>
  <c r="BT80" i="8" s="1"/>
  <c r="BO80" i="8"/>
  <c r="BS87" i="8"/>
  <c r="BT87" i="8" s="1"/>
  <c r="BO87" i="8"/>
  <c r="BO90" i="12"/>
  <c r="BS90" i="12"/>
  <c r="BT90" i="12" s="1"/>
  <c r="BS21" i="10"/>
  <c r="BT21" i="10" s="1"/>
  <c r="BO21" i="10"/>
  <c r="BS31" i="10"/>
  <c r="BT31" i="10" s="1"/>
  <c r="BO31" i="10"/>
  <c r="BS37" i="10"/>
  <c r="BT37" i="10" s="1"/>
  <c r="BO37" i="10"/>
  <c r="BO43" i="11"/>
  <c r="BS43" i="11"/>
  <c r="BT43" i="11" s="1"/>
  <c r="BO52" i="10"/>
  <c r="BS52" i="10"/>
  <c r="BT52" i="10" s="1"/>
  <c r="BO56" i="12"/>
  <c r="BS56" i="12"/>
  <c r="BT56" i="12" s="1"/>
  <c r="BS98" i="10"/>
  <c r="BT98" i="10" s="1"/>
  <c r="BO98" i="10"/>
  <c r="BS80" i="10"/>
  <c r="BT80" i="10" s="1"/>
  <c r="BO80" i="10"/>
  <c r="BO84" i="12"/>
  <c r="BS84" i="12"/>
  <c r="BT84" i="12" s="1"/>
  <c r="BS13" i="12"/>
  <c r="BT13" i="12" s="1"/>
  <c r="BO13" i="12"/>
  <c r="BO21" i="11"/>
  <c r="BS21" i="11"/>
  <c r="BT21" i="11" s="1"/>
  <c r="BS30" i="10"/>
  <c r="BT30" i="10" s="1"/>
  <c r="BO30" i="10"/>
  <c r="BO36" i="10"/>
  <c r="BS36" i="10"/>
  <c r="BT36" i="10" s="1"/>
  <c r="BO8" i="12"/>
  <c r="BS8" i="12"/>
  <c r="BT8" i="12" s="1"/>
  <c r="BO100" i="11"/>
  <c r="BS100" i="11"/>
  <c r="BT100" i="11" s="1"/>
  <c r="CQ73" i="8"/>
  <c r="CR73" i="8" s="1"/>
  <c r="CM73" i="8"/>
  <c r="CM88" i="10"/>
  <c r="CQ88" i="10"/>
  <c r="CR88" i="10" s="1"/>
  <c r="CQ23" i="10"/>
  <c r="CR23" i="10" s="1"/>
  <c r="CM23" i="10"/>
  <c r="CQ38" i="8"/>
  <c r="CR38" i="8" s="1"/>
  <c r="CM38" i="8"/>
  <c r="CM15" i="8"/>
  <c r="CQ15" i="8"/>
  <c r="CR15" i="8" s="1"/>
  <c r="CQ84" i="12"/>
  <c r="CR84" i="12" s="1"/>
  <c r="CM84" i="12"/>
  <c r="CM35" i="11"/>
  <c r="CQ35" i="11"/>
  <c r="CR35" i="11" s="1"/>
  <c r="CM49" i="11"/>
  <c r="CQ49" i="11"/>
  <c r="CR49" i="11" s="1"/>
  <c r="CM32" i="10"/>
  <c r="CQ32" i="10"/>
  <c r="CR32" i="10" s="1"/>
  <c r="CM100" i="10"/>
  <c r="CQ100" i="10"/>
  <c r="CR100" i="10" s="1"/>
  <c r="CQ17" i="12"/>
  <c r="CR17" i="12" s="1"/>
  <c r="CM17" i="12"/>
  <c r="CM35" i="10"/>
  <c r="CQ35" i="10"/>
  <c r="CR35" i="10" s="1"/>
  <c r="CM52" i="8"/>
  <c r="CQ52" i="8"/>
  <c r="CR52" i="8" s="1"/>
  <c r="CM65" i="10"/>
  <c r="CQ65" i="10"/>
  <c r="CR65" i="10" s="1"/>
  <c r="CQ51" i="8"/>
  <c r="CR51" i="8" s="1"/>
  <c r="CM51" i="8"/>
  <c r="CM7" i="12"/>
  <c r="CQ7" i="12"/>
  <c r="CR7" i="12" s="1"/>
  <c r="CM14" i="12"/>
  <c r="CQ14" i="12"/>
  <c r="CR14" i="12" s="1"/>
  <c r="CQ31" i="12"/>
  <c r="CR31" i="12" s="1"/>
  <c r="CM31" i="12"/>
  <c r="CM50" i="8"/>
  <c r="CQ50" i="8"/>
  <c r="CR50" i="8" s="1"/>
  <c r="CM66" i="8"/>
  <c r="CQ66" i="8"/>
  <c r="CR66" i="8" s="1"/>
  <c r="CM80" i="8"/>
  <c r="CQ80" i="8"/>
  <c r="CR80" i="8" s="1"/>
  <c r="CM69" i="8"/>
  <c r="CQ69" i="8"/>
  <c r="CR69" i="8" s="1"/>
  <c r="CM28" i="12"/>
  <c r="CQ28" i="12"/>
  <c r="CR28" i="12" s="1"/>
  <c r="CM45" i="12"/>
  <c r="CQ45" i="12"/>
  <c r="CR45" i="12" s="1"/>
  <c r="CQ63" i="10"/>
  <c r="CR63" i="10" s="1"/>
  <c r="CM63" i="10"/>
  <c r="CM77" i="11"/>
  <c r="CQ77" i="11"/>
  <c r="CR77" i="11" s="1"/>
  <c r="CQ91" i="12"/>
  <c r="CR91" i="12" s="1"/>
  <c r="CM91" i="12"/>
  <c r="CQ86" i="11"/>
  <c r="CR86" i="11" s="1"/>
  <c r="CM86" i="11"/>
  <c r="CM14" i="10"/>
  <c r="CQ14" i="10"/>
  <c r="CR14" i="10" s="1"/>
  <c r="CQ31" i="8"/>
  <c r="CR31" i="8" s="1"/>
  <c r="CM31" i="8"/>
  <c r="CQ42" i="11"/>
  <c r="CR42" i="11" s="1"/>
  <c r="CM42" i="11"/>
  <c r="CQ78" i="8"/>
  <c r="CR78" i="8" s="1"/>
  <c r="CM78" i="8"/>
  <c r="CQ91" i="11"/>
  <c r="CR91" i="11" s="1"/>
  <c r="CM91" i="11"/>
  <c r="CF86" i="10"/>
  <c r="CQ86" i="10"/>
  <c r="CQ29" i="8"/>
  <c r="CR29" i="8" s="1"/>
  <c r="CM29" i="8"/>
  <c r="CM44" i="10"/>
  <c r="CQ44" i="10"/>
  <c r="CR44" i="10" s="1"/>
  <c r="CQ59" i="8"/>
  <c r="CR59" i="8" s="1"/>
  <c r="CM59" i="8"/>
  <c r="CQ73" i="11"/>
  <c r="CR73" i="11" s="1"/>
  <c r="CM73" i="11"/>
  <c r="CM91" i="10"/>
  <c r="CQ91" i="10"/>
  <c r="CR91" i="10" s="1"/>
  <c r="CM40" i="11"/>
  <c r="CQ40" i="11"/>
  <c r="CR40" i="11" s="1"/>
  <c r="CM56" i="11"/>
  <c r="CQ56" i="11"/>
  <c r="CR56" i="11" s="1"/>
  <c r="CM70" i="11"/>
  <c r="CQ70" i="11"/>
  <c r="CR70" i="11" s="1"/>
  <c r="CQ89" i="10"/>
  <c r="CR89" i="10" s="1"/>
  <c r="CM89" i="10"/>
  <c r="AQ104" i="11"/>
  <c r="AU104" i="11"/>
  <c r="AV104" i="11" s="1"/>
  <c r="EB105" i="10"/>
  <c r="DD106" i="10"/>
  <c r="DD104" i="11"/>
  <c r="U111" i="10"/>
  <c r="DP72" i="8"/>
  <c r="DP85" i="8"/>
  <c r="DP77" i="10"/>
  <c r="DP71" i="10"/>
  <c r="DP88" i="12"/>
  <c r="DP51" i="8"/>
  <c r="DP54" i="10"/>
  <c r="DP62" i="10"/>
  <c r="DP36" i="8"/>
  <c r="EH102" i="10"/>
  <c r="EI102" i="10" s="1"/>
  <c r="EH101" i="11"/>
  <c r="EI101" i="11" s="1"/>
  <c r="EB7" i="8"/>
  <c r="EB73" i="10"/>
  <c r="EB97" i="11"/>
  <c r="EB7" i="10"/>
  <c r="EB80" i="8"/>
  <c r="EB6" i="11"/>
  <c r="EB94" i="8"/>
  <c r="EB8" i="12"/>
  <c r="EH11" i="10"/>
  <c r="EI11" i="10" s="1"/>
  <c r="EH25" i="11"/>
  <c r="EI25" i="11" s="1"/>
  <c r="EB73" i="11"/>
  <c r="EB44" i="10"/>
  <c r="EB21" i="8"/>
  <c r="EB11" i="11"/>
  <c r="EB30" i="10"/>
  <c r="EB13" i="8"/>
  <c r="EB38" i="10"/>
  <c r="EB41" i="8"/>
  <c r="EB55" i="12"/>
  <c r="EB20" i="12"/>
  <c r="EB47" i="12"/>
  <c r="EB45" i="12"/>
  <c r="EB20" i="11"/>
  <c r="EB51" i="12"/>
  <c r="EB77" i="8"/>
  <c r="EB31" i="11"/>
  <c r="EB104" i="10"/>
  <c r="EB44" i="11"/>
  <c r="EB44" i="12"/>
  <c r="EB85" i="8"/>
  <c r="EB42" i="8"/>
  <c r="EB31" i="8"/>
  <c r="EB14" i="12"/>
  <c r="EB97" i="12"/>
  <c r="EB91" i="10"/>
  <c r="EB17" i="11"/>
  <c r="EB94" i="10"/>
  <c r="EB38" i="8"/>
  <c r="EB85" i="12"/>
  <c r="EB24" i="10"/>
  <c r="EB79" i="8"/>
  <c r="EB64" i="10"/>
  <c r="EB32" i="12"/>
  <c r="EB93" i="11"/>
  <c r="EB18" i="8"/>
  <c r="EB83" i="11"/>
  <c r="EH19" i="12"/>
  <c r="EI19" i="12" s="1"/>
  <c r="EH35" i="11"/>
  <c r="EI35" i="11" s="1"/>
  <c r="EH6" i="8"/>
  <c r="EI6" i="8" s="1"/>
  <c r="EB60" i="8"/>
  <c r="EH7" i="11"/>
  <c r="EI7" i="11" s="1"/>
  <c r="EH32" i="10"/>
  <c r="EI32" i="10" s="1"/>
  <c r="EH47" i="12"/>
  <c r="EH63" i="12"/>
  <c r="EH101" i="12"/>
  <c r="EI101" i="12" s="1"/>
  <c r="EB86" i="10"/>
  <c r="EB91" i="8"/>
  <c r="EB13" i="10"/>
  <c r="EB56" i="12"/>
  <c r="EB41" i="11"/>
  <c r="EB80" i="10"/>
  <c r="EB36" i="11"/>
  <c r="EB8" i="11"/>
  <c r="EH14" i="8"/>
  <c r="EI14" i="8" s="1"/>
  <c r="EH27" i="11"/>
  <c r="EI27" i="11" s="1"/>
  <c r="EB33" i="11"/>
  <c r="EB85" i="10"/>
  <c r="EB68" i="8"/>
  <c r="EB102" i="11"/>
  <c r="EB40" i="11"/>
  <c r="EB77" i="10"/>
  <c r="EB57" i="11"/>
  <c r="EB65" i="10"/>
  <c r="EB12" i="8"/>
  <c r="EB16" i="11"/>
  <c r="EB55" i="8"/>
  <c r="EB9" i="10"/>
  <c r="EB77" i="11"/>
  <c r="EB13" i="11"/>
  <c r="EB39" i="8"/>
  <c r="EB66" i="10"/>
  <c r="EB58" i="12"/>
  <c r="EB53" i="12"/>
  <c r="EB95" i="11"/>
  <c r="EB34" i="10"/>
  <c r="EB26" i="11"/>
  <c r="EB83" i="12"/>
  <c r="EB38" i="12"/>
  <c r="EB89" i="8"/>
  <c r="EB21" i="11"/>
  <c r="EB63" i="8"/>
  <c r="EB82" i="11"/>
  <c r="EB12" i="10"/>
  <c r="EB98" i="12"/>
  <c r="EB93" i="8"/>
  <c r="EB54" i="11"/>
  <c r="EH97" i="12"/>
  <c r="EI97" i="12" s="1"/>
  <c r="EB37" i="10"/>
  <c r="EH11" i="12"/>
  <c r="EI11" i="12" s="1"/>
  <c r="EB90" i="12"/>
  <c r="EH100" i="11"/>
  <c r="EI100" i="11" s="1"/>
  <c r="EB88" i="10"/>
  <c r="EB26" i="12"/>
  <c r="EB35" i="10"/>
  <c r="EB61" i="10"/>
  <c r="EB26" i="8"/>
  <c r="EB57" i="12"/>
  <c r="EB67" i="12"/>
  <c r="EH8" i="10"/>
  <c r="EI8" i="10" s="1"/>
  <c r="EB64" i="11"/>
  <c r="EB63" i="10"/>
  <c r="EB12" i="11"/>
  <c r="EH15" i="10"/>
  <c r="EI15" i="10" s="1"/>
  <c r="EH29" i="12"/>
  <c r="EI29" i="12" s="1"/>
  <c r="EB100" i="12"/>
  <c r="EB74" i="10"/>
  <c r="EH12" i="11"/>
  <c r="EI12" i="11" s="1"/>
  <c r="EB34" i="12"/>
  <c r="EB76" i="12"/>
  <c r="EB29" i="11"/>
  <c r="EB69" i="8"/>
  <c r="EB52" i="11"/>
  <c r="EB90" i="10"/>
  <c r="EB80" i="11"/>
  <c r="EB34" i="8"/>
  <c r="EB17" i="10"/>
  <c r="EB34" i="11"/>
  <c r="EH8" i="11"/>
  <c r="EI8" i="11" s="1"/>
  <c r="EB94" i="11"/>
  <c r="EB27" i="12"/>
  <c r="EB57" i="10"/>
  <c r="EH96" i="11"/>
  <c r="EI96" i="11" s="1"/>
  <c r="EB31" i="10"/>
  <c r="EB62" i="12"/>
  <c r="EB35" i="8"/>
  <c r="EB58" i="10"/>
  <c r="EH6" i="11"/>
  <c r="EI6" i="11" s="1"/>
  <c r="EB21" i="12"/>
  <c r="EB70" i="8"/>
  <c r="EB68" i="10"/>
  <c r="EB53" i="11"/>
  <c r="EB51" i="10"/>
  <c r="EB39" i="11"/>
  <c r="EB17" i="8"/>
  <c r="EB53" i="8"/>
  <c r="EB100" i="11"/>
  <c r="EH18" i="8"/>
  <c r="EI18" i="8" s="1"/>
  <c r="EH31" i="12"/>
  <c r="EI31" i="12" s="1"/>
  <c r="EB22" i="10"/>
  <c r="EB23" i="12"/>
  <c r="EB100" i="10"/>
  <c r="EB9" i="8"/>
  <c r="EB44" i="8"/>
  <c r="EB101" i="11"/>
  <c r="EB43" i="10"/>
  <c r="EB75" i="12"/>
  <c r="EB50" i="10"/>
  <c r="EB88" i="11"/>
  <c r="EB32" i="8"/>
  <c r="EB26" i="10"/>
  <c r="EB19" i="11"/>
  <c r="EB29" i="10"/>
  <c r="EB62" i="11"/>
  <c r="EB86" i="12"/>
  <c r="EB70" i="11"/>
  <c r="EB94" i="12"/>
  <c r="EB75" i="8"/>
  <c r="EB58" i="8"/>
  <c r="EB52" i="10"/>
  <c r="EB23" i="11"/>
  <c r="EB11" i="8"/>
  <c r="EH10" i="8"/>
  <c r="EI10" i="8" s="1"/>
  <c r="EH28" i="8"/>
  <c r="EI28" i="8" s="1"/>
  <c r="EB58" i="11"/>
  <c r="EB83" i="10"/>
  <c r="EH19" i="8"/>
  <c r="EI19" i="8" s="1"/>
  <c r="EH39" i="10"/>
  <c r="EH53" i="11"/>
  <c r="EI53" i="11" s="1"/>
  <c r="EH72" i="8"/>
  <c r="EI72" i="8" s="1"/>
  <c r="EH103" i="10"/>
  <c r="EB84" i="11"/>
  <c r="EB89" i="10"/>
  <c r="EB56" i="11"/>
  <c r="EB96" i="11"/>
  <c r="EB99" i="10"/>
  <c r="EB93" i="12"/>
  <c r="EB45" i="10"/>
  <c r="EB24" i="12"/>
  <c r="EB28" i="11"/>
  <c r="EH19" i="10"/>
  <c r="EI19" i="10" s="1"/>
  <c r="EH35" i="10"/>
  <c r="EI35" i="10" s="1"/>
  <c r="EB96" i="8"/>
  <c r="EB35" i="11"/>
  <c r="EB13" i="12"/>
  <c r="EB47" i="11"/>
  <c r="EB92" i="12"/>
  <c r="EB15" i="12"/>
  <c r="EB71" i="10"/>
  <c r="EB68" i="12"/>
  <c r="EB11" i="10"/>
  <c r="EB61" i="8"/>
  <c r="EB20" i="8"/>
  <c r="EB18" i="12"/>
  <c r="EB72" i="12"/>
  <c r="EB87" i="10"/>
  <c r="EB99" i="11"/>
  <c r="EB78" i="10"/>
  <c r="EB22" i="11"/>
  <c r="EB103" i="10"/>
  <c r="EB76" i="8"/>
  <c r="EB52" i="12"/>
  <c r="EB16" i="12"/>
  <c r="EB24" i="8"/>
  <c r="EB18" i="11"/>
  <c r="EB91" i="11"/>
  <c r="EB29" i="12"/>
  <c r="EH9" i="11"/>
  <c r="EI9" i="11" s="1"/>
  <c r="EB42" i="11"/>
  <c r="EH10" i="11"/>
  <c r="EI10" i="11" s="1"/>
  <c r="EH29" i="10"/>
  <c r="EI29" i="10" s="1"/>
  <c r="EB61" i="11"/>
  <c r="EB22" i="12"/>
  <c r="EB40" i="8"/>
  <c r="EB48" i="11"/>
  <c r="EH97" i="11"/>
  <c r="EI97" i="11" s="1"/>
  <c r="EB69" i="10"/>
  <c r="EB15" i="11"/>
  <c r="EB47" i="10"/>
  <c r="EB30" i="11"/>
  <c r="EB98" i="8"/>
  <c r="EB96" i="10"/>
  <c r="EB30" i="8"/>
  <c r="EH21" i="10"/>
  <c r="EI21" i="10" s="1"/>
  <c r="EH38" i="8"/>
  <c r="EI38" i="8" s="1"/>
  <c r="EB28" i="8"/>
  <c r="EB85" i="11"/>
  <c r="EB84" i="8"/>
  <c r="EB101" i="12"/>
  <c r="EB23" i="8"/>
  <c r="EB45" i="8"/>
  <c r="EB81" i="10"/>
  <c r="EB67" i="11"/>
  <c r="EB95" i="10"/>
  <c r="EB73" i="12"/>
  <c r="EB82" i="10"/>
  <c r="EB46" i="10"/>
  <c r="EB100" i="8"/>
  <c r="EB19" i="8"/>
  <c r="EB62" i="10"/>
  <c r="EB7" i="12"/>
  <c r="EB73" i="8"/>
  <c r="EB97" i="10"/>
  <c r="EB56" i="8"/>
  <c r="EB25" i="10"/>
  <c r="EB18" i="10"/>
  <c r="EB76" i="11"/>
  <c r="EB64" i="8"/>
  <c r="EB14" i="8"/>
  <c r="EB99" i="8"/>
  <c r="EB38" i="11"/>
  <c r="EB16" i="8"/>
  <c r="EB6" i="12"/>
  <c r="EH13" i="11"/>
  <c r="EI13" i="11" s="1"/>
  <c r="EH32" i="8"/>
  <c r="EI32" i="8" s="1"/>
  <c r="EB39" i="12"/>
  <c r="EB103" i="12"/>
  <c r="EB101" i="8"/>
  <c r="EB10" i="11"/>
  <c r="EB95" i="8"/>
  <c r="EB30" i="12"/>
  <c r="EB86" i="11"/>
  <c r="EB82" i="8"/>
  <c r="EB65" i="12"/>
  <c r="EB55" i="10"/>
  <c r="EB63" i="12"/>
  <c r="EB51" i="11"/>
  <c r="EB79" i="10"/>
  <c r="EH24" i="8"/>
  <c r="EI24" i="8" s="1"/>
  <c r="EB37" i="12"/>
  <c r="EB41" i="12"/>
  <c r="EB60" i="12"/>
  <c r="EH7" i="12"/>
  <c r="EI7" i="12" s="1"/>
  <c r="EB69" i="12"/>
  <c r="EB65" i="11"/>
  <c r="EB49" i="8"/>
  <c r="EB74" i="12"/>
  <c r="EB25" i="8"/>
  <c r="EB103" i="8"/>
  <c r="EB87" i="12"/>
  <c r="EB78" i="12"/>
  <c r="EB33" i="8"/>
  <c r="EB46" i="8"/>
  <c r="EB51" i="8"/>
  <c r="EB40" i="10"/>
  <c r="EB24" i="11"/>
  <c r="EB99" i="12"/>
  <c r="EB35" i="12"/>
  <c r="EH98" i="10"/>
  <c r="EI98" i="10" s="1"/>
  <c r="EB83" i="8"/>
  <c r="EB103" i="11"/>
  <c r="EB29" i="8"/>
  <c r="EB98" i="10"/>
  <c r="EB81" i="8"/>
  <c r="EB90" i="8"/>
  <c r="EB92" i="10"/>
  <c r="EB45" i="11"/>
  <c r="EB81" i="12"/>
  <c r="EB88" i="8"/>
  <c r="EB89" i="12"/>
  <c r="EH15" i="11"/>
  <c r="EI15" i="11" s="1"/>
  <c r="EH34" i="8"/>
  <c r="EI34" i="8" s="1"/>
  <c r="EB87" i="8"/>
  <c r="EH24" i="12"/>
  <c r="EM24" i="12" s="1"/>
  <c r="EH43" i="11"/>
  <c r="EH59" i="11"/>
  <c r="EI59" i="11" s="1"/>
  <c r="EH78" i="8"/>
  <c r="EI78" i="8" s="1"/>
  <c r="EB41" i="10"/>
  <c r="EB9" i="12"/>
  <c r="EB68" i="11"/>
  <c r="EB80" i="12"/>
  <c r="EB70" i="12"/>
  <c r="EB92" i="11"/>
  <c r="EH9" i="10"/>
  <c r="EI9" i="10" s="1"/>
  <c r="EH26" i="8"/>
  <c r="EI26" i="8" s="1"/>
  <c r="EB95" i="12"/>
  <c r="EB84" i="10"/>
  <c r="EB25" i="11"/>
  <c r="EB25" i="12"/>
  <c r="EB43" i="8"/>
  <c r="EB39" i="10"/>
  <c r="EB77" i="12"/>
  <c r="EB32" i="11"/>
  <c r="EB22" i="8"/>
  <c r="EB43" i="11"/>
  <c r="EB27" i="11"/>
  <c r="EB36" i="12"/>
  <c r="EB57" i="8"/>
  <c r="EB81" i="11"/>
  <c r="EB54" i="12"/>
  <c r="EB71" i="8"/>
  <c r="EB67" i="8"/>
  <c r="EB7" i="11"/>
  <c r="EB65" i="8"/>
  <c r="EB60" i="11"/>
  <c r="EB74" i="8"/>
  <c r="EB76" i="10"/>
  <c r="EB102" i="8"/>
  <c r="EB62" i="8"/>
  <c r="EB72" i="8"/>
  <c r="EB78" i="8"/>
  <c r="EB42" i="10"/>
  <c r="EB46" i="11"/>
  <c r="EB23" i="10"/>
  <c r="EH17" i="12"/>
  <c r="EI17" i="12" s="1"/>
  <c r="EH36" i="8"/>
  <c r="EI36" i="8" s="1"/>
  <c r="EB36" i="8"/>
  <c r="EH27" i="12"/>
  <c r="EI27" i="12" s="1"/>
  <c r="EH45" i="12"/>
  <c r="EI45" i="12" s="1"/>
  <c r="EH61" i="11"/>
  <c r="EI61" i="11" s="1"/>
  <c r="EH80" i="8"/>
  <c r="DK103" i="10"/>
  <c r="DO103" i="10"/>
  <c r="DP103" i="10" s="1"/>
  <c r="DK101" i="11"/>
  <c r="DO101" i="11"/>
  <c r="DP101" i="11" s="1"/>
  <c r="EI32" i="11"/>
  <c r="EB9" i="11"/>
  <c r="EI22" i="11"/>
  <c r="EB8" i="10"/>
  <c r="EB102" i="10"/>
  <c r="EM57" i="12"/>
  <c r="EI57" i="12"/>
  <c r="EI60" i="8"/>
  <c r="EM61" i="8"/>
  <c r="EI61" i="8"/>
  <c r="DB104" i="8"/>
  <c r="DD104" i="8" s="1"/>
  <c r="BQ105" i="8"/>
  <c r="BI105" i="8"/>
  <c r="BJ105" i="8" s="1"/>
  <c r="Y109" i="8"/>
  <c r="A110" i="8"/>
  <c r="H109" i="8"/>
  <c r="J108" i="8"/>
  <c r="L108" i="8" s="1"/>
  <c r="AH107" i="8"/>
  <c r="AJ107" i="8" s="1"/>
  <c r="EK103" i="8"/>
  <c r="EC103" i="8"/>
  <c r="ED103" i="8" s="1"/>
  <c r="CD105" i="8"/>
  <c r="CF105" i="8" s="1"/>
  <c r="AF108" i="8"/>
  <c r="AW108" i="8"/>
  <c r="BU107" i="8"/>
  <c r="BD107" i="8"/>
  <c r="AS106" i="8"/>
  <c r="AK106" i="8"/>
  <c r="AL106" i="8" s="1"/>
  <c r="CZ105" i="8"/>
  <c r="DQ105" i="8"/>
  <c r="CS106" i="8"/>
  <c r="CB106" i="8"/>
  <c r="DX104" i="8"/>
  <c r="EO104" i="8"/>
  <c r="U107" i="8"/>
  <c r="M107" i="8"/>
  <c r="N107" i="8" s="1"/>
  <c r="BF106" i="8"/>
  <c r="BH106" i="8" s="1"/>
  <c r="EK102" i="8"/>
  <c r="EC102" i="8"/>
  <c r="ED102" i="8" s="1"/>
  <c r="EM54" i="11"/>
  <c r="A113" i="10"/>
  <c r="H112" i="10"/>
  <c r="J112" i="10" s="1"/>
  <c r="Y112" i="10"/>
  <c r="BQ106" i="11"/>
  <c r="BI106" i="11"/>
  <c r="BJ106" i="11" s="1"/>
  <c r="CD106" i="11"/>
  <c r="CF106" i="11" s="1"/>
  <c r="EO105" i="12"/>
  <c r="DX105" i="12"/>
  <c r="BD108" i="12"/>
  <c r="BU108" i="12"/>
  <c r="AF109" i="12"/>
  <c r="AW109" i="12"/>
  <c r="CO107" i="10"/>
  <c r="CG107" i="10"/>
  <c r="CH107" i="10" s="1"/>
  <c r="DX105" i="11"/>
  <c r="EO105" i="11"/>
  <c r="BQ106" i="12"/>
  <c r="BI106" i="12"/>
  <c r="BJ106" i="12" s="1"/>
  <c r="DQ106" i="11"/>
  <c r="CZ106" i="11"/>
  <c r="AS107" i="12"/>
  <c r="AK107" i="12"/>
  <c r="AL107" i="12" s="1"/>
  <c r="AH108" i="12"/>
  <c r="AJ108" i="12" s="1"/>
  <c r="DB107" i="10"/>
  <c r="DD107" i="10" s="1"/>
  <c r="DM106" i="10"/>
  <c r="DE106" i="10"/>
  <c r="DF106" i="10" s="1"/>
  <c r="AS107" i="11"/>
  <c r="AK107" i="11"/>
  <c r="AL107" i="11" s="1"/>
  <c r="BF107" i="11"/>
  <c r="BH107" i="11" s="1"/>
  <c r="EK105" i="10"/>
  <c r="EC105" i="10"/>
  <c r="ED105" i="10" s="1"/>
  <c r="DM104" i="11"/>
  <c r="DE104" i="11"/>
  <c r="DF104" i="11" s="1"/>
  <c r="DZ104" i="12"/>
  <c r="DX107" i="10"/>
  <c r="EO107" i="10"/>
  <c r="EK103" i="11"/>
  <c r="EC103" i="11"/>
  <c r="ED103" i="11" s="1"/>
  <c r="U108" i="12"/>
  <c r="M108" i="12"/>
  <c r="N108" i="12" s="1"/>
  <c r="EK103" i="12"/>
  <c r="EC103" i="12"/>
  <c r="ED103" i="12" s="1"/>
  <c r="CS107" i="11"/>
  <c r="CB107" i="11"/>
  <c r="BF109" i="10"/>
  <c r="BH109" i="10" s="1"/>
  <c r="BF107" i="12"/>
  <c r="BH107" i="12" s="1"/>
  <c r="DB105" i="12"/>
  <c r="DD105" i="12" s="1"/>
  <c r="A111" i="12"/>
  <c r="H110" i="12"/>
  <c r="Y110" i="12"/>
  <c r="DB105" i="11"/>
  <c r="DD105" i="11" s="1"/>
  <c r="CO105" i="12"/>
  <c r="CG105" i="12"/>
  <c r="CH105" i="12" s="1"/>
  <c r="AH108" i="11"/>
  <c r="AJ108" i="11" s="1"/>
  <c r="DZ104" i="11"/>
  <c r="EB104" i="11" s="1"/>
  <c r="CS109" i="10"/>
  <c r="CB109" i="10"/>
  <c r="U108" i="11"/>
  <c r="M108" i="11"/>
  <c r="N108" i="11" s="1"/>
  <c r="CS107" i="12"/>
  <c r="CB107" i="12"/>
  <c r="CO105" i="11"/>
  <c r="CG105" i="11"/>
  <c r="CH105" i="11" s="1"/>
  <c r="BD108" i="11"/>
  <c r="BU108" i="11"/>
  <c r="AS109" i="10"/>
  <c r="AK109" i="10"/>
  <c r="AL109" i="10" s="1"/>
  <c r="J109" i="11"/>
  <c r="L109" i="11" s="1"/>
  <c r="AH110" i="10"/>
  <c r="AJ110" i="10" s="1"/>
  <c r="DQ108" i="10"/>
  <c r="CZ108" i="10"/>
  <c r="BQ108" i="10"/>
  <c r="BI108" i="10"/>
  <c r="BJ108" i="10" s="1"/>
  <c r="AW109" i="11"/>
  <c r="AF109" i="11"/>
  <c r="BU110" i="10"/>
  <c r="BD110" i="10"/>
  <c r="CZ106" i="12"/>
  <c r="DQ106" i="12"/>
  <c r="DM104" i="12"/>
  <c r="DE104" i="12"/>
  <c r="DF104" i="12" s="1"/>
  <c r="CD108" i="10"/>
  <c r="CF108" i="10" s="1"/>
  <c r="DZ106" i="10"/>
  <c r="J109" i="12"/>
  <c r="L109" i="12" s="1"/>
  <c r="CD106" i="12"/>
  <c r="CF106" i="12" s="1"/>
  <c r="A111" i="11"/>
  <c r="Y110" i="11"/>
  <c r="H110" i="11"/>
  <c r="AW111" i="10"/>
  <c r="AF111" i="10"/>
  <c r="EM84" i="12" l="1"/>
  <c r="EN84" i="12" s="1"/>
  <c r="EM64" i="12"/>
  <c r="EN64" i="12" s="1"/>
  <c r="EM46" i="12"/>
  <c r="EN46" i="12" s="1"/>
  <c r="EM67" i="10"/>
  <c r="EN67" i="10" s="1"/>
  <c r="EM15" i="12"/>
  <c r="EN15" i="12" s="1"/>
  <c r="EI78" i="11"/>
  <c r="EM81" i="10"/>
  <c r="EN81" i="10" s="1"/>
  <c r="EI55" i="11"/>
  <c r="EM104" i="10"/>
  <c r="EM64" i="11"/>
  <c r="EN64" i="11" s="1"/>
  <c r="EI93" i="10"/>
  <c r="EM63" i="11"/>
  <c r="EN63" i="11" s="1"/>
  <c r="EI42" i="12"/>
  <c r="EM73" i="8"/>
  <c r="EN73" i="8" s="1"/>
  <c r="EM69" i="11"/>
  <c r="EN69" i="11" s="1"/>
  <c r="EI71" i="8"/>
  <c r="EM100" i="12"/>
  <c r="EN100" i="12" s="1"/>
  <c r="EM99" i="10"/>
  <c r="EN99" i="10" s="1"/>
  <c r="EM15" i="8"/>
  <c r="EN15" i="8" s="1"/>
  <c r="EM65" i="10"/>
  <c r="EN65" i="10" s="1"/>
  <c r="EM48" i="10"/>
  <c r="EN48" i="10" s="1"/>
  <c r="EM32" i="12"/>
  <c r="EN32" i="12" s="1"/>
  <c r="EM66" i="8"/>
  <c r="EN66" i="8" s="1"/>
  <c r="EM14" i="10"/>
  <c r="EN14" i="10" s="1"/>
  <c r="EM88" i="11"/>
  <c r="EN88" i="11" s="1"/>
  <c r="EM17" i="8"/>
  <c r="EN17" i="8" s="1"/>
  <c r="EI26" i="12"/>
  <c r="EM8" i="8"/>
  <c r="EN8" i="8" s="1"/>
  <c r="EM80" i="10"/>
  <c r="EN80" i="10" s="1"/>
  <c r="EI62" i="12"/>
  <c r="EM35" i="12"/>
  <c r="EN35" i="12" s="1"/>
  <c r="EM37" i="10"/>
  <c r="EN37" i="10" s="1"/>
  <c r="EM30" i="8"/>
  <c r="EN30" i="8" s="1"/>
  <c r="EI76" i="12"/>
  <c r="EM49" i="12"/>
  <c r="EN49" i="12" s="1"/>
  <c r="L111" i="10"/>
  <c r="EM43" i="12"/>
  <c r="EN43" i="12" s="1"/>
  <c r="EM72" i="11"/>
  <c r="EN72" i="11" s="1"/>
  <c r="EM14" i="12"/>
  <c r="EN14" i="12" s="1"/>
  <c r="EM85" i="12"/>
  <c r="EN85" i="12" s="1"/>
  <c r="EM36" i="11"/>
  <c r="EN36" i="11" s="1"/>
  <c r="EN78" i="11"/>
  <c r="EN93" i="10"/>
  <c r="EM63" i="10"/>
  <c r="EN63" i="10" s="1"/>
  <c r="EM50" i="8"/>
  <c r="EN50" i="8" s="1"/>
  <c r="EM20" i="10"/>
  <c r="EN20" i="10" s="1"/>
  <c r="EM102" i="12"/>
  <c r="EN102" i="12" s="1"/>
  <c r="EI68" i="10"/>
  <c r="EN101" i="10"/>
  <c r="EM59" i="8"/>
  <c r="EN59" i="8" s="1"/>
  <c r="EM99" i="8"/>
  <c r="EN99" i="8" s="1"/>
  <c r="EM71" i="11"/>
  <c r="EN71" i="11" s="1"/>
  <c r="EI69" i="8"/>
  <c r="EI30" i="12"/>
  <c r="EI98" i="11"/>
  <c r="EM49" i="11"/>
  <c r="EN49" i="11" s="1"/>
  <c r="EM28" i="10"/>
  <c r="EN28" i="10" s="1"/>
  <c r="EM92" i="8"/>
  <c r="EN92" i="8" s="1"/>
  <c r="EM14" i="11"/>
  <c r="EN14" i="11" s="1"/>
  <c r="EM85" i="10"/>
  <c r="EN85" i="10" s="1"/>
  <c r="EM79" i="12"/>
  <c r="EN79" i="12" s="1"/>
  <c r="EM64" i="8"/>
  <c r="EN64" i="8" s="1"/>
  <c r="EM48" i="12"/>
  <c r="EN48" i="12" s="1"/>
  <c r="EM10" i="12"/>
  <c r="EN10" i="12" s="1"/>
  <c r="EM47" i="8"/>
  <c r="EN47" i="8" s="1"/>
  <c r="EM61" i="12"/>
  <c r="EN61" i="12" s="1"/>
  <c r="EI93" i="12"/>
  <c r="EI50" i="12"/>
  <c r="EM48" i="8"/>
  <c r="EN48" i="8" s="1"/>
  <c r="EI23" i="11"/>
  <c r="EM56" i="10"/>
  <c r="EN56" i="10" s="1"/>
  <c r="EM69" i="10"/>
  <c r="EN69" i="10" s="1"/>
  <c r="EM75" i="11"/>
  <c r="EN75" i="11" s="1"/>
  <c r="EI33" i="11"/>
  <c r="EN42" i="12"/>
  <c r="EI52" i="11"/>
  <c r="EM88" i="12"/>
  <c r="EN88" i="12" s="1"/>
  <c r="EN50" i="12"/>
  <c r="EM28" i="12"/>
  <c r="EN28" i="12" s="1"/>
  <c r="EM83" i="12"/>
  <c r="EN83" i="12" s="1"/>
  <c r="EM77" i="11"/>
  <c r="EN77" i="11" s="1"/>
  <c r="EM91" i="12"/>
  <c r="EN91" i="12" s="1"/>
  <c r="EM86" i="8"/>
  <c r="EN86" i="8" s="1"/>
  <c r="EI49" i="10"/>
  <c r="EI42" i="11"/>
  <c r="EM94" i="11"/>
  <c r="EN94" i="11" s="1"/>
  <c r="EN26" i="12"/>
  <c r="EN34" i="11"/>
  <c r="EM93" i="8"/>
  <c r="EN93" i="8" s="1"/>
  <c r="EI70" i="8"/>
  <c r="EM54" i="10"/>
  <c r="EN54" i="10" s="1"/>
  <c r="EM33" i="8"/>
  <c r="EN33" i="8" s="1"/>
  <c r="EM71" i="12"/>
  <c r="EN71" i="12" s="1"/>
  <c r="EM63" i="8"/>
  <c r="EN63" i="8" s="1"/>
  <c r="EM34" i="10"/>
  <c r="EN34" i="10" s="1"/>
  <c r="EI75" i="8"/>
  <c r="EI13" i="8"/>
  <c r="EM44" i="11"/>
  <c r="EN44" i="11" s="1"/>
  <c r="R112" i="13"/>
  <c r="CT112" i="8" s="1"/>
  <c r="CU112" i="8" s="1"/>
  <c r="CY112" i="8" s="1"/>
  <c r="DA112" i="8" s="1"/>
  <c r="K112" i="13"/>
  <c r="AX112" i="12" s="1"/>
  <c r="AY112" i="12" s="1"/>
  <c r="BC112" i="12" s="1"/>
  <c r="BE112" i="12" s="1"/>
  <c r="V112" i="13"/>
  <c r="DR112" i="8" s="1"/>
  <c r="DS112" i="8" s="1"/>
  <c r="DW112" i="8" s="1"/>
  <c r="DY112" i="8" s="1"/>
  <c r="N112" i="13"/>
  <c r="BV112" i="8" s="1"/>
  <c r="BW112" i="8" s="1"/>
  <c r="CA112" i="8" s="1"/>
  <c r="CC112" i="8" s="1"/>
  <c r="C112" i="13"/>
  <c r="B112" i="12" s="1"/>
  <c r="C112" i="12" s="1"/>
  <c r="G112" i="12" s="1"/>
  <c r="I112" i="12" s="1"/>
  <c r="A113" i="13"/>
  <c r="F112" i="13"/>
  <c r="Z112" i="8" s="1"/>
  <c r="AA112" i="8" s="1"/>
  <c r="AE112" i="8" s="1"/>
  <c r="AG112" i="8" s="1"/>
  <c r="Y112" i="13"/>
  <c r="DR112" i="11" s="1"/>
  <c r="DS112" i="11" s="1"/>
  <c r="DW112" i="11" s="1"/>
  <c r="DY112" i="11" s="1"/>
  <c r="I112" i="13"/>
  <c r="Z112" i="11" s="1"/>
  <c r="AA112" i="11" s="1"/>
  <c r="AE112" i="11" s="1"/>
  <c r="AG112" i="11" s="1"/>
  <c r="H112" i="13"/>
  <c r="Z112" i="10" s="1"/>
  <c r="AA112" i="10" s="1"/>
  <c r="AE112" i="10" s="1"/>
  <c r="AG112" i="10" s="1"/>
  <c r="L112" i="13"/>
  <c r="AX112" i="10" s="1"/>
  <c r="AY112" i="10" s="1"/>
  <c r="BC112" i="10" s="1"/>
  <c r="BE112" i="10" s="1"/>
  <c r="P112" i="13"/>
  <c r="BV112" i="10" s="1"/>
  <c r="BW112" i="10" s="1"/>
  <c r="CA112" i="10" s="1"/>
  <c r="CC112" i="10" s="1"/>
  <c r="T112" i="13"/>
  <c r="CT112" i="10" s="1"/>
  <c r="CU112" i="10" s="1"/>
  <c r="CY112" i="10" s="1"/>
  <c r="DA112" i="10" s="1"/>
  <c r="J112" i="13"/>
  <c r="AX112" i="8" s="1"/>
  <c r="AY112" i="8" s="1"/>
  <c r="BC112" i="8" s="1"/>
  <c r="BE112" i="8" s="1"/>
  <c r="S112" i="13"/>
  <c r="CT112" i="12" s="1"/>
  <c r="CU112" i="12" s="1"/>
  <c r="CY112" i="12" s="1"/>
  <c r="DA112" i="12" s="1"/>
  <c r="M112" i="13"/>
  <c r="AX112" i="11" s="1"/>
  <c r="AY112" i="11" s="1"/>
  <c r="BC112" i="11" s="1"/>
  <c r="BE112" i="11" s="1"/>
  <c r="U112" i="13"/>
  <c r="CT112" i="11" s="1"/>
  <c r="CU112" i="11" s="1"/>
  <c r="CY112" i="11" s="1"/>
  <c r="DA112" i="11" s="1"/>
  <c r="B112" i="13"/>
  <c r="B112" i="8" s="1"/>
  <c r="C112" i="8" s="1"/>
  <c r="G112" i="8" s="1"/>
  <c r="I112" i="8" s="1"/>
  <c r="O112" i="13"/>
  <c r="BV112" i="12" s="1"/>
  <c r="BW112" i="12" s="1"/>
  <c r="CA112" i="12" s="1"/>
  <c r="CC112" i="12" s="1"/>
  <c r="W112" i="13"/>
  <c r="DR112" i="12" s="1"/>
  <c r="DS112" i="12" s="1"/>
  <c r="DW112" i="12" s="1"/>
  <c r="DY112" i="12" s="1"/>
  <c r="Q112" i="13"/>
  <c r="BV112" i="11" s="1"/>
  <c r="BW112" i="11" s="1"/>
  <c r="CA112" i="11" s="1"/>
  <c r="CC112" i="11" s="1"/>
  <c r="E112" i="13"/>
  <c r="B112" i="11" s="1"/>
  <c r="C112" i="11" s="1"/>
  <c r="G112" i="11" s="1"/>
  <c r="I112" i="11" s="1"/>
  <c r="X112" i="13"/>
  <c r="DR112" i="10" s="1"/>
  <c r="DS112" i="10" s="1"/>
  <c r="DW112" i="10" s="1"/>
  <c r="DY112" i="10" s="1"/>
  <c r="D112" i="13"/>
  <c r="B112" i="10" s="1"/>
  <c r="C112" i="10" s="1"/>
  <c r="G112" i="10" s="1"/>
  <c r="I112" i="10" s="1"/>
  <c r="M112" i="10" s="1"/>
  <c r="N112" i="10" s="1"/>
  <c r="G112" i="13"/>
  <c r="Z112" i="12" s="1"/>
  <c r="AA112" i="12" s="1"/>
  <c r="AE112" i="12" s="1"/>
  <c r="AG112" i="12" s="1"/>
  <c r="EM66" i="12"/>
  <c r="EN66" i="12" s="1"/>
  <c r="EM86" i="10"/>
  <c r="EN86" i="10" s="1"/>
  <c r="EI77" i="8"/>
  <c r="EM64" i="10"/>
  <c r="EN64" i="10" s="1"/>
  <c r="EI28" i="11"/>
  <c r="EM54" i="8"/>
  <c r="EN54" i="8" s="1"/>
  <c r="EI17" i="10"/>
  <c r="EM27" i="8"/>
  <c r="EN27" i="8" s="1"/>
  <c r="EM57" i="11"/>
  <c r="EN57" i="11" s="1"/>
  <c r="EM73" i="12"/>
  <c r="EN73" i="12" s="1"/>
  <c r="EM37" i="11"/>
  <c r="EN37" i="11" s="1"/>
  <c r="EM94" i="8"/>
  <c r="EN94" i="8" s="1"/>
  <c r="EI65" i="12"/>
  <c r="EI101" i="10"/>
  <c r="EI34" i="11"/>
  <c r="EM39" i="8"/>
  <c r="EN39" i="8" s="1"/>
  <c r="EM97" i="8"/>
  <c r="EN97" i="8" s="1"/>
  <c r="EM16" i="10"/>
  <c r="EN16" i="10" s="1"/>
  <c r="EM74" i="11"/>
  <c r="EN74" i="11" s="1"/>
  <c r="EM83" i="10"/>
  <c r="EN83" i="10" s="1"/>
  <c r="EM89" i="11"/>
  <c r="EN89" i="11" s="1"/>
  <c r="EM7" i="10"/>
  <c r="EN7" i="10" s="1"/>
  <c r="EN98" i="11"/>
  <c r="EN52" i="11"/>
  <c r="EM26" i="11"/>
  <c r="EN26" i="11" s="1"/>
  <c r="EM79" i="11"/>
  <c r="EN79" i="11" s="1"/>
  <c r="EM19" i="8"/>
  <c r="EN19" i="8" s="1"/>
  <c r="EM52" i="8"/>
  <c r="EN52" i="8" s="1"/>
  <c r="EM74" i="10"/>
  <c r="EN74" i="10" s="1"/>
  <c r="EM10" i="10"/>
  <c r="EN10" i="10" s="1"/>
  <c r="EM82" i="12"/>
  <c r="EN82" i="12" s="1"/>
  <c r="EM6" i="10"/>
  <c r="EN6" i="10" s="1"/>
  <c r="EI41" i="8"/>
  <c r="EM38" i="10"/>
  <c r="EN38" i="10" s="1"/>
  <c r="EM60" i="10"/>
  <c r="EN60" i="10" s="1"/>
  <c r="EM50" i="11"/>
  <c r="EN50" i="11" s="1"/>
  <c r="EI58" i="11"/>
  <c r="EM40" i="12"/>
  <c r="EN40" i="12" s="1"/>
  <c r="EM87" i="11"/>
  <c r="EN87" i="11" s="1"/>
  <c r="AQ108" i="10"/>
  <c r="AU108" i="10"/>
  <c r="AV108" i="10" s="1"/>
  <c r="DK105" i="10"/>
  <c r="DO105" i="10"/>
  <c r="DP105" i="10" s="1"/>
  <c r="DO103" i="12"/>
  <c r="DP103" i="12" s="1"/>
  <c r="DK103" i="12"/>
  <c r="CM106" i="10"/>
  <c r="CQ106" i="10"/>
  <c r="CR106" i="10" s="1"/>
  <c r="EN23" i="11"/>
  <c r="W110" i="10"/>
  <c r="X110" i="10" s="1"/>
  <c r="S110" i="10"/>
  <c r="S107" i="12"/>
  <c r="W107" i="12"/>
  <c r="X107" i="12" s="1"/>
  <c r="EM97" i="12"/>
  <c r="EN97" i="12" s="1"/>
  <c r="EN28" i="11"/>
  <c r="BO107" i="10"/>
  <c r="BS107" i="10"/>
  <c r="BT107" i="10" s="1"/>
  <c r="DK102" i="8"/>
  <c r="DO102" i="8"/>
  <c r="DP102" i="8" s="1"/>
  <c r="S109" i="10"/>
  <c r="W109" i="10"/>
  <c r="X109" i="10" s="1"/>
  <c r="AU106" i="12"/>
  <c r="AV106" i="12" s="1"/>
  <c r="AQ106" i="12"/>
  <c r="BO105" i="12"/>
  <c r="BS105" i="12"/>
  <c r="BT105" i="12" s="1"/>
  <c r="BO104" i="8"/>
  <c r="BS104" i="8"/>
  <c r="BT104" i="8" s="1"/>
  <c r="CM104" i="12"/>
  <c r="CQ104" i="12"/>
  <c r="CR104" i="12" s="1"/>
  <c r="S107" i="11"/>
  <c r="W107" i="11"/>
  <c r="X107" i="11" s="1"/>
  <c r="BS105" i="11"/>
  <c r="BT105" i="11" s="1"/>
  <c r="BO105" i="11"/>
  <c r="DK103" i="8"/>
  <c r="DO103" i="8"/>
  <c r="DP103" i="8" s="1"/>
  <c r="CM104" i="8"/>
  <c r="CQ104" i="8"/>
  <c r="CR104" i="8" s="1"/>
  <c r="DK103" i="11"/>
  <c r="DO103" i="11"/>
  <c r="DP103" i="11" s="1"/>
  <c r="AQ106" i="11"/>
  <c r="AU106" i="11"/>
  <c r="AV106" i="11" s="1"/>
  <c r="CM104" i="11"/>
  <c r="CQ104" i="11"/>
  <c r="CR104" i="11" s="1"/>
  <c r="CI105" i="12"/>
  <c r="CL105" i="12" s="1"/>
  <c r="DG104" i="11"/>
  <c r="DJ104" i="11" s="1"/>
  <c r="DG106" i="10"/>
  <c r="DJ106" i="10" s="1"/>
  <c r="BK106" i="12"/>
  <c r="BN106" i="12" s="1"/>
  <c r="AM106" i="8"/>
  <c r="AP106" i="8" s="1"/>
  <c r="AQ106" i="8" s="1"/>
  <c r="AU106" i="8" s="1"/>
  <c r="AV106" i="8" s="1"/>
  <c r="O108" i="12"/>
  <c r="R108" i="12" s="1"/>
  <c r="O107" i="8"/>
  <c r="R107" i="8" s="1"/>
  <c r="S107" i="8" s="1"/>
  <c r="W107" i="8" s="1"/>
  <c r="X107" i="8" s="1"/>
  <c r="AM109" i="10"/>
  <c r="AP109" i="10" s="1"/>
  <c r="O108" i="11"/>
  <c r="R108" i="11" s="1"/>
  <c r="EE105" i="10"/>
  <c r="EH105" i="10" s="1"/>
  <c r="O111" i="10"/>
  <c r="R111" i="10" s="1"/>
  <c r="DG104" i="12"/>
  <c r="DJ104" i="12" s="1"/>
  <c r="EE103" i="11"/>
  <c r="EH103" i="11" s="1"/>
  <c r="BK108" i="10"/>
  <c r="BN108" i="10" s="1"/>
  <c r="AM107" i="12"/>
  <c r="AP107" i="12" s="1"/>
  <c r="CI107" i="10"/>
  <c r="CL107" i="10" s="1"/>
  <c r="EE103" i="8"/>
  <c r="EH103" i="8" s="1"/>
  <c r="CI105" i="11"/>
  <c r="CL105" i="11" s="1"/>
  <c r="AM107" i="11"/>
  <c r="AP107" i="11" s="1"/>
  <c r="BK106" i="11"/>
  <c r="BN106" i="11" s="1"/>
  <c r="EE102" i="8"/>
  <c r="EH102" i="8" s="1"/>
  <c r="BK105" i="8"/>
  <c r="BN105" i="8" s="1"/>
  <c r="EE103" i="12"/>
  <c r="EH103" i="12" s="1"/>
  <c r="EM22" i="11"/>
  <c r="EN22" i="11" s="1"/>
  <c r="EM67" i="8"/>
  <c r="EN67" i="8" s="1"/>
  <c r="EM41" i="11"/>
  <c r="EN41" i="11" s="1"/>
  <c r="EM97" i="10"/>
  <c r="EN97" i="10" s="1"/>
  <c r="EM13" i="12"/>
  <c r="EN13" i="12" s="1"/>
  <c r="EM46" i="10"/>
  <c r="EN46" i="10" s="1"/>
  <c r="EM29" i="8"/>
  <c r="EN29" i="8" s="1"/>
  <c r="EM52" i="10"/>
  <c r="EN52" i="10" s="1"/>
  <c r="EM71" i="10"/>
  <c r="EN71" i="10" s="1"/>
  <c r="EM89" i="10"/>
  <c r="EN89" i="10" s="1"/>
  <c r="EM82" i="8"/>
  <c r="EN82" i="8" s="1"/>
  <c r="EM26" i="10"/>
  <c r="EN26" i="10" s="1"/>
  <c r="EM59" i="11"/>
  <c r="EN59" i="11" s="1"/>
  <c r="EM95" i="8"/>
  <c r="EN95" i="8" s="1"/>
  <c r="EM40" i="8"/>
  <c r="EN40" i="8" s="1"/>
  <c r="EM49" i="8"/>
  <c r="EN49" i="8" s="1"/>
  <c r="EM23" i="12"/>
  <c r="EN23" i="12" s="1"/>
  <c r="EM8" i="10"/>
  <c r="EN8" i="10" s="1"/>
  <c r="EM82" i="10"/>
  <c r="EN82" i="10" s="1"/>
  <c r="EM76" i="11"/>
  <c r="EN76" i="11" s="1"/>
  <c r="EM66" i="11"/>
  <c r="EN66" i="11" s="1"/>
  <c r="EM79" i="10"/>
  <c r="EN79" i="10" s="1"/>
  <c r="EM38" i="8"/>
  <c r="EN38" i="8" s="1"/>
  <c r="EM16" i="8"/>
  <c r="EN16" i="8" s="1"/>
  <c r="EM25" i="11"/>
  <c r="EN25" i="11" s="1"/>
  <c r="EM46" i="8"/>
  <c r="EN46" i="8" s="1"/>
  <c r="EM38" i="12"/>
  <c r="EN38" i="12" s="1"/>
  <c r="EM90" i="12"/>
  <c r="EN90" i="12" s="1"/>
  <c r="EM39" i="12"/>
  <c r="EM70" i="12"/>
  <c r="EN70" i="12" s="1"/>
  <c r="EM16" i="11"/>
  <c r="EN16" i="11" s="1"/>
  <c r="EM9" i="12"/>
  <c r="EN9" i="12" s="1"/>
  <c r="EM93" i="11"/>
  <c r="EN93" i="11" s="1"/>
  <c r="EM58" i="10"/>
  <c r="EN58" i="10" s="1"/>
  <c r="EM90" i="10"/>
  <c r="EN90" i="10" s="1"/>
  <c r="EM10" i="8"/>
  <c r="EN10" i="8" s="1"/>
  <c r="EM58" i="12"/>
  <c r="EN58" i="12" s="1"/>
  <c r="EM51" i="12"/>
  <c r="EN51" i="12" s="1"/>
  <c r="EM34" i="12"/>
  <c r="EN34" i="12" s="1"/>
  <c r="EM56" i="11"/>
  <c r="EN56" i="11" s="1"/>
  <c r="EM35" i="10"/>
  <c r="EN35" i="10" s="1"/>
  <c r="EM91" i="10"/>
  <c r="EN91" i="10" s="1"/>
  <c r="EM7" i="11"/>
  <c r="EN7" i="11" s="1"/>
  <c r="EM18" i="12"/>
  <c r="EN18" i="12" s="1"/>
  <c r="EM43" i="10"/>
  <c r="EN43" i="10" s="1"/>
  <c r="EM102" i="11"/>
  <c r="EN102" i="11" s="1"/>
  <c r="EM23" i="8"/>
  <c r="EN23" i="8" s="1"/>
  <c r="EM87" i="8"/>
  <c r="EN87" i="8" s="1"/>
  <c r="EM44" i="10"/>
  <c r="EN44" i="10" s="1"/>
  <c r="EM61" i="10"/>
  <c r="EN61" i="10" s="1"/>
  <c r="EM80" i="8"/>
  <c r="EN80" i="8" s="1"/>
  <c r="EM87" i="10"/>
  <c r="EN87" i="10" s="1"/>
  <c r="EM100" i="10"/>
  <c r="EN100" i="10" s="1"/>
  <c r="EM31" i="8"/>
  <c r="EN31" i="8" s="1"/>
  <c r="EM31" i="10"/>
  <c r="EN31" i="10" s="1"/>
  <c r="EM81" i="8"/>
  <c r="EN81" i="8" s="1"/>
  <c r="EM85" i="8"/>
  <c r="EN85" i="8" s="1"/>
  <c r="EM81" i="12"/>
  <c r="EN81" i="12" s="1"/>
  <c r="EM45" i="10"/>
  <c r="EN45" i="10" s="1"/>
  <c r="EM30" i="11"/>
  <c r="EN30" i="11" s="1"/>
  <c r="EM44" i="8"/>
  <c r="EN44" i="8" s="1"/>
  <c r="EI81" i="8"/>
  <c r="EM75" i="12"/>
  <c r="EN75" i="12" s="1"/>
  <c r="EI81" i="12"/>
  <c r="EI87" i="10"/>
  <c r="EI66" i="11"/>
  <c r="EM90" i="11"/>
  <c r="EN90" i="11" s="1"/>
  <c r="EM21" i="8"/>
  <c r="EN21" i="8" s="1"/>
  <c r="EM96" i="12"/>
  <c r="EN96" i="12" s="1"/>
  <c r="EM33" i="10"/>
  <c r="EN33" i="10" s="1"/>
  <c r="EI45" i="10"/>
  <c r="EI100" i="10"/>
  <c r="EM70" i="10"/>
  <c r="EN70" i="10" s="1"/>
  <c r="EM56" i="12"/>
  <c r="EN56" i="12" s="1"/>
  <c r="EM59" i="10"/>
  <c r="EN59" i="10" s="1"/>
  <c r="EM76" i="8"/>
  <c r="EN76" i="8" s="1"/>
  <c r="EM6" i="11"/>
  <c r="EN6" i="11" s="1"/>
  <c r="EM75" i="10"/>
  <c r="EN75" i="10" s="1"/>
  <c r="EM32" i="10"/>
  <c r="EN32" i="10" s="1"/>
  <c r="EM36" i="10"/>
  <c r="EN36" i="10" s="1"/>
  <c r="EM11" i="8"/>
  <c r="EN11" i="8" s="1"/>
  <c r="EM79" i="8"/>
  <c r="EN79" i="8" s="1"/>
  <c r="EM7" i="8"/>
  <c r="EN7" i="8" s="1"/>
  <c r="EI85" i="8"/>
  <c r="EM31" i="11"/>
  <c r="EN31" i="11" s="1"/>
  <c r="EM53" i="12"/>
  <c r="EN53" i="12" s="1"/>
  <c r="EM33" i="12"/>
  <c r="EN33" i="12" s="1"/>
  <c r="EM37" i="8"/>
  <c r="EN37" i="8" s="1"/>
  <c r="EM25" i="10"/>
  <c r="EN25" i="10" s="1"/>
  <c r="EM89" i="8"/>
  <c r="EN89" i="8" s="1"/>
  <c r="EM55" i="12"/>
  <c r="EN55" i="12" s="1"/>
  <c r="EM12" i="10"/>
  <c r="EN12" i="10" s="1"/>
  <c r="EM27" i="10"/>
  <c r="EN27" i="10" s="1"/>
  <c r="EM53" i="10"/>
  <c r="EN53" i="10" s="1"/>
  <c r="EM84" i="8"/>
  <c r="EN84" i="8" s="1"/>
  <c r="EM17" i="11"/>
  <c r="EN17" i="11" s="1"/>
  <c r="EM12" i="12"/>
  <c r="EN12" i="12" s="1"/>
  <c r="EI31" i="10"/>
  <c r="EM59" i="12"/>
  <c r="EN59" i="12" s="1"/>
  <c r="EM72" i="10"/>
  <c r="EN72" i="10" s="1"/>
  <c r="EM25" i="8"/>
  <c r="EN25" i="8" s="1"/>
  <c r="EM51" i="8"/>
  <c r="EN51" i="8" s="1"/>
  <c r="EM95" i="12"/>
  <c r="EN95" i="12" s="1"/>
  <c r="EM24" i="8"/>
  <c r="EN24" i="8" s="1"/>
  <c r="EM66" i="10"/>
  <c r="EN66" i="10" s="1"/>
  <c r="EM28" i="8"/>
  <c r="EN28" i="8" s="1"/>
  <c r="EM52" i="12"/>
  <c r="EN52" i="12" s="1"/>
  <c r="EM23" i="10"/>
  <c r="EN23" i="10" s="1"/>
  <c r="EM76" i="10"/>
  <c r="EN76" i="10" s="1"/>
  <c r="EM60" i="8"/>
  <c r="EN60" i="8" s="1"/>
  <c r="EM91" i="8"/>
  <c r="EN91" i="8" s="1"/>
  <c r="EM11" i="12"/>
  <c r="EN11" i="12" s="1"/>
  <c r="EM44" i="12"/>
  <c r="EN44" i="12" s="1"/>
  <c r="EM53" i="11"/>
  <c r="EN53" i="11" s="1"/>
  <c r="EM82" i="11"/>
  <c r="EN82" i="11" s="1"/>
  <c r="EM73" i="11"/>
  <c r="EN73" i="11" s="1"/>
  <c r="EM12" i="8"/>
  <c r="EN12" i="8" s="1"/>
  <c r="EM12" i="11"/>
  <c r="EN12" i="11" s="1"/>
  <c r="EM19" i="10"/>
  <c r="EN19" i="10" s="1"/>
  <c r="EM15" i="10"/>
  <c r="EN15" i="10" s="1"/>
  <c r="EM68" i="8"/>
  <c r="EN68" i="8" s="1"/>
  <c r="EM20" i="11"/>
  <c r="EN20" i="11" s="1"/>
  <c r="EM24" i="10"/>
  <c r="EN24" i="10" s="1"/>
  <c r="EM27" i="12"/>
  <c r="EN27" i="12" s="1"/>
  <c r="EN39" i="12"/>
  <c r="EM63" i="12"/>
  <c r="EN63" i="12" s="1"/>
  <c r="EM9" i="10"/>
  <c r="EN9" i="10" s="1"/>
  <c r="EM27" i="11"/>
  <c r="EN27" i="11" s="1"/>
  <c r="EM83" i="11"/>
  <c r="EN83" i="11" s="1"/>
  <c r="EM8" i="12"/>
  <c r="EN8" i="12" s="1"/>
  <c r="EM87" i="12"/>
  <c r="EN87" i="12" s="1"/>
  <c r="EM17" i="12"/>
  <c r="EN17" i="12" s="1"/>
  <c r="EM43" i="8"/>
  <c r="EN43" i="8" s="1"/>
  <c r="EI63" i="12"/>
  <c r="EM88" i="10"/>
  <c r="EN88" i="10" s="1"/>
  <c r="EM7" i="12"/>
  <c r="EN7" i="12" s="1"/>
  <c r="EM83" i="8"/>
  <c r="EN83" i="8" s="1"/>
  <c r="EI80" i="8"/>
  <c r="EM96" i="10"/>
  <c r="EN96" i="10" s="1"/>
  <c r="EM30" i="10"/>
  <c r="EN30" i="10" s="1"/>
  <c r="EM22" i="12"/>
  <c r="EN22" i="12" s="1"/>
  <c r="EM35" i="11"/>
  <c r="EN35" i="11" s="1"/>
  <c r="EM9" i="11"/>
  <c r="EN9" i="11" s="1"/>
  <c r="EM90" i="8"/>
  <c r="EN90" i="8" s="1"/>
  <c r="EM62" i="8"/>
  <c r="EN62" i="8" s="1"/>
  <c r="EM89" i="12"/>
  <c r="EN89" i="12" s="1"/>
  <c r="EM34" i="8"/>
  <c r="EN34" i="8" s="1"/>
  <c r="EM16" i="12"/>
  <c r="EN16" i="12" s="1"/>
  <c r="EM13" i="10"/>
  <c r="EN13" i="10" s="1"/>
  <c r="EM22" i="10"/>
  <c r="EN22" i="10" s="1"/>
  <c r="EM57" i="10"/>
  <c r="EN57" i="10" s="1"/>
  <c r="EM77" i="10"/>
  <c r="EN77" i="10" s="1"/>
  <c r="EM85" i="11"/>
  <c r="EN85" i="11" s="1"/>
  <c r="EM94" i="10"/>
  <c r="EN94" i="10" s="1"/>
  <c r="EM54" i="12"/>
  <c r="EN54" i="12" s="1"/>
  <c r="EI24" i="12"/>
  <c r="EM72" i="8"/>
  <c r="EN72" i="8" s="1"/>
  <c r="EM84" i="11"/>
  <c r="EN84" i="11" s="1"/>
  <c r="EM81" i="11"/>
  <c r="EN81" i="11" s="1"/>
  <c r="EM45" i="12"/>
  <c r="EN45" i="12" s="1"/>
  <c r="EM70" i="11"/>
  <c r="EN70" i="11" s="1"/>
  <c r="EM92" i="12"/>
  <c r="EN92" i="12" s="1"/>
  <c r="EM25" i="12"/>
  <c r="EN25" i="12" s="1"/>
  <c r="EM88" i="8"/>
  <c r="EN88" i="8" s="1"/>
  <c r="EM65" i="8"/>
  <c r="EN65" i="8" s="1"/>
  <c r="EM78" i="10"/>
  <c r="EN78" i="10" s="1"/>
  <c r="EM47" i="12"/>
  <c r="EN47" i="12" s="1"/>
  <c r="EM18" i="8"/>
  <c r="EN18" i="8" s="1"/>
  <c r="EM21" i="11"/>
  <c r="EN21" i="11" s="1"/>
  <c r="EM98" i="8"/>
  <c r="EN98" i="8" s="1"/>
  <c r="EM9" i="8"/>
  <c r="EN9" i="8" s="1"/>
  <c r="EM73" i="10"/>
  <c r="EN73" i="10" s="1"/>
  <c r="EM31" i="12"/>
  <c r="EN31" i="12" s="1"/>
  <c r="EM26" i="8"/>
  <c r="EN26" i="8" s="1"/>
  <c r="EM6" i="12"/>
  <c r="EN6" i="12" s="1"/>
  <c r="EM62" i="10"/>
  <c r="EN62" i="10" s="1"/>
  <c r="EM61" i="11"/>
  <c r="EN61" i="11" s="1"/>
  <c r="EM11" i="11"/>
  <c r="EN11" i="11" s="1"/>
  <c r="EM21" i="12"/>
  <c r="EN21" i="12" s="1"/>
  <c r="EM40" i="10"/>
  <c r="EN40" i="10" s="1"/>
  <c r="EM41" i="12"/>
  <c r="EN41" i="12" s="1"/>
  <c r="EM80" i="11"/>
  <c r="EN80" i="11" s="1"/>
  <c r="EM29" i="12"/>
  <c r="EN29" i="12" s="1"/>
  <c r="EM14" i="8"/>
  <c r="EN14" i="8" s="1"/>
  <c r="EM45" i="8"/>
  <c r="EN45" i="8" s="1"/>
  <c r="EM51" i="10"/>
  <c r="EN51" i="10" s="1"/>
  <c r="EM8" i="11"/>
  <c r="EN8" i="11" s="1"/>
  <c r="EM95" i="11"/>
  <c r="EN95" i="11" s="1"/>
  <c r="EM101" i="8"/>
  <c r="EN101" i="8" s="1"/>
  <c r="EM94" i="12"/>
  <c r="EN94" i="12" s="1"/>
  <c r="EM99" i="11"/>
  <c r="EN99" i="11" s="1"/>
  <c r="EM55" i="8"/>
  <c r="EN55" i="8" s="1"/>
  <c r="EM42" i="8"/>
  <c r="EN42" i="8" s="1"/>
  <c r="EM22" i="8"/>
  <c r="EN22" i="8" s="1"/>
  <c r="EI47" i="12"/>
  <c r="EM40" i="11"/>
  <c r="EN40" i="11" s="1"/>
  <c r="EM98" i="12"/>
  <c r="EN98" i="12" s="1"/>
  <c r="EM96" i="8"/>
  <c r="EN96" i="8" s="1"/>
  <c r="EM20" i="12"/>
  <c r="EN20" i="12" s="1"/>
  <c r="EM97" i="11"/>
  <c r="EN97" i="11" s="1"/>
  <c r="EM50" i="10"/>
  <c r="EN50" i="10" s="1"/>
  <c r="CR8" i="12"/>
  <c r="EM24" i="11"/>
  <c r="EN24" i="11" s="1"/>
  <c r="EM60" i="11"/>
  <c r="EN60" i="11" s="1"/>
  <c r="EM36" i="12"/>
  <c r="EN36" i="12" s="1"/>
  <c r="EM69" i="12"/>
  <c r="EN69" i="12" s="1"/>
  <c r="EM65" i="11"/>
  <c r="EN65" i="11" s="1"/>
  <c r="EM32" i="8"/>
  <c r="EN32" i="8" s="1"/>
  <c r="EM78" i="12"/>
  <c r="EN78" i="12" s="1"/>
  <c r="EM41" i="10"/>
  <c r="EN41" i="10" s="1"/>
  <c r="EM39" i="11"/>
  <c r="EN39" i="11" s="1"/>
  <c r="EM62" i="11"/>
  <c r="EN62" i="11" s="1"/>
  <c r="EM99" i="12"/>
  <c r="EN99" i="12" s="1"/>
  <c r="EM92" i="10"/>
  <c r="EN92" i="10" s="1"/>
  <c r="EM18" i="10"/>
  <c r="EN18" i="10" s="1"/>
  <c r="EM68" i="11"/>
  <c r="EN68" i="11" s="1"/>
  <c r="EM42" i="10"/>
  <c r="EN42" i="10" s="1"/>
  <c r="CR101" i="12"/>
  <c r="EM74" i="8"/>
  <c r="EN74" i="8" s="1"/>
  <c r="EM77" i="12"/>
  <c r="EN77" i="12" s="1"/>
  <c r="EM95" i="10"/>
  <c r="EN95" i="10" s="1"/>
  <c r="EM39" i="10"/>
  <c r="EN39" i="10" s="1"/>
  <c r="EN41" i="8"/>
  <c r="EI39" i="10"/>
  <c r="EM102" i="10"/>
  <c r="EN102" i="10" s="1"/>
  <c r="EM15" i="11"/>
  <c r="EN15" i="11" s="1"/>
  <c r="EM13" i="11"/>
  <c r="EN13" i="11" s="1"/>
  <c r="EN62" i="12"/>
  <c r="EM6" i="8"/>
  <c r="EN6" i="8" s="1"/>
  <c r="EM100" i="11"/>
  <c r="EN100" i="11" s="1"/>
  <c r="EN30" i="12"/>
  <c r="CR61" i="8"/>
  <c r="EM78" i="8"/>
  <c r="EN78" i="8" s="1"/>
  <c r="EM60" i="12"/>
  <c r="EN60" i="12" s="1"/>
  <c r="EM37" i="12"/>
  <c r="EN37" i="12" s="1"/>
  <c r="EM55" i="10"/>
  <c r="EN55" i="10" s="1"/>
  <c r="EM47" i="10"/>
  <c r="EN47" i="10" s="1"/>
  <c r="EM74" i="12"/>
  <c r="EN74" i="12" s="1"/>
  <c r="EM51" i="11"/>
  <c r="EN51" i="11" s="1"/>
  <c r="EM10" i="11"/>
  <c r="EN10" i="11" s="1"/>
  <c r="EM45" i="11"/>
  <c r="EN45" i="11" s="1"/>
  <c r="EM91" i="11"/>
  <c r="EN91" i="11" s="1"/>
  <c r="CR26" i="11"/>
  <c r="EM92" i="11"/>
  <c r="EN92" i="11" s="1"/>
  <c r="CR8" i="11"/>
  <c r="CR10" i="10"/>
  <c r="CR86" i="10"/>
  <c r="CR12" i="8"/>
  <c r="CR11" i="10"/>
  <c r="CR42" i="12"/>
  <c r="CR13" i="8"/>
  <c r="CR93" i="8"/>
  <c r="EM48" i="11"/>
  <c r="EN48" i="11" s="1"/>
  <c r="EM20" i="8"/>
  <c r="EN20" i="8" s="1"/>
  <c r="EM72" i="12"/>
  <c r="EN72" i="12" s="1"/>
  <c r="EM98" i="10"/>
  <c r="EN98" i="10" s="1"/>
  <c r="EM38" i="11"/>
  <c r="EN38" i="11" s="1"/>
  <c r="EM32" i="11"/>
  <c r="EN32" i="11" s="1"/>
  <c r="EM67" i="11"/>
  <c r="EN67" i="11" s="1"/>
  <c r="EM19" i="11"/>
  <c r="EN19" i="11" s="1"/>
  <c r="EM101" i="11"/>
  <c r="EN101" i="11" s="1"/>
  <c r="EM67" i="12"/>
  <c r="EN67" i="12" s="1"/>
  <c r="EM86" i="11"/>
  <c r="EN86" i="11" s="1"/>
  <c r="EM29" i="11"/>
  <c r="EN29" i="11" s="1"/>
  <c r="EM18" i="11"/>
  <c r="EN18" i="11" s="1"/>
  <c r="EM21" i="10"/>
  <c r="EN21" i="10" s="1"/>
  <c r="EM29" i="10"/>
  <c r="EN29" i="10" s="1"/>
  <c r="EM53" i="8"/>
  <c r="EN53" i="8" s="1"/>
  <c r="EM84" i="10"/>
  <c r="EN84" i="10" s="1"/>
  <c r="EM68" i="12"/>
  <c r="EN68" i="12" s="1"/>
  <c r="EM86" i="12"/>
  <c r="EN86" i="12" s="1"/>
  <c r="EM46" i="11"/>
  <c r="EN46" i="11" s="1"/>
  <c r="EM100" i="8"/>
  <c r="EN100" i="8" s="1"/>
  <c r="EM56" i="8"/>
  <c r="EN56" i="8" s="1"/>
  <c r="EM57" i="8"/>
  <c r="EN57" i="8" s="1"/>
  <c r="EM58" i="8"/>
  <c r="EN58" i="8" s="1"/>
  <c r="EM35" i="8"/>
  <c r="EN35" i="8" s="1"/>
  <c r="EM80" i="12"/>
  <c r="EN80" i="12" s="1"/>
  <c r="EM47" i="11"/>
  <c r="EN47" i="11" s="1"/>
  <c r="EB106" i="10"/>
  <c r="U112" i="10"/>
  <c r="EN104" i="10"/>
  <c r="EN77" i="8"/>
  <c r="EM43" i="11"/>
  <c r="EN43" i="11" s="1"/>
  <c r="EM96" i="11"/>
  <c r="EN96" i="11" s="1"/>
  <c r="EN17" i="10"/>
  <c r="EN33" i="11"/>
  <c r="EM11" i="10"/>
  <c r="EN11" i="10" s="1"/>
  <c r="EN13" i="8"/>
  <c r="EN24" i="12"/>
  <c r="EN54" i="11"/>
  <c r="EI43" i="11"/>
  <c r="EM36" i="8"/>
  <c r="EN36" i="8" s="1"/>
  <c r="EM19" i="12"/>
  <c r="EN19" i="12" s="1"/>
  <c r="EN57" i="12"/>
  <c r="EN42" i="11"/>
  <c r="EB104" i="12"/>
  <c r="EM101" i="12"/>
  <c r="EN101" i="12" s="1"/>
  <c r="EN71" i="8"/>
  <c r="EN75" i="8"/>
  <c r="EN70" i="8"/>
  <c r="EN65" i="12"/>
  <c r="EN61" i="8"/>
  <c r="EN58" i="11"/>
  <c r="EN69" i="8"/>
  <c r="EN76" i="12"/>
  <c r="EN93" i="12"/>
  <c r="EN68" i="10"/>
  <c r="EI103" i="10"/>
  <c r="EM103" i="10"/>
  <c r="EN103" i="10" s="1"/>
  <c r="BQ106" i="8"/>
  <c r="BI106" i="8"/>
  <c r="BJ106" i="8" s="1"/>
  <c r="DQ106" i="8"/>
  <c r="CZ106" i="8"/>
  <c r="DB106" i="8" s="1"/>
  <c r="DD106" i="8" s="1"/>
  <c r="CG105" i="8"/>
  <c r="CH105" i="8" s="1"/>
  <c r="CO105" i="8"/>
  <c r="DX105" i="8"/>
  <c r="DZ105" i="8" s="1"/>
  <c r="EB105" i="8" s="1"/>
  <c r="EO105" i="8"/>
  <c r="J109" i="8"/>
  <c r="L109" i="8" s="1"/>
  <c r="DB105" i="8"/>
  <c r="DD105" i="8" s="1"/>
  <c r="H110" i="8"/>
  <c r="Y110" i="8"/>
  <c r="A111" i="8"/>
  <c r="BF107" i="8"/>
  <c r="BH107" i="8" s="1"/>
  <c r="AS107" i="8"/>
  <c r="AK107" i="8"/>
  <c r="AL107" i="8" s="1"/>
  <c r="AW109" i="8"/>
  <c r="AF109" i="8"/>
  <c r="DZ104" i="8"/>
  <c r="EB104" i="8" s="1"/>
  <c r="CS107" i="8"/>
  <c r="CB107" i="8"/>
  <c r="BU108" i="8"/>
  <c r="BD108" i="8"/>
  <c r="U108" i="8"/>
  <c r="M108" i="8"/>
  <c r="N108" i="8" s="1"/>
  <c r="AH108" i="8"/>
  <c r="AJ108" i="8" s="1"/>
  <c r="DE104" i="8"/>
  <c r="DF104" i="8" s="1"/>
  <c r="DM104" i="8"/>
  <c r="CD106" i="8"/>
  <c r="CF106" i="8" s="1"/>
  <c r="BU111" i="10"/>
  <c r="BD111" i="10"/>
  <c r="CO108" i="10"/>
  <c r="CG108" i="10"/>
  <c r="CH108" i="10" s="1"/>
  <c r="EK104" i="11"/>
  <c r="EC104" i="11"/>
  <c r="ED104" i="11" s="1"/>
  <c r="DM105" i="12"/>
  <c r="DE105" i="12"/>
  <c r="DF105" i="12" s="1"/>
  <c r="J110" i="11"/>
  <c r="L110" i="11" s="1"/>
  <c r="CD107" i="12"/>
  <c r="CF107" i="12" s="1"/>
  <c r="EK104" i="12"/>
  <c r="EC104" i="12"/>
  <c r="ED104" i="12" s="1"/>
  <c r="AF110" i="11"/>
  <c r="AW110" i="11"/>
  <c r="U109" i="11"/>
  <c r="M109" i="11"/>
  <c r="N109" i="11" s="1"/>
  <c r="DQ107" i="12"/>
  <c r="CZ107" i="12"/>
  <c r="AS108" i="11"/>
  <c r="AK108" i="11"/>
  <c r="AL108" i="11" s="1"/>
  <c r="BQ107" i="12"/>
  <c r="BI107" i="12"/>
  <c r="BJ107" i="12" s="1"/>
  <c r="Y111" i="11"/>
  <c r="A112" i="11"/>
  <c r="H111" i="11"/>
  <c r="U109" i="12"/>
  <c r="M109" i="12"/>
  <c r="N109" i="12" s="1"/>
  <c r="AH109" i="11"/>
  <c r="AJ109" i="11" s="1"/>
  <c r="DB108" i="10"/>
  <c r="DD108" i="10" s="1"/>
  <c r="DM105" i="11"/>
  <c r="DE105" i="11"/>
  <c r="DF105" i="11" s="1"/>
  <c r="BD109" i="12"/>
  <c r="BU109" i="12"/>
  <c r="AF112" i="10"/>
  <c r="AW112" i="10"/>
  <c r="CO106" i="12"/>
  <c r="CG106" i="12"/>
  <c r="CH106" i="12" s="1"/>
  <c r="CS110" i="10"/>
  <c r="CB110" i="10"/>
  <c r="BU109" i="11"/>
  <c r="BD109" i="11"/>
  <c r="DX108" i="10"/>
  <c r="EO108" i="10"/>
  <c r="AW110" i="12"/>
  <c r="AF110" i="12"/>
  <c r="AH109" i="12"/>
  <c r="AJ109" i="12" s="1"/>
  <c r="DX106" i="12"/>
  <c r="EO106" i="12"/>
  <c r="CS108" i="11"/>
  <c r="CB108" i="11"/>
  <c r="CD109" i="10"/>
  <c r="CF109" i="10" s="1"/>
  <c r="J110" i="12"/>
  <c r="L110" i="12" s="1"/>
  <c r="BQ109" i="10"/>
  <c r="BI109" i="10"/>
  <c r="BJ109" i="10" s="1"/>
  <c r="BQ107" i="11"/>
  <c r="BI107" i="11"/>
  <c r="BJ107" i="11" s="1"/>
  <c r="DM107" i="10"/>
  <c r="DE107" i="10"/>
  <c r="DF107" i="10" s="1"/>
  <c r="CS108" i="12"/>
  <c r="CB108" i="12"/>
  <c r="A114" i="10"/>
  <c r="Y113" i="10"/>
  <c r="H113" i="10"/>
  <c r="J113" i="10" s="1"/>
  <c r="EK106" i="10"/>
  <c r="EC106" i="10"/>
  <c r="ED106" i="10" s="1"/>
  <c r="DB106" i="12"/>
  <c r="DD106" i="12" s="1"/>
  <c r="AS110" i="10"/>
  <c r="AK110" i="10"/>
  <c r="AL110" i="10" s="1"/>
  <c r="BF108" i="11"/>
  <c r="BH108" i="11" s="1"/>
  <c r="DQ109" i="10"/>
  <c r="CZ109" i="10"/>
  <c r="A112" i="12"/>
  <c r="H111" i="12"/>
  <c r="Y111" i="12"/>
  <c r="CD107" i="11"/>
  <c r="CF107" i="11" s="1"/>
  <c r="DB106" i="11"/>
  <c r="DD106" i="11" s="1"/>
  <c r="DZ105" i="11"/>
  <c r="EB105" i="11" s="1"/>
  <c r="BF108" i="12"/>
  <c r="BH108" i="12" s="1"/>
  <c r="CO106" i="11"/>
  <c r="CG106" i="11"/>
  <c r="CH106" i="11" s="1"/>
  <c r="AH111" i="10"/>
  <c r="AJ111" i="10" s="1"/>
  <c r="BF110" i="10"/>
  <c r="BH110" i="10" s="1"/>
  <c r="DQ107" i="11"/>
  <c r="CZ107" i="11"/>
  <c r="DZ107" i="10"/>
  <c r="EB107" i="10" s="1"/>
  <c r="AS108" i="12"/>
  <c r="AK108" i="12"/>
  <c r="AL108" i="12" s="1"/>
  <c r="DX106" i="11"/>
  <c r="EO106" i="11"/>
  <c r="DZ105" i="12"/>
  <c r="EB105" i="12" s="1"/>
  <c r="G113" i="13" l="1"/>
  <c r="Z113" i="12" s="1"/>
  <c r="AA113" i="12" s="1"/>
  <c r="AE113" i="12" s="1"/>
  <c r="AG113" i="12" s="1"/>
  <c r="I113" i="13"/>
  <c r="Z113" i="11" s="1"/>
  <c r="AA113" i="11" s="1"/>
  <c r="AE113" i="11" s="1"/>
  <c r="AG113" i="11" s="1"/>
  <c r="D113" i="13"/>
  <c r="B113" i="10" s="1"/>
  <c r="C113" i="10" s="1"/>
  <c r="G113" i="10" s="1"/>
  <c r="I113" i="10" s="1"/>
  <c r="M113" i="10" s="1"/>
  <c r="N113" i="10" s="1"/>
  <c r="R113" i="13"/>
  <c r="CT113" i="8" s="1"/>
  <c r="CU113" i="8" s="1"/>
  <c r="CY113" i="8" s="1"/>
  <c r="DA113" i="8" s="1"/>
  <c r="A114" i="13"/>
  <c r="K113" i="13"/>
  <c r="AX113" i="12" s="1"/>
  <c r="AY113" i="12" s="1"/>
  <c r="BC113" i="12" s="1"/>
  <c r="BE113" i="12" s="1"/>
  <c r="Y113" i="13"/>
  <c r="DR113" i="11" s="1"/>
  <c r="DS113" i="11" s="1"/>
  <c r="DW113" i="11" s="1"/>
  <c r="DY113" i="11" s="1"/>
  <c r="C113" i="13"/>
  <c r="B113" i="12" s="1"/>
  <c r="C113" i="12" s="1"/>
  <c r="G113" i="12" s="1"/>
  <c r="I113" i="12" s="1"/>
  <c r="X113" i="13"/>
  <c r="DR113" i="10" s="1"/>
  <c r="DS113" i="10" s="1"/>
  <c r="DW113" i="10" s="1"/>
  <c r="DY113" i="10" s="1"/>
  <c r="W113" i="13"/>
  <c r="DR113" i="12" s="1"/>
  <c r="DS113" i="12" s="1"/>
  <c r="DW113" i="12" s="1"/>
  <c r="DY113" i="12" s="1"/>
  <c r="P113" i="13"/>
  <c r="BV113" i="10" s="1"/>
  <c r="BW113" i="10" s="1"/>
  <c r="CA113" i="10" s="1"/>
  <c r="CC113" i="10" s="1"/>
  <c r="V113" i="13"/>
  <c r="DR113" i="8" s="1"/>
  <c r="DS113" i="8" s="1"/>
  <c r="DW113" i="8" s="1"/>
  <c r="DY113" i="8" s="1"/>
  <c r="E113" i="13"/>
  <c r="B113" i="11" s="1"/>
  <c r="C113" i="11" s="1"/>
  <c r="G113" i="11" s="1"/>
  <c r="I113" i="11" s="1"/>
  <c r="U113" i="13"/>
  <c r="CT113" i="11" s="1"/>
  <c r="CU113" i="11" s="1"/>
  <c r="CY113" i="11" s="1"/>
  <c r="DA113" i="11" s="1"/>
  <c r="H113" i="13"/>
  <c r="Z113" i="10" s="1"/>
  <c r="AA113" i="10" s="1"/>
  <c r="AE113" i="10" s="1"/>
  <c r="AG113" i="10" s="1"/>
  <c r="S113" i="13"/>
  <c r="CT113" i="12" s="1"/>
  <c r="CU113" i="12" s="1"/>
  <c r="CY113" i="12" s="1"/>
  <c r="DA113" i="12" s="1"/>
  <c r="O113" i="13"/>
  <c r="BV113" i="12" s="1"/>
  <c r="BW113" i="12" s="1"/>
  <c r="CA113" i="12" s="1"/>
  <c r="CC113" i="12" s="1"/>
  <c r="L113" i="13"/>
  <c r="AX113" i="10" s="1"/>
  <c r="AY113" i="10" s="1"/>
  <c r="BC113" i="10" s="1"/>
  <c r="BE113" i="10" s="1"/>
  <c r="M113" i="13"/>
  <c r="AX113" i="11" s="1"/>
  <c r="AY113" i="11" s="1"/>
  <c r="BC113" i="11" s="1"/>
  <c r="BE113" i="11" s="1"/>
  <c r="J113" i="13"/>
  <c r="AX113" i="8" s="1"/>
  <c r="AY113" i="8" s="1"/>
  <c r="BC113" i="8" s="1"/>
  <c r="BE113" i="8" s="1"/>
  <c r="B113" i="13"/>
  <c r="B113" i="8" s="1"/>
  <c r="C113" i="8" s="1"/>
  <c r="G113" i="8" s="1"/>
  <c r="I113" i="8" s="1"/>
  <c r="Q113" i="13"/>
  <c r="BV113" i="11" s="1"/>
  <c r="BW113" i="11" s="1"/>
  <c r="CA113" i="11" s="1"/>
  <c r="CC113" i="11" s="1"/>
  <c r="N113" i="13"/>
  <c r="BV113" i="8" s="1"/>
  <c r="BW113" i="8" s="1"/>
  <c r="CA113" i="8" s="1"/>
  <c r="CC113" i="8" s="1"/>
  <c r="F113" i="13"/>
  <c r="Z113" i="8" s="1"/>
  <c r="AA113" i="8" s="1"/>
  <c r="AE113" i="8" s="1"/>
  <c r="AG113" i="8" s="1"/>
  <c r="T113" i="13"/>
  <c r="CT113" i="10" s="1"/>
  <c r="CU113" i="10" s="1"/>
  <c r="CY113" i="10" s="1"/>
  <c r="DA113" i="10" s="1"/>
  <c r="L112" i="10"/>
  <c r="S108" i="11"/>
  <c r="W108" i="11"/>
  <c r="X108" i="11" s="1"/>
  <c r="EI103" i="11"/>
  <c r="EM103" i="11"/>
  <c r="EN103" i="11" s="1"/>
  <c r="BO106" i="11"/>
  <c r="BS106" i="11"/>
  <c r="BT106" i="11" s="1"/>
  <c r="BO106" i="12"/>
  <c r="BS106" i="12"/>
  <c r="BT106" i="12" s="1"/>
  <c r="AQ109" i="10"/>
  <c r="AU109" i="10"/>
  <c r="AV109" i="10" s="1"/>
  <c r="CM107" i="10"/>
  <c r="CQ107" i="10"/>
  <c r="CR107" i="10" s="1"/>
  <c r="EI102" i="8"/>
  <c r="EM102" i="8"/>
  <c r="EN102" i="8" s="1"/>
  <c r="CM105" i="12"/>
  <c r="CQ105" i="12"/>
  <c r="CR105" i="12" s="1"/>
  <c r="DK104" i="12"/>
  <c r="DO104" i="12"/>
  <c r="DP104" i="12" s="1"/>
  <c r="EI103" i="8"/>
  <c r="EM103" i="8"/>
  <c r="EN103" i="8" s="1"/>
  <c r="W111" i="10"/>
  <c r="X111" i="10" s="1"/>
  <c r="S111" i="10"/>
  <c r="EI105" i="10"/>
  <c r="EM105" i="10"/>
  <c r="EN105" i="10" s="1"/>
  <c r="AQ107" i="12"/>
  <c r="AU107" i="12"/>
  <c r="AV107" i="12" s="1"/>
  <c r="BO108" i="10"/>
  <c r="BS108" i="10"/>
  <c r="BT108" i="10" s="1"/>
  <c r="AQ107" i="11"/>
  <c r="AU107" i="11"/>
  <c r="AV107" i="11" s="1"/>
  <c r="DK106" i="10"/>
  <c r="DO106" i="10"/>
  <c r="DP106" i="10" s="1"/>
  <c r="CM105" i="11"/>
  <c r="CQ105" i="11"/>
  <c r="CR105" i="11" s="1"/>
  <c r="DK104" i="11"/>
  <c r="DO104" i="11"/>
  <c r="DP104" i="11" s="1"/>
  <c r="EI103" i="12"/>
  <c r="EM103" i="12"/>
  <c r="EN103" i="12" s="1"/>
  <c r="BO105" i="8"/>
  <c r="BS105" i="8"/>
  <c r="BT105" i="8" s="1"/>
  <c r="S108" i="12"/>
  <c r="W108" i="12"/>
  <c r="X108" i="12" s="1"/>
  <c r="CI106" i="12"/>
  <c r="CL106" i="12" s="1"/>
  <c r="AM110" i="10"/>
  <c r="AP110" i="10" s="1"/>
  <c r="BK107" i="12"/>
  <c r="BN107" i="12" s="1"/>
  <c r="DG105" i="12"/>
  <c r="DJ105" i="12" s="1"/>
  <c r="CI105" i="8"/>
  <c r="CL105" i="8" s="1"/>
  <c r="DG107" i="10"/>
  <c r="DJ107" i="10" s="1"/>
  <c r="AM108" i="11"/>
  <c r="AP108" i="11" s="1"/>
  <c r="EE104" i="11"/>
  <c r="EH104" i="11" s="1"/>
  <c r="DG104" i="8"/>
  <c r="DJ104" i="8" s="1"/>
  <c r="AM108" i="12"/>
  <c r="AP108" i="12" s="1"/>
  <c r="CI106" i="11"/>
  <c r="CL106" i="11" s="1"/>
  <c r="EE106" i="10"/>
  <c r="EH106" i="10" s="1"/>
  <c r="O109" i="12"/>
  <c r="R109" i="12" s="1"/>
  <c r="EE104" i="12"/>
  <c r="EH104" i="12" s="1"/>
  <c r="O112" i="10"/>
  <c r="R112" i="10" s="1"/>
  <c r="BK107" i="11"/>
  <c r="BN107" i="11" s="1"/>
  <c r="CI108" i="10"/>
  <c r="CL108" i="10" s="1"/>
  <c r="O108" i="8"/>
  <c r="R108" i="8" s="1"/>
  <c r="S108" i="8" s="1"/>
  <c r="W108" i="8" s="1"/>
  <c r="X108" i="8" s="1"/>
  <c r="BK106" i="8"/>
  <c r="BN106" i="8" s="1"/>
  <c r="DG105" i="11"/>
  <c r="DJ105" i="11" s="1"/>
  <c r="AM107" i="8"/>
  <c r="AP107" i="8" s="1"/>
  <c r="AQ107" i="8" s="1"/>
  <c r="AU107" i="8" s="1"/>
  <c r="AV107" i="8" s="1"/>
  <c r="BK109" i="10"/>
  <c r="BN109" i="10" s="1"/>
  <c r="BO109" i="10" s="1"/>
  <c r="O109" i="11"/>
  <c r="R109" i="11" s="1"/>
  <c r="U113" i="10"/>
  <c r="BF108" i="8"/>
  <c r="BH108" i="8" s="1"/>
  <c r="BU109" i="8"/>
  <c r="BD109" i="8"/>
  <c r="BF109" i="8" s="1"/>
  <c r="BH109" i="8" s="1"/>
  <c r="CS108" i="8"/>
  <c r="CB108" i="8"/>
  <c r="CD108" i="8" s="1"/>
  <c r="CF108" i="8" s="1"/>
  <c r="DM105" i="8"/>
  <c r="DE105" i="8"/>
  <c r="DF105" i="8" s="1"/>
  <c r="CD107" i="8"/>
  <c r="CF107" i="8" s="1"/>
  <c r="DQ107" i="8"/>
  <c r="CZ107" i="8"/>
  <c r="BQ107" i="8"/>
  <c r="BI107" i="8"/>
  <c r="BJ107" i="8" s="1"/>
  <c r="U109" i="8"/>
  <c r="M109" i="8"/>
  <c r="N109" i="8" s="1"/>
  <c r="DM106" i="8"/>
  <c r="DE106" i="8"/>
  <c r="DF106" i="8" s="1"/>
  <c r="AS108" i="8"/>
  <c r="AK108" i="8"/>
  <c r="AL108" i="8" s="1"/>
  <c r="Y111" i="8"/>
  <c r="H111" i="8"/>
  <c r="A112" i="8"/>
  <c r="DX106" i="8"/>
  <c r="EO106" i="8"/>
  <c r="EK104" i="8"/>
  <c r="EC104" i="8"/>
  <c r="ED104" i="8" s="1"/>
  <c r="AW110" i="8"/>
  <c r="AF110" i="8"/>
  <c r="CO106" i="8"/>
  <c r="CG106" i="8"/>
  <c r="CH106" i="8" s="1"/>
  <c r="AH109" i="8"/>
  <c r="AJ109" i="8" s="1"/>
  <c r="J110" i="8"/>
  <c r="L110" i="8" s="1"/>
  <c r="EK105" i="8"/>
  <c r="EC105" i="8"/>
  <c r="ED105" i="8" s="1"/>
  <c r="BQ108" i="11"/>
  <c r="BI108" i="11"/>
  <c r="BJ108" i="11" s="1"/>
  <c r="CD108" i="12"/>
  <c r="CF108" i="12" s="1"/>
  <c r="DZ106" i="12"/>
  <c r="EB106" i="12" s="1"/>
  <c r="AH110" i="12"/>
  <c r="AJ110" i="12" s="1"/>
  <c r="BF109" i="12"/>
  <c r="BH109" i="12" s="1"/>
  <c r="DB107" i="12"/>
  <c r="DD107" i="12" s="1"/>
  <c r="BU110" i="11"/>
  <c r="BD110" i="11"/>
  <c r="CO107" i="12"/>
  <c r="CG107" i="12"/>
  <c r="CH107" i="12" s="1"/>
  <c r="U110" i="11"/>
  <c r="M110" i="11"/>
  <c r="N110" i="11" s="1"/>
  <c r="CO107" i="11"/>
  <c r="CG107" i="11"/>
  <c r="CH107" i="11" s="1"/>
  <c r="DQ108" i="12"/>
  <c r="CZ108" i="12"/>
  <c r="U110" i="12"/>
  <c r="M110" i="12"/>
  <c r="N110" i="12" s="1"/>
  <c r="BU110" i="12"/>
  <c r="BD110" i="12"/>
  <c r="CD110" i="10"/>
  <c r="CF110" i="10" s="1"/>
  <c r="DX107" i="12"/>
  <c r="EO107" i="12"/>
  <c r="AH110" i="11"/>
  <c r="AJ110" i="11" s="1"/>
  <c r="EK107" i="10"/>
  <c r="EC107" i="10"/>
  <c r="ED107" i="10" s="1"/>
  <c r="BQ110" i="10"/>
  <c r="BI110" i="10"/>
  <c r="BJ110" i="10" s="1"/>
  <c r="BQ108" i="12"/>
  <c r="BI108" i="12"/>
  <c r="BJ108" i="12" s="1"/>
  <c r="AW111" i="12"/>
  <c r="AF111" i="12"/>
  <c r="DQ110" i="10"/>
  <c r="CZ110" i="10"/>
  <c r="AS109" i="11"/>
  <c r="AK109" i="11"/>
  <c r="AL109" i="11" s="1"/>
  <c r="BF111" i="10"/>
  <c r="BH111" i="10" s="1"/>
  <c r="DB107" i="11"/>
  <c r="DD107" i="11" s="1"/>
  <c r="J111" i="12"/>
  <c r="L111" i="12" s="1"/>
  <c r="CO109" i="10"/>
  <c r="CG109" i="10"/>
  <c r="CH109" i="10" s="1"/>
  <c r="DZ108" i="10"/>
  <c r="EB108" i="10" s="1"/>
  <c r="CS111" i="10"/>
  <c r="CB111" i="10"/>
  <c r="EK105" i="12"/>
  <c r="EC105" i="12"/>
  <c r="ED105" i="12" s="1"/>
  <c r="DX107" i="11"/>
  <c r="EO107" i="11"/>
  <c r="EK105" i="11"/>
  <c r="EC105" i="11"/>
  <c r="ED105" i="11" s="1"/>
  <c r="Y112" i="12"/>
  <c r="A113" i="12"/>
  <c r="H112" i="12"/>
  <c r="CD108" i="11"/>
  <c r="CF108" i="11" s="1"/>
  <c r="BF109" i="11"/>
  <c r="BH109" i="11" s="1"/>
  <c r="DB109" i="10"/>
  <c r="DD109" i="10" s="1"/>
  <c r="DM106" i="12"/>
  <c r="DE106" i="12"/>
  <c r="DF106" i="12" s="1"/>
  <c r="DQ108" i="11"/>
  <c r="CZ108" i="11"/>
  <c r="AS109" i="12"/>
  <c r="AK109" i="12"/>
  <c r="AL109" i="12" s="1"/>
  <c r="CS109" i="11"/>
  <c r="CB109" i="11"/>
  <c r="BU112" i="10"/>
  <c r="BD112" i="10"/>
  <c r="J111" i="11"/>
  <c r="L111" i="11" s="1"/>
  <c r="DZ106" i="11"/>
  <c r="EB106" i="11" s="1"/>
  <c r="AS111" i="10"/>
  <c r="AK111" i="10"/>
  <c r="AL111" i="10" s="1"/>
  <c r="DM106" i="11"/>
  <c r="DE106" i="11"/>
  <c r="DF106" i="11" s="1"/>
  <c r="DX109" i="10"/>
  <c r="EO109" i="10"/>
  <c r="AW113" i="10"/>
  <c r="AF113" i="10"/>
  <c r="AH112" i="10"/>
  <c r="AJ112" i="10" s="1"/>
  <c r="DM108" i="10"/>
  <c r="DE108" i="10"/>
  <c r="DF108" i="10" s="1"/>
  <c r="Y112" i="11"/>
  <c r="A113" i="11"/>
  <c r="H112" i="11"/>
  <c r="Y114" i="10"/>
  <c r="A115" i="10"/>
  <c r="H114" i="10"/>
  <c r="CS109" i="12"/>
  <c r="CB109" i="12"/>
  <c r="AW111" i="11"/>
  <c r="AF111" i="11"/>
  <c r="L113" i="10" l="1"/>
  <c r="T114" i="13"/>
  <c r="CT114" i="10" s="1"/>
  <c r="CU114" i="10" s="1"/>
  <c r="CY114" i="10" s="1"/>
  <c r="DA114" i="10" s="1"/>
  <c r="J114" i="13"/>
  <c r="AX114" i="8" s="1"/>
  <c r="AY114" i="8" s="1"/>
  <c r="BC114" i="8" s="1"/>
  <c r="BE114" i="8" s="1"/>
  <c r="O114" i="13"/>
  <c r="BV114" i="12" s="1"/>
  <c r="BW114" i="12" s="1"/>
  <c r="CA114" i="12" s="1"/>
  <c r="CC114" i="12" s="1"/>
  <c r="R114" i="13"/>
  <c r="CT114" i="8" s="1"/>
  <c r="CU114" i="8" s="1"/>
  <c r="CY114" i="8" s="1"/>
  <c r="DA114" i="8" s="1"/>
  <c r="A115" i="13"/>
  <c r="Q114" i="13"/>
  <c r="BV114" i="11" s="1"/>
  <c r="BW114" i="11" s="1"/>
  <c r="CA114" i="11" s="1"/>
  <c r="CC114" i="11" s="1"/>
  <c r="S114" i="13"/>
  <c r="CT114" i="12" s="1"/>
  <c r="CU114" i="12" s="1"/>
  <c r="CY114" i="12" s="1"/>
  <c r="DA114" i="12" s="1"/>
  <c r="I114" i="13"/>
  <c r="Z114" i="11" s="1"/>
  <c r="AA114" i="11" s="1"/>
  <c r="AE114" i="11" s="1"/>
  <c r="AG114" i="11" s="1"/>
  <c r="L114" i="13"/>
  <c r="AX114" i="10" s="1"/>
  <c r="AY114" i="10" s="1"/>
  <c r="BC114" i="10" s="1"/>
  <c r="BE114" i="10" s="1"/>
  <c r="G114" i="13"/>
  <c r="Z114" i="12" s="1"/>
  <c r="AA114" i="12" s="1"/>
  <c r="AE114" i="12" s="1"/>
  <c r="AG114" i="12" s="1"/>
  <c r="P114" i="13"/>
  <c r="BV114" i="10" s="1"/>
  <c r="BW114" i="10" s="1"/>
  <c r="CA114" i="10" s="1"/>
  <c r="CC114" i="10" s="1"/>
  <c r="N114" i="13"/>
  <c r="BV114" i="8" s="1"/>
  <c r="BW114" i="8" s="1"/>
  <c r="CA114" i="8" s="1"/>
  <c r="CC114" i="8" s="1"/>
  <c r="C114" i="13"/>
  <c r="B114" i="12" s="1"/>
  <c r="C114" i="12" s="1"/>
  <c r="G114" i="12" s="1"/>
  <c r="I114" i="12" s="1"/>
  <c r="M114" i="13"/>
  <c r="AX114" i="11" s="1"/>
  <c r="AY114" i="11" s="1"/>
  <c r="BC114" i="11" s="1"/>
  <c r="BE114" i="11" s="1"/>
  <c r="K114" i="13"/>
  <c r="AX114" i="12" s="1"/>
  <c r="AY114" i="12" s="1"/>
  <c r="BC114" i="12" s="1"/>
  <c r="BE114" i="12" s="1"/>
  <c r="F114" i="13"/>
  <c r="Z114" i="8" s="1"/>
  <c r="AA114" i="8" s="1"/>
  <c r="AE114" i="8" s="1"/>
  <c r="AG114" i="8" s="1"/>
  <c r="V114" i="13"/>
  <c r="DR114" i="8" s="1"/>
  <c r="DS114" i="8" s="1"/>
  <c r="DW114" i="8" s="1"/>
  <c r="DY114" i="8" s="1"/>
  <c r="B114" i="13"/>
  <c r="B114" i="8" s="1"/>
  <c r="C114" i="8" s="1"/>
  <c r="G114" i="8" s="1"/>
  <c r="I114" i="8" s="1"/>
  <c r="D114" i="13"/>
  <c r="B114" i="10" s="1"/>
  <c r="C114" i="10" s="1"/>
  <c r="G114" i="10" s="1"/>
  <c r="I114" i="10" s="1"/>
  <c r="E114" i="13"/>
  <c r="B114" i="11" s="1"/>
  <c r="C114" i="11" s="1"/>
  <c r="G114" i="11" s="1"/>
  <c r="I114" i="11" s="1"/>
  <c r="Y114" i="13"/>
  <c r="DR114" i="11" s="1"/>
  <c r="DS114" i="11" s="1"/>
  <c r="DW114" i="11" s="1"/>
  <c r="DY114" i="11" s="1"/>
  <c r="U114" i="13"/>
  <c r="CT114" i="11" s="1"/>
  <c r="CU114" i="11" s="1"/>
  <c r="CY114" i="11" s="1"/>
  <c r="DA114" i="11" s="1"/>
  <c r="W114" i="13"/>
  <c r="DR114" i="12" s="1"/>
  <c r="DS114" i="12" s="1"/>
  <c r="DW114" i="12" s="1"/>
  <c r="DY114" i="12" s="1"/>
  <c r="X114" i="13"/>
  <c r="DR114" i="10" s="1"/>
  <c r="DS114" i="10" s="1"/>
  <c r="DW114" i="10" s="1"/>
  <c r="DY114" i="10" s="1"/>
  <c r="H114" i="13"/>
  <c r="Z114" i="10" s="1"/>
  <c r="AA114" i="10" s="1"/>
  <c r="AE114" i="10" s="1"/>
  <c r="AG114" i="10" s="1"/>
  <c r="EI104" i="12"/>
  <c r="EM104" i="12"/>
  <c r="EN104" i="12" s="1"/>
  <c r="DK107" i="10"/>
  <c r="DO107" i="10"/>
  <c r="DP107" i="10" s="1"/>
  <c r="W109" i="12"/>
  <c r="X109" i="12" s="1"/>
  <c r="S109" i="12"/>
  <c r="CM105" i="8"/>
  <c r="CQ105" i="8"/>
  <c r="CR105" i="8" s="1"/>
  <c r="AQ108" i="12"/>
  <c r="AU108" i="12"/>
  <c r="AV108" i="12" s="1"/>
  <c r="AQ110" i="10"/>
  <c r="AU110" i="10"/>
  <c r="AV110" i="10" s="1"/>
  <c r="CM108" i="10"/>
  <c r="CQ108" i="10"/>
  <c r="CR108" i="10" s="1"/>
  <c r="DK104" i="8"/>
  <c r="DO104" i="8"/>
  <c r="DP104" i="8" s="1"/>
  <c r="CM106" i="12"/>
  <c r="CQ106" i="12"/>
  <c r="CR106" i="12" s="1"/>
  <c r="EI106" i="10"/>
  <c r="EM106" i="10"/>
  <c r="EN106" i="10" s="1"/>
  <c r="CM106" i="11"/>
  <c r="CQ106" i="11"/>
  <c r="CR106" i="11" s="1"/>
  <c r="BO107" i="11"/>
  <c r="BS107" i="11"/>
  <c r="BT107" i="11" s="1"/>
  <c r="W112" i="10"/>
  <c r="X112" i="10" s="1"/>
  <c r="S112" i="10"/>
  <c r="DK105" i="11"/>
  <c r="DO105" i="11"/>
  <c r="DP105" i="11" s="1"/>
  <c r="DK105" i="12"/>
  <c r="DO105" i="12"/>
  <c r="DP105" i="12" s="1"/>
  <c r="BO107" i="12"/>
  <c r="BS107" i="12"/>
  <c r="BT107" i="12" s="1"/>
  <c r="BO106" i="8"/>
  <c r="BS106" i="8"/>
  <c r="BT106" i="8" s="1"/>
  <c r="EI104" i="11"/>
  <c r="EM104" i="11"/>
  <c r="EN104" i="11" s="1"/>
  <c r="S109" i="11"/>
  <c r="W109" i="11"/>
  <c r="X109" i="11" s="1"/>
  <c r="AQ108" i="11"/>
  <c r="AU108" i="11"/>
  <c r="AV108" i="11" s="1"/>
  <c r="AM111" i="10"/>
  <c r="AP111" i="10" s="1"/>
  <c r="AQ111" i="10" s="1"/>
  <c r="DG106" i="11"/>
  <c r="DJ106" i="11" s="1"/>
  <c r="BK110" i="10"/>
  <c r="BN110" i="10" s="1"/>
  <c r="CI107" i="11"/>
  <c r="CL107" i="11" s="1"/>
  <c r="EE104" i="8"/>
  <c r="EH104" i="8" s="1"/>
  <c r="DG108" i="10"/>
  <c r="DJ108" i="10" s="1"/>
  <c r="DK108" i="10" s="1"/>
  <c r="EE105" i="11"/>
  <c r="EH105" i="11" s="1"/>
  <c r="DG106" i="8"/>
  <c r="DJ106" i="8" s="1"/>
  <c r="O113" i="10"/>
  <c r="R113" i="10" s="1"/>
  <c r="CI109" i="10"/>
  <c r="CL109" i="10" s="1"/>
  <c r="EE107" i="10"/>
  <c r="EH107" i="10" s="1"/>
  <c r="O110" i="11"/>
  <c r="R110" i="11" s="1"/>
  <c r="DG105" i="8"/>
  <c r="DJ105" i="8" s="1"/>
  <c r="DK105" i="8" s="1"/>
  <c r="O110" i="12"/>
  <c r="R110" i="12" s="1"/>
  <c r="S110" i="12" s="1"/>
  <c r="CI106" i="8"/>
  <c r="CL106" i="8" s="1"/>
  <c r="O109" i="8"/>
  <c r="R109" i="8" s="1"/>
  <c r="S109" i="8" s="1"/>
  <c r="W109" i="8" s="1"/>
  <c r="X109" i="8" s="1"/>
  <c r="BS109" i="10"/>
  <c r="BT109" i="10" s="1"/>
  <c r="CI107" i="12"/>
  <c r="CL107" i="12" s="1"/>
  <c r="EE105" i="12"/>
  <c r="EH105" i="12" s="1"/>
  <c r="BK108" i="11"/>
  <c r="BN108" i="11" s="1"/>
  <c r="BO108" i="11" s="1"/>
  <c r="BK107" i="8"/>
  <c r="BN107" i="8" s="1"/>
  <c r="AM109" i="12"/>
  <c r="AP109" i="12" s="1"/>
  <c r="DG106" i="12"/>
  <c r="DJ106" i="12" s="1"/>
  <c r="BK108" i="12"/>
  <c r="BN108" i="12" s="1"/>
  <c r="BO108" i="12" s="1"/>
  <c r="AM109" i="11"/>
  <c r="AP109" i="11" s="1"/>
  <c r="EE105" i="8"/>
  <c r="EH105" i="8" s="1"/>
  <c r="AM108" i="8"/>
  <c r="AP108" i="8" s="1"/>
  <c r="AQ108" i="8" s="1"/>
  <c r="AU108" i="8" s="1"/>
  <c r="AV108" i="8" s="1"/>
  <c r="BD110" i="8"/>
  <c r="BU110" i="8"/>
  <c r="AW111" i="8"/>
  <c r="AF111" i="8"/>
  <c r="U110" i="8"/>
  <c r="M110" i="8"/>
  <c r="N110" i="8" s="1"/>
  <c r="CO108" i="8"/>
  <c r="CG108" i="8"/>
  <c r="CH108" i="8" s="1"/>
  <c r="DB107" i="8"/>
  <c r="DD107" i="8" s="1"/>
  <c r="CZ108" i="8"/>
  <c r="DQ108" i="8"/>
  <c r="AS109" i="8"/>
  <c r="AK109" i="8"/>
  <c r="AL109" i="8" s="1"/>
  <c r="DX107" i="8"/>
  <c r="EO107" i="8"/>
  <c r="BI109" i="8"/>
  <c r="BJ109" i="8" s="1"/>
  <c r="BQ109" i="8"/>
  <c r="CB109" i="8"/>
  <c r="CD109" i="8" s="1"/>
  <c r="CF109" i="8" s="1"/>
  <c r="CS109" i="8"/>
  <c r="DZ106" i="8"/>
  <c r="EB106" i="8" s="1"/>
  <c r="A113" i="8"/>
  <c r="H112" i="8"/>
  <c r="Y112" i="8"/>
  <c r="CO107" i="8"/>
  <c r="CG107" i="8"/>
  <c r="CH107" i="8" s="1"/>
  <c r="BQ108" i="8"/>
  <c r="BI108" i="8"/>
  <c r="BJ108" i="8" s="1"/>
  <c r="AH110" i="8"/>
  <c r="AJ110" i="8" s="1"/>
  <c r="J111" i="8"/>
  <c r="L111" i="8" s="1"/>
  <c r="U111" i="11"/>
  <c r="M111" i="11"/>
  <c r="N111" i="11" s="1"/>
  <c r="DX108" i="11"/>
  <c r="EO108" i="11"/>
  <c r="DZ107" i="11"/>
  <c r="EB107" i="11" s="1"/>
  <c r="DX110" i="10"/>
  <c r="EO110" i="10"/>
  <c r="BU111" i="12"/>
  <c r="BD111" i="12"/>
  <c r="BF110" i="12"/>
  <c r="BH110" i="12" s="1"/>
  <c r="CS110" i="11"/>
  <c r="CB110" i="11"/>
  <c r="AS110" i="12"/>
  <c r="AK110" i="12"/>
  <c r="AL110" i="12" s="1"/>
  <c r="CD109" i="12"/>
  <c r="CF109" i="12" s="1"/>
  <c r="AS112" i="10"/>
  <c r="AK112" i="10"/>
  <c r="AL112" i="10" s="1"/>
  <c r="BF112" i="10"/>
  <c r="BH112" i="10" s="1"/>
  <c r="J112" i="12"/>
  <c r="L112" i="12" s="1"/>
  <c r="CS110" i="12"/>
  <c r="CB110" i="12"/>
  <c r="CZ109" i="12"/>
  <c r="DQ109" i="12"/>
  <c r="AH113" i="10"/>
  <c r="AJ113" i="10" s="1"/>
  <c r="CS112" i="10"/>
  <c r="CB112" i="10"/>
  <c r="A114" i="12"/>
  <c r="Y113" i="12"/>
  <c r="H113" i="12"/>
  <c r="DM107" i="11"/>
  <c r="DE107" i="11"/>
  <c r="DF107" i="11" s="1"/>
  <c r="AS110" i="11"/>
  <c r="AK110" i="11"/>
  <c r="AL110" i="11" s="1"/>
  <c r="DM107" i="12"/>
  <c r="DE107" i="12"/>
  <c r="DF107" i="12" s="1"/>
  <c r="J114" i="10"/>
  <c r="J112" i="11"/>
  <c r="L112" i="11" s="1"/>
  <c r="BU113" i="10"/>
  <c r="BD113" i="10"/>
  <c r="EK106" i="11"/>
  <c r="EC106" i="11"/>
  <c r="ED106" i="11" s="1"/>
  <c r="CD109" i="11"/>
  <c r="CF109" i="11" s="1"/>
  <c r="AW112" i="12"/>
  <c r="AF112" i="12"/>
  <c r="EK108" i="10"/>
  <c r="EC108" i="10"/>
  <c r="ED108" i="10" s="1"/>
  <c r="Y115" i="10"/>
  <c r="A116" i="10"/>
  <c r="H115" i="10"/>
  <c r="J115" i="10" s="1"/>
  <c r="A114" i="11"/>
  <c r="Y113" i="11"/>
  <c r="H113" i="11"/>
  <c r="DQ109" i="11"/>
  <c r="CZ109" i="11"/>
  <c r="DM109" i="10"/>
  <c r="DE109" i="10"/>
  <c r="DF109" i="10" s="1"/>
  <c r="DZ107" i="12"/>
  <c r="EB107" i="12" s="1"/>
  <c r="EK106" i="12"/>
  <c r="EC106" i="12"/>
  <c r="ED106" i="12" s="1"/>
  <c r="AF114" i="10"/>
  <c r="AW114" i="10"/>
  <c r="AW112" i="11"/>
  <c r="AF112" i="11"/>
  <c r="BQ109" i="11"/>
  <c r="BI109" i="11"/>
  <c r="BJ109" i="11" s="1"/>
  <c r="AH111" i="11"/>
  <c r="AJ111" i="11" s="1"/>
  <c r="CD111" i="10"/>
  <c r="CF111" i="10" s="1"/>
  <c r="BQ111" i="10"/>
  <c r="BI111" i="10"/>
  <c r="BJ111" i="10" s="1"/>
  <c r="DB108" i="12"/>
  <c r="DD108" i="12" s="1"/>
  <c r="BQ109" i="12"/>
  <c r="BI109" i="12"/>
  <c r="BJ109" i="12" s="1"/>
  <c r="DZ109" i="10"/>
  <c r="EB109" i="10" s="1"/>
  <c r="BU111" i="11"/>
  <c r="BD111" i="11"/>
  <c r="DB108" i="11"/>
  <c r="DD108" i="11" s="1"/>
  <c r="CO108" i="11"/>
  <c r="CG108" i="11"/>
  <c r="CH108" i="11" s="1"/>
  <c r="DQ111" i="10"/>
  <c r="CZ111" i="10"/>
  <c r="U111" i="12"/>
  <c r="M111" i="12"/>
  <c r="N111" i="12" s="1"/>
  <c r="DB110" i="10"/>
  <c r="DD110" i="10" s="1"/>
  <c r="AH111" i="12"/>
  <c r="AJ111" i="12" s="1"/>
  <c r="CO110" i="10"/>
  <c r="CG110" i="10"/>
  <c r="CH110" i="10" s="1"/>
  <c r="DX108" i="12"/>
  <c r="EO108" i="12"/>
  <c r="BF110" i="11"/>
  <c r="BH110" i="11" s="1"/>
  <c r="CO108" i="12"/>
  <c r="CG108" i="12"/>
  <c r="CH108" i="12" s="1"/>
  <c r="L114" i="10" l="1"/>
  <c r="P115" i="13"/>
  <c r="BV115" i="10" s="1"/>
  <c r="BW115" i="10" s="1"/>
  <c r="CA115" i="10" s="1"/>
  <c r="CC115" i="10" s="1"/>
  <c r="W115" i="13"/>
  <c r="DR115" i="12" s="1"/>
  <c r="DS115" i="12" s="1"/>
  <c r="DW115" i="12" s="1"/>
  <c r="DY115" i="12" s="1"/>
  <c r="V115" i="13"/>
  <c r="DR115" i="8" s="1"/>
  <c r="DS115" i="8" s="1"/>
  <c r="DW115" i="8" s="1"/>
  <c r="DY115" i="8" s="1"/>
  <c r="T115" i="13"/>
  <c r="CT115" i="10" s="1"/>
  <c r="CU115" i="10" s="1"/>
  <c r="CY115" i="10" s="1"/>
  <c r="DA115" i="10" s="1"/>
  <c r="H115" i="13"/>
  <c r="Z115" i="10" s="1"/>
  <c r="AA115" i="10" s="1"/>
  <c r="AE115" i="10" s="1"/>
  <c r="AG115" i="10" s="1"/>
  <c r="D115" i="13"/>
  <c r="B115" i="10" s="1"/>
  <c r="C115" i="10" s="1"/>
  <c r="G115" i="10" s="1"/>
  <c r="I115" i="10" s="1"/>
  <c r="M115" i="10" s="1"/>
  <c r="N115" i="10" s="1"/>
  <c r="G115" i="13"/>
  <c r="Z115" i="12" s="1"/>
  <c r="AA115" i="12" s="1"/>
  <c r="AE115" i="12" s="1"/>
  <c r="AG115" i="12" s="1"/>
  <c r="J115" i="13"/>
  <c r="AX115" i="8" s="1"/>
  <c r="AY115" i="8" s="1"/>
  <c r="BC115" i="8" s="1"/>
  <c r="BE115" i="8" s="1"/>
  <c r="N115" i="13"/>
  <c r="BV115" i="8" s="1"/>
  <c r="BW115" i="8" s="1"/>
  <c r="CA115" i="8" s="1"/>
  <c r="CC115" i="8" s="1"/>
  <c r="Y115" i="13"/>
  <c r="DR115" i="11" s="1"/>
  <c r="DS115" i="11" s="1"/>
  <c r="DW115" i="11" s="1"/>
  <c r="DY115" i="11" s="1"/>
  <c r="X115" i="13"/>
  <c r="DR115" i="10" s="1"/>
  <c r="DS115" i="10" s="1"/>
  <c r="DW115" i="10" s="1"/>
  <c r="DY115" i="10" s="1"/>
  <c r="O115" i="13"/>
  <c r="BV115" i="12" s="1"/>
  <c r="BW115" i="12" s="1"/>
  <c r="CA115" i="12" s="1"/>
  <c r="CC115" i="12" s="1"/>
  <c r="B115" i="13"/>
  <c r="B115" i="8" s="1"/>
  <c r="C115" i="8" s="1"/>
  <c r="G115" i="8" s="1"/>
  <c r="I115" i="8" s="1"/>
  <c r="U115" i="13"/>
  <c r="CT115" i="11" s="1"/>
  <c r="CU115" i="11" s="1"/>
  <c r="CY115" i="11" s="1"/>
  <c r="DA115" i="11" s="1"/>
  <c r="A116" i="13"/>
  <c r="I115" i="13"/>
  <c r="Z115" i="11" s="1"/>
  <c r="AA115" i="11" s="1"/>
  <c r="AE115" i="11" s="1"/>
  <c r="AG115" i="11" s="1"/>
  <c r="R115" i="13"/>
  <c r="CT115" i="8" s="1"/>
  <c r="CU115" i="8" s="1"/>
  <c r="CY115" i="8" s="1"/>
  <c r="DA115" i="8" s="1"/>
  <c r="S115" i="13"/>
  <c r="CT115" i="12" s="1"/>
  <c r="CU115" i="12" s="1"/>
  <c r="CY115" i="12" s="1"/>
  <c r="DA115" i="12" s="1"/>
  <c r="L115" i="13"/>
  <c r="AX115" i="10" s="1"/>
  <c r="AY115" i="10" s="1"/>
  <c r="BC115" i="10" s="1"/>
  <c r="BE115" i="10" s="1"/>
  <c r="K115" i="13"/>
  <c r="AX115" i="12" s="1"/>
  <c r="AY115" i="12" s="1"/>
  <c r="BC115" i="12" s="1"/>
  <c r="BE115" i="12" s="1"/>
  <c r="E115" i="13"/>
  <c r="B115" i="11" s="1"/>
  <c r="C115" i="11" s="1"/>
  <c r="G115" i="11" s="1"/>
  <c r="I115" i="11" s="1"/>
  <c r="M115" i="13"/>
  <c r="AX115" i="11" s="1"/>
  <c r="AY115" i="11" s="1"/>
  <c r="BC115" i="11" s="1"/>
  <c r="BE115" i="11" s="1"/>
  <c r="F115" i="13"/>
  <c r="Z115" i="8" s="1"/>
  <c r="AA115" i="8" s="1"/>
  <c r="AE115" i="8" s="1"/>
  <c r="AG115" i="8" s="1"/>
  <c r="C115" i="13"/>
  <c r="B115" i="12" s="1"/>
  <c r="C115" i="12" s="1"/>
  <c r="G115" i="12" s="1"/>
  <c r="I115" i="12" s="1"/>
  <c r="Q115" i="13"/>
  <c r="BV115" i="11" s="1"/>
  <c r="BW115" i="11" s="1"/>
  <c r="CA115" i="11" s="1"/>
  <c r="CC115" i="11" s="1"/>
  <c r="S113" i="10"/>
  <c r="W113" i="10"/>
  <c r="X113" i="10" s="1"/>
  <c r="CM109" i="10"/>
  <c r="CQ109" i="10"/>
  <c r="CR109" i="10" s="1"/>
  <c r="EI104" i="8"/>
  <c r="EM104" i="8"/>
  <c r="EN104" i="8" s="1"/>
  <c r="DK106" i="11"/>
  <c r="DO106" i="11"/>
  <c r="DP106" i="11" s="1"/>
  <c r="W110" i="12"/>
  <c r="X110" i="12" s="1"/>
  <c r="BS108" i="12"/>
  <c r="BT108" i="12" s="1"/>
  <c r="AU111" i="10"/>
  <c r="AV111" i="10" s="1"/>
  <c r="DO108" i="10"/>
  <c r="DP108" i="10" s="1"/>
  <c r="DK106" i="12"/>
  <c r="DO106" i="12"/>
  <c r="DP106" i="12" s="1"/>
  <c r="AQ109" i="11"/>
  <c r="AU109" i="11"/>
  <c r="AV109" i="11" s="1"/>
  <c r="EI105" i="12"/>
  <c r="EM105" i="12"/>
  <c r="EN105" i="12" s="1"/>
  <c r="EI105" i="11"/>
  <c r="EM105" i="11"/>
  <c r="EN105" i="11" s="1"/>
  <c r="CM107" i="12"/>
  <c r="CQ107" i="12"/>
  <c r="CR107" i="12" s="1"/>
  <c r="S110" i="11"/>
  <c r="W110" i="11"/>
  <c r="X110" i="11" s="1"/>
  <c r="EI107" i="10"/>
  <c r="EM107" i="10"/>
  <c r="EN107" i="10" s="1"/>
  <c r="AQ109" i="12"/>
  <c r="AU109" i="12"/>
  <c r="AV109" i="12" s="1"/>
  <c r="CM106" i="8"/>
  <c r="CQ106" i="8"/>
  <c r="CR106" i="8" s="1"/>
  <c r="BO107" i="8"/>
  <c r="BS107" i="8"/>
  <c r="BT107" i="8" s="1"/>
  <c r="CM107" i="11"/>
  <c r="CQ107" i="11"/>
  <c r="CR107" i="11" s="1"/>
  <c r="BO110" i="10"/>
  <c r="BS110" i="10"/>
  <c r="BT110" i="10" s="1"/>
  <c r="EI105" i="8"/>
  <c r="EM105" i="8"/>
  <c r="EN105" i="8" s="1"/>
  <c r="DK106" i="8"/>
  <c r="DO106" i="8"/>
  <c r="DP106" i="8" s="1"/>
  <c r="O111" i="12"/>
  <c r="R111" i="12" s="1"/>
  <c r="EE106" i="12"/>
  <c r="EH106" i="12" s="1"/>
  <c r="EI106" i="12" s="1"/>
  <c r="BK109" i="8"/>
  <c r="BN109" i="8" s="1"/>
  <c r="EE108" i="10"/>
  <c r="EH108" i="10" s="1"/>
  <c r="DO105" i="8"/>
  <c r="DP105" i="8" s="1"/>
  <c r="BK109" i="12"/>
  <c r="BN109" i="12" s="1"/>
  <c r="BO109" i="12" s="1"/>
  <c r="BK109" i="11"/>
  <c r="BN109" i="11" s="1"/>
  <c r="AM110" i="12"/>
  <c r="AP110" i="12" s="1"/>
  <c r="AM109" i="8"/>
  <c r="AP109" i="8" s="1"/>
  <c r="AQ109" i="8" s="1"/>
  <c r="AU109" i="8" s="1"/>
  <c r="AV109" i="8" s="1"/>
  <c r="O110" i="8"/>
  <c r="R110" i="8" s="1"/>
  <c r="S110" i="8" s="1"/>
  <c r="W110" i="8" s="1"/>
  <c r="X110" i="8" s="1"/>
  <c r="CI110" i="10"/>
  <c r="CL110" i="10" s="1"/>
  <c r="CI108" i="11"/>
  <c r="CL108" i="11" s="1"/>
  <c r="DG107" i="12"/>
  <c r="DJ107" i="12" s="1"/>
  <c r="DK107" i="12" s="1"/>
  <c r="BK108" i="8"/>
  <c r="BN108" i="8" s="1"/>
  <c r="BK111" i="10"/>
  <c r="BN111" i="10" s="1"/>
  <c r="EE106" i="11"/>
  <c r="EH106" i="11" s="1"/>
  <c r="AM110" i="11"/>
  <c r="AP110" i="11" s="1"/>
  <c r="CI107" i="8"/>
  <c r="CL107" i="8" s="1"/>
  <c r="CI108" i="12"/>
  <c r="CL108" i="12" s="1"/>
  <c r="DG109" i="10"/>
  <c r="DJ109" i="10" s="1"/>
  <c r="O111" i="11"/>
  <c r="R111" i="11" s="1"/>
  <c r="DG107" i="11"/>
  <c r="DJ107" i="11" s="1"/>
  <c r="DK107" i="11" s="1"/>
  <c r="AM112" i="10"/>
  <c r="AP112" i="10" s="1"/>
  <c r="CI108" i="8"/>
  <c r="CL108" i="8" s="1"/>
  <c r="BS108" i="11"/>
  <c r="BT108" i="11" s="1"/>
  <c r="U115" i="10"/>
  <c r="DB108" i="8"/>
  <c r="DD108" i="8" s="1"/>
  <c r="EC106" i="8"/>
  <c r="ED106" i="8" s="1"/>
  <c r="EK106" i="8"/>
  <c r="DM107" i="8"/>
  <c r="DE107" i="8"/>
  <c r="DF107" i="8" s="1"/>
  <c r="AH111" i="8"/>
  <c r="AJ111" i="8" s="1"/>
  <c r="DQ109" i="8"/>
  <c r="CZ109" i="8"/>
  <c r="BD111" i="8"/>
  <c r="BU111" i="8"/>
  <c r="AW112" i="8"/>
  <c r="AF112" i="8"/>
  <c r="CO109" i="8"/>
  <c r="CG109" i="8"/>
  <c r="CH109" i="8" s="1"/>
  <c r="DZ107" i="8"/>
  <c r="EB107" i="8" s="1"/>
  <c r="CS110" i="8"/>
  <c r="CB110" i="8"/>
  <c r="CD110" i="8" s="1"/>
  <c r="CF110" i="8" s="1"/>
  <c r="U111" i="8"/>
  <c r="M111" i="8"/>
  <c r="N111" i="8" s="1"/>
  <c r="J112" i="8"/>
  <c r="L112" i="8" s="1"/>
  <c r="BF110" i="8"/>
  <c r="BH110" i="8" s="1"/>
  <c r="Y113" i="8"/>
  <c r="A114" i="8"/>
  <c r="H113" i="8"/>
  <c r="AS110" i="8"/>
  <c r="AK110" i="8"/>
  <c r="AL110" i="8" s="1"/>
  <c r="DX108" i="8"/>
  <c r="DZ108" i="8" s="1"/>
  <c r="EB108" i="8" s="1"/>
  <c r="EO108" i="8"/>
  <c r="H114" i="12"/>
  <c r="Y114" i="12"/>
  <c r="A115" i="12"/>
  <c r="DX111" i="10"/>
  <c r="EO111" i="10"/>
  <c r="CO111" i="10"/>
  <c r="CG111" i="10"/>
  <c r="CH111" i="10" s="1"/>
  <c r="BU114" i="10"/>
  <c r="BD114" i="10"/>
  <c r="EK107" i="12"/>
  <c r="EC107" i="12"/>
  <c r="ED107" i="12" s="1"/>
  <c r="U112" i="11"/>
  <c r="M112" i="11"/>
  <c r="N112" i="11" s="1"/>
  <c r="AS113" i="10"/>
  <c r="AK113" i="10"/>
  <c r="AL113" i="10" s="1"/>
  <c r="DQ110" i="11"/>
  <c r="CZ110" i="11"/>
  <c r="DZ110" i="10"/>
  <c r="EB110" i="10" s="1"/>
  <c r="BQ110" i="12"/>
  <c r="BI110" i="12"/>
  <c r="BJ110" i="12" s="1"/>
  <c r="AS111" i="12"/>
  <c r="AK111" i="12"/>
  <c r="AL111" i="12" s="1"/>
  <c r="AH114" i="10"/>
  <c r="AJ114" i="10" s="1"/>
  <c r="A117" i="10"/>
  <c r="Y116" i="10"/>
  <c r="H116" i="10"/>
  <c r="BQ112" i="10"/>
  <c r="BI112" i="10"/>
  <c r="BJ112" i="10" s="1"/>
  <c r="CO109" i="12"/>
  <c r="CG109" i="12"/>
  <c r="CH109" i="12" s="1"/>
  <c r="AF115" i="10"/>
  <c r="AW115" i="10"/>
  <c r="CO109" i="11"/>
  <c r="CG109" i="11"/>
  <c r="CH109" i="11" s="1"/>
  <c r="U114" i="10"/>
  <c r="M114" i="10"/>
  <c r="N114" i="10" s="1"/>
  <c r="J113" i="12"/>
  <c r="L113" i="12" s="1"/>
  <c r="EK107" i="11"/>
  <c r="EC107" i="11"/>
  <c r="ED107" i="11" s="1"/>
  <c r="DM108" i="11"/>
  <c r="DE108" i="11"/>
  <c r="DF108" i="11" s="1"/>
  <c r="DM108" i="12"/>
  <c r="DE108" i="12"/>
  <c r="DF108" i="12" s="1"/>
  <c r="BQ110" i="11"/>
  <c r="BI110" i="11"/>
  <c r="BJ110" i="11" s="1"/>
  <c r="DM110" i="10"/>
  <c r="DE110" i="10"/>
  <c r="DF110" i="10" s="1"/>
  <c r="DB109" i="11"/>
  <c r="DD109" i="11" s="1"/>
  <c r="AW113" i="12"/>
  <c r="AF113" i="12"/>
  <c r="EO109" i="12"/>
  <c r="DX109" i="12"/>
  <c r="AS111" i="11"/>
  <c r="AK111" i="11"/>
  <c r="AL111" i="11" s="1"/>
  <c r="DX109" i="11"/>
  <c r="EO109" i="11"/>
  <c r="DB109" i="12"/>
  <c r="DD109" i="12" s="1"/>
  <c r="DZ108" i="11"/>
  <c r="EB108" i="11" s="1"/>
  <c r="EK109" i="10"/>
  <c r="EC109" i="10"/>
  <c r="ED109" i="10" s="1"/>
  <c r="J113" i="11"/>
  <c r="L113" i="11" s="1"/>
  <c r="BF113" i="10"/>
  <c r="BH113" i="10" s="1"/>
  <c r="CD112" i="10"/>
  <c r="CF112" i="10" s="1"/>
  <c r="CD110" i="12"/>
  <c r="CF110" i="12" s="1"/>
  <c r="BF111" i="12"/>
  <c r="BH111" i="12" s="1"/>
  <c r="DZ108" i="12"/>
  <c r="EB108" i="12" s="1"/>
  <c r="BF111" i="11"/>
  <c r="BH111" i="11" s="1"/>
  <c r="AH112" i="11"/>
  <c r="AJ112" i="11" s="1"/>
  <c r="AW113" i="11"/>
  <c r="AF113" i="11"/>
  <c r="AH112" i="12"/>
  <c r="AJ112" i="12" s="1"/>
  <c r="CS113" i="10"/>
  <c r="CB113" i="10"/>
  <c r="DQ112" i="10"/>
  <c r="CZ112" i="10"/>
  <c r="CZ110" i="12"/>
  <c r="DQ110" i="12"/>
  <c r="U112" i="12"/>
  <c r="M112" i="12"/>
  <c r="N112" i="12" s="1"/>
  <c r="CB111" i="12"/>
  <c r="CS111" i="12"/>
  <c r="DB111" i="10"/>
  <c r="DD111" i="10" s="1"/>
  <c r="CS111" i="11"/>
  <c r="CB111" i="11"/>
  <c r="BU112" i="11"/>
  <c r="BD112" i="11"/>
  <c r="H114" i="11"/>
  <c r="A115" i="11"/>
  <c r="Y114" i="11"/>
  <c r="BU112" i="12"/>
  <c r="BD112" i="12"/>
  <c r="CD110" i="11"/>
  <c r="CF110" i="11" s="1"/>
  <c r="L115" i="10" l="1"/>
  <c r="E116" i="13"/>
  <c r="B116" i="11" s="1"/>
  <c r="C116" i="11" s="1"/>
  <c r="G116" i="11" s="1"/>
  <c r="I116" i="11" s="1"/>
  <c r="P116" i="13"/>
  <c r="BV116" i="10" s="1"/>
  <c r="BW116" i="10" s="1"/>
  <c r="CA116" i="10" s="1"/>
  <c r="CC116" i="10" s="1"/>
  <c r="J116" i="13"/>
  <c r="AX116" i="8" s="1"/>
  <c r="AY116" i="8" s="1"/>
  <c r="BC116" i="8" s="1"/>
  <c r="BE116" i="8" s="1"/>
  <c r="Y116" i="13"/>
  <c r="DR116" i="11" s="1"/>
  <c r="DS116" i="11" s="1"/>
  <c r="DW116" i="11" s="1"/>
  <c r="DY116" i="11" s="1"/>
  <c r="M116" i="13"/>
  <c r="AX116" i="11" s="1"/>
  <c r="AY116" i="11" s="1"/>
  <c r="BC116" i="11" s="1"/>
  <c r="BE116" i="11" s="1"/>
  <c r="A117" i="13"/>
  <c r="W116" i="13"/>
  <c r="DR116" i="12" s="1"/>
  <c r="DS116" i="12" s="1"/>
  <c r="DW116" i="12" s="1"/>
  <c r="DY116" i="12" s="1"/>
  <c r="V116" i="13"/>
  <c r="DR116" i="8" s="1"/>
  <c r="DS116" i="8" s="1"/>
  <c r="DW116" i="8" s="1"/>
  <c r="DY116" i="8" s="1"/>
  <c r="H116" i="13"/>
  <c r="Z116" i="10" s="1"/>
  <c r="AA116" i="10" s="1"/>
  <c r="AE116" i="10" s="1"/>
  <c r="AG116" i="10" s="1"/>
  <c r="B116" i="13"/>
  <c r="B116" i="8" s="1"/>
  <c r="C116" i="8" s="1"/>
  <c r="G116" i="8" s="1"/>
  <c r="I116" i="8" s="1"/>
  <c r="X116" i="13"/>
  <c r="DR116" i="10" s="1"/>
  <c r="DS116" i="10" s="1"/>
  <c r="DW116" i="10" s="1"/>
  <c r="DY116" i="10" s="1"/>
  <c r="N116" i="13"/>
  <c r="BV116" i="8" s="1"/>
  <c r="BW116" i="8" s="1"/>
  <c r="CA116" i="8" s="1"/>
  <c r="CC116" i="8" s="1"/>
  <c r="R116" i="13"/>
  <c r="CT116" i="8" s="1"/>
  <c r="CU116" i="8" s="1"/>
  <c r="CY116" i="8" s="1"/>
  <c r="DA116" i="8" s="1"/>
  <c r="S116" i="13"/>
  <c r="CT116" i="12" s="1"/>
  <c r="CU116" i="12" s="1"/>
  <c r="CY116" i="12" s="1"/>
  <c r="DA116" i="12" s="1"/>
  <c r="I116" i="13"/>
  <c r="Z116" i="11" s="1"/>
  <c r="AA116" i="11" s="1"/>
  <c r="AE116" i="11" s="1"/>
  <c r="AG116" i="11" s="1"/>
  <c r="D116" i="13"/>
  <c r="B116" i="10" s="1"/>
  <c r="C116" i="10" s="1"/>
  <c r="G116" i="10" s="1"/>
  <c r="I116" i="10" s="1"/>
  <c r="U116" i="13"/>
  <c r="CT116" i="11" s="1"/>
  <c r="CU116" i="11" s="1"/>
  <c r="CY116" i="11" s="1"/>
  <c r="DA116" i="11" s="1"/>
  <c r="L116" i="13"/>
  <c r="AX116" i="10" s="1"/>
  <c r="AY116" i="10" s="1"/>
  <c r="BC116" i="10" s="1"/>
  <c r="BE116" i="10" s="1"/>
  <c r="K116" i="13"/>
  <c r="AX116" i="12" s="1"/>
  <c r="AY116" i="12" s="1"/>
  <c r="BC116" i="12" s="1"/>
  <c r="BE116" i="12" s="1"/>
  <c r="G116" i="13"/>
  <c r="Z116" i="12" s="1"/>
  <c r="AA116" i="12" s="1"/>
  <c r="AE116" i="12" s="1"/>
  <c r="AG116" i="12" s="1"/>
  <c r="O116" i="13"/>
  <c r="BV116" i="12" s="1"/>
  <c r="BW116" i="12" s="1"/>
  <c r="CA116" i="12" s="1"/>
  <c r="CC116" i="12" s="1"/>
  <c r="F116" i="13"/>
  <c r="Z116" i="8" s="1"/>
  <c r="AA116" i="8" s="1"/>
  <c r="AE116" i="8" s="1"/>
  <c r="AG116" i="8" s="1"/>
  <c r="C116" i="13"/>
  <c r="B116" i="12" s="1"/>
  <c r="C116" i="12" s="1"/>
  <c r="G116" i="12" s="1"/>
  <c r="I116" i="12" s="1"/>
  <c r="Q116" i="13"/>
  <c r="BV116" i="11" s="1"/>
  <c r="BW116" i="11" s="1"/>
  <c r="CA116" i="11" s="1"/>
  <c r="CC116" i="11" s="1"/>
  <c r="T116" i="13"/>
  <c r="CT116" i="10" s="1"/>
  <c r="CU116" i="10" s="1"/>
  <c r="CY116" i="10" s="1"/>
  <c r="DA116" i="10" s="1"/>
  <c r="BO108" i="8"/>
  <c r="BS108" i="8"/>
  <c r="BT108" i="8" s="1"/>
  <c r="CM107" i="8"/>
  <c r="CQ107" i="8"/>
  <c r="CR107" i="8" s="1"/>
  <c r="AQ110" i="11"/>
  <c r="AU110" i="11"/>
  <c r="AV110" i="11" s="1"/>
  <c r="BO109" i="8"/>
  <c r="BS109" i="8"/>
  <c r="BT109" i="8" s="1"/>
  <c r="S111" i="11"/>
  <c r="W111" i="11"/>
  <c r="X111" i="11" s="1"/>
  <c r="DO107" i="11"/>
  <c r="DP107" i="11" s="1"/>
  <c r="DO107" i="12"/>
  <c r="DP107" i="12" s="1"/>
  <c r="CM108" i="12"/>
  <c r="CQ108" i="12"/>
  <c r="CR108" i="12" s="1"/>
  <c r="CM108" i="8"/>
  <c r="CQ108" i="8"/>
  <c r="CR108" i="8" s="1"/>
  <c r="AQ110" i="12"/>
  <c r="AU110" i="12"/>
  <c r="AV110" i="12" s="1"/>
  <c r="AQ112" i="10"/>
  <c r="AU112" i="10"/>
  <c r="AV112" i="10" s="1"/>
  <c r="BO109" i="11"/>
  <c r="BS109" i="11"/>
  <c r="BT109" i="11" s="1"/>
  <c r="CM108" i="11"/>
  <c r="CQ108" i="11"/>
  <c r="CR108" i="11" s="1"/>
  <c r="W111" i="12"/>
  <c r="X111" i="12" s="1"/>
  <c r="S111" i="12"/>
  <c r="CM110" i="10"/>
  <c r="CQ110" i="10"/>
  <c r="CR110" i="10" s="1"/>
  <c r="EI106" i="11"/>
  <c r="EM106" i="11"/>
  <c r="EN106" i="11" s="1"/>
  <c r="BO111" i="10"/>
  <c r="BS111" i="10"/>
  <c r="BT111" i="10" s="1"/>
  <c r="EI108" i="10"/>
  <c r="EM108" i="10"/>
  <c r="EN108" i="10" s="1"/>
  <c r="DK109" i="10"/>
  <c r="DO109" i="10"/>
  <c r="DP109" i="10" s="1"/>
  <c r="O114" i="10"/>
  <c r="R114" i="10" s="1"/>
  <c r="AM113" i="10"/>
  <c r="AP113" i="10" s="1"/>
  <c r="DG108" i="12"/>
  <c r="DJ108" i="12" s="1"/>
  <c r="AM111" i="12"/>
  <c r="AP111" i="12" s="1"/>
  <c r="AM110" i="8"/>
  <c r="AP110" i="8" s="1"/>
  <c r="AQ110" i="8" s="1"/>
  <c r="AU110" i="8" s="1"/>
  <c r="AV110" i="8" s="1"/>
  <c r="EE106" i="8"/>
  <c r="EH106" i="8" s="1"/>
  <c r="EM106" i="12"/>
  <c r="EN106" i="12" s="1"/>
  <c r="O112" i="12"/>
  <c r="R112" i="12" s="1"/>
  <c r="CI109" i="11"/>
  <c r="CL109" i="11" s="1"/>
  <c r="O112" i="11"/>
  <c r="R112" i="11" s="1"/>
  <c r="DG108" i="11"/>
  <c r="DJ108" i="11" s="1"/>
  <c r="BK110" i="12"/>
  <c r="BN110" i="12" s="1"/>
  <c r="BO110" i="12" s="1"/>
  <c r="AM111" i="11"/>
  <c r="AP111" i="11" s="1"/>
  <c r="EE107" i="12"/>
  <c r="EH107" i="12" s="1"/>
  <c r="CI109" i="8"/>
  <c r="CL109" i="8" s="1"/>
  <c r="CM109" i="8" s="1"/>
  <c r="EE107" i="11"/>
  <c r="EH107" i="11" s="1"/>
  <c r="EM107" i="11" s="1"/>
  <c r="EN107" i="11" s="1"/>
  <c r="CI109" i="12"/>
  <c r="CL109" i="12" s="1"/>
  <c r="DG107" i="8"/>
  <c r="DJ107" i="8" s="1"/>
  <c r="DG110" i="10"/>
  <c r="DJ110" i="10" s="1"/>
  <c r="DK110" i="10" s="1"/>
  <c r="EE109" i="10"/>
  <c r="EH109" i="10" s="1"/>
  <c r="BK110" i="11"/>
  <c r="BN110" i="11" s="1"/>
  <c r="BS109" i="12"/>
  <c r="BT109" i="12" s="1"/>
  <c r="O115" i="10"/>
  <c r="R115" i="10" s="1"/>
  <c r="BK112" i="10"/>
  <c r="BN112" i="10" s="1"/>
  <c r="CI111" i="10"/>
  <c r="CL111" i="10" s="1"/>
  <c r="CM111" i="10" s="1"/>
  <c r="O111" i="8"/>
  <c r="R111" i="8" s="1"/>
  <c r="S111" i="8" s="1"/>
  <c r="W111" i="8" s="1"/>
  <c r="X111" i="8" s="1"/>
  <c r="A115" i="8"/>
  <c r="Y114" i="8"/>
  <c r="H114" i="8"/>
  <c r="CG110" i="8"/>
  <c r="CH110" i="8" s="1"/>
  <c r="CO110" i="8"/>
  <c r="BD112" i="8"/>
  <c r="BF112" i="8" s="1"/>
  <c r="BH112" i="8" s="1"/>
  <c r="BU112" i="8"/>
  <c r="AW113" i="8"/>
  <c r="AF113" i="8"/>
  <c r="DQ110" i="8"/>
  <c r="CZ110" i="8"/>
  <c r="CS111" i="8"/>
  <c r="CB111" i="8"/>
  <c r="BF111" i="8"/>
  <c r="BH111" i="8" s="1"/>
  <c r="BQ110" i="8"/>
  <c r="BI110" i="8"/>
  <c r="BJ110" i="8" s="1"/>
  <c r="EC107" i="8"/>
  <c r="ED107" i="8" s="1"/>
  <c r="EK107" i="8"/>
  <c r="DB109" i="8"/>
  <c r="DD109" i="8" s="1"/>
  <c r="EK108" i="8"/>
  <c r="EC108" i="8"/>
  <c r="ED108" i="8" s="1"/>
  <c r="DX109" i="8"/>
  <c r="DZ109" i="8" s="1"/>
  <c r="EB109" i="8" s="1"/>
  <c r="EO109" i="8"/>
  <c r="U112" i="8"/>
  <c r="M112" i="8"/>
  <c r="N112" i="8" s="1"/>
  <c r="AS111" i="8"/>
  <c r="AK111" i="8"/>
  <c r="AL111" i="8" s="1"/>
  <c r="DM108" i="8"/>
  <c r="DE108" i="8"/>
  <c r="DF108" i="8" s="1"/>
  <c r="J113" i="8"/>
  <c r="L113" i="8" s="1"/>
  <c r="AH112" i="8"/>
  <c r="AJ112" i="8" s="1"/>
  <c r="DQ113" i="10"/>
  <c r="CZ113" i="10"/>
  <c r="DB110" i="11"/>
  <c r="DD110" i="11" s="1"/>
  <c r="J114" i="11"/>
  <c r="L114" i="11" s="1"/>
  <c r="DM111" i="10"/>
  <c r="DE111" i="10"/>
  <c r="DF111" i="10" s="1"/>
  <c r="DB110" i="12"/>
  <c r="DD110" i="12" s="1"/>
  <c r="DX110" i="11"/>
  <c r="EO110" i="11"/>
  <c r="BQ113" i="10"/>
  <c r="BI113" i="10"/>
  <c r="BJ113" i="10" s="1"/>
  <c r="BU115" i="10"/>
  <c r="BD115" i="10"/>
  <c r="AS114" i="10"/>
  <c r="AK114" i="10"/>
  <c r="AL114" i="10" s="1"/>
  <c r="BF114" i="10"/>
  <c r="BH114" i="10" s="1"/>
  <c r="Y115" i="12"/>
  <c r="H115" i="12"/>
  <c r="A116" i="12"/>
  <c r="DB112" i="10"/>
  <c r="DD112" i="10" s="1"/>
  <c r="CS112" i="11"/>
  <c r="CB112" i="11"/>
  <c r="DX112" i="10"/>
  <c r="EO112" i="10"/>
  <c r="AH113" i="11"/>
  <c r="AJ113" i="11" s="1"/>
  <c r="DM109" i="11"/>
  <c r="DE109" i="11"/>
  <c r="DF109" i="11" s="1"/>
  <c r="AH115" i="10"/>
  <c r="AJ115" i="10" s="1"/>
  <c r="CS114" i="10"/>
  <c r="CB114" i="10"/>
  <c r="AW114" i="12"/>
  <c r="AF114" i="12"/>
  <c r="CO110" i="11"/>
  <c r="CG110" i="11"/>
  <c r="CH110" i="11" s="1"/>
  <c r="EO110" i="12"/>
  <c r="DX110" i="12"/>
  <c r="BF112" i="11"/>
  <c r="BH112" i="11" s="1"/>
  <c r="BQ111" i="12"/>
  <c r="BI111" i="12"/>
  <c r="BJ111" i="12" s="1"/>
  <c r="EK108" i="11"/>
  <c r="EC108" i="11"/>
  <c r="ED108" i="11" s="1"/>
  <c r="DQ111" i="12"/>
  <c r="CZ111" i="12"/>
  <c r="BU113" i="11"/>
  <c r="BD113" i="11"/>
  <c r="CO110" i="12"/>
  <c r="CG110" i="12"/>
  <c r="CH110" i="12" s="1"/>
  <c r="U113" i="11"/>
  <c r="M113" i="11"/>
  <c r="N113" i="11" s="1"/>
  <c r="DM109" i="12"/>
  <c r="DE109" i="12"/>
  <c r="DF109" i="12" s="1"/>
  <c r="DZ109" i="12"/>
  <c r="EB109" i="12" s="1"/>
  <c r="J114" i="12"/>
  <c r="L114" i="12" s="1"/>
  <c r="Y115" i="11"/>
  <c r="H115" i="11"/>
  <c r="A116" i="11"/>
  <c r="BQ111" i="11"/>
  <c r="BI111" i="11"/>
  <c r="BJ111" i="11" s="1"/>
  <c r="AS112" i="12"/>
  <c r="AK112" i="12"/>
  <c r="AL112" i="12" s="1"/>
  <c r="BF112" i="12"/>
  <c r="BH112" i="12" s="1"/>
  <c r="CD111" i="12"/>
  <c r="CF111" i="12" s="1"/>
  <c r="EK108" i="12"/>
  <c r="EC108" i="12"/>
  <c r="ED108" i="12" s="1"/>
  <c r="U113" i="12"/>
  <c r="M113" i="12"/>
  <c r="N113" i="12" s="1"/>
  <c r="J116" i="10"/>
  <c r="CS112" i="12"/>
  <c r="CB112" i="12"/>
  <c r="CD111" i="11"/>
  <c r="CF111" i="11" s="1"/>
  <c r="CO112" i="10"/>
  <c r="CG112" i="10"/>
  <c r="CH112" i="10" s="1"/>
  <c r="AH113" i="12"/>
  <c r="AJ113" i="12" s="1"/>
  <c r="AW116" i="10"/>
  <c r="AF116" i="10"/>
  <c r="AS112" i="11"/>
  <c r="AK112" i="11"/>
  <c r="AL112" i="11" s="1"/>
  <c r="DZ109" i="11"/>
  <c r="EB109" i="11" s="1"/>
  <c r="AW114" i="11"/>
  <c r="AF114" i="11"/>
  <c r="CZ111" i="11"/>
  <c r="DQ111" i="11"/>
  <c r="CD113" i="10"/>
  <c r="CF113" i="10" s="1"/>
  <c r="BU113" i="12"/>
  <c r="BD113" i="12"/>
  <c r="Y117" i="10"/>
  <c r="A118" i="10"/>
  <c r="H117" i="10"/>
  <c r="EK110" i="10"/>
  <c r="EC110" i="10"/>
  <c r="ED110" i="10" s="1"/>
  <c r="DZ111" i="10"/>
  <c r="EB111" i="10" s="1"/>
  <c r="L116" i="10" l="1"/>
  <c r="Y117" i="13"/>
  <c r="DR117" i="11" s="1"/>
  <c r="DS117" i="11" s="1"/>
  <c r="DW117" i="11" s="1"/>
  <c r="DY117" i="11" s="1"/>
  <c r="R117" i="13"/>
  <c r="CT117" i="8" s="1"/>
  <c r="CU117" i="8" s="1"/>
  <c r="CY117" i="8" s="1"/>
  <c r="DA117" i="8" s="1"/>
  <c r="W117" i="13"/>
  <c r="DR117" i="12" s="1"/>
  <c r="DS117" i="12" s="1"/>
  <c r="DW117" i="12" s="1"/>
  <c r="DY117" i="12" s="1"/>
  <c r="P117" i="13"/>
  <c r="BV117" i="10" s="1"/>
  <c r="BW117" i="10" s="1"/>
  <c r="CA117" i="10" s="1"/>
  <c r="CC117" i="10" s="1"/>
  <c r="S117" i="13"/>
  <c r="CT117" i="12" s="1"/>
  <c r="CU117" i="12" s="1"/>
  <c r="CY117" i="12" s="1"/>
  <c r="DA117" i="12" s="1"/>
  <c r="O117" i="13"/>
  <c r="BV117" i="12" s="1"/>
  <c r="BW117" i="12" s="1"/>
  <c r="CA117" i="12" s="1"/>
  <c r="CC117" i="12" s="1"/>
  <c r="E117" i="13"/>
  <c r="B117" i="11" s="1"/>
  <c r="C117" i="11" s="1"/>
  <c r="G117" i="11" s="1"/>
  <c r="I117" i="11" s="1"/>
  <c r="G117" i="13"/>
  <c r="Z117" i="12" s="1"/>
  <c r="AA117" i="12" s="1"/>
  <c r="AE117" i="12" s="1"/>
  <c r="AG117" i="12" s="1"/>
  <c r="H117" i="13"/>
  <c r="Z117" i="10" s="1"/>
  <c r="AA117" i="10" s="1"/>
  <c r="AE117" i="10" s="1"/>
  <c r="AG117" i="10" s="1"/>
  <c r="D117" i="13"/>
  <c r="B117" i="10" s="1"/>
  <c r="C117" i="10" s="1"/>
  <c r="G117" i="10" s="1"/>
  <c r="I117" i="10" s="1"/>
  <c r="X117" i="13"/>
  <c r="DR117" i="10" s="1"/>
  <c r="DS117" i="10" s="1"/>
  <c r="DW117" i="10" s="1"/>
  <c r="DY117" i="10" s="1"/>
  <c r="U117" i="13"/>
  <c r="CT117" i="11" s="1"/>
  <c r="CU117" i="11" s="1"/>
  <c r="CY117" i="11" s="1"/>
  <c r="DA117" i="11" s="1"/>
  <c r="A118" i="13"/>
  <c r="K117" i="13"/>
  <c r="AX117" i="12" s="1"/>
  <c r="AY117" i="12" s="1"/>
  <c r="BC117" i="12" s="1"/>
  <c r="BE117" i="12" s="1"/>
  <c r="F117" i="13"/>
  <c r="Z117" i="8" s="1"/>
  <c r="AA117" i="8" s="1"/>
  <c r="AE117" i="8" s="1"/>
  <c r="AG117" i="8" s="1"/>
  <c r="I117" i="13"/>
  <c r="Z117" i="11" s="1"/>
  <c r="AA117" i="11" s="1"/>
  <c r="AE117" i="11" s="1"/>
  <c r="AG117" i="11" s="1"/>
  <c r="L117" i="13"/>
  <c r="AX117" i="10" s="1"/>
  <c r="AY117" i="10" s="1"/>
  <c r="BC117" i="10" s="1"/>
  <c r="BE117" i="10" s="1"/>
  <c r="M117" i="13"/>
  <c r="AX117" i="11" s="1"/>
  <c r="AY117" i="11" s="1"/>
  <c r="BC117" i="11" s="1"/>
  <c r="BE117" i="11" s="1"/>
  <c r="V117" i="13"/>
  <c r="DR117" i="8" s="1"/>
  <c r="DS117" i="8" s="1"/>
  <c r="DW117" i="8" s="1"/>
  <c r="DY117" i="8" s="1"/>
  <c r="Q117" i="13"/>
  <c r="BV117" i="11" s="1"/>
  <c r="BW117" i="11" s="1"/>
  <c r="CA117" i="11" s="1"/>
  <c r="CC117" i="11" s="1"/>
  <c r="J117" i="13"/>
  <c r="AX117" i="8" s="1"/>
  <c r="AY117" i="8" s="1"/>
  <c r="BC117" i="8" s="1"/>
  <c r="BE117" i="8" s="1"/>
  <c r="B117" i="13"/>
  <c r="B117" i="8" s="1"/>
  <c r="C117" i="8" s="1"/>
  <c r="G117" i="8" s="1"/>
  <c r="I117" i="8" s="1"/>
  <c r="C117" i="13"/>
  <c r="B117" i="12" s="1"/>
  <c r="C117" i="12" s="1"/>
  <c r="G117" i="12" s="1"/>
  <c r="I117" i="12" s="1"/>
  <c r="N117" i="13"/>
  <c r="BV117" i="8" s="1"/>
  <c r="BW117" i="8" s="1"/>
  <c r="CA117" i="8" s="1"/>
  <c r="CC117" i="8" s="1"/>
  <c r="T117" i="13"/>
  <c r="CT117" i="10" s="1"/>
  <c r="CU117" i="10" s="1"/>
  <c r="CY117" i="10" s="1"/>
  <c r="DA117" i="10" s="1"/>
  <c r="AQ111" i="12"/>
  <c r="AU111" i="12"/>
  <c r="AV111" i="12" s="1"/>
  <c r="S112" i="12"/>
  <c r="W112" i="12"/>
  <c r="X112" i="12" s="1"/>
  <c r="EI109" i="10"/>
  <c r="EM109" i="10"/>
  <c r="EN109" i="10" s="1"/>
  <c r="DK108" i="11"/>
  <c r="DO108" i="11"/>
  <c r="DP108" i="11" s="1"/>
  <c r="S114" i="10"/>
  <c r="W114" i="10"/>
  <c r="X114" i="10" s="1"/>
  <c r="W115" i="10"/>
  <c r="X115" i="10" s="1"/>
  <c r="S115" i="10"/>
  <c r="BO110" i="11"/>
  <c r="BS110" i="11"/>
  <c r="BT110" i="11" s="1"/>
  <c r="S112" i="11"/>
  <c r="W112" i="11"/>
  <c r="X112" i="11" s="1"/>
  <c r="CM109" i="11"/>
  <c r="CQ109" i="11"/>
  <c r="CR109" i="11" s="1"/>
  <c r="EM107" i="12"/>
  <c r="EN107" i="12" s="1"/>
  <c r="EI107" i="12"/>
  <c r="DK108" i="12"/>
  <c r="DO108" i="12"/>
  <c r="DP108" i="12" s="1"/>
  <c r="AQ111" i="11"/>
  <c r="AU111" i="11"/>
  <c r="AV111" i="11" s="1"/>
  <c r="AQ113" i="10"/>
  <c r="AU113" i="10"/>
  <c r="AV113" i="10" s="1"/>
  <c r="BO112" i="10"/>
  <c r="BS112" i="10"/>
  <c r="BT112" i="10" s="1"/>
  <c r="DK107" i="8"/>
  <c r="DO107" i="8"/>
  <c r="DP107" i="8" s="1"/>
  <c r="CQ109" i="12"/>
  <c r="CR109" i="12" s="1"/>
  <c r="CM109" i="12"/>
  <c r="EI106" i="8"/>
  <c r="EM106" i="8"/>
  <c r="EN106" i="8" s="1"/>
  <c r="CI112" i="10"/>
  <c r="CL112" i="10" s="1"/>
  <c r="DG109" i="12"/>
  <c r="DJ109" i="12" s="1"/>
  <c r="BK111" i="11"/>
  <c r="BN111" i="11" s="1"/>
  <c r="CI110" i="11"/>
  <c r="CL110" i="11" s="1"/>
  <c r="DO110" i="10"/>
  <c r="DP110" i="10" s="1"/>
  <c r="DG108" i="8"/>
  <c r="DJ108" i="8" s="1"/>
  <c r="CQ109" i="8"/>
  <c r="CR109" i="8" s="1"/>
  <c r="BS110" i="12"/>
  <c r="BT110" i="12" s="1"/>
  <c r="CQ111" i="10"/>
  <c r="CR111" i="10" s="1"/>
  <c r="O113" i="11"/>
  <c r="R113" i="11" s="1"/>
  <c r="EE108" i="11"/>
  <c r="EH108" i="11" s="1"/>
  <c r="DG109" i="11"/>
  <c r="DJ109" i="11" s="1"/>
  <c r="BK113" i="10"/>
  <c r="BN113" i="10" s="1"/>
  <c r="EE108" i="8"/>
  <c r="EH108" i="8" s="1"/>
  <c r="AM112" i="11"/>
  <c r="AP112" i="11" s="1"/>
  <c r="AQ112" i="11" s="1"/>
  <c r="EE108" i="12"/>
  <c r="EH108" i="12" s="1"/>
  <c r="AM111" i="8"/>
  <c r="AP111" i="8" s="1"/>
  <c r="AQ111" i="8" s="1"/>
  <c r="AU111" i="8" s="1"/>
  <c r="AV111" i="8" s="1"/>
  <c r="CI110" i="8"/>
  <c r="CL110" i="8" s="1"/>
  <c r="CI110" i="12"/>
  <c r="CL110" i="12" s="1"/>
  <c r="BK111" i="12"/>
  <c r="BN111" i="12" s="1"/>
  <c r="O112" i="8"/>
  <c r="R112" i="8" s="1"/>
  <c r="S112" i="8" s="1"/>
  <c r="W112" i="8" s="1"/>
  <c r="X112" i="8" s="1"/>
  <c r="AM114" i="10"/>
  <c r="AP114" i="10" s="1"/>
  <c r="EE107" i="8"/>
  <c r="EH107" i="8" s="1"/>
  <c r="EI107" i="8" s="1"/>
  <c r="O113" i="12"/>
  <c r="R113" i="12" s="1"/>
  <c r="AM112" i="12"/>
  <c r="AP112" i="12" s="1"/>
  <c r="BK110" i="8"/>
  <c r="BN110" i="8" s="1"/>
  <c r="EI107" i="11"/>
  <c r="EE110" i="10"/>
  <c r="EH110" i="10" s="1"/>
  <c r="DG111" i="10"/>
  <c r="DJ111" i="10" s="1"/>
  <c r="DK111" i="10" s="1"/>
  <c r="DM109" i="8"/>
  <c r="DE109" i="8"/>
  <c r="DF109" i="8" s="1"/>
  <c r="BQ112" i="8"/>
  <c r="BI112" i="8"/>
  <c r="BJ112" i="8" s="1"/>
  <c r="CD111" i="8"/>
  <c r="CF111" i="8" s="1"/>
  <c r="EK109" i="8"/>
  <c r="EC109" i="8"/>
  <c r="ED109" i="8" s="1"/>
  <c r="CZ111" i="8"/>
  <c r="DB111" i="8" s="1"/>
  <c r="DD111" i="8" s="1"/>
  <c r="DQ111" i="8"/>
  <c r="DB110" i="8"/>
  <c r="DD110" i="8" s="1"/>
  <c r="DX110" i="8"/>
  <c r="EO110" i="8"/>
  <c r="J114" i="8"/>
  <c r="L114" i="8" s="1"/>
  <c r="AS112" i="8"/>
  <c r="AK112" i="8"/>
  <c r="AL112" i="8" s="1"/>
  <c r="AH113" i="8"/>
  <c r="AJ113" i="8" s="1"/>
  <c r="AW114" i="8"/>
  <c r="AF114" i="8"/>
  <c r="BU113" i="8"/>
  <c r="BD113" i="8"/>
  <c r="H115" i="8"/>
  <c r="Y115" i="8"/>
  <c r="A116" i="8"/>
  <c r="U113" i="8"/>
  <c r="M113" i="8"/>
  <c r="N113" i="8" s="1"/>
  <c r="BQ111" i="8"/>
  <c r="BI111" i="8"/>
  <c r="BJ111" i="8" s="1"/>
  <c r="CB112" i="8"/>
  <c r="CD112" i="8" s="1"/>
  <c r="CF112" i="8" s="1"/>
  <c r="CS112" i="8"/>
  <c r="BF113" i="12"/>
  <c r="BH113" i="12" s="1"/>
  <c r="CD114" i="10"/>
  <c r="CF114" i="10" s="1"/>
  <c r="DB113" i="10"/>
  <c r="DD113" i="10" s="1"/>
  <c r="J117" i="10"/>
  <c r="CS113" i="12"/>
  <c r="CB113" i="12"/>
  <c r="AH114" i="11"/>
  <c r="AJ114" i="11" s="1"/>
  <c r="EK109" i="11"/>
  <c r="EC109" i="11"/>
  <c r="ED109" i="11" s="1"/>
  <c r="AS113" i="12"/>
  <c r="AK113" i="12"/>
  <c r="AL113" i="12" s="1"/>
  <c r="AW115" i="11"/>
  <c r="AF115" i="11"/>
  <c r="DQ114" i="10"/>
  <c r="CZ114" i="10"/>
  <c r="DZ112" i="10"/>
  <c r="EB112" i="10" s="1"/>
  <c r="DM112" i="10"/>
  <c r="DE112" i="10"/>
  <c r="DF112" i="10" s="1"/>
  <c r="DZ110" i="11"/>
  <c r="EB110" i="11" s="1"/>
  <c r="DX113" i="10"/>
  <c r="EO113" i="10"/>
  <c r="BU114" i="11"/>
  <c r="BD114" i="11"/>
  <c r="DB111" i="12"/>
  <c r="DD111" i="12" s="1"/>
  <c r="DZ110" i="12"/>
  <c r="EB110" i="12" s="1"/>
  <c r="CD112" i="11"/>
  <c r="CF112" i="11" s="1"/>
  <c r="U114" i="11"/>
  <c r="M114" i="11"/>
  <c r="N114" i="11" s="1"/>
  <c r="BQ112" i="12"/>
  <c r="BI112" i="12"/>
  <c r="BJ112" i="12" s="1"/>
  <c r="A119" i="10"/>
  <c r="Y118" i="10"/>
  <c r="H118" i="10"/>
  <c r="AW117" i="10"/>
  <c r="AF117" i="10"/>
  <c r="U114" i="12"/>
  <c r="M114" i="12"/>
  <c r="N114" i="12" s="1"/>
  <c r="DX111" i="12"/>
  <c r="EO111" i="12"/>
  <c r="DQ112" i="11"/>
  <c r="CZ112" i="11"/>
  <c r="A117" i="12"/>
  <c r="Y116" i="12"/>
  <c r="H116" i="12"/>
  <c r="BF115" i="10"/>
  <c r="BH115" i="10" s="1"/>
  <c r="CO111" i="12"/>
  <c r="CG111" i="12"/>
  <c r="CH111" i="12" s="1"/>
  <c r="J115" i="12"/>
  <c r="L115" i="12" s="1"/>
  <c r="CS115" i="10"/>
  <c r="CB115" i="10"/>
  <c r="CO111" i="11"/>
  <c r="CG111" i="11"/>
  <c r="CH111" i="11" s="1"/>
  <c r="U116" i="10"/>
  <c r="M116" i="10"/>
  <c r="N116" i="10" s="1"/>
  <c r="BQ112" i="11"/>
  <c r="BI112" i="11"/>
  <c r="BJ112" i="11" s="1"/>
  <c r="AW115" i="12"/>
  <c r="AF115" i="12"/>
  <c r="DB111" i="11"/>
  <c r="DD111" i="11" s="1"/>
  <c r="EK111" i="10"/>
  <c r="EC111" i="10"/>
  <c r="ED111" i="10" s="1"/>
  <c r="CO113" i="10"/>
  <c r="CG113" i="10"/>
  <c r="CH113" i="10" s="1"/>
  <c r="AH116" i="10"/>
  <c r="AJ116" i="10" s="1"/>
  <c r="CD112" i="12"/>
  <c r="CF112" i="12" s="1"/>
  <c r="BF113" i="11"/>
  <c r="BH113" i="11" s="1"/>
  <c r="AH114" i="12"/>
  <c r="AJ114" i="12" s="1"/>
  <c r="DM110" i="12"/>
  <c r="DE110" i="12"/>
  <c r="DF110" i="12" s="1"/>
  <c r="J115" i="11"/>
  <c r="L115" i="11" s="1"/>
  <c r="DX111" i="11"/>
  <c r="EO111" i="11"/>
  <c r="BD116" i="10"/>
  <c r="BU116" i="10"/>
  <c r="DQ112" i="12"/>
  <c r="CZ112" i="12"/>
  <c r="A117" i="11"/>
  <c r="Y116" i="11"/>
  <c r="H116" i="11"/>
  <c r="EK109" i="12"/>
  <c r="EC109" i="12"/>
  <c r="ED109" i="12" s="1"/>
  <c r="CS113" i="11"/>
  <c r="CB113" i="11"/>
  <c r="BU114" i="12"/>
  <c r="BD114" i="12"/>
  <c r="AS115" i="10"/>
  <c r="AK115" i="10"/>
  <c r="AL115" i="10" s="1"/>
  <c r="AS113" i="11"/>
  <c r="AK113" i="11"/>
  <c r="AL113" i="11" s="1"/>
  <c r="BQ114" i="10"/>
  <c r="BI114" i="10"/>
  <c r="BJ114" i="10" s="1"/>
  <c r="DM110" i="11"/>
  <c r="DE110" i="11"/>
  <c r="DF110" i="11" s="1"/>
  <c r="L117" i="10" l="1"/>
  <c r="G118" i="13"/>
  <c r="Z118" i="12" s="1"/>
  <c r="AA118" i="12" s="1"/>
  <c r="AE118" i="12" s="1"/>
  <c r="AG118" i="12" s="1"/>
  <c r="I118" i="13"/>
  <c r="Z118" i="11" s="1"/>
  <c r="AA118" i="11" s="1"/>
  <c r="AE118" i="11" s="1"/>
  <c r="AG118" i="11" s="1"/>
  <c r="B118" i="13"/>
  <c r="B118" i="8" s="1"/>
  <c r="C118" i="8" s="1"/>
  <c r="G118" i="8" s="1"/>
  <c r="I118" i="8" s="1"/>
  <c r="J118" i="13"/>
  <c r="AX118" i="8" s="1"/>
  <c r="AY118" i="8" s="1"/>
  <c r="BC118" i="8" s="1"/>
  <c r="BE118" i="8" s="1"/>
  <c r="X118" i="13"/>
  <c r="DR118" i="10" s="1"/>
  <c r="DS118" i="10" s="1"/>
  <c r="DW118" i="10" s="1"/>
  <c r="DY118" i="10" s="1"/>
  <c r="R118" i="13"/>
  <c r="CT118" i="8" s="1"/>
  <c r="CU118" i="8" s="1"/>
  <c r="CY118" i="8" s="1"/>
  <c r="DA118" i="8" s="1"/>
  <c r="P118" i="13"/>
  <c r="BV118" i="10" s="1"/>
  <c r="BW118" i="10" s="1"/>
  <c r="CA118" i="10" s="1"/>
  <c r="CC118" i="10" s="1"/>
  <c r="Y118" i="13"/>
  <c r="DR118" i="11" s="1"/>
  <c r="DS118" i="11" s="1"/>
  <c r="DW118" i="11" s="1"/>
  <c r="DY118" i="11" s="1"/>
  <c r="V118" i="13"/>
  <c r="DR118" i="8" s="1"/>
  <c r="DS118" i="8" s="1"/>
  <c r="DW118" i="8" s="1"/>
  <c r="DY118" i="8" s="1"/>
  <c r="F118" i="13"/>
  <c r="Z118" i="8" s="1"/>
  <c r="AA118" i="8" s="1"/>
  <c r="AE118" i="8" s="1"/>
  <c r="AG118" i="8" s="1"/>
  <c r="U118" i="13"/>
  <c r="CT118" i="11" s="1"/>
  <c r="CU118" i="11" s="1"/>
  <c r="CY118" i="11" s="1"/>
  <c r="DA118" i="11" s="1"/>
  <c r="N118" i="13"/>
  <c r="BV118" i="8" s="1"/>
  <c r="BW118" i="8" s="1"/>
  <c r="CA118" i="8" s="1"/>
  <c r="CC118" i="8" s="1"/>
  <c r="S118" i="13"/>
  <c r="CT118" i="12" s="1"/>
  <c r="CU118" i="12" s="1"/>
  <c r="CY118" i="12" s="1"/>
  <c r="DA118" i="12" s="1"/>
  <c r="O118" i="13"/>
  <c r="BV118" i="12" s="1"/>
  <c r="BW118" i="12" s="1"/>
  <c r="CA118" i="12" s="1"/>
  <c r="CC118" i="12" s="1"/>
  <c r="K118" i="13"/>
  <c r="AX118" i="12" s="1"/>
  <c r="AY118" i="12" s="1"/>
  <c r="BC118" i="12" s="1"/>
  <c r="BE118" i="12" s="1"/>
  <c r="D118" i="13"/>
  <c r="B118" i="10" s="1"/>
  <c r="C118" i="10" s="1"/>
  <c r="G118" i="10" s="1"/>
  <c r="I118" i="10" s="1"/>
  <c r="M118" i="13"/>
  <c r="AX118" i="11" s="1"/>
  <c r="AY118" i="11" s="1"/>
  <c r="BC118" i="11" s="1"/>
  <c r="BE118" i="11" s="1"/>
  <c r="E118" i="13"/>
  <c r="B118" i="11" s="1"/>
  <c r="C118" i="11" s="1"/>
  <c r="G118" i="11" s="1"/>
  <c r="I118" i="11" s="1"/>
  <c r="A119" i="13"/>
  <c r="H118" i="13"/>
  <c r="Z118" i="10" s="1"/>
  <c r="AA118" i="10" s="1"/>
  <c r="AE118" i="10" s="1"/>
  <c r="AG118" i="10" s="1"/>
  <c r="Q118" i="13"/>
  <c r="BV118" i="11" s="1"/>
  <c r="BW118" i="11" s="1"/>
  <c r="CA118" i="11" s="1"/>
  <c r="CC118" i="11" s="1"/>
  <c r="C118" i="13"/>
  <c r="B118" i="12" s="1"/>
  <c r="C118" i="12" s="1"/>
  <c r="G118" i="12" s="1"/>
  <c r="I118" i="12" s="1"/>
  <c r="L118" i="13"/>
  <c r="AX118" i="10" s="1"/>
  <c r="AY118" i="10" s="1"/>
  <c r="BC118" i="10" s="1"/>
  <c r="BE118" i="10" s="1"/>
  <c r="W118" i="13"/>
  <c r="DR118" i="12" s="1"/>
  <c r="DS118" i="12" s="1"/>
  <c r="DW118" i="12" s="1"/>
  <c r="DY118" i="12" s="1"/>
  <c r="T118" i="13"/>
  <c r="CT118" i="10" s="1"/>
  <c r="CU118" i="10" s="1"/>
  <c r="CY118" i="10" s="1"/>
  <c r="DA118" i="10" s="1"/>
  <c r="CQ110" i="12"/>
  <c r="CR110" i="12" s="1"/>
  <c r="CM110" i="12"/>
  <c r="EI108" i="11"/>
  <c r="EM108" i="11"/>
  <c r="EN108" i="11" s="1"/>
  <c r="CM112" i="10"/>
  <c r="CQ112" i="10"/>
  <c r="CR112" i="10" s="1"/>
  <c r="EM107" i="8"/>
  <c r="EN107" i="8" s="1"/>
  <c r="DO111" i="10"/>
  <c r="DP111" i="10" s="1"/>
  <c r="BO111" i="12"/>
  <c r="BS111" i="12"/>
  <c r="BT111" i="12" s="1"/>
  <c r="EI108" i="8"/>
  <c r="EM108" i="8"/>
  <c r="EN108" i="8" s="1"/>
  <c r="BO110" i="8"/>
  <c r="BS110" i="8"/>
  <c r="BT110" i="8" s="1"/>
  <c r="BO113" i="10"/>
  <c r="BS113" i="10"/>
  <c r="BT113" i="10" s="1"/>
  <c r="DK108" i="8"/>
  <c r="DO108" i="8"/>
  <c r="DP108" i="8" s="1"/>
  <c r="AQ112" i="12"/>
  <c r="AU112" i="12"/>
  <c r="AV112" i="12" s="1"/>
  <c r="DK109" i="11"/>
  <c r="DO109" i="11"/>
  <c r="DP109" i="11" s="1"/>
  <c r="S113" i="12"/>
  <c r="W113" i="12"/>
  <c r="X113" i="12" s="1"/>
  <c r="CM110" i="8"/>
  <c r="CQ110" i="8"/>
  <c r="CR110" i="8" s="1"/>
  <c r="CM110" i="11"/>
  <c r="CQ110" i="11"/>
  <c r="CR110" i="11" s="1"/>
  <c r="BO111" i="11"/>
  <c r="BS111" i="11"/>
  <c r="BT111" i="11" s="1"/>
  <c r="EI108" i="12"/>
  <c r="EM108" i="12"/>
  <c r="EN108" i="12" s="1"/>
  <c r="W113" i="11"/>
  <c r="X113" i="11" s="1"/>
  <c r="S113" i="11"/>
  <c r="DK109" i="12"/>
  <c r="DO109" i="12"/>
  <c r="DP109" i="12" s="1"/>
  <c r="AQ114" i="10"/>
  <c r="AU114" i="10"/>
  <c r="AV114" i="10" s="1"/>
  <c r="EI110" i="10"/>
  <c r="EM110" i="10"/>
  <c r="EN110" i="10" s="1"/>
  <c r="O113" i="8"/>
  <c r="R113" i="8" s="1"/>
  <c r="S113" i="8" s="1"/>
  <c r="W113" i="8" s="1"/>
  <c r="X113" i="8" s="1"/>
  <c r="AM115" i="10"/>
  <c r="AP115" i="10" s="1"/>
  <c r="DG110" i="11"/>
  <c r="DJ110" i="11" s="1"/>
  <c r="DG112" i="10"/>
  <c r="DJ112" i="10" s="1"/>
  <c r="AM113" i="12"/>
  <c r="AP113" i="12" s="1"/>
  <c r="AQ113" i="12" s="1"/>
  <c r="AU112" i="11"/>
  <c r="AV112" i="11" s="1"/>
  <c r="CI113" i="10"/>
  <c r="CL113" i="10" s="1"/>
  <c r="CM113" i="10" s="1"/>
  <c r="BK112" i="11"/>
  <c r="BN112" i="11" s="1"/>
  <c r="AM112" i="8"/>
  <c r="AP112" i="8" s="1"/>
  <c r="AQ112" i="8" s="1"/>
  <c r="AU112" i="8" s="1"/>
  <c r="AV112" i="8" s="1"/>
  <c r="EE109" i="8"/>
  <c r="EH109" i="8" s="1"/>
  <c r="EE109" i="11"/>
  <c r="EH109" i="11" s="1"/>
  <c r="EI109" i="11" s="1"/>
  <c r="DG110" i="12"/>
  <c r="DJ110" i="12" s="1"/>
  <c r="CI111" i="12"/>
  <c r="CL111" i="12" s="1"/>
  <c r="EE111" i="10"/>
  <c r="EH111" i="10" s="1"/>
  <c r="BK112" i="8"/>
  <c r="BN112" i="8" s="1"/>
  <c r="BS112" i="8" s="1"/>
  <c r="BT112" i="8" s="1"/>
  <c r="BK114" i="10"/>
  <c r="BN114" i="10" s="1"/>
  <c r="O116" i="10"/>
  <c r="R116" i="10" s="1"/>
  <c r="BK112" i="12"/>
  <c r="BN112" i="12" s="1"/>
  <c r="AM113" i="11"/>
  <c r="AP113" i="11" s="1"/>
  <c r="AQ113" i="11" s="1"/>
  <c r="EE109" i="12"/>
  <c r="EH109" i="12" s="1"/>
  <c r="EI109" i="12" s="1"/>
  <c r="O114" i="12"/>
  <c r="R114" i="12" s="1"/>
  <c r="BK111" i="8"/>
  <c r="BN111" i="8" s="1"/>
  <c r="CI111" i="11"/>
  <c r="CL111" i="11" s="1"/>
  <c r="O114" i="11"/>
  <c r="R114" i="11" s="1"/>
  <c r="DG109" i="8"/>
  <c r="DJ109" i="8" s="1"/>
  <c r="AW115" i="8"/>
  <c r="AF115" i="8"/>
  <c r="DM110" i="8"/>
  <c r="DE110" i="8"/>
  <c r="DF110" i="8" s="1"/>
  <c r="CO111" i="8"/>
  <c r="CG111" i="8"/>
  <c r="CH111" i="8" s="1"/>
  <c r="DQ112" i="8"/>
  <c r="CZ112" i="8"/>
  <c r="J115" i="8"/>
  <c r="L115" i="8" s="1"/>
  <c r="CO112" i="8"/>
  <c r="CG112" i="8"/>
  <c r="CH112" i="8" s="1"/>
  <c r="BF113" i="8"/>
  <c r="BH113" i="8" s="1"/>
  <c r="DX111" i="8"/>
  <c r="EO111" i="8"/>
  <c r="CS113" i="8"/>
  <c r="CB113" i="8"/>
  <c r="DM111" i="8"/>
  <c r="DE111" i="8"/>
  <c r="DF111" i="8" s="1"/>
  <c r="AH114" i="8"/>
  <c r="AJ114" i="8" s="1"/>
  <c r="BD114" i="8"/>
  <c r="BU114" i="8"/>
  <c r="U114" i="8"/>
  <c r="M114" i="8"/>
  <c r="N114" i="8" s="1"/>
  <c r="A117" i="8"/>
  <c r="Y116" i="8"/>
  <c r="H116" i="8"/>
  <c r="AS113" i="8"/>
  <c r="AK113" i="8"/>
  <c r="AL113" i="8" s="1"/>
  <c r="DZ110" i="8"/>
  <c r="EB110" i="8" s="1"/>
  <c r="BF114" i="12"/>
  <c r="BH114" i="12" s="1"/>
  <c r="J116" i="12"/>
  <c r="L116" i="12" s="1"/>
  <c r="CB114" i="12"/>
  <c r="CS114" i="12"/>
  <c r="AW116" i="11"/>
  <c r="AF116" i="11"/>
  <c r="CS116" i="10"/>
  <c r="CB116" i="10"/>
  <c r="CO112" i="12"/>
  <c r="CG112" i="12"/>
  <c r="CH112" i="12" s="1"/>
  <c r="DM111" i="11"/>
  <c r="DE111" i="11"/>
  <c r="DF111" i="11" s="1"/>
  <c r="U115" i="12"/>
  <c r="M115" i="12"/>
  <c r="N115" i="12" s="1"/>
  <c r="AW116" i="12"/>
  <c r="AF116" i="12"/>
  <c r="BF114" i="11"/>
  <c r="BH114" i="11" s="1"/>
  <c r="AH115" i="11"/>
  <c r="AJ115" i="11" s="1"/>
  <c r="AS114" i="11"/>
  <c r="AK114" i="11"/>
  <c r="AL114" i="11" s="1"/>
  <c r="DM113" i="10"/>
  <c r="DE113" i="10"/>
  <c r="DF113" i="10" s="1"/>
  <c r="H117" i="11"/>
  <c r="Y117" i="11"/>
  <c r="A118" i="11"/>
  <c r="BF116" i="10"/>
  <c r="BH116" i="10" s="1"/>
  <c r="AS114" i="12"/>
  <c r="AK114" i="12"/>
  <c r="AL114" i="12" s="1"/>
  <c r="H117" i="12"/>
  <c r="Y117" i="12"/>
  <c r="A118" i="12"/>
  <c r="CO112" i="11"/>
  <c r="CG112" i="11"/>
  <c r="CH112" i="11" s="1"/>
  <c r="CS114" i="11"/>
  <c r="CB114" i="11"/>
  <c r="EK112" i="10"/>
  <c r="EC112" i="10"/>
  <c r="ED112" i="10" s="1"/>
  <c r="BU115" i="11"/>
  <c r="BD115" i="11"/>
  <c r="CD113" i="12"/>
  <c r="CF113" i="12" s="1"/>
  <c r="DX112" i="12"/>
  <c r="EO112" i="12"/>
  <c r="AS116" i="10"/>
  <c r="AK116" i="10"/>
  <c r="AL116" i="10" s="1"/>
  <c r="DB112" i="11"/>
  <c r="DD112" i="11" s="1"/>
  <c r="AH117" i="10"/>
  <c r="AJ117" i="10" s="1"/>
  <c r="DQ113" i="12"/>
  <c r="CZ113" i="12"/>
  <c r="CD113" i="11"/>
  <c r="CF113" i="11" s="1"/>
  <c r="BQ113" i="11"/>
  <c r="BI113" i="11"/>
  <c r="BJ113" i="11" s="1"/>
  <c r="AH115" i="12"/>
  <c r="AJ115" i="12" s="1"/>
  <c r="EO112" i="11"/>
  <c r="DX112" i="11"/>
  <c r="BD117" i="10"/>
  <c r="BU117" i="10"/>
  <c r="EK110" i="12"/>
  <c r="EC110" i="12"/>
  <c r="ED110" i="12" s="1"/>
  <c r="DZ113" i="10"/>
  <c r="EB113" i="10" s="1"/>
  <c r="CO114" i="10"/>
  <c r="CG114" i="10"/>
  <c r="CH114" i="10" s="1"/>
  <c r="J116" i="11"/>
  <c r="L116" i="11" s="1"/>
  <c r="A120" i="10"/>
  <c r="Y119" i="10"/>
  <c r="H119" i="10"/>
  <c r="DQ113" i="11"/>
  <c r="CZ113" i="11"/>
  <c r="U115" i="11"/>
  <c r="M115" i="11"/>
  <c r="N115" i="11" s="1"/>
  <c r="BU115" i="12"/>
  <c r="BD115" i="12"/>
  <c r="DB114" i="10"/>
  <c r="DD114" i="10" s="1"/>
  <c r="U117" i="10"/>
  <c r="M117" i="10"/>
  <c r="N117" i="10" s="1"/>
  <c r="DZ111" i="11"/>
  <c r="EB111" i="11" s="1"/>
  <c r="CD115" i="10"/>
  <c r="CF115" i="10" s="1"/>
  <c r="DZ111" i="12"/>
  <c r="EB111" i="12" s="1"/>
  <c r="J118" i="10"/>
  <c r="DM111" i="12"/>
  <c r="DE111" i="12"/>
  <c r="DF111" i="12" s="1"/>
  <c r="EK110" i="11"/>
  <c r="EC110" i="11"/>
  <c r="ED110" i="11" s="1"/>
  <c r="DX114" i="10"/>
  <c r="EO114" i="10"/>
  <c r="BQ113" i="12"/>
  <c r="BI113" i="12"/>
  <c r="BJ113" i="12" s="1"/>
  <c r="DB112" i="12"/>
  <c r="DD112" i="12" s="1"/>
  <c r="DQ115" i="10"/>
  <c r="CZ115" i="10"/>
  <c r="BQ115" i="10"/>
  <c r="BI115" i="10"/>
  <c r="BJ115" i="10" s="1"/>
  <c r="AW118" i="10"/>
  <c r="AF118" i="10"/>
  <c r="L118" i="10" l="1"/>
  <c r="K119" i="13"/>
  <c r="AX119" i="12" s="1"/>
  <c r="AY119" i="12" s="1"/>
  <c r="BC119" i="12" s="1"/>
  <c r="BE119" i="12" s="1"/>
  <c r="O119" i="13"/>
  <c r="BV119" i="12" s="1"/>
  <c r="BW119" i="12" s="1"/>
  <c r="CA119" i="12" s="1"/>
  <c r="CC119" i="12" s="1"/>
  <c r="R119" i="13"/>
  <c r="CT119" i="8" s="1"/>
  <c r="CU119" i="8" s="1"/>
  <c r="CY119" i="8" s="1"/>
  <c r="DA119" i="8" s="1"/>
  <c r="M119" i="13"/>
  <c r="AX119" i="11" s="1"/>
  <c r="AY119" i="11" s="1"/>
  <c r="BC119" i="11" s="1"/>
  <c r="BE119" i="11" s="1"/>
  <c r="Q119" i="13"/>
  <c r="BV119" i="11" s="1"/>
  <c r="BW119" i="11" s="1"/>
  <c r="CA119" i="11" s="1"/>
  <c r="CC119" i="11" s="1"/>
  <c r="W119" i="13"/>
  <c r="DR119" i="12" s="1"/>
  <c r="DS119" i="12" s="1"/>
  <c r="DW119" i="12" s="1"/>
  <c r="DY119" i="12" s="1"/>
  <c r="D119" i="13"/>
  <c r="B119" i="10" s="1"/>
  <c r="C119" i="10" s="1"/>
  <c r="G119" i="10" s="1"/>
  <c r="I119" i="10" s="1"/>
  <c r="G119" i="13"/>
  <c r="Z119" i="12" s="1"/>
  <c r="AA119" i="12" s="1"/>
  <c r="AE119" i="12" s="1"/>
  <c r="AG119" i="12" s="1"/>
  <c r="A120" i="13"/>
  <c r="F119" i="13"/>
  <c r="Z119" i="8" s="1"/>
  <c r="AA119" i="8" s="1"/>
  <c r="AE119" i="8" s="1"/>
  <c r="AG119" i="8" s="1"/>
  <c r="U119" i="13"/>
  <c r="CT119" i="11" s="1"/>
  <c r="CU119" i="11" s="1"/>
  <c r="CY119" i="11" s="1"/>
  <c r="DA119" i="11" s="1"/>
  <c r="H119" i="13"/>
  <c r="Z119" i="10" s="1"/>
  <c r="AA119" i="10" s="1"/>
  <c r="AE119" i="10" s="1"/>
  <c r="AG119" i="10" s="1"/>
  <c r="Y119" i="13"/>
  <c r="DR119" i="11" s="1"/>
  <c r="DS119" i="11" s="1"/>
  <c r="DW119" i="11" s="1"/>
  <c r="DY119" i="11" s="1"/>
  <c r="P119" i="13"/>
  <c r="BV119" i="10" s="1"/>
  <c r="BW119" i="10" s="1"/>
  <c r="CA119" i="10" s="1"/>
  <c r="CC119" i="10" s="1"/>
  <c r="N119" i="13"/>
  <c r="BV119" i="8" s="1"/>
  <c r="BW119" i="8" s="1"/>
  <c r="CA119" i="8" s="1"/>
  <c r="CC119" i="8" s="1"/>
  <c r="L119" i="13"/>
  <c r="AX119" i="10" s="1"/>
  <c r="AY119" i="10" s="1"/>
  <c r="BC119" i="10" s="1"/>
  <c r="BE119" i="10" s="1"/>
  <c r="I119" i="13"/>
  <c r="Z119" i="11" s="1"/>
  <c r="AA119" i="11" s="1"/>
  <c r="AE119" i="11" s="1"/>
  <c r="AG119" i="11" s="1"/>
  <c r="X119" i="13"/>
  <c r="DR119" i="10" s="1"/>
  <c r="DS119" i="10" s="1"/>
  <c r="DW119" i="10" s="1"/>
  <c r="DY119" i="10" s="1"/>
  <c r="J119" i="13"/>
  <c r="AX119" i="8" s="1"/>
  <c r="AY119" i="8" s="1"/>
  <c r="BC119" i="8" s="1"/>
  <c r="BE119" i="8" s="1"/>
  <c r="T119" i="13"/>
  <c r="CT119" i="10" s="1"/>
  <c r="CU119" i="10" s="1"/>
  <c r="CY119" i="10" s="1"/>
  <c r="DA119" i="10" s="1"/>
  <c r="E119" i="13"/>
  <c r="B119" i="11" s="1"/>
  <c r="C119" i="11" s="1"/>
  <c r="G119" i="11" s="1"/>
  <c r="I119" i="11" s="1"/>
  <c r="S119" i="13"/>
  <c r="CT119" i="12" s="1"/>
  <c r="CU119" i="12" s="1"/>
  <c r="CY119" i="12" s="1"/>
  <c r="DA119" i="12" s="1"/>
  <c r="V119" i="13"/>
  <c r="DR119" i="8" s="1"/>
  <c r="DS119" i="8" s="1"/>
  <c r="DW119" i="8" s="1"/>
  <c r="DY119" i="8" s="1"/>
  <c r="C119" i="13"/>
  <c r="B119" i="12" s="1"/>
  <c r="C119" i="12" s="1"/>
  <c r="G119" i="12" s="1"/>
  <c r="I119" i="12" s="1"/>
  <c r="B119" i="13"/>
  <c r="B119" i="8" s="1"/>
  <c r="C119" i="8" s="1"/>
  <c r="G119" i="8" s="1"/>
  <c r="I119" i="8" s="1"/>
  <c r="AU113" i="12"/>
  <c r="AV113" i="12" s="1"/>
  <c r="DK110" i="12"/>
  <c r="DO110" i="12"/>
  <c r="DP110" i="12" s="1"/>
  <c r="DK112" i="10"/>
  <c r="DO112" i="10"/>
  <c r="DP112" i="10" s="1"/>
  <c r="CQ111" i="11"/>
  <c r="CR111" i="11" s="1"/>
  <c r="CM111" i="11"/>
  <c r="S114" i="11"/>
  <c r="W114" i="11"/>
  <c r="X114" i="11" s="1"/>
  <c r="BO114" i="10"/>
  <c r="BS114" i="10"/>
  <c r="BT114" i="10" s="1"/>
  <c r="BO112" i="11"/>
  <c r="BS112" i="11"/>
  <c r="BT112" i="11" s="1"/>
  <c r="BO112" i="8"/>
  <c r="S114" i="12"/>
  <c r="W114" i="12"/>
  <c r="X114" i="12" s="1"/>
  <c r="BO111" i="8"/>
  <c r="BS111" i="8"/>
  <c r="BT111" i="8" s="1"/>
  <c r="EI109" i="8"/>
  <c r="EM109" i="8"/>
  <c r="EN109" i="8" s="1"/>
  <c r="EI111" i="10"/>
  <c r="EM111" i="10"/>
  <c r="EN111" i="10" s="1"/>
  <c r="DK109" i="8"/>
  <c r="DO109" i="8"/>
  <c r="DP109" i="8" s="1"/>
  <c r="CM111" i="12"/>
  <c r="CQ111" i="12"/>
  <c r="CR111" i="12" s="1"/>
  <c r="DK110" i="11"/>
  <c r="DO110" i="11"/>
  <c r="DP110" i="11" s="1"/>
  <c r="BO112" i="12"/>
  <c r="BS112" i="12"/>
  <c r="BT112" i="12" s="1"/>
  <c r="AQ115" i="10"/>
  <c r="AU115" i="10"/>
  <c r="AV115" i="10" s="1"/>
  <c r="S116" i="10"/>
  <c r="W116" i="10"/>
  <c r="X116" i="10" s="1"/>
  <c r="EE110" i="11"/>
  <c r="EH110" i="11" s="1"/>
  <c r="AM114" i="12"/>
  <c r="AP114" i="12" s="1"/>
  <c r="BK113" i="11"/>
  <c r="BN113" i="11" s="1"/>
  <c r="AM114" i="11"/>
  <c r="AP114" i="11" s="1"/>
  <c r="DG110" i="8"/>
  <c r="DJ110" i="8" s="1"/>
  <c r="EM109" i="11"/>
  <c r="EN109" i="11" s="1"/>
  <c r="DG111" i="12"/>
  <c r="DJ111" i="12" s="1"/>
  <c r="EE110" i="12"/>
  <c r="EH110" i="12" s="1"/>
  <c r="DG111" i="11"/>
  <c r="DJ111" i="11" s="1"/>
  <c r="DG111" i="8"/>
  <c r="DJ111" i="8" s="1"/>
  <c r="CI112" i="8"/>
  <c r="CL112" i="8" s="1"/>
  <c r="AU113" i="11"/>
  <c r="AV113" i="11" s="1"/>
  <c r="CI112" i="11"/>
  <c r="CL112" i="11" s="1"/>
  <c r="BK113" i="12"/>
  <c r="BN113" i="12" s="1"/>
  <c r="EM109" i="12"/>
  <c r="EN109" i="12" s="1"/>
  <c r="CI112" i="12"/>
  <c r="CL112" i="12" s="1"/>
  <c r="O114" i="8"/>
  <c r="R114" i="8" s="1"/>
  <c r="S114" i="8" s="1"/>
  <c r="W114" i="8" s="1"/>
  <c r="X114" i="8" s="1"/>
  <c r="BK115" i="10"/>
  <c r="BN115" i="10" s="1"/>
  <c r="O115" i="11"/>
  <c r="R115" i="11" s="1"/>
  <c r="CI114" i="10"/>
  <c r="CL114" i="10" s="1"/>
  <c r="EE112" i="10"/>
  <c r="EH112" i="10" s="1"/>
  <c r="EI112" i="10" s="1"/>
  <c r="DG113" i="10"/>
  <c r="DJ113" i="10" s="1"/>
  <c r="CI111" i="8"/>
  <c r="CL111" i="8" s="1"/>
  <c r="CM111" i="8" s="1"/>
  <c r="CQ113" i="10"/>
  <c r="CR113" i="10" s="1"/>
  <c r="O117" i="10"/>
  <c r="R117" i="10" s="1"/>
  <c r="AM116" i="10"/>
  <c r="AP116" i="10" s="1"/>
  <c r="AQ116" i="10" s="1"/>
  <c r="O115" i="12"/>
  <c r="R115" i="12" s="1"/>
  <c r="AM113" i="8"/>
  <c r="AP113" i="8" s="1"/>
  <c r="AQ113" i="8" s="1"/>
  <c r="AU113" i="8" s="1"/>
  <c r="AV113" i="8" s="1"/>
  <c r="AW116" i="8"/>
  <c r="AF116" i="8"/>
  <c r="DX112" i="8"/>
  <c r="EO112" i="8"/>
  <c r="Y117" i="8"/>
  <c r="A118" i="8"/>
  <c r="H117" i="8"/>
  <c r="BI113" i="8"/>
  <c r="BJ113" i="8" s="1"/>
  <c r="BQ113" i="8"/>
  <c r="CD113" i="8"/>
  <c r="CF113" i="8" s="1"/>
  <c r="EK110" i="8"/>
  <c r="EC110" i="8"/>
  <c r="ED110" i="8" s="1"/>
  <c r="CS114" i="8"/>
  <c r="CB114" i="8"/>
  <c r="CZ113" i="8"/>
  <c r="DQ113" i="8"/>
  <c r="BF114" i="8"/>
  <c r="BH114" i="8" s="1"/>
  <c r="U115" i="8"/>
  <c r="M115" i="8"/>
  <c r="N115" i="8" s="1"/>
  <c r="AH115" i="8"/>
  <c r="AJ115" i="8" s="1"/>
  <c r="J116" i="8"/>
  <c r="L116" i="8" s="1"/>
  <c r="AS114" i="8"/>
  <c r="AK114" i="8"/>
  <c r="AL114" i="8" s="1"/>
  <c r="DZ111" i="8"/>
  <c r="EB111" i="8" s="1"/>
  <c r="DB112" i="8"/>
  <c r="DD112" i="8" s="1"/>
  <c r="BU115" i="8"/>
  <c r="BD115" i="8"/>
  <c r="EK111" i="12"/>
  <c r="EC111" i="12"/>
  <c r="ED111" i="12" s="1"/>
  <c r="BU116" i="11"/>
  <c r="BD116" i="11"/>
  <c r="BF115" i="12"/>
  <c r="BH115" i="12" s="1"/>
  <c r="DB113" i="11"/>
  <c r="DD113" i="11" s="1"/>
  <c r="AW119" i="10"/>
  <c r="AF119" i="10"/>
  <c r="DZ112" i="11"/>
  <c r="EB112" i="11" s="1"/>
  <c r="CO113" i="11"/>
  <c r="CG113" i="11"/>
  <c r="CH113" i="11" s="1"/>
  <c r="DM112" i="11"/>
  <c r="DE112" i="11"/>
  <c r="DF112" i="11" s="1"/>
  <c r="CO113" i="12"/>
  <c r="CG113" i="12"/>
  <c r="CH113" i="12" s="1"/>
  <c r="AH116" i="12"/>
  <c r="AJ116" i="12" s="1"/>
  <c r="CZ114" i="12"/>
  <c r="DQ114" i="12"/>
  <c r="U116" i="12"/>
  <c r="M116" i="12"/>
  <c r="N116" i="12" s="1"/>
  <c r="DB115" i="10"/>
  <c r="DD115" i="10" s="1"/>
  <c r="CS115" i="12"/>
  <c r="CB115" i="12"/>
  <c r="DX113" i="11"/>
  <c r="EO113" i="11"/>
  <c r="H120" i="10"/>
  <c r="J120" i="10" s="1"/>
  <c r="Y120" i="10"/>
  <c r="A121" i="10"/>
  <c r="AS115" i="12"/>
  <c r="AK115" i="12"/>
  <c r="AL115" i="12" s="1"/>
  <c r="BF115" i="11"/>
  <c r="BH115" i="11" s="1"/>
  <c r="BQ116" i="10"/>
  <c r="BI116" i="10"/>
  <c r="BJ116" i="10" s="1"/>
  <c r="BU116" i="12"/>
  <c r="BD116" i="12"/>
  <c r="CD114" i="12"/>
  <c r="CF114" i="12" s="1"/>
  <c r="DX115" i="10"/>
  <c r="EO115" i="10"/>
  <c r="CO115" i="10"/>
  <c r="CG115" i="10"/>
  <c r="CH115" i="10" s="1"/>
  <c r="DB113" i="12"/>
  <c r="DD113" i="12" s="1"/>
  <c r="CS115" i="11"/>
  <c r="CB115" i="11"/>
  <c r="H118" i="11"/>
  <c r="Y118" i="11"/>
  <c r="A119" i="11"/>
  <c r="BQ114" i="12"/>
  <c r="BI114" i="12"/>
  <c r="BJ114" i="12" s="1"/>
  <c r="DM112" i="12"/>
  <c r="DE112" i="12"/>
  <c r="DF112" i="12" s="1"/>
  <c r="J119" i="10"/>
  <c r="DM114" i="10"/>
  <c r="DE114" i="10"/>
  <c r="DF114" i="10" s="1"/>
  <c r="EK113" i="10"/>
  <c r="EC113" i="10"/>
  <c r="ED113" i="10" s="1"/>
  <c r="DX113" i="12"/>
  <c r="EO113" i="12"/>
  <c r="A119" i="12"/>
  <c r="Y118" i="12"/>
  <c r="H118" i="12"/>
  <c r="AW117" i="11"/>
  <c r="AF117" i="11"/>
  <c r="DZ114" i="10"/>
  <c r="EB114" i="10" s="1"/>
  <c r="BF117" i="10"/>
  <c r="BH117" i="10" s="1"/>
  <c r="AH118" i="10"/>
  <c r="AJ118" i="10" s="1"/>
  <c r="EK111" i="11"/>
  <c r="EC111" i="11"/>
  <c r="ED111" i="11" s="1"/>
  <c r="AW117" i="12"/>
  <c r="AF117" i="12"/>
  <c r="J117" i="11"/>
  <c r="L117" i="11" s="1"/>
  <c r="AS115" i="11"/>
  <c r="AK115" i="11"/>
  <c r="AL115" i="11" s="1"/>
  <c r="CD116" i="10"/>
  <c r="CF116" i="10" s="1"/>
  <c r="BU118" i="10"/>
  <c r="BD118" i="10"/>
  <c r="U118" i="10"/>
  <c r="M118" i="10"/>
  <c r="N118" i="10" s="1"/>
  <c r="CD114" i="11"/>
  <c r="CF114" i="11" s="1"/>
  <c r="J117" i="12"/>
  <c r="L117" i="12" s="1"/>
  <c r="CZ116" i="10"/>
  <c r="DQ116" i="10"/>
  <c r="U116" i="11"/>
  <c r="M116" i="11"/>
  <c r="N116" i="11" s="1"/>
  <c r="CS117" i="10"/>
  <c r="CB117" i="10"/>
  <c r="AS117" i="10"/>
  <c r="AK117" i="10"/>
  <c r="AL117" i="10" s="1"/>
  <c r="DZ112" i="12"/>
  <c r="EB112" i="12" s="1"/>
  <c r="DQ114" i="11"/>
  <c r="CZ114" i="11"/>
  <c r="BQ114" i="11"/>
  <c r="BI114" i="11"/>
  <c r="BJ114" i="11" s="1"/>
  <c r="AH116" i="11"/>
  <c r="AJ116" i="11" s="1"/>
  <c r="L119" i="10" l="1"/>
  <c r="O120" i="13"/>
  <c r="BV120" i="12" s="1"/>
  <c r="BW120" i="12" s="1"/>
  <c r="CA120" i="12" s="1"/>
  <c r="CC120" i="12" s="1"/>
  <c r="J120" i="13"/>
  <c r="AX120" i="8" s="1"/>
  <c r="AY120" i="8" s="1"/>
  <c r="BC120" i="8" s="1"/>
  <c r="BE120" i="8" s="1"/>
  <c r="B120" i="13"/>
  <c r="B120" i="8" s="1"/>
  <c r="C120" i="8" s="1"/>
  <c r="G120" i="8" s="1"/>
  <c r="I120" i="8" s="1"/>
  <c r="C120" i="13"/>
  <c r="B120" i="12" s="1"/>
  <c r="C120" i="12" s="1"/>
  <c r="G120" i="12" s="1"/>
  <c r="I120" i="12" s="1"/>
  <c r="G120" i="13"/>
  <c r="Z120" i="12" s="1"/>
  <c r="AA120" i="12" s="1"/>
  <c r="AE120" i="12" s="1"/>
  <c r="AG120" i="12" s="1"/>
  <c r="K120" i="13"/>
  <c r="AX120" i="12" s="1"/>
  <c r="AY120" i="12" s="1"/>
  <c r="BC120" i="12" s="1"/>
  <c r="BE120" i="12" s="1"/>
  <c r="D120" i="13"/>
  <c r="B120" i="10" s="1"/>
  <c r="C120" i="10" s="1"/>
  <c r="G120" i="10" s="1"/>
  <c r="I120" i="10" s="1"/>
  <c r="M120" i="10" s="1"/>
  <c r="N120" i="10" s="1"/>
  <c r="M120" i="13"/>
  <c r="AX120" i="11" s="1"/>
  <c r="AY120" i="11" s="1"/>
  <c r="BC120" i="11" s="1"/>
  <c r="BE120" i="11" s="1"/>
  <c r="R120" i="13"/>
  <c r="CT120" i="8" s="1"/>
  <c r="CU120" i="8" s="1"/>
  <c r="CY120" i="8" s="1"/>
  <c r="DA120" i="8" s="1"/>
  <c r="U120" i="13"/>
  <c r="CT120" i="11" s="1"/>
  <c r="CU120" i="11" s="1"/>
  <c r="CY120" i="11" s="1"/>
  <c r="DA120" i="11" s="1"/>
  <c r="F120" i="13"/>
  <c r="Z120" i="8" s="1"/>
  <c r="AA120" i="8" s="1"/>
  <c r="AE120" i="8" s="1"/>
  <c r="AG120" i="8" s="1"/>
  <c r="P120" i="13"/>
  <c r="BV120" i="10" s="1"/>
  <c r="BW120" i="10" s="1"/>
  <c r="CA120" i="10" s="1"/>
  <c r="CC120" i="10" s="1"/>
  <c r="I120" i="13"/>
  <c r="Z120" i="11" s="1"/>
  <c r="AA120" i="11" s="1"/>
  <c r="AE120" i="11" s="1"/>
  <c r="AG120" i="11" s="1"/>
  <c r="Q120" i="13"/>
  <c r="BV120" i="11" s="1"/>
  <c r="BW120" i="11" s="1"/>
  <c r="CA120" i="11" s="1"/>
  <c r="CC120" i="11" s="1"/>
  <c r="V120" i="13"/>
  <c r="DR120" i="8" s="1"/>
  <c r="DS120" i="8" s="1"/>
  <c r="DW120" i="8" s="1"/>
  <c r="DY120" i="8" s="1"/>
  <c r="N120" i="13"/>
  <c r="BV120" i="8" s="1"/>
  <c r="BW120" i="8" s="1"/>
  <c r="CA120" i="8" s="1"/>
  <c r="CC120" i="8" s="1"/>
  <c r="H120" i="13"/>
  <c r="Z120" i="10" s="1"/>
  <c r="AA120" i="10" s="1"/>
  <c r="AE120" i="10" s="1"/>
  <c r="AG120" i="10" s="1"/>
  <c r="W120" i="13"/>
  <c r="DR120" i="12" s="1"/>
  <c r="DS120" i="12" s="1"/>
  <c r="DW120" i="12" s="1"/>
  <c r="DY120" i="12" s="1"/>
  <c r="E120" i="13"/>
  <c r="B120" i="11" s="1"/>
  <c r="C120" i="11" s="1"/>
  <c r="G120" i="11" s="1"/>
  <c r="I120" i="11" s="1"/>
  <c r="Y120" i="13"/>
  <c r="DR120" i="11" s="1"/>
  <c r="DS120" i="11" s="1"/>
  <c r="DW120" i="11" s="1"/>
  <c r="DY120" i="11" s="1"/>
  <c r="L120" i="13"/>
  <c r="AX120" i="10" s="1"/>
  <c r="AY120" i="10" s="1"/>
  <c r="BC120" i="10" s="1"/>
  <c r="BE120" i="10" s="1"/>
  <c r="T120" i="13"/>
  <c r="CT120" i="10" s="1"/>
  <c r="CU120" i="10" s="1"/>
  <c r="CY120" i="10" s="1"/>
  <c r="DA120" i="10" s="1"/>
  <c r="X120" i="13"/>
  <c r="DR120" i="10" s="1"/>
  <c r="DS120" i="10" s="1"/>
  <c r="DW120" i="10" s="1"/>
  <c r="DY120" i="10" s="1"/>
  <c r="A121" i="13"/>
  <c r="S120" i="13"/>
  <c r="CT120" i="12" s="1"/>
  <c r="CU120" i="12" s="1"/>
  <c r="CY120" i="12" s="1"/>
  <c r="DA120" i="12" s="1"/>
  <c r="S115" i="11"/>
  <c r="W115" i="11"/>
  <c r="X115" i="11" s="1"/>
  <c r="EI110" i="12"/>
  <c r="EM110" i="12"/>
  <c r="EN110" i="12" s="1"/>
  <c r="AU116" i="10"/>
  <c r="AV116" i="10" s="1"/>
  <c r="DK111" i="8"/>
  <c r="DO111" i="8"/>
  <c r="DP111" i="8" s="1"/>
  <c r="CM112" i="11"/>
  <c r="CQ112" i="11"/>
  <c r="CR112" i="11" s="1"/>
  <c r="AQ114" i="11"/>
  <c r="AU114" i="11"/>
  <c r="AV114" i="11" s="1"/>
  <c r="BO113" i="11"/>
  <c r="BS113" i="11"/>
  <c r="BT113" i="11" s="1"/>
  <c r="S115" i="12"/>
  <c r="W115" i="12"/>
  <c r="X115" i="12" s="1"/>
  <c r="CM112" i="12"/>
  <c r="CQ112" i="12"/>
  <c r="CR112" i="12" s="1"/>
  <c r="DK111" i="11"/>
  <c r="DO111" i="11"/>
  <c r="DP111" i="11" s="1"/>
  <c r="AQ114" i="12"/>
  <c r="AU114" i="12"/>
  <c r="AV114" i="12" s="1"/>
  <c r="DK113" i="10"/>
  <c r="DO113" i="10"/>
  <c r="DP113" i="10" s="1"/>
  <c r="EI110" i="11"/>
  <c r="EM110" i="11"/>
  <c r="EN110" i="11" s="1"/>
  <c r="CM114" i="10"/>
  <c r="CQ114" i="10"/>
  <c r="CR114" i="10" s="1"/>
  <c r="BO113" i="12"/>
  <c r="BS113" i="12"/>
  <c r="BT113" i="12" s="1"/>
  <c r="S117" i="10"/>
  <c r="W117" i="10"/>
  <c r="X117" i="10" s="1"/>
  <c r="DO111" i="12"/>
  <c r="DP111" i="12" s="1"/>
  <c r="DK111" i="12"/>
  <c r="BO115" i="10"/>
  <c r="BS115" i="10"/>
  <c r="BT115" i="10" s="1"/>
  <c r="CM112" i="8"/>
  <c r="CQ112" i="8"/>
  <c r="CR112" i="8" s="1"/>
  <c r="DK110" i="8"/>
  <c r="DO110" i="8"/>
  <c r="DP110" i="8" s="1"/>
  <c r="BK116" i="10"/>
  <c r="BN116" i="10" s="1"/>
  <c r="AM114" i="8"/>
  <c r="AP114" i="8" s="1"/>
  <c r="AQ114" i="8" s="1"/>
  <c r="AU114" i="8" s="1"/>
  <c r="AV114" i="8" s="1"/>
  <c r="BK113" i="8"/>
  <c r="BN113" i="8" s="1"/>
  <c r="BK114" i="11"/>
  <c r="BN114" i="11" s="1"/>
  <c r="O118" i="10"/>
  <c r="R118" i="10" s="1"/>
  <c r="BK114" i="12"/>
  <c r="BN114" i="12" s="1"/>
  <c r="CI115" i="10"/>
  <c r="CL115" i="10" s="1"/>
  <c r="CQ111" i="8"/>
  <c r="CR111" i="8" s="1"/>
  <c r="CI113" i="12"/>
  <c r="CL113" i="12" s="1"/>
  <c r="EE111" i="12"/>
  <c r="EH111" i="12" s="1"/>
  <c r="O116" i="11"/>
  <c r="R116" i="11" s="1"/>
  <c r="AM115" i="12"/>
  <c r="AP115" i="12" s="1"/>
  <c r="EE110" i="8"/>
  <c r="EH110" i="8" s="1"/>
  <c r="EE113" i="10"/>
  <c r="EH113" i="10" s="1"/>
  <c r="DG114" i="10"/>
  <c r="DJ114" i="10" s="1"/>
  <c r="DK114" i="10" s="1"/>
  <c r="DG112" i="11"/>
  <c r="DJ112" i="11" s="1"/>
  <c r="DK112" i="11" s="1"/>
  <c r="O115" i="8"/>
  <c r="R115" i="8" s="1"/>
  <c r="S115" i="8" s="1"/>
  <c r="W115" i="8" s="1"/>
  <c r="X115" i="8" s="1"/>
  <c r="EE111" i="11"/>
  <c r="EH111" i="11" s="1"/>
  <c r="O116" i="12"/>
  <c r="R116" i="12" s="1"/>
  <c r="S116" i="12" s="1"/>
  <c r="CI113" i="11"/>
  <c r="CL113" i="11" s="1"/>
  <c r="AM115" i="11"/>
  <c r="AP115" i="11" s="1"/>
  <c r="AM117" i="10"/>
  <c r="AP117" i="10" s="1"/>
  <c r="DG112" i="12"/>
  <c r="DJ112" i="12" s="1"/>
  <c r="DK112" i="12" s="1"/>
  <c r="EM112" i="10"/>
  <c r="EN112" i="10" s="1"/>
  <c r="U120" i="10"/>
  <c r="BQ114" i="8"/>
  <c r="BI114" i="8"/>
  <c r="BJ114" i="8" s="1"/>
  <c r="CO113" i="8"/>
  <c r="CG113" i="8"/>
  <c r="CH113" i="8" s="1"/>
  <c r="Y118" i="8"/>
  <c r="A119" i="8"/>
  <c r="H118" i="8"/>
  <c r="BF115" i="8"/>
  <c r="BH115" i="8" s="1"/>
  <c r="DX113" i="8"/>
  <c r="EO113" i="8"/>
  <c r="AW117" i="8"/>
  <c r="AF117" i="8"/>
  <c r="CS115" i="8"/>
  <c r="CB115" i="8"/>
  <c r="CD115" i="8" s="1"/>
  <c r="CF115" i="8" s="1"/>
  <c r="U116" i="8"/>
  <c r="M116" i="8"/>
  <c r="N116" i="8" s="1"/>
  <c r="DB113" i="8"/>
  <c r="DD113" i="8" s="1"/>
  <c r="AK115" i="8"/>
  <c r="AL115" i="8" s="1"/>
  <c r="AS115" i="8"/>
  <c r="CD114" i="8"/>
  <c r="CF114" i="8" s="1"/>
  <c r="DZ112" i="8"/>
  <c r="EB112" i="8" s="1"/>
  <c r="DM112" i="8"/>
  <c r="DE112" i="8"/>
  <c r="DF112" i="8" s="1"/>
  <c r="CZ114" i="8"/>
  <c r="DQ114" i="8"/>
  <c r="EK111" i="8"/>
  <c r="EC111" i="8"/>
  <c r="ED111" i="8" s="1"/>
  <c r="AH116" i="8"/>
  <c r="AJ116" i="8" s="1"/>
  <c r="BU116" i="8"/>
  <c r="BD116" i="8"/>
  <c r="J117" i="8"/>
  <c r="L117" i="8" s="1"/>
  <c r="BF116" i="12"/>
  <c r="BH116" i="12" s="1"/>
  <c r="DB114" i="12"/>
  <c r="DD114" i="12" s="1"/>
  <c r="CS116" i="11"/>
  <c r="CB116" i="11"/>
  <c r="U117" i="12"/>
  <c r="M117" i="12"/>
  <c r="N117" i="12" s="1"/>
  <c r="CO116" i="10"/>
  <c r="CG116" i="10"/>
  <c r="CH116" i="10" s="1"/>
  <c r="BU117" i="12"/>
  <c r="BD117" i="12"/>
  <c r="J118" i="12"/>
  <c r="L118" i="12" s="1"/>
  <c r="CS116" i="12"/>
  <c r="CB116" i="12"/>
  <c r="A122" i="10"/>
  <c r="H121" i="10"/>
  <c r="Y121" i="10"/>
  <c r="DM115" i="10"/>
  <c r="DE115" i="10"/>
  <c r="DF115" i="10" s="1"/>
  <c r="BQ115" i="12"/>
  <c r="BI115" i="12"/>
  <c r="BJ115" i="12" s="1"/>
  <c r="AH117" i="12"/>
  <c r="AJ117" i="12" s="1"/>
  <c r="AS118" i="10"/>
  <c r="AK118" i="10"/>
  <c r="AL118" i="10" s="1"/>
  <c r="BU117" i="11"/>
  <c r="BD117" i="11"/>
  <c r="DB114" i="11"/>
  <c r="DD114" i="11" s="1"/>
  <c r="AW118" i="12"/>
  <c r="AF118" i="12"/>
  <c r="AW120" i="10"/>
  <c r="AF120" i="10"/>
  <c r="AS116" i="12"/>
  <c r="AK116" i="12"/>
  <c r="AL116" i="12" s="1"/>
  <c r="EK112" i="11"/>
  <c r="EC112" i="11"/>
  <c r="ED112" i="11" s="1"/>
  <c r="DX114" i="11"/>
  <c r="EO114" i="11"/>
  <c r="CO114" i="11"/>
  <c r="CG114" i="11"/>
  <c r="CH114" i="11" s="1"/>
  <c r="EK114" i="10"/>
  <c r="EC114" i="10"/>
  <c r="ED114" i="10" s="1"/>
  <c r="Y119" i="12"/>
  <c r="A120" i="12"/>
  <c r="H119" i="12"/>
  <c r="DZ115" i="10"/>
  <c r="EB115" i="10" s="1"/>
  <c r="DQ115" i="11"/>
  <c r="CZ115" i="11"/>
  <c r="CD117" i="10"/>
  <c r="CF117" i="10" s="1"/>
  <c r="Y119" i="11"/>
  <c r="A120" i="11"/>
  <c r="H119" i="11"/>
  <c r="DM113" i="12"/>
  <c r="DE113" i="12"/>
  <c r="DF113" i="12" s="1"/>
  <c r="AH119" i="10"/>
  <c r="AJ119" i="10" s="1"/>
  <c r="EK112" i="12"/>
  <c r="EC112" i="12"/>
  <c r="ED112" i="12" s="1"/>
  <c r="DQ117" i="10"/>
  <c r="CZ117" i="10"/>
  <c r="EO116" i="10"/>
  <c r="DX116" i="10"/>
  <c r="BF118" i="10"/>
  <c r="BH118" i="10" s="1"/>
  <c r="DZ113" i="12"/>
  <c r="EB113" i="12" s="1"/>
  <c r="U119" i="10"/>
  <c r="M119" i="10"/>
  <c r="N119" i="10" s="1"/>
  <c r="AW118" i="11"/>
  <c r="AF118" i="11"/>
  <c r="BQ115" i="11"/>
  <c r="BI115" i="11"/>
  <c r="BJ115" i="11" s="1"/>
  <c r="DZ113" i="11"/>
  <c r="EB113" i="11" s="1"/>
  <c r="BU119" i="10"/>
  <c r="BD119" i="10"/>
  <c r="AS116" i="11"/>
  <c r="AK116" i="11"/>
  <c r="AL116" i="11" s="1"/>
  <c r="DB116" i="10"/>
  <c r="DD116" i="10" s="1"/>
  <c r="CS118" i="10"/>
  <c r="CB118" i="10"/>
  <c r="J118" i="11"/>
  <c r="L118" i="11" s="1"/>
  <c r="CD115" i="12"/>
  <c r="CF115" i="12" s="1"/>
  <c r="U117" i="11"/>
  <c r="M117" i="11"/>
  <c r="N117" i="11" s="1"/>
  <c r="BQ117" i="10"/>
  <c r="BI117" i="10"/>
  <c r="BJ117" i="10" s="1"/>
  <c r="AH117" i="11"/>
  <c r="AJ117" i="11" s="1"/>
  <c r="CD115" i="11"/>
  <c r="CF115" i="11" s="1"/>
  <c r="CO114" i="12"/>
  <c r="CG114" i="12"/>
  <c r="CH114" i="12" s="1"/>
  <c r="DQ115" i="12"/>
  <c r="CZ115" i="12"/>
  <c r="DX114" i="12"/>
  <c r="EO114" i="12"/>
  <c r="DM113" i="11"/>
  <c r="DE113" i="11"/>
  <c r="DF113" i="11" s="1"/>
  <c r="BF116" i="11"/>
  <c r="BH116" i="11" s="1"/>
  <c r="L120" i="10" l="1"/>
  <c r="E121" i="13"/>
  <c r="B121" i="11" s="1"/>
  <c r="C121" i="11" s="1"/>
  <c r="G121" i="11" s="1"/>
  <c r="I121" i="11" s="1"/>
  <c r="F121" i="13"/>
  <c r="Z121" i="8" s="1"/>
  <c r="AA121" i="8" s="1"/>
  <c r="AE121" i="8" s="1"/>
  <c r="AG121" i="8" s="1"/>
  <c r="T121" i="13"/>
  <c r="CT121" i="10" s="1"/>
  <c r="CU121" i="10" s="1"/>
  <c r="CY121" i="10" s="1"/>
  <c r="DA121" i="10" s="1"/>
  <c r="H121" i="13"/>
  <c r="Z121" i="10" s="1"/>
  <c r="AA121" i="10" s="1"/>
  <c r="AE121" i="10" s="1"/>
  <c r="AG121" i="10" s="1"/>
  <c r="R121" i="13"/>
  <c r="CT121" i="8" s="1"/>
  <c r="CU121" i="8" s="1"/>
  <c r="CY121" i="8" s="1"/>
  <c r="DA121" i="8" s="1"/>
  <c r="V121" i="13"/>
  <c r="DR121" i="8" s="1"/>
  <c r="DS121" i="8" s="1"/>
  <c r="DW121" i="8" s="1"/>
  <c r="DY121" i="8" s="1"/>
  <c r="S121" i="13"/>
  <c r="CT121" i="12" s="1"/>
  <c r="CU121" i="12" s="1"/>
  <c r="CY121" i="12" s="1"/>
  <c r="DA121" i="12" s="1"/>
  <c r="C121" i="13"/>
  <c r="B121" i="12" s="1"/>
  <c r="C121" i="12" s="1"/>
  <c r="G121" i="12" s="1"/>
  <c r="I121" i="12" s="1"/>
  <c r="N121" i="13"/>
  <c r="BV121" i="8" s="1"/>
  <c r="BW121" i="8" s="1"/>
  <c r="CA121" i="8" s="1"/>
  <c r="CC121" i="8" s="1"/>
  <c r="Y121" i="13"/>
  <c r="DR121" i="11" s="1"/>
  <c r="DS121" i="11" s="1"/>
  <c r="DW121" i="11" s="1"/>
  <c r="DY121" i="11" s="1"/>
  <c r="Q121" i="13"/>
  <c r="BV121" i="11" s="1"/>
  <c r="BW121" i="11" s="1"/>
  <c r="CA121" i="11" s="1"/>
  <c r="CC121" i="11" s="1"/>
  <c r="X121" i="13"/>
  <c r="DR121" i="10" s="1"/>
  <c r="DS121" i="10" s="1"/>
  <c r="DW121" i="10" s="1"/>
  <c r="DY121" i="10" s="1"/>
  <c r="G121" i="13"/>
  <c r="Z121" i="12" s="1"/>
  <c r="AA121" i="12" s="1"/>
  <c r="AE121" i="12" s="1"/>
  <c r="AG121" i="12" s="1"/>
  <c r="W121" i="13"/>
  <c r="DR121" i="12" s="1"/>
  <c r="DS121" i="12" s="1"/>
  <c r="DW121" i="12" s="1"/>
  <c r="DY121" i="12" s="1"/>
  <c r="A122" i="13"/>
  <c r="D121" i="13"/>
  <c r="B121" i="10" s="1"/>
  <c r="C121" i="10" s="1"/>
  <c r="G121" i="10" s="1"/>
  <c r="I121" i="10" s="1"/>
  <c r="I121" i="13"/>
  <c r="Z121" i="11" s="1"/>
  <c r="AA121" i="11" s="1"/>
  <c r="AE121" i="11" s="1"/>
  <c r="AG121" i="11" s="1"/>
  <c r="U121" i="13"/>
  <c r="CT121" i="11" s="1"/>
  <c r="CU121" i="11" s="1"/>
  <c r="CY121" i="11" s="1"/>
  <c r="DA121" i="11" s="1"/>
  <c r="L121" i="13"/>
  <c r="AX121" i="10" s="1"/>
  <c r="AY121" i="10" s="1"/>
  <c r="BC121" i="10" s="1"/>
  <c r="BE121" i="10" s="1"/>
  <c r="B121" i="13"/>
  <c r="B121" i="8" s="1"/>
  <c r="C121" i="8" s="1"/>
  <c r="G121" i="8" s="1"/>
  <c r="I121" i="8" s="1"/>
  <c r="M121" i="13"/>
  <c r="AX121" i="11" s="1"/>
  <c r="AY121" i="11" s="1"/>
  <c r="BC121" i="11" s="1"/>
  <c r="BE121" i="11" s="1"/>
  <c r="J121" i="13"/>
  <c r="AX121" i="8" s="1"/>
  <c r="AY121" i="8" s="1"/>
  <c r="BC121" i="8" s="1"/>
  <c r="BE121" i="8" s="1"/>
  <c r="P121" i="13"/>
  <c r="BV121" i="10" s="1"/>
  <c r="BW121" i="10" s="1"/>
  <c r="CA121" i="10" s="1"/>
  <c r="CC121" i="10" s="1"/>
  <c r="O121" i="13"/>
  <c r="BV121" i="12" s="1"/>
  <c r="BW121" i="12" s="1"/>
  <c r="CA121" i="12" s="1"/>
  <c r="CC121" i="12" s="1"/>
  <c r="K121" i="13"/>
  <c r="AX121" i="12" s="1"/>
  <c r="AY121" i="12" s="1"/>
  <c r="BC121" i="12" s="1"/>
  <c r="BE121" i="12" s="1"/>
  <c r="CM113" i="11"/>
  <c r="CQ113" i="11"/>
  <c r="CR113" i="11" s="1"/>
  <c r="DO112" i="12"/>
  <c r="DP112" i="12" s="1"/>
  <c r="AQ115" i="12"/>
  <c r="AU115" i="12"/>
  <c r="AV115" i="12" s="1"/>
  <c r="S116" i="11"/>
  <c r="W116" i="11"/>
  <c r="X116" i="11" s="1"/>
  <c r="S118" i="10"/>
  <c r="W118" i="10"/>
  <c r="X118" i="10" s="1"/>
  <c r="BO114" i="11"/>
  <c r="BS114" i="11"/>
  <c r="BT114" i="11" s="1"/>
  <c r="BO116" i="10"/>
  <c r="BS116" i="10"/>
  <c r="BT116" i="10" s="1"/>
  <c r="DO114" i="10"/>
  <c r="DP114" i="10" s="1"/>
  <c r="EI111" i="11"/>
  <c r="EM111" i="11"/>
  <c r="EN111" i="11" s="1"/>
  <c r="AQ117" i="10"/>
  <c r="AU117" i="10"/>
  <c r="AV117" i="10" s="1"/>
  <c r="AQ115" i="11"/>
  <c r="AU115" i="11"/>
  <c r="AV115" i="11" s="1"/>
  <c r="EI111" i="12"/>
  <c r="EM111" i="12"/>
  <c r="EN111" i="12" s="1"/>
  <c r="CM113" i="12"/>
  <c r="CQ113" i="12"/>
  <c r="CR113" i="12" s="1"/>
  <c r="BO113" i="8"/>
  <c r="BS113" i="8"/>
  <c r="BT113" i="8" s="1"/>
  <c r="EI113" i="10"/>
  <c r="EM113" i="10"/>
  <c r="EN113" i="10" s="1"/>
  <c r="EI110" i="8"/>
  <c r="EM110" i="8"/>
  <c r="EN110" i="8" s="1"/>
  <c r="CM115" i="10"/>
  <c r="CQ115" i="10"/>
  <c r="CR115" i="10" s="1"/>
  <c r="BO114" i="12"/>
  <c r="BS114" i="12"/>
  <c r="BT114" i="12" s="1"/>
  <c r="CI114" i="12"/>
  <c r="CL114" i="12" s="1"/>
  <c r="DG113" i="12"/>
  <c r="DJ113" i="12" s="1"/>
  <c r="BK117" i="10"/>
  <c r="BN117" i="10" s="1"/>
  <c r="BK115" i="11"/>
  <c r="BN115" i="11" s="1"/>
  <c r="CI114" i="11"/>
  <c r="CL114" i="11" s="1"/>
  <c r="DG112" i="8"/>
  <c r="DJ112" i="8" s="1"/>
  <c r="DK112" i="8" s="1"/>
  <c r="O117" i="12"/>
  <c r="R117" i="12" s="1"/>
  <c r="O120" i="10"/>
  <c r="R120" i="10" s="1"/>
  <c r="O117" i="11"/>
  <c r="R117" i="11" s="1"/>
  <c r="AM116" i="11"/>
  <c r="AP116" i="11" s="1"/>
  <c r="BK115" i="12"/>
  <c r="BN115" i="12" s="1"/>
  <c r="CI113" i="8"/>
  <c r="CL113" i="8" s="1"/>
  <c r="W116" i="12"/>
  <c r="X116" i="12" s="1"/>
  <c r="DO112" i="11"/>
  <c r="DP112" i="11" s="1"/>
  <c r="EE112" i="12"/>
  <c r="EH112" i="12" s="1"/>
  <c r="EE112" i="11"/>
  <c r="EH112" i="11" s="1"/>
  <c r="EE111" i="8"/>
  <c r="EH111" i="8" s="1"/>
  <c r="DG115" i="10"/>
  <c r="DJ115" i="10" s="1"/>
  <c r="AM115" i="8"/>
  <c r="AP115" i="8" s="1"/>
  <c r="AQ115" i="8" s="1"/>
  <c r="AU115" i="8" s="1"/>
  <c r="AV115" i="8" s="1"/>
  <c r="BK114" i="8"/>
  <c r="BN114" i="8" s="1"/>
  <c r="O119" i="10"/>
  <c r="R119" i="10" s="1"/>
  <c r="EE114" i="10"/>
  <c r="EH114" i="10" s="1"/>
  <c r="AM116" i="12"/>
  <c r="AP116" i="12" s="1"/>
  <c r="DG113" i="11"/>
  <c r="DJ113" i="11" s="1"/>
  <c r="DK113" i="11" s="1"/>
  <c r="AM118" i="10"/>
  <c r="AP118" i="10" s="1"/>
  <c r="CI116" i="10"/>
  <c r="CL116" i="10" s="1"/>
  <c r="O116" i="8"/>
  <c r="R116" i="8" s="1"/>
  <c r="S116" i="8" s="1"/>
  <c r="W116" i="8" s="1"/>
  <c r="X116" i="8" s="1"/>
  <c r="BF116" i="8"/>
  <c r="BH116" i="8" s="1"/>
  <c r="CO115" i="8"/>
  <c r="CG115" i="8"/>
  <c r="CH115" i="8" s="1"/>
  <c r="J118" i="8"/>
  <c r="L118" i="8" s="1"/>
  <c r="CB116" i="8"/>
  <c r="CS116" i="8"/>
  <c r="CO114" i="8"/>
  <c r="CG114" i="8"/>
  <c r="CH114" i="8" s="1"/>
  <c r="DQ115" i="8"/>
  <c r="CZ115" i="8"/>
  <c r="A120" i="8"/>
  <c r="Y119" i="8"/>
  <c r="H119" i="8"/>
  <c r="EO114" i="8"/>
  <c r="DX114" i="8"/>
  <c r="DZ114" i="8" s="1"/>
  <c r="EB114" i="8" s="1"/>
  <c r="AH117" i="8"/>
  <c r="AJ117" i="8" s="1"/>
  <c r="AW118" i="8"/>
  <c r="AF118" i="8"/>
  <c r="DB114" i="8"/>
  <c r="DD114" i="8" s="1"/>
  <c r="BD117" i="8"/>
  <c r="BU117" i="8"/>
  <c r="DM113" i="8"/>
  <c r="DE113" i="8"/>
  <c r="DF113" i="8" s="1"/>
  <c r="DZ113" i="8"/>
  <c r="EB113" i="8" s="1"/>
  <c r="AS116" i="8"/>
  <c r="AK116" i="8"/>
  <c r="AL116" i="8" s="1"/>
  <c r="U117" i="8"/>
  <c r="M117" i="8"/>
  <c r="N117" i="8" s="1"/>
  <c r="EK112" i="8"/>
  <c r="EC112" i="8"/>
  <c r="ED112" i="8" s="1"/>
  <c r="BQ115" i="8"/>
  <c r="BI115" i="8"/>
  <c r="BJ115" i="8" s="1"/>
  <c r="U118" i="12"/>
  <c r="M118" i="12"/>
  <c r="N118" i="12" s="1"/>
  <c r="BQ116" i="12"/>
  <c r="BI116" i="12"/>
  <c r="BJ116" i="12" s="1"/>
  <c r="BQ116" i="11"/>
  <c r="BI116" i="11"/>
  <c r="BJ116" i="11" s="1"/>
  <c r="AS117" i="11"/>
  <c r="AK117" i="11"/>
  <c r="AL117" i="11" s="1"/>
  <c r="DM116" i="10"/>
  <c r="DE116" i="10"/>
  <c r="DF116" i="10" s="1"/>
  <c r="CB119" i="10"/>
  <c r="CS119" i="10"/>
  <c r="BQ118" i="10"/>
  <c r="BI118" i="10"/>
  <c r="BJ118" i="10" s="1"/>
  <c r="J119" i="12"/>
  <c r="L119" i="12" s="1"/>
  <c r="AS117" i="12"/>
  <c r="AK117" i="12"/>
  <c r="AL117" i="12" s="1"/>
  <c r="AF121" i="10"/>
  <c r="AW121" i="10"/>
  <c r="BF117" i="12"/>
  <c r="BH117" i="12" s="1"/>
  <c r="CD116" i="11"/>
  <c r="CF116" i="11" s="1"/>
  <c r="BD118" i="11"/>
  <c r="BU118" i="11"/>
  <c r="J119" i="11"/>
  <c r="L119" i="11" s="1"/>
  <c r="DB115" i="11"/>
  <c r="DD115" i="11" s="1"/>
  <c r="Y120" i="12"/>
  <c r="A121" i="12"/>
  <c r="H120" i="12"/>
  <c r="DM114" i="11"/>
  <c r="DE114" i="11"/>
  <c r="DF114" i="11" s="1"/>
  <c r="J121" i="10"/>
  <c r="CS117" i="12"/>
  <c r="CB117" i="12"/>
  <c r="CZ116" i="11"/>
  <c r="DQ116" i="11"/>
  <c r="CO115" i="12"/>
  <c r="CG115" i="12"/>
  <c r="CH115" i="12" s="1"/>
  <c r="EK113" i="11"/>
  <c r="EC113" i="11"/>
  <c r="ED113" i="11" s="1"/>
  <c r="Y120" i="11"/>
  <c r="A121" i="11"/>
  <c r="H120" i="11"/>
  <c r="DX115" i="11"/>
  <c r="EO115" i="11"/>
  <c r="AW119" i="12"/>
  <c r="AF119" i="12"/>
  <c r="DZ114" i="11"/>
  <c r="EB114" i="11" s="1"/>
  <c r="AH120" i="10"/>
  <c r="AJ120" i="10" s="1"/>
  <c r="A123" i="10"/>
  <c r="Y122" i="10"/>
  <c r="H122" i="10"/>
  <c r="BU118" i="12"/>
  <c r="BD118" i="12"/>
  <c r="CD118" i="10"/>
  <c r="CF118" i="10" s="1"/>
  <c r="EK113" i="12"/>
  <c r="EC113" i="12"/>
  <c r="ED113" i="12" s="1"/>
  <c r="DZ116" i="10"/>
  <c r="EB116" i="10" s="1"/>
  <c r="AW119" i="11"/>
  <c r="AF119" i="11"/>
  <c r="BU120" i="10"/>
  <c r="BD120" i="10"/>
  <c r="BF117" i="11"/>
  <c r="BH117" i="11" s="1"/>
  <c r="CD116" i="12"/>
  <c r="CF116" i="12" s="1"/>
  <c r="DX115" i="12"/>
  <c r="EO115" i="12"/>
  <c r="U118" i="11"/>
  <c r="M118" i="11"/>
  <c r="N118" i="11" s="1"/>
  <c r="DX117" i="10"/>
  <c r="EO117" i="10"/>
  <c r="CO115" i="11"/>
  <c r="CG115" i="11"/>
  <c r="CH115" i="11" s="1"/>
  <c r="CZ118" i="10"/>
  <c r="DQ118" i="10"/>
  <c r="CO117" i="10"/>
  <c r="CG117" i="10"/>
  <c r="CH117" i="10" s="1"/>
  <c r="EK115" i="10"/>
  <c r="EC115" i="10"/>
  <c r="ED115" i="10" s="1"/>
  <c r="CS117" i="11"/>
  <c r="CB117" i="11"/>
  <c r="DQ116" i="12"/>
  <c r="CZ116" i="12"/>
  <c r="DM114" i="12"/>
  <c r="DE114" i="12"/>
  <c r="DF114" i="12" s="1"/>
  <c r="DZ114" i="12"/>
  <c r="EB114" i="12" s="1"/>
  <c r="BF119" i="10"/>
  <c r="BH119" i="10" s="1"/>
  <c r="DB115" i="12"/>
  <c r="DD115" i="12" s="1"/>
  <c r="AH118" i="11"/>
  <c r="AJ118" i="11" s="1"/>
  <c r="DB117" i="10"/>
  <c r="DD117" i="10" s="1"/>
  <c r="AS119" i="10"/>
  <c r="AK119" i="10"/>
  <c r="AL119" i="10" s="1"/>
  <c r="AH118" i="12"/>
  <c r="AJ118" i="12" s="1"/>
  <c r="L121" i="10" l="1"/>
  <c r="W122" i="13"/>
  <c r="DR122" i="12" s="1"/>
  <c r="DS122" i="12" s="1"/>
  <c r="DW122" i="12" s="1"/>
  <c r="DY122" i="12" s="1"/>
  <c r="J122" i="13"/>
  <c r="AX122" i="8" s="1"/>
  <c r="AY122" i="8" s="1"/>
  <c r="BC122" i="8" s="1"/>
  <c r="BE122" i="8" s="1"/>
  <c r="X122" i="13"/>
  <c r="DR122" i="10" s="1"/>
  <c r="DS122" i="10" s="1"/>
  <c r="DW122" i="10" s="1"/>
  <c r="DY122" i="10" s="1"/>
  <c r="M122" i="13"/>
  <c r="AX122" i="11" s="1"/>
  <c r="AY122" i="11" s="1"/>
  <c r="BC122" i="11" s="1"/>
  <c r="BE122" i="11" s="1"/>
  <c r="D122" i="13"/>
  <c r="B122" i="10" s="1"/>
  <c r="C122" i="10" s="1"/>
  <c r="G122" i="10" s="1"/>
  <c r="I122" i="10" s="1"/>
  <c r="O122" i="13"/>
  <c r="BV122" i="12" s="1"/>
  <c r="BW122" i="12" s="1"/>
  <c r="CA122" i="12" s="1"/>
  <c r="CC122" i="12" s="1"/>
  <c r="N122" i="13"/>
  <c r="BV122" i="8" s="1"/>
  <c r="BW122" i="8" s="1"/>
  <c r="CA122" i="8" s="1"/>
  <c r="CC122" i="8" s="1"/>
  <c r="G122" i="13"/>
  <c r="Z122" i="12" s="1"/>
  <c r="AA122" i="12" s="1"/>
  <c r="AE122" i="12" s="1"/>
  <c r="AG122" i="12" s="1"/>
  <c r="L122" i="13"/>
  <c r="AX122" i="10" s="1"/>
  <c r="AY122" i="10" s="1"/>
  <c r="BC122" i="10" s="1"/>
  <c r="BE122" i="10" s="1"/>
  <c r="Q122" i="13"/>
  <c r="BV122" i="11" s="1"/>
  <c r="BW122" i="11" s="1"/>
  <c r="CA122" i="11" s="1"/>
  <c r="CC122" i="11" s="1"/>
  <c r="Y122" i="13"/>
  <c r="DR122" i="11" s="1"/>
  <c r="DS122" i="11" s="1"/>
  <c r="DW122" i="11" s="1"/>
  <c r="DY122" i="11" s="1"/>
  <c r="A123" i="13"/>
  <c r="T122" i="13"/>
  <c r="CT122" i="10" s="1"/>
  <c r="CU122" i="10" s="1"/>
  <c r="CY122" i="10" s="1"/>
  <c r="DA122" i="10" s="1"/>
  <c r="I122" i="13"/>
  <c r="Z122" i="11" s="1"/>
  <c r="AA122" i="11" s="1"/>
  <c r="AE122" i="11" s="1"/>
  <c r="AG122" i="11" s="1"/>
  <c r="S122" i="13"/>
  <c r="CT122" i="12" s="1"/>
  <c r="CU122" i="12" s="1"/>
  <c r="CY122" i="12" s="1"/>
  <c r="DA122" i="12" s="1"/>
  <c r="P122" i="13"/>
  <c r="BV122" i="10" s="1"/>
  <c r="BW122" i="10" s="1"/>
  <c r="CA122" i="10" s="1"/>
  <c r="CC122" i="10" s="1"/>
  <c r="F122" i="13"/>
  <c r="Z122" i="8" s="1"/>
  <c r="AA122" i="8" s="1"/>
  <c r="AE122" i="8" s="1"/>
  <c r="AG122" i="8" s="1"/>
  <c r="E122" i="13"/>
  <c r="B122" i="11" s="1"/>
  <c r="C122" i="11" s="1"/>
  <c r="G122" i="11" s="1"/>
  <c r="I122" i="11" s="1"/>
  <c r="V122" i="13"/>
  <c r="DR122" i="8" s="1"/>
  <c r="DS122" i="8" s="1"/>
  <c r="DW122" i="8" s="1"/>
  <c r="DY122" i="8" s="1"/>
  <c r="C122" i="13"/>
  <c r="B122" i="12" s="1"/>
  <c r="C122" i="12" s="1"/>
  <c r="G122" i="12" s="1"/>
  <c r="I122" i="12" s="1"/>
  <c r="U122" i="13"/>
  <c r="CT122" i="11" s="1"/>
  <c r="CU122" i="11" s="1"/>
  <c r="CY122" i="11" s="1"/>
  <c r="DA122" i="11" s="1"/>
  <c r="K122" i="13"/>
  <c r="AX122" i="12" s="1"/>
  <c r="AY122" i="12" s="1"/>
  <c r="BC122" i="12" s="1"/>
  <c r="BE122" i="12" s="1"/>
  <c r="B122" i="13"/>
  <c r="B122" i="8" s="1"/>
  <c r="C122" i="8" s="1"/>
  <c r="G122" i="8" s="1"/>
  <c r="I122" i="8" s="1"/>
  <c r="R122" i="13"/>
  <c r="CT122" i="8" s="1"/>
  <c r="CU122" i="8" s="1"/>
  <c r="CY122" i="8" s="1"/>
  <c r="DA122" i="8" s="1"/>
  <c r="H122" i="13"/>
  <c r="Z122" i="10" s="1"/>
  <c r="AA122" i="10" s="1"/>
  <c r="AE122" i="10" s="1"/>
  <c r="AG122" i="10" s="1"/>
  <c r="EI112" i="11"/>
  <c r="EM112" i="11"/>
  <c r="EN112" i="11" s="1"/>
  <c r="BO117" i="10"/>
  <c r="BS117" i="10"/>
  <c r="BT117" i="10" s="1"/>
  <c r="BO115" i="12"/>
  <c r="BS115" i="12"/>
  <c r="BT115" i="12" s="1"/>
  <c r="AQ116" i="11"/>
  <c r="AU116" i="11"/>
  <c r="AV116" i="11" s="1"/>
  <c r="AQ116" i="12"/>
  <c r="AU116" i="12"/>
  <c r="AV116" i="12" s="1"/>
  <c r="DK113" i="12"/>
  <c r="DO113" i="12"/>
  <c r="DP113" i="12" s="1"/>
  <c r="EI112" i="12"/>
  <c r="EM112" i="12"/>
  <c r="EN112" i="12" s="1"/>
  <c r="W117" i="12"/>
  <c r="X117" i="12" s="1"/>
  <c r="S117" i="12"/>
  <c r="BO114" i="8"/>
  <c r="BS114" i="8"/>
  <c r="BT114" i="8" s="1"/>
  <c r="DO113" i="11"/>
  <c r="DP113" i="11" s="1"/>
  <c r="AU118" i="10"/>
  <c r="AV118" i="10" s="1"/>
  <c r="AQ118" i="10"/>
  <c r="S117" i="11"/>
  <c r="W117" i="11"/>
  <c r="X117" i="11" s="1"/>
  <c r="W120" i="10"/>
  <c r="X120" i="10" s="1"/>
  <c r="S120" i="10"/>
  <c r="DK115" i="10"/>
  <c r="DO115" i="10"/>
  <c r="DP115" i="10" s="1"/>
  <c r="CM113" i="8"/>
  <c r="CQ113" i="8"/>
  <c r="CR113" i="8" s="1"/>
  <c r="EI111" i="8"/>
  <c r="EM111" i="8"/>
  <c r="EN111" i="8" s="1"/>
  <c r="CM114" i="12"/>
  <c r="CQ114" i="12"/>
  <c r="CR114" i="12" s="1"/>
  <c r="EI114" i="10"/>
  <c r="EM114" i="10"/>
  <c r="EN114" i="10" s="1"/>
  <c r="S119" i="10"/>
  <c r="W119" i="10"/>
  <c r="X119" i="10" s="1"/>
  <c r="CM114" i="11"/>
  <c r="CQ114" i="11"/>
  <c r="CR114" i="11" s="1"/>
  <c r="CM116" i="10"/>
  <c r="CQ116" i="10"/>
  <c r="CR116" i="10" s="1"/>
  <c r="BO115" i="11"/>
  <c r="BS115" i="11"/>
  <c r="BT115" i="11" s="1"/>
  <c r="DG114" i="12"/>
  <c r="DJ114" i="12" s="1"/>
  <c r="CI115" i="11"/>
  <c r="CL115" i="11" s="1"/>
  <c r="EE113" i="12"/>
  <c r="EH113" i="12" s="1"/>
  <c r="BK116" i="11"/>
  <c r="BN116" i="11" s="1"/>
  <c r="BO116" i="11" s="1"/>
  <c r="DO112" i="8"/>
  <c r="DP112" i="8" s="1"/>
  <c r="EE115" i="10"/>
  <c r="EH115" i="10" s="1"/>
  <c r="EE113" i="11"/>
  <c r="EH113" i="11" s="1"/>
  <c r="AM117" i="12"/>
  <c r="AP117" i="12" s="1"/>
  <c r="BK116" i="12"/>
  <c r="BN116" i="12" s="1"/>
  <c r="O117" i="8"/>
  <c r="R117" i="8" s="1"/>
  <c r="S117" i="8" s="1"/>
  <c r="W117" i="8" s="1"/>
  <c r="X117" i="8" s="1"/>
  <c r="DG114" i="11"/>
  <c r="DJ114" i="11" s="1"/>
  <c r="DK114" i="11" s="1"/>
  <c r="CI115" i="12"/>
  <c r="CL115" i="12" s="1"/>
  <c r="DG116" i="10"/>
  <c r="DJ116" i="10" s="1"/>
  <c r="O118" i="12"/>
  <c r="R118" i="12" s="1"/>
  <c r="AM116" i="8"/>
  <c r="AP116" i="8" s="1"/>
  <c r="AQ116" i="8" s="1"/>
  <c r="AU116" i="8" s="1"/>
  <c r="AV116" i="8" s="1"/>
  <c r="CI115" i="8"/>
  <c r="CL115" i="8" s="1"/>
  <c r="CM115" i="8" s="1"/>
  <c r="AM119" i="10"/>
  <c r="AP119" i="10" s="1"/>
  <c r="O118" i="11"/>
  <c r="R118" i="11" s="1"/>
  <c r="AM117" i="11"/>
  <c r="AP117" i="11" s="1"/>
  <c r="BK115" i="8"/>
  <c r="BN115" i="8" s="1"/>
  <c r="BO115" i="8" s="1"/>
  <c r="BK118" i="10"/>
  <c r="BN118" i="10" s="1"/>
  <c r="DG113" i="8"/>
  <c r="DJ113" i="8" s="1"/>
  <c r="CI114" i="8"/>
  <c r="CL114" i="8" s="1"/>
  <c r="CM114" i="8" s="1"/>
  <c r="CI117" i="10"/>
  <c r="CL117" i="10" s="1"/>
  <c r="CM117" i="10" s="1"/>
  <c r="EE112" i="8"/>
  <c r="EH112" i="8" s="1"/>
  <c r="DM114" i="8"/>
  <c r="DE114" i="8"/>
  <c r="DF114" i="8" s="1"/>
  <c r="AF119" i="8"/>
  <c r="AW119" i="8"/>
  <c r="EC113" i="8"/>
  <c r="ED113" i="8" s="1"/>
  <c r="EK113" i="8"/>
  <c r="AH118" i="8"/>
  <c r="AJ118" i="8" s="1"/>
  <c r="Y120" i="8"/>
  <c r="A121" i="8"/>
  <c r="H120" i="8"/>
  <c r="U118" i="8"/>
  <c r="M118" i="8"/>
  <c r="N118" i="8" s="1"/>
  <c r="BU118" i="8"/>
  <c r="BD118" i="8"/>
  <c r="BF118" i="8" s="1"/>
  <c r="BH118" i="8" s="1"/>
  <c r="DB115" i="8"/>
  <c r="DD115" i="8" s="1"/>
  <c r="AS117" i="8"/>
  <c r="AK117" i="8"/>
  <c r="AL117" i="8" s="1"/>
  <c r="DX115" i="8"/>
  <c r="EO115" i="8"/>
  <c r="CB117" i="8"/>
  <c r="CD117" i="8" s="1"/>
  <c r="CF117" i="8" s="1"/>
  <c r="CS117" i="8"/>
  <c r="EK114" i="8"/>
  <c r="EC114" i="8"/>
  <c r="ED114" i="8" s="1"/>
  <c r="BF117" i="8"/>
  <c r="BH117" i="8" s="1"/>
  <c r="CZ116" i="8"/>
  <c r="DB116" i="8" s="1"/>
  <c r="DD116" i="8" s="1"/>
  <c r="DQ116" i="8"/>
  <c r="J119" i="8"/>
  <c r="L119" i="8" s="1"/>
  <c r="CD116" i="8"/>
  <c r="CF116" i="8" s="1"/>
  <c r="BQ116" i="8"/>
  <c r="BI116" i="8"/>
  <c r="BJ116" i="8" s="1"/>
  <c r="AF122" i="10"/>
  <c r="AW122" i="10"/>
  <c r="AH121" i="10"/>
  <c r="AJ121" i="10" s="1"/>
  <c r="DZ115" i="12"/>
  <c r="EB115" i="12" s="1"/>
  <c r="H123" i="10"/>
  <c r="J123" i="10" s="1"/>
  <c r="Y123" i="10"/>
  <c r="A124" i="10"/>
  <c r="DZ115" i="11"/>
  <c r="EB115" i="11" s="1"/>
  <c r="DM115" i="11"/>
  <c r="DE115" i="11"/>
  <c r="DF115" i="11" s="1"/>
  <c r="CS118" i="11"/>
  <c r="CB118" i="11"/>
  <c r="AH119" i="11"/>
  <c r="AJ119" i="11" s="1"/>
  <c r="CO118" i="10"/>
  <c r="CG118" i="10"/>
  <c r="CH118" i="10" s="1"/>
  <c r="DX116" i="11"/>
  <c r="EO116" i="11"/>
  <c r="BF118" i="11"/>
  <c r="BH118" i="11" s="1"/>
  <c r="BQ119" i="10"/>
  <c r="BI119" i="10"/>
  <c r="BJ119" i="10" s="1"/>
  <c r="DM115" i="12"/>
  <c r="DE115" i="12"/>
  <c r="DF115" i="12" s="1"/>
  <c r="EK114" i="12"/>
  <c r="EC114" i="12"/>
  <c r="ED114" i="12" s="1"/>
  <c r="BU119" i="11"/>
  <c r="BD119" i="11"/>
  <c r="AS120" i="10"/>
  <c r="AK120" i="10"/>
  <c r="AL120" i="10" s="1"/>
  <c r="DB116" i="11"/>
  <c r="DD116" i="11" s="1"/>
  <c r="U119" i="11"/>
  <c r="M119" i="11"/>
  <c r="N119" i="11" s="1"/>
  <c r="AS118" i="11"/>
  <c r="AK118" i="11"/>
  <c r="AL118" i="11" s="1"/>
  <c r="CO116" i="12"/>
  <c r="CG116" i="12"/>
  <c r="CH116" i="12" s="1"/>
  <c r="J120" i="11"/>
  <c r="L120" i="11" s="1"/>
  <c r="CD117" i="12"/>
  <c r="CF117" i="12" s="1"/>
  <c r="CO116" i="11"/>
  <c r="CG116" i="11"/>
  <c r="CH116" i="11" s="1"/>
  <c r="CZ119" i="10"/>
  <c r="DQ119" i="10"/>
  <c r="DQ117" i="11"/>
  <c r="CZ117" i="11"/>
  <c r="CS120" i="10"/>
  <c r="CB120" i="10"/>
  <c r="AS118" i="12"/>
  <c r="AK118" i="12"/>
  <c r="AL118" i="12" s="1"/>
  <c r="DB116" i="12"/>
  <c r="DD116" i="12" s="1"/>
  <c r="DZ117" i="10"/>
  <c r="EB117" i="10" s="1"/>
  <c r="EK116" i="10"/>
  <c r="EC116" i="10"/>
  <c r="ED116" i="10" s="1"/>
  <c r="BF118" i="12"/>
  <c r="BH118" i="12" s="1"/>
  <c r="EK114" i="11"/>
  <c r="EC114" i="11"/>
  <c r="ED114" i="11" s="1"/>
  <c r="A122" i="11"/>
  <c r="Y121" i="11"/>
  <c r="H121" i="11"/>
  <c r="CZ117" i="12"/>
  <c r="DQ117" i="12"/>
  <c r="J120" i="12"/>
  <c r="L120" i="12" s="1"/>
  <c r="CD119" i="10"/>
  <c r="CF119" i="10" s="1"/>
  <c r="DX116" i="12"/>
  <c r="EO116" i="12"/>
  <c r="DX118" i="10"/>
  <c r="EO118" i="10"/>
  <c r="BQ117" i="11"/>
  <c r="BI117" i="11"/>
  <c r="BJ117" i="11" s="1"/>
  <c r="CB118" i="12"/>
  <c r="CS118" i="12"/>
  <c r="AH119" i="12"/>
  <c r="AJ119" i="12" s="1"/>
  <c r="AF120" i="11"/>
  <c r="AW120" i="11"/>
  <c r="H121" i="12"/>
  <c r="A122" i="12"/>
  <c r="Y121" i="12"/>
  <c r="BQ117" i="12"/>
  <c r="BI117" i="12"/>
  <c r="BJ117" i="12" s="1"/>
  <c r="DM117" i="10"/>
  <c r="DE117" i="10"/>
  <c r="DF117" i="10" s="1"/>
  <c r="CD117" i="11"/>
  <c r="CF117" i="11" s="1"/>
  <c r="DB118" i="10"/>
  <c r="DD118" i="10" s="1"/>
  <c r="BF120" i="10"/>
  <c r="BH120" i="10" s="1"/>
  <c r="J122" i="10"/>
  <c r="BU119" i="12"/>
  <c r="BD119" i="12"/>
  <c r="U121" i="10"/>
  <c r="M121" i="10"/>
  <c r="N121" i="10" s="1"/>
  <c r="AW120" i="12"/>
  <c r="AF120" i="12"/>
  <c r="BD121" i="10"/>
  <c r="BU121" i="10"/>
  <c r="U119" i="12"/>
  <c r="M119" i="12"/>
  <c r="N119" i="12" s="1"/>
  <c r="N123" i="13" l="1"/>
  <c r="BV123" i="8" s="1"/>
  <c r="BW123" i="8" s="1"/>
  <c r="CA123" i="8" s="1"/>
  <c r="CC123" i="8" s="1"/>
  <c r="P123" i="13"/>
  <c r="BV123" i="10" s="1"/>
  <c r="BW123" i="10" s="1"/>
  <c r="CA123" i="10" s="1"/>
  <c r="CC123" i="10" s="1"/>
  <c r="C123" i="13"/>
  <c r="B123" i="12" s="1"/>
  <c r="C123" i="12" s="1"/>
  <c r="G123" i="12" s="1"/>
  <c r="I123" i="12" s="1"/>
  <c r="Y123" i="13"/>
  <c r="DR123" i="11" s="1"/>
  <c r="DS123" i="11" s="1"/>
  <c r="DW123" i="11" s="1"/>
  <c r="DY123" i="11" s="1"/>
  <c r="J123" i="13"/>
  <c r="AX123" i="8" s="1"/>
  <c r="AY123" i="8" s="1"/>
  <c r="BC123" i="8" s="1"/>
  <c r="BE123" i="8" s="1"/>
  <c r="B123" i="13"/>
  <c r="B123" i="8" s="1"/>
  <c r="C123" i="8" s="1"/>
  <c r="G123" i="8" s="1"/>
  <c r="I123" i="8" s="1"/>
  <c r="R123" i="13"/>
  <c r="CT123" i="8" s="1"/>
  <c r="CU123" i="8" s="1"/>
  <c r="CY123" i="8" s="1"/>
  <c r="DA123" i="8" s="1"/>
  <c r="T123" i="13"/>
  <c r="CT123" i="10" s="1"/>
  <c r="CU123" i="10" s="1"/>
  <c r="CY123" i="10" s="1"/>
  <c r="DA123" i="10" s="1"/>
  <c r="H123" i="13"/>
  <c r="Z123" i="10" s="1"/>
  <c r="AA123" i="10" s="1"/>
  <c r="AE123" i="10" s="1"/>
  <c r="AG123" i="10" s="1"/>
  <c r="X123" i="13"/>
  <c r="DR123" i="10" s="1"/>
  <c r="DS123" i="10" s="1"/>
  <c r="DW123" i="10" s="1"/>
  <c r="DY123" i="10" s="1"/>
  <c r="A124" i="13"/>
  <c r="S123" i="13"/>
  <c r="CT123" i="12" s="1"/>
  <c r="CU123" i="12" s="1"/>
  <c r="CY123" i="12" s="1"/>
  <c r="DA123" i="12" s="1"/>
  <c r="U123" i="13"/>
  <c r="CT123" i="11" s="1"/>
  <c r="CU123" i="11" s="1"/>
  <c r="CY123" i="11" s="1"/>
  <c r="DA123" i="11" s="1"/>
  <c r="W123" i="13"/>
  <c r="DR123" i="12" s="1"/>
  <c r="DS123" i="12" s="1"/>
  <c r="DW123" i="12" s="1"/>
  <c r="DY123" i="12" s="1"/>
  <c r="L123" i="13"/>
  <c r="AX123" i="10" s="1"/>
  <c r="AY123" i="10" s="1"/>
  <c r="BC123" i="10" s="1"/>
  <c r="BE123" i="10" s="1"/>
  <c r="O123" i="13"/>
  <c r="BV123" i="12" s="1"/>
  <c r="BW123" i="12" s="1"/>
  <c r="CA123" i="12" s="1"/>
  <c r="CC123" i="12" s="1"/>
  <c r="E123" i="13"/>
  <c r="B123" i="11" s="1"/>
  <c r="C123" i="11" s="1"/>
  <c r="G123" i="11" s="1"/>
  <c r="I123" i="11" s="1"/>
  <c r="F123" i="13"/>
  <c r="Z123" i="8" s="1"/>
  <c r="AA123" i="8" s="1"/>
  <c r="AE123" i="8" s="1"/>
  <c r="AG123" i="8" s="1"/>
  <c r="V123" i="13"/>
  <c r="DR123" i="8" s="1"/>
  <c r="DS123" i="8" s="1"/>
  <c r="DW123" i="8" s="1"/>
  <c r="DY123" i="8" s="1"/>
  <c r="D123" i="13"/>
  <c r="B123" i="10" s="1"/>
  <c r="C123" i="10" s="1"/>
  <c r="G123" i="10" s="1"/>
  <c r="I123" i="10" s="1"/>
  <c r="M123" i="10" s="1"/>
  <c r="N123" i="10" s="1"/>
  <c r="K123" i="13"/>
  <c r="AX123" i="12" s="1"/>
  <c r="AY123" i="12" s="1"/>
  <c r="BC123" i="12" s="1"/>
  <c r="BE123" i="12" s="1"/>
  <c r="Q123" i="13"/>
  <c r="BV123" i="11" s="1"/>
  <c r="BW123" i="11" s="1"/>
  <c r="CA123" i="11" s="1"/>
  <c r="CC123" i="11" s="1"/>
  <c r="G123" i="13"/>
  <c r="Z123" i="12" s="1"/>
  <c r="AA123" i="12" s="1"/>
  <c r="AE123" i="12" s="1"/>
  <c r="AG123" i="12" s="1"/>
  <c r="M123" i="13"/>
  <c r="AX123" i="11" s="1"/>
  <c r="AY123" i="11" s="1"/>
  <c r="BC123" i="11" s="1"/>
  <c r="BE123" i="11" s="1"/>
  <c r="I123" i="13"/>
  <c r="Z123" i="11" s="1"/>
  <c r="AA123" i="11" s="1"/>
  <c r="AE123" i="11" s="1"/>
  <c r="AG123" i="11" s="1"/>
  <c r="L122" i="10"/>
  <c r="DK114" i="12"/>
  <c r="DO114" i="12"/>
  <c r="DP114" i="12" s="1"/>
  <c r="AQ117" i="12"/>
  <c r="AU117" i="12"/>
  <c r="AV117" i="12" s="1"/>
  <c r="EI113" i="11"/>
  <c r="EM113" i="11"/>
  <c r="EN113" i="11" s="1"/>
  <c r="CM115" i="12"/>
  <c r="CQ115" i="12"/>
  <c r="CR115" i="12" s="1"/>
  <c r="AQ117" i="11"/>
  <c r="AU117" i="11"/>
  <c r="AV117" i="11" s="1"/>
  <c r="DO114" i="11"/>
  <c r="DP114" i="11" s="1"/>
  <c r="CQ115" i="8"/>
  <c r="CR115" i="8" s="1"/>
  <c r="EI113" i="12"/>
  <c r="EM113" i="12"/>
  <c r="EN113" i="12" s="1"/>
  <c r="AQ119" i="10"/>
  <c r="AU119" i="10"/>
  <c r="AV119" i="10" s="1"/>
  <c r="DK113" i="8"/>
  <c r="DO113" i="8"/>
  <c r="DP113" i="8" s="1"/>
  <c r="EI115" i="10"/>
  <c r="EM115" i="10"/>
  <c r="EN115" i="10" s="1"/>
  <c r="BO118" i="10"/>
  <c r="BS118" i="10"/>
  <c r="BT118" i="10" s="1"/>
  <c r="EI112" i="8"/>
  <c r="EM112" i="8"/>
  <c r="EN112" i="8" s="1"/>
  <c r="BO116" i="12"/>
  <c r="BS116" i="12"/>
  <c r="BT116" i="12" s="1"/>
  <c r="S118" i="12"/>
  <c r="W118" i="12"/>
  <c r="X118" i="12" s="1"/>
  <c r="DK116" i="10"/>
  <c r="DO116" i="10"/>
  <c r="DP116" i="10" s="1"/>
  <c r="CM115" i="11"/>
  <c r="CQ115" i="11"/>
  <c r="CR115" i="11" s="1"/>
  <c r="S118" i="11"/>
  <c r="W118" i="11"/>
  <c r="X118" i="11" s="1"/>
  <c r="EE116" i="10"/>
  <c r="EH116" i="10" s="1"/>
  <c r="O121" i="10"/>
  <c r="R121" i="10" s="1"/>
  <c r="DG117" i="10"/>
  <c r="DJ117" i="10" s="1"/>
  <c r="EE113" i="8"/>
  <c r="EH113" i="8" s="1"/>
  <c r="BS116" i="11"/>
  <c r="BT116" i="11" s="1"/>
  <c r="EE114" i="11"/>
  <c r="EH114" i="11" s="1"/>
  <c r="AM118" i="12"/>
  <c r="AP118" i="12" s="1"/>
  <c r="CI116" i="11"/>
  <c r="CL116" i="11" s="1"/>
  <c r="O119" i="11"/>
  <c r="R119" i="11" s="1"/>
  <c r="EE114" i="12"/>
  <c r="EH114" i="12" s="1"/>
  <c r="O118" i="8"/>
  <c r="R118" i="8" s="1"/>
  <c r="S118" i="8" s="1"/>
  <c r="W118" i="8" s="1"/>
  <c r="X118" i="8" s="1"/>
  <c r="CI118" i="10"/>
  <c r="CL118" i="10" s="1"/>
  <c r="CM118" i="10" s="1"/>
  <c r="DG115" i="11"/>
  <c r="DJ115" i="11" s="1"/>
  <c r="AM117" i="8"/>
  <c r="AP117" i="8" s="1"/>
  <c r="AQ117" i="8" s="1"/>
  <c r="AU117" i="8" s="1"/>
  <c r="AV117" i="8" s="1"/>
  <c r="BK117" i="12"/>
  <c r="BN117" i="12" s="1"/>
  <c r="DG115" i="12"/>
  <c r="DJ115" i="12" s="1"/>
  <c r="DK115" i="12" s="1"/>
  <c r="DG114" i="8"/>
  <c r="DJ114" i="8" s="1"/>
  <c r="EE114" i="8"/>
  <c r="EH114" i="8" s="1"/>
  <c r="O119" i="12"/>
  <c r="R119" i="12" s="1"/>
  <c r="BK117" i="11"/>
  <c r="BN117" i="11" s="1"/>
  <c r="CQ114" i="8"/>
  <c r="CR114" i="8" s="1"/>
  <c r="CQ117" i="10"/>
  <c r="CR117" i="10" s="1"/>
  <c r="AM120" i="10"/>
  <c r="AP120" i="10" s="1"/>
  <c r="CI116" i="12"/>
  <c r="CL116" i="12" s="1"/>
  <c r="BK119" i="10"/>
  <c r="BN119" i="10" s="1"/>
  <c r="BK116" i="8"/>
  <c r="BN116" i="8" s="1"/>
  <c r="BS115" i="8"/>
  <c r="BT115" i="8" s="1"/>
  <c r="AM118" i="11"/>
  <c r="AP118" i="11" s="1"/>
  <c r="AQ118" i="11" s="1"/>
  <c r="U123" i="10"/>
  <c r="BQ117" i="8"/>
  <c r="BI117" i="8"/>
  <c r="BJ117" i="8" s="1"/>
  <c r="CO116" i="8"/>
  <c r="CG116" i="8"/>
  <c r="CH116" i="8" s="1"/>
  <c r="J120" i="8"/>
  <c r="L120" i="8" s="1"/>
  <c r="U119" i="8"/>
  <c r="M119" i="8"/>
  <c r="N119" i="8" s="1"/>
  <c r="H121" i="8"/>
  <c r="A122" i="8"/>
  <c r="Y121" i="8"/>
  <c r="DQ117" i="8"/>
  <c r="CZ117" i="8"/>
  <c r="DB117" i="8" s="1"/>
  <c r="DD117" i="8" s="1"/>
  <c r="DM115" i="8"/>
  <c r="DE115" i="8"/>
  <c r="DF115" i="8" s="1"/>
  <c r="AF120" i="8"/>
  <c r="AW120" i="8"/>
  <c r="BD119" i="8"/>
  <c r="BU119" i="8"/>
  <c r="EO116" i="8"/>
  <c r="DX116" i="8"/>
  <c r="DZ116" i="8" s="1"/>
  <c r="EB116" i="8" s="1"/>
  <c r="CO117" i="8"/>
  <c r="CG117" i="8"/>
  <c r="CH117" i="8" s="1"/>
  <c r="BQ118" i="8"/>
  <c r="BI118" i="8"/>
  <c r="BJ118" i="8" s="1"/>
  <c r="AH119" i="8"/>
  <c r="AJ119" i="8" s="1"/>
  <c r="DM116" i="8"/>
  <c r="DE116" i="8"/>
  <c r="DF116" i="8" s="1"/>
  <c r="CS118" i="8"/>
  <c r="CB118" i="8"/>
  <c r="AS118" i="8"/>
  <c r="AK118" i="8"/>
  <c r="AL118" i="8" s="1"/>
  <c r="DZ115" i="8"/>
  <c r="EB115" i="8" s="1"/>
  <c r="CS121" i="10"/>
  <c r="CB121" i="10"/>
  <c r="CO119" i="10"/>
  <c r="CG119" i="10"/>
  <c r="CH119" i="10" s="1"/>
  <c r="AS121" i="10"/>
  <c r="AK121" i="10"/>
  <c r="AL121" i="10" s="1"/>
  <c r="BF121" i="10"/>
  <c r="BH121" i="10" s="1"/>
  <c r="BU120" i="11"/>
  <c r="BD120" i="11"/>
  <c r="H122" i="11"/>
  <c r="Y122" i="11"/>
  <c r="A123" i="11"/>
  <c r="EK117" i="10"/>
  <c r="EC117" i="10"/>
  <c r="ED117" i="10" s="1"/>
  <c r="DB117" i="11"/>
  <c r="DD117" i="11" s="1"/>
  <c r="AS119" i="11"/>
  <c r="AK119" i="11"/>
  <c r="AL119" i="11" s="1"/>
  <c r="EK115" i="12"/>
  <c r="EC115" i="12"/>
  <c r="ED115" i="12" s="1"/>
  <c r="BU122" i="10"/>
  <c r="BD122" i="10"/>
  <c r="DM116" i="11"/>
  <c r="DE116" i="11"/>
  <c r="DF116" i="11" s="1"/>
  <c r="AH120" i="12"/>
  <c r="AJ120" i="12" s="1"/>
  <c r="U122" i="10"/>
  <c r="M122" i="10"/>
  <c r="N122" i="10" s="1"/>
  <c r="AH120" i="11"/>
  <c r="AJ120" i="11" s="1"/>
  <c r="DZ118" i="10"/>
  <c r="EB118" i="10" s="1"/>
  <c r="DX117" i="11"/>
  <c r="EO117" i="11"/>
  <c r="AH122" i="10"/>
  <c r="AJ122" i="10" s="1"/>
  <c r="BD120" i="12"/>
  <c r="BU120" i="12"/>
  <c r="DM116" i="12"/>
  <c r="DE116" i="12"/>
  <c r="DF116" i="12" s="1"/>
  <c r="DX119" i="10"/>
  <c r="EO119" i="10"/>
  <c r="BF119" i="11"/>
  <c r="BH119" i="11" s="1"/>
  <c r="BQ118" i="11"/>
  <c r="BI118" i="11"/>
  <c r="BJ118" i="11" s="1"/>
  <c r="CO117" i="11"/>
  <c r="CG117" i="11"/>
  <c r="CH117" i="11" s="1"/>
  <c r="AW121" i="11"/>
  <c r="AF121" i="11"/>
  <c r="BQ120" i="10"/>
  <c r="BI120" i="10"/>
  <c r="BJ120" i="10" s="1"/>
  <c r="AS119" i="12"/>
  <c r="AK119" i="12"/>
  <c r="AL119" i="12" s="1"/>
  <c r="DZ116" i="12"/>
  <c r="EB116" i="12" s="1"/>
  <c r="U120" i="12"/>
  <c r="M120" i="12"/>
  <c r="N120" i="12" s="1"/>
  <c r="DB119" i="10"/>
  <c r="DD119" i="10" s="1"/>
  <c r="CO117" i="12"/>
  <c r="CG117" i="12"/>
  <c r="CH117" i="12" s="1"/>
  <c r="CS119" i="11"/>
  <c r="CB119" i="11"/>
  <c r="EK115" i="11"/>
  <c r="EC115" i="11"/>
  <c r="ED115" i="11" s="1"/>
  <c r="CS119" i="12"/>
  <c r="CB119" i="12"/>
  <c r="DQ120" i="10"/>
  <c r="CZ120" i="10"/>
  <c r="AF121" i="12"/>
  <c r="AW121" i="12"/>
  <c r="CZ118" i="12"/>
  <c r="DQ118" i="12"/>
  <c r="DX117" i="12"/>
  <c r="EO117" i="12"/>
  <c r="BQ118" i="12"/>
  <c r="BI118" i="12"/>
  <c r="BJ118" i="12" s="1"/>
  <c r="DZ116" i="11"/>
  <c r="EB116" i="11" s="1"/>
  <c r="A125" i="10"/>
  <c r="Y124" i="10"/>
  <c r="H124" i="10"/>
  <c r="DM118" i="10"/>
  <c r="DE118" i="10"/>
  <c r="DF118" i="10" s="1"/>
  <c r="A123" i="12"/>
  <c r="H122" i="12"/>
  <c r="Y122" i="12"/>
  <c r="CD118" i="12"/>
  <c r="CF118" i="12" s="1"/>
  <c r="DB117" i="12"/>
  <c r="DD117" i="12" s="1"/>
  <c r="U120" i="11"/>
  <c r="M120" i="11"/>
  <c r="N120" i="11" s="1"/>
  <c r="CD118" i="11"/>
  <c r="CF118" i="11" s="1"/>
  <c r="AW123" i="10"/>
  <c r="AF123" i="10"/>
  <c r="BF119" i="12"/>
  <c r="BH119" i="12" s="1"/>
  <c r="J121" i="12"/>
  <c r="L121" i="12" s="1"/>
  <c r="J121" i="11"/>
  <c r="L121" i="11" s="1"/>
  <c r="CD120" i="10"/>
  <c r="CF120" i="10" s="1"/>
  <c r="DQ118" i="11"/>
  <c r="CZ118" i="11"/>
  <c r="Y124" i="13" l="1"/>
  <c r="DR124" i="11" s="1"/>
  <c r="DS124" i="11" s="1"/>
  <c r="DW124" i="11" s="1"/>
  <c r="DY124" i="11" s="1"/>
  <c r="R124" i="13"/>
  <c r="CT124" i="8" s="1"/>
  <c r="CU124" i="8" s="1"/>
  <c r="CY124" i="8" s="1"/>
  <c r="DA124" i="8" s="1"/>
  <c r="M124" i="13"/>
  <c r="AX124" i="11" s="1"/>
  <c r="AY124" i="11" s="1"/>
  <c r="BC124" i="11" s="1"/>
  <c r="BE124" i="11" s="1"/>
  <c r="P124" i="13"/>
  <c r="BV124" i="10" s="1"/>
  <c r="BW124" i="10" s="1"/>
  <c r="CA124" i="10" s="1"/>
  <c r="CC124" i="10" s="1"/>
  <c r="I124" i="13"/>
  <c r="Z124" i="11" s="1"/>
  <c r="AA124" i="11" s="1"/>
  <c r="AE124" i="11" s="1"/>
  <c r="AG124" i="11" s="1"/>
  <c r="C124" i="13"/>
  <c r="B124" i="12" s="1"/>
  <c r="C124" i="12" s="1"/>
  <c r="G124" i="12" s="1"/>
  <c r="I124" i="12" s="1"/>
  <c r="G124" i="13"/>
  <c r="Z124" i="12" s="1"/>
  <c r="AA124" i="12" s="1"/>
  <c r="AE124" i="12" s="1"/>
  <c r="AG124" i="12" s="1"/>
  <c r="J124" i="13"/>
  <c r="AX124" i="8" s="1"/>
  <c r="AY124" i="8" s="1"/>
  <c r="BC124" i="8" s="1"/>
  <c r="BE124" i="8" s="1"/>
  <c r="L124" i="13"/>
  <c r="AX124" i="10" s="1"/>
  <c r="AY124" i="10" s="1"/>
  <c r="BC124" i="10" s="1"/>
  <c r="BE124" i="10" s="1"/>
  <c r="A125" i="13"/>
  <c r="U124" i="13"/>
  <c r="CT124" i="11" s="1"/>
  <c r="CU124" i="11" s="1"/>
  <c r="CY124" i="11" s="1"/>
  <c r="DA124" i="11" s="1"/>
  <c r="V124" i="13"/>
  <c r="DR124" i="8" s="1"/>
  <c r="DS124" i="8" s="1"/>
  <c r="DW124" i="8" s="1"/>
  <c r="DY124" i="8" s="1"/>
  <c r="S124" i="13"/>
  <c r="CT124" i="12" s="1"/>
  <c r="CU124" i="12" s="1"/>
  <c r="CY124" i="12" s="1"/>
  <c r="DA124" i="12" s="1"/>
  <c r="X124" i="13"/>
  <c r="DR124" i="10" s="1"/>
  <c r="DS124" i="10" s="1"/>
  <c r="DW124" i="10" s="1"/>
  <c r="DY124" i="10" s="1"/>
  <c r="W124" i="13"/>
  <c r="DR124" i="12" s="1"/>
  <c r="DS124" i="12" s="1"/>
  <c r="DW124" i="12" s="1"/>
  <c r="DY124" i="12" s="1"/>
  <c r="E124" i="13"/>
  <c r="B124" i="11" s="1"/>
  <c r="C124" i="11" s="1"/>
  <c r="G124" i="11" s="1"/>
  <c r="I124" i="11" s="1"/>
  <c r="B124" i="13"/>
  <c r="B124" i="8" s="1"/>
  <c r="C124" i="8" s="1"/>
  <c r="G124" i="8" s="1"/>
  <c r="I124" i="8" s="1"/>
  <c r="H124" i="13"/>
  <c r="Z124" i="10" s="1"/>
  <c r="AA124" i="10" s="1"/>
  <c r="AE124" i="10" s="1"/>
  <c r="AG124" i="10" s="1"/>
  <c r="T124" i="13"/>
  <c r="CT124" i="10" s="1"/>
  <c r="CU124" i="10" s="1"/>
  <c r="CY124" i="10" s="1"/>
  <c r="DA124" i="10" s="1"/>
  <c r="K124" i="13"/>
  <c r="AX124" i="12" s="1"/>
  <c r="AY124" i="12" s="1"/>
  <c r="BC124" i="12" s="1"/>
  <c r="BE124" i="12" s="1"/>
  <c r="D124" i="13"/>
  <c r="B124" i="10" s="1"/>
  <c r="C124" i="10" s="1"/>
  <c r="G124" i="10" s="1"/>
  <c r="I124" i="10" s="1"/>
  <c r="N124" i="13"/>
  <c r="BV124" i="8" s="1"/>
  <c r="BW124" i="8" s="1"/>
  <c r="CA124" i="8" s="1"/>
  <c r="CC124" i="8" s="1"/>
  <c r="F124" i="13"/>
  <c r="Z124" i="8" s="1"/>
  <c r="AA124" i="8" s="1"/>
  <c r="AE124" i="8" s="1"/>
  <c r="AG124" i="8" s="1"/>
  <c r="O124" i="13"/>
  <c r="BV124" i="12" s="1"/>
  <c r="BW124" i="12" s="1"/>
  <c r="CA124" i="12" s="1"/>
  <c r="CC124" i="12" s="1"/>
  <c r="Q124" i="13"/>
  <c r="BV124" i="11" s="1"/>
  <c r="BW124" i="11" s="1"/>
  <c r="CA124" i="11" s="1"/>
  <c r="CC124" i="11" s="1"/>
  <c r="L123" i="10"/>
  <c r="BO119" i="10"/>
  <c r="BS119" i="10"/>
  <c r="BT119" i="10" s="1"/>
  <c r="EI116" i="10"/>
  <c r="EM116" i="10"/>
  <c r="EN116" i="10" s="1"/>
  <c r="CM116" i="11"/>
  <c r="CQ116" i="11"/>
  <c r="CR116" i="11" s="1"/>
  <c r="S121" i="10"/>
  <c r="W121" i="10"/>
  <c r="X121" i="10" s="1"/>
  <c r="BO117" i="11"/>
  <c r="BS117" i="11"/>
  <c r="BT117" i="11" s="1"/>
  <c r="DO115" i="12"/>
  <c r="DP115" i="12" s="1"/>
  <c r="CQ118" i="10"/>
  <c r="CR118" i="10" s="1"/>
  <c r="BO116" i="8"/>
  <c r="BS116" i="8"/>
  <c r="BT116" i="8" s="1"/>
  <c r="DK115" i="11"/>
  <c r="DO115" i="11"/>
  <c r="DP115" i="11" s="1"/>
  <c r="AQ118" i="12"/>
  <c r="AU118" i="12"/>
  <c r="AV118" i="12" s="1"/>
  <c r="S119" i="12"/>
  <c r="W119" i="12"/>
  <c r="X119" i="12" s="1"/>
  <c r="EI114" i="11"/>
  <c r="EM114" i="11"/>
  <c r="EN114" i="11" s="1"/>
  <c r="EI114" i="8"/>
  <c r="EM114" i="8"/>
  <c r="EN114" i="8" s="1"/>
  <c r="CM116" i="12"/>
  <c r="CQ116" i="12"/>
  <c r="CR116" i="12" s="1"/>
  <c r="EI113" i="8"/>
  <c r="EM113" i="8"/>
  <c r="EN113" i="8" s="1"/>
  <c r="DK114" i="8"/>
  <c r="DO114" i="8"/>
  <c r="DP114" i="8" s="1"/>
  <c r="AQ120" i="10"/>
  <c r="AU120" i="10"/>
  <c r="AV120" i="10" s="1"/>
  <c r="EI114" i="12"/>
  <c r="EM114" i="12"/>
  <c r="EN114" i="12" s="1"/>
  <c r="DK117" i="10"/>
  <c r="DO117" i="10"/>
  <c r="DP117" i="10" s="1"/>
  <c r="S119" i="11"/>
  <c r="W119" i="11"/>
  <c r="X119" i="11" s="1"/>
  <c r="BO117" i="12"/>
  <c r="BS117" i="12"/>
  <c r="BT117" i="12" s="1"/>
  <c r="CI117" i="11"/>
  <c r="CL117" i="11" s="1"/>
  <c r="DG116" i="12"/>
  <c r="DJ116" i="12" s="1"/>
  <c r="EE115" i="12"/>
  <c r="EH115" i="12" s="1"/>
  <c r="AM121" i="10"/>
  <c r="AP121" i="10" s="1"/>
  <c r="CI117" i="8"/>
  <c r="CL117" i="8" s="1"/>
  <c r="DG115" i="8"/>
  <c r="DJ115" i="8" s="1"/>
  <c r="DK115" i="8" s="1"/>
  <c r="O123" i="10"/>
  <c r="R123" i="10" s="1"/>
  <c r="AM119" i="12"/>
  <c r="AP119" i="12" s="1"/>
  <c r="O122" i="10"/>
  <c r="R122" i="10" s="1"/>
  <c r="BK118" i="11"/>
  <c r="BN118" i="11" s="1"/>
  <c r="BO118" i="11" s="1"/>
  <c r="AM119" i="11"/>
  <c r="AP119" i="11" s="1"/>
  <c r="CI119" i="10"/>
  <c r="CL119" i="10" s="1"/>
  <c r="CI116" i="8"/>
  <c r="CL116" i="8" s="1"/>
  <c r="BK118" i="12"/>
  <c r="BN118" i="12" s="1"/>
  <c r="BO118" i="12" s="1"/>
  <c r="CI117" i="12"/>
  <c r="CL117" i="12" s="1"/>
  <c r="BK120" i="10"/>
  <c r="BN120" i="10" s="1"/>
  <c r="DG116" i="8"/>
  <c r="DJ116" i="8" s="1"/>
  <c r="BK117" i="8"/>
  <c r="BN117" i="8" s="1"/>
  <c r="BO117" i="8" s="1"/>
  <c r="DG118" i="10"/>
  <c r="DJ118" i="10" s="1"/>
  <c r="AU118" i="11"/>
  <c r="AV118" i="11" s="1"/>
  <c r="DG116" i="11"/>
  <c r="DJ116" i="11" s="1"/>
  <c r="DK116" i="11" s="1"/>
  <c r="O120" i="11"/>
  <c r="R120" i="11" s="1"/>
  <c r="O120" i="12"/>
  <c r="R120" i="12" s="1"/>
  <c r="BK118" i="8"/>
  <c r="BN118" i="8" s="1"/>
  <c r="EE115" i="11"/>
  <c r="EH115" i="11" s="1"/>
  <c r="EI115" i="11" s="1"/>
  <c r="EE117" i="10"/>
  <c r="EH117" i="10" s="1"/>
  <c r="AM118" i="8"/>
  <c r="AP118" i="8" s="1"/>
  <c r="AQ118" i="8" s="1"/>
  <c r="AU118" i="8" s="1"/>
  <c r="AV118" i="8" s="1"/>
  <c r="O119" i="8"/>
  <c r="R119" i="8" s="1"/>
  <c r="S119" i="8" s="1"/>
  <c r="W119" i="8" s="1"/>
  <c r="X119" i="8" s="1"/>
  <c r="AK119" i="8"/>
  <c r="AL119" i="8" s="1"/>
  <c r="AS119" i="8"/>
  <c r="DX117" i="8"/>
  <c r="DZ117" i="8" s="1"/>
  <c r="EB117" i="8" s="1"/>
  <c r="EO117" i="8"/>
  <c r="U120" i="8"/>
  <c r="M120" i="8"/>
  <c r="N120" i="8" s="1"/>
  <c r="CB119" i="8"/>
  <c r="CD119" i="8" s="1"/>
  <c r="CF119" i="8" s="1"/>
  <c r="CS119" i="8"/>
  <c r="CD118" i="8"/>
  <c r="CF118" i="8" s="1"/>
  <c r="BF119" i="8"/>
  <c r="BH119" i="8" s="1"/>
  <c r="AW121" i="8"/>
  <c r="AF121" i="8"/>
  <c r="AH121" i="8" s="1"/>
  <c r="AJ121" i="8" s="1"/>
  <c r="DQ118" i="8"/>
  <c r="CZ118" i="8"/>
  <c r="BU120" i="8"/>
  <c r="BD120" i="8"/>
  <c r="BF120" i="8" s="1"/>
  <c r="BH120" i="8" s="1"/>
  <c r="Y122" i="8"/>
  <c r="A123" i="8"/>
  <c r="H122" i="8"/>
  <c r="AH120" i="8"/>
  <c r="AJ120" i="8" s="1"/>
  <c r="J121" i="8"/>
  <c r="L121" i="8" s="1"/>
  <c r="EK115" i="8"/>
  <c r="EC115" i="8"/>
  <c r="ED115" i="8" s="1"/>
  <c r="EK116" i="8"/>
  <c r="EC116" i="8"/>
  <c r="ED116" i="8" s="1"/>
  <c r="DM117" i="8"/>
  <c r="DE117" i="8"/>
  <c r="DF117" i="8" s="1"/>
  <c r="Y123" i="12"/>
  <c r="H123" i="12"/>
  <c r="A124" i="12"/>
  <c r="J124" i="10"/>
  <c r="EK116" i="12"/>
  <c r="EC116" i="12"/>
  <c r="ED116" i="12" s="1"/>
  <c r="BQ121" i="10"/>
  <c r="BI121" i="10"/>
  <c r="BJ121" i="10" s="1"/>
  <c r="CD121" i="10"/>
  <c r="CF121" i="10" s="1"/>
  <c r="CD119" i="12"/>
  <c r="CF119" i="12" s="1"/>
  <c r="AF124" i="10"/>
  <c r="AW124" i="10"/>
  <c r="AH121" i="11"/>
  <c r="AJ121" i="11" s="1"/>
  <c r="DZ119" i="10"/>
  <c r="EB119" i="10" s="1"/>
  <c r="BF122" i="10"/>
  <c r="BH122" i="10" s="1"/>
  <c r="Y123" i="11"/>
  <c r="A124" i="11"/>
  <c r="H123" i="11"/>
  <c r="DQ121" i="10"/>
  <c r="CZ121" i="10"/>
  <c r="DB118" i="12"/>
  <c r="DD118" i="12" s="1"/>
  <c r="U121" i="12"/>
  <c r="M121" i="12"/>
  <c r="N121" i="12" s="1"/>
  <c r="AH123" i="10"/>
  <c r="AJ123" i="10" s="1"/>
  <c r="Y125" i="10"/>
  <c r="A126" i="10"/>
  <c r="H125" i="10"/>
  <c r="DZ117" i="12"/>
  <c r="EB117" i="12" s="1"/>
  <c r="DB120" i="10"/>
  <c r="DD120" i="10" s="1"/>
  <c r="DM119" i="10"/>
  <c r="DE119" i="10"/>
  <c r="DF119" i="10" s="1"/>
  <c r="BU121" i="11"/>
  <c r="BD121" i="11"/>
  <c r="CS122" i="10"/>
  <c r="CB122" i="10"/>
  <c r="AW122" i="11"/>
  <c r="AF122" i="11"/>
  <c r="CO120" i="10"/>
  <c r="CG120" i="10"/>
  <c r="CH120" i="10" s="1"/>
  <c r="BU123" i="10"/>
  <c r="BD123" i="10"/>
  <c r="DM117" i="12"/>
  <c r="DE117" i="12"/>
  <c r="DF117" i="12" s="1"/>
  <c r="EO118" i="12"/>
  <c r="DX118" i="12"/>
  <c r="DX120" i="10"/>
  <c r="EO120" i="10"/>
  <c r="J122" i="11"/>
  <c r="L122" i="11" s="1"/>
  <c r="EK118" i="10"/>
  <c r="EC118" i="10"/>
  <c r="ED118" i="10" s="1"/>
  <c r="BF120" i="11"/>
  <c r="BH120" i="11" s="1"/>
  <c r="DB118" i="11"/>
  <c r="DD118" i="11" s="1"/>
  <c r="U121" i="11"/>
  <c r="M121" i="11"/>
  <c r="N121" i="11" s="1"/>
  <c r="BQ119" i="12"/>
  <c r="BI119" i="12"/>
  <c r="BJ119" i="12" s="1"/>
  <c r="CO118" i="11"/>
  <c r="CG118" i="11"/>
  <c r="CH118" i="11" s="1"/>
  <c r="CO118" i="12"/>
  <c r="CG118" i="12"/>
  <c r="CH118" i="12" s="1"/>
  <c r="BD121" i="12"/>
  <c r="BU121" i="12"/>
  <c r="CZ119" i="12"/>
  <c r="DQ119" i="12"/>
  <c r="CD119" i="11"/>
  <c r="CF119" i="11" s="1"/>
  <c r="CB120" i="12"/>
  <c r="CS120" i="12"/>
  <c r="AS122" i="10"/>
  <c r="AK122" i="10"/>
  <c r="AL122" i="10" s="1"/>
  <c r="CS120" i="11"/>
  <c r="CB120" i="11"/>
  <c r="EK116" i="11"/>
  <c r="EC116" i="11"/>
  <c r="ED116" i="11" s="1"/>
  <c r="AS120" i="12"/>
  <c r="AK120" i="12"/>
  <c r="AL120" i="12" s="1"/>
  <c r="EO118" i="11"/>
  <c r="DX118" i="11"/>
  <c r="AW122" i="12"/>
  <c r="AF122" i="12"/>
  <c r="AH121" i="12"/>
  <c r="AJ121" i="12" s="1"/>
  <c r="CZ119" i="11"/>
  <c r="DQ119" i="11"/>
  <c r="BQ119" i="11"/>
  <c r="BI119" i="11"/>
  <c r="BJ119" i="11" s="1"/>
  <c r="BF120" i="12"/>
  <c r="BH120" i="12" s="1"/>
  <c r="AS120" i="11"/>
  <c r="AK120" i="11"/>
  <c r="AL120" i="11" s="1"/>
  <c r="DM117" i="11"/>
  <c r="DE117" i="11"/>
  <c r="DF117" i="11" s="1"/>
  <c r="J122" i="12"/>
  <c r="L122" i="12" s="1"/>
  <c r="DZ117" i="11"/>
  <c r="EB117" i="11" s="1"/>
  <c r="L124" i="10" l="1"/>
  <c r="H125" i="13"/>
  <c r="Z125" i="10" s="1"/>
  <c r="AA125" i="10" s="1"/>
  <c r="AE125" i="10" s="1"/>
  <c r="AG125" i="10" s="1"/>
  <c r="Q125" i="13"/>
  <c r="BV125" i="11" s="1"/>
  <c r="BW125" i="11" s="1"/>
  <c r="CA125" i="11" s="1"/>
  <c r="CC125" i="11" s="1"/>
  <c r="O125" i="13"/>
  <c r="BV125" i="12" s="1"/>
  <c r="BW125" i="12" s="1"/>
  <c r="CA125" i="12" s="1"/>
  <c r="CC125" i="12" s="1"/>
  <c r="E125" i="13"/>
  <c r="B125" i="11" s="1"/>
  <c r="C125" i="11" s="1"/>
  <c r="G125" i="11" s="1"/>
  <c r="I125" i="11" s="1"/>
  <c r="F125" i="13"/>
  <c r="Z125" i="8" s="1"/>
  <c r="AA125" i="8" s="1"/>
  <c r="AE125" i="8" s="1"/>
  <c r="AG125" i="8" s="1"/>
  <c r="Y125" i="13"/>
  <c r="DR125" i="11" s="1"/>
  <c r="DS125" i="11" s="1"/>
  <c r="DW125" i="11" s="1"/>
  <c r="DY125" i="11" s="1"/>
  <c r="C125" i="13"/>
  <c r="B125" i="12" s="1"/>
  <c r="C125" i="12" s="1"/>
  <c r="G125" i="12" s="1"/>
  <c r="I125" i="12" s="1"/>
  <c r="K125" i="13"/>
  <c r="AX125" i="12" s="1"/>
  <c r="AY125" i="12" s="1"/>
  <c r="BC125" i="12" s="1"/>
  <c r="BE125" i="12" s="1"/>
  <c r="D125" i="13"/>
  <c r="B125" i="10" s="1"/>
  <c r="C125" i="10" s="1"/>
  <c r="G125" i="10" s="1"/>
  <c r="I125" i="10" s="1"/>
  <c r="A126" i="13"/>
  <c r="P125" i="13"/>
  <c r="BV125" i="10" s="1"/>
  <c r="BW125" i="10" s="1"/>
  <c r="CA125" i="10" s="1"/>
  <c r="CC125" i="10" s="1"/>
  <c r="M125" i="13"/>
  <c r="AX125" i="11" s="1"/>
  <c r="AY125" i="11" s="1"/>
  <c r="BC125" i="11" s="1"/>
  <c r="BE125" i="11" s="1"/>
  <c r="L125" i="13"/>
  <c r="AX125" i="10" s="1"/>
  <c r="AY125" i="10" s="1"/>
  <c r="BC125" i="10" s="1"/>
  <c r="BE125" i="10" s="1"/>
  <c r="J125" i="13"/>
  <c r="AX125" i="8" s="1"/>
  <c r="AY125" i="8" s="1"/>
  <c r="BC125" i="8" s="1"/>
  <c r="BE125" i="8" s="1"/>
  <c r="R125" i="13"/>
  <c r="CT125" i="8" s="1"/>
  <c r="CU125" i="8" s="1"/>
  <c r="CY125" i="8" s="1"/>
  <c r="DA125" i="8" s="1"/>
  <c r="I125" i="13"/>
  <c r="Z125" i="11" s="1"/>
  <c r="AA125" i="11" s="1"/>
  <c r="AE125" i="11" s="1"/>
  <c r="AG125" i="11" s="1"/>
  <c r="V125" i="13"/>
  <c r="DR125" i="8" s="1"/>
  <c r="DS125" i="8" s="1"/>
  <c r="DW125" i="8" s="1"/>
  <c r="DY125" i="8" s="1"/>
  <c r="N125" i="13"/>
  <c r="BV125" i="8" s="1"/>
  <c r="BW125" i="8" s="1"/>
  <c r="CA125" i="8" s="1"/>
  <c r="CC125" i="8" s="1"/>
  <c r="T125" i="13"/>
  <c r="CT125" i="10" s="1"/>
  <c r="CU125" i="10" s="1"/>
  <c r="CY125" i="10" s="1"/>
  <c r="DA125" i="10" s="1"/>
  <c r="U125" i="13"/>
  <c r="CT125" i="11" s="1"/>
  <c r="CU125" i="11" s="1"/>
  <c r="CY125" i="11" s="1"/>
  <c r="DA125" i="11" s="1"/>
  <c r="G125" i="13"/>
  <c r="Z125" i="12" s="1"/>
  <c r="AA125" i="12" s="1"/>
  <c r="AE125" i="12" s="1"/>
  <c r="AG125" i="12" s="1"/>
  <c r="W125" i="13"/>
  <c r="DR125" i="12" s="1"/>
  <c r="DS125" i="12" s="1"/>
  <c r="DW125" i="12" s="1"/>
  <c r="DY125" i="12" s="1"/>
  <c r="S125" i="13"/>
  <c r="CT125" i="12" s="1"/>
  <c r="CU125" i="12" s="1"/>
  <c r="CY125" i="12" s="1"/>
  <c r="DA125" i="12" s="1"/>
  <c r="B125" i="13"/>
  <c r="B125" i="8" s="1"/>
  <c r="C125" i="8" s="1"/>
  <c r="G125" i="8" s="1"/>
  <c r="I125" i="8" s="1"/>
  <c r="X125" i="13"/>
  <c r="DR125" i="10" s="1"/>
  <c r="DS125" i="10" s="1"/>
  <c r="DW125" i="10" s="1"/>
  <c r="DY125" i="10" s="1"/>
  <c r="BO118" i="8"/>
  <c r="BS118" i="8"/>
  <c r="BT118" i="8" s="1"/>
  <c r="S120" i="12"/>
  <c r="W120" i="12"/>
  <c r="X120" i="12" s="1"/>
  <c r="DK116" i="12"/>
  <c r="DO116" i="12"/>
  <c r="DP116" i="12" s="1"/>
  <c r="DO115" i="8"/>
  <c r="DP115" i="8" s="1"/>
  <c r="S120" i="11"/>
  <c r="W120" i="11"/>
  <c r="X120" i="11" s="1"/>
  <c r="BO120" i="10"/>
  <c r="BS120" i="10"/>
  <c r="BT120" i="10" s="1"/>
  <c r="EI115" i="12"/>
  <c r="EM115" i="12"/>
  <c r="EN115" i="12" s="1"/>
  <c r="EI117" i="10"/>
  <c r="EM117" i="10"/>
  <c r="EN117" i="10" s="1"/>
  <c r="CM117" i="12"/>
  <c r="CQ117" i="12"/>
  <c r="CR117" i="12" s="1"/>
  <c r="S122" i="10"/>
  <c r="W122" i="10"/>
  <c r="X122" i="10" s="1"/>
  <c r="AQ119" i="12"/>
  <c r="AU119" i="12"/>
  <c r="AV119" i="12" s="1"/>
  <c r="W123" i="10"/>
  <c r="X123" i="10" s="1"/>
  <c r="S123" i="10"/>
  <c r="CM117" i="11"/>
  <c r="CQ117" i="11"/>
  <c r="CR117" i="11" s="1"/>
  <c r="DK118" i="10"/>
  <c r="DO118" i="10"/>
  <c r="DP118" i="10" s="1"/>
  <c r="CM116" i="8"/>
  <c r="CQ116" i="8"/>
  <c r="CR116" i="8" s="1"/>
  <c r="CM119" i="10"/>
  <c r="CQ119" i="10"/>
  <c r="CR119" i="10" s="1"/>
  <c r="AQ119" i="11"/>
  <c r="AU119" i="11"/>
  <c r="AV119" i="11" s="1"/>
  <c r="CM117" i="8"/>
  <c r="CQ117" i="8"/>
  <c r="CR117" i="8" s="1"/>
  <c r="DK116" i="8"/>
  <c r="DO116" i="8"/>
  <c r="DP116" i="8" s="1"/>
  <c r="AQ121" i="10"/>
  <c r="AU121" i="10"/>
  <c r="AV121" i="10" s="1"/>
  <c r="CI120" i="10"/>
  <c r="CL120" i="10" s="1"/>
  <c r="CI118" i="11"/>
  <c r="CL118" i="11" s="1"/>
  <c r="DG119" i="10"/>
  <c r="DJ119" i="10" s="1"/>
  <c r="BK121" i="10"/>
  <c r="BN121" i="10" s="1"/>
  <c r="O120" i="8"/>
  <c r="R120" i="8" s="1"/>
  <c r="S120" i="8" s="1"/>
  <c r="W120" i="8" s="1"/>
  <c r="X120" i="8" s="1"/>
  <c r="EE116" i="11"/>
  <c r="EH116" i="11" s="1"/>
  <c r="O121" i="12"/>
  <c r="R121" i="12" s="1"/>
  <c r="DG117" i="8"/>
  <c r="DJ117" i="8" s="1"/>
  <c r="DG117" i="11"/>
  <c r="DJ117" i="11" s="1"/>
  <c r="EE118" i="10"/>
  <c r="EH118" i="10" s="1"/>
  <c r="AM120" i="11"/>
  <c r="AP120" i="11" s="1"/>
  <c r="BK119" i="12"/>
  <c r="BN119" i="12" s="1"/>
  <c r="EE116" i="12"/>
  <c r="EH116" i="12" s="1"/>
  <c r="BS118" i="11"/>
  <c r="BT118" i="11" s="1"/>
  <c r="EE116" i="8"/>
  <c r="EH116" i="8" s="1"/>
  <c r="O121" i="11"/>
  <c r="R121" i="11" s="1"/>
  <c r="DG117" i="12"/>
  <c r="DJ117" i="12" s="1"/>
  <c r="DK117" i="12" s="1"/>
  <c r="BK119" i="11"/>
  <c r="BN119" i="11" s="1"/>
  <c r="AM122" i="10"/>
  <c r="AP122" i="10" s="1"/>
  <c r="AQ122" i="10" s="1"/>
  <c r="EE115" i="8"/>
  <c r="EH115" i="8" s="1"/>
  <c r="EI115" i="8" s="1"/>
  <c r="AM119" i="8"/>
  <c r="AP119" i="8" s="1"/>
  <c r="AQ119" i="8" s="1"/>
  <c r="AU119" i="8" s="1"/>
  <c r="AV119" i="8" s="1"/>
  <c r="EM115" i="11"/>
  <c r="EN115" i="11" s="1"/>
  <c r="AM120" i="12"/>
  <c r="AP120" i="12" s="1"/>
  <c r="CI118" i="12"/>
  <c r="CL118" i="12" s="1"/>
  <c r="BS117" i="8"/>
  <c r="BT117" i="8" s="1"/>
  <c r="BS118" i="12"/>
  <c r="BT118" i="12" s="1"/>
  <c r="DO116" i="11"/>
  <c r="DP116" i="11" s="1"/>
  <c r="Y123" i="8"/>
  <c r="A124" i="8"/>
  <c r="H123" i="8"/>
  <c r="BU121" i="8"/>
  <c r="BD121" i="8"/>
  <c r="BF121" i="8" s="1"/>
  <c r="BH121" i="8" s="1"/>
  <c r="U121" i="8"/>
  <c r="M121" i="8"/>
  <c r="N121" i="8" s="1"/>
  <c r="AW122" i="8"/>
  <c r="AF122" i="8"/>
  <c r="BQ120" i="8"/>
  <c r="BI120" i="8"/>
  <c r="BJ120" i="8" s="1"/>
  <c r="BQ119" i="8"/>
  <c r="BI119" i="8"/>
  <c r="BJ119" i="8" s="1"/>
  <c r="AS120" i="8"/>
  <c r="AK120" i="8"/>
  <c r="AL120" i="8" s="1"/>
  <c r="CS120" i="8"/>
  <c r="CB120" i="8"/>
  <c r="EK117" i="8"/>
  <c r="EC117" i="8"/>
  <c r="ED117" i="8" s="1"/>
  <c r="DB118" i="8"/>
  <c r="DD118" i="8" s="1"/>
  <c r="CO118" i="8"/>
  <c r="CG118" i="8"/>
  <c r="CH118" i="8" s="1"/>
  <c r="DX118" i="8"/>
  <c r="DZ118" i="8" s="1"/>
  <c r="EB118" i="8" s="1"/>
  <c r="EO118" i="8"/>
  <c r="DQ119" i="8"/>
  <c r="CZ119" i="8"/>
  <c r="DB119" i="8" s="1"/>
  <c r="DD119" i="8" s="1"/>
  <c r="CO119" i="8"/>
  <c r="CG119" i="8"/>
  <c r="CH119" i="8" s="1"/>
  <c r="J122" i="8"/>
  <c r="L122" i="8" s="1"/>
  <c r="AS121" i="8"/>
  <c r="AK121" i="8"/>
  <c r="AL121" i="8" s="1"/>
  <c r="DQ120" i="12"/>
  <c r="CZ120" i="12"/>
  <c r="CD120" i="12"/>
  <c r="CF120" i="12" s="1"/>
  <c r="CB121" i="11"/>
  <c r="CS121" i="11"/>
  <c r="EK117" i="12"/>
  <c r="EC117" i="12"/>
  <c r="ED117" i="12" s="1"/>
  <c r="DX121" i="10"/>
  <c r="EO121" i="10"/>
  <c r="EK119" i="10"/>
  <c r="EC119" i="10"/>
  <c r="ED119" i="10" s="1"/>
  <c r="U124" i="10"/>
  <c r="M124" i="10"/>
  <c r="N124" i="10" s="1"/>
  <c r="U122" i="12"/>
  <c r="M122" i="12"/>
  <c r="N122" i="12" s="1"/>
  <c r="BQ120" i="12"/>
  <c r="BI120" i="12"/>
  <c r="BJ120" i="12" s="1"/>
  <c r="AS121" i="12"/>
  <c r="AK121" i="12"/>
  <c r="AL121" i="12" s="1"/>
  <c r="DM118" i="11"/>
  <c r="DE118" i="11"/>
  <c r="DF118" i="11" s="1"/>
  <c r="CD122" i="10"/>
  <c r="CF122" i="10" s="1"/>
  <c r="J125" i="10"/>
  <c r="L125" i="10" s="1"/>
  <c r="J123" i="11"/>
  <c r="L123" i="11" s="1"/>
  <c r="A125" i="12"/>
  <c r="Y124" i="12"/>
  <c r="H124" i="12"/>
  <c r="DB119" i="11"/>
  <c r="DD119" i="11" s="1"/>
  <c r="AH124" i="10"/>
  <c r="AJ124" i="10" s="1"/>
  <c r="CD120" i="11"/>
  <c r="CF120" i="11" s="1"/>
  <c r="BF123" i="10"/>
  <c r="BH123" i="10" s="1"/>
  <c r="DQ122" i="10"/>
  <c r="CZ122" i="10"/>
  <c r="Y126" i="10"/>
  <c r="H126" i="10"/>
  <c r="J126" i="10" s="1"/>
  <c r="A127" i="10"/>
  <c r="H124" i="11"/>
  <c r="A125" i="11"/>
  <c r="Y124" i="11"/>
  <c r="AS121" i="11"/>
  <c r="AK121" i="11"/>
  <c r="AL121" i="11" s="1"/>
  <c r="CO119" i="12"/>
  <c r="CG119" i="12"/>
  <c r="CH119" i="12" s="1"/>
  <c r="J123" i="12"/>
  <c r="L123" i="12" s="1"/>
  <c r="DB121" i="10"/>
  <c r="DD121" i="10" s="1"/>
  <c r="EK117" i="11"/>
  <c r="EC117" i="11"/>
  <c r="ED117" i="11" s="1"/>
  <c r="AH122" i="12"/>
  <c r="AJ122" i="12" s="1"/>
  <c r="DQ120" i="11"/>
  <c r="CZ120" i="11"/>
  <c r="CO119" i="11"/>
  <c r="CG119" i="11"/>
  <c r="CH119" i="11" s="1"/>
  <c r="BQ120" i="11"/>
  <c r="BI120" i="11"/>
  <c r="BJ120" i="11" s="1"/>
  <c r="U122" i="11"/>
  <c r="M122" i="11"/>
  <c r="N122" i="11" s="1"/>
  <c r="CS123" i="10"/>
  <c r="CB123" i="10"/>
  <c r="AW125" i="10"/>
  <c r="AF125" i="10"/>
  <c r="AW123" i="11"/>
  <c r="AF123" i="11"/>
  <c r="AF123" i="12"/>
  <c r="AW123" i="12"/>
  <c r="BF121" i="12"/>
  <c r="BH121" i="12" s="1"/>
  <c r="BF121" i="11"/>
  <c r="BH121" i="11" s="1"/>
  <c r="BU122" i="12"/>
  <c r="BD122" i="12"/>
  <c r="DX119" i="12"/>
  <c r="EO119" i="12"/>
  <c r="DB119" i="12"/>
  <c r="DD119" i="12" s="1"/>
  <c r="DZ120" i="10"/>
  <c r="EB120" i="10" s="1"/>
  <c r="AH122" i="11"/>
  <c r="AJ122" i="11" s="1"/>
  <c r="AS123" i="10"/>
  <c r="AK123" i="10"/>
  <c r="AL123" i="10" s="1"/>
  <c r="DM118" i="12"/>
  <c r="DE118" i="12"/>
  <c r="DF118" i="12" s="1"/>
  <c r="BQ122" i="10"/>
  <c r="BI122" i="10"/>
  <c r="BJ122" i="10" s="1"/>
  <c r="DX119" i="11"/>
  <c r="EO119" i="11"/>
  <c r="DZ118" i="11"/>
  <c r="EB118" i="11" s="1"/>
  <c r="CB121" i="12"/>
  <c r="CS121" i="12"/>
  <c r="DZ118" i="12"/>
  <c r="EB118" i="12" s="1"/>
  <c r="BD122" i="11"/>
  <c r="BU122" i="11"/>
  <c r="DM120" i="10"/>
  <c r="DE120" i="10"/>
  <c r="DF120" i="10" s="1"/>
  <c r="BU124" i="10"/>
  <c r="BD124" i="10"/>
  <c r="CO121" i="10"/>
  <c r="CG121" i="10"/>
  <c r="CH121" i="10" s="1"/>
  <c r="A127" i="13" l="1"/>
  <c r="R126" i="13"/>
  <c r="CT126" i="8" s="1"/>
  <c r="CU126" i="8" s="1"/>
  <c r="CY126" i="8" s="1"/>
  <c r="DA126" i="8" s="1"/>
  <c r="O126" i="13"/>
  <c r="BV126" i="12" s="1"/>
  <c r="BW126" i="12" s="1"/>
  <c r="CA126" i="12" s="1"/>
  <c r="CC126" i="12" s="1"/>
  <c r="U126" i="13"/>
  <c r="CT126" i="11" s="1"/>
  <c r="CU126" i="11" s="1"/>
  <c r="CY126" i="11" s="1"/>
  <c r="DA126" i="11" s="1"/>
  <c r="N126" i="13"/>
  <c r="BV126" i="8" s="1"/>
  <c r="BW126" i="8" s="1"/>
  <c r="CA126" i="8" s="1"/>
  <c r="CC126" i="8" s="1"/>
  <c r="F126" i="13"/>
  <c r="Z126" i="8" s="1"/>
  <c r="AA126" i="8" s="1"/>
  <c r="AE126" i="8" s="1"/>
  <c r="AG126" i="8" s="1"/>
  <c r="E126" i="13"/>
  <c r="B126" i="11" s="1"/>
  <c r="C126" i="11" s="1"/>
  <c r="G126" i="11" s="1"/>
  <c r="I126" i="11" s="1"/>
  <c r="D126" i="13"/>
  <c r="B126" i="10" s="1"/>
  <c r="C126" i="10" s="1"/>
  <c r="G126" i="10" s="1"/>
  <c r="I126" i="10" s="1"/>
  <c r="M126" i="10" s="1"/>
  <c r="N126" i="10" s="1"/>
  <c r="X126" i="13"/>
  <c r="DR126" i="10" s="1"/>
  <c r="DS126" i="10" s="1"/>
  <c r="DW126" i="10" s="1"/>
  <c r="DY126" i="10" s="1"/>
  <c r="I126" i="13"/>
  <c r="Z126" i="11" s="1"/>
  <c r="AA126" i="11" s="1"/>
  <c r="AE126" i="11" s="1"/>
  <c r="AG126" i="11" s="1"/>
  <c r="B126" i="13"/>
  <c r="B126" i="8" s="1"/>
  <c r="C126" i="8" s="1"/>
  <c r="G126" i="8" s="1"/>
  <c r="I126" i="8" s="1"/>
  <c r="S126" i="13"/>
  <c r="CT126" i="12" s="1"/>
  <c r="CU126" i="12" s="1"/>
  <c r="CY126" i="12" s="1"/>
  <c r="DA126" i="12" s="1"/>
  <c r="H126" i="13"/>
  <c r="Z126" i="10" s="1"/>
  <c r="AA126" i="10" s="1"/>
  <c r="AE126" i="10" s="1"/>
  <c r="AG126" i="10" s="1"/>
  <c r="Q126" i="13"/>
  <c r="BV126" i="11" s="1"/>
  <c r="BW126" i="11" s="1"/>
  <c r="CA126" i="11" s="1"/>
  <c r="CC126" i="11" s="1"/>
  <c r="P126" i="13"/>
  <c r="BV126" i="10" s="1"/>
  <c r="BW126" i="10" s="1"/>
  <c r="CA126" i="10" s="1"/>
  <c r="CC126" i="10" s="1"/>
  <c r="Y126" i="13"/>
  <c r="DR126" i="11" s="1"/>
  <c r="DS126" i="11" s="1"/>
  <c r="DW126" i="11" s="1"/>
  <c r="DY126" i="11" s="1"/>
  <c r="G126" i="13"/>
  <c r="Z126" i="12" s="1"/>
  <c r="AA126" i="12" s="1"/>
  <c r="AE126" i="12" s="1"/>
  <c r="AG126" i="12" s="1"/>
  <c r="C126" i="13"/>
  <c r="B126" i="12" s="1"/>
  <c r="C126" i="12" s="1"/>
  <c r="G126" i="12" s="1"/>
  <c r="I126" i="12" s="1"/>
  <c r="J126" i="13"/>
  <c r="AX126" i="8" s="1"/>
  <c r="AY126" i="8" s="1"/>
  <c r="BC126" i="8" s="1"/>
  <c r="BE126" i="8" s="1"/>
  <c r="M126" i="13"/>
  <c r="AX126" i="11" s="1"/>
  <c r="AY126" i="11" s="1"/>
  <c r="BC126" i="11" s="1"/>
  <c r="BE126" i="11" s="1"/>
  <c r="V126" i="13"/>
  <c r="DR126" i="8" s="1"/>
  <c r="DS126" i="8" s="1"/>
  <c r="DW126" i="8" s="1"/>
  <c r="DY126" i="8" s="1"/>
  <c r="T126" i="13"/>
  <c r="CT126" i="10" s="1"/>
  <c r="CU126" i="10" s="1"/>
  <c r="CY126" i="10" s="1"/>
  <c r="DA126" i="10" s="1"/>
  <c r="K126" i="13"/>
  <c r="AX126" i="12" s="1"/>
  <c r="AY126" i="12" s="1"/>
  <c r="BC126" i="12" s="1"/>
  <c r="BE126" i="12" s="1"/>
  <c r="L126" i="13"/>
  <c r="AX126" i="10" s="1"/>
  <c r="AY126" i="10" s="1"/>
  <c r="BC126" i="10" s="1"/>
  <c r="BE126" i="10" s="1"/>
  <c r="W126" i="13"/>
  <c r="DR126" i="12" s="1"/>
  <c r="DS126" i="12" s="1"/>
  <c r="DW126" i="12" s="1"/>
  <c r="DY126" i="12" s="1"/>
  <c r="EI116" i="8"/>
  <c r="EM116" i="8"/>
  <c r="EN116" i="8" s="1"/>
  <c r="BO119" i="12"/>
  <c r="BS119" i="12"/>
  <c r="BT119" i="12" s="1"/>
  <c r="BO119" i="11"/>
  <c r="BS119" i="11"/>
  <c r="BT119" i="11" s="1"/>
  <c r="S121" i="11"/>
  <c r="W121" i="11"/>
  <c r="X121" i="11" s="1"/>
  <c r="AU122" i="10"/>
  <c r="AV122" i="10" s="1"/>
  <c r="DO117" i="12"/>
  <c r="DP117" i="12" s="1"/>
  <c r="CM118" i="11"/>
  <c r="CQ118" i="11"/>
  <c r="CR118" i="11" s="1"/>
  <c r="CM118" i="12"/>
  <c r="CQ118" i="12"/>
  <c r="CR118" i="12" s="1"/>
  <c r="DK117" i="8"/>
  <c r="DO117" i="8"/>
  <c r="DP117" i="8" s="1"/>
  <c r="AQ120" i="12"/>
  <c r="AU120" i="12"/>
  <c r="AV120" i="12" s="1"/>
  <c r="S121" i="12"/>
  <c r="W121" i="12"/>
  <c r="X121" i="12" s="1"/>
  <c r="EI116" i="11"/>
  <c r="EM116" i="11"/>
  <c r="EN116" i="11" s="1"/>
  <c r="BO121" i="10"/>
  <c r="BS121" i="10"/>
  <c r="BT121" i="10" s="1"/>
  <c r="EI116" i="12"/>
  <c r="EM116" i="12"/>
  <c r="EN116" i="12" s="1"/>
  <c r="AQ120" i="11"/>
  <c r="AU120" i="11"/>
  <c r="AV120" i="11" s="1"/>
  <c r="DK119" i="10"/>
  <c r="DO119" i="10"/>
  <c r="DP119" i="10" s="1"/>
  <c r="EI118" i="10"/>
  <c r="EM118" i="10"/>
  <c r="EN118" i="10" s="1"/>
  <c r="DK117" i="11"/>
  <c r="DO117" i="11"/>
  <c r="DP117" i="11" s="1"/>
  <c r="CM120" i="10"/>
  <c r="CQ120" i="10"/>
  <c r="CR120" i="10" s="1"/>
  <c r="BK122" i="10"/>
  <c r="BN122" i="10" s="1"/>
  <c r="AM121" i="11"/>
  <c r="AP121" i="11" s="1"/>
  <c r="BK119" i="8"/>
  <c r="BN119" i="8" s="1"/>
  <c r="O122" i="11"/>
  <c r="R122" i="11" s="1"/>
  <c r="AM121" i="12"/>
  <c r="AP121" i="12" s="1"/>
  <c r="EE119" i="10"/>
  <c r="EH119" i="10" s="1"/>
  <c r="CI119" i="8"/>
  <c r="CL119" i="8" s="1"/>
  <c r="DG118" i="12"/>
  <c r="DJ118" i="12" s="1"/>
  <c r="EE117" i="8"/>
  <c r="EH117" i="8" s="1"/>
  <c r="BK120" i="8"/>
  <c r="BN120" i="8" s="1"/>
  <c r="EE117" i="11"/>
  <c r="EH117" i="11" s="1"/>
  <c r="BK120" i="11"/>
  <c r="BN120" i="11" s="1"/>
  <c r="BK120" i="12"/>
  <c r="BN120" i="12" s="1"/>
  <c r="DG120" i="10"/>
  <c r="DJ120" i="10" s="1"/>
  <c r="AM123" i="10"/>
  <c r="AP123" i="10" s="1"/>
  <c r="CI119" i="11"/>
  <c r="CL119" i="11" s="1"/>
  <c r="O122" i="12"/>
  <c r="R122" i="12" s="1"/>
  <c r="EE117" i="12"/>
  <c r="EH117" i="12" s="1"/>
  <c r="CI119" i="12"/>
  <c r="CL119" i="12" s="1"/>
  <c r="AM121" i="8"/>
  <c r="AP121" i="8" s="1"/>
  <c r="AQ121" i="8" s="1"/>
  <c r="AU121" i="8" s="1"/>
  <c r="AV121" i="8" s="1"/>
  <c r="AM120" i="8"/>
  <c r="AP120" i="8" s="1"/>
  <c r="AQ120" i="8" s="1"/>
  <c r="AU120" i="8" s="1"/>
  <c r="AV120" i="8" s="1"/>
  <c r="O121" i="8"/>
  <c r="R121" i="8" s="1"/>
  <c r="S121" i="8" s="1"/>
  <c r="W121" i="8" s="1"/>
  <c r="X121" i="8" s="1"/>
  <c r="CI121" i="10"/>
  <c r="CL121" i="10" s="1"/>
  <c r="DG118" i="11"/>
  <c r="DJ118" i="11" s="1"/>
  <c r="O124" i="10"/>
  <c r="R124" i="10" s="1"/>
  <c r="CI118" i="8"/>
  <c r="CL118" i="8" s="1"/>
  <c r="EM115" i="8"/>
  <c r="EN115" i="8" s="1"/>
  <c r="U126" i="10"/>
  <c r="DM118" i="8"/>
  <c r="DE118" i="8"/>
  <c r="DF118" i="8" s="1"/>
  <c r="DM119" i="8"/>
  <c r="DE119" i="8"/>
  <c r="DF119" i="8" s="1"/>
  <c r="BQ121" i="8"/>
  <c r="BI121" i="8"/>
  <c r="BJ121" i="8" s="1"/>
  <c r="EO119" i="8"/>
  <c r="DX119" i="8"/>
  <c r="CB121" i="8"/>
  <c r="CS121" i="8"/>
  <c r="J123" i="8"/>
  <c r="L123" i="8" s="1"/>
  <c r="U122" i="8"/>
  <c r="M122" i="8"/>
  <c r="N122" i="8" s="1"/>
  <c r="EK118" i="8"/>
  <c r="EC118" i="8"/>
  <c r="ED118" i="8" s="1"/>
  <c r="CD120" i="8"/>
  <c r="CF120" i="8" s="1"/>
  <c r="A125" i="8"/>
  <c r="Y124" i="8"/>
  <c r="H124" i="8"/>
  <c r="DQ120" i="8"/>
  <c r="CZ120" i="8"/>
  <c r="DB120" i="8" s="1"/>
  <c r="DD120" i="8" s="1"/>
  <c r="AH122" i="8"/>
  <c r="AJ122" i="8" s="1"/>
  <c r="AF123" i="8"/>
  <c r="AW123" i="8"/>
  <c r="BU122" i="8"/>
  <c r="BD122" i="8"/>
  <c r="BF122" i="11"/>
  <c r="BH122" i="11" s="1"/>
  <c r="BU125" i="10"/>
  <c r="BD125" i="10"/>
  <c r="DX122" i="10"/>
  <c r="EO122" i="10"/>
  <c r="CS122" i="12"/>
  <c r="CB122" i="12"/>
  <c r="CD123" i="10"/>
  <c r="CF123" i="10" s="1"/>
  <c r="DB120" i="11"/>
  <c r="DD120" i="11" s="1"/>
  <c r="AW124" i="11"/>
  <c r="AF124" i="11"/>
  <c r="U125" i="10"/>
  <c r="M125" i="10"/>
  <c r="N125" i="10" s="1"/>
  <c r="BF124" i="10"/>
  <c r="BH124" i="10" s="1"/>
  <c r="EK118" i="12"/>
  <c r="EC118" i="12"/>
  <c r="ED118" i="12" s="1"/>
  <c r="EK120" i="10"/>
  <c r="EC120" i="10"/>
  <c r="ED120" i="10" s="1"/>
  <c r="BQ121" i="12"/>
  <c r="BI121" i="12"/>
  <c r="BJ121" i="12" s="1"/>
  <c r="DQ123" i="10"/>
  <c r="CZ123" i="10"/>
  <c r="DX120" i="11"/>
  <c r="EO120" i="11"/>
  <c r="DM121" i="10"/>
  <c r="DE121" i="10"/>
  <c r="DF121" i="10" s="1"/>
  <c r="Y125" i="11"/>
  <c r="A126" i="11"/>
  <c r="H125" i="11"/>
  <c r="BQ123" i="10"/>
  <c r="BI123" i="10"/>
  <c r="BJ123" i="10" s="1"/>
  <c r="J124" i="12"/>
  <c r="L124" i="12" s="1"/>
  <c r="BQ121" i="11"/>
  <c r="BI121" i="11"/>
  <c r="BJ121" i="11" s="1"/>
  <c r="DM119" i="11"/>
  <c r="DE119" i="11"/>
  <c r="DF119" i="11" s="1"/>
  <c r="CS124" i="10"/>
  <c r="CB124" i="10"/>
  <c r="BU123" i="12"/>
  <c r="BD123" i="12"/>
  <c r="J124" i="11"/>
  <c r="L124" i="11" s="1"/>
  <c r="AW124" i="12"/>
  <c r="AF124" i="12"/>
  <c r="CO122" i="10"/>
  <c r="CG122" i="10"/>
  <c r="CH122" i="10" s="1"/>
  <c r="DZ121" i="10"/>
  <c r="EB121" i="10" s="1"/>
  <c r="BF122" i="12"/>
  <c r="BH122" i="12" s="1"/>
  <c r="EK118" i="11"/>
  <c r="EC118" i="11"/>
  <c r="ED118" i="11" s="1"/>
  <c r="AH123" i="12"/>
  <c r="AJ123" i="12" s="1"/>
  <c r="U123" i="12"/>
  <c r="M123" i="12"/>
  <c r="N123" i="12" s="1"/>
  <c r="A128" i="10"/>
  <c r="Y127" i="10"/>
  <c r="H127" i="10"/>
  <c r="Y125" i="12"/>
  <c r="A126" i="12"/>
  <c r="H125" i="12"/>
  <c r="DZ119" i="12"/>
  <c r="EB119" i="12" s="1"/>
  <c r="AH123" i="11"/>
  <c r="AJ123" i="11" s="1"/>
  <c r="AS122" i="12"/>
  <c r="AK122" i="12"/>
  <c r="AL122" i="12" s="1"/>
  <c r="CO120" i="11"/>
  <c r="CG120" i="11"/>
  <c r="CH120" i="11" s="1"/>
  <c r="AS124" i="10"/>
  <c r="AK124" i="10"/>
  <c r="AL124" i="10" s="1"/>
  <c r="DB120" i="12"/>
  <c r="DD120" i="12" s="1"/>
  <c r="AS122" i="11"/>
  <c r="AK122" i="11"/>
  <c r="AL122" i="11" s="1"/>
  <c r="DZ119" i="11"/>
  <c r="EB119" i="11" s="1"/>
  <c r="DM119" i="12"/>
  <c r="DE119" i="12"/>
  <c r="DF119" i="12" s="1"/>
  <c r="BU123" i="11"/>
  <c r="BD123" i="11"/>
  <c r="AW126" i="10"/>
  <c r="AF126" i="10"/>
  <c r="CZ121" i="11"/>
  <c r="DQ121" i="11"/>
  <c r="EO120" i="12"/>
  <c r="DX120" i="12"/>
  <c r="CD121" i="12"/>
  <c r="CF121" i="12" s="1"/>
  <c r="CS122" i="11"/>
  <c r="CB122" i="11"/>
  <c r="DQ121" i="12"/>
  <c r="CZ121" i="12"/>
  <c r="AH125" i="10"/>
  <c r="AJ125" i="10" s="1"/>
  <c r="DB122" i="10"/>
  <c r="DD122" i="10" s="1"/>
  <c r="U123" i="11"/>
  <c r="M123" i="11"/>
  <c r="N123" i="11" s="1"/>
  <c r="CD121" i="11"/>
  <c r="CF121" i="11" s="1"/>
  <c r="CO120" i="12"/>
  <c r="CG120" i="12"/>
  <c r="CH120" i="12" s="1"/>
  <c r="L126" i="10" l="1"/>
  <c r="G127" i="13"/>
  <c r="Z127" i="12" s="1"/>
  <c r="AA127" i="12" s="1"/>
  <c r="AE127" i="12" s="1"/>
  <c r="AG127" i="12" s="1"/>
  <c r="Y127" i="13"/>
  <c r="DR127" i="11" s="1"/>
  <c r="DS127" i="11" s="1"/>
  <c r="DW127" i="11" s="1"/>
  <c r="DY127" i="11" s="1"/>
  <c r="F127" i="13"/>
  <c r="Z127" i="8" s="1"/>
  <c r="AA127" i="8" s="1"/>
  <c r="AE127" i="8" s="1"/>
  <c r="AG127" i="8" s="1"/>
  <c r="B127" i="13"/>
  <c r="B127" i="8" s="1"/>
  <c r="C127" i="8" s="1"/>
  <c r="G127" i="8" s="1"/>
  <c r="I127" i="8" s="1"/>
  <c r="K127" i="13"/>
  <c r="AX127" i="12" s="1"/>
  <c r="AY127" i="12" s="1"/>
  <c r="BC127" i="12" s="1"/>
  <c r="BE127" i="12" s="1"/>
  <c r="R127" i="13"/>
  <c r="CT127" i="8" s="1"/>
  <c r="CU127" i="8" s="1"/>
  <c r="CY127" i="8" s="1"/>
  <c r="DA127" i="8" s="1"/>
  <c r="M127" i="13"/>
  <c r="AX127" i="11" s="1"/>
  <c r="AY127" i="11" s="1"/>
  <c r="BC127" i="11" s="1"/>
  <c r="BE127" i="11" s="1"/>
  <c r="V127" i="13"/>
  <c r="DR127" i="8" s="1"/>
  <c r="DS127" i="8" s="1"/>
  <c r="DW127" i="8" s="1"/>
  <c r="DY127" i="8" s="1"/>
  <c r="S127" i="13"/>
  <c r="CT127" i="12" s="1"/>
  <c r="CU127" i="12" s="1"/>
  <c r="CY127" i="12" s="1"/>
  <c r="DA127" i="12" s="1"/>
  <c r="A128" i="13"/>
  <c r="P127" i="13"/>
  <c r="BV127" i="10" s="1"/>
  <c r="BW127" i="10" s="1"/>
  <c r="CA127" i="10" s="1"/>
  <c r="CC127" i="10" s="1"/>
  <c r="L127" i="13"/>
  <c r="AX127" i="10" s="1"/>
  <c r="AY127" i="10" s="1"/>
  <c r="BC127" i="10" s="1"/>
  <c r="BE127" i="10" s="1"/>
  <c r="N127" i="13"/>
  <c r="BV127" i="8" s="1"/>
  <c r="BW127" i="8" s="1"/>
  <c r="CA127" i="8" s="1"/>
  <c r="CC127" i="8" s="1"/>
  <c r="Q127" i="13"/>
  <c r="BV127" i="11" s="1"/>
  <c r="BW127" i="11" s="1"/>
  <c r="CA127" i="11" s="1"/>
  <c r="CC127" i="11" s="1"/>
  <c r="E127" i="13"/>
  <c r="B127" i="11" s="1"/>
  <c r="C127" i="11" s="1"/>
  <c r="G127" i="11" s="1"/>
  <c r="I127" i="11" s="1"/>
  <c r="T127" i="13"/>
  <c r="CT127" i="10" s="1"/>
  <c r="CU127" i="10" s="1"/>
  <c r="CY127" i="10" s="1"/>
  <c r="DA127" i="10" s="1"/>
  <c r="W127" i="13"/>
  <c r="DR127" i="12" s="1"/>
  <c r="DS127" i="12" s="1"/>
  <c r="DW127" i="12" s="1"/>
  <c r="DY127" i="12" s="1"/>
  <c r="D127" i="13"/>
  <c r="B127" i="10" s="1"/>
  <c r="C127" i="10" s="1"/>
  <c r="G127" i="10" s="1"/>
  <c r="I127" i="10" s="1"/>
  <c r="H127" i="13"/>
  <c r="Z127" i="10" s="1"/>
  <c r="AA127" i="10" s="1"/>
  <c r="AE127" i="10" s="1"/>
  <c r="AG127" i="10" s="1"/>
  <c r="J127" i="13"/>
  <c r="AX127" i="8" s="1"/>
  <c r="AY127" i="8" s="1"/>
  <c r="BC127" i="8" s="1"/>
  <c r="BE127" i="8" s="1"/>
  <c r="O127" i="13"/>
  <c r="BV127" i="12" s="1"/>
  <c r="BW127" i="12" s="1"/>
  <c r="CA127" i="12" s="1"/>
  <c r="CC127" i="12" s="1"/>
  <c r="X127" i="13"/>
  <c r="DR127" i="10" s="1"/>
  <c r="DS127" i="10" s="1"/>
  <c r="DW127" i="10" s="1"/>
  <c r="DY127" i="10" s="1"/>
  <c r="U127" i="13"/>
  <c r="CT127" i="11" s="1"/>
  <c r="CU127" i="11" s="1"/>
  <c r="CY127" i="11" s="1"/>
  <c r="DA127" i="11" s="1"/>
  <c r="I127" i="13"/>
  <c r="Z127" i="11" s="1"/>
  <c r="AA127" i="11" s="1"/>
  <c r="AE127" i="11" s="1"/>
  <c r="AG127" i="11" s="1"/>
  <c r="C127" i="13"/>
  <c r="B127" i="12" s="1"/>
  <c r="C127" i="12" s="1"/>
  <c r="G127" i="12" s="1"/>
  <c r="I127" i="12" s="1"/>
  <c r="DK120" i="10"/>
  <c r="DO120" i="10"/>
  <c r="DP120" i="10" s="1"/>
  <c r="EI119" i="10"/>
  <c r="EM119" i="10"/>
  <c r="EN119" i="10" s="1"/>
  <c r="BO120" i="12"/>
  <c r="BS120" i="12"/>
  <c r="BT120" i="12" s="1"/>
  <c r="AQ121" i="12"/>
  <c r="AU121" i="12"/>
  <c r="AV121" i="12" s="1"/>
  <c r="CM119" i="12"/>
  <c r="CQ119" i="12"/>
  <c r="CR119" i="12" s="1"/>
  <c r="EI117" i="11"/>
  <c r="EM117" i="11"/>
  <c r="EN117" i="11" s="1"/>
  <c r="BO119" i="8"/>
  <c r="BS119" i="8"/>
  <c r="BT119" i="8" s="1"/>
  <c r="BO120" i="11"/>
  <c r="BS120" i="11"/>
  <c r="BT120" i="11" s="1"/>
  <c r="CM118" i="8"/>
  <c r="CQ118" i="8"/>
  <c r="CR118" i="8" s="1"/>
  <c r="EI117" i="12"/>
  <c r="EM117" i="12"/>
  <c r="EN117" i="12" s="1"/>
  <c r="BO120" i="8"/>
  <c r="BS120" i="8"/>
  <c r="BT120" i="8" s="1"/>
  <c r="AQ121" i="11"/>
  <c r="AU121" i="11"/>
  <c r="AV121" i="11" s="1"/>
  <c r="S122" i="11"/>
  <c r="W122" i="11"/>
  <c r="X122" i="11" s="1"/>
  <c r="S124" i="10"/>
  <c r="W124" i="10"/>
  <c r="X124" i="10" s="1"/>
  <c r="S122" i="12"/>
  <c r="W122" i="12"/>
  <c r="X122" i="12" s="1"/>
  <c r="EI117" i="8"/>
  <c r="EM117" i="8"/>
  <c r="EN117" i="8" s="1"/>
  <c r="BO122" i="10"/>
  <c r="BS122" i="10"/>
  <c r="BT122" i="10" s="1"/>
  <c r="DK118" i="11"/>
  <c r="DO118" i="11"/>
  <c r="DP118" i="11" s="1"/>
  <c r="CM119" i="11"/>
  <c r="CQ119" i="11"/>
  <c r="CR119" i="11" s="1"/>
  <c r="DK118" i="12"/>
  <c r="DO118" i="12"/>
  <c r="DP118" i="12" s="1"/>
  <c r="CM121" i="10"/>
  <c r="CQ121" i="10"/>
  <c r="CR121" i="10" s="1"/>
  <c r="AQ123" i="10"/>
  <c r="AU123" i="10"/>
  <c r="AV123" i="10" s="1"/>
  <c r="CM119" i="8"/>
  <c r="CQ119" i="8"/>
  <c r="CR119" i="8" s="1"/>
  <c r="AM122" i="12"/>
  <c r="AP122" i="12" s="1"/>
  <c r="BK121" i="11"/>
  <c r="BN121" i="11" s="1"/>
  <c r="DG121" i="10"/>
  <c r="DJ121" i="10" s="1"/>
  <c r="EE120" i="10"/>
  <c r="EH120" i="10" s="1"/>
  <c r="EE118" i="8"/>
  <c r="EH118" i="8" s="1"/>
  <c r="CI120" i="12"/>
  <c r="CL120" i="12" s="1"/>
  <c r="AM122" i="11"/>
  <c r="AP122" i="11" s="1"/>
  <c r="O123" i="11"/>
  <c r="R123" i="11" s="1"/>
  <c r="BK121" i="8"/>
  <c r="BN121" i="8" s="1"/>
  <c r="O126" i="10"/>
  <c r="R126" i="10" s="1"/>
  <c r="EE118" i="12"/>
  <c r="EH118" i="12" s="1"/>
  <c r="O122" i="8"/>
  <c r="R122" i="8" s="1"/>
  <c r="S122" i="8" s="1"/>
  <c r="W122" i="8" s="1"/>
  <c r="X122" i="8" s="1"/>
  <c r="AM124" i="10"/>
  <c r="AP124" i="10" s="1"/>
  <c r="CI122" i="10"/>
  <c r="CL122" i="10" s="1"/>
  <c r="BK123" i="10"/>
  <c r="BN123" i="10" s="1"/>
  <c r="DG119" i="8"/>
  <c r="DJ119" i="8" s="1"/>
  <c r="O123" i="12"/>
  <c r="R123" i="12" s="1"/>
  <c r="DG119" i="12"/>
  <c r="DJ119" i="12" s="1"/>
  <c r="CI120" i="11"/>
  <c r="CL120" i="11" s="1"/>
  <c r="O125" i="10"/>
  <c r="R125" i="10" s="1"/>
  <c r="DG118" i="8"/>
  <c r="DJ118" i="8" s="1"/>
  <c r="BK121" i="12"/>
  <c r="BN121" i="12" s="1"/>
  <c r="DG119" i="11"/>
  <c r="DJ119" i="11" s="1"/>
  <c r="EE118" i="11"/>
  <c r="EH118" i="11" s="1"/>
  <c r="AH123" i="8"/>
  <c r="AJ123" i="8" s="1"/>
  <c r="AW124" i="8"/>
  <c r="AF124" i="8"/>
  <c r="H125" i="8"/>
  <c r="Y125" i="8"/>
  <c r="A126" i="8"/>
  <c r="AK122" i="8"/>
  <c r="AL122" i="8" s="1"/>
  <c r="AS122" i="8"/>
  <c r="U123" i="8"/>
  <c r="M123" i="8"/>
  <c r="N123" i="8" s="1"/>
  <c r="DM120" i="8"/>
  <c r="DE120" i="8"/>
  <c r="DF120" i="8" s="1"/>
  <c r="CO120" i="8"/>
  <c r="CG120" i="8"/>
  <c r="CH120" i="8" s="1"/>
  <c r="BF122" i="8"/>
  <c r="BH122" i="8" s="1"/>
  <c r="EO120" i="8"/>
  <c r="DX120" i="8"/>
  <c r="CZ121" i="8"/>
  <c r="DQ121" i="8"/>
  <c r="CS122" i="8"/>
  <c r="CB122" i="8"/>
  <c r="CD121" i="8"/>
  <c r="CF121" i="8" s="1"/>
  <c r="DZ119" i="8"/>
  <c r="EB119" i="8" s="1"/>
  <c r="BU123" i="8"/>
  <c r="BD123" i="8"/>
  <c r="J124" i="8"/>
  <c r="L124" i="8" s="1"/>
  <c r="A127" i="12"/>
  <c r="Y126" i="12"/>
  <c r="H126" i="12"/>
  <c r="DZ120" i="11"/>
  <c r="EB120" i="11" s="1"/>
  <c r="AH124" i="11"/>
  <c r="AJ124" i="11" s="1"/>
  <c r="DQ122" i="11"/>
  <c r="CZ122" i="11"/>
  <c r="DB121" i="11"/>
  <c r="DD121" i="11" s="1"/>
  <c r="AW125" i="12"/>
  <c r="AF125" i="12"/>
  <c r="EK121" i="10"/>
  <c r="EC121" i="10"/>
  <c r="ED121" i="10" s="1"/>
  <c r="BF123" i="12"/>
  <c r="BH123" i="12" s="1"/>
  <c r="DB123" i="10"/>
  <c r="DD123" i="10" s="1"/>
  <c r="BU124" i="11"/>
  <c r="BD124" i="11"/>
  <c r="DZ122" i="10"/>
  <c r="EB122" i="10" s="1"/>
  <c r="DX121" i="11"/>
  <c r="EO121" i="11"/>
  <c r="EK119" i="12"/>
  <c r="EC119" i="12"/>
  <c r="ED119" i="12" s="1"/>
  <c r="CS123" i="12"/>
  <c r="CB123" i="12"/>
  <c r="J125" i="11"/>
  <c r="L125" i="11" s="1"/>
  <c r="DX123" i="10"/>
  <c r="EO123" i="10"/>
  <c r="BQ124" i="10"/>
  <c r="BI124" i="10"/>
  <c r="BJ124" i="10" s="1"/>
  <c r="BF125" i="10"/>
  <c r="BH125" i="10" s="1"/>
  <c r="DM122" i="10"/>
  <c r="DE122" i="10"/>
  <c r="DF122" i="10" s="1"/>
  <c r="CO121" i="11"/>
  <c r="CG121" i="11"/>
  <c r="CH121" i="11" s="1"/>
  <c r="AH126" i="10"/>
  <c r="AJ126" i="10" s="1"/>
  <c r="AS123" i="12"/>
  <c r="AK123" i="12"/>
  <c r="AL123" i="12" s="1"/>
  <c r="A127" i="11"/>
  <c r="Y126" i="11"/>
  <c r="H126" i="11"/>
  <c r="DM120" i="11"/>
  <c r="DE120" i="11"/>
  <c r="DF120" i="11" s="1"/>
  <c r="CS125" i="10"/>
  <c r="CB125" i="10"/>
  <c r="CD122" i="11"/>
  <c r="CF122" i="11" s="1"/>
  <c r="AS125" i="10"/>
  <c r="AK125" i="10"/>
  <c r="AL125" i="10" s="1"/>
  <c r="BU126" i="10"/>
  <c r="BD126" i="10"/>
  <c r="DM120" i="12"/>
  <c r="DE120" i="12"/>
  <c r="DF120" i="12" s="1"/>
  <c r="J127" i="10"/>
  <c r="AH124" i="12"/>
  <c r="AJ124" i="12" s="1"/>
  <c r="AW125" i="11"/>
  <c r="AF125" i="11"/>
  <c r="CO121" i="12"/>
  <c r="CG121" i="12"/>
  <c r="CH121" i="12" s="1"/>
  <c r="BF123" i="11"/>
  <c r="BH123" i="11" s="1"/>
  <c r="AW127" i="10"/>
  <c r="AF127" i="10"/>
  <c r="BU124" i="12"/>
  <c r="BD124" i="12"/>
  <c r="CO123" i="10"/>
  <c r="CG123" i="10"/>
  <c r="CH123" i="10" s="1"/>
  <c r="DB121" i="12"/>
  <c r="DD121" i="12" s="1"/>
  <c r="DZ120" i="12"/>
  <c r="EB120" i="12" s="1"/>
  <c r="CS123" i="11"/>
  <c r="CB123" i="11"/>
  <c r="EK119" i="11"/>
  <c r="EC119" i="11"/>
  <c r="ED119" i="11" s="1"/>
  <c r="AS123" i="11"/>
  <c r="AK123" i="11"/>
  <c r="AL123" i="11" s="1"/>
  <c r="H128" i="10"/>
  <c r="J128" i="10" s="1"/>
  <c r="Y128" i="10"/>
  <c r="A129" i="10"/>
  <c r="CD124" i="10"/>
  <c r="CF124" i="10" s="1"/>
  <c r="CD122" i="12"/>
  <c r="CF122" i="12" s="1"/>
  <c r="DX121" i="12"/>
  <c r="EO121" i="12"/>
  <c r="J125" i="12"/>
  <c r="L125" i="12" s="1"/>
  <c r="BQ122" i="12"/>
  <c r="BI122" i="12"/>
  <c r="BJ122" i="12" s="1"/>
  <c r="U124" i="11"/>
  <c r="M124" i="11"/>
  <c r="N124" i="11" s="1"/>
  <c r="DQ124" i="10"/>
  <c r="CZ124" i="10"/>
  <c r="U124" i="12"/>
  <c r="M124" i="12"/>
  <c r="N124" i="12" s="1"/>
  <c r="DQ122" i="12"/>
  <c r="CZ122" i="12"/>
  <c r="BQ122" i="11"/>
  <c r="BI122" i="11"/>
  <c r="BJ122" i="11" s="1"/>
  <c r="L127" i="10" l="1"/>
  <c r="P128" i="13"/>
  <c r="BV128" i="10" s="1"/>
  <c r="BW128" i="10" s="1"/>
  <c r="CA128" i="10" s="1"/>
  <c r="CC128" i="10" s="1"/>
  <c r="A129" i="13"/>
  <c r="K128" i="13"/>
  <c r="AX128" i="12" s="1"/>
  <c r="AY128" i="12" s="1"/>
  <c r="BC128" i="12" s="1"/>
  <c r="BE128" i="12" s="1"/>
  <c r="V128" i="13"/>
  <c r="DR128" i="8" s="1"/>
  <c r="DS128" i="8" s="1"/>
  <c r="DW128" i="8" s="1"/>
  <c r="DY128" i="8" s="1"/>
  <c r="F128" i="13"/>
  <c r="Z128" i="8" s="1"/>
  <c r="AA128" i="8" s="1"/>
  <c r="AE128" i="8" s="1"/>
  <c r="AG128" i="8" s="1"/>
  <c r="B128" i="13"/>
  <c r="B128" i="8" s="1"/>
  <c r="C128" i="8" s="1"/>
  <c r="G128" i="8" s="1"/>
  <c r="I128" i="8" s="1"/>
  <c r="N128" i="13"/>
  <c r="BV128" i="8" s="1"/>
  <c r="BW128" i="8" s="1"/>
  <c r="CA128" i="8" s="1"/>
  <c r="CC128" i="8" s="1"/>
  <c r="Y128" i="13"/>
  <c r="DR128" i="11" s="1"/>
  <c r="DS128" i="11" s="1"/>
  <c r="DW128" i="11" s="1"/>
  <c r="DY128" i="11" s="1"/>
  <c r="G128" i="13"/>
  <c r="Z128" i="12" s="1"/>
  <c r="AA128" i="12" s="1"/>
  <c r="AE128" i="12" s="1"/>
  <c r="AG128" i="12" s="1"/>
  <c r="W128" i="13"/>
  <c r="DR128" i="12" s="1"/>
  <c r="DS128" i="12" s="1"/>
  <c r="DW128" i="12" s="1"/>
  <c r="DY128" i="12" s="1"/>
  <c r="J128" i="13"/>
  <c r="AX128" i="8" s="1"/>
  <c r="AY128" i="8" s="1"/>
  <c r="BC128" i="8" s="1"/>
  <c r="BE128" i="8" s="1"/>
  <c r="R128" i="13"/>
  <c r="CT128" i="8" s="1"/>
  <c r="CU128" i="8" s="1"/>
  <c r="CY128" i="8" s="1"/>
  <c r="DA128" i="8" s="1"/>
  <c r="U128" i="13"/>
  <c r="CT128" i="11" s="1"/>
  <c r="CU128" i="11" s="1"/>
  <c r="CY128" i="11" s="1"/>
  <c r="DA128" i="11" s="1"/>
  <c r="T128" i="13"/>
  <c r="CT128" i="10" s="1"/>
  <c r="CU128" i="10" s="1"/>
  <c r="CY128" i="10" s="1"/>
  <c r="DA128" i="10" s="1"/>
  <c r="D128" i="13"/>
  <c r="B128" i="10" s="1"/>
  <c r="C128" i="10" s="1"/>
  <c r="G128" i="10" s="1"/>
  <c r="I128" i="10" s="1"/>
  <c r="M128" i="10" s="1"/>
  <c r="N128" i="10" s="1"/>
  <c r="L128" i="13"/>
  <c r="AX128" i="10" s="1"/>
  <c r="AY128" i="10" s="1"/>
  <c r="BC128" i="10" s="1"/>
  <c r="BE128" i="10" s="1"/>
  <c r="S128" i="13"/>
  <c r="CT128" i="12" s="1"/>
  <c r="CU128" i="12" s="1"/>
  <c r="CY128" i="12" s="1"/>
  <c r="DA128" i="12" s="1"/>
  <c r="O128" i="13"/>
  <c r="BV128" i="12" s="1"/>
  <c r="BW128" i="12" s="1"/>
  <c r="CA128" i="12" s="1"/>
  <c r="CC128" i="12" s="1"/>
  <c r="H128" i="13"/>
  <c r="Z128" i="10" s="1"/>
  <c r="AA128" i="10" s="1"/>
  <c r="AE128" i="10" s="1"/>
  <c r="AG128" i="10" s="1"/>
  <c r="M128" i="13"/>
  <c r="AX128" i="11" s="1"/>
  <c r="AY128" i="11" s="1"/>
  <c r="BC128" i="11" s="1"/>
  <c r="BE128" i="11" s="1"/>
  <c r="Q128" i="13"/>
  <c r="BV128" i="11" s="1"/>
  <c r="BW128" i="11" s="1"/>
  <c r="CA128" i="11" s="1"/>
  <c r="CC128" i="11" s="1"/>
  <c r="E128" i="13"/>
  <c r="B128" i="11" s="1"/>
  <c r="C128" i="11" s="1"/>
  <c r="G128" i="11" s="1"/>
  <c r="I128" i="11" s="1"/>
  <c r="C128" i="13"/>
  <c r="B128" i="12" s="1"/>
  <c r="C128" i="12" s="1"/>
  <c r="G128" i="12" s="1"/>
  <c r="I128" i="12" s="1"/>
  <c r="I128" i="13"/>
  <c r="Z128" i="11" s="1"/>
  <c r="AA128" i="11" s="1"/>
  <c r="AE128" i="11" s="1"/>
  <c r="AG128" i="11" s="1"/>
  <c r="X128" i="13"/>
  <c r="DR128" i="10" s="1"/>
  <c r="DS128" i="10" s="1"/>
  <c r="DW128" i="10" s="1"/>
  <c r="DY128" i="10" s="1"/>
  <c r="DK119" i="12"/>
  <c r="DO119" i="12"/>
  <c r="DP119" i="12" s="1"/>
  <c r="S126" i="10"/>
  <c r="W126" i="10"/>
  <c r="X126" i="10" s="1"/>
  <c r="BS121" i="11"/>
  <c r="BT121" i="11" s="1"/>
  <c r="BO121" i="11"/>
  <c r="S123" i="12"/>
  <c r="W123" i="12"/>
  <c r="X123" i="12" s="1"/>
  <c r="BO121" i="8"/>
  <c r="BS121" i="8"/>
  <c r="BT121" i="8" s="1"/>
  <c r="AQ122" i="12"/>
  <c r="AU122" i="12"/>
  <c r="AV122" i="12" s="1"/>
  <c r="EI118" i="11"/>
  <c r="EM118" i="11"/>
  <c r="EN118" i="11" s="1"/>
  <c r="DK119" i="8"/>
  <c r="DO119" i="8"/>
  <c r="DP119" i="8" s="1"/>
  <c r="S123" i="11"/>
  <c r="W123" i="11"/>
  <c r="X123" i="11" s="1"/>
  <c r="DK119" i="11"/>
  <c r="DO119" i="11"/>
  <c r="DP119" i="11" s="1"/>
  <c r="BO123" i="10"/>
  <c r="BS123" i="10"/>
  <c r="BT123" i="10" s="1"/>
  <c r="AQ122" i="11"/>
  <c r="AU122" i="11"/>
  <c r="AV122" i="11" s="1"/>
  <c r="BO121" i="12"/>
  <c r="BS121" i="12"/>
  <c r="BT121" i="12" s="1"/>
  <c r="CM122" i="10"/>
  <c r="CQ122" i="10"/>
  <c r="CR122" i="10" s="1"/>
  <c r="CM120" i="12"/>
  <c r="CQ120" i="12"/>
  <c r="CR120" i="12" s="1"/>
  <c r="DK118" i="8"/>
  <c r="DO118" i="8"/>
  <c r="DP118" i="8" s="1"/>
  <c r="AQ124" i="10"/>
  <c r="AU124" i="10"/>
  <c r="AV124" i="10" s="1"/>
  <c r="EM118" i="8"/>
  <c r="EN118" i="8" s="1"/>
  <c r="EI118" i="8"/>
  <c r="EI120" i="10"/>
  <c r="EM120" i="10"/>
  <c r="EN120" i="10" s="1"/>
  <c r="S125" i="10"/>
  <c r="W125" i="10"/>
  <c r="X125" i="10" s="1"/>
  <c r="CM120" i="11"/>
  <c r="CQ120" i="11"/>
  <c r="CR120" i="11" s="1"/>
  <c r="EI118" i="12"/>
  <c r="EM118" i="12"/>
  <c r="EN118" i="12" s="1"/>
  <c r="DK121" i="10"/>
  <c r="DO121" i="10"/>
  <c r="DP121" i="10" s="1"/>
  <c r="O124" i="12"/>
  <c r="R124" i="12" s="1"/>
  <c r="BK122" i="12"/>
  <c r="BN122" i="12" s="1"/>
  <c r="EE119" i="12"/>
  <c r="EH119" i="12" s="1"/>
  <c r="BK124" i="10"/>
  <c r="BN124" i="10" s="1"/>
  <c r="BK122" i="11"/>
  <c r="BN122" i="11" s="1"/>
  <c r="AM123" i="11"/>
  <c r="AP123" i="11" s="1"/>
  <c r="CI123" i="10"/>
  <c r="CL123" i="10" s="1"/>
  <c r="DG120" i="12"/>
  <c r="DJ120" i="12" s="1"/>
  <c r="CI120" i="8"/>
  <c r="CL120" i="8" s="1"/>
  <c r="AM123" i="12"/>
  <c r="AP123" i="12" s="1"/>
  <c r="EE121" i="10"/>
  <c r="EH121" i="10" s="1"/>
  <c r="AM122" i="8"/>
  <c r="AP122" i="8" s="1"/>
  <c r="AQ122" i="8" s="1"/>
  <c r="AU122" i="8" s="1"/>
  <c r="AV122" i="8" s="1"/>
  <c r="O124" i="11"/>
  <c r="R124" i="11" s="1"/>
  <c r="EE119" i="11"/>
  <c r="EH119" i="11" s="1"/>
  <c r="CI121" i="12"/>
  <c r="CL121" i="12" s="1"/>
  <c r="DG120" i="11"/>
  <c r="DJ120" i="11" s="1"/>
  <c r="CI121" i="11"/>
  <c r="CL121" i="11" s="1"/>
  <c r="DG120" i="8"/>
  <c r="DJ120" i="8" s="1"/>
  <c r="AM125" i="10"/>
  <c r="AP125" i="10" s="1"/>
  <c r="DG122" i="10"/>
  <c r="DJ122" i="10" s="1"/>
  <c r="O123" i="8"/>
  <c r="R123" i="8" s="1"/>
  <c r="S123" i="8" s="1"/>
  <c r="W123" i="8" s="1"/>
  <c r="X123" i="8" s="1"/>
  <c r="U128" i="10"/>
  <c r="CS123" i="8"/>
  <c r="CB123" i="8"/>
  <c r="DB121" i="8"/>
  <c r="DD121" i="8" s="1"/>
  <c r="A127" i="8"/>
  <c r="H126" i="8"/>
  <c r="Y126" i="8"/>
  <c r="EK119" i="8"/>
  <c r="EC119" i="8"/>
  <c r="ED119" i="8" s="1"/>
  <c r="DZ120" i="8"/>
  <c r="EB120" i="8" s="1"/>
  <c r="AF125" i="8"/>
  <c r="AH125" i="8" s="1"/>
  <c r="AJ125" i="8" s="1"/>
  <c r="AW125" i="8"/>
  <c r="J125" i="8"/>
  <c r="L125" i="8" s="1"/>
  <c r="CO121" i="8"/>
  <c r="CG121" i="8"/>
  <c r="CH121" i="8" s="1"/>
  <c r="AH124" i="8"/>
  <c r="AJ124" i="8" s="1"/>
  <c r="CD122" i="8"/>
  <c r="CF122" i="8" s="1"/>
  <c r="BQ122" i="8"/>
  <c r="BI122" i="8"/>
  <c r="BJ122" i="8" s="1"/>
  <c r="BU124" i="8"/>
  <c r="BD124" i="8"/>
  <c r="U124" i="8"/>
  <c r="M124" i="8"/>
  <c r="N124" i="8" s="1"/>
  <c r="CZ122" i="8"/>
  <c r="DB122" i="8" s="1"/>
  <c r="DD122" i="8" s="1"/>
  <c r="DQ122" i="8"/>
  <c r="AK123" i="8"/>
  <c r="AL123" i="8" s="1"/>
  <c r="AS123" i="8"/>
  <c r="BF123" i="8"/>
  <c r="BH123" i="8" s="1"/>
  <c r="DX121" i="8"/>
  <c r="EO121" i="8"/>
  <c r="DB122" i="11"/>
  <c r="DD122" i="11" s="1"/>
  <c r="EK120" i="11"/>
  <c r="EC120" i="11"/>
  <c r="ED120" i="11" s="1"/>
  <c r="AW128" i="10"/>
  <c r="AF128" i="10"/>
  <c r="CB124" i="12"/>
  <c r="CS124" i="12"/>
  <c r="A128" i="11"/>
  <c r="Y127" i="11"/>
  <c r="H127" i="11"/>
  <c r="BF124" i="11"/>
  <c r="BH124" i="11" s="1"/>
  <c r="AH125" i="12"/>
  <c r="AJ125" i="12" s="1"/>
  <c r="DX122" i="11"/>
  <c r="EO122" i="11"/>
  <c r="J126" i="12"/>
  <c r="L126" i="12" s="1"/>
  <c r="A130" i="10"/>
  <c r="Y129" i="10"/>
  <c r="H129" i="10"/>
  <c r="EK120" i="12"/>
  <c r="EC120" i="12"/>
  <c r="ED120" i="12" s="1"/>
  <c r="CO122" i="11"/>
  <c r="CG122" i="11"/>
  <c r="CH122" i="11" s="1"/>
  <c r="DZ121" i="11"/>
  <c r="EB121" i="11" s="1"/>
  <c r="CS124" i="11"/>
  <c r="CB124" i="11"/>
  <c r="BU125" i="12"/>
  <c r="BD125" i="12"/>
  <c r="AW126" i="12"/>
  <c r="AF126" i="12"/>
  <c r="DQ123" i="11"/>
  <c r="CZ123" i="11"/>
  <c r="DB124" i="10"/>
  <c r="DD124" i="10" s="1"/>
  <c r="U125" i="12"/>
  <c r="M125" i="12"/>
  <c r="N125" i="12" s="1"/>
  <c r="BQ123" i="11"/>
  <c r="BI123" i="11"/>
  <c r="BJ123" i="11" s="1"/>
  <c r="AH125" i="11"/>
  <c r="AJ125" i="11" s="1"/>
  <c r="BF126" i="10"/>
  <c r="BH126" i="10" s="1"/>
  <c r="CD125" i="10"/>
  <c r="CF125" i="10" s="1"/>
  <c r="DZ123" i="10"/>
  <c r="EB123" i="10" s="1"/>
  <c r="A128" i="12"/>
  <c r="H127" i="12"/>
  <c r="Y127" i="12"/>
  <c r="DZ121" i="12"/>
  <c r="EB121" i="12" s="1"/>
  <c r="DX124" i="10"/>
  <c r="EO124" i="10"/>
  <c r="CO122" i="12"/>
  <c r="CG122" i="12"/>
  <c r="CH122" i="12" s="1"/>
  <c r="DM121" i="12"/>
  <c r="DE121" i="12"/>
  <c r="DF121" i="12" s="1"/>
  <c r="AH127" i="10"/>
  <c r="AJ127" i="10" s="1"/>
  <c r="BU125" i="11"/>
  <c r="BD125" i="11"/>
  <c r="CS126" i="10"/>
  <c r="CB126" i="10"/>
  <c r="DQ125" i="10"/>
  <c r="CZ125" i="10"/>
  <c r="DM123" i="10"/>
  <c r="DE123" i="10"/>
  <c r="DF123" i="10" s="1"/>
  <c r="BF124" i="12"/>
  <c r="BH124" i="12" s="1"/>
  <c r="BU127" i="10"/>
  <c r="BD127" i="10"/>
  <c r="U125" i="11"/>
  <c r="M125" i="11"/>
  <c r="N125" i="11" s="1"/>
  <c r="AW126" i="11"/>
  <c r="AF126" i="11"/>
  <c r="DB122" i="12"/>
  <c r="DD122" i="12" s="1"/>
  <c r="AS124" i="12"/>
  <c r="AK124" i="12"/>
  <c r="AL124" i="12" s="1"/>
  <c r="CD123" i="12"/>
  <c r="CF123" i="12" s="1"/>
  <c r="EK122" i="10"/>
  <c r="EC122" i="10"/>
  <c r="ED122" i="10" s="1"/>
  <c r="BQ123" i="12"/>
  <c r="BI123" i="12"/>
  <c r="BJ123" i="12" s="1"/>
  <c r="AS124" i="11"/>
  <c r="AK124" i="11"/>
  <c r="AL124" i="11" s="1"/>
  <c r="U127" i="10"/>
  <c r="M127" i="10"/>
  <c r="N127" i="10" s="1"/>
  <c r="DX122" i="12"/>
  <c r="EO122" i="12"/>
  <c r="CO124" i="10"/>
  <c r="CG124" i="10"/>
  <c r="CH124" i="10" s="1"/>
  <c r="CD123" i="11"/>
  <c r="CF123" i="11" s="1"/>
  <c r="J126" i="11"/>
  <c r="L126" i="11" s="1"/>
  <c r="AS126" i="10"/>
  <c r="AK126" i="10"/>
  <c r="AL126" i="10" s="1"/>
  <c r="BQ125" i="10"/>
  <c r="BI125" i="10"/>
  <c r="BJ125" i="10" s="1"/>
  <c r="DQ123" i="12"/>
  <c r="CZ123" i="12"/>
  <c r="DM121" i="11"/>
  <c r="DE121" i="11"/>
  <c r="DF121" i="11" s="1"/>
  <c r="L128" i="10" l="1"/>
  <c r="O129" i="13"/>
  <c r="BV129" i="12" s="1"/>
  <c r="BW129" i="12" s="1"/>
  <c r="CA129" i="12" s="1"/>
  <c r="CC129" i="12" s="1"/>
  <c r="H129" i="13"/>
  <c r="Z129" i="10" s="1"/>
  <c r="AA129" i="10" s="1"/>
  <c r="AE129" i="10" s="1"/>
  <c r="AG129" i="10" s="1"/>
  <c r="S129" i="13"/>
  <c r="CT129" i="12" s="1"/>
  <c r="CU129" i="12" s="1"/>
  <c r="CY129" i="12" s="1"/>
  <c r="DA129" i="12" s="1"/>
  <c r="G129" i="13"/>
  <c r="Z129" i="12" s="1"/>
  <c r="AA129" i="12" s="1"/>
  <c r="AE129" i="12" s="1"/>
  <c r="AG129" i="12" s="1"/>
  <c r="J129" i="13"/>
  <c r="AX129" i="8" s="1"/>
  <c r="AY129" i="8" s="1"/>
  <c r="BC129" i="8" s="1"/>
  <c r="BE129" i="8" s="1"/>
  <c r="Q129" i="13"/>
  <c r="BV129" i="11" s="1"/>
  <c r="BW129" i="11" s="1"/>
  <c r="CA129" i="11" s="1"/>
  <c r="CC129" i="11" s="1"/>
  <c r="X129" i="13"/>
  <c r="DR129" i="10" s="1"/>
  <c r="DS129" i="10" s="1"/>
  <c r="DW129" i="10" s="1"/>
  <c r="DY129" i="10" s="1"/>
  <c r="A130" i="13"/>
  <c r="B129" i="13"/>
  <c r="B129" i="8" s="1"/>
  <c r="C129" i="8" s="1"/>
  <c r="G129" i="8" s="1"/>
  <c r="I129" i="8" s="1"/>
  <c r="K129" i="13"/>
  <c r="AX129" i="12" s="1"/>
  <c r="AY129" i="12" s="1"/>
  <c r="BC129" i="12" s="1"/>
  <c r="BE129" i="12" s="1"/>
  <c r="U129" i="13"/>
  <c r="CT129" i="11" s="1"/>
  <c r="CU129" i="11" s="1"/>
  <c r="CY129" i="11" s="1"/>
  <c r="DA129" i="11" s="1"/>
  <c r="C129" i="13"/>
  <c r="B129" i="12" s="1"/>
  <c r="C129" i="12" s="1"/>
  <c r="G129" i="12" s="1"/>
  <c r="I129" i="12" s="1"/>
  <c r="T129" i="13"/>
  <c r="CT129" i="10" s="1"/>
  <c r="CU129" i="10" s="1"/>
  <c r="CY129" i="10" s="1"/>
  <c r="DA129" i="10" s="1"/>
  <c r="W129" i="13"/>
  <c r="DR129" i="12" s="1"/>
  <c r="DS129" i="12" s="1"/>
  <c r="DW129" i="12" s="1"/>
  <c r="DY129" i="12" s="1"/>
  <c r="F129" i="13"/>
  <c r="Z129" i="8" s="1"/>
  <c r="AA129" i="8" s="1"/>
  <c r="AE129" i="8" s="1"/>
  <c r="AG129" i="8" s="1"/>
  <c r="P129" i="13"/>
  <c r="BV129" i="10" s="1"/>
  <c r="BW129" i="10" s="1"/>
  <c r="CA129" i="10" s="1"/>
  <c r="CC129" i="10" s="1"/>
  <c r="D129" i="13"/>
  <c r="B129" i="10" s="1"/>
  <c r="C129" i="10" s="1"/>
  <c r="G129" i="10" s="1"/>
  <c r="I129" i="10" s="1"/>
  <c r="M129" i="13"/>
  <c r="AX129" i="11" s="1"/>
  <c r="AY129" i="11" s="1"/>
  <c r="BC129" i="11" s="1"/>
  <c r="BE129" i="11" s="1"/>
  <c r="Y129" i="13"/>
  <c r="DR129" i="11" s="1"/>
  <c r="DS129" i="11" s="1"/>
  <c r="DW129" i="11" s="1"/>
  <c r="DY129" i="11" s="1"/>
  <c r="L129" i="13"/>
  <c r="AX129" i="10" s="1"/>
  <c r="AY129" i="10" s="1"/>
  <c r="BC129" i="10" s="1"/>
  <c r="BE129" i="10" s="1"/>
  <c r="R129" i="13"/>
  <c r="CT129" i="8" s="1"/>
  <c r="CU129" i="8" s="1"/>
  <c r="CY129" i="8" s="1"/>
  <c r="DA129" i="8" s="1"/>
  <c r="N129" i="13"/>
  <c r="BV129" i="8" s="1"/>
  <c r="BW129" i="8" s="1"/>
  <c r="CA129" i="8" s="1"/>
  <c r="CC129" i="8" s="1"/>
  <c r="I129" i="13"/>
  <c r="Z129" i="11" s="1"/>
  <c r="AA129" i="11" s="1"/>
  <c r="AE129" i="11" s="1"/>
  <c r="AG129" i="11" s="1"/>
  <c r="V129" i="13"/>
  <c r="DR129" i="8" s="1"/>
  <c r="DS129" i="8" s="1"/>
  <c r="DW129" i="8" s="1"/>
  <c r="DY129" i="8" s="1"/>
  <c r="E129" i="13"/>
  <c r="B129" i="11" s="1"/>
  <c r="C129" i="11" s="1"/>
  <c r="G129" i="11" s="1"/>
  <c r="I129" i="11" s="1"/>
  <c r="DK120" i="8"/>
  <c r="DO120" i="8"/>
  <c r="DP120" i="8" s="1"/>
  <c r="AU123" i="12"/>
  <c r="AV123" i="12" s="1"/>
  <c r="AQ123" i="12"/>
  <c r="BO122" i="12"/>
  <c r="BS122" i="12"/>
  <c r="BT122" i="12" s="1"/>
  <c r="CM121" i="11"/>
  <c r="CQ121" i="11"/>
  <c r="CR121" i="11" s="1"/>
  <c r="CM120" i="8"/>
  <c r="CQ120" i="8"/>
  <c r="CR120" i="8" s="1"/>
  <c r="S124" i="12"/>
  <c r="W124" i="12"/>
  <c r="X124" i="12" s="1"/>
  <c r="DK120" i="11"/>
  <c r="DO120" i="11"/>
  <c r="DP120" i="11" s="1"/>
  <c r="DK120" i="12"/>
  <c r="DO120" i="12"/>
  <c r="DP120" i="12" s="1"/>
  <c r="CM121" i="12"/>
  <c r="CQ121" i="12"/>
  <c r="CR121" i="12" s="1"/>
  <c r="CM123" i="10"/>
  <c r="CQ123" i="10"/>
  <c r="CR123" i="10" s="1"/>
  <c r="EI119" i="11"/>
  <c r="EM119" i="11"/>
  <c r="EN119" i="11" s="1"/>
  <c r="AQ123" i="11"/>
  <c r="AU123" i="11"/>
  <c r="AV123" i="11" s="1"/>
  <c r="S124" i="11"/>
  <c r="W124" i="11"/>
  <c r="X124" i="11" s="1"/>
  <c r="BO122" i="11"/>
  <c r="BS122" i="11"/>
  <c r="BT122" i="11" s="1"/>
  <c r="BO124" i="10"/>
  <c r="BS124" i="10"/>
  <c r="BT124" i="10" s="1"/>
  <c r="DK122" i="10"/>
  <c r="DO122" i="10"/>
  <c r="DP122" i="10" s="1"/>
  <c r="AQ125" i="10"/>
  <c r="AU125" i="10"/>
  <c r="AV125" i="10" s="1"/>
  <c r="EI121" i="10"/>
  <c r="EM121" i="10"/>
  <c r="EN121" i="10" s="1"/>
  <c r="EI119" i="12"/>
  <c r="EM119" i="12"/>
  <c r="EN119" i="12" s="1"/>
  <c r="CI124" i="10"/>
  <c r="CL124" i="10" s="1"/>
  <c r="CI122" i="12"/>
  <c r="CL122" i="12" s="1"/>
  <c r="BK123" i="12"/>
  <c r="BN123" i="12" s="1"/>
  <c r="AM123" i="8"/>
  <c r="AP123" i="8" s="1"/>
  <c r="AQ123" i="8" s="1"/>
  <c r="AU123" i="8" s="1"/>
  <c r="AV123" i="8" s="1"/>
  <c r="BK122" i="8"/>
  <c r="BN122" i="8" s="1"/>
  <c r="BK125" i="10"/>
  <c r="BN125" i="10" s="1"/>
  <c r="EE120" i="11"/>
  <c r="EH120" i="11" s="1"/>
  <c r="O128" i="10"/>
  <c r="R128" i="10" s="1"/>
  <c r="EE122" i="10"/>
  <c r="EH122" i="10" s="1"/>
  <c r="O125" i="11"/>
  <c r="R125" i="11" s="1"/>
  <c r="EE119" i="8"/>
  <c r="EH119" i="8" s="1"/>
  <c r="AM126" i="10"/>
  <c r="AP126" i="10" s="1"/>
  <c r="BK123" i="11"/>
  <c r="BN123" i="11" s="1"/>
  <c r="CI122" i="11"/>
  <c r="CL122" i="11" s="1"/>
  <c r="DG121" i="11"/>
  <c r="DJ121" i="11" s="1"/>
  <c r="O127" i="10"/>
  <c r="R127" i="10" s="1"/>
  <c r="DG123" i="10"/>
  <c r="DJ123" i="10" s="1"/>
  <c r="O124" i="8"/>
  <c r="R124" i="8" s="1"/>
  <c r="S124" i="8" s="1"/>
  <c r="W124" i="8" s="1"/>
  <c r="X124" i="8" s="1"/>
  <c r="CI121" i="8"/>
  <c r="CL121" i="8" s="1"/>
  <c r="AM124" i="12"/>
  <c r="AP124" i="12" s="1"/>
  <c r="DG121" i="12"/>
  <c r="DJ121" i="12" s="1"/>
  <c r="EE120" i="12"/>
  <c r="EH120" i="12" s="1"/>
  <c r="AM124" i="11"/>
  <c r="AP124" i="11" s="1"/>
  <c r="O125" i="12"/>
  <c r="R125" i="12" s="1"/>
  <c r="DZ121" i="8"/>
  <c r="EB121" i="8" s="1"/>
  <c r="AS124" i="8"/>
  <c r="AK124" i="8"/>
  <c r="AL124" i="8" s="1"/>
  <c r="BI123" i="8"/>
  <c r="BJ123" i="8" s="1"/>
  <c r="BQ123" i="8"/>
  <c r="BF124" i="8"/>
  <c r="BH124" i="8" s="1"/>
  <c r="EK120" i="8"/>
  <c r="EC120" i="8"/>
  <c r="ED120" i="8" s="1"/>
  <c r="CS124" i="8"/>
  <c r="CB124" i="8"/>
  <c r="DM121" i="8"/>
  <c r="DE121" i="8"/>
  <c r="DF121" i="8" s="1"/>
  <c r="CD123" i="8"/>
  <c r="CF123" i="8" s="1"/>
  <c r="AW126" i="8"/>
  <c r="AF126" i="8"/>
  <c r="AH126" i="8" s="1"/>
  <c r="AJ126" i="8" s="1"/>
  <c r="DQ123" i="8"/>
  <c r="CZ123" i="8"/>
  <c r="DB123" i="8" s="1"/>
  <c r="DD123" i="8" s="1"/>
  <c r="DX122" i="8"/>
  <c r="DZ122" i="8" s="1"/>
  <c r="EB122" i="8" s="1"/>
  <c r="EO122" i="8"/>
  <c r="U125" i="8"/>
  <c r="M125" i="8"/>
  <c r="N125" i="8" s="1"/>
  <c r="J126" i="8"/>
  <c r="L126" i="8" s="1"/>
  <c r="DM122" i="8"/>
  <c r="DE122" i="8"/>
  <c r="DF122" i="8" s="1"/>
  <c r="CO122" i="8"/>
  <c r="CG122" i="8"/>
  <c r="CH122" i="8" s="1"/>
  <c r="BD125" i="8"/>
  <c r="BF125" i="8" s="1"/>
  <c r="BH125" i="8" s="1"/>
  <c r="BU125" i="8"/>
  <c r="Y127" i="8"/>
  <c r="H127" i="8"/>
  <c r="A128" i="8"/>
  <c r="AS125" i="8"/>
  <c r="AK125" i="8"/>
  <c r="AL125" i="8" s="1"/>
  <c r="DQ126" i="10"/>
  <c r="CZ126" i="10"/>
  <c r="AH126" i="12"/>
  <c r="AJ126" i="12" s="1"/>
  <c r="U126" i="12"/>
  <c r="M126" i="12"/>
  <c r="N126" i="12" s="1"/>
  <c r="AH128" i="10"/>
  <c r="AJ128" i="10" s="1"/>
  <c r="CO123" i="11"/>
  <c r="CG123" i="11"/>
  <c r="CH123" i="11" s="1"/>
  <c r="BU126" i="11"/>
  <c r="BD126" i="11"/>
  <c r="BQ124" i="12"/>
  <c r="BI124" i="12"/>
  <c r="BJ124" i="12" s="1"/>
  <c r="BF125" i="11"/>
  <c r="BH125" i="11" s="1"/>
  <c r="CO125" i="10"/>
  <c r="CG125" i="10"/>
  <c r="CH125" i="10" s="1"/>
  <c r="DM124" i="10"/>
  <c r="DE124" i="10"/>
  <c r="DF124" i="10" s="1"/>
  <c r="BU126" i="12"/>
  <c r="BD126" i="12"/>
  <c r="BU128" i="10"/>
  <c r="BD128" i="10"/>
  <c r="Y128" i="12"/>
  <c r="A129" i="12"/>
  <c r="H128" i="12"/>
  <c r="BF127" i="10"/>
  <c r="BH127" i="10" s="1"/>
  <c r="CS125" i="11"/>
  <c r="CB125" i="11"/>
  <c r="DZ124" i="10"/>
  <c r="EB124" i="10" s="1"/>
  <c r="BF125" i="12"/>
  <c r="BH125" i="12" s="1"/>
  <c r="DZ122" i="11"/>
  <c r="EB122" i="11" s="1"/>
  <c r="J127" i="11"/>
  <c r="L127" i="11" s="1"/>
  <c r="U126" i="11"/>
  <c r="M126" i="11"/>
  <c r="N126" i="11" s="1"/>
  <c r="CS127" i="10"/>
  <c r="CB127" i="10"/>
  <c r="BQ126" i="10"/>
  <c r="BI126" i="10"/>
  <c r="BJ126" i="10" s="1"/>
  <c r="CS125" i="12"/>
  <c r="CB125" i="12"/>
  <c r="AW127" i="11"/>
  <c r="AF127" i="11"/>
  <c r="DB123" i="12"/>
  <c r="DD123" i="12" s="1"/>
  <c r="AS127" i="10"/>
  <c r="AK127" i="10"/>
  <c r="AL127" i="10" s="1"/>
  <c r="CD124" i="11"/>
  <c r="CF124" i="11" s="1"/>
  <c r="J129" i="10"/>
  <c r="L129" i="10" s="1"/>
  <c r="AS125" i="12"/>
  <c r="AK125" i="12"/>
  <c r="AL125" i="12" s="1"/>
  <c r="Y128" i="11"/>
  <c r="A129" i="11"/>
  <c r="H128" i="11"/>
  <c r="AH126" i="11"/>
  <c r="AJ126" i="11" s="1"/>
  <c r="DX123" i="12"/>
  <c r="EO123" i="12"/>
  <c r="DB125" i="10"/>
  <c r="DD125" i="10" s="1"/>
  <c r="EK121" i="12"/>
  <c r="EC121" i="12"/>
  <c r="ED121" i="12" s="1"/>
  <c r="EK123" i="10"/>
  <c r="EC123" i="10"/>
  <c r="ED123" i="10" s="1"/>
  <c r="AS125" i="11"/>
  <c r="AK125" i="11"/>
  <c r="AL125" i="11" s="1"/>
  <c r="DQ124" i="11"/>
  <c r="CZ124" i="11"/>
  <c r="AF129" i="10"/>
  <c r="AW129" i="10"/>
  <c r="DZ122" i="12"/>
  <c r="EB122" i="12" s="1"/>
  <c r="DM122" i="12"/>
  <c r="DE122" i="12"/>
  <c r="DF122" i="12" s="1"/>
  <c r="EO125" i="10"/>
  <c r="DX125" i="10"/>
  <c r="AW127" i="12"/>
  <c r="AF127" i="12"/>
  <c r="DB123" i="11"/>
  <c r="DD123" i="11" s="1"/>
  <c r="A131" i="10"/>
  <c r="Y130" i="10"/>
  <c r="H130" i="10"/>
  <c r="BQ124" i="11"/>
  <c r="BI124" i="11"/>
  <c r="BJ124" i="11" s="1"/>
  <c r="CZ124" i="12"/>
  <c r="DQ124" i="12"/>
  <c r="CO123" i="12"/>
  <c r="CG123" i="12"/>
  <c r="CH123" i="12" s="1"/>
  <c r="CD126" i="10"/>
  <c r="CF126" i="10" s="1"/>
  <c r="J127" i="12"/>
  <c r="L127" i="12" s="1"/>
  <c r="DX123" i="11"/>
  <c r="EO123" i="11"/>
  <c r="EK121" i="11"/>
  <c r="EC121" i="11"/>
  <c r="ED121" i="11" s="1"/>
  <c r="CD124" i="12"/>
  <c r="CF124" i="12" s="1"/>
  <c r="DM122" i="11"/>
  <c r="DE122" i="11"/>
  <c r="DF122" i="11" s="1"/>
  <c r="T130" i="13" l="1"/>
  <c r="CT130" i="10" s="1"/>
  <c r="CU130" i="10" s="1"/>
  <c r="CY130" i="10" s="1"/>
  <c r="DA130" i="10" s="1"/>
  <c r="U130" i="13"/>
  <c r="CT130" i="11" s="1"/>
  <c r="CU130" i="11" s="1"/>
  <c r="CY130" i="11" s="1"/>
  <c r="DA130" i="11" s="1"/>
  <c r="D130" i="13"/>
  <c r="B130" i="10" s="1"/>
  <c r="C130" i="10" s="1"/>
  <c r="G130" i="10" s="1"/>
  <c r="I130" i="10" s="1"/>
  <c r="N130" i="13"/>
  <c r="BV130" i="8" s="1"/>
  <c r="BW130" i="8" s="1"/>
  <c r="CA130" i="8" s="1"/>
  <c r="CC130" i="8" s="1"/>
  <c r="L130" i="13"/>
  <c r="AX130" i="10" s="1"/>
  <c r="AY130" i="10" s="1"/>
  <c r="BC130" i="10" s="1"/>
  <c r="BE130" i="10" s="1"/>
  <c r="Q130" i="13"/>
  <c r="BV130" i="11" s="1"/>
  <c r="BW130" i="11" s="1"/>
  <c r="CA130" i="11" s="1"/>
  <c r="CC130" i="11" s="1"/>
  <c r="O130" i="13"/>
  <c r="BV130" i="12" s="1"/>
  <c r="BW130" i="12" s="1"/>
  <c r="CA130" i="12" s="1"/>
  <c r="CC130" i="12" s="1"/>
  <c r="Y130" i="13"/>
  <c r="DR130" i="11" s="1"/>
  <c r="DS130" i="11" s="1"/>
  <c r="DW130" i="11" s="1"/>
  <c r="DY130" i="11" s="1"/>
  <c r="H130" i="13"/>
  <c r="Z130" i="10" s="1"/>
  <c r="AA130" i="10" s="1"/>
  <c r="AE130" i="10" s="1"/>
  <c r="AG130" i="10" s="1"/>
  <c r="G130" i="13"/>
  <c r="Z130" i="12" s="1"/>
  <c r="AA130" i="12" s="1"/>
  <c r="AE130" i="12" s="1"/>
  <c r="AG130" i="12" s="1"/>
  <c r="E130" i="13"/>
  <c r="B130" i="11" s="1"/>
  <c r="C130" i="11" s="1"/>
  <c r="G130" i="11" s="1"/>
  <c r="I130" i="11" s="1"/>
  <c r="P130" i="13"/>
  <c r="BV130" i="10" s="1"/>
  <c r="BW130" i="10" s="1"/>
  <c r="CA130" i="10" s="1"/>
  <c r="CC130" i="10" s="1"/>
  <c r="I130" i="13"/>
  <c r="Z130" i="11" s="1"/>
  <c r="AA130" i="11" s="1"/>
  <c r="AE130" i="11" s="1"/>
  <c r="AG130" i="11" s="1"/>
  <c r="S130" i="13"/>
  <c r="CT130" i="12" s="1"/>
  <c r="CU130" i="12" s="1"/>
  <c r="CY130" i="12" s="1"/>
  <c r="DA130" i="12" s="1"/>
  <c r="M130" i="13"/>
  <c r="AX130" i="11" s="1"/>
  <c r="AY130" i="11" s="1"/>
  <c r="BC130" i="11" s="1"/>
  <c r="BE130" i="11" s="1"/>
  <c r="K130" i="13"/>
  <c r="AX130" i="12" s="1"/>
  <c r="AY130" i="12" s="1"/>
  <c r="BC130" i="12" s="1"/>
  <c r="BE130" i="12" s="1"/>
  <c r="J130" i="13"/>
  <c r="AX130" i="8" s="1"/>
  <c r="AY130" i="8" s="1"/>
  <c r="BC130" i="8" s="1"/>
  <c r="BE130" i="8" s="1"/>
  <c r="A131" i="13"/>
  <c r="X130" i="13"/>
  <c r="DR130" i="10" s="1"/>
  <c r="DS130" i="10" s="1"/>
  <c r="DW130" i="10" s="1"/>
  <c r="DY130" i="10" s="1"/>
  <c r="V130" i="13"/>
  <c r="DR130" i="8" s="1"/>
  <c r="DS130" i="8" s="1"/>
  <c r="DW130" i="8" s="1"/>
  <c r="DY130" i="8" s="1"/>
  <c r="R130" i="13"/>
  <c r="CT130" i="8" s="1"/>
  <c r="CU130" i="8" s="1"/>
  <c r="CY130" i="8" s="1"/>
  <c r="DA130" i="8" s="1"/>
  <c r="W130" i="13"/>
  <c r="DR130" i="12" s="1"/>
  <c r="DS130" i="12" s="1"/>
  <c r="DW130" i="12" s="1"/>
  <c r="DY130" i="12" s="1"/>
  <c r="F130" i="13"/>
  <c r="Z130" i="8" s="1"/>
  <c r="AA130" i="8" s="1"/>
  <c r="AE130" i="8" s="1"/>
  <c r="AG130" i="8" s="1"/>
  <c r="B130" i="13"/>
  <c r="B130" i="8" s="1"/>
  <c r="C130" i="8" s="1"/>
  <c r="G130" i="8" s="1"/>
  <c r="I130" i="8" s="1"/>
  <c r="C130" i="13"/>
  <c r="B130" i="12" s="1"/>
  <c r="C130" i="12" s="1"/>
  <c r="G130" i="12" s="1"/>
  <c r="I130" i="12" s="1"/>
  <c r="S125" i="11"/>
  <c r="W125" i="11"/>
  <c r="X125" i="11" s="1"/>
  <c r="CM122" i="12"/>
  <c r="CQ122" i="12"/>
  <c r="CR122" i="12" s="1"/>
  <c r="DK123" i="10"/>
  <c r="DO123" i="10"/>
  <c r="DP123" i="10" s="1"/>
  <c r="EI122" i="10"/>
  <c r="EM122" i="10"/>
  <c r="EN122" i="10" s="1"/>
  <c r="CM124" i="10"/>
  <c r="CQ124" i="10"/>
  <c r="CR124" i="10" s="1"/>
  <c r="W128" i="10"/>
  <c r="X128" i="10" s="1"/>
  <c r="S128" i="10"/>
  <c r="S127" i="10"/>
  <c r="W127" i="10"/>
  <c r="X127" i="10" s="1"/>
  <c r="AQ124" i="11"/>
  <c r="AU124" i="11"/>
  <c r="AV124" i="11" s="1"/>
  <c r="DK121" i="11"/>
  <c r="DO121" i="11"/>
  <c r="DP121" i="11" s="1"/>
  <c r="EI120" i="11"/>
  <c r="EM120" i="11"/>
  <c r="EN120" i="11" s="1"/>
  <c r="EI120" i="12"/>
  <c r="EM120" i="12"/>
  <c r="EN120" i="12" s="1"/>
  <c r="CM122" i="11"/>
  <c r="CQ122" i="11"/>
  <c r="CR122" i="11" s="1"/>
  <c r="BO125" i="10"/>
  <c r="BS125" i="10"/>
  <c r="BT125" i="10" s="1"/>
  <c r="S125" i="12"/>
  <c r="W125" i="12"/>
  <c r="X125" i="12" s="1"/>
  <c r="DK121" i="12"/>
  <c r="DO121" i="12"/>
  <c r="DP121" i="12" s="1"/>
  <c r="BO123" i="11"/>
  <c r="BS123" i="11"/>
  <c r="BT123" i="11" s="1"/>
  <c r="BO122" i="8"/>
  <c r="BS122" i="8"/>
  <c r="BT122" i="8" s="1"/>
  <c r="AQ124" i="12"/>
  <c r="AU124" i="12"/>
  <c r="AV124" i="12" s="1"/>
  <c r="AQ126" i="10"/>
  <c r="AU126" i="10"/>
  <c r="AV126" i="10" s="1"/>
  <c r="CM121" i="8"/>
  <c r="CQ121" i="8"/>
  <c r="CR121" i="8" s="1"/>
  <c r="EI119" i="8"/>
  <c r="EM119" i="8"/>
  <c r="EN119" i="8" s="1"/>
  <c r="BO123" i="12"/>
  <c r="BS123" i="12"/>
  <c r="BT123" i="12" s="1"/>
  <c r="DG122" i="11"/>
  <c r="DJ122" i="11" s="1"/>
  <c r="AM125" i="12"/>
  <c r="AP125" i="12" s="1"/>
  <c r="BK124" i="11"/>
  <c r="BN124" i="11" s="1"/>
  <c r="O126" i="11"/>
  <c r="R126" i="11" s="1"/>
  <c r="DG124" i="10"/>
  <c r="DJ124" i="10" s="1"/>
  <c r="CI122" i="8"/>
  <c r="CL122" i="8" s="1"/>
  <c r="BK123" i="8"/>
  <c r="BN123" i="8" s="1"/>
  <c r="AM125" i="8"/>
  <c r="AP125" i="8" s="1"/>
  <c r="AQ125" i="8" s="1"/>
  <c r="AU125" i="8" s="1"/>
  <c r="AV125" i="8" s="1"/>
  <c r="AM124" i="8"/>
  <c r="AP124" i="8" s="1"/>
  <c r="AQ124" i="8" s="1"/>
  <c r="AU124" i="8" s="1"/>
  <c r="AV124" i="8" s="1"/>
  <c r="AM125" i="11"/>
  <c r="AP125" i="11" s="1"/>
  <c r="CI123" i="11"/>
  <c r="CL123" i="11" s="1"/>
  <c r="CI123" i="12"/>
  <c r="CL123" i="12" s="1"/>
  <c r="DG122" i="12"/>
  <c r="DJ122" i="12" s="1"/>
  <c r="CI125" i="10"/>
  <c r="CL125" i="10" s="1"/>
  <c r="DG122" i="8"/>
  <c r="DJ122" i="8" s="1"/>
  <c r="EE121" i="11"/>
  <c r="EH121" i="11" s="1"/>
  <c r="EE123" i="10"/>
  <c r="EH123" i="10" s="1"/>
  <c r="AM127" i="10"/>
  <c r="AP127" i="10" s="1"/>
  <c r="BK126" i="10"/>
  <c r="BN126" i="10" s="1"/>
  <c r="O126" i="12"/>
  <c r="R126" i="12" s="1"/>
  <c r="EE120" i="8"/>
  <c r="EH120" i="8" s="1"/>
  <c r="BK124" i="12"/>
  <c r="BN124" i="12" s="1"/>
  <c r="O125" i="8"/>
  <c r="R125" i="8" s="1"/>
  <c r="S125" i="8" s="1"/>
  <c r="W125" i="8" s="1"/>
  <c r="X125" i="8" s="1"/>
  <c r="EE121" i="12"/>
  <c r="EH121" i="12" s="1"/>
  <c r="DG121" i="8"/>
  <c r="DJ121" i="8" s="1"/>
  <c r="J127" i="8"/>
  <c r="L127" i="8" s="1"/>
  <c r="DX123" i="8"/>
  <c r="EO123" i="8"/>
  <c r="AW127" i="8"/>
  <c r="AF127" i="8"/>
  <c r="AS126" i="8"/>
  <c r="AK126" i="8"/>
  <c r="AL126" i="8" s="1"/>
  <c r="CB125" i="8"/>
  <c r="CS125" i="8"/>
  <c r="U126" i="8"/>
  <c r="M126" i="8"/>
  <c r="N126" i="8" s="1"/>
  <c r="BU126" i="8"/>
  <c r="BD126" i="8"/>
  <c r="CD124" i="8"/>
  <c r="CF124" i="8" s="1"/>
  <c r="BI125" i="8"/>
  <c r="BJ125" i="8" s="1"/>
  <c r="BQ125" i="8"/>
  <c r="DQ124" i="8"/>
  <c r="CZ124" i="8"/>
  <c r="DB124" i="8" s="1"/>
  <c r="DD124" i="8" s="1"/>
  <c r="CO123" i="8"/>
  <c r="CG123" i="8"/>
  <c r="CH123" i="8" s="1"/>
  <c r="EK122" i="8"/>
  <c r="EC122" i="8"/>
  <c r="ED122" i="8" s="1"/>
  <c r="EK121" i="8"/>
  <c r="EC121" i="8"/>
  <c r="ED121" i="8" s="1"/>
  <c r="A129" i="8"/>
  <c r="H128" i="8"/>
  <c r="Y128" i="8"/>
  <c r="DM123" i="8"/>
  <c r="DE123" i="8"/>
  <c r="DF123" i="8" s="1"/>
  <c r="BQ124" i="8"/>
  <c r="BI124" i="8"/>
  <c r="BJ124" i="8" s="1"/>
  <c r="DM125" i="10"/>
  <c r="DE125" i="10"/>
  <c r="DF125" i="10" s="1"/>
  <c r="CD125" i="11"/>
  <c r="CF125" i="11" s="1"/>
  <c r="J128" i="12"/>
  <c r="L128" i="12" s="1"/>
  <c r="AS126" i="12"/>
  <c r="AK126" i="12"/>
  <c r="AL126" i="12" s="1"/>
  <c r="J130" i="10"/>
  <c r="BU129" i="10"/>
  <c r="BD129" i="10"/>
  <c r="AS126" i="11"/>
  <c r="AK126" i="11"/>
  <c r="AL126" i="11" s="1"/>
  <c r="U129" i="10"/>
  <c r="M129" i="10"/>
  <c r="N129" i="10" s="1"/>
  <c r="AH127" i="11"/>
  <c r="AJ127" i="11" s="1"/>
  <c r="DQ125" i="11"/>
  <c r="CZ125" i="11"/>
  <c r="A130" i="12"/>
  <c r="Y129" i="12"/>
  <c r="H129" i="12"/>
  <c r="BF126" i="12"/>
  <c r="BH126" i="12" s="1"/>
  <c r="CO124" i="12"/>
  <c r="CG124" i="12"/>
  <c r="CH124" i="12" s="1"/>
  <c r="DZ125" i="10"/>
  <c r="EB125" i="10" s="1"/>
  <c r="AW130" i="10"/>
  <c r="AF130" i="10"/>
  <c r="AH129" i="10"/>
  <c r="AJ129" i="10" s="1"/>
  <c r="BU127" i="11"/>
  <c r="BD127" i="11"/>
  <c r="CD127" i="10"/>
  <c r="CF127" i="10" s="1"/>
  <c r="AW128" i="12"/>
  <c r="AF128" i="12"/>
  <c r="CS126" i="12"/>
  <c r="CB126" i="12"/>
  <c r="BQ125" i="11"/>
  <c r="BI125" i="11"/>
  <c r="BJ125" i="11" s="1"/>
  <c r="DB126" i="10"/>
  <c r="DD126" i="10" s="1"/>
  <c r="U127" i="12"/>
  <c r="M127" i="12"/>
  <c r="N127" i="12" s="1"/>
  <c r="A132" i="10"/>
  <c r="Y131" i="10"/>
  <c r="H131" i="10"/>
  <c r="DB124" i="11"/>
  <c r="DD124" i="11" s="1"/>
  <c r="J128" i="11"/>
  <c r="L128" i="11" s="1"/>
  <c r="CO124" i="11"/>
  <c r="CG124" i="11"/>
  <c r="CH124" i="11" s="1"/>
  <c r="CZ127" i="10"/>
  <c r="DQ127" i="10"/>
  <c r="DX126" i="10"/>
  <c r="EO126" i="10"/>
  <c r="DX124" i="11"/>
  <c r="EO124" i="11"/>
  <c r="DZ123" i="12"/>
  <c r="EB123" i="12" s="1"/>
  <c r="A130" i="11"/>
  <c r="Y129" i="11"/>
  <c r="H129" i="11"/>
  <c r="CD125" i="12"/>
  <c r="CF125" i="12" s="1"/>
  <c r="AS128" i="10"/>
  <c r="AK128" i="10"/>
  <c r="AL128" i="10" s="1"/>
  <c r="DX124" i="12"/>
  <c r="EO124" i="12"/>
  <c r="DM123" i="11"/>
  <c r="DE123" i="11"/>
  <c r="DF123" i="11" s="1"/>
  <c r="EK122" i="12"/>
  <c r="EC122" i="12"/>
  <c r="ED122" i="12" s="1"/>
  <c r="AW128" i="11"/>
  <c r="AF128" i="11"/>
  <c r="CZ125" i="12"/>
  <c r="DQ125" i="12"/>
  <c r="U127" i="11"/>
  <c r="M127" i="11"/>
  <c r="N127" i="11" s="1"/>
  <c r="BQ125" i="12"/>
  <c r="BI125" i="12"/>
  <c r="BJ125" i="12" s="1"/>
  <c r="BQ127" i="10"/>
  <c r="BI127" i="10"/>
  <c r="BJ127" i="10" s="1"/>
  <c r="BF128" i="10"/>
  <c r="BH128" i="10" s="1"/>
  <c r="BF126" i="11"/>
  <c r="BH126" i="11" s="1"/>
  <c r="CO126" i="10"/>
  <c r="CG126" i="10"/>
  <c r="CH126" i="10" s="1"/>
  <c r="DB124" i="12"/>
  <c r="DD124" i="12" s="1"/>
  <c r="AH127" i="12"/>
  <c r="AJ127" i="12" s="1"/>
  <c r="DM123" i="12"/>
  <c r="DE123" i="12"/>
  <c r="DF123" i="12" s="1"/>
  <c r="CS128" i="10"/>
  <c r="CB128" i="10"/>
  <c r="CS126" i="11"/>
  <c r="CB126" i="11"/>
  <c r="DZ123" i="11"/>
  <c r="EB123" i="11" s="1"/>
  <c r="BU127" i="12"/>
  <c r="BD127" i="12"/>
  <c r="EK122" i="11"/>
  <c r="EC122" i="11"/>
  <c r="ED122" i="11" s="1"/>
  <c r="EK124" i="10"/>
  <c r="EC124" i="10"/>
  <c r="ED124" i="10" s="1"/>
  <c r="L130" i="10" l="1"/>
  <c r="O131" i="13"/>
  <c r="BV131" i="12" s="1"/>
  <c r="BW131" i="12" s="1"/>
  <c r="CA131" i="12" s="1"/>
  <c r="CC131" i="12" s="1"/>
  <c r="G131" i="13"/>
  <c r="Z131" i="12" s="1"/>
  <c r="AA131" i="12" s="1"/>
  <c r="AE131" i="12" s="1"/>
  <c r="AG131" i="12" s="1"/>
  <c r="T131" i="13"/>
  <c r="CT131" i="10" s="1"/>
  <c r="CU131" i="10" s="1"/>
  <c r="CY131" i="10" s="1"/>
  <c r="DA131" i="10" s="1"/>
  <c r="H131" i="13"/>
  <c r="Z131" i="10" s="1"/>
  <c r="AA131" i="10" s="1"/>
  <c r="AE131" i="10" s="1"/>
  <c r="AG131" i="10" s="1"/>
  <c r="L131" i="13"/>
  <c r="AX131" i="10" s="1"/>
  <c r="AY131" i="10" s="1"/>
  <c r="BC131" i="10" s="1"/>
  <c r="BE131" i="10" s="1"/>
  <c r="D131" i="13"/>
  <c r="B131" i="10" s="1"/>
  <c r="C131" i="10" s="1"/>
  <c r="G131" i="10" s="1"/>
  <c r="I131" i="10" s="1"/>
  <c r="Y131" i="13"/>
  <c r="DR131" i="11" s="1"/>
  <c r="DS131" i="11" s="1"/>
  <c r="DW131" i="11" s="1"/>
  <c r="DY131" i="11" s="1"/>
  <c r="N131" i="13"/>
  <c r="BV131" i="8" s="1"/>
  <c r="BW131" i="8" s="1"/>
  <c r="CA131" i="8" s="1"/>
  <c r="CC131" i="8" s="1"/>
  <c r="B131" i="13"/>
  <c r="B131" i="8" s="1"/>
  <c r="C131" i="8" s="1"/>
  <c r="G131" i="8" s="1"/>
  <c r="I131" i="8" s="1"/>
  <c r="X131" i="13"/>
  <c r="DR131" i="10" s="1"/>
  <c r="DS131" i="10" s="1"/>
  <c r="DW131" i="10" s="1"/>
  <c r="DY131" i="10" s="1"/>
  <c r="U131" i="13"/>
  <c r="CT131" i="11" s="1"/>
  <c r="CU131" i="11" s="1"/>
  <c r="CY131" i="11" s="1"/>
  <c r="DA131" i="11" s="1"/>
  <c r="J131" i="13"/>
  <c r="AX131" i="8" s="1"/>
  <c r="AY131" i="8" s="1"/>
  <c r="BC131" i="8" s="1"/>
  <c r="BE131" i="8" s="1"/>
  <c r="V131" i="13"/>
  <c r="DR131" i="8" s="1"/>
  <c r="DS131" i="8" s="1"/>
  <c r="DW131" i="8" s="1"/>
  <c r="DY131" i="8" s="1"/>
  <c r="A132" i="13"/>
  <c r="P131" i="13"/>
  <c r="BV131" i="10" s="1"/>
  <c r="BW131" i="10" s="1"/>
  <c r="CA131" i="10" s="1"/>
  <c r="CC131" i="10" s="1"/>
  <c r="M131" i="13"/>
  <c r="AX131" i="11" s="1"/>
  <c r="AY131" i="11" s="1"/>
  <c r="BC131" i="11" s="1"/>
  <c r="BE131" i="11" s="1"/>
  <c r="F131" i="13"/>
  <c r="Z131" i="8" s="1"/>
  <c r="AA131" i="8" s="1"/>
  <c r="AE131" i="8" s="1"/>
  <c r="AG131" i="8" s="1"/>
  <c r="C131" i="13"/>
  <c r="B131" i="12" s="1"/>
  <c r="C131" i="12" s="1"/>
  <c r="G131" i="12" s="1"/>
  <c r="I131" i="12" s="1"/>
  <c r="E131" i="13"/>
  <c r="B131" i="11" s="1"/>
  <c r="C131" i="11" s="1"/>
  <c r="G131" i="11" s="1"/>
  <c r="I131" i="11" s="1"/>
  <c r="W131" i="13"/>
  <c r="DR131" i="12" s="1"/>
  <c r="DS131" i="12" s="1"/>
  <c r="DW131" i="12" s="1"/>
  <c r="DY131" i="12" s="1"/>
  <c r="I131" i="13"/>
  <c r="Z131" i="11" s="1"/>
  <c r="AA131" i="11" s="1"/>
  <c r="AE131" i="11" s="1"/>
  <c r="AG131" i="11" s="1"/>
  <c r="K131" i="13"/>
  <c r="AX131" i="12" s="1"/>
  <c r="AY131" i="12" s="1"/>
  <c r="BC131" i="12" s="1"/>
  <c r="BE131" i="12" s="1"/>
  <c r="Q131" i="13"/>
  <c r="BV131" i="11" s="1"/>
  <c r="BW131" i="11" s="1"/>
  <c r="CA131" i="11" s="1"/>
  <c r="CC131" i="11" s="1"/>
  <c r="R131" i="13"/>
  <c r="CT131" i="8" s="1"/>
  <c r="CU131" i="8" s="1"/>
  <c r="CY131" i="8" s="1"/>
  <c r="DA131" i="8" s="1"/>
  <c r="S131" i="13"/>
  <c r="CT131" i="12" s="1"/>
  <c r="CU131" i="12" s="1"/>
  <c r="CY131" i="12" s="1"/>
  <c r="DA131" i="12" s="1"/>
  <c r="S126" i="12"/>
  <c r="W126" i="12"/>
  <c r="X126" i="12" s="1"/>
  <c r="CM123" i="12"/>
  <c r="CQ123" i="12"/>
  <c r="CR123" i="12" s="1"/>
  <c r="S126" i="11"/>
  <c r="W126" i="11"/>
  <c r="X126" i="11" s="1"/>
  <c r="BO126" i="10"/>
  <c r="BS126" i="10"/>
  <c r="BT126" i="10" s="1"/>
  <c r="CM123" i="11"/>
  <c r="CQ123" i="11"/>
  <c r="CR123" i="11" s="1"/>
  <c r="BO124" i="11"/>
  <c r="BS124" i="11"/>
  <c r="BT124" i="11" s="1"/>
  <c r="AQ127" i="10"/>
  <c r="AU127" i="10"/>
  <c r="AV127" i="10" s="1"/>
  <c r="AQ125" i="11"/>
  <c r="AU125" i="11"/>
  <c r="AV125" i="11" s="1"/>
  <c r="AU125" i="12"/>
  <c r="AV125" i="12" s="1"/>
  <c r="AQ125" i="12"/>
  <c r="DK121" i="8"/>
  <c r="DO121" i="8"/>
  <c r="DP121" i="8" s="1"/>
  <c r="EI123" i="10"/>
  <c r="EM123" i="10"/>
  <c r="EN123" i="10" s="1"/>
  <c r="DK122" i="11"/>
  <c r="DO122" i="11"/>
  <c r="DP122" i="11" s="1"/>
  <c r="EI121" i="12"/>
  <c r="EM121" i="12"/>
  <c r="EN121" i="12" s="1"/>
  <c r="EI121" i="11"/>
  <c r="EM121" i="11"/>
  <c r="EN121" i="11" s="1"/>
  <c r="DK122" i="8"/>
  <c r="DO122" i="8"/>
  <c r="DP122" i="8" s="1"/>
  <c r="BO123" i="8"/>
  <c r="BS123" i="8"/>
  <c r="BT123" i="8" s="1"/>
  <c r="CM125" i="10"/>
  <c r="CQ125" i="10"/>
  <c r="CR125" i="10" s="1"/>
  <c r="CM122" i="8"/>
  <c r="CQ122" i="8"/>
  <c r="CR122" i="8" s="1"/>
  <c r="BS124" i="12"/>
  <c r="BT124" i="12" s="1"/>
  <c r="BO124" i="12"/>
  <c r="EI120" i="8"/>
  <c r="EM120" i="8"/>
  <c r="EN120" i="8" s="1"/>
  <c r="DK122" i="12"/>
  <c r="DO122" i="12"/>
  <c r="DP122" i="12" s="1"/>
  <c r="DK124" i="10"/>
  <c r="DO124" i="10"/>
  <c r="DP124" i="10" s="1"/>
  <c r="CI126" i="10"/>
  <c r="CL126" i="10" s="1"/>
  <c r="DG123" i="11"/>
  <c r="DJ123" i="11" s="1"/>
  <c r="BK124" i="8"/>
  <c r="BN124" i="8" s="1"/>
  <c r="BK125" i="8"/>
  <c r="BN125" i="8" s="1"/>
  <c r="AM126" i="8"/>
  <c r="AP126" i="8" s="1"/>
  <c r="AQ126" i="8" s="1"/>
  <c r="AU126" i="8" s="1"/>
  <c r="AV126" i="8" s="1"/>
  <c r="O127" i="11"/>
  <c r="R127" i="11" s="1"/>
  <c r="EE122" i="11"/>
  <c r="EH122" i="11" s="1"/>
  <c r="O127" i="12"/>
  <c r="R127" i="12" s="1"/>
  <c r="CI124" i="12"/>
  <c r="CL124" i="12" s="1"/>
  <c r="EE122" i="8"/>
  <c r="EH122" i="8" s="1"/>
  <c r="CI124" i="11"/>
  <c r="CL124" i="11" s="1"/>
  <c r="O129" i="10"/>
  <c r="R129" i="10" s="1"/>
  <c r="AM126" i="12"/>
  <c r="AP126" i="12" s="1"/>
  <c r="DG123" i="8"/>
  <c r="DJ123" i="8" s="1"/>
  <c r="CI123" i="8"/>
  <c r="CL123" i="8" s="1"/>
  <c r="DG123" i="12"/>
  <c r="DJ123" i="12" s="1"/>
  <c r="BK127" i="10"/>
  <c r="BN127" i="10" s="1"/>
  <c r="BK125" i="11"/>
  <c r="BN125" i="11" s="1"/>
  <c r="AM126" i="11"/>
  <c r="AP126" i="11" s="1"/>
  <c r="O126" i="8"/>
  <c r="R126" i="8" s="1"/>
  <c r="S126" i="8" s="1"/>
  <c r="W126" i="8" s="1"/>
  <c r="X126" i="8" s="1"/>
  <c r="AM128" i="10"/>
  <c r="AP128" i="10" s="1"/>
  <c r="BK125" i="12"/>
  <c r="BN125" i="12" s="1"/>
  <c r="EE122" i="12"/>
  <c r="EH122" i="12" s="1"/>
  <c r="DG125" i="10"/>
  <c r="DJ125" i="10" s="1"/>
  <c r="EE124" i="10"/>
  <c r="EH124" i="10" s="1"/>
  <c r="EE121" i="8"/>
  <c r="EH121" i="8" s="1"/>
  <c r="DM124" i="8"/>
  <c r="DE124" i="8"/>
  <c r="DF124" i="8" s="1"/>
  <c r="CO124" i="8"/>
  <c r="CG124" i="8"/>
  <c r="CH124" i="8" s="1"/>
  <c r="DX124" i="8"/>
  <c r="EO124" i="8"/>
  <c r="BF126" i="8"/>
  <c r="BH126" i="8" s="1"/>
  <c r="CS126" i="8"/>
  <c r="CB126" i="8"/>
  <c r="CD126" i="8" s="1"/>
  <c r="CF126" i="8" s="1"/>
  <c r="AH127" i="8"/>
  <c r="AJ127" i="8" s="1"/>
  <c r="AW128" i="8"/>
  <c r="AF128" i="8"/>
  <c r="AH128" i="8" s="1"/>
  <c r="AJ128" i="8" s="1"/>
  <c r="BU127" i="8"/>
  <c r="BD127" i="8"/>
  <c r="J128" i="8"/>
  <c r="L128" i="8" s="1"/>
  <c r="A130" i="8"/>
  <c r="Y129" i="8"/>
  <c r="H129" i="8"/>
  <c r="DQ125" i="8"/>
  <c r="CZ125" i="8"/>
  <c r="DB125" i="8" s="1"/>
  <c r="DD125" i="8" s="1"/>
  <c r="DZ123" i="8"/>
  <c r="EB123" i="8" s="1"/>
  <c r="CD125" i="8"/>
  <c r="CF125" i="8" s="1"/>
  <c r="U127" i="8"/>
  <c r="M127" i="8"/>
  <c r="N127" i="8" s="1"/>
  <c r="DZ124" i="12"/>
  <c r="EB124" i="12" s="1"/>
  <c r="AH128" i="11"/>
  <c r="AJ128" i="11" s="1"/>
  <c r="CO127" i="10"/>
  <c r="CG127" i="10"/>
  <c r="CH127" i="10" s="1"/>
  <c r="AS129" i="10"/>
  <c r="AK129" i="10"/>
  <c r="AL129" i="10" s="1"/>
  <c r="Y130" i="12"/>
  <c r="A131" i="12"/>
  <c r="H130" i="12"/>
  <c r="Y132" i="10"/>
  <c r="H132" i="10"/>
  <c r="A133" i="10"/>
  <c r="BF127" i="12"/>
  <c r="BH127" i="12" s="1"/>
  <c r="CD126" i="11"/>
  <c r="CF126" i="11" s="1"/>
  <c r="BU128" i="11"/>
  <c r="BD128" i="11"/>
  <c r="EK123" i="12"/>
  <c r="EC123" i="12"/>
  <c r="ED123" i="12" s="1"/>
  <c r="CD126" i="12"/>
  <c r="CF126" i="12" s="1"/>
  <c r="BF127" i="11"/>
  <c r="BH127" i="11" s="1"/>
  <c r="AH130" i="10"/>
  <c r="AJ130" i="10" s="1"/>
  <c r="EK125" i="10"/>
  <c r="EC125" i="10"/>
  <c r="ED125" i="10" s="1"/>
  <c r="DB125" i="11"/>
  <c r="DD125" i="11" s="1"/>
  <c r="DB125" i="12"/>
  <c r="DD125" i="12" s="1"/>
  <c r="A131" i="11"/>
  <c r="H130" i="11"/>
  <c r="Y130" i="11"/>
  <c r="CS127" i="12"/>
  <c r="CB127" i="12"/>
  <c r="DQ126" i="11"/>
  <c r="CZ126" i="11"/>
  <c r="CO125" i="12"/>
  <c r="CG125" i="12"/>
  <c r="CH125" i="12" s="1"/>
  <c r="DZ126" i="10"/>
  <c r="EB126" i="10" s="1"/>
  <c r="U128" i="11"/>
  <c r="M128" i="11"/>
  <c r="N128" i="11" s="1"/>
  <c r="CZ126" i="12"/>
  <c r="DQ126" i="12"/>
  <c r="CS127" i="11"/>
  <c r="CB127" i="11"/>
  <c r="BU130" i="10"/>
  <c r="BD130" i="10"/>
  <c r="DX125" i="11"/>
  <c r="EO125" i="11"/>
  <c r="U128" i="12"/>
  <c r="M128" i="12"/>
  <c r="N128" i="12" s="1"/>
  <c r="AW129" i="12"/>
  <c r="AF129" i="12"/>
  <c r="CD128" i="10"/>
  <c r="CF128" i="10" s="1"/>
  <c r="DZ124" i="11"/>
  <c r="EB124" i="11" s="1"/>
  <c r="AH128" i="12"/>
  <c r="AJ128" i="12" s="1"/>
  <c r="BF129" i="10"/>
  <c r="BH129" i="10" s="1"/>
  <c r="DQ128" i="10"/>
  <c r="CZ128" i="10"/>
  <c r="AS127" i="12"/>
  <c r="AK127" i="12"/>
  <c r="AL127" i="12" s="1"/>
  <c r="DM124" i="11"/>
  <c r="DE124" i="11"/>
  <c r="DF124" i="11" s="1"/>
  <c r="DM126" i="10"/>
  <c r="DE126" i="10"/>
  <c r="DF126" i="10" s="1"/>
  <c r="BU128" i="12"/>
  <c r="BD128" i="12"/>
  <c r="CS129" i="10"/>
  <c r="CB129" i="10"/>
  <c r="CO125" i="11"/>
  <c r="CG125" i="11"/>
  <c r="CH125" i="11" s="1"/>
  <c r="BQ126" i="11"/>
  <c r="BI126" i="11"/>
  <c r="BJ126" i="11" s="1"/>
  <c r="J129" i="11"/>
  <c r="L129" i="11" s="1"/>
  <c r="DX127" i="10"/>
  <c r="EO127" i="10"/>
  <c r="J131" i="10"/>
  <c r="BQ126" i="12"/>
  <c r="BI126" i="12"/>
  <c r="BJ126" i="12" s="1"/>
  <c r="BQ128" i="10"/>
  <c r="BI128" i="10"/>
  <c r="BJ128" i="10" s="1"/>
  <c r="EK123" i="11"/>
  <c r="EC123" i="11"/>
  <c r="ED123" i="11" s="1"/>
  <c r="DM124" i="12"/>
  <c r="DE124" i="12"/>
  <c r="DF124" i="12" s="1"/>
  <c r="DX125" i="12"/>
  <c r="EO125" i="12"/>
  <c r="AW129" i="11"/>
  <c r="AF129" i="11"/>
  <c r="DB127" i="10"/>
  <c r="DD127" i="10" s="1"/>
  <c r="AW131" i="10"/>
  <c r="AF131" i="10"/>
  <c r="J129" i="12"/>
  <c r="L129" i="12" s="1"/>
  <c r="AS127" i="11"/>
  <c r="AK127" i="11"/>
  <c r="AL127" i="11" s="1"/>
  <c r="U130" i="10"/>
  <c r="M130" i="10"/>
  <c r="N130" i="10" s="1"/>
  <c r="L131" i="10" l="1"/>
  <c r="G132" i="13"/>
  <c r="Z132" i="12" s="1"/>
  <c r="AA132" i="12" s="1"/>
  <c r="AE132" i="12" s="1"/>
  <c r="AG132" i="12" s="1"/>
  <c r="Q132" i="13"/>
  <c r="BV132" i="11" s="1"/>
  <c r="BW132" i="11" s="1"/>
  <c r="CA132" i="11" s="1"/>
  <c r="CC132" i="11" s="1"/>
  <c r="K132" i="13"/>
  <c r="AX132" i="12" s="1"/>
  <c r="AY132" i="12" s="1"/>
  <c r="BC132" i="12" s="1"/>
  <c r="BE132" i="12" s="1"/>
  <c r="D132" i="13"/>
  <c r="B132" i="10" s="1"/>
  <c r="C132" i="10" s="1"/>
  <c r="G132" i="10" s="1"/>
  <c r="I132" i="10" s="1"/>
  <c r="X132" i="13"/>
  <c r="DR132" i="10" s="1"/>
  <c r="DS132" i="10" s="1"/>
  <c r="DW132" i="10" s="1"/>
  <c r="DY132" i="10" s="1"/>
  <c r="F132" i="13"/>
  <c r="Z132" i="8" s="1"/>
  <c r="AA132" i="8" s="1"/>
  <c r="AE132" i="8" s="1"/>
  <c r="AG132" i="8" s="1"/>
  <c r="R132" i="13"/>
  <c r="CT132" i="8" s="1"/>
  <c r="CU132" i="8" s="1"/>
  <c r="CY132" i="8" s="1"/>
  <c r="DA132" i="8" s="1"/>
  <c r="B132" i="13"/>
  <c r="B132" i="8" s="1"/>
  <c r="C132" i="8" s="1"/>
  <c r="G132" i="8" s="1"/>
  <c r="I132" i="8" s="1"/>
  <c r="N132" i="13"/>
  <c r="BV132" i="8" s="1"/>
  <c r="BW132" i="8" s="1"/>
  <c r="CA132" i="8" s="1"/>
  <c r="CC132" i="8" s="1"/>
  <c r="U132" i="13"/>
  <c r="CT132" i="11" s="1"/>
  <c r="CU132" i="11" s="1"/>
  <c r="CY132" i="11" s="1"/>
  <c r="DA132" i="11" s="1"/>
  <c r="I132" i="13"/>
  <c r="Z132" i="11" s="1"/>
  <c r="AA132" i="11" s="1"/>
  <c r="AE132" i="11" s="1"/>
  <c r="AG132" i="11" s="1"/>
  <c r="M132" i="13"/>
  <c r="AX132" i="11" s="1"/>
  <c r="AY132" i="11" s="1"/>
  <c r="BC132" i="11" s="1"/>
  <c r="BE132" i="11" s="1"/>
  <c r="W132" i="13"/>
  <c r="DR132" i="12" s="1"/>
  <c r="DS132" i="12" s="1"/>
  <c r="DW132" i="12" s="1"/>
  <c r="DY132" i="12" s="1"/>
  <c r="O132" i="13"/>
  <c r="BV132" i="12" s="1"/>
  <c r="BW132" i="12" s="1"/>
  <c r="CA132" i="12" s="1"/>
  <c r="CC132" i="12" s="1"/>
  <c r="P132" i="13"/>
  <c r="BV132" i="10" s="1"/>
  <c r="BW132" i="10" s="1"/>
  <c r="CA132" i="10" s="1"/>
  <c r="CC132" i="10" s="1"/>
  <c r="L132" i="13"/>
  <c r="AX132" i="10" s="1"/>
  <c r="AY132" i="10" s="1"/>
  <c r="BC132" i="10" s="1"/>
  <c r="BE132" i="10" s="1"/>
  <c r="E132" i="13"/>
  <c r="B132" i="11" s="1"/>
  <c r="C132" i="11" s="1"/>
  <c r="G132" i="11" s="1"/>
  <c r="I132" i="11" s="1"/>
  <c r="Y132" i="13"/>
  <c r="DR132" i="11" s="1"/>
  <c r="DS132" i="11" s="1"/>
  <c r="DW132" i="11" s="1"/>
  <c r="DY132" i="11" s="1"/>
  <c r="T132" i="13"/>
  <c r="CT132" i="10" s="1"/>
  <c r="CU132" i="10" s="1"/>
  <c r="CY132" i="10" s="1"/>
  <c r="DA132" i="10" s="1"/>
  <c r="S132" i="13"/>
  <c r="CT132" i="12" s="1"/>
  <c r="CU132" i="12" s="1"/>
  <c r="CY132" i="12" s="1"/>
  <c r="DA132" i="12" s="1"/>
  <c r="C132" i="13"/>
  <c r="B132" i="12" s="1"/>
  <c r="C132" i="12" s="1"/>
  <c r="G132" i="12" s="1"/>
  <c r="I132" i="12" s="1"/>
  <c r="H132" i="13"/>
  <c r="Z132" i="10" s="1"/>
  <c r="AA132" i="10" s="1"/>
  <c r="AE132" i="10" s="1"/>
  <c r="AG132" i="10" s="1"/>
  <c r="V132" i="13"/>
  <c r="DR132" i="8" s="1"/>
  <c r="DS132" i="8" s="1"/>
  <c r="DW132" i="8" s="1"/>
  <c r="DY132" i="8" s="1"/>
  <c r="A133" i="13"/>
  <c r="J132" i="13"/>
  <c r="AX132" i="8" s="1"/>
  <c r="AY132" i="8" s="1"/>
  <c r="BC132" i="8" s="1"/>
  <c r="BE132" i="8" s="1"/>
  <c r="W129" i="10"/>
  <c r="X129" i="10" s="1"/>
  <c r="S129" i="10"/>
  <c r="BO125" i="8"/>
  <c r="BS125" i="8"/>
  <c r="BT125" i="8" s="1"/>
  <c r="AQ126" i="11"/>
  <c r="AU126" i="11"/>
  <c r="AV126" i="11" s="1"/>
  <c r="CM124" i="11"/>
  <c r="CQ124" i="11"/>
  <c r="CR124" i="11" s="1"/>
  <c r="BO124" i="8"/>
  <c r="BS124" i="8"/>
  <c r="BT124" i="8" s="1"/>
  <c r="EI121" i="8"/>
  <c r="EM121" i="8"/>
  <c r="EN121" i="8" s="1"/>
  <c r="BS125" i="11"/>
  <c r="BT125" i="11" s="1"/>
  <c r="BO125" i="11"/>
  <c r="EI122" i="8"/>
  <c r="EM122" i="8"/>
  <c r="EN122" i="8" s="1"/>
  <c r="DK123" i="11"/>
  <c r="DO123" i="11"/>
  <c r="DP123" i="11" s="1"/>
  <c r="EI124" i="10"/>
  <c r="EM124" i="10"/>
  <c r="EN124" i="10" s="1"/>
  <c r="BO127" i="10"/>
  <c r="BS127" i="10"/>
  <c r="BT127" i="10" s="1"/>
  <c r="CM124" i="12"/>
  <c r="CQ124" i="12"/>
  <c r="CR124" i="12" s="1"/>
  <c r="CQ126" i="10"/>
  <c r="CR126" i="10" s="1"/>
  <c r="CM126" i="10"/>
  <c r="DK125" i="10"/>
  <c r="DO125" i="10"/>
  <c r="DP125" i="10" s="1"/>
  <c r="DK123" i="12"/>
  <c r="DO123" i="12"/>
  <c r="DP123" i="12" s="1"/>
  <c r="S127" i="12"/>
  <c r="W127" i="12"/>
  <c r="X127" i="12" s="1"/>
  <c r="EI122" i="12"/>
  <c r="EM122" i="12"/>
  <c r="EN122" i="12" s="1"/>
  <c r="CM123" i="8"/>
  <c r="CQ123" i="8"/>
  <c r="CR123" i="8" s="1"/>
  <c r="EI122" i="11"/>
  <c r="EM122" i="11"/>
  <c r="EN122" i="11" s="1"/>
  <c r="BO125" i="12"/>
  <c r="BS125" i="12"/>
  <c r="BT125" i="12" s="1"/>
  <c r="DK123" i="8"/>
  <c r="DO123" i="8"/>
  <c r="DP123" i="8" s="1"/>
  <c r="S127" i="11"/>
  <c r="W127" i="11"/>
  <c r="X127" i="11" s="1"/>
  <c r="AQ128" i="10"/>
  <c r="AU128" i="10"/>
  <c r="AV128" i="10" s="1"/>
  <c r="AQ126" i="12"/>
  <c r="AU126" i="12"/>
  <c r="AV126" i="12" s="1"/>
  <c r="CI124" i="8"/>
  <c r="CL124" i="8" s="1"/>
  <c r="O130" i="10"/>
  <c r="R130" i="10" s="1"/>
  <c r="BK128" i="10"/>
  <c r="BN128" i="10" s="1"/>
  <c r="BK126" i="11"/>
  <c r="BN126" i="11" s="1"/>
  <c r="DG126" i="10"/>
  <c r="DJ126" i="10" s="1"/>
  <c r="O128" i="12"/>
  <c r="R128" i="12" s="1"/>
  <c r="EE125" i="10"/>
  <c r="EH125" i="10" s="1"/>
  <c r="AM127" i="11"/>
  <c r="AP127" i="11" s="1"/>
  <c r="DG124" i="8"/>
  <c r="DJ124" i="8" s="1"/>
  <c r="BK126" i="12"/>
  <c r="BN126" i="12" s="1"/>
  <c r="CI125" i="11"/>
  <c r="CL125" i="11" s="1"/>
  <c r="DG124" i="11"/>
  <c r="DJ124" i="11" s="1"/>
  <c r="O128" i="11"/>
  <c r="R128" i="11" s="1"/>
  <c r="AM129" i="10"/>
  <c r="AP129" i="10" s="1"/>
  <c r="O127" i="8"/>
  <c r="R127" i="8" s="1"/>
  <c r="S127" i="8" s="1"/>
  <c r="W127" i="8" s="1"/>
  <c r="X127" i="8" s="1"/>
  <c r="DG124" i="12"/>
  <c r="DJ124" i="12" s="1"/>
  <c r="CI127" i="10"/>
  <c r="CL127" i="10" s="1"/>
  <c r="CI125" i="12"/>
  <c r="CL125" i="12" s="1"/>
  <c r="EE123" i="12"/>
  <c r="EH123" i="12" s="1"/>
  <c r="EE123" i="11"/>
  <c r="EH123" i="11" s="1"/>
  <c r="AM127" i="12"/>
  <c r="AP127" i="12" s="1"/>
  <c r="EK123" i="8"/>
  <c r="EC123" i="8"/>
  <c r="ED123" i="8" s="1"/>
  <c r="BU128" i="8"/>
  <c r="BD128" i="8"/>
  <c r="DZ124" i="8"/>
  <c r="EB124" i="8" s="1"/>
  <c r="DM125" i="8"/>
  <c r="DE125" i="8"/>
  <c r="DF125" i="8" s="1"/>
  <c r="U128" i="8"/>
  <c r="M128" i="8"/>
  <c r="N128" i="8" s="1"/>
  <c r="AS127" i="8"/>
  <c r="AK127" i="8"/>
  <c r="AL127" i="8" s="1"/>
  <c r="DX125" i="8"/>
  <c r="EO125" i="8"/>
  <c r="CO126" i="8"/>
  <c r="CG126" i="8"/>
  <c r="CH126" i="8" s="1"/>
  <c r="J129" i="8"/>
  <c r="L129" i="8" s="1"/>
  <c r="DQ126" i="8"/>
  <c r="CZ126" i="8"/>
  <c r="DB126" i="8" s="1"/>
  <c r="DD126" i="8" s="1"/>
  <c r="AW129" i="8"/>
  <c r="AF129" i="8"/>
  <c r="BF127" i="8"/>
  <c r="BH127" i="8" s="1"/>
  <c r="CO125" i="8"/>
  <c r="CG125" i="8"/>
  <c r="CH125" i="8" s="1"/>
  <c r="A131" i="8"/>
  <c r="Y130" i="8"/>
  <c r="H130" i="8"/>
  <c r="CS127" i="8"/>
  <c r="CB127" i="8"/>
  <c r="CD127" i="8" s="1"/>
  <c r="CF127" i="8" s="1"/>
  <c r="BQ126" i="8"/>
  <c r="BI126" i="8"/>
  <c r="BJ126" i="8" s="1"/>
  <c r="AK128" i="8"/>
  <c r="AL128" i="8" s="1"/>
  <c r="AS128" i="8"/>
  <c r="U131" i="10"/>
  <c r="M131" i="10"/>
  <c r="N131" i="10" s="1"/>
  <c r="DZ125" i="11"/>
  <c r="EB125" i="11" s="1"/>
  <c r="DB126" i="11"/>
  <c r="DD126" i="11" s="1"/>
  <c r="Y131" i="11"/>
  <c r="A132" i="11"/>
  <c r="H131" i="11"/>
  <c r="BQ127" i="12"/>
  <c r="BI127" i="12"/>
  <c r="BJ127" i="12" s="1"/>
  <c r="DM127" i="10"/>
  <c r="DE127" i="10"/>
  <c r="DF127" i="10" s="1"/>
  <c r="BQ129" i="10"/>
  <c r="BI129" i="10"/>
  <c r="BJ129" i="10" s="1"/>
  <c r="BF130" i="10"/>
  <c r="BH130" i="10" s="1"/>
  <c r="DX126" i="11"/>
  <c r="EO126" i="11"/>
  <c r="AS130" i="10"/>
  <c r="AK130" i="10"/>
  <c r="AL130" i="10" s="1"/>
  <c r="BF128" i="11"/>
  <c r="BH128" i="11" s="1"/>
  <c r="J130" i="12"/>
  <c r="L130" i="12" s="1"/>
  <c r="AH129" i="11"/>
  <c r="AJ129" i="11" s="1"/>
  <c r="DZ127" i="10"/>
  <c r="EB127" i="10" s="1"/>
  <c r="DB128" i="10"/>
  <c r="DD128" i="10" s="1"/>
  <c r="EK124" i="11"/>
  <c r="EC124" i="11"/>
  <c r="ED124" i="11" s="1"/>
  <c r="AH129" i="12"/>
  <c r="AJ129" i="12" s="1"/>
  <c r="CS130" i="10"/>
  <c r="CB130" i="10"/>
  <c r="EK126" i="10"/>
  <c r="EC126" i="10"/>
  <c r="ED126" i="10" s="1"/>
  <c r="CD127" i="12"/>
  <c r="CF127" i="12" s="1"/>
  <c r="DM125" i="12"/>
  <c r="DE125" i="12"/>
  <c r="DF125" i="12" s="1"/>
  <c r="CS128" i="11"/>
  <c r="CB128" i="11"/>
  <c r="A132" i="12"/>
  <c r="Y131" i="12"/>
  <c r="H131" i="12"/>
  <c r="U129" i="12"/>
  <c r="M129" i="12"/>
  <c r="N129" i="12" s="1"/>
  <c r="BU129" i="11"/>
  <c r="BD129" i="11"/>
  <c r="DX128" i="10"/>
  <c r="EO128" i="10"/>
  <c r="BD129" i="12"/>
  <c r="BU129" i="12"/>
  <c r="CD127" i="11"/>
  <c r="CF127" i="11" s="1"/>
  <c r="DQ127" i="12"/>
  <c r="CZ127" i="12"/>
  <c r="BQ127" i="11"/>
  <c r="BI127" i="11"/>
  <c r="BJ127" i="11" s="1"/>
  <c r="Y133" i="10"/>
  <c r="A134" i="10"/>
  <c r="H133" i="10"/>
  <c r="AW130" i="12"/>
  <c r="AF130" i="12"/>
  <c r="U129" i="11"/>
  <c r="M129" i="11"/>
  <c r="N129" i="11" s="1"/>
  <c r="BF128" i="12"/>
  <c r="BH128" i="12" s="1"/>
  <c r="DQ127" i="11"/>
  <c r="CZ127" i="11"/>
  <c r="J132" i="10"/>
  <c r="L132" i="10" s="1"/>
  <c r="AS128" i="11"/>
  <c r="AK128" i="11"/>
  <c r="AL128" i="11" s="1"/>
  <c r="DZ125" i="12"/>
  <c r="EB125" i="12" s="1"/>
  <c r="CS128" i="12"/>
  <c r="CB128" i="12"/>
  <c r="DX126" i="12"/>
  <c r="EO126" i="12"/>
  <c r="DM125" i="11"/>
  <c r="DE125" i="11"/>
  <c r="DF125" i="11" s="1"/>
  <c r="CO126" i="12"/>
  <c r="CG126" i="12"/>
  <c r="CH126" i="12" s="1"/>
  <c r="AW132" i="10"/>
  <c r="AF132" i="10"/>
  <c r="EK124" i="12"/>
  <c r="EC124" i="12"/>
  <c r="ED124" i="12" s="1"/>
  <c r="AH131" i="10"/>
  <c r="AJ131" i="10" s="1"/>
  <c r="CD129" i="10"/>
  <c r="CF129" i="10" s="1"/>
  <c r="DB126" i="12"/>
  <c r="DD126" i="12" s="1"/>
  <c r="AW130" i="11"/>
  <c r="AF130" i="11"/>
  <c r="CO126" i="11"/>
  <c r="CG126" i="11"/>
  <c r="CH126" i="11" s="1"/>
  <c r="BU131" i="10"/>
  <c r="BD131" i="10"/>
  <c r="DQ129" i="10"/>
  <c r="CZ129" i="10"/>
  <c r="AS128" i="12"/>
  <c r="AK128" i="12"/>
  <c r="AL128" i="12" s="1"/>
  <c r="CO128" i="10"/>
  <c r="CG128" i="10"/>
  <c r="CH128" i="10" s="1"/>
  <c r="J130" i="11"/>
  <c r="L130" i="11" s="1"/>
  <c r="H133" i="13" l="1"/>
  <c r="Z133" i="10" s="1"/>
  <c r="AA133" i="10" s="1"/>
  <c r="AE133" i="10" s="1"/>
  <c r="AG133" i="10" s="1"/>
  <c r="T133" i="13"/>
  <c r="CT133" i="10" s="1"/>
  <c r="CU133" i="10" s="1"/>
  <c r="CY133" i="10" s="1"/>
  <c r="DA133" i="10" s="1"/>
  <c r="D133" i="13"/>
  <c r="B133" i="10" s="1"/>
  <c r="C133" i="10" s="1"/>
  <c r="G133" i="10" s="1"/>
  <c r="I133" i="10" s="1"/>
  <c r="P133" i="13"/>
  <c r="BV133" i="10" s="1"/>
  <c r="BW133" i="10" s="1"/>
  <c r="CA133" i="10" s="1"/>
  <c r="CC133" i="10" s="1"/>
  <c r="X133" i="13"/>
  <c r="DR133" i="10" s="1"/>
  <c r="DS133" i="10" s="1"/>
  <c r="DW133" i="10" s="1"/>
  <c r="DY133" i="10" s="1"/>
  <c r="I133" i="13"/>
  <c r="Z133" i="11" s="1"/>
  <c r="AA133" i="11" s="1"/>
  <c r="AE133" i="11" s="1"/>
  <c r="AG133" i="11" s="1"/>
  <c r="K133" i="13"/>
  <c r="AX133" i="12" s="1"/>
  <c r="AY133" i="12" s="1"/>
  <c r="BC133" i="12" s="1"/>
  <c r="BE133" i="12" s="1"/>
  <c r="E133" i="13"/>
  <c r="B133" i="11" s="1"/>
  <c r="C133" i="11" s="1"/>
  <c r="G133" i="11" s="1"/>
  <c r="I133" i="11" s="1"/>
  <c r="F133" i="13"/>
  <c r="Z133" i="8" s="1"/>
  <c r="AA133" i="8" s="1"/>
  <c r="AE133" i="8" s="1"/>
  <c r="AG133" i="8" s="1"/>
  <c r="L133" i="13"/>
  <c r="AX133" i="10" s="1"/>
  <c r="AY133" i="10" s="1"/>
  <c r="BC133" i="10" s="1"/>
  <c r="BE133" i="10" s="1"/>
  <c r="M133" i="13"/>
  <c r="AX133" i="11" s="1"/>
  <c r="AY133" i="11" s="1"/>
  <c r="BC133" i="11" s="1"/>
  <c r="BE133" i="11" s="1"/>
  <c r="Q133" i="13"/>
  <c r="BV133" i="11" s="1"/>
  <c r="BW133" i="11" s="1"/>
  <c r="CA133" i="11" s="1"/>
  <c r="CC133" i="11" s="1"/>
  <c r="Y133" i="13"/>
  <c r="DR133" i="11" s="1"/>
  <c r="DS133" i="11" s="1"/>
  <c r="DW133" i="11" s="1"/>
  <c r="DY133" i="11" s="1"/>
  <c r="J133" i="13"/>
  <c r="AX133" i="8" s="1"/>
  <c r="AY133" i="8" s="1"/>
  <c r="BC133" i="8" s="1"/>
  <c r="BE133" i="8" s="1"/>
  <c r="A134" i="13"/>
  <c r="N133" i="13"/>
  <c r="BV133" i="8" s="1"/>
  <c r="BW133" i="8" s="1"/>
  <c r="CA133" i="8" s="1"/>
  <c r="CC133" i="8" s="1"/>
  <c r="W133" i="13"/>
  <c r="DR133" i="12" s="1"/>
  <c r="DS133" i="12" s="1"/>
  <c r="DW133" i="12" s="1"/>
  <c r="DY133" i="12" s="1"/>
  <c r="B133" i="13"/>
  <c r="B133" i="8" s="1"/>
  <c r="C133" i="8" s="1"/>
  <c r="G133" i="8" s="1"/>
  <c r="I133" i="8" s="1"/>
  <c r="U133" i="13"/>
  <c r="CT133" i="11" s="1"/>
  <c r="CU133" i="11" s="1"/>
  <c r="CY133" i="11" s="1"/>
  <c r="DA133" i="11" s="1"/>
  <c r="V133" i="13"/>
  <c r="DR133" i="8" s="1"/>
  <c r="DS133" i="8" s="1"/>
  <c r="DW133" i="8" s="1"/>
  <c r="DY133" i="8" s="1"/>
  <c r="R133" i="13"/>
  <c r="CT133" i="8" s="1"/>
  <c r="CU133" i="8" s="1"/>
  <c r="CY133" i="8" s="1"/>
  <c r="DA133" i="8" s="1"/>
  <c r="G133" i="13"/>
  <c r="Z133" i="12" s="1"/>
  <c r="AA133" i="12" s="1"/>
  <c r="AE133" i="12" s="1"/>
  <c r="AG133" i="12" s="1"/>
  <c r="O133" i="13"/>
  <c r="BV133" i="12" s="1"/>
  <c r="BW133" i="12" s="1"/>
  <c r="CA133" i="12" s="1"/>
  <c r="CC133" i="12" s="1"/>
  <c r="C133" i="13"/>
  <c r="B133" i="12" s="1"/>
  <c r="C133" i="12" s="1"/>
  <c r="G133" i="12" s="1"/>
  <c r="I133" i="12" s="1"/>
  <c r="S133" i="13"/>
  <c r="CT133" i="12" s="1"/>
  <c r="CU133" i="12" s="1"/>
  <c r="CY133" i="12" s="1"/>
  <c r="DA133" i="12" s="1"/>
  <c r="DK124" i="12"/>
  <c r="DO124" i="12"/>
  <c r="DP124" i="12" s="1"/>
  <c r="AQ127" i="11"/>
  <c r="AU127" i="11"/>
  <c r="AV127" i="11" s="1"/>
  <c r="EI125" i="10"/>
  <c r="EM125" i="10"/>
  <c r="EN125" i="10" s="1"/>
  <c r="AU129" i="10"/>
  <c r="AV129" i="10" s="1"/>
  <c r="AQ129" i="10"/>
  <c r="S128" i="12"/>
  <c r="W128" i="12"/>
  <c r="X128" i="12" s="1"/>
  <c r="AQ127" i="12"/>
  <c r="AU127" i="12"/>
  <c r="AV127" i="12" s="1"/>
  <c r="S128" i="11"/>
  <c r="W128" i="11"/>
  <c r="X128" i="11" s="1"/>
  <c r="DO126" i="10"/>
  <c r="DP126" i="10" s="1"/>
  <c r="DK126" i="10"/>
  <c r="EI123" i="11"/>
  <c r="EM123" i="11"/>
  <c r="EN123" i="11" s="1"/>
  <c r="DK124" i="11"/>
  <c r="DO124" i="11"/>
  <c r="DP124" i="11" s="1"/>
  <c r="BO126" i="11"/>
  <c r="BS126" i="11"/>
  <c r="BT126" i="11" s="1"/>
  <c r="EI123" i="12"/>
  <c r="EM123" i="12"/>
  <c r="EN123" i="12" s="1"/>
  <c r="CQ125" i="11"/>
  <c r="CR125" i="11" s="1"/>
  <c r="CM125" i="11"/>
  <c r="BS128" i="10"/>
  <c r="BT128" i="10" s="1"/>
  <c r="BO128" i="10"/>
  <c r="CM125" i="12"/>
  <c r="CQ125" i="12"/>
  <c r="CR125" i="12" s="1"/>
  <c r="BO126" i="12"/>
  <c r="BS126" i="12"/>
  <c r="BT126" i="12" s="1"/>
  <c r="S130" i="10"/>
  <c r="W130" i="10"/>
  <c r="X130" i="10" s="1"/>
  <c r="CM127" i="10"/>
  <c r="CQ127" i="10"/>
  <c r="CR127" i="10" s="1"/>
  <c r="DK124" i="8"/>
  <c r="DO124" i="8"/>
  <c r="DP124" i="8" s="1"/>
  <c r="CM124" i="8"/>
  <c r="CQ124" i="8"/>
  <c r="CR124" i="8" s="1"/>
  <c r="CI128" i="10"/>
  <c r="CL128" i="10" s="1"/>
  <c r="EE124" i="12"/>
  <c r="EH124" i="12" s="1"/>
  <c r="O129" i="12"/>
  <c r="R129" i="12" s="1"/>
  <c r="CI126" i="11"/>
  <c r="CL126" i="11" s="1"/>
  <c r="AM128" i="8"/>
  <c r="AP128" i="8" s="1"/>
  <c r="AQ128" i="8" s="1"/>
  <c r="AU128" i="8" s="1"/>
  <c r="AV128" i="8" s="1"/>
  <c r="CI125" i="8"/>
  <c r="CL125" i="8" s="1"/>
  <c r="CI126" i="8"/>
  <c r="CL126" i="8" s="1"/>
  <c r="DG125" i="8"/>
  <c r="DJ125" i="8" s="1"/>
  <c r="DK125" i="8" s="1"/>
  <c r="EE126" i="10"/>
  <c r="EH126" i="10" s="1"/>
  <c r="BK126" i="8"/>
  <c r="BN126" i="8" s="1"/>
  <c r="BK129" i="10"/>
  <c r="BN129" i="10" s="1"/>
  <c r="AM128" i="12"/>
  <c r="AP128" i="12" s="1"/>
  <c r="AQ128" i="12" s="1"/>
  <c r="CI126" i="12"/>
  <c r="CL126" i="12" s="1"/>
  <c r="BK127" i="11"/>
  <c r="BN127" i="11" s="1"/>
  <c r="O129" i="11"/>
  <c r="R129" i="11" s="1"/>
  <c r="DG127" i="10"/>
  <c r="DJ127" i="10" s="1"/>
  <c r="AM127" i="8"/>
  <c r="AP127" i="8" s="1"/>
  <c r="AQ127" i="8" s="1"/>
  <c r="AU127" i="8" s="1"/>
  <c r="AV127" i="8" s="1"/>
  <c r="DG125" i="11"/>
  <c r="DJ125" i="11" s="1"/>
  <c r="EE123" i="8"/>
  <c r="EH123" i="8" s="1"/>
  <c r="AM130" i="10"/>
  <c r="AP130" i="10" s="1"/>
  <c r="AQ130" i="10" s="1"/>
  <c r="O131" i="10"/>
  <c r="R131" i="10" s="1"/>
  <c r="AM128" i="11"/>
  <c r="AP128" i="11" s="1"/>
  <c r="DG125" i="12"/>
  <c r="DJ125" i="12" s="1"/>
  <c r="EE124" i="11"/>
  <c r="EH124" i="11" s="1"/>
  <c r="EI124" i="11" s="1"/>
  <c r="BK127" i="12"/>
  <c r="BN127" i="12" s="1"/>
  <c r="O128" i="8"/>
  <c r="R128" i="8" s="1"/>
  <c r="S128" i="8" s="1"/>
  <c r="W128" i="8" s="1"/>
  <c r="X128" i="8" s="1"/>
  <c r="CZ127" i="8"/>
  <c r="DQ127" i="8"/>
  <c r="AH129" i="8"/>
  <c r="AJ129" i="8" s="1"/>
  <c r="J130" i="8"/>
  <c r="L130" i="8" s="1"/>
  <c r="BU129" i="8"/>
  <c r="BD129" i="8"/>
  <c r="AF130" i="8"/>
  <c r="AW130" i="8"/>
  <c r="DM126" i="8"/>
  <c r="DE126" i="8"/>
  <c r="DF126" i="8" s="1"/>
  <c r="DZ125" i="8"/>
  <c r="EB125" i="8" s="1"/>
  <c r="EK124" i="8"/>
  <c r="EC124" i="8"/>
  <c r="ED124" i="8" s="1"/>
  <c r="A132" i="8"/>
  <c r="H131" i="8"/>
  <c r="Y131" i="8"/>
  <c r="DX126" i="8"/>
  <c r="EO126" i="8"/>
  <c r="BF128" i="8"/>
  <c r="BH128" i="8" s="1"/>
  <c r="U129" i="8"/>
  <c r="M129" i="8"/>
  <c r="N129" i="8" s="1"/>
  <c r="CB128" i="8"/>
  <c r="CS128" i="8"/>
  <c r="CG127" i="8"/>
  <c r="CH127" i="8" s="1"/>
  <c r="CO127" i="8"/>
  <c r="BQ127" i="8"/>
  <c r="BI127" i="8"/>
  <c r="BJ127" i="8" s="1"/>
  <c r="CD130" i="10"/>
  <c r="CF130" i="10" s="1"/>
  <c r="CD128" i="12"/>
  <c r="CF128" i="12" s="1"/>
  <c r="DX127" i="11"/>
  <c r="EO127" i="11"/>
  <c r="BF129" i="12"/>
  <c r="BH129" i="12" s="1"/>
  <c r="J131" i="12"/>
  <c r="L131" i="12" s="1"/>
  <c r="AS129" i="11"/>
  <c r="AK129" i="11"/>
  <c r="AL129" i="11" s="1"/>
  <c r="BQ128" i="11"/>
  <c r="BI128" i="11"/>
  <c r="BJ128" i="11" s="1"/>
  <c r="CO129" i="10"/>
  <c r="CG129" i="10"/>
  <c r="CH129" i="10" s="1"/>
  <c r="U130" i="11"/>
  <c r="M130" i="11"/>
  <c r="N130" i="11" s="1"/>
  <c r="DB129" i="10"/>
  <c r="DD129" i="10" s="1"/>
  <c r="DM126" i="12"/>
  <c r="DE126" i="12"/>
  <c r="DF126" i="12" s="1"/>
  <c r="DQ128" i="12"/>
  <c r="CZ128" i="12"/>
  <c r="AH130" i="12"/>
  <c r="AJ130" i="12" s="1"/>
  <c r="BF129" i="11"/>
  <c r="BH129" i="11" s="1"/>
  <c r="AW131" i="12"/>
  <c r="AF131" i="12"/>
  <c r="CO127" i="12"/>
  <c r="CG127" i="12"/>
  <c r="CH127" i="12" s="1"/>
  <c r="J131" i="11"/>
  <c r="L131" i="11" s="1"/>
  <c r="U132" i="10"/>
  <c r="M132" i="10"/>
  <c r="N132" i="10" s="1"/>
  <c r="DZ128" i="10"/>
  <c r="EB128" i="10" s="1"/>
  <c r="DX129" i="10"/>
  <c r="EO129" i="10"/>
  <c r="DZ126" i="12"/>
  <c r="EB126" i="12" s="1"/>
  <c r="BU130" i="12"/>
  <c r="BD130" i="12"/>
  <c r="DB127" i="12"/>
  <c r="DD127" i="12" s="1"/>
  <c r="CS129" i="11"/>
  <c r="CB129" i="11"/>
  <c r="A133" i="12"/>
  <c r="Y132" i="12"/>
  <c r="H132" i="12"/>
  <c r="A133" i="11"/>
  <c r="Y132" i="11"/>
  <c r="H132" i="11"/>
  <c r="BD132" i="10"/>
  <c r="BU132" i="10"/>
  <c r="DQ128" i="11"/>
  <c r="CZ128" i="11"/>
  <c r="DZ126" i="11"/>
  <c r="EB126" i="11" s="1"/>
  <c r="AH130" i="11"/>
  <c r="AJ130" i="11" s="1"/>
  <c r="AH132" i="10"/>
  <c r="AJ132" i="10" s="1"/>
  <c r="J133" i="10"/>
  <c r="DX127" i="12"/>
  <c r="EO127" i="12"/>
  <c r="CD128" i="11"/>
  <c r="CF128" i="11" s="1"/>
  <c r="AF131" i="11"/>
  <c r="AW131" i="11"/>
  <c r="BF131" i="10"/>
  <c r="BH131" i="10" s="1"/>
  <c r="AW133" i="10"/>
  <c r="AF133" i="10"/>
  <c r="DQ130" i="10"/>
  <c r="CZ130" i="10"/>
  <c r="DM126" i="11"/>
  <c r="DE126" i="11"/>
  <c r="DF126" i="11" s="1"/>
  <c r="CS131" i="10"/>
  <c r="CB131" i="10"/>
  <c r="BQ128" i="12"/>
  <c r="BI128" i="12"/>
  <c r="BJ128" i="12" s="1"/>
  <c r="CO127" i="11"/>
  <c r="CG127" i="11"/>
  <c r="CH127" i="11" s="1"/>
  <c r="EK127" i="10"/>
  <c r="EC127" i="10"/>
  <c r="ED127" i="10" s="1"/>
  <c r="U130" i="12"/>
  <c r="M130" i="12"/>
  <c r="N130" i="12" s="1"/>
  <c r="BQ130" i="10"/>
  <c r="BI130" i="10"/>
  <c r="BJ130" i="10" s="1"/>
  <c r="BU130" i="11"/>
  <c r="BD130" i="11"/>
  <c r="EK125" i="12"/>
  <c r="EC125" i="12"/>
  <c r="ED125" i="12" s="1"/>
  <c r="Y134" i="10"/>
  <c r="A135" i="10"/>
  <c r="H134" i="10"/>
  <c r="DM128" i="10"/>
  <c r="DE128" i="10"/>
  <c r="DF128" i="10" s="1"/>
  <c r="AS131" i="10"/>
  <c r="AK131" i="10"/>
  <c r="AL131" i="10" s="1"/>
  <c r="DB127" i="11"/>
  <c r="DD127" i="11" s="1"/>
  <c r="CS129" i="12"/>
  <c r="CB129" i="12"/>
  <c r="AS129" i="12"/>
  <c r="AK129" i="12"/>
  <c r="AL129" i="12" s="1"/>
  <c r="EK125" i="11"/>
  <c r="EC125" i="11"/>
  <c r="ED125" i="11" s="1"/>
  <c r="L133" i="10" l="1"/>
  <c r="G134" i="13"/>
  <c r="Z134" i="12" s="1"/>
  <c r="AA134" i="12" s="1"/>
  <c r="AE134" i="12" s="1"/>
  <c r="AG134" i="12" s="1"/>
  <c r="D134" i="13"/>
  <c r="B134" i="10" s="1"/>
  <c r="C134" i="10" s="1"/>
  <c r="G134" i="10" s="1"/>
  <c r="I134" i="10" s="1"/>
  <c r="K134" i="13"/>
  <c r="AX134" i="12" s="1"/>
  <c r="AY134" i="12" s="1"/>
  <c r="BC134" i="12" s="1"/>
  <c r="BE134" i="12" s="1"/>
  <c r="M134" i="13"/>
  <c r="AX134" i="11" s="1"/>
  <c r="AY134" i="11" s="1"/>
  <c r="BC134" i="11" s="1"/>
  <c r="BE134" i="11" s="1"/>
  <c r="U134" i="13"/>
  <c r="CT134" i="11" s="1"/>
  <c r="CU134" i="11" s="1"/>
  <c r="CY134" i="11" s="1"/>
  <c r="DA134" i="11" s="1"/>
  <c r="C134" i="13"/>
  <c r="B134" i="12" s="1"/>
  <c r="C134" i="12" s="1"/>
  <c r="G134" i="12" s="1"/>
  <c r="I134" i="12" s="1"/>
  <c r="T134" i="13"/>
  <c r="CT134" i="10" s="1"/>
  <c r="CU134" i="10" s="1"/>
  <c r="CY134" i="10" s="1"/>
  <c r="DA134" i="10" s="1"/>
  <c r="I134" i="13"/>
  <c r="Z134" i="11" s="1"/>
  <c r="AA134" i="11" s="1"/>
  <c r="AE134" i="11" s="1"/>
  <c r="AG134" i="11" s="1"/>
  <c r="X134" i="13"/>
  <c r="DR134" i="10" s="1"/>
  <c r="DS134" i="10" s="1"/>
  <c r="DW134" i="10" s="1"/>
  <c r="DY134" i="10" s="1"/>
  <c r="N134" i="13"/>
  <c r="BV134" i="8" s="1"/>
  <c r="BW134" i="8" s="1"/>
  <c r="CA134" i="8" s="1"/>
  <c r="CC134" i="8" s="1"/>
  <c r="J134" i="13"/>
  <c r="AX134" i="8" s="1"/>
  <c r="AY134" i="8" s="1"/>
  <c r="BC134" i="8" s="1"/>
  <c r="BE134" i="8" s="1"/>
  <c r="H134" i="13"/>
  <c r="Z134" i="10" s="1"/>
  <c r="AA134" i="10" s="1"/>
  <c r="AE134" i="10" s="1"/>
  <c r="AG134" i="10" s="1"/>
  <c r="E134" i="13"/>
  <c r="B134" i="11" s="1"/>
  <c r="C134" i="11" s="1"/>
  <c r="G134" i="11" s="1"/>
  <c r="I134" i="11" s="1"/>
  <c r="F134" i="13"/>
  <c r="Z134" i="8" s="1"/>
  <c r="AA134" i="8" s="1"/>
  <c r="AE134" i="8" s="1"/>
  <c r="AG134" i="8" s="1"/>
  <c r="P134" i="13"/>
  <c r="BV134" i="10" s="1"/>
  <c r="BW134" i="10" s="1"/>
  <c r="CA134" i="10" s="1"/>
  <c r="CC134" i="10" s="1"/>
  <c r="R134" i="13"/>
  <c r="CT134" i="8" s="1"/>
  <c r="CU134" i="8" s="1"/>
  <c r="CY134" i="8" s="1"/>
  <c r="DA134" i="8" s="1"/>
  <c r="V134" i="13"/>
  <c r="DR134" i="8" s="1"/>
  <c r="DS134" i="8" s="1"/>
  <c r="DW134" i="8" s="1"/>
  <c r="DY134" i="8" s="1"/>
  <c r="S134" i="13"/>
  <c r="CT134" i="12" s="1"/>
  <c r="CU134" i="12" s="1"/>
  <c r="CY134" i="12" s="1"/>
  <c r="DA134" i="12" s="1"/>
  <c r="A135" i="13"/>
  <c r="B134" i="13"/>
  <c r="B134" i="8" s="1"/>
  <c r="C134" i="8" s="1"/>
  <c r="G134" i="8" s="1"/>
  <c r="I134" i="8" s="1"/>
  <c r="L134" i="13"/>
  <c r="AX134" i="10" s="1"/>
  <c r="AY134" i="10" s="1"/>
  <c r="BC134" i="10" s="1"/>
  <c r="BE134" i="10" s="1"/>
  <c r="W134" i="13"/>
  <c r="DR134" i="12" s="1"/>
  <c r="DS134" i="12" s="1"/>
  <c r="DW134" i="12" s="1"/>
  <c r="DY134" i="12" s="1"/>
  <c r="Q134" i="13"/>
  <c r="BV134" i="11" s="1"/>
  <c r="BW134" i="11" s="1"/>
  <c r="CA134" i="11" s="1"/>
  <c r="CC134" i="11" s="1"/>
  <c r="O134" i="13"/>
  <c r="BV134" i="12" s="1"/>
  <c r="BW134" i="12" s="1"/>
  <c r="CA134" i="12" s="1"/>
  <c r="CC134" i="12" s="1"/>
  <c r="Y134" i="13"/>
  <c r="DR134" i="11" s="1"/>
  <c r="DS134" i="11" s="1"/>
  <c r="DW134" i="11" s="1"/>
  <c r="DY134" i="11" s="1"/>
  <c r="DK127" i="10"/>
  <c r="DO127" i="10"/>
  <c r="DP127" i="10" s="1"/>
  <c r="AU128" i="12"/>
  <c r="AV128" i="12" s="1"/>
  <c r="CM126" i="11"/>
  <c r="CQ126" i="11"/>
  <c r="CR126" i="11" s="1"/>
  <c r="CQ126" i="12"/>
  <c r="CR126" i="12" s="1"/>
  <c r="CM126" i="12"/>
  <c r="CM126" i="8"/>
  <c r="CQ126" i="8"/>
  <c r="CR126" i="8" s="1"/>
  <c r="BO127" i="12"/>
  <c r="BS127" i="12"/>
  <c r="BT127" i="12" s="1"/>
  <c r="EM123" i="8"/>
  <c r="EN123" i="8" s="1"/>
  <c r="EI123" i="8"/>
  <c r="CQ125" i="8"/>
  <c r="CR125" i="8" s="1"/>
  <c r="CM125" i="8"/>
  <c r="BO129" i="10"/>
  <c r="BS129" i="10"/>
  <c r="BT129" i="10" s="1"/>
  <c r="DK125" i="12"/>
  <c r="DO125" i="12"/>
  <c r="DP125" i="12" s="1"/>
  <c r="BO126" i="8"/>
  <c r="BS126" i="8"/>
  <c r="BT126" i="8" s="1"/>
  <c r="DK125" i="11"/>
  <c r="DO125" i="11"/>
  <c r="DP125" i="11" s="1"/>
  <c r="AQ128" i="11"/>
  <c r="AU128" i="11"/>
  <c r="AV128" i="11" s="1"/>
  <c r="EI126" i="10"/>
  <c r="EM126" i="10"/>
  <c r="EN126" i="10" s="1"/>
  <c r="S129" i="12"/>
  <c r="W129" i="12"/>
  <c r="X129" i="12" s="1"/>
  <c r="S131" i="10"/>
  <c r="W131" i="10"/>
  <c r="X131" i="10" s="1"/>
  <c r="S129" i="11"/>
  <c r="W129" i="11"/>
  <c r="X129" i="11" s="1"/>
  <c r="EI124" i="12"/>
  <c r="EM124" i="12"/>
  <c r="EN124" i="12" s="1"/>
  <c r="BO127" i="11"/>
  <c r="BS127" i="11"/>
  <c r="BT127" i="11" s="1"/>
  <c r="CM128" i="10"/>
  <c r="CQ128" i="10"/>
  <c r="CR128" i="10" s="1"/>
  <c r="O130" i="12"/>
  <c r="R130" i="12" s="1"/>
  <c r="BK127" i="8"/>
  <c r="BN127" i="8" s="1"/>
  <c r="EE125" i="11"/>
  <c r="EH125" i="11" s="1"/>
  <c r="EE127" i="10"/>
  <c r="EH127" i="10" s="1"/>
  <c r="O132" i="10"/>
  <c r="R132" i="10" s="1"/>
  <c r="DG126" i="8"/>
  <c r="DJ126" i="8" s="1"/>
  <c r="EE125" i="12"/>
  <c r="EH125" i="12" s="1"/>
  <c r="AM131" i="10"/>
  <c r="AP131" i="10" s="1"/>
  <c r="DG126" i="11"/>
  <c r="DJ126" i="11" s="1"/>
  <c r="CI129" i="10"/>
  <c r="CL129" i="10" s="1"/>
  <c r="CI127" i="8"/>
  <c r="CL127" i="8" s="1"/>
  <c r="EM124" i="11"/>
  <c r="EN124" i="11" s="1"/>
  <c r="AM129" i="12"/>
  <c r="AP129" i="12" s="1"/>
  <c r="AQ129" i="12" s="1"/>
  <c r="DG128" i="10"/>
  <c r="DJ128" i="10" s="1"/>
  <c r="CI127" i="11"/>
  <c r="CL127" i="11" s="1"/>
  <c r="CM127" i="11" s="1"/>
  <c r="AU130" i="10"/>
  <c r="AV130" i="10" s="1"/>
  <c r="BK128" i="11"/>
  <c r="BN128" i="11" s="1"/>
  <c r="O129" i="8"/>
  <c r="R129" i="8" s="1"/>
  <c r="S129" i="8" s="1"/>
  <c r="W129" i="8" s="1"/>
  <c r="X129" i="8" s="1"/>
  <c r="O130" i="11"/>
  <c r="R130" i="11" s="1"/>
  <c r="BK130" i="10"/>
  <c r="BN130" i="10" s="1"/>
  <c r="CI127" i="12"/>
  <c r="CL127" i="12" s="1"/>
  <c r="DG126" i="12"/>
  <c r="DJ126" i="12" s="1"/>
  <c r="BK128" i="12"/>
  <c r="BN128" i="12" s="1"/>
  <c r="AM129" i="11"/>
  <c r="AP129" i="11" s="1"/>
  <c r="DO125" i="8"/>
  <c r="DP125" i="8" s="1"/>
  <c r="EE124" i="8"/>
  <c r="EH124" i="8" s="1"/>
  <c r="EI124" i="8" s="1"/>
  <c r="AF131" i="8"/>
  <c r="AW131" i="8"/>
  <c r="U130" i="8"/>
  <c r="M130" i="8"/>
  <c r="N130" i="8" s="1"/>
  <c r="J131" i="8"/>
  <c r="L131" i="8" s="1"/>
  <c r="H132" i="8"/>
  <c r="A133" i="8"/>
  <c r="Y132" i="8"/>
  <c r="BU130" i="8"/>
  <c r="BD130" i="8"/>
  <c r="BF130" i="8" s="1"/>
  <c r="BH130" i="8" s="1"/>
  <c r="BQ128" i="8"/>
  <c r="BI128" i="8"/>
  <c r="BJ128" i="8" s="1"/>
  <c r="AH130" i="8"/>
  <c r="AJ130" i="8" s="1"/>
  <c r="DQ128" i="8"/>
  <c r="CZ128" i="8"/>
  <c r="AS129" i="8"/>
  <c r="AK129" i="8"/>
  <c r="AL129" i="8" s="1"/>
  <c r="CD128" i="8"/>
  <c r="CF128" i="8" s="1"/>
  <c r="BF129" i="8"/>
  <c r="BH129" i="8" s="1"/>
  <c r="DX127" i="8"/>
  <c r="EO127" i="8"/>
  <c r="EC125" i="8"/>
  <c r="ED125" i="8" s="1"/>
  <c r="EK125" i="8"/>
  <c r="CS129" i="8"/>
  <c r="CB129" i="8"/>
  <c r="DB127" i="8"/>
  <c r="DD127" i="8" s="1"/>
  <c r="DZ126" i="8"/>
  <c r="EB126" i="8" s="1"/>
  <c r="DX128" i="11"/>
  <c r="EO128" i="11"/>
  <c r="CD129" i="12"/>
  <c r="CF129" i="12" s="1"/>
  <c r="AW132" i="12"/>
  <c r="AF132" i="12"/>
  <c r="AS130" i="12"/>
  <c r="AK130" i="12"/>
  <c r="AL130" i="12" s="1"/>
  <c r="DQ129" i="12"/>
  <c r="CZ129" i="12"/>
  <c r="J134" i="10"/>
  <c r="L134" i="10" s="1"/>
  <c r="CO128" i="11"/>
  <c r="CG128" i="11"/>
  <c r="CH128" i="11" s="1"/>
  <c r="J132" i="11"/>
  <c r="L132" i="11" s="1"/>
  <c r="A134" i="12"/>
  <c r="H133" i="12"/>
  <c r="Y133" i="12"/>
  <c r="EK126" i="12"/>
  <c r="EC126" i="12"/>
  <c r="ED126" i="12" s="1"/>
  <c r="DB128" i="12"/>
  <c r="DD128" i="12" s="1"/>
  <c r="BQ129" i="12"/>
  <c r="BI129" i="12"/>
  <c r="BJ129" i="12" s="1"/>
  <c r="H135" i="10"/>
  <c r="A136" i="10"/>
  <c r="Y135" i="10"/>
  <c r="BQ131" i="10"/>
  <c r="BI131" i="10"/>
  <c r="BJ131" i="10" s="1"/>
  <c r="AS132" i="10"/>
  <c r="AK132" i="10"/>
  <c r="AL132" i="10" s="1"/>
  <c r="CS132" i="10"/>
  <c r="CB132" i="10"/>
  <c r="AW132" i="11"/>
  <c r="AF132" i="11"/>
  <c r="CD129" i="11"/>
  <c r="CF129" i="11" s="1"/>
  <c r="EK128" i="10"/>
  <c r="EC128" i="10"/>
  <c r="ED128" i="10" s="1"/>
  <c r="AH131" i="12"/>
  <c r="AJ131" i="12" s="1"/>
  <c r="EO128" i="12"/>
  <c r="DX128" i="12"/>
  <c r="CS130" i="12"/>
  <c r="CB130" i="12"/>
  <c r="AW134" i="10"/>
  <c r="AF134" i="10"/>
  <c r="CD131" i="10"/>
  <c r="CF131" i="10" s="1"/>
  <c r="DB130" i="10"/>
  <c r="DD130" i="10" s="1"/>
  <c r="BF132" i="10"/>
  <c r="BH132" i="10" s="1"/>
  <c r="Y133" i="11"/>
  <c r="A134" i="11"/>
  <c r="H133" i="11"/>
  <c r="DQ129" i="11"/>
  <c r="CZ129" i="11"/>
  <c r="DZ129" i="10"/>
  <c r="EB129" i="10" s="1"/>
  <c r="BD131" i="12"/>
  <c r="BU131" i="12"/>
  <c r="DZ127" i="11"/>
  <c r="EB127" i="11" s="1"/>
  <c r="CO130" i="10"/>
  <c r="CG130" i="10"/>
  <c r="CH130" i="10" s="1"/>
  <c r="DQ131" i="10"/>
  <c r="CZ131" i="10"/>
  <c r="DX130" i="10"/>
  <c r="EO130" i="10"/>
  <c r="DZ127" i="12"/>
  <c r="EB127" i="12" s="1"/>
  <c r="J132" i="12"/>
  <c r="L132" i="12" s="1"/>
  <c r="AH133" i="10"/>
  <c r="AJ133" i="10" s="1"/>
  <c r="BD131" i="11"/>
  <c r="BU131" i="11"/>
  <c r="AS130" i="11"/>
  <c r="AK130" i="11"/>
  <c r="AL130" i="11" s="1"/>
  <c r="EK126" i="11"/>
  <c r="EC126" i="11"/>
  <c r="ED126" i="11" s="1"/>
  <c r="DM127" i="12"/>
  <c r="DE127" i="12"/>
  <c r="DF127" i="12" s="1"/>
  <c r="BQ129" i="11"/>
  <c r="BI129" i="11"/>
  <c r="BJ129" i="11" s="1"/>
  <c r="U131" i="12"/>
  <c r="M131" i="12"/>
  <c r="N131" i="12" s="1"/>
  <c r="CO128" i="12"/>
  <c r="CG128" i="12"/>
  <c r="CH128" i="12" s="1"/>
  <c r="CB130" i="11"/>
  <c r="CS130" i="11"/>
  <c r="DM127" i="11"/>
  <c r="DE127" i="11"/>
  <c r="DF127" i="11" s="1"/>
  <c r="BF130" i="11"/>
  <c r="BH130" i="11" s="1"/>
  <c r="BU133" i="10"/>
  <c r="BD133" i="10"/>
  <c r="AH131" i="11"/>
  <c r="AJ131" i="11" s="1"/>
  <c r="U133" i="10"/>
  <c r="M133" i="10"/>
  <c r="N133" i="10" s="1"/>
  <c r="DB128" i="11"/>
  <c r="DD128" i="11" s="1"/>
  <c r="BF130" i="12"/>
  <c r="BH130" i="12" s="1"/>
  <c r="U131" i="11"/>
  <c r="M131" i="11"/>
  <c r="N131" i="11" s="1"/>
  <c r="DM129" i="10"/>
  <c r="DE129" i="10"/>
  <c r="DF129" i="10" s="1"/>
  <c r="A136" i="13" l="1"/>
  <c r="V135" i="13"/>
  <c r="DR135" i="8" s="1"/>
  <c r="DS135" i="8" s="1"/>
  <c r="DW135" i="8" s="1"/>
  <c r="DY135" i="8" s="1"/>
  <c r="U135" i="13"/>
  <c r="CT135" i="11" s="1"/>
  <c r="CU135" i="11" s="1"/>
  <c r="CY135" i="11" s="1"/>
  <c r="DA135" i="11" s="1"/>
  <c r="G135" i="13"/>
  <c r="Z135" i="12" s="1"/>
  <c r="AA135" i="12" s="1"/>
  <c r="AE135" i="12" s="1"/>
  <c r="AG135" i="12" s="1"/>
  <c r="N135" i="13"/>
  <c r="BV135" i="8" s="1"/>
  <c r="BW135" i="8" s="1"/>
  <c r="CA135" i="8" s="1"/>
  <c r="CC135" i="8" s="1"/>
  <c r="W135" i="13"/>
  <c r="DR135" i="12" s="1"/>
  <c r="DS135" i="12" s="1"/>
  <c r="DW135" i="12" s="1"/>
  <c r="DY135" i="12" s="1"/>
  <c r="R135" i="13"/>
  <c r="CT135" i="8" s="1"/>
  <c r="CU135" i="8" s="1"/>
  <c r="CY135" i="8" s="1"/>
  <c r="DA135" i="8" s="1"/>
  <c r="S135" i="13"/>
  <c r="CT135" i="12" s="1"/>
  <c r="CU135" i="12" s="1"/>
  <c r="CY135" i="12" s="1"/>
  <c r="DA135" i="12" s="1"/>
  <c r="O135" i="13"/>
  <c r="BV135" i="12" s="1"/>
  <c r="BW135" i="12" s="1"/>
  <c r="CA135" i="12" s="1"/>
  <c r="CC135" i="12" s="1"/>
  <c r="Y135" i="13"/>
  <c r="DR135" i="11" s="1"/>
  <c r="DS135" i="11" s="1"/>
  <c r="DW135" i="11" s="1"/>
  <c r="DY135" i="11" s="1"/>
  <c r="B135" i="13"/>
  <c r="B135" i="8" s="1"/>
  <c r="C135" i="8" s="1"/>
  <c r="G135" i="8" s="1"/>
  <c r="I135" i="8" s="1"/>
  <c r="M135" i="13"/>
  <c r="AX135" i="11" s="1"/>
  <c r="AY135" i="11" s="1"/>
  <c r="BC135" i="11" s="1"/>
  <c r="BE135" i="11" s="1"/>
  <c r="P135" i="13"/>
  <c r="BV135" i="10" s="1"/>
  <c r="BW135" i="10" s="1"/>
  <c r="CA135" i="10" s="1"/>
  <c r="CC135" i="10" s="1"/>
  <c r="D135" i="13"/>
  <c r="B135" i="10" s="1"/>
  <c r="C135" i="10" s="1"/>
  <c r="G135" i="10" s="1"/>
  <c r="I135" i="10" s="1"/>
  <c r="K135" i="13"/>
  <c r="AX135" i="12" s="1"/>
  <c r="AY135" i="12" s="1"/>
  <c r="BC135" i="12" s="1"/>
  <c r="BE135" i="12" s="1"/>
  <c r="Q135" i="13"/>
  <c r="BV135" i="11" s="1"/>
  <c r="BW135" i="11" s="1"/>
  <c r="CA135" i="11" s="1"/>
  <c r="CC135" i="11" s="1"/>
  <c r="T135" i="13"/>
  <c r="CT135" i="10" s="1"/>
  <c r="CU135" i="10" s="1"/>
  <c r="CY135" i="10" s="1"/>
  <c r="DA135" i="10" s="1"/>
  <c r="F135" i="13"/>
  <c r="Z135" i="8" s="1"/>
  <c r="AA135" i="8" s="1"/>
  <c r="AE135" i="8" s="1"/>
  <c r="AG135" i="8" s="1"/>
  <c r="H135" i="13"/>
  <c r="Z135" i="10" s="1"/>
  <c r="AA135" i="10" s="1"/>
  <c r="AE135" i="10" s="1"/>
  <c r="AG135" i="10" s="1"/>
  <c r="L135" i="13"/>
  <c r="AX135" i="10" s="1"/>
  <c r="AY135" i="10" s="1"/>
  <c r="BC135" i="10" s="1"/>
  <c r="BE135" i="10" s="1"/>
  <c r="E135" i="13"/>
  <c r="B135" i="11" s="1"/>
  <c r="C135" i="11" s="1"/>
  <c r="G135" i="11" s="1"/>
  <c r="I135" i="11" s="1"/>
  <c r="J135" i="13"/>
  <c r="AX135" i="8" s="1"/>
  <c r="AY135" i="8" s="1"/>
  <c r="BC135" i="8" s="1"/>
  <c r="BE135" i="8" s="1"/>
  <c r="I135" i="13"/>
  <c r="Z135" i="11" s="1"/>
  <c r="AA135" i="11" s="1"/>
  <c r="AE135" i="11" s="1"/>
  <c r="AG135" i="11" s="1"/>
  <c r="C135" i="13"/>
  <c r="B135" i="12" s="1"/>
  <c r="C135" i="12" s="1"/>
  <c r="G135" i="12" s="1"/>
  <c r="I135" i="12" s="1"/>
  <c r="X135" i="13"/>
  <c r="DR135" i="10" s="1"/>
  <c r="DS135" i="10" s="1"/>
  <c r="DW135" i="10" s="1"/>
  <c r="DY135" i="10" s="1"/>
  <c r="DO128" i="10"/>
  <c r="DP128" i="10" s="1"/>
  <c r="DK128" i="10"/>
  <c r="S130" i="11"/>
  <c r="W130" i="11"/>
  <c r="X130" i="11" s="1"/>
  <c r="DK126" i="8"/>
  <c r="DO126" i="8"/>
  <c r="DP126" i="8" s="1"/>
  <c r="S132" i="10"/>
  <c r="W132" i="10"/>
  <c r="X132" i="10" s="1"/>
  <c r="BO128" i="11"/>
  <c r="BS128" i="11"/>
  <c r="BT128" i="11" s="1"/>
  <c r="EI127" i="10"/>
  <c r="EM127" i="10"/>
  <c r="EN127" i="10" s="1"/>
  <c r="AQ129" i="11"/>
  <c r="AU129" i="11"/>
  <c r="AV129" i="11" s="1"/>
  <c r="CM127" i="8"/>
  <c r="CQ127" i="8"/>
  <c r="CR127" i="8" s="1"/>
  <c r="EI125" i="11"/>
  <c r="EM125" i="11"/>
  <c r="EN125" i="11" s="1"/>
  <c r="BO128" i="12"/>
  <c r="BS128" i="12"/>
  <c r="BT128" i="12" s="1"/>
  <c r="CM129" i="10"/>
  <c r="CQ129" i="10"/>
  <c r="CR129" i="10" s="1"/>
  <c r="BO127" i="8"/>
  <c r="BS127" i="8"/>
  <c r="BT127" i="8" s="1"/>
  <c r="DO126" i="12"/>
  <c r="DP126" i="12" s="1"/>
  <c r="DK126" i="12"/>
  <c r="DK126" i="11"/>
  <c r="DO126" i="11"/>
  <c r="DP126" i="11" s="1"/>
  <c r="S130" i="12"/>
  <c r="W130" i="12"/>
  <c r="X130" i="12" s="1"/>
  <c r="CM127" i="12"/>
  <c r="CQ127" i="12"/>
  <c r="CR127" i="12" s="1"/>
  <c r="AQ131" i="10"/>
  <c r="AU131" i="10"/>
  <c r="AV131" i="10" s="1"/>
  <c r="BO130" i="10"/>
  <c r="BS130" i="10"/>
  <c r="BT130" i="10" s="1"/>
  <c r="EI125" i="12"/>
  <c r="EM125" i="12"/>
  <c r="EN125" i="12" s="1"/>
  <c r="DG129" i="10"/>
  <c r="DJ129" i="10" s="1"/>
  <c r="CI128" i="12"/>
  <c r="CL128" i="12" s="1"/>
  <c r="BK128" i="8"/>
  <c r="BN128" i="8" s="1"/>
  <c r="O130" i="8"/>
  <c r="R130" i="8" s="1"/>
  <c r="S130" i="8" s="1"/>
  <c r="W130" i="8" s="1"/>
  <c r="X130" i="8" s="1"/>
  <c r="EE126" i="11"/>
  <c r="EH126" i="11" s="1"/>
  <c r="AM130" i="12"/>
  <c r="AP130" i="12" s="1"/>
  <c r="AU129" i="12"/>
  <c r="AV129" i="12" s="1"/>
  <c r="AM130" i="11"/>
  <c r="AP130" i="11" s="1"/>
  <c r="AQ130" i="11" s="1"/>
  <c r="AM132" i="10"/>
  <c r="AP132" i="10" s="1"/>
  <c r="BK129" i="12"/>
  <c r="BN129" i="12" s="1"/>
  <c r="BO129" i="12" s="1"/>
  <c r="AM129" i="8"/>
  <c r="AP129" i="8" s="1"/>
  <c r="AQ129" i="8" s="1"/>
  <c r="AU129" i="8" s="1"/>
  <c r="AV129" i="8" s="1"/>
  <c r="O131" i="12"/>
  <c r="R131" i="12" s="1"/>
  <c r="S131" i="12" s="1"/>
  <c r="DG127" i="11"/>
  <c r="DJ127" i="11" s="1"/>
  <c r="DK127" i="11" s="1"/>
  <c r="EE128" i="10"/>
  <c r="EH128" i="10" s="1"/>
  <c r="EI128" i="10" s="1"/>
  <c r="CI128" i="11"/>
  <c r="CL128" i="11" s="1"/>
  <c r="EM124" i="8"/>
  <c r="EN124" i="8" s="1"/>
  <c r="O131" i="11"/>
  <c r="R131" i="11" s="1"/>
  <c r="BK129" i="11"/>
  <c r="BN129" i="11" s="1"/>
  <c r="BK131" i="10"/>
  <c r="BN131" i="10" s="1"/>
  <c r="CQ127" i="11"/>
  <c r="CR127" i="11" s="1"/>
  <c r="EE126" i="12"/>
  <c r="EH126" i="12" s="1"/>
  <c r="EI126" i="12" s="1"/>
  <c r="EE125" i="8"/>
  <c r="EH125" i="8" s="1"/>
  <c r="EI125" i="8" s="1"/>
  <c r="O133" i="10"/>
  <c r="R133" i="10" s="1"/>
  <c r="S133" i="10" s="1"/>
  <c r="DG127" i="12"/>
  <c r="DJ127" i="12" s="1"/>
  <c r="CI130" i="10"/>
  <c r="CL130" i="10" s="1"/>
  <c r="CM130" i="10" s="1"/>
  <c r="U131" i="8"/>
  <c r="M131" i="8"/>
  <c r="N131" i="8" s="1"/>
  <c r="EK126" i="8"/>
  <c r="EC126" i="8"/>
  <c r="ED126" i="8" s="1"/>
  <c r="BQ130" i="8"/>
  <c r="BI130" i="8"/>
  <c r="BJ130" i="8" s="1"/>
  <c r="DZ127" i="8"/>
  <c r="EB127" i="8" s="1"/>
  <c r="DB128" i="8"/>
  <c r="DD128" i="8" s="1"/>
  <c r="CS130" i="8"/>
  <c r="CB130" i="8"/>
  <c r="EO128" i="8"/>
  <c r="DX128" i="8"/>
  <c r="AW132" i="8"/>
  <c r="AF132" i="8"/>
  <c r="AH132" i="8" s="1"/>
  <c r="AJ132" i="8" s="1"/>
  <c r="BU131" i="8"/>
  <c r="BD131" i="8"/>
  <c r="DM127" i="8"/>
  <c r="DE127" i="8"/>
  <c r="DF127" i="8" s="1"/>
  <c r="BQ129" i="8"/>
  <c r="BI129" i="8"/>
  <c r="BJ129" i="8" s="1"/>
  <c r="Y133" i="8"/>
  <c r="A134" i="8"/>
  <c r="H133" i="8"/>
  <c r="AH131" i="8"/>
  <c r="AJ131" i="8" s="1"/>
  <c r="CD129" i="8"/>
  <c r="CF129" i="8" s="1"/>
  <c r="J132" i="8"/>
  <c r="L132" i="8" s="1"/>
  <c r="DQ129" i="8"/>
  <c r="CZ129" i="8"/>
  <c r="DB129" i="8" s="1"/>
  <c r="DD129" i="8" s="1"/>
  <c r="AS130" i="8"/>
  <c r="AK130" i="8"/>
  <c r="AL130" i="8" s="1"/>
  <c r="CO128" i="8"/>
  <c r="CG128" i="8"/>
  <c r="CH128" i="8" s="1"/>
  <c r="DB129" i="11"/>
  <c r="DD129" i="11" s="1"/>
  <c r="Y136" i="10"/>
  <c r="A137" i="10"/>
  <c r="H136" i="10"/>
  <c r="J136" i="10" s="1"/>
  <c r="BQ130" i="11"/>
  <c r="BI130" i="11"/>
  <c r="BJ130" i="11" s="1"/>
  <c r="EK127" i="12"/>
  <c r="EC127" i="12"/>
  <c r="ED127" i="12" s="1"/>
  <c r="DX129" i="11"/>
  <c r="EO129" i="11"/>
  <c r="DZ128" i="12"/>
  <c r="EB128" i="12" s="1"/>
  <c r="AH132" i="11"/>
  <c r="AJ132" i="11" s="1"/>
  <c r="J135" i="10"/>
  <c r="DB129" i="12"/>
  <c r="DD129" i="12" s="1"/>
  <c r="CB131" i="11"/>
  <c r="CS131" i="11"/>
  <c r="EK127" i="11"/>
  <c r="EC127" i="11"/>
  <c r="ED127" i="11" s="1"/>
  <c r="J133" i="11"/>
  <c r="L133" i="11" s="1"/>
  <c r="CO131" i="10"/>
  <c r="CG131" i="10"/>
  <c r="CH131" i="10" s="1"/>
  <c r="BU132" i="11"/>
  <c r="BD132" i="11"/>
  <c r="U132" i="11"/>
  <c r="M132" i="11"/>
  <c r="N132" i="11" s="1"/>
  <c r="DX129" i="12"/>
  <c r="EO129" i="12"/>
  <c r="DM128" i="11"/>
  <c r="DE128" i="11"/>
  <c r="DF128" i="11" s="1"/>
  <c r="CD130" i="11"/>
  <c r="CF130" i="11" s="1"/>
  <c r="U134" i="10"/>
  <c r="M134" i="10"/>
  <c r="N134" i="10" s="1"/>
  <c r="BF131" i="11"/>
  <c r="BH131" i="11" s="1"/>
  <c r="DZ130" i="10"/>
  <c r="EB130" i="10" s="1"/>
  <c r="CS131" i="12"/>
  <c r="CB131" i="12"/>
  <c r="A135" i="11"/>
  <c r="Y134" i="11"/>
  <c r="H134" i="11"/>
  <c r="AH134" i="10"/>
  <c r="AJ134" i="10" s="1"/>
  <c r="CD132" i="10"/>
  <c r="CF132" i="10" s="1"/>
  <c r="DM128" i="12"/>
  <c r="DE128" i="12"/>
  <c r="DF128" i="12" s="1"/>
  <c r="CO129" i="12"/>
  <c r="CG129" i="12"/>
  <c r="CH129" i="12" s="1"/>
  <c r="CO129" i="11"/>
  <c r="CG129" i="11"/>
  <c r="CH129" i="11" s="1"/>
  <c r="AS131" i="11"/>
  <c r="AK131" i="11"/>
  <c r="AL131" i="11" s="1"/>
  <c r="U132" i="12"/>
  <c r="M132" i="12"/>
  <c r="N132" i="12" s="1"/>
  <c r="DB131" i="10"/>
  <c r="DD131" i="10" s="1"/>
  <c r="BF131" i="12"/>
  <c r="BH131" i="12" s="1"/>
  <c r="AW133" i="11"/>
  <c r="AF133" i="11"/>
  <c r="BU134" i="10"/>
  <c r="BD134" i="10"/>
  <c r="AS131" i="12"/>
  <c r="AK131" i="12"/>
  <c r="AL131" i="12" s="1"/>
  <c r="DQ132" i="10"/>
  <c r="CZ132" i="10"/>
  <c r="DM130" i="10"/>
  <c r="DE130" i="10"/>
  <c r="DF130" i="10" s="1"/>
  <c r="BU132" i="12"/>
  <c r="BD132" i="12"/>
  <c r="BF133" i="10"/>
  <c r="BH133" i="10" s="1"/>
  <c r="AS133" i="10"/>
  <c r="AK133" i="10"/>
  <c r="AL133" i="10" s="1"/>
  <c r="DX131" i="10"/>
  <c r="EO131" i="10"/>
  <c r="CD130" i="12"/>
  <c r="CF130" i="12" s="1"/>
  <c r="BQ130" i="12"/>
  <c r="BI130" i="12"/>
  <c r="BJ130" i="12" s="1"/>
  <c r="CS133" i="10"/>
  <c r="CB133" i="10"/>
  <c r="BQ132" i="10"/>
  <c r="BI132" i="10"/>
  <c r="BJ132" i="10" s="1"/>
  <c r="CZ130" i="12"/>
  <c r="DQ130" i="12"/>
  <c r="AW133" i="12"/>
  <c r="AF133" i="12"/>
  <c r="H134" i="12"/>
  <c r="A135" i="12"/>
  <c r="Y134" i="12"/>
  <c r="DQ130" i="11"/>
  <c r="CZ130" i="11"/>
  <c r="EK129" i="10"/>
  <c r="EC129" i="10"/>
  <c r="ED129" i="10" s="1"/>
  <c r="AW135" i="10"/>
  <c r="AF135" i="10"/>
  <c r="J133" i="12"/>
  <c r="L133" i="12" s="1"/>
  <c r="AH132" i="12"/>
  <c r="AJ132" i="12" s="1"/>
  <c r="DZ128" i="11"/>
  <c r="EB128" i="11" s="1"/>
  <c r="L135" i="10" l="1"/>
  <c r="W136" i="13"/>
  <c r="DR136" i="12" s="1"/>
  <c r="DS136" i="12" s="1"/>
  <c r="DW136" i="12" s="1"/>
  <c r="DY136" i="12" s="1"/>
  <c r="S136" i="13"/>
  <c r="CT136" i="12" s="1"/>
  <c r="CU136" i="12" s="1"/>
  <c r="CY136" i="12" s="1"/>
  <c r="DA136" i="12" s="1"/>
  <c r="F136" i="13"/>
  <c r="Z136" i="8" s="1"/>
  <c r="AA136" i="8" s="1"/>
  <c r="AE136" i="8" s="1"/>
  <c r="AG136" i="8" s="1"/>
  <c r="P136" i="13"/>
  <c r="BV136" i="10" s="1"/>
  <c r="BW136" i="10" s="1"/>
  <c r="CA136" i="10" s="1"/>
  <c r="CC136" i="10" s="1"/>
  <c r="R136" i="13"/>
  <c r="CT136" i="8" s="1"/>
  <c r="CU136" i="8" s="1"/>
  <c r="CY136" i="8" s="1"/>
  <c r="DA136" i="8" s="1"/>
  <c r="K136" i="13"/>
  <c r="AX136" i="12" s="1"/>
  <c r="AY136" i="12" s="1"/>
  <c r="BC136" i="12" s="1"/>
  <c r="BE136" i="12" s="1"/>
  <c r="Y136" i="13"/>
  <c r="DR136" i="11" s="1"/>
  <c r="DS136" i="11" s="1"/>
  <c r="DW136" i="11" s="1"/>
  <c r="DY136" i="11" s="1"/>
  <c r="D136" i="13"/>
  <c r="B136" i="10" s="1"/>
  <c r="C136" i="10" s="1"/>
  <c r="G136" i="10" s="1"/>
  <c r="I136" i="10" s="1"/>
  <c r="M136" i="10" s="1"/>
  <c r="N136" i="10" s="1"/>
  <c r="V136" i="13"/>
  <c r="DR136" i="8" s="1"/>
  <c r="DS136" i="8" s="1"/>
  <c r="DW136" i="8" s="1"/>
  <c r="DY136" i="8" s="1"/>
  <c r="O136" i="13"/>
  <c r="BV136" i="12" s="1"/>
  <c r="BW136" i="12" s="1"/>
  <c r="CA136" i="12" s="1"/>
  <c r="CC136" i="12" s="1"/>
  <c r="E136" i="13"/>
  <c r="B136" i="11" s="1"/>
  <c r="C136" i="11" s="1"/>
  <c r="G136" i="11" s="1"/>
  <c r="I136" i="11" s="1"/>
  <c r="Q136" i="13"/>
  <c r="BV136" i="11" s="1"/>
  <c r="BW136" i="11" s="1"/>
  <c r="CA136" i="11" s="1"/>
  <c r="CC136" i="11" s="1"/>
  <c r="A137" i="13"/>
  <c r="N136" i="13"/>
  <c r="BV136" i="8" s="1"/>
  <c r="BW136" i="8" s="1"/>
  <c r="CA136" i="8" s="1"/>
  <c r="CC136" i="8" s="1"/>
  <c r="G136" i="13"/>
  <c r="Z136" i="12" s="1"/>
  <c r="AA136" i="12" s="1"/>
  <c r="AE136" i="12" s="1"/>
  <c r="AG136" i="12" s="1"/>
  <c r="L136" i="13"/>
  <c r="AX136" i="10" s="1"/>
  <c r="AY136" i="10" s="1"/>
  <c r="BC136" i="10" s="1"/>
  <c r="BE136" i="10" s="1"/>
  <c r="T136" i="13"/>
  <c r="CT136" i="10" s="1"/>
  <c r="CU136" i="10" s="1"/>
  <c r="CY136" i="10" s="1"/>
  <c r="DA136" i="10" s="1"/>
  <c r="U136" i="13"/>
  <c r="CT136" i="11" s="1"/>
  <c r="CU136" i="11" s="1"/>
  <c r="CY136" i="11" s="1"/>
  <c r="DA136" i="11" s="1"/>
  <c r="J136" i="13"/>
  <c r="AX136" i="8" s="1"/>
  <c r="AY136" i="8" s="1"/>
  <c r="BC136" i="8" s="1"/>
  <c r="BE136" i="8" s="1"/>
  <c r="X136" i="13"/>
  <c r="DR136" i="10" s="1"/>
  <c r="DS136" i="10" s="1"/>
  <c r="DW136" i="10" s="1"/>
  <c r="DY136" i="10" s="1"/>
  <c r="I136" i="13"/>
  <c r="Z136" i="11" s="1"/>
  <c r="AA136" i="11" s="1"/>
  <c r="AE136" i="11" s="1"/>
  <c r="AG136" i="11" s="1"/>
  <c r="B136" i="13"/>
  <c r="B136" i="8" s="1"/>
  <c r="C136" i="8" s="1"/>
  <c r="G136" i="8" s="1"/>
  <c r="I136" i="8" s="1"/>
  <c r="C136" i="13"/>
  <c r="B136" i="12" s="1"/>
  <c r="C136" i="12" s="1"/>
  <c r="G136" i="12" s="1"/>
  <c r="I136" i="12" s="1"/>
  <c r="H136" i="13"/>
  <c r="Z136" i="10" s="1"/>
  <c r="AA136" i="10" s="1"/>
  <c r="AE136" i="10" s="1"/>
  <c r="AG136" i="10" s="1"/>
  <c r="M136" i="13"/>
  <c r="AX136" i="11" s="1"/>
  <c r="AY136" i="11" s="1"/>
  <c r="BC136" i="11" s="1"/>
  <c r="BE136" i="11" s="1"/>
  <c r="AQ132" i="10"/>
  <c r="AU132" i="10"/>
  <c r="AV132" i="10" s="1"/>
  <c r="W131" i="12"/>
  <c r="X131" i="12" s="1"/>
  <c r="CM128" i="11"/>
  <c r="CQ128" i="11"/>
  <c r="CR128" i="11" s="1"/>
  <c r="DK127" i="12"/>
  <c r="DO127" i="12"/>
  <c r="DP127" i="12" s="1"/>
  <c r="DO127" i="11"/>
  <c r="DP127" i="11" s="1"/>
  <c r="BO131" i="10"/>
  <c r="BS131" i="10"/>
  <c r="BT131" i="10" s="1"/>
  <c r="BO128" i="8"/>
  <c r="BS128" i="8"/>
  <c r="BT128" i="8" s="1"/>
  <c r="CM128" i="12"/>
  <c r="CQ128" i="12"/>
  <c r="CR128" i="12" s="1"/>
  <c r="BO129" i="11"/>
  <c r="BS129" i="11"/>
  <c r="BT129" i="11" s="1"/>
  <c r="S131" i="11"/>
  <c r="W131" i="11"/>
  <c r="X131" i="11" s="1"/>
  <c r="DK129" i="10"/>
  <c r="DO129" i="10"/>
  <c r="DP129" i="10" s="1"/>
  <c r="AQ130" i="12"/>
  <c r="AU130" i="12"/>
  <c r="AV130" i="12" s="1"/>
  <c r="EM126" i="11"/>
  <c r="EN126" i="11" s="1"/>
  <c r="EI126" i="11"/>
  <c r="O132" i="11"/>
  <c r="R132" i="11" s="1"/>
  <c r="AM130" i="8"/>
  <c r="AP130" i="8" s="1"/>
  <c r="AQ130" i="8" s="1"/>
  <c r="AU130" i="8" s="1"/>
  <c r="AV130" i="8" s="1"/>
  <c r="BK130" i="8"/>
  <c r="BN130" i="8" s="1"/>
  <c r="O132" i="12"/>
  <c r="R132" i="12" s="1"/>
  <c r="S132" i="12" s="1"/>
  <c r="CI128" i="8"/>
  <c r="CL128" i="8" s="1"/>
  <c r="AM131" i="11"/>
  <c r="AP131" i="11" s="1"/>
  <c r="CQ130" i="10"/>
  <c r="CR130" i="10" s="1"/>
  <c r="DG130" i="10"/>
  <c r="DJ130" i="10" s="1"/>
  <c r="DK130" i="10" s="1"/>
  <c r="O134" i="10"/>
  <c r="R134" i="10" s="1"/>
  <c r="EE127" i="12"/>
  <c r="EH127" i="12" s="1"/>
  <c r="EI127" i="12" s="1"/>
  <c r="EE126" i="8"/>
  <c r="EH126" i="8" s="1"/>
  <c r="BK132" i="10"/>
  <c r="BN132" i="10" s="1"/>
  <c r="EM126" i="12"/>
  <c r="EN126" i="12" s="1"/>
  <c r="BS129" i="12"/>
  <c r="BT129" i="12" s="1"/>
  <c r="CI129" i="11"/>
  <c r="CL129" i="11" s="1"/>
  <c r="CM129" i="11" s="1"/>
  <c r="BK129" i="8"/>
  <c r="BN129" i="8" s="1"/>
  <c r="AM133" i="10"/>
  <c r="AP133" i="10" s="1"/>
  <c r="AQ133" i="10" s="1"/>
  <c r="CI129" i="12"/>
  <c r="CL129" i="12" s="1"/>
  <c r="DG127" i="8"/>
  <c r="DJ127" i="8" s="1"/>
  <c r="DK127" i="8" s="1"/>
  <c r="O131" i="8"/>
  <c r="R131" i="8" s="1"/>
  <c r="S131" i="8" s="1"/>
  <c r="W131" i="8" s="1"/>
  <c r="X131" i="8" s="1"/>
  <c r="EM128" i="10"/>
  <c r="EN128" i="10" s="1"/>
  <c r="DG128" i="11"/>
  <c r="DJ128" i="11" s="1"/>
  <c r="CI131" i="10"/>
  <c r="CL131" i="10" s="1"/>
  <c r="BK130" i="11"/>
  <c r="BN130" i="11" s="1"/>
  <c r="AU130" i="11"/>
  <c r="AV130" i="11" s="1"/>
  <c r="AM131" i="12"/>
  <c r="AP131" i="12" s="1"/>
  <c r="AQ131" i="12" s="1"/>
  <c r="DG128" i="12"/>
  <c r="DJ128" i="12" s="1"/>
  <c r="EE129" i="10"/>
  <c r="EH129" i="10" s="1"/>
  <c r="EI129" i="10" s="1"/>
  <c r="BK130" i="12"/>
  <c r="BN130" i="12" s="1"/>
  <c r="EE127" i="11"/>
  <c r="EH127" i="11" s="1"/>
  <c r="EI127" i="11" s="1"/>
  <c r="W133" i="10"/>
  <c r="X133" i="10" s="1"/>
  <c r="EM125" i="8"/>
  <c r="EN125" i="8" s="1"/>
  <c r="U136" i="10"/>
  <c r="DM129" i="8"/>
  <c r="DE129" i="8"/>
  <c r="DF129" i="8" s="1"/>
  <c r="AS131" i="8"/>
  <c r="AK131" i="8"/>
  <c r="AL131" i="8" s="1"/>
  <c r="CD130" i="8"/>
  <c r="CF130" i="8" s="1"/>
  <c r="DX129" i="8"/>
  <c r="EO129" i="8"/>
  <c r="J133" i="8"/>
  <c r="L133" i="8" s="1"/>
  <c r="DQ130" i="8"/>
  <c r="CZ130" i="8"/>
  <c r="H134" i="8"/>
  <c r="Y134" i="8"/>
  <c r="A135" i="8"/>
  <c r="BF131" i="8"/>
  <c r="BH131" i="8" s="1"/>
  <c r="U132" i="8"/>
  <c r="M132" i="8"/>
  <c r="N132" i="8" s="1"/>
  <c r="AW133" i="8"/>
  <c r="AF133" i="8"/>
  <c r="AH133" i="8" s="1"/>
  <c r="AJ133" i="8" s="1"/>
  <c r="CS131" i="8"/>
  <c r="CB131" i="8"/>
  <c r="CD131" i="8" s="1"/>
  <c r="CF131" i="8" s="1"/>
  <c r="DM128" i="8"/>
  <c r="DE128" i="8"/>
  <c r="DF128" i="8" s="1"/>
  <c r="AK132" i="8"/>
  <c r="AL132" i="8" s="1"/>
  <c r="AS132" i="8"/>
  <c r="EK127" i="8"/>
  <c r="EC127" i="8"/>
  <c r="ED127" i="8" s="1"/>
  <c r="BU132" i="8"/>
  <c r="BD132" i="8"/>
  <c r="CO129" i="8"/>
  <c r="CG129" i="8"/>
  <c r="CH129" i="8" s="1"/>
  <c r="DZ128" i="8"/>
  <c r="EB128" i="8" s="1"/>
  <c r="DM131" i="10"/>
  <c r="DE131" i="10"/>
  <c r="DF131" i="10" s="1"/>
  <c r="A136" i="11"/>
  <c r="Y135" i="11"/>
  <c r="H135" i="11"/>
  <c r="U135" i="10"/>
  <c r="M135" i="10"/>
  <c r="N135" i="10" s="1"/>
  <c r="BU133" i="12"/>
  <c r="BD133" i="12"/>
  <c r="BQ133" i="10"/>
  <c r="BI133" i="10"/>
  <c r="BJ133" i="10" s="1"/>
  <c r="BF134" i="10"/>
  <c r="BH134" i="10" s="1"/>
  <c r="CD131" i="12"/>
  <c r="CF131" i="12" s="1"/>
  <c r="DZ129" i="12"/>
  <c r="EB129" i="12" s="1"/>
  <c r="U133" i="11"/>
  <c r="M133" i="11"/>
  <c r="N133" i="11" s="1"/>
  <c r="AS132" i="12"/>
  <c r="AK132" i="12"/>
  <c r="AL132" i="12" s="1"/>
  <c r="CS134" i="10"/>
  <c r="CB134" i="10"/>
  <c r="DQ131" i="12"/>
  <c r="CZ131" i="12"/>
  <c r="DM129" i="11"/>
  <c r="DE129" i="11"/>
  <c r="DF129" i="11" s="1"/>
  <c r="AW134" i="12"/>
  <c r="AF134" i="12"/>
  <c r="DX130" i="12"/>
  <c r="EO130" i="12"/>
  <c r="CD133" i="10"/>
  <c r="CF133" i="10" s="1"/>
  <c r="DZ131" i="10"/>
  <c r="EB131" i="10" s="1"/>
  <c r="AH133" i="11"/>
  <c r="AJ133" i="11" s="1"/>
  <c r="CO132" i="10"/>
  <c r="CG132" i="10"/>
  <c r="CH132" i="10" s="1"/>
  <c r="AS132" i="11"/>
  <c r="AK132" i="11"/>
  <c r="AL132" i="11" s="1"/>
  <c r="Y135" i="12"/>
  <c r="A136" i="12"/>
  <c r="H135" i="12"/>
  <c r="DB130" i="12"/>
  <c r="DD130" i="12" s="1"/>
  <c r="CZ133" i="10"/>
  <c r="DQ133" i="10"/>
  <c r="BF132" i="12"/>
  <c r="BH132" i="12" s="1"/>
  <c r="BU133" i="11"/>
  <c r="BD133" i="11"/>
  <c r="EK130" i="10"/>
  <c r="EC130" i="10"/>
  <c r="ED130" i="10" s="1"/>
  <c r="CO130" i="11"/>
  <c r="CG130" i="11"/>
  <c r="CH130" i="11" s="1"/>
  <c r="BF132" i="11"/>
  <c r="BH132" i="11" s="1"/>
  <c r="U133" i="12"/>
  <c r="M133" i="12"/>
  <c r="N133" i="12" s="1"/>
  <c r="DB130" i="11"/>
  <c r="DD130" i="11" s="1"/>
  <c r="J134" i="12"/>
  <c r="L134" i="12" s="1"/>
  <c r="CS132" i="12"/>
  <c r="CB132" i="12"/>
  <c r="DB132" i="10"/>
  <c r="DD132" i="10" s="1"/>
  <c r="AS134" i="10"/>
  <c r="AK134" i="10"/>
  <c r="AL134" i="10" s="1"/>
  <c r="CS132" i="11"/>
  <c r="CB132" i="11"/>
  <c r="EK128" i="12"/>
  <c r="EC128" i="12"/>
  <c r="ED128" i="12" s="1"/>
  <c r="Y137" i="10"/>
  <c r="A138" i="10"/>
  <c r="H137" i="10"/>
  <c r="J137" i="10" s="1"/>
  <c r="EK128" i="11"/>
  <c r="EC128" i="11"/>
  <c r="ED128" i="11" s="1"/>
  <c r="CO130" i="12"/>
  <c r="CG130" i="12"/>
  <c r="CH130" i="12" s="1"/>
  <c r="AH135" i="10"/>
  <c r="AJ135" i="10" s="1"/>
  <c r="DX130" i="11"/>
  <c r="EO130" i="11"/>
  <c r="DX132" i="10"/>
  <c r="EO132" i="10"/>
  <c r="BQ131" i="12"/>
  <c r="BI131" i="12"/>
  <c r="BJ131" i="12" s="1"/>
  <c r="J134" i="11"/>
  <c r="L134" i="11" s="1"/>
  <c r="BQ131" i="11"/>
  <c r="BI131" i="11"/>
  <c r="BJ131" i="11" s="1"/>
  <c r="DQ131" i="11"/>
  <c r="CZ131" i="11"/>
  <c r="DM129" i="12"/>
  <c r="DE129" i="12"/>
  <c r="DF129" i="12" s="1"/>
  <c r="AW136" i="10"/>
  <c r="AF136" i="10"/>
  <c r="AH133" i="12"/>
  <c r="AJ133" i="12" s="1"/>
  <c r="BD135" i="10"/>
  <c r="BU135" i="10"/>
  <c r="AW134" i="11"/>
  <c r="AF134" i="11"/>
  <c r="CD131" i="11"/>
  <c r="CF131" i="11" s="1"/>
  <c r="DZ129" i="11"/>
  <c r="EB129" i="11" s="1"/>
  <c r="P137" i="13" l="1"/>
  <c r="BV137" i="10" s="1"/>
  <c r="BW137" i="10" s="1"/>
  <c r="CA137" i="10" s="1"/>
  <c r="CC137" i="10" s="1"/>
  <c r="J137" i="13"/>
  <c r="AX137" i="8" s="1"/>
  <c r="AY137" i="8" s="1"/>
  <c r="BC137" i="8" s="1"/>
  <c r="BE137" i="8" s="1"/>
  <c r="I137" i="13"/>
  <c r="Z137" i="11" s="1"/>
  <c r="AA137" i="11" s="1"/>
  <c r="AE137" i="11" s="1"/>
  <c r="AG137" i="11" s="1"/>
  <c r="W137" i="13"/>
  <c r="DR137" i="12" s="1"/>
  <c r="DS137" i="12" s="1"/>
  <c r="DW137" i="12" s="1"/>
  <c r="DY137" i="12" s="1"/>
  <c r="F137" i="13"/>
  <c r="Z137" i="8" s="1"/>
  <c r="AA137" i="8" s="1"/>
  <c r="AE137" i="8" s="1"/>
  <c r="AG137" i="8" s="1"/>
  <c r="H137" i="13"/>
  <c r="Z137" i="10" s="1"/>
  <c r="AA137" i="10" s="1"/>
  <c r="AE137" i="10" s="1"/>
  <c r="AG137" i="10" s="1"/>
  <c r="G137" i="13"/>
  <c r="Z137" i="12" s="1"/>
  <c r="AA137" i="12" s="1"/>
  <c r="AE137" i="12" s="1"/>
  <c r="AG137" i="12" s="1"/>
  <c r="D137" i="13"/>
  <c r="B137" i="10" s="1"/>
  <c r="C137" i="10" s="1"/>
  <c r="G137" i="10" s="1"/>
  <c r="I137" i="10" s="1"/>
  <c r="M137" i="10" s="1"/>
  <c r="N137" i="10" s="1"/>
  <c r="K137" i="13"/>
  <c r="AX137" i="12" s="1"/>
  <c r="AY137" i="12" s="1"/>
  <c r="BC137" i="12" s="1"/>
  <c r="BE137" i="12" s="1"/>
  <c r="V137" i="13"/>
  <c r="DR137" i="8" s="1"/>
  <c r="DS137" i="8" s="1"/>
  <c r="DW137" i="8" s="1"/>
  <c r="DY137" i="8" s="1"/>
  <c r="L137" i="13"/>
  <c r="AX137" i="10" s="1"/>
  <c r="AY137" i="10" s="1"/>
  <c r="BC137" i="10" s="1"/>
  <c r="BE137" i="10" s="1"/>
  <c r="T137" i="13"/>
  <c r="CT137" i="10" s="1"/>
  <c r="CU137" i="10" s="1"/>
  <c r="CY137" i="10" s="1"/>
  <c r="DA137" i="10" s="1"/>
  <c r="Q137" i="13"/>
  <c r="BV137" i="11" s="1"/>
  <c r="BW137" i="11" s="1"/>
  <c r="CA137" i="11" s="1"/>
  <c r="CC137" i="11" s="1"/>
  <c r="E137" i="13"/>
  <c r="B137" i="11" s="1"/>
  <c r="C137" i="11" s="1"/>
  <c r="G137" i="11" s="1"/>
  <c r="I137" i="11" s="1"/>
  <c r="U137" i="13"/>
  <c r="CT137" i="11" s="1"/>
  <c r="CU137" i="11" s="1"/>
  <c r="CY137" i="11" s="1"/>
  <c r="DA137" i="11" s="1"/>
  <c r="R137" i="13"/>
  <c r="CT137" i="8" s="1"/>
  <c r="CU137" i="8" s="1"/>
  <c r="CY137" i="8" s="1"/>
  <c r="DA137" i="8" s="1"/>
  <c r="M137" i="13"/>
  <c r="AX137" i="11" s="1"/>
  <c r="AY137" i="11" s="1"/>
  <c r="BC137" i="11" s="1"/>
  <c r="BE137" i="11" s="1"/>
  <c r="C137" i="13"/>
  <c r="B137" i="12" s="1"/>
  <c r="C137" i="12" s="1"/>
  <c r="G137" i="12" s="1"/>
  <c r="I137" i="12" s="1"/>
  <c r="X137" i="13"/>
  <c r="DR137" i="10" s="1"/>
  <c r="DS137" i="10" s="1"/>
  <c r="DW137" i="10" s="1"/>
  <c r="DY137" i="10" s="1"/>
  <c r="O137" i="13"/>
  <c r="BV137" i="12" s="1"/>
  <c r="BW137" i="12" s="1"/>
  <c r="CA137" i="12" s="1"/>
  <c r="CC137" i="12" s="1"/>
  <c r="N137" i="13"/>
  <c r="BV137" i="8" s="1"/>
  <c r="BW137" i="8" s="1"/>
  <c r="CA137" i="8" s="1"/>
  <c r="CC137" i="8" s="1"/>
  <c r="B137" i="13"/>
  <c r="B137" i="8" s="1"/>
  <c r="C137" i="8" s="1"/>
  <c r="G137" i="8" s="1"/>
  <c r="I137" i="8" s="1"/>
  <c r="Y137" i="13"/>
  <c r="DR137" i="11" s="1"/>
  <c r="DS137" i="11" s="1"/>
  <c r="DW137" i="11" s="1"/>
  <c r="DY137" i="11" s="1"/>
  <c r="S137" i="13"/>
  <c r="CT137" i="12" s="1"/>
  <c r="CU137" i="12" s="1"/>
  <c r="CY137" i="12" s="1"/>
  <c r="DA137" i="12" s="1"/>
  <c r="A138" i="13"/>
  <c r="L136" i="10"/>
  <c r="BO132" i="10"/>
  <c r="BS132" i="10"/>
  <c r="BT132" i="10" s="1"/>
  <c r="S134" i="10"/>
  <c r="W134" i="10"/>
  <c r="X134" i="10" s="1"/>
  <c r="DK128" i="12"/>
  <c r="DO128" i="12"/>
  <c r="DP128" i="12" s="1"/>
  <c r="CM129" i="12"/>
  <c r="CQ129" i="12"/>
  <c r="CR129" i="12" s="1"/>
  <c r="CQ129" i="11"/>
  <c r="CR129" i="11" s="1"/>
  <c r="W132" i="12"/>
  <c r="X132" i="12" s="1"/>
  <c r="CQ131" i="10"/>
  <c r="CR131" i="10" s="1"/>
  <c r="CM131" i="10"/>
  <c r="DK128" i="11"/>
  <c r="DO128" i="11"/>
  <c r="DP128" i="11" s="1"/>
  <c r="EI126" i="8"/>
  <c r="EM126" i="8"/>
  <c r="EN126" i="8" s="1"/>
  <c r="AQ131" i="11"/>
  <c r="AU131" i="11"/>
  <c r="AV131" i="11" s="1"/>
  <c r="BO129" i="8"/>
  <c r="BS129" i="8"/>
  <c r="BT129" i="8" s="1"/>
  <c r="CM128" i="8"/>
  <c r="CQ128" i="8"/>
  <c r="CR128" i="8" s="1"/>
  <c r="BO130" i="8"/>
  <c r="BS130" i="8"/>
  <c r="BT130" i="8" s="1"/>
  <c r="BO130" i="12"/>
  <c r="BS130" i="12"/>
  <c r="BT130" i="12" s="1"/>
  <c r="BO130" i="11"/>
  <c r="BS130" i="11"/>
  <c r="BT130" i="11" s="1"/>
  <c r="W132" i="11"/>
  <c r="X132" i="11" s="1"/>
  <c r="S132" i="11"/>
  <c r="EE130" i="10"/>
  <c r="EH130" i="10" s="1"/>
  <c r="AM134" i="10"/>
  <c r="AP134" i="10" s="1"/>
  <c r="O132" i="8"/>
  <c r="R132" i="8" s="1"/>
  <c r="S132" i="8" s="1"/>
  <c r="W132" i="8" s="1"/>
  <c r="X132" i="8" s="1"/>
  <c r="DO130" i="10"/>
  <c r="DP130" i="10" s="1"/>
  <c r="EM127" i="11"/>
  <c r="EN127" i="11" s="1"/>
  <c r="DG131" i="10"/>
  <c r="DJ131" i="10" s="1"/>
  <c r="BK131" i="11"/>
  <c r="BN131" i="11" s="1"/>
  <c r="O133" i="12"/>
  <c r="R133" i="12" s="1"/>
  <c r="AM132" i="11"/>
  <c r="AP132" i="11" s="1"/>
  <c r="O135" i="10"/>
  <c r="R135" i="10" s="1"/>
  <c r="DO127" i="8"/>
  <c r="DP127" i="8" s="1"/>
  <c r="AM132" i="8"/>
  <c r="AP132" i="8" s="1"/>
  <c r="AQ132" i="8" s="1"/>
  <c r="AU132" i="8" s="1"/>
  <c r="AV132" i="8" s="1"/>
  <c r="DG128" i="8"/>
  <c r="DJ128" i="8" s="1"/>
  <c r="CI130" i="12"/>
  <c r="CL130" i="12" s="1"/>
  <c r="EE128" i="12"/>
  <c r="EH128" i="12" s="1"/>
  <c r="CI132" i="10"/>
  <c r="CL132" i="10" s="1"/>
  <c r="AM132" i="12"/>
  <c r="AP132" i="12" s="1"/>
  <c r="AQ132" i="12" s="1"/>
  <c r="EM129" i="10"/>
  <c r="EN129" i="10" s="1"/>
  <c r="CI129" i="8"/>
  <c r="CL129" i="8" s="1"/>
  <c r="BK131" i="12"/>
  <c r="BN131" i="12" s="1"/>
  <c r="CI130" i="11"/>
  <c r="CL130" i="11" s="1"/>
  <c r="O136" i="10"/>
  <c r="R136" i="10" s="1"/>
  <c r="DG129" i="12"/>
  <c r="DJ129" i="12" s="1"/>
  <c r="EE128" i="11"/>
  <c r="EH128" i="11" s="1"/>
  <c r="DG129" i="11"/>
  <c r="DJ129" i="11" s="1"/>
  <c r="O133" i="11"/>
  <c r="R133" i="11" s="1"/>
  <c r="BK133" i="10"/>
  <c r="BN133" i="10" s="1"/>
  <c r="AM131" i="8"/>
  <c r="AP131" i="8" s="1"/>
  <c r="AQ131" i="8" s="1"/>
  <c r="AU131" i="8" s="1"/>
  <c r="AV131" i="8" s="1"/>
  <c r="AU133" i="10"/>
  <c r="AV133" i="10" s="1"/>
  <c r="EE127" i="8"/>
  <c r="EH127" i="8" s="1"/>
  <c r="EI127" i="8" s="1"/>
  <c r="AU131" i="12"/>
  <c r="AV131" i="12" s="1"/>
  <c r="DG129" i="8"/>
  <c r="DJ129" i="8" s="1"/>
  <c r="EM127" i="12"/>
  <c r="EN127" i="12" s="1"/>
  <c r="U137" i="10"/>
  <c r="DB130" i="8"/>
  <c r="DD130" i="8" s="1"/>
  <c r="EO130" i="8"/>
  <c r="DX130" i="8"/>
  <c r="CG130" i="8"/>
  <c r="CH130" i="8" s="1"/>
  <c r="CO130" i="8"/>
  <c r="BF132" i="8"/>
  <c r="BH132" i="8" s="1"/>
  <c r="CS132" i="8"/>
  <c r="CB132" i="8"/>
  <c r="CO131" i="8"/>
  <c r="CG131" i="8"/>
  <c r="CH131" i="8" s="1"/>
  <c r="BQ131" i="8"/>
  <c r="BI131" i="8"/>
  <c r="BJ131" i="8" s="1"/>
  <c r="U133" i="8"/>
  <c r="M133" i="8"/>
  <c r="N133" i="8" s="1"/>
  <c r="EK128" i="8"/>
  <c r="EC128" i="8"/>
  <c r="ED128" i="8" s="1"/>
  <c r="CZ131" i="8"/>
  <c r="DB131" i="8" s="1"/>
  <c r="DD131" i="8" s="1"/>
  <c r="DQ131" i="8"/>
  <c r="A136" i="8"/>
  <c r="Y135" i="8"/>
  <c r="H135" i="8"/>
  <c r="AS133" i="8"/>
  <c r="AK133" i="8"/>
  <c r="AL133" i="8" s="1"/>
  <c r="AW134" i="8"/>
  <c r="AF134" i="8"/>
  <c r="DZ129" i="8"/>
  <c r="EB129" i="8" s="1"/>
  <c r="BU133" i="8"/>
  <c r="BD133" i="8"/>
  <c r="J134" i="8"/>
  <c r="L134" i="8" s="1"/>
  <c r="AW137" i="10"/>
  <c r="AF137" i="10"/>
  <c r="AS133" i="12"/>
  <c r="AK133" i="12"/>
  <c r="AL133" i="12" s="1"/>
  <c r="CS133" i="11"/>
  <c r="CB133" i="11"/>
  <c r="Y136" i="12"/>
  <c r="A137" i="12"/>
  <c r="H136" i="12"/>
  <c r="EK131" i="10"/>
  <c r="EC131" i="10"/>
  <c r="ED131" i="10" s="1"/>
  <c r="BU134" i="12"/>
  <c r="BD134" i="12"/>
  <c r="DB131" i="12"/>
  <c r="DD131" i="12" s="1"/>
  <c r="CS133" i="12"/>
  <c r="CB133" i="12"/>
  <c r="CS135" i="10"/>
  <c r="CB135" i="10"/>
  <c r="AH136" i="10"/>
  <c r="AJ136" i="10" s="1"/>
  <c r="BQ132" i="11"/>
  <c r="BI132" i="11"/>
  <c r="BJ132" i="11" s="1"/>
  <c r="AW135" i="12"/>
  <c r="AF135" i="12"/>
  <c r="DX131" i="12"/>
  <c r="EO131" i="12"/>
  <c r="BQ134" i="10"/>
  <c r="BI134" i="10"/>
  <c r="BJ134" i="10" s="1"/>
  <c r="BF133" i="11"/>
  <c r="BH133" i="11" s="1"/>
  <c r="Y136" i="11"/>
  <c r="A137" i="11"/>
  <c r="H136" i="11"/>
  <c r="EK129" i="11"/>
  <c r="EC129" i="11"/>
  <c r="ED129" i="11" s="1"/>
  <c r="BF135" i="10"/>
  <c r="BH135" i="10" s="1"/>
  <c r="BU136" i="10"/>
  <c r="BD136" i="10"/>
  <c r="U134" i="11"/>
  <c r="M134" i="11"/>
  <c r="N134" i="11" s="1"/>
  <c r="BQ132" i="12"/>
  <c r="BI132" i="12"/>
  <c r="BJ132" i="12" s="1"/>
  <c r="CD134" i="10"/>
  <c r="CF134" i="10" s="1"/>
  <c r="EK129" i="12"/>
  <c r="EC129" i="12"/>
  <c r="ED129" i="12" s="1"/>
  <c r="BU134" i="11"/>
  <c r="BD134" i="11"/>
  <c r="AS135" i="10"/>
  <c r="AK135" i="10"/>
  <c r="AL135" i="10" s="1"/>
  <c r="DM132" i="10"/>
  <c r="DE132" i="10"/>
  <c r="DF132" i="10" s="1"/>
  <c r="DX133" i="10"/>
  <c r="EO133" i="10"/>
  <c r="CZ134" i="10"/>
  <c r="DQ134" i="10"/>
  <c r="DZ132" i="10"/>
  <c r="EB132" i="10" s="1"/>
  <c r="CD132" i="12"/>
  <c r="CF132" i="12" s="1"/>
  <c r="U134" i="12"/>
  <c r="M134" i="12"/>
  <c r="N134" i="12" s="1"/>
  <c r="DB133" i="10"/>
  <c r="DD133" i="10" s="1"/>
  <c r="AS133" i="11"/>
  <c r="AK133" i="11"/>
  <c r="AL133" i="11" s="1"/>
  <c r="CO133" i="10"/>
  <c r="CG133" i="10"/>
  <c r="CH133" i="10" s="1"/>
  <c r="J135" i="12"/>
  <c r="L135" i="12" s="1"/>
  <c r="AH134" i="12"/>
  <c r="AJ134" i="12" s="1"/>
  <c r="CO131" i="11"/>
  <c r="CG131" i="11"/>
  <c r="CH131" i="11" s="1"/>
  <c r="DB131" i="11"/>
  <c r="DD131" i="11" s="1"/>
  <c r="DZ130" i="11"/>
  <c r="EB130" i="11" s="1"/>
  <c r="CD132" i="11"/>
  <c r="CF132" i="11" s="1"/>
  <c r="CZ132" i="12"/>
  <c r="DQ132" i="12"/>
  <c r="CO131" i="12"/>
  <c r="CG131" i="12"/>
  <c r="CH131" i="12" s="1"/>
  <c r="J135" i="11"/>
  <c r="L135" i="11" s="1"/>
  <c r="AH134" i="11"/>
  <c r="AJ134" i="11" s="1"/>
  <c r="EO131" i="11"/>
  <c r="DX131" i="11"/>
  <c r="Y138" i="10"/>
  <c r="A139" i="10"/>
  <c r="H138" i="10"/>
  <c r="J138" i="10" s="1"/>
  <c r="CZ132" i="11"/>
  <c r="DQ132" i="11"/>
  <c r="DM130" i="11"/>
  <c r="DE130" i="11"/>
  <c r="DF130" i="11" s="1"/>
  <c r="DM130" i="12"/>
  <c r="DE130" i="12"/>
  <c r="DF130" i="12" s="1"/>
  <c r="DZ130" i="12"/>
  <c r="EB130" i="12" s="1"/>
  <c r="BF133" i="12"/>
  <c r="BH133" i="12" s="1"/>
  <c r="AF135" i="11"/>
  <c r="AW135" i="11"/>
  <c r="L137" i="10" l="1"/>
  <c r="L138" i="13"/>
  <c r="AX138" i="10" s="1"/>
  <c r="AY138" i="10" s="1"/>
  <c r="BC138" i="10" s="1"/>
  <c r="BE138" i="10" s="1"/>
  <c r="N138" i="13"/>
  <c r="BV138" i="8" s="1"/>
  <c r="BW138" i="8" s="1"/>
  <c r="CA138" i="8" s="1"/>
  <c r="CC138" i="8" s="1"/>
  <c r="T138" i="13"/>
  <c r="CT138" i="10" s="1"/>
  <c r="CU138" i="10" s="1"/>
  <c r="CY138" i="10" s="1"/>
  <c r="DA138" i="10" s="1"/>
  <c r="S138" i="13"/>
  <c r="CT138" i="12" s="1"/>
  <c r="CU138" i="12" s="1"/>
  <c r="CY138" i="12" s="1"/>
  <c r="DA138" i="12" s="1"/>
  <c r="W138" i="13"/>
  <c r="DR138" i="12" s="1"/>
  <c r="DS138" i="12" s="1"/>
  <c r="DW138" i="12" s="1"/>
  <c r="DY138" i="12" s="1"/>
  <c r="D138" i="13"/>
  <c r="B138" i="10" s="1"/>
  <c r="C138" i="10" s="1"/>
  <c r="G138" i="10" s="1"/>
  <c r="I138" i="10" s="1"/>
  <c r="M138" i="10" s="1"/>
  <c r="N138" i="10" s="1"/>
  <c r="Q138" i="13"/>
  <c r="BV138" i="11" s="1"/>
  <c r="BW138" i="11" s="1"/>
  <c r="CA138" i="11" s="1"/>
  <c r="CC138" i="11" s="1"/>
  <c r="B138" i="13"/>
  <c r="B138" i="8" s="1"/>
  <c r="C138" i="8" s="1"/>
  <c r="G138" i="8" s="1"/>
  <c r="I138" i="8" s="1"/>
  <c r="J138" i="13"/>
  <c r="AX138" i="8" s="1"/>
  <c r="AY138" i="8" s="1"/>
  <c r="BC138" i="8" s="1"/>
  <c r="BE138" i="8" s="1"/>
  <c r="A139" i="13"/>
  <c r="E138" i="13"/>
  <c r="B138" i="11" s="1"/>
  <c r="C138" i="11" s="1"/>
  <c r="G138" i="11" s="1"/>
  <c r="I138" i="11" s="1"/>
  <c r="M138" i="13"/>
  <c r="AX138" i="11" s="1"/>
  <c r="AY138" i="11" s="1"/>
  <c r="BC138" i="11" s="1"/>
  <c r="BE138" i="11" s="1"/>
  <c r="R138" i="13"/>
  <c r="CT138" i="8" s="1"/>
  <c r="CU138" i="8" s="1"/>
  <c r="CY138" i="8" s="1"/>
  <c r="DA138" i="8" s="1"/>
  <c r="I138" i="13"/>
  <c r="Z138" i="11" s="1"/>
  <c r="AA138" i="11" s="1"/>
  <c r="AE138" i="11" s="1"/>
  <c r="AG138" i="11" s="1"/>
  <c r="Y138" i="13"/>
  <c r="DR138" i="11" s="1"/>
  <c r="DS138" i="11" s="1"/>
  <c r="DW138" i="11" s="1"/>
  <c r="DY138" i="11" s="1"/>
  <c r="O138" i="13"/>
  <c r="BV138" i="12" s="1"/>
  <c r="BW138" i="12" s="1"/>
  <c r="CA138" i="12" s="1"/>
  <c r="CC138" i="12" s="1"/>
  <c r="P138" i="13"/>
  <c r="BV138" i="10" s="1"/>
  <c r="BW138" i="10" s="1"/>
  <c r="CA138" i="10" s="1"/>
  <c r="CC138" i="10" s="1"/>
  <c r="X138" i="13"/>
  <c r="DR138" i="10" s="1"/>
  <c r="DS138" i="10" s="1"/>
  <c r="DW138" i="10" s="1"/>
  <c r="DY138" i="10" s="1"/>
  <c r="U138" i="13"/>
  <c r="CT138" i="11" s="1"/>
  <c r="CU138" i="11" s="1"/>
  <c r="CY138" i="11" s="1"/>
  <c r="DA138" i="11" s="1"/>
  <c r="K138" i="13"/>
  <c r="AX138" i="12" s="1"/>
  <c r="AY138" i="12" s="1"/>
  <c r="BC138" i="12" s="1"/>
  <c r="BE138" i="12" s="1"/>
  <c r="V138" i="13"/>
  <c r="DR138" i="8" s="1"/>
  <c r="DS138" i="8" s="1"/>
  <c r="DW138" i="8" s="1"/>
  <c r="DY138" i="8" s="1"/>
  <c r="G138" i="13"/>
  <c r="Z138" i="12" s="1"/>
  <c r="AA138" i="12" s="1"/>
  <c r="AE138" i="12" s="1"/>
  <c r="AG138" i="12" s="1"/>
  <c r="H138" i="13"/>
  <c r="Z138" i="10" s="1"/>
  <c r="AA138" i="10" s="1"/>
  <c r="AE138" i="10" s="1"/>
  <c r="AG138" i="10" s="1"/>
  <c r="F138" i="13"/>
  <c r="Z138" i="8" s="1"/>
  <c r="AA138" i="8" s="1"/>
  <c r="AE138" i="8" s="1"/>
  <c r="AG138" i="8" s="1"/>
  <c r="C138" i="13"/>
  <c r="B138" i="12" s="1"/>
  <c r="C138" i="12" s="1"/>
  <c r="G138" i="12" s="1"/>
  <c r="I138" i="12" s="1"/>
  <c r="CM132" i="10"/>
  <c r="CQ132" i="10"/>
  <c r="CR132" i="10" s="1"/>
  <c r="CM130" i="12"/>
  <c r="CQ130" i="12"/>
  <c r="CR130" i="12" s="1"/>
  <c r="DK128" i="8"/>
  <c r="DO128" i="8"/>
  <c r="DP128" i="8" s="1"/>
  <c r="EM127" i="8"/>
  <c r="EN127" i="8" s="1"/>
  <c r="AU132" i="12"/>
  <c r="AV132" i="12" s="1"/>
  <c r="DK129" i="12"/>
  <c r="DO129" i="12"/>
  <c r="DP129" i="12" s="1"/>
  <c r="CM130" i="11"/>
  <c r="CQ130" i="11"/>
  <c r="CR130" i="11" s="1"/>
  <c r="EI128" i="12"/>
  <c r="EM128" i="12"/>
  <c r="EN128" i="12" s="1"/>
  <c r="S135" i="10"/>
  <c r="W135" i="10"/>
  <c r="X135" i="10" s="1"/>
  <c r="AQ134" i="10"/>
  <c r="AU134" i="10"/>
  <c r="AV134" i="10" s="1"/>
  <c r="BO131" i="12"/>
  <c r="BS131" i="12"/>
  <c r="BT131" i="12" s="1"/>
  <c r="AQ132" i="11"/>
  <c r="AU132" i="11"/>
  <c r="AV132" i="11" s="1"/>
  <c r="EI130" i="10"/>
  <c r="EM130" i="10"/>
  <c r="EN130" i="10" s="1"/>
  <c r="BO133" i="10"/>
  <c r="BS133" i="10"/>
  <c r="BT133" i="10" s="1"/>
  <c r="CM129" i="8"/>
  <c r="CQ129" i="8"/>
  <c r="CR129" i="8" s="1"/>
  <c r="S133" i="12"/>
  <c r="W133" i="12"/>
  <c r="X133" i="12" s="1"/>
  <c r="W136" i="10"/>
  <c r="X136" i="10" s="1"/>
  <c r="S136" i="10"/>
  <c r="S133" i="11"/>
  <c r="W133" i="11"/>
  <c r="X133" i="11" s="1"/>
  <c r="BO131" i="11"/>
  <c r="BS131" i="11"/>
  <c r="BT131" i="11" s="1"/>
  <c r="DK129" i="8"/>
  <c r="DO129" i="8"/>
  <c r="DP129" i="8" s="1"/>
  <c r="DK129" i="11"/>
  <c r="DO129" i="11"/>
  <c r="DP129" i="11" s="1"/>
  <c r="DK131" i="10"/>
  <c r="DO131" i="10"/>
  <c r="DP131" i="10" s="1"/>
  <c r="EI128" i="11"/>
  <c r="EM128" i="11"/>
  <c r="EN128" i="11" s="1"/>
  <c r="AM133" i="12"/>
  <c r="AP133" i="12" s="1"/>
  <c r="CI131" i="8"/>
  <c r="CL131" i="8" s="1"/>
  <c r="CI131" i="11"/>
  <c r="CL131" i="11" s="1"/>
  <c r="CI131" i="12"/>
  <c r="CL131" i="12" s="1"/>
  <c r="O134" i="11"/>
  <c r="R134" i="11" s="1"/>
  <c r="EE128" i="8"/>
  <c r="EH128" i="8" s="1"/>
  <c r="O134" i="12"/>
  <c r="R134" i="12" s="1"/>
  <c r="EE129" i="12"/>
  <c r="EH129" i="12" s="1"/>
  <c r="BK132" i="11"/>
  <c r="BN132" i="11" s="1"/>
  <c r="AM133" i="8"/>
  <c r="AP133" i="8" s="1"/>
  <c r="AQ133" i="8" s="1"/>
  <c r="AU133" i="8" s="1"/>
  <c r="AV133" i="8" s="1"/>
  <c r="O137" i="10"/>
  <c r="R137" i="10" s="1"/>
  <c r="O133" i="8"/>
  <c r="R133" i="8" s="1"/>
  <c r="S133" i="8" s="1"/>
  <c r="W133" i="8" s="1"/>
  <c r="X133" i="8" s="1"/>
  <c r="DG130" i="12"/>
  <c r="DJ130" i="12" s="1"/>
  <c r="CI133" i="10"/>
  <c r="CL133" i="10" s="1"/>
  <c r="DG132" i="10"/>
  <c r="DJ132" i="10" s="1"/>
  <c r="BK134" i="10"/>
  <c r="BN134" i="10" s="1"/>
  <c r="BK132" i="12"/>
  <c r="BN132" i="12" s="1"/>
  <c r="EE131" i="10"/>
  <c r="EH131" i="10" s="1"/>
  <c r="BK131" i="8"/>
  <c r="BN131" i="8" s="1"/>
  <c r="CI130" i="8"/>
  <c r="CL130" i="8" s="1"/>
  <c r="DG130" i="11"/>
  <c r="DJ130" i="11" s="1"/>
  <c r="AM133" i="11"/>
  <c r="AP133" i="11" s="1"/>
  <c r="AM135" i="10"/>
  <c r="AP135" i="10" s="1"/>
  <c r="EE129" i="11"/>
  <c r="EH129" i="11" s="1"/>
  <c r="U138" i="10"/>
  <c r="BU134" i="8"/>
  <c r="BD134" i="8"/>
  <c r="DM131" i="8"/>
  <c r="DE131" i="8"/>
  <c r="DF131" i="8" s="1"/>
  <c r="U134" i="8"/>
  <c r="M134" i="8"/>
  <c r="N134" i="8" s="1"/>
  <c r="BF133" i="8"/>
  <c r="BH133" i="8" s="1"/>
  <c r="DZ130" i="8"/>
  <c r="EB130" i="8" s="1"/>
  <c r="CS133" i="8"/>
  <c r="CB133" i="8"/>
  <c r="CD132" i="8"/>
  <c r="CF132" i="8" s="1"/>
  <c r="J135" i="8"/>
  <c r="L135" i="8" s="1"/>
  <c r="CZ132" i="8"/>
  <c r="DB132" i="8" s="1"/>
  <c r="DD132" i="8" s="1"/>
  <c r="DQ132" i="8"/>
  <c r="AW135" i="8"/>
  <c r="AF135" i="8"/>
  <c r="EK129" i="8"/>
  <c r="EC129" i="8"/>
  <c r="ED129" i="8" s="1"/>
  <c r="A137" i="8"/>
  <c r="Y136" i="8"/>
  <c r="H136" i="8"/>
  <c r="DM130" i="8"/>
  <c r="DE130" i="8"/>
  <c r="DF130" i="8" s="1"/>
  <c r="AH134" i="8"/>
  <c r="AJ134" i="8" s="1"/>
  <c r="DX131" i="8"/>
  <c r="DZ131" i="8" s="1"/>
  <c r="EB131" i="8" s="1"/>
  <c r="EO131" i="8"/>
  <c r="BQ132" i="8"/>
  <c r="BI132" i="8"/>
  <c r="BJ132" i="8" s="1"/>
  <c r="CO132" i="12"/>
  <c r="CG132" i="12"/>
  <c r="CH132" i="12" s="1"/>
  <c r="A138" i="11"/>
  <c r="Y137" i="11"/>
  <c r="H137" i="11"/>
  <c r="DZ131" i="12"/>
  <c r="EB131" i="12" s="1"/>
  <c r="CD133" i="12"/>
  <c r="CF133" i="12" s="1"/>
  <c r="BQ133" i="12"/>
  <c r="BI133" i="12"/>
  <c r="BJ133" i="12" s="1"/>
  <c r="Y139" i="10"/>
  <c r="A140" i="10"/>
  <c r="H139" i="10"/>
  <c r="J139" i="10" s="1"/>
  <c r="AS134" i="11"/>
  <c r="AK134" i="11"/>
  <c r="AL134" i="11" s="1"/>
  <c r="EK130" i="11"/>
  <c r="EC130" i="11"/>
  <c r="ED130" i="11" s="1"/>
  <c r="EK132" i="10"/>
  <c r="EC132" i="10"/>
  <c r="ED132" i="10" s="1"/>
  <c r="AW136" i="11"/>
  <c r="AF136" i="11"/>
  <c r="CZ133" i="12"/>
  <c r="DQ133" i="12"/>
  <c r="AH137" i="10"/>
  <c r="AJ137" i="10" s="1"/>
  <c r="AW138" i="10"/>
  <c r="AF138" i="10"/>
  <c r="AS134" i="12"/>
  <c r="AK134" i="12"/>
  <c r="AL134" i="12" s="1"/>
  <c r="DZ133" i="10"/>
  <c r="EB133" i="10" s="1"/>
  <c r="CO134" i="10"/>
  <c r="CG134" i="10"/>
  <c r="CH134" i="10" s="1"/>
  <c r="AH135" i="12"/>
  <c r="AJ135" i="12" s="1"/>
  <c r="J136" i="12"/>
  <c r="L136" i="12" s="1"/>
  <c r="BU137" i="10"/>
  <c r="BD137" i="10"/>
  <c r="J136" i="11"/>
  <c r="L136" i="11" s="1"/>
  <c r="EK130" i="12"/>
  <c r="EC130" i="12"/>
  <c r="ED130" i="12" s="1"/>
  <c r="DM131" i="11"/>
  <c r="DE131" i="11"/>
  <c r="DF131" i="11" s="1"/>
  <c r="DM133" i="10"/>
  <c r="DE133" i="10"/>
  <c r="DF133" i="10" s="1"/>
  <c r="BF136" i="10"/>
  <c r="BH136" i="10" s="1"/>
  <c r="BQ133" i="11"/>
  <c r="BI133" i="11"/>
  <c r="BJ133" i="11" s="1"/>
  <c r="BU135" i="12"/>
  <c r="BD135" i="12"/>
  <c r="AS136" i="10"/>
  <c r="AK136" i="10"/>
  <c r="AL136" i="10" s="1"/>
  <c r="H137" i="12"/>
  <c r="A138" i="12"/>
  <c r="Y137" i="12"/>
  <c r="AH135" i="11"/>
  <c r="AJ135" i="11" s="1"/>
  <c r="DB132" i="11"/>
  <c r="DD132" i="11" s="1"/>
  <c r="DZ131" i="11"/>
  <c r="EB131" i="11" s="1"/>
  <c r="U135" i="11"/>
  <c r="M135" i="11"/>
  <c r="N135" i="11" s="1"/>
  <c r="DX132" i="12"/>
  <c r="EO132" i="12"/>
  <c r="U135" i="12"/>
  <c r="M135" i="12"/>
  <c r="N135" i="12" s="1"/>
  <c r="BF134" i="11"/>
  <c r="BH134" i="11" s="1"/>
  <c r="CS136" i="10"/>
  <c r="CB136" i="10"/>
  <c r="CD135" i="10"/>
  <c r="CF135" i="10" s="1"/>
  <c r="DM131" i="12"/>
  <c r="DE131" i="12"/>
  <c r="DF131" i="12" s="1"/>
  <c r="AF136" i="12"/>
  <c r="AW136" i="12"/>
  <c r="CO132" i="11"/>
  <c r="CG132" i="11"/>
  <c r="CH132" i="11" s="1"/>
  <c r="DB132" i="12"/>
  <c r="DD132" i="12" s="1"/>
  <c r="DX134" i="10"/>
  <c r="EO134" i="10"/>
  <c r="CS134" i="11"/>
  <c r="CB134" i="11"/>
  <c r="DQ135" i="10"/>
  <c r="CZ135" i="10"/>
  <c r="BF134" i="12"/>
  <c r="BH134" i="12" s="1"/>
  <c r="CD133" i="11"/>
  <c r="CF133" i="11" s="1"/>
  <c r="BD135" i="11"/>
  <c r="BU135" i="11"/>
  <c r="DX132" i="11"/>
  <c r="EO132" i="11"/>
  <c r="DB134" i="10"/>
  <c r="DD134" i="10" s="1"/>
  <c r="BQ135" i="10"/>
  <c r="BI135" i="10"/>
  <c r="BJ135" i="10" s="1"/>
  <c r="CB134" i="12"/>
  <c r="CS134" i="12"/>
  <c r="DQ133" i="11"/>
  <c r="CZ133" i="11"/>
  <c r="L138" i="10" l="1"/>
  <c r="I139" i="13"/>
  <c r="Z139" i="11" s="1"/>
  <c r="AA139" i="11" s="1"/>
  <c r="AE139" i="11" s="1"/>
  <c r="AG139" i="11" s="1"/>
  <c r="R139" i="13"/>
  <c r="CT139" i="8" s="1"/>
  <c r="CU139" i="8" s="1"/>
  <c r="CY139" i="8" s="1"/>
  <c r="DA139" i="8" s="1"/>
  <c r="J139" i="13"/>
  <c r="AX139" i="8" s="1"/>
  <c r="AY139" i="8" s="1"/>
  <c r="BC139" i="8" s="1"/>
  <c r="BE139" i="8" s="1"/>
  <c r="T139" i="13"/>
  <c r="CT139" i="10" s="1"/>
  <c r="CU139" i="10" s="1"/>
  <c r="CY139" i="10" s="1"/>
  <c r="DA139" i="10" s="1"/>
  <c r="D139" i="13"/>
  <c r="B139" i="10" s="1"/>
  <c r="C139" i="10" s="1"/>
  <c r="G139" i="10" s="1"/>
  <c r="I139" i="10" s="1"/>
  <c r="M139" i="10" s="1"/>
  <c r="N139" i="10" s="1"/>
  <c r="O139" i="10" s="1"/>
  <c r="R139" i="10" s="1"/>
  <c r="S139" i="10" s="1"/>
  <c r="F139" i="13"/>
  <c r="Z139" i="8" s="1"/>
  <c r="AA139" i="8" s="1"/>
  <c r="AE139" i="8" s="1"/>
  <c r="AG139" i="8" s="1"/>
  <c r="Y139" i="13"/>
  <c r="DR139" i="11" s="1"/>
  <c r="DS139" i="11" s="1"/>
  <c r="DW139" i="11" s="1"/>
  <c r="DY139" i="11" s="1"/>
  <c r="U139" i="13"/>
  <c r="CT139" i="11" s="1"/>
  <c r="CU139" i="11" s="1"/>
  <c r="CY139" i="11" s="1"/>
  <c r="DA139" i="11" s="1"/>
  <c r="A140" i="13"/>
  <c r="S139" i="13"/>
  <c r="CT139" i="12" s="1"/>
  <c r="CU139" i="12" s="1"/>
  <c r="CY139" i="12" s="1"/>
  <c r="DA139" i="12" s="1"/>
  <c r="C139" i="13"/>
  <c r="B139" i="12" s="1"/>
  <c r="C139" i="12" s="1"/>
  <c r="G139" i="12" s="1"/>
  <c r="I139" i="12" s="1"/>
  <c r="N139" i="13"/>
  <c r="BV139" i="8" s="1"/>
  <c r="BW139" i="8" s="1"/>
  <c r="CA139" i="8" s="1"/>
  <c r="CC139" i="8" s="1"/>
  <c r="X139" i="13"/>
  <c r="DR139" i="10" s="1"/>
  <c r="DS139" i="10" s="1"/>
  <c r="DW139" i="10" s="1"/>
  <c r="DY139" i="10" s="1"/>
  <c r="O139" i="13"/>
  <c r="BV139" i="12" s="1"/>
  <c r="BW139" i="12" s="1"/>
  <c r="CA139" i="12" s="1"/>
  <c r="CC139" i="12" s="1"/>
  <c r="L139" i="13"/>
  <c r="AX139" i="10" s="1"/>
  <c r="AY139" i="10" s="1"/>
  <c r="BC139" i="10" s="1"/>
  <c r="BE139" i="10" s="1"/>
  <c r="H139" i="13"/>
  <c r="Z139" i="10" s="1"/>
  <c r="AA139" i="10" s="1"/>
  <c r="AE139" i="10" s="1"/>
  <c r="AG139" i="10" s="1"/>
  <c r="K139" i="13"/>
  <c r="AX139" i="12" s="1"/>
  <c r="AY139" i="12" s="1"/>
  <c r="BC139" i="12" s="1"/>
  <c r="BE139" i="12" s="1"/>
  <c r="B139" i="13"/>
  <c r="B139" i="8" s="1"/>
  <c r="C139" i="8" s="1"/>
  <c r="G139" i="8" s="1"/>
  <c r="I139" i="8" s="1"/>
  <c r="G139" i="13"/>
  <c r="Z139" i="12" s="1"/>
  <c r="AA139" i="12" s="1"/>
  <c r="AE139" i="12" s="1"/>
  <c r="AG139" i="12" s="1"/>
  <c r="E139" i="13"/>
  <c r="B139" i="11" s="1"/>
  <c r="C139" i="11" s="1"/>
  <c r="G139" i="11" s="1"/>
  <c r="I139" i="11" s="1"/>
  <c r="M139" i="13"/>
  <c r="AX139" i="11" s="1"/>
  <c r="AY139" i="11" s="1"/>
  <c r="BC139" i="11" s="1"/>
  <c r="BE139" i="11" s="1"/>
  <c r="Q139" i="13"/>
  <c r="BV139" i="11" s="1"/>
  <c r="BW139" i="11" s="1"/>
  <c r="CA139" i="11" s="1"/>
  <c r="CC139" i="11" s="1"/>
  <c r="P139" i="13"/>
  <c r="BV139" i="10" s="1"/>
  <c r="BW139" i="10" s="1"/>
  <c r="CA139" i="10" s="1"/>
  <c r="CC139" i="10" s="1"/>
  <c r="V139" i="13"/>
  <c r="DR139" i="8" s="1"/>
  <c r="DS139" i="8" s="1"/>
  <c r="DW139" i="8" s="1"/>
  <c r="DY139" i="8" s="1"/>
  <c r="W139" i="13"/>
  <c r="DR139" i="12" s="1"/>
  <c r="DS139" i="12" s="1"/>
  <c r="DW139" i="12" s="1"/>
  <c r="DY139" i="12" s="1"/>
  <c r="CM130" i="8"/>
  <c r="CQ130" i="8"/>
  <c r="CR130" i="8" s="1"/>
  <c r="CM131" i="12"/>
  <c r="CQ131" i="12"/>
  <c r="CR131" i="12" s="1"/>
  <c r="BS131" i="8"/>
  <c r="BT131" i="8" s="1"/>
  <c r="BO131" i="8"/>
  <c r="W137" i="10"/>
  <c r="X137" i="10" s="1"/>
  <c r="S137" i="10"/>
  <c r="CM131" i="11"/>
  <c r="CQ131" i="11"/>
  <c r="CR131" i="11" s="1"/>
  <c r="CM131" i="8"/>
  <c r="CQ131" i="8"/>
  <c r="CR131" i="8" s="1"/>
  <c r="BS132" i="12"/>
  <c r="BT132" i="12" s="1"/>
  <c r="BO132" i="12"/>
  <c r="BO132" i="11"/>
  <c r="BS132" i="11"/>
  <c r="BT132" i="11" s="1"/>
  <c r="AQ133" i="12"/>
  <c r="AU133" i="12"/>
  <c r="AV133" i="12" s="1"/>
  <c r="EI129" i="11"/>
  <c r="EM129" i="11"/>
  <c r="EN129" i="11" s="1"/>
  <c r="BO134" i="10"/>
  <c r="BS134" i="10"/>
  <c r="BT134" i="10" s="1"/>
  <c r="EI129" i="12"/>
  <c r="EM129" i="12"/>
  <c r="EN129" i="12" s="1"/>
  <c r="AQ135" i="10"/>
  <c r="AU135" i="10"/>
  <c r="AV135" i="10" s="1"/>
  <c r="DK132" i="10"/>
  <c r="DO132" i="10"/>
  <c r="DP132" i="10" s="1"/>
  <c r="W134" i="12"/>
  <c r="X134" i="12" s="1"/>
  <c r="S134" i="12"/>
  <c r="AQ133" i="11"/>
  <c r="AU133" i="11"/>
  <c r="AV133" i="11" s="1"/>
  <c r="CM133" i="10"/>
  <c r="CQ133" i="10"/>
  <c r="CR133" i="10" s="1"/>
  <c r="EI128" i="8"/>
  <c r="EM128" i="8"/>
  <c r="EN128" i="8" s="1"/>
  <c r="EI131" i="10"/>
  <c r="EM131" i="10"/>
  <c r="EN131" i="10" s="1"/>
  <c r="DK130" i="11"/>
  <c r="DO130" i="11"/>
  <c r="DP130" i="11" s="1"/>
  <c r="DK130" i="12"/>
  <c r="DO130" i="12"/>
  <c r="DP130" i="12" s="1"/>
  <c r="S134" i="11"/>
  <c r="W134" i="11"/>
  <c r="X134" i="11" s="1"/>
  <c r="DG131" i="12"/>
  <c r="DJ131" i="12" s="1"/>
  <c r="O135" i="12"/>
  <c r="R135" i="12" s="1"/>
  <c r="BK133" i="11"/>
  <c r="BN133" i="11" s="1"/>
  <c r="AM134" i="11"/>
  <c r="AP134" i="11" s="1"/>
  <c r="BK132" i="8"/>
  <c r="BN132" i="8" s="1"/>
  <c r="BO132" i="8" s="1"/>
  <c r="DG131" i="8"/>
  <c r="DJ131" i="8" s="1"/>
  <c r="AM134" i="12"/>
  <c r="AP134" i="12" s="1"/>
  <c r="EE129" i="8"/>
  <c r="EH129" i="8" s="1"/>
  <c r="BK135" i="10"/>
  <c r="BN135" i="10" s="1"/>
  <c r="DG133" i="10"/>
  <c r="DJ133" i="10" s="1"/>
  <c r="CI132" i="11"/>
  <c r="CL132" i="11" s="1"/>
  <c r="O135" i="11"/>
  <c r="R135" i="11" s="1"/>
  <c r="AM136" i="10"/>
  <c r="AP136" i="10" s="1"/>
  <c r="EE132" i="10"/>
  <c r="EH132" i="10" s="1"/>
  <c r="O138" i="10"/>
  <c r="R138" i="10" s="1"/>
  <c r="DG131" i="11"/>
  <c r="DJ131" i="11" s="1"/>
  <c r="BK133" i="12"/>
  <c r="BN133" i="12" s="1"/>
  <c r="CI132" i="12"/>
  <c r="CL132" i="12" s="1"/>
  <c r="DG130" i="8"/>
  <c r="DJ130" i="8" s="1"/>
  <c r="CI134" i="10"/>
  <c r="CL134" i="10" s="1"/>
  <c r="EE130" i="11"/>
  <c r="EH130" i="11" s="1"/>
  <c r="EI130" i="11" s="1"/>
  <c r="O134" i="8"/>
  <c r="R134" i="8" s="1"/>
  <c r="S134" i="8" s="1"/>
  <c r="W134" i="8" s="1"/>
  <c r="X134" i="8" s="1"/>
  <c r="EE130" i="12"/>
  <c r="EH130" i="12" s="1"/>
  <c r="U139" i="10"/>
  <c r="AS134" i="8"/>
  <c r="AK134" i="8"/>
  <c r="AL134" i="8" s="1"/>
  <c r="CO132" i="8"/>
  <c r="CG132" i="8"/>
  <c r="CH132" i="8" s="1"/>
  <c r="AH135" i="8"/>
  <c r="AJ135" i="8" s="1"/>
  <c r="CD133" i="8"/>
  <c r="CF133" i="8" s="1"/>
  <c r="BU135" i="8"/>
  <c r="BD135" i="8"/>
  <c r="BF135" i="8" s="1"/>
  <c r="BH135" i="8" s="1"/>
  <c r="DQ133" i="8"/>
  <c r="CZ133" i="8"/>
  <c r="DB133" i="8" s="1"/>
  <c r="DD133" i="8" s="1"/>
  <c r="J136" i="8"/>
  <c r="L136" i="8" s="1"/>
  <c r="EO132" i="8"/>
  <c r="DX132" i="8"/>
  <c r="AF136" i="8"/>
  <c r="AW136" i="8"/>
  <c r="DM132" i="8"/>
  <c r="DE132" i="8"/>
  <c r="DF132" i="8" s="1"/>
  <c r="EK130" i="8"/>
  <c r="EC130" i="8"/>
  <c r="ED130" i="8" s="1"/>
  <c r="EK131" i="8"/>
  <c r="EC131" i="8"/>
  <c r="ED131" i="8" s="1"/>
  <c r="Y137" i="8"/>
  <c r="A138" i="8"/>
  <c r="H137" i="8"/>
  <c r="BF134" i="8"/>
  <c r="BH134" i="8" s="1"/>
  <c r="U135" i="8"/>
  <c r="M135" i="8"/>
  <c r="N135" i="8" s="1"/>
  <c r="BI133" i="8"/>
  <c r="BJ133" i="8" s="1"/>
  <c r="BQ133" i="8"/>
  <c r="CS134" i="8"/>
  <c r="CB134" i="8"/>
  <c r="DQ134" i="11"/>
  <c r="CZ134" i="11"/>
  <c r="BD136" i="12"/>
  <c r="BU136" i="12"/>
  <c r="CD136" i="10"/>
  <c r="CF136" i="10" s="1"/>
  <c r="AS135" i="11"/>
  <c r="AK135" i="11"/>
  <c r="AL135" i="11" s="1"/>
  <c r="CS135" i="12"/>
  <c r="CB135" i="12"/>
  <c r="DX133" i="12"/>
  <c r="EO133" i="12"/>
  <c r="CO133" i="11"/>
  <c r="CG133" i="11"/>
  <c r="CH133" i="11" s="1"/>
  <c r="AH136" i="12"/>
  <c r="AJ136" i="12" s="1"/>
  <c r="DQ136" i="10"/>
  <c r="CZ136" i="10"/>
  <c r="DZ132" i="12"/>
  <c r="EB132" i="12" s="1"/>
  <c r="AF137" i="12"/>
  <c r="AW137" i="12"/>
  <c r="U136" i="11"/>
  <c r="M136" i="11"/>
  <c r="N136" i="11" s="1"/>
  <c r="AS135" i="12"/>
  <c r="AK135" i="12"/>
  <c r="AL135" i="12" s="1"/>
  <c r="DB133" i="12"/>
  <c r="DD133" i="12" s="1"/>
  <c r="EK131" i="12"/>
  <c r="EC131" i="12"/>
  <c r="ED131" i="12" s="1"/>
  <c r="DZ132" i="11"/>
  <c r="EB132" i="11" s="1"/>
  <c r="DZ134" i="10"/>
  <c r="EB134" i="10" s="1"/>
  <c r="A139" i="12"/>
  <c r="H138" i="12"/>
  <c r="Y138" i="12"/>
  <c r="BF137" i="10"/>
  <c r="BH137" i="10" s="1"/>
  <c r="AH136" i="11"/>
  <c r="AJ136" i="11" s="1"/>
  <c r="J137" i="11"/>
  <c r="L137" i="11" s="1"/>
  <c r="DB133" i="11"/>
  <c r="DD133" i="11" s="1"/>
  <c r="DM134" i="10"/>
  <c r="DE134" i="10"/>
  <c r="DF134" i="10" s="1"/>
  <c r="CS135" i="11"/>
  <c r="CB135" i="11"/>
  <c r="BQ134" i="12"/>
  <c r="BI134" i="12"/>
  <c r="BJ134" i="12" s="1"/>
  <c r="BQ134" i="11"/>
  <c r="BI134" i="11"/>
  <c r="BJ134" i="11" s="1"/>
  <c r="J137" i="12"/>
  <c r="L137" i="12" s="1"/>
  <c r="CS137" i="10"/>
  <c r="CB137" i="10"/>
  <c r="BU136" i="11"/>
  <c r="BD136" i="11"/>
  <c r="AW137" i="11"/>
  <c r="AF137" i="11"/>
  <c r="DX133" i="11"/>
  <c r="EO133" i="11"/>
  <c r="BF135" i="11"/>
  <c r="BH135" i="11" s="1"/>
  <c r="DB135" i="10"/>
  <c r="DD135" i="10" s="1"/>
  <c r="BQ136" i="10"/>
  <c r="BI136" i="10"/>
  <c r="BJ136" i="10" s="1"/>
  <c r="AH138" i="10"/>
  <c r="AJ138" i="10" s="1"/>
  <c r="Y138" i="11"/>
  <c r="A139" i="11"/>
  <c r="H138" i="11"/>
  <c r="CZ134" i="12"/>
  <c r="DQ134" i="12"/>
  <c r="DX135" i="10"/>
  <c r="EO135" i="10"/>
  <c r="CO135" i="10"/>
  <c r="CG135" i="10"/>
  <c r="CH135" i="10" s="1"/>
  <c r="EK131" i="11"/>
  <c r="EC131" i="11"/>
  <c r="ED131" i="11" s="1"/>
  <c r="BU138" i="10"/>
  <c r="BD138" i="10"/>
  <c r="AS137" i="10"/>
  <c r="AK137" i="10"/>
  <c r="AL137" i="10" s="1"/>
  <c r="A141" i="10"/>
  <c r="H140" i="10"/>
  <c r="Y140" i="10"/>
  <c r="CO133" i="12"/>
  <c r="CG133" i="12"/>
  <c r="CH133" i="12" s="1"/>
  <c r="CD134" i="12"/>
  <c r="CF134" i="12" s="1"/>
  <c r="DM132" i="12"/>
  <c r="DE132" i="12"/>
  <c r="DF132" i="12" s="1"/>
  <c r="DM132" i="11"/>
  <c r="DE132" i="11"/>
  <c r="DF132" i="11" s="1"/>
  <c r="EK133" i="10"/>
  <c r="EC133" i="10"/>
  <c r="ED133" i="10" s="1"/>
  <c r="AW139" i="10"/>
  <c r="AF139" i="10"/>
  <c r="CD134" i="11"/>
  <c r="CF134" i="11" s="1"/>
  <c r="BF135" i="12"/>
  <c r="BH135" i="12" s="1"/>
  <c r="U136" i="12"/>
  <c r="M136" i="12"/>
  <c r="N136" i="12" s="1"/>
  <c r="L139" i="10" l="1"/>
  <c r="W140" i="13"/>
  <c r="DR140" i="12" s="1"/>
  <c r="DS140" i="12" s="1"/>
  <c r="DW140" i="12" s="1"/>
  <c r="DY140" i="12" s="1"/>
  <c r="H140" i="13"/>
  <c r="Z140" i="10" s="1"/>
  <c r="AA140" i="10" s="1"/>
  <c r="AE140" i="10" s="1"/>
  <c r="AG140" i="10" s="1"/>
  <c r="G140" i="13"/>
  <c r="Z140" i="12" s="1"/>
  <c r="AA140" i="12" s="1"/>
  <c r="AE140" i="12" s="1"/>
  <c r="AG140" i="12" s="1"/>
  <c r="U140" i="13"/>
  <c r="CT140" i="11" s="1"/>
  <c r="CU140" i="11" s="1"/>
  <c r="CY140" i="11" s="1"/>
  <c r="DA140" i="11" s="1"/>
  <c r="A141" i="13"/>
  <c r="P140" i="13"/>
  <c r="BV140" i="10" s="1"/>
  <c r="BW140" i="10" s="1"/>
  <c r="CA140" i="10" s="1"/>
  <c r="CC140" i="10" s="1"/>
  <c r="L140" i="13"/>
  <c r="AX140" i="10" s="1"/>
  <c r="AY140" i="10" s="1"/>
  <c r="BC140" i="10" s="1"/>
  <c r="BE140" i="10" s="1"/>
  <c r="F140" i="13"/>
  <c r="Z140" i="8" s="1"/>
  <c r="AA140" i="8" s="1"/>
  <c r="AE140" i="8" s="1"/>
  <c r="AG140" i="8" s="1"/>
  <c r="V140" i="13"/>
  <c r="DR140" i="8" s="1"/>
  <c r="DS140" i="8" s="1"/>
  <c r="DW140" i="8" s="1"/>
  <c r="DY140" i="8" s="1"/>
  <c r="Q140" i="13"/>
  <c r="BV140" i="11" s="1"/>
  <c r="BW140" i="11" s="1"/>
  <c r="CA140" i="11" s="1"/>
  <c r="CC140" i="11" s="1"/>
  <c r="B140" i="13"/>
  <c r="B140" i="8" s="1"/>
  <c r="C140" i="8" s="1"/>
  <c r="G140" i="8" s="1"/>
  <c r="I140" i="8" s="1"/>
  <c r="R140" i="13"/>
  <c r="CT140" i="8" s="1"/>
  <c r="CU140" i="8" s="1"/>
  <c r="CY140" i="8" s="1"/>
  <c r="DA140" i="8" s="1"/>
  <c r="N140" i="13"/>
  <c r="BV140" i="8" s="1"/>
  <c r="BW140" i="8" s="1"/>
  <c r="CA140" i="8" s="1"/>
  <c r="CC140" i="8" s="1"/>
  <c r="S140" i="13"/>
  <c r="CT140" i="12" s="1"/>
  <c r="CU140" i="12" s="1"/>
  <c r="CY140" i="12" s="1"/>
  <c r="DA140" i="12" s="1"/>
  <c r="C140" i="13"/>
  <c r="B140" i="12" s="1"/>
  <c r="C140" i="12" s="1"/>
  <c r="G140" i="12" s="1"/>
  <c r="I140" i="12" s="1"/>
  <c r="E140" i="13"/>
  <c r="B140" i="11" s="1"/>
  <c r="C140" i="11" s="1"/>
  <c r="G140" i="11" s="1"/>
  <c r="I140" i="11" s="1"/>
  <c r="O140" i="13"/>
  <c r="BV140" i="12" s="1"/>
  <c r="BW140" i="12" s="1"/>
  <c r="CA140" i="12" s="1"/>
  <c r="CC140" i="12" s="1"/>
  <c r="J140" i="13"/>
  <c r="AX140" i="8" s="1"/>
  <c r="AY140" i="8" s="1"/>
  <c r="BC140" i="8" s="1"/>
  <c r="BE140" i="8" s="1"/>
  <c r="K140" i="13"/>
  <c r="AX140" i="12" s="1"/>
  <c r="AY140" i="12" s="1"/>
  <c r="BC140" i="12" s="1"/>
  <c r="BE140" i="12" s="1"/>
  <c r="M140" i="13"/>
  <c r="AX140" i="11" s="1"/>
  <c r="AY140" i="11" s="1"/>
  <c r="BC140" i="11" s="1"/>
  <c r="BE140" i="11" s="1"/>
  <c r="T140" i="13"/>
  <c r="CT140" i="10" s="1"/>
  <c r="CU140" i="10" s="1"/>
  <c r="CY140" i="10" s="1"/>
  <c r="DA140" i="10" s="1"/>
  <c r="D140" i="13"/>
  <c r="B140" i="10" s="1"/>
  <c r="C140" i="10" s="1"/>
  <c r="G140" i="10" s="1"/>
  <c r="I140" i="10" s="1"/>
  <c r="I140" i="13"/>
  <c r="Z140" i="11" s="1"/>
  <c r="AA140" i="11" s="1"/>
  <c r="AE140" i="11" s="1"/>
  <c r="AG140" i="11" s="1"/>
  <c r="Y140" i="13"/>
  <c r="DR140" i="11" s="1"/>
  <c r="DS140" i="11" s="1"/>
  <c r="DW140" i="11" s="1"/>
  <c r="DY140" i="11" s="1"/>
  <c r="X140" i="13"/>
  <c r="DR140" i="10" s="1"/>
  <c r="DS140" i="10" s="1"/>
  <c r="DW140" i="10" s="1"/>
  <c r="DY140" i="10" s="1"/>
  <c r="BO133" i="12"/>
  <c r="BS133" i="12"/>
  <c r="BT133" i="12" s="1"/>
  <c r="DK131" i="12"/>
  <c r="DO131" i="12"/>
  <c r="DP131" i="12" s="1"/>
  <c r="BO135" i="10"/>
  <c r="BS135" i="10"/>
  <c r="BT135" i="10" s="1"/>
  <c r="AQ136" i="10"/>
  <c r="AU136" i="10"/>
  <c r="AV136" i="10" s="1"/>
  <c r="DK131" i="11"/>
  <c r="DO131" i="11"/>
  <c r="DP131" i="11" s="1"/>
  <c r="BO133" i="11"/>
  <c r="BS133" i="11"/>
  <c r="BT133" i="11" s="1"/>
  <c r="W138" i="10"/>
  <c r="X138" i="10" s="1"/>
  <c r="S138" i="10"/>
  <c r="S135" i="12"/>
  <c r="W135" i="12"/>
  <c r="X135" i="12" s="1"/>
  <c r="EI132" i="10"/>
  <c r="EM132" i="10"/>
  <c r="EN132" i="10" s="1"/>
  <c r="EI129" i="8"/>
  <c r="EM129" i="8"/>
  <c r="EN129" i="8" s="1"/>
  <c r="CQ134" i="10"/>
  <c r="CR134" i="10" s="1"/>
  <c r="CM134" i="10"/>
  <c r="AQ134" i="12"/>
  <c r="AU134" i="12"/>
  <c r="AV134" i="12" s="1"/>
  <c r="DK130" i="8"/>
  <c r="DO130" i="8"/>
  <c r="DP130" i="8" s="1"/>
  <c r="DK131" i="8"/>
  <c r="DO131" i="8"/>
  <c r="DP131" i="8" s="1"/>
  <c r="CM132" i="12"/>
  <c r="CQ132" i="12"/>
  <c r="CR132" i="12" s="1"/>
  <c r="S135" i="11"/>
  <c r="W135" i="11"/>
  <c r="X135" i="11" s="1"/>
  <c r="EI130" i="12"/>
  <c r="EM130" i="12"/>
  <c r="EN130" i="12" s="1"/>
  <c r="CM132" i="11"/>
  <c r="CQ132" i="11"/>
  <c r="CR132" i="11" s="1"/>
  <c r="DK133" i="10"/>
  <c r="DO133" i="10"/>
  <c r="DP133" i="10" s="1"/>
  <c r="AQ134" i="11"/>
  <c r="AU134" i="11"/>
  <c r="AV134" i="11" s="1"/>
  <c r="BK136" i="10"/>
  <c r="BN136" i="10" s="1"/>
  <c r="O135" i="8"/>
  <c r="R135" i="8" s="1"/>
  <c r="S135" i="8" s="1"/>
  <c r="W135" i="8" s="1"/>
  <c r="X135" i="8" s="1"/>
  <c r="CI132" i="8"/>
  <c r="CL132" i="8" s="1"/>
  <c r="CI133" i="12"/>
  <c r="CL133" i="12" s="1"/>
  <c r="EE130" i="8"/>
  <c r="EH130" i="8" s="1"/>
  <c r="EE133" i="10"/>
  <c r="EH133" i="10" s="1"/>
  <c r="AM134" i="8"/>
  <c r="AP134" i="8" s="1"/>
  <c r="AQ134" i="8" s="1"/>
  <c r="AU134" i="8" s="1"/>
  <c r="AV134" i="8" s="1"/>
  <c r="DG134" i="10"/>
  <c r="DJ134" i="10" s="1"/>
  <c r="AM135" i="12"/>
  <c r="AP135" i="12" s="1"/>
  <c r="DG132" i="8"/>
  <c r="DJ132" i="8" s="1"/>
  <c r="W139" i="10"/>
  <c r="O136" i="12"/>
  <c r="R136" i="12" s="1"/>
  <c r="S136" i="12" s="1"/>
  <c r="DG132" i="11"/>
  <c r="DJ132" i="11" s="1"/>
  <c r="EE131" i="11"/>
  <c r="EH131" i="11" s="1"/>
  <c r="BK134" i="11"/>
  <c r="BN134" i="11" s="1"/>
  <c r="O136" i="11"/>
  <c r="R136" i="11" s="1"/>
  <c r="AM135" i="11"/>
  <c r="AP135" i="11" s="1"/>
  <c r="AQ135" i="11" s="1"/>
  <c r="EM130" i="11"/>
  <c r="EN130" i="11" s="1"/>
  <c r="DG132" i="12"/>
  <c r="DJ132" i="12" s="1"/>
  <c r="CI135" i="10"/>
  <c r="CL135" i="10" s="1"/>
  <c r="AM137" i="10"/>
  <c r="AP137" i="10" s="1"/>
  <c r="BK134" i="12"/>
  <c r="BN134" i="12" s="1"/>
  <c r="EE131" i="12"/>
  <c r="EH131" i="12" s="1"/>
  <c r="CI133" i="11"/>
  <c r="CL133" i="11" s="1"/>
  <c r="BK133" i="8"/>
  <c r="BN133" i="8" s="1"/>
  <c r="EE131" i="8"/>
  <c r="EH131" i="8" s="1"/>
  <c r="BS132" i="8"/>
  <c r="BT132" i="8" s="1"/>
  <c r="CZ134" i="8"/>
  <c r="DQ134" i="8"/>
  <c r="BQ134" i="8"/>
  <c r="BI134" i="8"/>
  <c r="BJ134" i="8" s="1"/>
  <c r="DZ132" i="8"/>
  <c r="EB132" i="8" s="1"/>
  <c r="J137" i="8"/>
  <c r="L137" i="8" s="1"/>
  <c r="CO133" i="8"/>
  <c r="CG133" i="8"/>
  <c r="CH133" i="8" s="1"/>
  <c r="H138" i="8"/>
  <c r="A139" i="8"/>
  <c r="Y138" i="8"/>
  <c r="AS135" i="8"/>
  <c r="AK135" i="8"/>
  <c r="AL135" i="8" s="1"/>
  <c r="AF137" i="8"/>
  <c r="AW137" i="8"/>
  <c r="U136" i="8"/>
  <c r="M136" i="8"/>
  <c r="N136" i="8" s="1"/>
  <c r="DM133" i="8"/>
  <c r="DE133" i="8"/>
  <c r="DF133" i="8" s="1"/>
  <c r="DX133" i="8"/>
  <c r="EO133" i="8"/>
  <c r="BD136" i="8"/>
  <c r="BU136" i="8"/>
  <c r="BQ135" i="8"/>
  <c r="BI135" i="8"/>
  <c r="BJ135" i="8" s="1"/>
  <c r="CD134" i="8"/>
  <c r="CF134" i="8" s="1"/>
  <c r="AH136" i="8"/>
  <c r="AJ136" i="8" s="1"/>
  <c r="CS135" i="8"/>
  <c r="CB135" i="8"/>
  <c r="CD135" i="8" s="1"/>
  <c r="CF135" i="8" s="1"/>
  <c r="CS138" i="10"/>
  <c r="CB138" i="10"/>
  <c r="AS138" i="10"/>
  <c r="AK138" i="10"/>
  <c r="AL138" i="10" s="1"/>
  <c r="CD137" i="10"/>
  <c r="CF137" i="10" s="1"/>
  <c r="EK132" i="12"/>
  <c r="EC132" i="12"/>
  <c r="ED132" i="12" s="1"/>
  <c r="CO134" i="11"/>
  <c r="CG134" i="11"/>
  <c r="CH134" i="11" s="1"/>
  <c r="BQ135" i="12"/>
  <c r="BI135" i="12"/>
  <c r="BJ135" i="12" s="1"/>
  <c r="AW140" i="10"/>
  <c r="AF140" i="10"/>
  <c r="CZ137" i="10"/>
  <c r="DQ137" i="10"/>
  <c r="CD135" i="11"/>
  <c r="CF135" i="11" s="1"/>
  <c r="BQ137" i="10"/>
  <c r="BI137" i="10"/>
  <c r="BJ137" i="10" s="1"/>
  <c r="DB136" i="10"/>
  <c r="DD136" i="10" s="1"/>
  <c r="DB134" i="11"/>
  <c r="DD134" i="11" s="1"/>
  <c r="J140" i="10"/>
  <c r="J138" i="11"/>
  <c r="L138" i="11" s="1"/>
  <c r="DM135" i="10"/>
  <c r="DE135" i="10"/>
  <c r="DF135" i="10" s="1"/>
  <c r="AH137" i="11"/>
  <c r="AJ137" i="11" s="1"/>
  <c r="CZ135" i="11"/>
  <c r="DQ135" i="11"/>
  <c r="AF138" i="12"/>
  <c r="AW138" i="12"/>
  <c r="EK132" i="11"/>
  <c r="EC132" i="11"/>
  <c r="ED132" i="11" s="1"/>
  <c r="DX136" i="10"/>
  <c r="EO136" i="10"/>
  <c r="DX134" i="11"/>
  <c r="EO134" i="11"/>
  <c r="CO134" i="12"/>
  <c r="CG134" i="12"/>
  <c r="CH134" i="12" s="1"/>
  <c r="A142" i="10"/>
  <c r="Y141" i="10"/>
  <c r="H141" i="10"/>
  <c r="DZ135" i="10"/>
  <c r="EB135" i="10" s="1"/>
  <c r="Y139" i="11"/>
  <c r="A140" i="11"/>
  <c r="H139" i="11"/>
  <c r="BU137" i="11"/>
  <c r="BD137" i="11"/>
  <c r="U137" i="12"/>
  <c r="M137" i="12"/>
  <c r="N137" i="12" s="1"/>
  <c r="J138" i="12"/>
  <c r="L138" i="12" s="1"/>
  <c r="DM133" i="12"/>
  <c r="DE133" i="12"/>
  <c r="DF133" i="12" s="1"/>
  <c r="BU137" i="12"/>
  <c r="BD137" i="12"/>
  <c r="DX134" i="12"/>
  <c r="EO134" i="12"/>
  <c r="AW138" i="11"/>
  <c r="AF138" i="11"/>
  <c r="BQ135" i="11"/>
  <c r="BI135" i="11"/>
  <c r="BJ135" i="11" s="1"/>
  <c r="U137" i="11"/>
  <c r="M137" i="11"/>
  <c r="N137" i="11" s="1"/>
  <c r="H139" i="12"/>
  <c r="A140" i="12"/>
  <c r="Y139" i="12"/>
  <c r="AH137" i="12"/>
  <c r="AJ137" i="12" s="1"/>
  <c r="AS136" i="12"/>
  <c r="AK136" i="12"/>
  <c r="AL136" i="12" s="1"/>
  <c r="DZ133" i="12"/>
  <c r="EB133" i="12" s="1"/>
  <c r="CO136" i="10"/>
  <c r="CG136" i="10"/>
  <c r="CH136" i="10" s="1"/>
  <c r="DB134" i="12"/>
  <c r="DD134" i="12" s="1"/>
  <c r="CB136" i="12"/>
  <c r="CS136" i="12"/>
  <c r="DZ133" i="11"/>
  <c r="EB133" i="11" s="1"/>
  <c r="BF136" i="11"/>
  <c r="BH136" i="11" s="1"/>
  <c r="DM133" i="11"/>
  <c r="DE133" i="11"/>
  <c r="DF133" i="11" s="1"/>
  <c r="CD135" i="12"/>
  <c r="CF135" i="12" s="1"/>
  <c r="BF136" i="12"/>
  <c r="BH136" i="12" s="1"/>
  <c r="BU139" i="10"/>
  <c r="BD139" i="10"/>
  <c r="AH139" i="10"/>
  <c r="AJ139" i="10" s="1"/>
  <c r="BF138" i="10"/>
  <c r="BH138" i="10" s="1"/>
  <c r="CS136" i="11"/>
  <c r="CB136" i="11"/>
  <c r="AS136" i="11"/>
  <c r="AK136" i="11"/>
  <c r="AL136" i="11" s="1"/>
  <c r="EK134" i="10"/>
  <c r="EC134" i="10"/>
  <c r="ED134" i="10" s="1"/>
  <c r="DQ135" i="12"/>
  <c r="CZ135" i="12"/>
  <c r="L140" i="10" l="1"/>
  <c r="X139" i="10"/>
  <c r="H141" i="13"/>
  <c r="Z141" i="10" s="1"/>
  <c r="AA141" i="10" s="1"/>
  <c r="AE141" i="10" s="1"/>
  <c r="AG141" i="10" s="1"/>
  <c r="V141" i="13"/>
  <c r="DR141" i="8" s="1"/>
  <c r="DS141" i="8" s="1"/>
  <c r="DW141" i="8" s="1"/>
  <c r="DY141" i="8" s="1"/>
  <c r="K141" i="13"/>
  <c r="AX141" i="12" s="1"/>
  <c r="AY141" i="12" s="1"/>
  <c r="BC141" i="12" s="1"/>
  <c r="BE141" i="12" s="1"/>
  <c r="S141" i="13"/>
  <c r="CT141" i="12" s="1"/>
  <c r="CU141" i="12" s="1"/>
  <c r="CY141" i="12" s="1"/>
  <c r="DA141" i="12" s="1"/>
  <c r="Q141" i="13"/>
  <c r="BV141" i="11" s="1"/>
  <c r="BW141" i="11" s="1"/>
  <c r="CA141" i="11" s="1"/>
  <c r="CC141" i="11" s="1"/>
  <c r="G141" i="13"/>
  <c r="Z141" i="12" s="1"/>
  <c r="AA141" i="12" s="1"/>
  <c r="AE141" i="12" s="1"/>
  <c r="AG141" i="12" s="1"/>
  <c r="C141" i="13"/>
  <c r="B141" i="12" s="1"/>
  <c r="C141" i="12" s="1"/>
  <c r="G141" i="12" s="1"/>
  <c r="I141" i="12" s="1"/>
  <c r="N141" i="13"/>
  <c r="BV141" i="8" s="1"/>
  <c r="BW141" i="8" s="1"/>
  <c r="CA141" i="8" s="1"/>
  <c r="CC141" i="8" s="1"/>
  <c r="F141" i="13"/>
  <c r="Z141" i="8" s="1"/>
  <c r="AA141" i="8" s="1"/>
  <c r="AE141" i="8" s="1"/>
  <c r="AG141" i="8" s="1"/>
  <c r="Y141" i="13"/>
  <c r="DR141" i="11" s="1"/>
  <c r="DS141" i="11" s="1"/>
  <c r="DW141" i="11" s="1"/>
  <c r="DY141" i="11" s="1"/>
  <c r="A142" i="13"/>
  <c r="B141" i="13"/>
  <c r="B141" i="8" s="1"/>
  <c r="C141" i="8" s="1"/>
  <c r="G141" i="8" s="1"/>
  <c r="I141" i="8" s="1"/>
  <c r="W141" i="13"/>
  <c r="DR141" i="12" s="1"/>
  <c r="DS141" i="12" s="1"/>
  <c r="DW141" i="12" s="1"/>
  <c r="DY141" i="12" s="1"/>
  <c r="I141" i="13"/>
  <c r="Z141" i="11" s="1"/>
  <c r="AA141" i="11" s="1"/>
  <c r="AE141" i="11" s="1"/>
  <c r="AG141" i="11" s="1"/>
  <c r="L141" i="13"/>
  <c r="AX141" i="10" s="1"/>
  <c r="AY141" i="10" s="1"/>
  <c r="BC141" i="10" s="1"/>
  <c r="BE141" i="10" s="1"/>
  <c r="E141" i="13"/>
  <c r="B141" i="11" s="1"/>
  <c r="C141" i="11" s="1"/>
  <c r="G141" i="11" s="1"/>
  <c r="I141" i="11" s="1"/>
  <c r="X141" i="13"/>
  <c r="DR141" i="10" s="1"/>
  <c r="DS141" i="10" s="1"/>
  <c r="DW141" i="10" s="1"/>
  <c r="DY141" i="10" s="1"/>
  <c r="T141" i="13"/>
  <c r="CT141" i="10" s="1"/>
  <c r="CU141" i="10" s="1"/>
  <c r="CY141" i="10" s="1"/>
  <c r="DA141" i="10" s="1"/>
  <c r="U141" i="13"/>
  <c r="CT141" i="11" s="1"/>
  <c r="CU141" i="11" s="1"/>
  <c r="CY141" i="11" s="1"/>
  <c r="DA141" i="11" s="1"/>
  <c r="P141" i="13"/>
  <c r="BV141" i="10" s="1"/>
  <c r="BW141" i="10" s="1"/>
  <c r="CA141" i="10" s="1"/>
  <c r="CC141" i="10" s="1"/>
  <c r="J141" i="13"/>
  <c r="AX141" i="8" s="1"/>
  <c r="AY141" i="8" s="1"/>
  <c r="BC141" i="8" s="1"/>
  <c r="BE141" i="8" s="1"/>
  <c r="M141" i="13"/>
  <c r="AX141" i="11" s="1"/>
  <c r="AY141" i="11" s="1"/>
  <c r="BC141" i="11" s="1"/>
  <c r="BE141" i="11" s="1"/>
  <c r="O141" i="13"/>
  <c r="BV141" i="12" s="1"/>
  <c r="BW141" i="12" s="1"/>
  <c r="CA141" i="12" s="1"/>
  <c r="CC141" i="12" s="1"/>
  <c r="R141" i="13"/>
  <c r="CT141" i="8" s="1"/>
  <c r="CU141" i="8" s="1"/>
  <c r="CY141" i="8" s="1"/>
  <c r="DA141" i="8" s="1"/>
  <c r="D141" i="13"/>
  <c r="B141" i="10" s="1"/>
  <c r="C141" i="10" s="1"/>
  <c r="G141" i="10" s="1"/>
  <c r="I141" i="10" s="1"/>
  <c r="S136" i="11"/>
  <c r="W136" i="11"/>
  <c r="X136" i="11" s="1"/>
  <c r="DK132" i="11"/>
  <c r="DO132" i="11"/>
  <c r="DP132" i="11" s="1"/>
  <c r="EI131" i="11"/>
  <c r="EM131" i="11"/>
  <c r="EN131" i="11" s="1"/>
  <c r="DK132" i="12"/>
  <c r="DO132" i="12"/>
  <c r="DP132" i="12" s="1"/>
  <c r="DK134" i="10"/>
  <c r="DO134" i="10"/>
  <c r="DP134" i="10" s="1"/>
  <c r="BO133" i="8"/>
  <c r="BS133" i="8"/>
  <c r="BT133" i="8" s="1"/>
  <c r="EI133" i="10"/>
  <c r="EM133" i="10"/>
  <c r="EN133" i="10" s="1"/>
  <c r="CM133" i="11"/>
  <c r="CQ133" i="11"/>
  <c r="CR133" i="11" s="1"/>
  <c r="EI130" i="8"/>
  <c r="EM130" i="8"/>
  <c r="EN130" i="8" s="1"/>
  <c r="EI131" i="12"/>
  <c r="EM131" i="12"/>
  <c r="EN131" i="12" s="1"/>
  <c r="CM133" i="12"/>
  <c r="CQ133" i="12"/>
  <c r="CR133" i="12" s="1"/>
  <c r="EI131" i="8"/>
  <c r="EM131" i="8"/>
  <c r="EN131" i="8" s="1"/>
  <c r="BO134" i="12"/>
  <c r="BS134" i="12"/>
  <c r="BT134" i="12" s="1"/>
  <c r="CQ132" i="8"/>
  <c r="CR132" i="8" s="1"/>
  <c r="CM132" i="8"/>
  <c r="AQ137" i="10"/>
  <c r="AU137" i="10"/>
  <c r="AV137" i="10" s="1"/>
  <c r="BO134" i="11"/>
  <c r="BS134" i="11"/>
  <c r="BT134" i="11" s="1"/>
  <c r="DK132" i="8"/>
  <c r="DO132" i="8"/>
  <c r="DP132" i="8" s="1"/>
  <c r="CM135" i="10"/>
  <c r="CQ135" i="10"/>
  <c r="CR135" i="10" s="1"/>
  <c r="AQ135" i="12"/>
  <c r="AU135" i="12"/>
  <c r="AV135" i="12" s="1"/>
  <c r="BO136" i="10"/>
  <c r="BS136" i="10"/>
  <c r="BT136" i="10" s="1"/>
  <c r="AM138" i="10"/>
  <c r="AP138" i="10" s="1"/>
  <c r="BK135" i="8"/>
  <c r="BN135" i="8" s="1"/>
  <c r="O136" i="8"/>
  <c r="R136" i="8" s="1"/>
  <c r="S136" i="8" s="1"/>
  <c r="W136" i="8" s="1"/>
  <c r="X136" i="8" s="1"/>
  <c r="AM136" i="11"/>
  <c r="AP136" i="11" s="1"/>
  <c r="BK135" i="12"/>
  <c r="BN135" i="12" s="1"/>
  <c r="CI133" i="8"/>
  <c r="CL133" i="8" s="1"/>
  <c r="BK137" i="10"/>
  <c r="BN137" i="10" s="1"/>
  <c r="O137" i="12"/>
  <c r="R137" i="12" s="1"/>
  <c r="CI134" i="11"/>
  <c r="CL134" i="11" s="1"/>
  <c r="W136" i="12"/>
  <c r="X136" i="12" s="1"/>
  <c r="CI136" i="10"/>
  <c r="CL136" i="10" s="1"/>
  <c r="DG135" i="10"/>
  <c r="DJ135" i="10" s="1"/>
  <c r="AM135" i="8"/>
  <c r="AP135" i="8" s="1"/>
  <c r="AQ135" i="8" s="1"/>
  <c r="AU135" i="8" s="1"/>
  <c r="AV135" i="8" s="1"/>
  <c r="DG133" i="11"/>
  <c r="DJ133" i="11" s="1"/>
  <c r="O137" i="11"/>
  <c r="R137" i="11" s="1"/>
  <c r="S137" i="11" s="1"/>
  <c r="EE132" i="11"/>
  <c r="EH132" i="11" s="1"/>
  <c r="EE132" i="12"/>
  <c r="EH132" i="12" s="1"/>
  <c r="BK134" i="8"/>
  <c r="BN134" i="8" s="1"/>
  <c r="DG133" i="8"/>
  <c r="DJ133" i="8" s="1"/>
  <c r="EE134" i="10"/>
  <c r="EH134" i="10" s="1"/>
  <c r="EI134" i="10" s="1"/>
  <c r="AM136" i="12"/>
  <c r="AP136" i="12" s="1"/>
  <c r="AQ136" i="12" s="1"/>
  <c r="BK135" i="11"/>
  <c r="BN135" i="11" s="1"/>
  <c r="DG133" i="12"/>
  <c r="DJ133" i="12" s="1"/>
  <c r="DK133" i="12" s="1"/>
  <c r="CI134" i="12"/>
  <c r="CL134" i="12" s="1"/>
  <c r="CM134" i="12" s="1"/>
  <c r="AU135" i="11"/>
  <c r="AV135" i="11" s="1"/>
  <c r="DQ135" i="8"/>
  <c r="CZ135" i="8"/>
  <c r="U137" i="8"/>
  <c r="M137" i="8"/>
  <c r="N137" i="8" s="1"/>
  <c r="AS136" i="8"/>
  <c r="AK136" i="8"/>
  <c r="AL136" i="8" s="1"/>
  <c r="CS136" i="8"/>
  <c r="CB136" i="8"/>
  <c r="AF138" i="8"/>
  <c r="AW138" i="8"/>
  <c r="EK132" i="8"/>
  <c r="EC132" i="8"/>
  <c r="ED132" i="8" s="1"/>
  <c r="BF136" i="8"/>
  <c r="BH136" i="8" s="1"/>
  <c r="H139" i="8"/>
  <c r="A140" i="8"/>
  <c r="Y139" i="8"/>
  <c r="CO134" i="8"/>
  <c r="CG134" i="8"/>
  <c r="CH134" i="8" s="1"/>
  <c r="J138" i="8"/>
  <c r="L138" i="8" s="1"/>
  <c r="DZ133" i="8"/>
  <c r="EB133" i="8" s="1"/>
  <c r="BU137" i="8"/>
  <c r="BD137" i="8"/>
  <c r="DX134" i="8"/>
  <c r="DZ134" i="8" s="1"/>
  <c r="EB134" i="8" s="1"/>
  <c r="EO134" i="8"/>
  <c r="CO135" i="8"/>
  <c r="CG135" i="8"/>
  <c r="CH135" i="8" s="1"/>
  <c r="AH137" i="8"/>
  <c r="AJ137" i="8" s="1"/>
  <c r="DB134" i="8"/>
  <c r="DD134" i="8" s="1"/>
  <c r="BQ136" i="12"/>
  <c r="BI136" i="12"/>
  <c r="BJ136" i="12" s="1"/>
  <c r="AF139" i="12"/>
  <c r="AW139" i="12"/>
  <c r="AH138" i="11"/>
  <c r="AJ138" i="11" s="1"/>
  <c r="DZ136" i="10"/>
  <c r="EB136" i="10" s="1"/>
  <c r="U138" i="11"/>
  <c r="M138" i="11"/>
  <c r="N138" i="11" s="1"/>
  <c r="DM134" i="11"/>
  <c r="DE134" i="11"/>
  <c r="DF134" i="11" s="1"/>
  <c r="BQ138" i="10"/>
  <c r="BI138" i="10"/>
  <c r="BJ138" i="10" s="1"/>
  <c r="EK133" i="11"/>
  <c r="EC133" i="11"/>
  <c r="ED133" i="11" s="1"/>
  <c r="A141" i="12"/>
  <c r="Y140" i="12"/>
  <c r="H140" i="12"/>
  <c r="BU138" i="11"/>
  <c r="BD138" i="11"/>
  <c r="BF137" i="12"/>
  <c r="BH137" i="12" s="1"/>
  <c r="EK135" i="10"/>
  <c r="EC135" i="10"/>
  <c r="ED135" i="10" s="1"/>
  <c r="AH140" i="10"/>
  <c r="AJ140" i="10" s="1"/>
  <c r="CO137" i="10"/>
  <c r="CG137" i="10"/>
  <c r="CH137" i="10" s="1"/>
  <c r="DB135" i="12"/>
  <c r="DD135" i="12" s="1"/>
  <c r="CO135" i="12"/>
  <c r="CG135" i="12"/>
  <c r="CH135" i="12" s="1"/>
  <c r="J139" i="12"/>
  <c r="L139" i="12" s="1"/>
  <c r="CB137" i="12"/>
  <c r="CS137" i="12"/>
  <c r="BF137" i="11"/>
  <c r="BH137" i="11" s="1"/>
  <c r="J141" i="10"/>
  <c r="AS137" i="11"/>
  <c r="AK137" i="11"/>
  <c r="AL137" i="11" s="1"/>
  <c r="CO135" i="11"/>
  <c r="CG135" i="11"/>
  <c r="CH135" i="11" s="1"/>
  <c r="BU140" i="10"/>
  <c r="BD140" i="10"/>
  <c r="DX135" i="12"/>
  <c r="EO135" i="12"/>
  <c r="CD136" i="11"/>
  <c r="CF136" i="11" s="1"/>
  <c r="DM134" i="12"/>
  <c r="DE134" i="12"/>
  <c r="DF134" i="12" s="1"/>
  <c r="EK133" i="12"/>
  <c r="EC133" i="12"/>
  <c r="ED133" i="12" s="1"/>
  <c r="DZ134" i="12"/>
  <c r="EB134" i="12" s="1"/>
  <c r="CS137" i="11"/>
  <c r="CB137" i="11"/>
  <c r="AW141" i="10"/>
  <c r="AF141" i="10"/>
  <c r="DX137" i="10"/>
  <c r="EO137" i="10"/>
  <c r="DQ136" i="11"/>
  <c r="CZ136" i="11"/>
  <c r="Y142" i="10"/>
  <c r="A143" i="10"/>
  <c r="H142" i="10"/>
  <c r="DZ134" i="11"/>
  <c r="EB134" i="11" s="1"/>
  <c r="BU138" i="12"/>
  <c r="BD138" i="12"/>
  <c r="U140" i="10"/>
  <c r="M140" i="10"/>
  <c r="N140" i="10" s="1"/>
  <c r="DB137" i="10"/>
  <c r="DD137" i="10" s="1"/>
  <c r="BF139" i="10"/>
  <c r="BH139" i="10" s="1"/>
  <c r="DQ136" i="12"/>
  <c r="CZ136" i="12"/>
  <c r="J139" i="11"/>
  <c r="L139" i="11" s="1"/>
  <c r="AH138" i="12"/>
  <c r="AJ138" i="12" s="1"/>
  <c r="DM136" i="10"/>
  <c r="DE136" i="10"/>
  <c r="DF136" i="10" s="1"/>
  <c r="AS139" i="10"/>
  <c r="AK139" i="10"/>
  <c r="AL139" i="10" s="1"/>
  <c r="CS139" i="10"/>
  <c r="CB139" i="10"/>
  <c r="CD136" i="12"/>
  <c r="CF136" i="12" s="1"/>
  <c r="U138" i="12"/>
  <c r="M138" i="12"/>
  <c r="N138" i="12" s="1"/>
  <c r="Y140" i="11"/>
  <c r="A141" i="11"/>
  <c r="H140" i="11"/>
  <c r="EO135" i="11"/>
  <c r="DX135" i="11"/>
  <c r="CD138" i="10"/>
  <c r="CF138" i="10" s="1"/>
  <c r="BQ136" i="11"/>
  <c r="BI136" i="11"/>
  <c r="BJ136" i="11" s="1"/>
  <c r="AS137" i="12"/>
  <c r="AK137" i="12"/>
  <c r="AL137" i="12" s="1"/>
  <c r="AW139" i="11"/>
  <c r="AF139" i="11"/>
  <c r="DB135" i="11"/>
  <c r="DD135" i="11" s="1"/>
  <c r="DQ138" i="10"/>
  <c r="CZ138" i="10"/>
  <c r="L141" i="10" l="1"/>
  <c r="C142" i="13"/>
  <c r="B142" i="12" s="1"/>
  <c r="C142" i="12" s="1"/>
  <c r="G142" i="12" s="1"/>
  <c r="I142" i="12" s="1"/>
  <c r="K142" i="13"/>
  <c r="AX142" i="12" s="1"/>
  <c r="AY142" i="12" s="1"/>
  <c r="BC142" i="12" s="1"/>
  <c r="BE142" i="12" s="1"/>
  <c r="M142" i="13"/>
  <c r="AX142" i="11" s="1"/>
  <c r="AY142" i="11" s="1"/>
  <c r="BC142" i="11" s="1"/>
  <c r="BE142" i="11" s="1"/>
  <c r="J142" i="13"/>
  <c r="AX142" i="8" s="1"/>
  <c r="AY142" i="8" s="1"/>
  <c r="BC142" i="8" s="1"/>
  <c r="BE142" i="8" s="1"/>
  <c r="H142" i="13"/>
  <c r="Z142" i="10" s="1"/>
  <c r="AA142" i="10" s="1"/>
  <c r="AE142" i="10" s="1"/>
  <c r="AG142" i="10" s="1"/>
  <c r="L142" i="13"/>
  <c r="AX142" i="10" s="1"/>
  <c r="AY142" i="10" s="1"/>
  <c r="BC142" i="10" s="1"/>
  <c r="BE142" i="10" s="1"/>
  <c r="N142" i="13"/>
  <c r="BV142" i="8" s="1"/>
  <c r="BW142" i="8" s="1"/>
  <c r="CA142" i="8" s="1"/>
  <c r="CC142" i="8" s="1"/>
  <c r="T142" i="13"/>
  <c r="CT142" i="10" s="1"/>
  <c r="CU142" i="10" s="1"/>
  <c r="CY142" i="10" s="1"/>
  <c r="DA142" i="10" s="1"/>
  <c r="A143" i="13"/>
  <c r="G142" i="13"/>
  <c r="Z142" i="12" s="1"/>
  <c r="AA142" i="12" s="1"/>
  <c r="AE142" i="12" s="1"/>
  <c r="AG142" i="12" s="1"/>
  <c r="V142" i="13"/>
  <c r="DR142" i="8" s="1"/>
  <c r="DS142" i="8" s="1"/>
  <c r="DW142" i="8" s="1"/>
  <c r="DY142" i="8" s="1"/>
  <c r="Q142" i="13"/>
  <c r="BV142" i="11" s="1"/>
  <c r="BW142" i="11" s="1"/>
  <c r="CA142" i="11" s="1"/>
  <c r="CC142" i="11" s="1"/>
  <c r="D142" i="13"/>
  <c r="B142" i="10" s="1"/>
  <c r="C142" i="10" s="1"/>
  <c r="G142" i="10" s="1"/>
  <c r="I142" i="10" s="1"/>
  <c r="Y142" i="13"/>
  <c r="DR142" i="11" s="1"/>
  <c r="DS142" i="11" s="1"/>
  <c r="DW142" i="11" s="1"/>
  <c r="DY142" i="11" s="1"/>
  <c r="B142" i="13"/>
  <c r="B142" i="8" s="1"/>
  <c r="C142" i="8" s="1"/>
  <c r="G142" i="8" s="1"/>
  <c r="I142" i="8" s="1"/>
  <c r="P142" i="13"/>
  <c r="BV142" i="10" s="1"/>
  <c r="BW142" i="10" s="1"/>
  <c r="CA142" i="10" s="1"/>
  <c r="CC142" i="10" s="1"/>
  <c r="I142" i="13"/>
  <c r="Z142" i="11" s="1"/>
  <c r="AA142" i="11" s="1"/>
  <c r="AE142" i="11" s="1"/>
  <c r="AG142" i="11" s="1"/>
  <c r="W142" i="13"/>
  <c r="DR142" i="12" s="1"/>
  <c r="DS142" i="12" s="1"/>
  <c r="DW142" i="12" s="1"/>
  <c r="DY142" i="12" s="1"/>
  <c r="F142" i="13"/>
  <c r="Z142" i="8" s="1"/>
  <c r="AA142" i="8" s="1"/>
  <c r="AE142" i="8" s="1"/>
  <c r="AG142" i="8" s="1"/>
  <c r="X142" i="13"/>
  <c r="DR142" i="10" s="1"/>
  <c r="DS142" i="10" s="1"/>
  <c r="DW142" i="10" s="1"/>
  <c r="DY142" i="10" s="1"/>
  <c r="R142" i="13"/>
  <c r="CT142" i="8" s="1"/>
  <c r="CU142" i="8" s="1"/>
  <c r="CY142" i="8" s="1"/>
  <c r="DA142" i="8" s="1"/>
  <c r="E142" i="13"/>
  <c r="B142" i="11" s="1"/>
  <c r="C142" i="11" s="1"/>
  <c r="G142" i="11" s="1"/>
  <c r="I142" i="11" s="1"/>
  <c r="O142" i="13"/>
  <c r="BV142" i="12" s="1"/>
  <c r="BW142" i="12" s="1"/>
  <c r="CA142" i="12" s="1"/>
  <c r="CC142" i="12" s="1"/>
  <c r="U142" i="13"/>
  <c r="CT142" i="11" s="1"/>
  <c r="CU142" i="11" s="1"/>
  <c r="CY142" i="11" s="1"/>
  <c r="DA142" i="11" s="1"/>
  <c r="S142" i="13"/>
  <c r="CT142" i="12" s="1"/>
  <c r="CU142" i="12" s="1"/>
  <c r="CY142" i="12" s="1"/>
  <c r="DA142" i="12" s="1"/>
  <c r="CM136" i="10"/>
  <c r="CQ136" i="10"/>
  <c r="CR136" i="10" s="1"/>
  <c r="DO133" i="12"/>
  <c r="DP133" i="12" s="1"/>
  <c r="EM134" i="10"/>
  <c r="EN134" i="10" s="1"/>
  <c r="AU136" i="12"/>
  <c r="AV136" i="12" s="1"/>
  <c r="EI132" i="12"/>
  <c r="EM132" i="12"/>
  <c r="EN132" i="12" s="1"/>
  <c r="EI132" i="11"/>
  <c r="EM132" i="11"/>
  <c r="EN132" i="11" s="1"/>
  <c r="DK133" i="8"/>
  <c r="DO133" i="8"/>
  <c r="DP133" i="8" s="1"/>
  <c r="DO135" i="10"/>
  <c r="DP135" i="10" s="1"/>
  <c r="DK135" i="10"/>
  <c r="W137" i="11"/>
  <c r="X137" i="11" s="1"/>
  <c r="CM133" i="8"/>
  <c r="CQ133" i="8"/>
  <c r="CR133" i="8" s="1"/>
  <c r="BO135" i="12"/>
  <c r="BS135" i="12"/>
  <c r="BT135" i="12" s="1"/>
  <c r="AQ136" i="11"/>
  <c r="AU136" i="11"/>
  <c r="AV136" i="11" s="1"/>
  <c r="BO135" i="8"/>
  <c r="BS135" i="8"/>
  <c r="BT135" i="8" s="1"/>
  <c r="DK133" i="11"/>
  <c r="DO133" i="11"/>
  <c r="DP133" i="11" s="1"/>
  <c r="CM134" i="11"/>
  <c r="CQ134" i="11"/>
  <c r="CR134" i="11" s="1"/>
  <c r="AQ138" i="10"/>
  <c r="AU138" i="10"/>
  <c r="AV138" i="10" s="1"/>
  <c r="BO134" i="8"/>
  <c r="BS134" i="8"/>
  <c r="BT134" i="8" s="1"/>
  <c r="S137" i="12"/>
  <c r="W137" i="12"/>
  <c r="X137" i="12" s="1"/>
  <c r="BO135" i="11"/>
  <c r="BS135" i="11"/>
  <c r="BT135" i="11" s="1"/>
  <c r="BO137" i="10"/>
  <c r="BS137" i="10"/>
  <c r="BT137" i="10" s="1"/>
  <c r="AM139" i="10"/>
  <c r="AP139" i="10" s="1"/>
  <c r="DG134" i="12"/>
  <c r="DJ134" i="12" s="1"/>
  <c r="AM137" i="12"/>
  <c r="AP137" i="12" s="1"/>
  <c r="AM137" i="11"/>
  <c r="AP137" i="11" s="1"/>
  <c r="CI135" i="12"/>
  <c r="CL135" i="12" s="1"/>
  <c r="BK138" i="10"/>
  <c r="BN138" i="10" s="1"/>
  <c r="EE132" i="8"/>
  <c r="EH132" i="8" s="1"/>
  <c r="O137" i="8"/>
  <c r="R137" i="8" s="1"/>
  <c r="S137" i="8" s="1"/>
  <c r="W137" i="8" s="1"/>
  <c r="X137" i="8" s="1"/>
  <c r="BK136" i="11"/>
  <c r="BN136" i="11" s="1"/>
  <c r="O138" i="12"/>
  <c r="R138" i="12" s="1"/>
  <c r="DG134" i="11"/>
  <c r="DJ134" i="11" s="1"/>
  <c r="CI135" i="8"/>
  <c r="CL135" i="8" s="1"/>
  <c r="CI134" i="8"/>
  <c r="CL134" i="8" s="1"/>
  <c r="CQ134" i="12"/>
  <c r="CR134" i="12" s="1"/>
  <c r="DG136" i="10"/>
  <c r="DJ136" i="10" s="1"/>
  <c r="CI137" i="10"/>
  <c r="CL137" i="10" s="1"/>
  <c r="O140" i="10"/>
  <c r="R140" i="10" s="1"/>
  <c r="O138" i="11"/>
  <c r="R138" i="11" s="1"/>
  <c r="BK136" i="12"/>
  <c r="BN136" i="12" s="1"/>
  <c r="EE133" i="12"/>
  <c r="EH133" i="12" s="1"/>
  <c r="EI133" i="12" s="1"/>
  <c r="CI135" i="11"/>
  <c r="CL135" i="11" s="1"/>
  <c r="CM135" i="11" s="1"/>
  <c r="EE135" i="10"/>
  <c r="EH135" i="10" s="1"/>
  <c r="EE133" i="11"/>
  <c r="EH133" i="11" s="1"/>
  <c r="AM136" i="8"/>
  <c r="AP136" i="8" s="1"/>
  <c r="AQ136" i="8" s="1"/>
  <c r="AU136" i="8" s="1"/>
  <c r="AV136" i="8" s="1"/>
  <c r="DM134" i="8"/>
  <c r="DE134" i="8"/>
  <c r="DF134" i="8" s="1"/>
  <c r="U138" i="8"/>
  <c r="M138" i="8"/>
  <c r="N138" i="8" s="1"/>
  <c r="BQ136" i="8"/>
  <c r="BI136" i="8"/>
  <c r="BJ136" i="8" s="1"/>
  <c r="AS137" i="8"/>
  <c r="AK137" i="8"/>
  <c r="AL137" i="8" s="1"/>
  <c r="EK134" i="8"/>
  <c r="EC134" i="8"/>
  <c r="ED134" i="8" s="1"/>
  <c r="BF137" i="8"/>
  <c r="BH137" i="8" s="1"/>
  <c r="BU138" i="8"/>
  <c r="BD138" i="8"/>
  <c r="DB135" i="8"/>
  <c r="DD135" i="8" s="1"/>
  <c r="CS137" i="8"/>
  <c r="CB137" i="8"/>
  <c r="CD137" i="8" s="1"/>
  <c r="CF137" i="8" s="1"/>
  <c r="AF139" i="8"/>
  <c r="AW139" i="8"/>
  <c r="AH138" i="8"/>
  <c r="AJ138" i="8" s="1"/>
  <c r="DX135" i="8"/>
  <c r="EO135" i="8"/>
  <c r="A141" i="8"/>
  <c r="Y140" i="8"/>
  <c r="H140" i="8"/>
  <c r="CD136" i="8"/>
  <c r="CF136" i="8" s="1"/>
  <c r="EK133" i="8"/>
  <c r="EC133" i="8"/>
  <c r="ED133" i="8" s="1"/>
  <c r="J139" i="8"/>
  <c r="L139" i="8" s="1"/>
  <c r="DQ136" i="8"/>
  <c r="CZ136" i="8"/>
  <c r="EO138" i="10"/>
  <c r="DX138" i="10"/>
  <c r="BU139" i="11"/>
  <c r="BD139" i="11"/>
  <c r="CD139" i="10"/>
  <c r="CF139" i="10" s="1"/>
  <c r="CO136" i="12"/>
  <c r="CG136" i="12"/>
  <c r="CH136" i="12" s="1"/>
  <c r="EO136" i="12"/>
  <c r="DX136" i="12"/>
  <c r="DM137" i="10"/>
  <c r="DE137" i="10"/>
  <c r="DF137" i="10" s="1"/>
  <c r="A144" i="10"/>
  <c r="Y143" i="10"/>
  <c r="H143" i="10"/>
  <c r="AH141" i="10"/>
  <c r="AJ141" i="10" s="1"/>
  <c r="BF140" i="10"/>
  <c r="BH140" i="10" s="1"/>
  <c r="DQ137" i="12"/>
  <c r="CZ137" i="12"/>
  <c r="AS140" i="10"/>
  <c r="AK140" i="10"/>
  <c r="AL140" i="10" s="1"/>
  <c r="CS138" i="11"/>
  <c r="CB138" i="11"/>
  <c r="BU139" i="12"/>
  <c r="BD139" i="12"/>
  <c r="DB138" i="10"/>
  <c r="DD138" i="10" s="1"/>
  <c r="AH139" i="11"/>
  <c r="AJ139" i="11" s="1"/>
  <c r="J140" i="11"/>
  <c r="L140" i="11" s="1"/>
  <c r="AW142" i="10"/>
  <c r="AF142" i="10"/>
  <c r="BU141" i="10"/>
  <c r="BD141" i="10"/>
  <c r="CB140" i="10"/>
  <c r="CS140" i="10"/>
  <c r="CD137" i="12"/>
  <c r="CF137" i="12" s="1"/>
  <c r="J140" i="12"/>
  <c r="L140" i="12" s="1"/>
  <c r="AH139" i="12"/>
  <c r="AJ139" i="12" s="1"/>
  <c r="A142" i="11"/>
  <c r="H141" i="11"/>
  <c r="Y141" i="11"/>
  <c r="CD137" i="11"/>
  <c r="CF137" i="11" s="1"/>
  <c r="AW140" i="12"/>
  <c r="AF140" i="12"/>
  <c r="EK136" i="10"/>
  <c r="EC136" i="10"/>
  <c r="ED136" i="10" s="1"/>
  <c r="AW140" i="11"/>
  <c r="AF140" i="11"/>
  <c r="CZ139" i="10"/>
  <c r="DQ139" i="10"/>
  <c r="U139" i="11"/>
  <c r="M139" i="11"/>
  <c r="N139" i="11" s="1"/>
  <c r="BF138" i="12"/>
  <c r="BH138" i="12" s="1"/>
  <c r="DQ137" i="11"/>
  <c r="CZ137" i="11"/>
  <c r="CO136" i="11"/>
  <c r="CG136" i="11"/>
  <c r="CH136" i="11" s="1"/>
  <c r="U139" i="12"/>
  <c r="M139" i="12"/>
  <c r="N139" i="12" s="1"/>
  <c r="Y141" i="12"/>
  <c r="A142" i="12"/>
  <c r="H141" i="12"/>
  <c r="CB138" i="12"/>
  <c r="CS138" i="12"/>
  <c r="DZ135" i="11"/>
  <c r="EB135" i="11" s="1"/>
  <c r="DZ137" i="10"/>
  <c r="EB137" i="10" s="1"/>
  <c r="EK134" i="12"/>
  <c r="EC134" i="12"/>
  <c r="ED134" i="12" s="1"/>
  <c r="DZ135" i="12"/>
  <c r="EB135" i="12" s="1"/>
  <c r="U141" i="10"/>
  <c r="M141" i="10"/>
  <c r="N141" i="10" s="1"/>
  <c r="EK134" i="11"/>
  <c r="EC134" i="11"/>
  <c r="ED134" i="11" s="1"/>
  <c r="DB136" i="11"/>
  <c r="DD136" i="11" s="1"/>
  <c r="BQ137" i="12"/>
  <c r="BI137" i="12"/>
  <c r="BJ137" i="12" s="1"/>
  <c r="CO138" i="10"/>
  <c r="CG138" i="10"/>
  <c r="CH138" i="10" s="1"/>
  <c r="BQ139" i="10"/>
  <c r="BI139" i="10"/>
  <c r="BJ139" i="10" s="1"/>
  <c r="DM135" i="11"/>
  <c r="DE135" i="11"/>
  <c r="DF135" i="11" s="1"/>
  <c r="AS138" i="12"/>
  <c r="AK138" i="12"/>
  <c r="AL138" i="12" s="1"/>
  <c r="DB136" i="12"/>
  <c r="DD136" i="12" s="1"/>
  <c r="J142" i="10"/>
  <c r="DX136" i="11"/>
  <c r="EO136" i="11"/>
  <c r="BQ137" i="11"/>
  <c r="BI137" i="11"/>
  <c r="BJ137" i="11" s="1"/>
  <c r="DM135" i="12"/>
  <c r="DE135" i="12"/>
  <c r="DF135" i="12" s="1"/>
  <c r="BF138" i="11"/>
  <c r="BH138" i="11" s="1"/>
  <c r="AS138" i="11"/>
  <c r="AK138" i="11"/>
  <c r="AL138" i="11" s="1"/>
  <c r="L142" i="10" l="1"/>
  <c r="G143" i="13"/>
  <c r="Z143" i="12" s="1"/>
  <c r="AA143" i="12" s="1"/>
  <c r="AE143" i="12" s="1"/>
  <c r="AG143" i="12" s="1"/>
  <c r="N143" i="13"/>
  <c r="BV143" i="8" s="1"/>
  <c r="BW143" i="8" s="1"/>
  <c r="CA143" i="8" s="1"/>
  <c r="CC143" i="8" s="1"/>
  <c r="P143" i="13"/>
  <c r="BV143" i="10" s="1"/>
  <c r="BW143" i="10" s="1"/>
  <c r="CA143" i="10" s="1"/>
  <c r="CC143" i="10" s="1"/>
  <c r="U143" i="13"/>
  <c r="CT143" i="11" s="1"/>
  <c r="CU143" i="11" s="1"/>
  <c r="CY143" i="11" s="1"/>
  <c r="DA143" i="11" s="1"/>
  <c r="C143" i="13"/>
  <c r="B143" i="12" s="1"/>
  <c r="C143" i="12" s="1"/>
  <c r="G143" i="12" s="1"/>
  <c r="I143" i="12" s="1"/>
  <c r="E143" i="13"/>
  <c r="B143" i="11" s="1"/>
  <c r="C143" i="11" s="1"/>
  <c r="G143" i="11" s="1"/>
  <c r="I143" i="11" s="1"/>
  <c r="R143" i="13"/>
  <c r="CT143" i="8" s="1"/>
  <c r="CU143" i="8" s="1"/>
  <c r="CY143" i="8" s="1"/>
  <c r="DA143" i="8" s="1"/>
  <c r="K143" i="13"/>
  <c r="AX143" i="12" s="1"/>
  <c r="AY143" i="12" s="1"/>
  <c r="BC143" i="12" s="1"/>
  <c r="BE143" i="12" s="1"/>
  <c r="X143" i="13"/>
  <c r="DR143" i="10" s="1"/>
  <c r="DS143" i="10" s="1"/>
  <c r="DW143" i="10" s="1"/>
  <c r="DY143" i="10" s="1"/>
  <c r="M143" i="13"/>
  <c r="AX143" i="11" s="1"/>
  <c r="AY143" i="11" s="1"/>
  <c r="BC143" i="11" s="1"/>
  <c r="BE143" i="11" s="1"/>
  <c r="I143" i="13"/>
  <c r="Z143" i="11" s="1"/>
  <c r="AA143" i="11" s="1"/>
  <c r="AE143" i="11" s="1"/>
  <c r="AG143" i="11" s="1"/>
  <c r="Y143" i="13"/>
  <c r="DR143" i="11" s="1"/>
  <c r="DS143" i="11" s="1"/>
  <c r="DW143" i="11" s="1"/>
  <c r="DY143" i="11" s="1"/>
  <c r="J143" i="13"/>
  <c r="AX143" i="8" s="1"/>
  <c r="AY143" i="8" s="1"/>
  <c r="BC143" i="8" s="1"/>
  <c r="BE143" i="8" s="1"/>
  <c r="F143" i="13"/>
  <c r="Z143" i="8" s="1"/>
  <c r="AA143" i="8" s="1"/>
  <c r="AE143" i="8" s="1"/>
  <c r="AG143" i="8" s="1"/>
  <c r="H143" i="13"/>
  <c r="Z143" i="10" s="1"/>
  <c r="AA143" i="10" s="1"/>
  <c r="AE143" i="10" s="1"/>
  <c r="AG143" i="10" s="1"/>
  <c r="W143" i="13"/>
  <c r="DR143" i="12" s="1"/>
  <c r="DS143" i="12" s="1"/>
  <c r="DW143" i="12" s="1"/>
  <c r="DY143" i="12" s="1"/>
  <c r="V143" i="13"/>
  <c r="DR143" i="8" s="1"/>
  <c r="DS143" i="8" s="1"/>
  <c r="DW143" i="8" s="1"/>
  <c r="DY143" i="8" s="1"/>
  <c r="B143" i="13"/>
  <c r="B143" i="8" s="1"/>
  <c r="C143" i="8" s="1"/>
  <c r="G143" i="8" s="1"/>
  <c r="I143" i="8" s="1"/>
  <c r="O143" i="13"/>
  <c r="BV143" i="12" s="1"/>
  <c r="BW143" i="12" s="1"/>
  <c r="CA143" i="12" s="1"/>
  <c r="CC143" i="12" s="1"/>
  <c r="A144" i="13"/>
  <c r="S143" i="13"/>
  <c r="CT143" i="12" s="1"/>
  <c r="CU143" i="12" s="1"/>
  <c r="CY143" i="12" s="1"/>
  <c r="DA143" i="12" s="1"/>
  <c r="L143" i="13"/>
  <c r="AX143" i="10" s="1"/>
  <c r="AY143" i="10" s="1"/>
  <c r="BC143" i="10" s="1"/>
  <c r="BE143" i="10" s="1"/>
  <c r="D143" i="13"/>
  <c r="B143" i="10" s="1"/>
  <c r="C143" i="10" s="1"/>
  <c r="G143" i="10" s="1"/>
  <c r="I143" i="10" s="1"/>
  <c r="Q143" i="13"/>
  <c r="BV143" i="11" s="1"/>
  <c r="BW143" i="11" s="1"/>
  <c r="CA143" i="11" s="1"/>
  <c r="CC143" i="11" s="1"/>
  <c r="T143" i="13"/>
  <c r="CT143" i="10" s="1"/>
  <c r="CU143" i="10" s="1"/>
  <c r="CY143" i="10" s="1"/>
  <c r="DA143" i="10" s="1"/>
  <c r="S140" i="10"/>
  <c r="W140" i="10"/>
  <c r="X140" i="10" s="1"/>
  <c r="CM137" i="10"/>
  <c r="CQ137" i="10"/>
  <c r="CR137" i="10" s="1"/>
  <c r="EM133" i="11"/>
  <c r="EN133" i="11" s="1"/>
  <c r="EI133" i="11"/>
  <c r="DK136" i="10"/>
  <c r="DO136" i="10"/>
  <c r="DP136" i="10" s="1"/>
  <c r="EI135" i="10"/>
  <c r="EM135" i="10"/>
  <c r="EN135" i="10" s="1"/>
  <c r="BO136" i="12"/>
  <c r="BS136" i="12"/>
  <c r="BT136" i="12" s="1"/>
  <c r="S138" i="11"/>
  <c r="W138" i="11"/>
  <c r="X138" i="11" s="1"/>
  <c r="S138" i="12"/>
  <c r="W138" i="12"/>
  <c r="X138" i="12" s="1"/>
  <c r="DK134" i="12"/>
  <c r="DO134" i="12"/>
  <c r="DP134" i="12" s="1"/>
  <c r="BO136" i="11"/>
  <c r="BS136" i="11"/>
  <c r="BT136" i="11" s="1"/>
  <c r="AQ139" i="10"/>
  <c r="AU139" i="10"/>
  <c r="AV139" i="10" s="1"/>
  <c r="EI132" i="8"/>
  <c r="EM132" i="8"/>
  <c r="EN132" i="8" s="1"/>
  <c r="BO138" i="10"/>
  <c r="BS138" i="10"/>
  <c r="BT138" i="10" s="1"/>
  <c r="CM134" i="8"/>
  <c r="CQ134" i="8"/>
  <c r="CR134" i="8" s="1"/>
  <c r="CM135" i="12"/>
  <c r="CQ135" i="12"/>
  <c r="CR135" i="12" s="1"/>
  <c r="CM135" i="8"/>
  <c r="CQ135" i="8"/>
  <c r="CR135" i="8" s="1"/>
  <c r="AQ137" i="11"/>
  <c r="AU137" i="11"/>
  <c r="AV137" i="11" s="1"/>
  <c r="DK134" i="11"/>
  <c r="DO134" i="11"/>
  <c r="DP134" i="11" s="1"/>
  <c r="AQ137" i="12"/>
  <c r="AU137" i="12"/>
  <c r="AV137" i="12" s="1"/>
  <c r="EE134" i="12"/>
  <c r="EH134" i="12" s="1"/>
  <c r="CI136" i="12"/>
  <c r="CL136" i="12" s="1"/>
  <c r="BK137" i="11"/>
  <c r="BN137" i="11" s="1"/>
  <c r="DG135" i="11"/>
  <c r="DJ135" i="11" s="1"/>
  <c r="EE136" i="10"/>
  <c r="EH136" i="10" s="1"/>
  <c r="O138" i="8"/>
  <c r="R138" i="8" s="1"/>
  <c r="S138" i="8" s="1"/>
  <c r="W138" i="8" s="1"/>
  <c r="X138" i="8" s="1"/>
  <c r="EM133" i="12"/>
  <c r="EN133" i="12" s="1"/>
  <c r="CQ135" i="11"/>
  <c r="CR135" i="11" s="1"/>
  <c r="AM138" i="11"/>
  <c r="AP138" i="11" s="1"/>
  <c r="EE134" i="11"/>
  <c r="EH134" i="11" s="1"/>
  <c r="O139" i="11"/>
  <c r="R139" i="11" s="1"/>
  <c r="EE133" i="8"/>
  <c r="EH133" i="8" s="1"/>
  <c r="BK139" i="10"/>
  <c r="BN139" i="10" s="1"/>
  <c r="O139" i="12"/>
  <c r="R139" i="12" s="1"/>
  <c r="AM140" i="10"/>
  <c r="AP140" i="10" s="1"/>
  <c r="EE134" i="8"/>
  <c r="EH134" i="8" s="1"/>
  <c r="DG134" i="8"/>
  <c r="DJ134" i="8" s="1"/>
  <c r="DG137" i="10"/>
  <c r="DJ137" i="10" s="1"/>
  <c r="CI138" i="10"/>
  <c r="CL138" i="10" s="1"/>
  <c r="O141" i="10"/>
  <c r="R141" i="10" s="1"/>
  <c r="CI136" i="11"/>
  <c r="CL136" i="11" s="1"/>
  <c r="AM137" i="8"/>
  <c r="AP137" i="8" s="1"/>
  <c r="AQ137" i="8" s="1"/>
  <c r="AU137" i="8" s="1"/>
  <c r="AV137" i="8" s="1"/>
  <c r="DG135" i="12"/>
  <c r="DJ135" i="12" s="1"/>
  <c r="AM138" i="12"/>
  <c r="AP138" i="12" s="1"/>
  <c r="BK137" i="12"/>
  <c r="BN137" i="12" s="1"/>
  <c r="BK136" i="8"/>
  <c r="BN136" i="8" s="1"/>
  <c r="CO136" i="8"/>
  <c r="CG136" i="8"/>
  <c r="CH136" i="8" s="1"/>
  <c r="BU139" i="8"/>
  <c r="BD139" i="8"/>
  <c r="DB136" i="8"/>
  <c r="DD136" i="8" s="1"/>
  <c r="J140" i="8"/>
  <c r="L140" i="8" s="1"/>
  <c r="AH139" i="8"/>
  <c r="AJ139" i="8" s="1"/>
  <c r="BI137" i="8"/>
  <c r="BJ137" i="8" s="1"/>
  <c r="BQ137" i="8"/>
  <c r="DX136" i="8"/>
  <c r="DZ136" i="8" s="1"/>
  <c r="EB136" i="8" s="1"/>
  <c r="EO136" i="8"/>
  <c r="AW140" i="8"/>
  <c r="AF140" i="8"/>
  <c r="AH140" i="8" s="1"/>
  <c r="AJ140" i="8" s="1"/>
  <c r="CO137" i="8"/>
  <c r="CG137" i="8"/>
  <c r="CH137" i="8" s="1"/>
  <c r="H141" i="8"/>
  <c r="Y141" i="8"/>
  <c r="A142" i="8"/>
  <c r="DQ137" i="8"/>
  <c r="CZ137" i="8"/>
  <c r="U139" i="8"/>
  <c r="M139" i="8"/>
  <c r="N139" i="8" s="1"/>
  <c r="DZ135" i="8"/>
  <c r="EB135" i="8" s="1"/>
  <c r="DE135" i="8"/>
  <c r="DF135" i="8" s="1"/>
  <c r="DM135" i="8"/>
  <c r="BF138" i="8"/>
  <c r="BH138" i="8" s="1"/>
  <c r="AS138" i="8"/>
  <c r="AK138" i="8"/>
  <c r="AL138" i="8" s="1"/>
  <c r="CB138" i="8"/>
  <c r="CS138" i="8"/>
  <c r="EK135" i="12"/>
  <c r="EC135" i="12"/>
  <c r="ED135" i="12" s="1"/>
  <c r="CZ138" i="12"/>
  <c r="DQ138" i="12"/>
  <c r="DB139" i="10"/>
  <c r="DD139" i="10" s="1"/>
  <c r="AS139" i="12"/>
  <c r="AK139" i="12"/>
  <c r="AL139" i="12" s="1"/>
  <c r="BF141" i="10"/>
  <c r="BH141" i="10" s="1"/>
  <c r="DB137" i="12"/>
  <c r="DD137" i="12" s="1"/>
  <c r="J143" i="10"/>
  <c r="CO139" i="10"/>
  <c r="CG139" i="10"/>
  <c r="CH139" i="10" s="1"/>
  <c r="BQ138" i="11"/>
  <c r="BI138" i="11"/>
  <c r="BJ138" i="11" s="1"/>
  <c r="EK135" i="11"/>
  <c r="EC135" i="11"/>
  <c r="ED135" i="11" s="1"/>
  <c r="CD138" i="12"/>
  <c r="CF138" i="12" s="1"/>
  <c r="AH140" i="11"/>
  <c r="AJ140" i="11" s="1"/>
  <c r="CS141" i="10"/>
  <c r="CB141" i="10"/>
  <c r="DX137" i="12"/>
  <c r="EO137" i="12"/>
  <c r="AW143" i="10"/>
  <c r="AF143" i="10"/>
  <c r="BF139" i="11"/>
  <c r="BH139" i="11" s="1"/>
  <c r="DZ136" i="11"/>
  <c r="EB136" i="11" s="1"/>
  <c r="DM136" i="11"/>
  <c r="DE136" i="11"/>
  <c r="DF136" i="11" s="1"/>
  <c r="J141" i="12"/>
  <c r="L141" i="12" s="1"/>
  <c r="DM136" i="12"/>
  <c r="DE136" i="12"/>
  <c r="DF136" i="12" s="1"/>
  <c r="BQ138" i="12"/>
  <c r="BI138" i="12"/>
  <c r="BJ138" i="12" s="1"/>
  <c r="BU140" i="11"/>
  <c r="BD140" i="11"/>
  <c r="CO137" i="11"/>
  <c r="CG137" i="11"/>
  <c r="CH137" i="11" s="1"/>
  <c r="U140" i="12"/>
  <c r="M140" i="12"/>
  <c r="N140" i="12" s="1"/>
  <c r="U140" i="11"/>
  <c r="M140" i="11"/>
  <c r="N140" i="11" s="1"/>
  <c r="BF139" i="12"/>
  <c r="BH139" i="12" s="1"/>
  <c r="A145" i="10"/>
  <c r="Y144" i="10"/>
  <c r="H144" i="10"/>
  <c r="CS139" i="11"/>
  <c r="CB139" i="11"/>
  <c r="AW141" i="11"/>
  <c r="AF141" i="11"/>
  <c r="CS139" i="12"/>
  <c r="CB139" i="12"/>
  <c r="DZ138" i="10"/>
  <c r="EB138" i="10" s="1"/>
  <c r="EK137" i="10"/>
  <c r="EC137" i="10"/>
  <c r="ED137" i="10" s="1"/>
  <c r="J141" i="11"/>
  <c r="L141" i="11" s="1"/>
  <c r="CO137" i="12"/>
  <c r="CG137" i="12"/>
  <c r="CH137" i="12" s="1"/>
  <c r="AH142" i="10"/>
  <c r="AJ142" i="10" s="1"/>
  <c r="AS139" i="11"/>
  <c r="AK139" i="11"/>
  <c r="AL139" i="11" s="1"/>
  <c r="CD138" i="11"/>
  <c r="CF138" i="11" s="1"/>
  <c r="A143" i="11"/>
  <c r="Y142" i="11"/>
  <c r="H142" i="11"/>
  <c r="BD142" i="10"/>
  <c r="BU142" i="10"/>
  <c r="CZ138" i="11"/>
  <c r="DQ138" i="11"/>
  <c r="BQ140" i="10"/>
  <c r="BI140" i="10"/>
  <c r="BJ140" i="10" s="1"/>
  <c r="DZ136" i="12"/>
  <c r="EB136" i="12" s="1"/>
  <c r="A143" i="12"/>
  <c r="Y142" i="12"/>
  <c r="H142" i="12"/>
  <c r="DX137" i="11"/>
  <c r="EO137" i="11"/>
  <c r="AH140" i="12"/>
  <c r="AJ140" i="12" s="1"/>
  <c r="CZ140" i="10"/>
  <c r="DQ140" i="10"/>
  <c r="DM138" i="10"/>
  <c r="DE138" i="10"/>
  <c r="DF138" i="10" s="1"/>
  <c r="DB137" i="11"/>
  <c r="DD137" i="11" s="1"/>
  <c r="U142" i="10"/>
  <c r="M142" i="10"/>
  <c r="N142" i="10" s="1"/>
  <c r="AW141" i="12"/>
  <c r="AF141" i="12"/>
  <c r="DX139" i="10"/>
  <c r="EO139" i="10"/>
  <c r="BD140" i="12"/>
  <c r="BU140" i="12"/>
  <c r="CD140" i="10"/>
  <c r="CF140" i="10" s="1"/>
  <c r="AS141" i="10"/>
  <c r="AK141" i="10"/>
  <c r="AL141" i="10" s="1"/>
  <c r="L143" i="10" l="1"/>
  <c r="L144" i="13"/>
  <c r="AX144" i="10" s="1"/>
  <c r="AY144" i="10" s="1"/>
  <c r="BC144" i="10" s="1"/>
  <c r="BE144" i="10" s="1"/>
  <c r="U144" i="13"/>
  <c r="CT144" i="11" s="1"/>
  <c r="CU144" i="11" s="1"/>
  <c r="CY144" i="11" s="1"/>
  <c r="DA144" i="11" s="1"/>
  <c r="V144" i="13"/>
  <c r="DR144" i="8" s="1"/>
  <c r="DS144" i="8" s="1"/>
  <c r="DW144" i="8" s="1"/>
  <c r="DY144" i="8" s="1"/>
  <c r="J144" i="13"/>
  <c r="AX144" i="8" s="1"/>
  <c r="AY144" i="8" s="1"/>
  <c r="BC144" i="8" s="1"/>
  <c r="BE144" i="8" s="1"/>
  <c r="T144" i="13"/>
  <c r="CT144" i="10" s="1"/>
  <c r="CU144" i="10" s="1"/>
  <c r="CY144" i="10" s="1"/>
  <c r="DA144" i="10" s="1"/>
  <c r="O144" i="13"/>
  <c r="BV144" i="12" s="1"/>
  <c r="BW144" i="12" s="1"/>
  <c r="CA144" i="12" s="1"/>
  <c r="CC144" i="12" s="1"/>
  <c r="G144" i="13"/>
  <c r="Z144" i="12" s="1"/>
  <c r="AA144" i="12" s="1"/>
  <c r="AE144" i="12" s="1"/>
  <c r="AG144" i="12" s="1"/>
  <c r="N144" i="13"/>
  <c r="BV144" i="8" s="1"/>
  <c r="BW144" i="8" s="1"/>
  <c r="CA144" i="8" s="1"/>
  <c r="CC144" i="8" s="1"/>
  <c r="B144" i="13"/>
  <c r="B144" i="8" s="1"/>
  <c r="C144" i="8" s="1"/>
  <c r="G144" i="8" s="1"/>
  <c r="I144" i="8" s="1"/>
  <c r="C144" i="13"/>
  <c r="B144" i="12" s="1"/>
  <c r="C144" i="12" s="1"/>
  <c r="G144" i="12" s="1"/>
  <c r="I144" i="12" s="1"/>
  <c r="Q144" i="13"/>
  <c r="BV144" i="11" s="1"/>
  <c r="BW144" i="11" s="1"/>
  <c r="CA144" i="11" s="1"/>
  <c r="CC144" i="11" s="1"/>
  <c r="M144" i="13"/>
  <c r="AX144" i="11" s="1"/>
  <c r="AY144" i="11" s="1"/>
  <c r="BC144" i="11" s="1"/>
  <c r="BE144" i="11" s="1"/>
  <c r="D144" i="13"/>
  <c r="B144" i="10" s="1"/>
  <c r="C144" i="10" s="1"/>
  <c r="G144" i="10" s="1"/>
  <c r="I144" i="10" s="1"/>
  <c r="A145" i="13"/>
  <c r="W144" i="13"/>
  <c r="DR144" i="12" s="1"/>
  <c r="DS144" i="12" s="1"/>
  <c r="DW144" i="12" s="1"/>
  <c r="DY144" i="12" s="1"/>
  <c r="Y144" i="13"/>
  <c r="DR144" i="11" s="1"/>
  <c r="DS144" i="11" s="1"/>
  <c r="DW144" i="11" s="1"/>
  <c r="DY144" i="11" s="1"/>
  <c r="F144" i="13"/>
  <c r="Z144" i="8" s="1"/>
  <c r="AA144" i="8" s="1"/>
  <c r="AE144" i="8" s="1"/>
  <c r="AG144" i="8" s="1"/>
  <c r="S144" i="13"/>
  <c r="CT144" i="12" s="1"/>
  <c r="CU144" i="12" s="1"/>
  <c r="CY144" i="12" s="1"/>
  <c r="DA144" i="12" s="1"/>
  <c r="H144" i="13"/>
  <c r="Z144" i="10" s="1"/>
  <c r="AA144" i="10" s="1"/>
  <c r="AE144" i="10" s="1"/>
  <c r="AG144" i="10" s="1"/>
  <c r="X144" i="13"/>
  <c r="DR144" i="10" s="1"/>
  <c r="DS144" i="10" s="1"/>
  <c r="DW144" i="10" s="1"/>
  <c r="DY144" i="10" s="1"/>
  <c r="I144" i="13"/>
  <c r="Z144" i="11" s="1"/>
  <c r="AA144" i="11" s="1"/>
  <c r="AE144" i="11" s="1"/>
  <c r="AG144" i="11" s="1"/>
  <c r="E144" i="13"/>
  <c r="B144" i="11" s="1"/>
  <c r="C144" i="11" s="1"/>
  <c r="G144" i="11" s="1"/>
  <c r="I144" i="11" s="1"/>
  <c r="R144" i="13"/>
  <c r="CT144" i="8" s="1"/>
  <c r="CU144" i="8" s="1"/>
  <c r="CY144" i="8" s="1"/>
  <c r="DA144" i="8" s="1"/>
  <c r="K144" i="13"/>
  <c r="AX144" i="12" s="1"/>
  <c r="AY144" i="12" s="1"/>
  <c r="BC144" i="12" s="1"/>
  <c r="BE144" i="12" s="1"/>
  <c r="P144" i="13"/>
  <c r="BV144" i="10" s="1"/>
  <c r="BW144" i="10" s="1"/>
  <c r="CA144" i="10" s="1"/>
  <c r="CC144" i="10" s="1"/>
  <c r="AQ138" i="12"/>
  <c r="AU138" i="12"/>
  <c r="AV138" i="12" s="1"/>
  <c r="EI134" i="8"/>
  <c r="EM134" i="8"/>
  <c r="EN134" i="8" s="1"/>
  <c r="DK135" i="12"/>
  <c r="DO135" i="12"/>
  <c r="DP135" i="12" s="1"/>
  <c r="AQ140" i="10"/>
  <c r="AU140" i="10"/>
  <c r="AV140" i="10" s="1"/>
  <c r="CM136" i="11"/>
  <c r="CQ136" i="11"/>
  <c r="CR136" i="11" s="1"/>
  <c r="BO139" i="10"/>
  <c r="BS139" i="10"/>
  <c r="BT139" i="10" s="1"/>
  <c r="EI136" i="10"/>
  <c r="EM136" i="10"/>
  <c r="EN136" i="10" s="1"/>
  <c r="S139" i="12"/>
  <c r="W139" i="12"/>
  <c r="X139" i="12" s="1"/>
  <c r="S141" i="10"/>
  <c r="W141" i="10"/>
  <c r="X141" i="10" s="1"/>
  <c r="EI133" i="8"/>
  <c r="EM133" i="8"/>
  <c r="EN133" i="8" s="1"/>
  <c r="DK135" i="11"/>
  <c r="DO135" i="11"/>
  <c r="DP135" i="11" s="1"/>
  <c r="CM138" i="10"/>
  <c r="CQ138" i="10"/>
  <c r="CR138" i="10" s="1"/>
  <c r="S139" i="11"/>
  <c r="W139" i="11"/>
  <c r="X139" i="11" s="1"/>
  <c r="BO137" i="11"/>
  <c r="BS137" i="11"/>
  <c r="BT137" i="11" s="1"/>
  <c r="DK137" i="10"/>
  <c r="DO137" i="10"/>
  <c r="DP137" i="10" s="1"/>
  <c r="CM136" i="12"/>
  <c r="CQ136" i="12"/>
  <c r="CR136" i="12" s="1"/>
  <c r="BO136" i="8"/>
  <c r="BS136" i="8"/>
  <c r="BT136" i="8" s="1"/>
  <c r="EI134" i="11"/>
  <c r="EM134" i="11"/>
  <c r="EN134" i="11" s="1"/>
  <c r="BS137" i="12"/>
  <c r="BT137" i="12" s="1"/>
  <c r="BO137" i="12"/>
  <c r="DK134" i="8"/>
  <c r="DO134" i="8"/>
  <c r="DP134" i="8" s="1"/>
  <c r="AQ138" i="11"/>
  <c r="AU138" i="11"/>
  <c r="AV138" i="11" s="1"/>
  <c r="EI134" i="12"/>
  <c r="EM134" i="12"/>
  <c r="EN134" i="12" s="1"/>
  <c r="O140" i="11"/>
  <c r="R140" i="11" s="1"/>
  <c r="BK138" i="12"/>
  <c r="BN138" i="12" s="1"/>
  <c r="EE135" i="12"/>
  <c r="EH135" i="12" s="1"/>
  <c r="DG135" i="8"/>
  <c r="DJ135" i="8" s="1"/>
  <c r="BK137" i="8"/>
  <c r="BN137" i="8" s="1"/>
  <c r="DG138" i="10"/>
  <c r="DJ138" i="10" s="1"/>
  <c r="DG136" i="12"/>
  <c r="DJ136" i="12" s="1"/>
  <c r="CI137" i="8"/>
  <c r="CL137" i="8" s="1"/>
  <c r="CI137" i="12"/>
  <c r="CL137" i="12" s="1"/>
  <c r="O140" i="12"/>
  <c r="R140" i="12" s="1"/>
  <c r="EE135" i="11"/>
  <c r="EH135" i="11" s="1"/>
  <c r="AM139" i="12"/>
  <c r="AP139" i="12" s="1"/>
  <c r="O139" i="8"/>
  <c r="R139" i="8" s="1"/>
  <c r="S139" i="8" s="1"/>
  <c r="W139" i="8" s="1"/>
  <c r="X139" i="8" s="1"/>
  <c r="CI137" i="11"/>
  <c r="CL137" i="11" s="1"/>
  <c r="BK138" i="11"/>
  <c r="BN138" i="11" s="1"/>
  <c r="AM138" i="8"/>
  <c r="AP138" i="8" s="1"/>
  <c r="AQ138" i="8" s="1"/>
  <c r="AU138" i="8" s="1"/>
  <c r="AV138" i="8" s="1"/>
  <c r="AM141" i="10"/>
  <c r="AP141" i="10" s="1"/>
  <c r="BK140" i="10"/>
  <c r="BN140" i="10" s="1"/>
  <c r="EE137" i="10"/>
  <c r="EH137" i="10" s="1"/>
  <c r="DG136" i="11"/>
  <c r="DJ136" i="11" s="1"/>
  <c r="CI139" i="10"/>
  <c r="CL139" i="10" s="1"/>
  <c r="O142" i="10"/>
  <c r="R142" i="10" s="1"/>
  <c r="AM139" i="11"/>
  <c r="AP139" i="11" s="1"/>
  <c r="CI136" i="8"/>
  <c r="CL136" i="8" s="1"/>
  <c r="CD138" i="8"/>
  <c r="CF138" i="8" s="1"/>
  <c r="Y142" i="8"/>
  <c r="A143" i="8"/>
  <c r="H142" i="8"/>
  <c r="AS140" i="8"/>
  <c r="AK140" i="8"/>
  <c r="AL140" i="8" s="1"/>
  <c r="EK135" i="8"/>
  <c r="EC135" i="8"/>
  <c r="ED135" i="8" s="1"/>
  <c r="AW141" i="8"/>
  <c r="AF141" i="8"/>
  <c r="BU140" i="8"/>
  <c r="BD140" i="8"/>
  <c r="U140" i="8"/>
  <c r="M140" i="8"/>
  <c r="N140" i="8" s="1"/>
  <c r="J141" i="8"/>
  <c r="L141" i="8" s="1"/>
  <c r="DM136" i="8"/>
  <c r="DE136" i="8"/>
  <c r="DF136" i="8" s="1"/>
  <c r="EK136" i="8"/>
  <c r="EC136" i="8"/>
  <c r="ED136" i="8" s="1"/>
  <c r="BF139" i="8"/>
  <c r="BH139" i="8" s="1"/>
  <c r="BQ138" i="8"/>
  <c r="BI138" i="8"/>
  <c r="BJ138" i="8" s="1"/>
  <c r="CS139" i="8"/>
  <c r="CB139" i="8"/>
  <c r="DB137" i="8"/>
  <c r="DD137" i="8" s="1"/>
  <c r="DQ138" i="8"/>
  <c r="CZ138" i="8"/>
  <c r="DX137" i="8"/>
  <c r="EO137" i="8"/>
  <c r="AS139" i="8"/>
  <c r="AK139" i="8"/>
  <c r="AL139" i="8" s="1"/>
  <c r="DX138" i="11"/>
  <c r="EO138" i="11"/>
  <c r="CO138" i="11"/>
  <c r="CG138" i="11"/>
  <c r="CH138" i="11" s="1"/>
  <c r="U141" i="11"/>
  <c r="M141" i="11"/>
  <c r="N141" i="11" s="1"/>
  <c r="CD141" i="10"/>
  <c r="CF141" i="10" s="1"/>
  <c r="DZ139" i="10"/>
  <c r="EB139" i="10" s="1"/>
  <c r="DZ137" i="11"/>
  <c r="EB137" i="11" s="1"/>
  <c r="DB138" i="11"/>
  <c r="DD138" i="11" s="1"/>
  <c r="DQ141" i="10"/>
  <c r="CZ141" i="10"/>
  <c r="J142" i="12"/>
  <c r="L142" i="12" s="1"/>
  <c r="CS142" i="10"/>
  <c r="CB142" i="10"/>
  <c r="CD139" i="12"/>
  <c r="CF139" i="12" s="1"/>
  <c r="J144" i="10"/>
  <c r="AH141" i="12"/>
  <c r="AJ141" i="12" s="1"/>
  <c r="AW142" i="12"/>
  <c r="AF142" i="12"/>
  <c r="BF142" i="10"/>
  <c r="BH142" i="10" s="1"/>
  <c r="DQ139" i="12"/>
  <c r="CZ139" i="12"/>
  <c r="AW144" i="10"/>
  <c r="AF144" i="10"/>
  <c r="U141" i="12"/>
  <c r="M141" i="12"/>
  <c r="N141" i="12" s="1"/>
  <c r="BQ139" i="11"/>
  <c r="BI139" i="11"/>
  <c r="BJ139" i="11" s="1"/>
  <c r="AS140" i="11"/>
  <c r="AK140" i="11"/>
  <c r="AL140" i="11" s="1"/>
  <c r="U143" i="10"/>
  <c r="M143" i="10"/>
  <c r="N143" i="10" s="1"/>
  <c r="BU141" i="12"/>
  <c r="BD141" i="12"/>
  <c r="H143" i="12"/>
  <c r="Y143" i="12"/>
  <c r="A144" i="12"/>
  <c r="J142" i="11"/>
  <c r="L142" i="11" s="1"/>
  <c r="AS142" i="10"/>
  <c r="AK142" i="10"/>
  <c r="AL142" i="10" s="1"/>
  <c r="H145" i="10"/>
  <c r="J145" i="10" s="1"/>
  <c r="Y145" i="10"/>
  <c r="A146" i="10"/>
  <c r="AH143" i="10"/>
  <c r="AJ143" i="10" s="1"/>
  <c r="DM139" i="10"/>
  <c r="DE139" i="10"/>
  <c r="DF139" i="10" s="1"/>
  <c r="CO140" i="10"/>
  <c r="CG140" i="10"/>
  <c r="CH140" i="10" s="1"/>
  <c r="DX140" i="10"/>
  <c r="EO140" i="10"/>
  <c r="DB140" i="10"/>
  <c r="DD140" i="10" s="1"/>
  <c r="EK136" i="12"/>
  <c r="EC136" i="12"/>
  <c r="ED136" i="12" s="1"/>
  <c r="AW142" i="11"/>
  <c r="AF142" i="11"/>
  <c r="BU143" i="10"/>
  <c r="BD143" i="10"/>
  <c r="DM137" i="12"/>
  <c r="DE137" i="12"/>
  <c r="DF137" i="12" s="1"/>
  <c r="DX138" i="12"/>
  <c r="EO138" i="12"/>
  <c r="CS140" i="12"/>
  <c r="CB140" i="12"/>
  <c r="A144" i="11"/>
  <c r="Y143" i="11"/>
  <c r="H143" i="11"/>
  <c r="EK138" i="10"/>
  <c r="EC138" i="10"/>
  <c r="ED138" i="10" s="1"/>
  <c r="AH141" i="11"/>
  <c r="AJ141" i="11" s="1"/>
  <c r="CD139" i="11"/>
  <c r="CF139" i="11" s="1"/>
  <c r="BF140" i="11"/>
  <c r="BH140" i="11" s="1"/>
  <c r="CO138" i="12"/>
  <c r="CG138" i="12"/>
  <c r="CH138" i="12" s="1"/>
  <c r="DB138" i="12"/>
  <c r="DD138" i="12" s="1"/>
  <c r="BF140" i="12"/>
  <c r="BH140" i="12" s="1"/>
  <c r="DM137" i="11"/>
  <c r="DE137" i="11"/>
  <c r="DF137" i="11" s="1"/>
  <c r="AS140" i="12"/>
  <c r="AK140" i="12"/>
  <c r="AL140" i="12" s="1"/>
  <c r="BU141" i="11"/>
  <c r="BD141" i="11"/>
  <c r="DQ139" i="11"/>
  <c r="CZ139" i="11"/>
  <c r="BQ139" i="12"/>
  <c r="BI139" i="12"/>
  <c r="BJ139" i="12" s="1"/>
  <c r="CS140" i="11"/>
  <c r="CB140" i="11"/>
  <c r="EK136" i="11"/>
  <c r="EC136" i="11"/>
  <c r="ED136" i="11" s="1"/>
  <c r="DZ137" i="12"/>
  <c r="EB137" i="12" s="1"/>
  <c r="BQ141" i="10"/>
  <c r="BI141" i="10"/>
  <c r="BJ141" i="10" s="1"/>
  <c r="L144" i="10" l="1"/>
  <c r="G145" i="13"/>
  <c r="Z145" i="12" s="1"/>
  <c r="AA145" i="12" s="1"/>
  <c r="AE145" i="12" s="1"/>
  <c r="AG145" i="12" s="1"/>
  <c r="S145" i="13"/>
  <c r="CT145" i="12" s="1"/>
  <c r="CU145" i="12" s="1"/>
  <c r="CY145" i="12" s="1"/>
  <c r="DA145" i="12" s="1"/>
  <c r="N145" i="13"/>
  <c r="BV145" i="8" s="1"/>
  <c r="BW145" i="8" s="1"/>
  <c r="CA145" i="8" s="1"/>
  <c r="CC145" i="8" s="1"/>
  <c r="H145" i="13"/>
  <c r="Z145" i="10" s="1"/>
  <c r="AA145" i="10" s="1"/>
  <c r="AE145" i="10" s="1"/>
  <c r="AG145" i="10" s="1"/>
  <c r="W145" i="13"/>
  <c r="DR145" i="12" s="1"/>
  <c r="DS145" i="12" s="1"/>
  <c r="DW145" i="12" s="1"/>
  <c r="DY145" i="12" s="1"/>
  <c r="P145" i="13"/>
  <c r="BV145" i="10" s="1"/>
  <c r="BW145" i="10" s="1"/>
  <c r="CA145" i="10" s="1"/>
  <c r="CC145" i="10" s="1"/>
  <c r="Q145" i="13"/>
  <c r="BV145" i="11" s="1"/>
  <c r="BW145" i="11" s="1"/>
  <c r="CA145" i="11" s="1"/>
  <c r="CC145" i="11" s="1"/>
  <c r="J145" i="13"/>
  <c r="AX145" i="8" s="1"/>
  <c r="AY145" i="8" s="1"/>
  <c r="BC145" i="8" s="1"/>
  <c r="BE145" i="8" s="1"/>
  <c r="M145" i="13"/>
  <c r="AX145" i="11" s="1"/>
  <c r="AY145" i="11" s="1"/>
  <c r="BC145" i="11" s="1"/>
  <c r="BE145" i="11" s="1"/>
  <c r="U145" i="13"/>
  <c r="CT145" i="11" s="1"/>
  <c r="CU145" i="11" s="1"/>
  <c r="CY145" i="11" s="1"/>
  <c r="DA145" i="11" s="1"/>
  <c r="R145" i="13"/>
  <c r="CT145" i="8" s="1"/>
  <c r="CU145" i="8" s="1"/>
  <c r="CY145" i="8" s="1"/>
  <c r="DA145" i="8" s="1"/>
  <c r="F145" i="13"/>
  <c r="Z145" i="8" s="1"/>
  <c r="AA145" i="8" s="1"/>
  <c r="AE145" i="8" s="1"/>
  <c r="AG145" i="8" s="1"/>
  <c r="I145" i="13"/>
  <c r="Z145" i="11" s="1"/>
  <c r="AA145" i="11" s="1"/>
  <c r="AE145" i="11" s="1"/>
  <c r="AG145" i="11" s="1"/>
  <c r="C145" i="13"/>
  <c r="B145" i="12" s="1"/>
  <c r="C145" i="12" s="1"/>
  <c r="G145" i="12" s="1"/>
  <c r="I145" i="12" s="1"/>
  <c r="D145" i="13"/>
  <c r="B145" i="10" s="1"/>
  <c r="C145" i="10" s="1"/>
  <c r="G145" i="10" s="1"/>
  <c r="I145" i="10" s="1"/>
  <c r="M145" i="10" s="1"/>
  <c r="N145" i="10" s="1"/>
  <c r="K145" i="13"/>
  <c r="AX145" i="12" s="1"/>
  <c r="AY145" i="12" s="1"/>
  <c r="BC145" i="12" s="1"/>
  <c r="BE145" i="12" s="1"/>
  <c r="X145" i="13"/>
  <c r="DR145" i="10" s="1"/>
  <c r="DS145" i="10" s="1"/>
  <c r="DW145" i="10" s="1"/>
  <c r="DY145" i="10" s="1"/>
  <c r="Y145" i="13"/>
  <c r="DR145" i="11" s="1"/>
  <c r="DS145" i="11" s="1"/>
  <c r="DW145" i="11" s="1"/>
  <c r="DY145" i="11" s="1"/>
  <c r="V145" i="13"/>
  <c r="DR145" i="8" s="1"/>
  <c r="DS145" i="8" s="1"/>
  <c r="DW145" i="8" s="1"/>
  <c r="DY145" i="8" s="1"/>
  <c r="E145" i="13"/>
  <c r="B145" i="11" s="1"/>
  <c r="C145" i="11" s="1"/>
  <c r="G145" i="11" s="1"/>
  <c r="I145" i="11" s="1"/>
  <c r="T145" i="13"/>
  <c r="CT145" i="10" s="1"/>
  <c r="CU145" i="10" s="1"/>
  <c r="CY145" i="10" s="1"/>
  <c r="DA145" i="10" s="1"/>
  <c r="A146" i="13"/>
  <c r="O145" i="13"/>
  <c r="BV145" i="12" s="1"/>
  <c r="BW145" i="12" s="1"/>
  <c r="CA145" i="12" s="1"/>
  <c r="CC145" i="12" s="1"/>
  <c r="B145" i="13"/>
  <c r="B145" i="8" s="1"/>
  <c r="C145" i="8" s="1"/>
  <c r="G145" i="8" s="1"/>
  <c r="I145" i="8" s="1"/>
  <c r="L145" i="13"/>
  <c r="AX145" i="10" s="1"/>
  <c r="AY145" i="10" s="1"/>
  <c r="BC145" i="10" s="1"/>
  <c r="BE145" i="10" s="1"/>
  <c r="DK136" i="11"/>
  <c r="DO136" i="11"/>
  <c r="DP136" i="11" s="1"/>
  <c r="AQ139" i="12"/>
  <c r="AU139" i="12"/>
  <c r="AV139" i="12" s="1"/>
  <c r="DK135" i="8"/>
  <c r="DO135" i="8"/>
  <c r="DP135" i="8" s="1"/>
  <c r="EI137" i="10"/>
  <c r="EM137" i="10"/>
  <c r="EN137" i="10" s="1"/>
  <c r="EI135" i="11"/>
  <c r="EM135" i="11"/>
  <c r="EN135" i="11" s="1"/>
  <c r="EI135" i="12"/>
  <c r="EM135" i="12"/>
  <c r="EN135" i="12" s="1"/>
  <c r="BO140" i="10"/>
  <c r="BS140" i="10"/>
  <c r="BT140" i="10" s="1"/>
  <c r="S140" i="12"/>
  <c r="W140" i="12"/>
  <c r="X140" i="12" s="1"/>
  <c r="BO138" i="12"/>
  <c r="BS138" i="12"/>
  <c r="BT138" i="12" s="1"/>
  <c r="AQ141" i="10"/>
  <c r="AU141" i="10"/>
  <c r="AV141" i="10" s="1"/>
  <c r="CM137" i="12"/>
  <c r="CQ137" i="12"/>
  <c r="CR137" i="12" s="1"/>
  <c r="W140" i="11"/>
  <c r="X140" i="11" s="1"/>
  <c r="S140" i="11"/>
  <c r="CM137" i="8"/>
  <c r="CQ137" i="8"/>
  <c r="CR137" i="8" s="1"/>
  <c r="AQ139" i="11"/>
  <c r="AU139" i="11"/>
  <c r="AV139" i="11" s="1"/>
  <c r="BO138" i="11"/>
  <c r="BS138" i="11"/>
  <c r="BT138" i="11" s="1"/>
  <c r="DK136" i="12"/>
  <c r="DO136" i="12"/>
  <c r="DP136" i="12" s="1"/>
  <c r="CM136" i="8"/>
  <c r="CQ136" i="8"/>
  <c r="CR136" i="8" s="1"/>
  <c r="S142" i="10"/>
  <c r="W142" i="10"/>
  <c r="X142" i="10" s="1"/>
  <c r="CM137" i="11"/>
  <c r="CQ137" i="11"/>
  <c r="CR137" i="11" s="1"/>
  <c r="DO138" i="10"/>
  <c r="DP138" i="10" s="1"/>
  <c r="DK138" i="10"/>
  <c r="CM139" i="10"/>
  <c r="CQ139" i="10"/>
  <c r="CR139" i="10" s="1"/>
  <c r="BO137" i="8"/>
  <c r="BS137" i="8"/>
  <c r="BT137" i="8" s="1"/>
  <c r="O141" i="11"/>
  <c r="R141" i="11" s="1"/>
  <c r="O140" i="8"/>
  <c r="R140" i="8" s="1"/>
  <c r="S140" i="8" s="1"/>
  <c r="W140" i="8" s="1"/>
  <c r="X140" i="8" s="1"/>
  <c r="BK138" i="8"/>
  <c r="BN138" i="8" s="1"/>
  <c r="AM140" i="8"/>
  <c r="AP140" i="8" s="1"/>
  <c r="AQ140" i="8" s="1"/>
  <c r="AU140" i="8" s="1"/>
  <c r="AV140" i="8" s="1"/>
  <c r="EE136" i="11"/>
  <c r="EH136" i="11" s="1"/>
  <c r="CI138" i="12"/>
  <c r="CL138" i="12" s="1"/>
  <c r="O141" i="12"/>
  <c r="R141" i="12" s="1"/>
  <c r="CI140" i="10"/>
  <c r="CL140" i="10" s="1"/>
  <c r="O143" i="10"/>
  <c r="R143" i="10" s="1"/>
  <c r="CI138" i="11"/>
  <c r="CL138" i="11" s="1"/>
  <c r="AM142" i="10"/>
  <c r="AP142" i="10" s="1"/>
  <c r="AM140" i="12"/>
  <c r="AP140" i="12" s="1"/>
  <c r="EE136" i="8"/>
  <c r="EH136" i="8" s="1"/>
  <c r="BK141" i="10"/>
  <c r="BN141" i="10" s="1"/>
  <c r="DG139" i="10"/>
  <c r="DJ139" i="10" s="1"/>
  <c r="AM140" i="11"/>
  <c r="AP140" i="11" s="1"/>
  <c r="BK139" i="12"/>
  <c r="BN139" i="12" s="1"/>
  <c r="DG137" i="11"/>
  <c r="DJ137" i="11" s="1"/>
  <c r="EE136" i="12"/>
  <c r="EH136" i="12" s="1"/>
  <c r="DG136" i="8"/>
  <c r="DJ136" i="8" s="1"/>
  <c r="BK139" i="11"/>
  <c r="BN139" i="11" s="1"/>
  <c r="AM139" i="8"/>
  <c r="AP139" i="8" s="1"/>
  <c r="AQ139" i="8" s="1"/>
  <c r="AU139" i="8" s="1"/>
  <c r="AV139" i="8" s="1"/>
  <c r="EE135" i="8"/>
  <c r="EH135" i="8" s="1"/>
  <c r="EE138" i="10"/>
  <c r="EH138" i="10" s="1"/>
  <c r="DG137" i="12"/>
  <c r="DJ137" i="12" s="1"/>
  <c r="U145" i="10"/>
  <c r="CS140" i="8"/>
  <c r="CB140" i="8"/>
  <c r="CD140" i="8" s="1"/>
  <c r="CF140" i="8" s="1"/>
  <c r="J142" i="8"/>
  <c r="L142" i="8" s="1"/>
  <c r="DB138" i="8"/>
  <c r="DD138" i="8" s="1"/>
  <c r="AH141" i="8"/>
  <c r="AJ141" i="8" s="1"/>
  <c r="H143" i="8"/>
  <c r="A144" i="8"/>
  <c r="Y143" i="8"/>
  <c r="EO138" i="8"/>
  <c r="DX138" i="8"/>
  <c r="BQ139" i="8"/>
  <c r="BI139" i="8"/>
  <c r="BJ139" i="8" s="1"/>
  <c r="BU141" i="8"/>
  <c r="BD141" i="8"/>
  <c r="AF142" i="8"/>
  <c r="AH142" i="8" s="1"/>
  <c r="AJ142" i="8" s="1"/>
  <c r="AW142" i="8"/>
  <c r="U141" i="8"/>
  <c r="M141" i="8"/>
  <c r="N141" i="8" s="1"/>
  <c r="CO138" i="8"/>
  <c r="CG138" i="8"/>
  <c r="CH138" i="8" s="1"/>
  <c r="DM137" i="8"/>
  <c r="DE137" i="8"/>
  <c r="DF137" i="8" s="1"/>
  <c r="CD139" i="8"/>
  <c r="CF139" i="8" s="1"/>
  <c r="DZ137" i="8"/>
  <c r="EB137" i="8" s="1"/>
  <c r="DQ139" i="8"/>
  <c r="CZ139" i="8"/>
  <c r="DB139" i="8" s="1"/>
  <c r="DD139" i="8" s="1"/>
  <c r="BF140" i="8"/>
  <c r="BH140" i="8" s="1"/>
  <c r="DQ140" i="11"/>
  <c r="CZ140" i="11"/>
  <c r="DZ138" i="12"/>
  <c r="EB138" i="12" s="1"/>
  <c r="BU142" i="11"/>
  <c r="BD142" i="11"/>
  <c r="DZ140" i="10"/>
  <c r="EB140" i="10" s="1"/>
  <c r="U142" i="11"/>
  <c r="M142" i="11"/>
  <c r="N142" i="11" s="1"/>
  <c r="DB141" i="10"/>
  <c r="DD141" i="10" s="1"/>
  <c r="CO141" i="10"/>
  <c r="CG141" i="10"/>
  <c r="CH141" i="10" s="1"/>
  <c r="BQ140" i="12"/>
  <c r="BI140" i="12"/>
  <c r="BJ140" i="12" s="1"/>
  <c r="AS143" i="10"/>
  <c r="AK143" i="10"/>
  <c r="AL143" i="10" s="1"/>
  <c r="Y144" i="12"/>
  <c r="A145" i="12"/>
  <c r="H144" i="12"/>
  <c r="BQ142" i="10"/>
  <c r="BI142" i="10"/>
  <c r="BJ142" i="10" s="1"/>
  <c r="CO139" i="12"/>
  <c r="CG139" i="12"/>
  <c r="CH139" i="12" s="1"/>
  <c r="DX141" i="10"/>
  <c r="EO141" i="10"/>
  <c r="DM138" i="11"/>
  <c r="DE138" i="11"/>
  <c r="DF138" i="11" s="1"/>
  <c r="AS141" i="11"/>
  <c r="AK141" i="11"/>
  <c r="AL141" i="11" s="1"/>
  <c r="CD140" i="12"/>
  <c r="CF140" i="12" s="1"/>
  <c r="A147" i="10"/>
  <c r="Y146" i="10"/>
  <c r="H146" i="10"/>
  <c r="AF143" i="12"/>
  <c r="AW143" i="12"/>
  <c r="AH144" i="10"/>
  <c r="AJ144" i="10" s="1"/>
  <c r="AH142" i="12"/>
  <c r="AJ142" i="12" s="1"/>
  <c r="CD142" i="10"/>
  <c r="CF142" i="10" s="1"/>
  <c r="EK139" i="10"/>
  <c r="EC139" i="10"/>
  <c r="ED139" i="10" s="1"/>
  <c r="DZ138" i="11"/>
  <c r="EB138" i="11" s="1"/>
  <c r="DB139" i="11"/>
  <c r="DD139" i="11" s="1"/>
  <c r="DQ140" i="12"/>
  <c r="CZ140" i="12"/>
  <c r="BF143" i="10"/>
  <c r="BH143" i="10" s="1"/>
  <c r="AW145" i="10"/>
  <c r="AF145" i="10"/>
  <c r="J143" i="12"/>
  <c r="L143" i="12" s="1"/>
  <c r="BU144" i="10"/>
  <c r="BD144" i="10"/>
  <c r="BU142" i="12"/>
  <c r="BD142" i="12"/>
  <c r="DQ142" i="10"/>
  <c r="CZ142" i="10"/>
  <c r="EK137" i="12"/>
  <c r="EC137" i="12"/>
  <c r="ED137" i="12" s="1"/>
  <c r="DX139" i="11"/>
  <c r="EO139" i="11"/>
  <c r="BQ140" i="11"/>
  <c r="BI140" i="11"/>
  <c r="BJ140" i="11" s="1"/>
  <c r="CS143" i="10"/>
  <c r="CB143" i="10"/>
  <c r="DM140" i="10"/>
  <c r="DE140" i="10"/>
  <c r="DF140" i="10" s="1"/>
  <c r="BF141" i="12"/>
  <c r="BH141" i="12" s="1"/>
  <c r="BF141" i="11"/>
  <c r="BH141" i="11" s="1"/>
  <c r="J143" i="11"/>
  <c r="L143" i="11" s="1"/>
  <c r="CB141" i="12"/>
  <c r="CS141" i="12"/>
  <c r="DB139" i="12"/>
  <c r="DD139" i="12" s="1"/>
  <c r="U142" i="12"/>
  <c r="M142" i="12"/>
  <c r="N142" i="12" s="1"/>
  <c r="EK137" i="11"/>
  <c r="EC137" i="11"/>
  <c r="ED137" i="11" s="1"/>
  <c r="CS141" i="11"/>
  <c r="CB141" i="11"/>
  <c r="CO139" i="11"/>
  <c r="CG139" i="11"/>
  <c r="CH139" i="11" s="1"/>
  <c r="AW143" i="11"/>
  <c r="AF143" i="11"/>
  <c r="DX139" i="12"/>
  <c r="EO139" i="12"/>
  <c r="AS141" i="12"/>
  <c r="AK141" i="12"/>
  <c r="AL141" i="12" s="1"/>
  <c r="CD140" i="11"/>
  <c r="CF140" i="11" s="1"/>
  <c r="DM138" i="12"/>
  <c r="DE138" i="12"/>
  <c r="DF138" i="12" s="1"/>
  <c r="A145" i="11"/>
  <c r="Y144" i="11"/>
  <c r="H144" i="11"/>
  <c r="AH142" i="11"/>
  <c r="AJ142" i="11" s="1"/>
  <c r="U144" i="10"/>
  <c r="M144" i="10"/>
  <c r="N144" i="10" s="1"/>
  <c r="J146" i="13" l="1"/>
  <c r="AX146" i="8" s="1"/>
  <c r="AY146" i="8" s="1"/>
  <c r="BC146" i="8" s="1"/>
  <c r="BE146" i="8" s="1"/>
  <c r="S146" i="13"/>
  <c r="CT146" i="12" s="1"/>
  <c r="CU146" i="12" s="1"/>
  <c r="CY146" i="12" s="1"/>
  <c r="DA146" i="12" s="1"/>
  <c r="O146" i="13"/>
  <c r="BV146" i="12" s="1"/>
  <c r="BW146" i="12" s="1"/>
  <c r="CA146" i="12" s="1"/>
  <c r="CC146" i="12" s="1"/>
  <c r="K146" i="13"/>
  <c r="AX146" i="12" s="1"/>
  <c r="AY146" i="12" s="1"/>
  <c r="BC146" i="12" s="1"/>
  <c r="BE146" i="12" s="1"/>
  <c r="F146" i="13"/>
  <c r="Z146" i="8" s="1"/>
  <c r="AA146" i="8" s="1"/>
  <c r="AE146" i="8" s="1"/>
  <c r="AG146" i="8" s="1"/>
  <c r="U146" i="13"/>
  <c r="CT146" i="11" s="1"/>
  <c r="CU146" i="11" s="1"/>
  <c r="CY146" i="11" s="1"/>
  <c r="DA146" i="11" s="1"/>
  <c r="Q146" i="13"/>
  <c r="BV146" i="11" s="1"/>
  <c r="BW146" i="11" s="1"/>
  <c r="CA146" i="11" s="1"/>
  <c r="CC146" i="11" s="1"/>
  <c r="V146" i="13"/>
  <c r="DR146" i="8" s="1"/>
  <c r="DS146" i="8" s="1"/>
  <c r="DW146" i="8" s="1"/>
  <c r="DY146" i="8" s="1"/>
  <c r="R146" i="13"/>
  <c r="CT146" i="8" s="1"/>
  <c r="CU146" i="8" s="1"/>
  <c r="CY146" i="8" s="1"/>
  <c r="DA146" i="8" s="1"/>
  <c r="T146" i="13"/>
  <c r="CT146" i="10" s="1"/>
  <c r="CU146" i="10" s="1"/>
  <c r="CY146" i="10" s="1"/>
  <c r="DA146" i="10" s="1"/>
  <c r="A147" i="13"/>
  <c r="N146" i="13"/>
  <c r="BV146" i="8" s="1"/>
  <c r="BW146" i="8" s="1"/>
  <c r="CA146" i="8" s="1"/>
  <c r="CC146" i="8" s="1"/>
  <c r="I146" i="13"/>
  <c r="Z146" i="11" s="1"/>
  <c r="AA146" i="11" s="1"/>
  <c r="AE146" i="11" s="1"/>
  <c r="AG146" i="11" s="1"/>
  <c r="Y146" i="13"/>
  <c r="DR146" i="11" s="1"/>
  <c r="DS146" i="11" s="1"/>
  <c r="DW146" i="11" s="1"/>
  <c r="DY146" i="11" s="1"/>
  <c r="X146" i="13"/>
  <c r="DR146" i="10" s="1"/>
  <c r="DS146" i="10" s="1"/>
  <c r="DW146" i="10" s="1"/>
  <c r="DY146" i="10" s="1"/>
  <c r="D146" i="13"/>
  <c r="B146" i="10" s="1"/>
  <c r="C146" i="10" s="1"/>
  <c r="G146" i="10" s="1"/>
  <c r="I146" i="10" s="1"/>
  <c r="P146" i="13"/>
  <c r="BV146" i="10" s="1"/>
  <c r="BW146" i="10" s="1"/>
  <c r="CA146" i="10" s="1"/>
  <c r="CC146" i="10" s="1"/>
  <c r="L146" i="13"/>
  <c r="AX146" i="10" s="1"/>
  <c r="AY146" i="10" s="1"/>
  <c r="BC146" i="10" s="1"/>
  <c r="BE146" i="10" s="1"/>
  <c r="E146" i="13"/>
  <c r="B146" i="11" s="1"/>
  <c r="C146" i="11" s="1"/>
  <c r="G146" i="11" s="1"/>
  <c r="I146" i="11" s="1"/>
  <c r="H146" i="13"/>
  <c r="Z146" i="10" s="1"/>
  <c r="AA146" i="10" s="1"/>
  <c r="AE146" i="10" s="1"/>
  <c r="AG146" i="10" s="1"/>
  <c r="G146" i="13"/>
  <c r="Z146" i="12" s="1"/>
  <c r="AA146" i="12" s="1"/>
  <c r="AE146" i="12" s="1"/>
  <c r="AG146" i="12" s="1"/>
  <c r="M146" i="13"/>
  <c r="AX146" i="11" s="1"/>
  <c r="AY146" i="11" s="1"/>
  <c r="BC146" i="11" s="1"/>
  <c r="BE146" i="11" s="1"/>
  <c r="B146" i="13"/>
  <c r="B146" i="8" s="1"/>
  <c r="C146" i="8" s="1"/>
  <c r="G146" i="8" s="1"/>
  <c r="I146" i="8" s="1"/>
  <c r="C146" i="13"/>
  <c r="B146" i="12" s="1"/>
  <c r="C146" i="12" s="1"/>
  <c r="G146" i="12" s="1"/>
  <c r="I146" i="12" s="1"/>
  <c r="W146" i="13"/>
  <c r="DR146" i="12" s="1"/>
  <c r="DS146" i="12" s="1"/>
  <c r="DW146" i="12" s="1"/>
  <c r="DY146" i="12" s="1"/>
  <c r="L145" i="10"/>
  <c r="DK136" i="8"/>
  <c r="DO136" i="8"/>
  <c r="DP136" i="8" s="1"/>
  <c r="AQ140" i="12"/>
  <c r="AU140" i="12"/>
  <c r="AV140" i="12" s="1"/>
  <c r="EI136" i="12"/>
  <c r="EM136" i="12"/>
  <c r="EN136" i="12" s="1"/>
  <c r="AQ142" i="10"/>
  <c r="AU142" i="10"/>
  <c r="AV142" i="10" s="1"/>
  <c r="BO138" i="8"/>
  <c r="BS138" i="8"/>
  <c r="BT138" i="8" s="1"/>
  <c r="CM138" i="11"/>
  <c r="CQ138" i="11"/>
  <c r="CR138" i="11" s="1"/>
  <c r="DK137" i="12"/>
  <c r="DO137" i="12"/>
  <c r="DP137" i="12" s="1"/>
  <c r="BO139" i="12"/>
  <c r="BS139" i="12"/>
  <c r="BT139" i="12" s="1"/>
  <c r="S143" i="10"/>
  <c r="W143" i="10"/>
  <c r="X143" i="10" s="1"/>
  <c r="W141" i="11"/>
  <c r="X141" i="11" s="1"/>
  <c r="S141" i="11"/>
  <c r="EI138" i="10"/>
  <c r="EM138" i="10"/>
  <c r="EN138" i="10" s="1"/>
  <c r="AQ140" i="11"/>
  <c r="AU140" i="11"/>
  <c r="AV140" i="11" s="1"/>
  <c r="CM140" i="10"/>
  <c r="CQ140" i="10"/>
  <c r="CR140" i="10" s="1"/>
  <c r="DK137" i="11"/>
  <c r="DO137" i="11"/>
  <c r="DP137" i="11" s="1"/>
  <c r="EM135" i="8"/>
  <c r="EN135" i="8" s="1"/>
  <c r="EI135" i="8"/>
  <c r="DK139" i="10"/>
  <c r="DO139" i="10"/>
  <c r="DP139" i="10" s="1"/>
  <c r="S141" i="12"/>
  <c r="W141" i="12"/>
  <c r="X141" i="12" s="1"/>
  <c r="BO141" i="10"/>
  <c r="BS141" i="10"/>
  <c r="BT141" i="10" s="1"/>
  <c r="CM138" i="12"/>
  <c r="CQ138" i="12"/>
  <c r="CR138" i="12" s="1"/>
  <c r="BO139" i="11"/>
  <c r="BS139" i="11"/>
  <c r="BT139" i="11" s="1"/>
  <c r="EI136" i="8"/>
  <c r="EM136" i="8"/>
  <c r="EN136" i="8" s="1"/>
  <c r="EI136" i="11"/>
  <c r="EM136" i="11"/>
  <c r="EN136" i="11" s="1"/>
  <c r="O144" i="10"/>
  <c r="R144" i="10" s="1"/>
  <c r="DG138" i="11"/>
  <c r="DJ138" i="11" s="1"/>
  <c r="BK140" i="12"/>
  <c r="BN140" i="12" s="1"/>
  <c r="O142" i="12"/>
  <c r="R142" i="12" s="1"/>
  <c r="DG140" i="10"/>
  <c r="DJ140" i="10" s="1"/>
  <c r="AM141" i="12"/>
  <c r="AP141" i="12" s="1"/>
  <c r="EE137" i="12"/>
  <c r="EH137" i="12" s="1"/>
  <c r="CI141" i="10"/>
  <c r="CL141" i="10" s="1"/>
  <c r="DG137" i="8"/>
  <c r="DJ137" i="8" s="1"/>
  <c r="CI139" i="11"/>
  <c r="CL139" i="11" s="1"/>
  <c r="EE139" i="10"/>
  <c r="EH139" i="10" s="1"/>
  <c r="AM143" i="10"/>
  <c r="AP143" i="10" s="1"/>
  <c r="O145" i="10"/>
  <c r="R145" i="10" s="1"/>
  <c r="CI139" i="12"/>
  <c r="CL139" i="12" s="1"/>
  <c r="CI138" i="8"/>
  <c r="CL138" i="8" s="1"/>
  <c r="BK139" i="8"/>
  <c r="BN139" i="8" s="1"/>
  <c r="BK140" i="11"/>
  <c r="BN140" i="11" s="1"/>
  <c r="O142" i="11"/>
  <c r="R142" i="11" s="1"/>
  <c r="BK142" i="10"/>
  <c r="BN142" i="10" s="1"/>
  <c r="O141" i="8"/>
  <c r="R141" i="8" s="1"/>
  <c r="S141" i="8" s="1"/>
  <c r="W141" i="8" s="1"/>
  <c r="X141" i="8" s="1"/>
  <c r="DG138" i="12"/>
  <c r="DJ138" i="12" s="1"/>
  <c r="AM141" i="11"/>
  <c r="AP141" i="11" s="1"/>
  <c r="EE137" i="11"/>
  <c r="EH137" i="11" s="1"/>
  <c r="DZ138" i="8"/>
  <c r="EB138" i="8" s="1"/>
  <c r="BQ140" i="8"/>
  <c r="BI140" i="8"/>
  <c r="BJ140" i="8" s="1"/>
  <c r="CO139" i="8"/>
  <c r="CG139" i="8"/>
  <c r="CH139" i="8" s="1"/>
  <c r="DM138" i="8"/>
  <c r="DE138" i="8"/>
  <c r="DF138" i="8" s="1"/>
  <c r="DM139" i="8"/>
  <c r="DE139" i="8"/>
  <c r="DF139" i="8" s="1"/>
  <c r="BU142" i="8"/>
  <c r="BD142" i="8"/>
  <c r="AW143" i="8"/>
  <c r="AF143" i="8"/>
  <c r="DX139" i="8"/>
  <c r="EO139" i="8"/>
  <c r="AS142" i="8"/>
  <c r="AK142" i="8"/>
  <c r="AL142" i="8" s="1"/>
  <c r="Y144" i="8"/>
  <c r="A145" i="8"/>
  <c r="H144" i="8"/>
  <c r="U142" i="8"/>
  <c r="M142" i="8"/>
  <c r="N142" i="8" s="1"/>
  <c r="BF141" i="8"/>
  <c r="BH141" i="8" s="1"/>
  <c r="J143" i="8"/>
  <c r="L143" i="8" s="1"/>
  <c r="CO140" i="8"/>
  <c r="CG140" i="8"/>
  <c r="CH140" i="8" s="1"/>
  <c r="EK137" i="8"/>
  <c r="EC137" i="8"/>
  <c r="ED137" i="8" s="1"/>
  <c r="CB141" i="8"/>
  <c r="CS141" i="8"/>
  <c r="CZ140" i="8"/>
  <c r="DQ140" i="8"/>
  <c r="AS141" i="8"/>
  <c r="AK141" i="8"/>
  <c r="AL141" i="8" s="1"/>
  <c r="J144" i="11"/>
  <c r="L144" i="11" s="1"/>
  <c r="CO140" i="11"/>
  <c r="CG140" i="11"/>
  <c r="CH140" i="11" s="1"/>
  <c r="CZ141" i="12"/>
  <c r="DQ141" i="12"/>
  <c r="BF142" i="12"/>
  <c r="BH142" i="12" s="1"/>
  <c r="DM139" i="11"/>
  <c r="DE139" i="11"/>
  <c r="DF139" i="11" s="1"/>
  <c r="BU143" i="12"/>
  <c r="BD143" i="12"/>
  <c r="A146" i="12"/>
  <c r="Y145" i="12"/>
  <c r="H145" i="12"/>
  <c r="EK140" i="10"/>
  <c r="EC140" i="10"/>
  <c r="ED140" i="10" s="1"/>
  <c r="DB140" i="11"/>
  <c r="DD140" i="11" s="1"/>
  <c r="AW144" i="11"/>
  <c r="AF144" i="11"/>
  <c r="DZ139" i="12"/>
  <c r="EB139" i="12" s="1"/>
  <c r="CD141" i="12"/>
  <c r="CF141" i="12" s="1"/>
  <c r="BQ141" i="11"/>
  <c r="BI141" i="11"/>
  <c r="BJ141" i="11" s="1"/>
  <c r="DZ139" i="11"/>
  <c r="EB139" i="11" s="1"/>
  <c r="CS142" i="12"/>
  <c r="CB142" i="12"/>
  <c r="BQ143" i="10"/>
  <c r="BI143" i="10"/>
  <c r="BJ143" i="10" s="1"/>
  <c r="AH143" i="12"/>
  <c r="AJ143" i="12" s="1"/>
  <c r="AW144" i="12"/>
  <c r="AF144" i="12"/>
  <c r="BF142" i="11"/>
  <c r="BH142" i="11" s="1"/>
  <c r="DX140" i="11"/>
  <c r="EO140" i="11"/>
  <c r="Y145" i="11"/>
  <c r="H145" i="11"/>
  <c r="A146" i="11"/>
  <c r="CS142" i="11"/>
  <c r="CB142" i="11"/>
  <c r="BF144" i="10"/>
  <c r="BH144" i="10" s="1"/>
  <c r="DB140" i="12"/>
  <c r="DD140" i="12" s="1"/>
  <c r="J146" i="10"/>
  <c r="DZ141" i="10"/>
  <c r="EB141" i="10" s="1"/>
  <c r="CD141" i="11"/>
  <c r="CF141" i="11" s="1"/>
  <c r="CD143" i="10"/>
  <c r="CF143" i="10" s="1"/>
  <c r="CS144" i="10"/>
  <c r="CB144" i="10"/>
  <c r="DX140" i="12"/>
  <c r="EO140" i="12"/>
  <c r="CO142" i="10"/>
  <c r="CG142" i="10"/>
  <c r="CH142" i="10" s="1"/>
  <c r="AW146" i="10"/>
  <c r="AF146" i="10"/>
  <c r="DM141" i="10"/>
  <c r="DE141" i="10"/>
  <c r="DF141" i="10" s="1"/>
  <c r="EK138" i="11"/>
  <c r="EC138" i="11"/>
  <c r="ED138" i="11" s="1"/>
  <c r="Y147" i="10"/>
  <c r="A148" i="10"/>
  <c r="H147" i="10"/>
  <c r="EK138" i="12"/>
  <c r="EC138" i="12"/>
  <c r="ED138" i="12" s="1"/>
  <c r="U143" i="12"/>
  <c r="M143" i="12"/>
  <c r="N143" i="12" s="1"/>
  <c r="AS142" i="12"/>
  <c r="AK142" i="12"/>
  <c r="AL142" i="12" s="1"/>
  <c r="CZ143" i="10"/>
  <c r="DQ143" i="10"/>
  <c r="AH143" i="11"/>
  <c r="AJ143" i="11" s="1"/>
  <c r="U143" i="11"/>
  <c r="M143" i="11"/>
  <c r="N143" i="11" s="1"/>
  <c r="BQ141" i="12"/>
  <c r="BI141" i="12"/>
  <c r="BJ141" i="12" s="1"/>
  <c r="DB142" i="10"/>
  <c r="DD142" i="10" s="1"/>
  <c r="AH145" i="10"/>
  <c r="AJ145" i="10" s="1"/>
  <c r="CO140" i="12"/>
  <c r="CG140" i="12"/>
  <c r="CH140" i="12" s="1"/>
  <c r="DQ141" i="11"/>
  <c r="CZ141" i="11"/>
  <c r="AS142" i="11"/>
  <c r="AK142" i="11"/>
  <c r="AL142" i="11" s="1"/>
  <c r="BD143" i="11"/>
  <c r="BU143" i="11"/>
  <c r="DM139" i="12"/>
  <c r="DE139" i="12"/>
  <c r="DF139" i="12" s="1"/>
  <c r="DX142" i="10"/>
  <c r="EO142" i="10"/>
  <c r="BU145" i="10"/>
  <c r="BD145" i="10"/>
  <c r="AS144" i="10"/>
  <c r="AK144" i="10"/>
  <c r="AL144" i="10" s="1"/>
  <c r="J144" i="12"/>
  <c r="L144" i="12" s="1"/>
  <c r="L146" i="10" l="1"/>
  <c r="P147" i="13"/>
  <c r="BV147" i="10" s="1"/>
  <c r="BW147" i="10" s="1"/>
  <c r="CA147" i="10" s="1"/>
  <c r="CC147" i="10" s="1"/>
  <c r="F147" i="13"/>
  <c r="Z147" i="8" s="1"/>
  <c r="AA147" i="8" s="1"/>
  <c r="AE147" i="8" s="1"/>
  <c r="AG147" i="8" s="1"/>
  <c r="X147" i="13"/>
  <c r="DR147" i="10" s="1"/>
  <c r="DS147" i="10" s="1"/>
  <c r="DW147" i="10" s="1"/>
  <c r="DY147" i="10" s="1"/>
  <c r="A148" i="13"/>
  <c r="L147" i="13"/>
  <c r="AX147" i="10" s="1"/>
  <c r="AY147" i="10" s="1"/>
  <c r="BC147" i="10" s="1"/>
  <c r="BE147" i="10" s="1"/>
  <c r="N147" i="13"/>
  <c r="BV147" i="8" s="1"/>
  <c r="BW147" i="8" s="1"/>
  <c r="CA147" i="8" s="1"/>
  <c r="CC147" i="8" s="1"/>
  <c r="J147" i="13"/>
  <c r="AX147" i="8" s="1"/>
  <c r="AY147" i="8" s="1"/>
  <c r="BC147" i="8" s="1"/>
  <c r="BE147" i="8" s="1"/>
  <c r="T147" i="13"/>
  <c r="CT147" i="10" s="1"/>
  <c r="CU147" i="10" s="1"/>
  <c r="CY147" i="10" s="1"/>
  <c r="DA147" i="10" s="1"/>
  <c r="C147" i="13"/>
  <c r="B147" i="12" s="1"/>
  <c r="C147" i="12" s="1"/>
  <c r="G147" i="12" s="1"/>
  <c r="I147" i="12" s="1"/>
  <c r="H147" i="13"/>
  <c r="Z147" i="10" s="1"/>
  <c r="AA147" i="10" s="1"/>
  <c r="AE147" i="10" s="1"/>
  <c r="AG147" i="10" s="1"/>
  <c r="M147" i="13"/>
  <c r="AX147" i="11" s="1"/>
  <c r="AY147" i="11" s="1"/>
  <c r="BC147" i="11" s="1"/>
  <c r="BE147" i="11" s="1"/>
  <c r="U147" i="13"/>
  <c r="CT147" i="11" s="1"/>
  <c r="CU147" i="11" s="1"/>
  <c r="CY147" i="11" s="1"/>
  <c r="DA147" i="11" s="1"/>
  <c r="W147" i="13"/>
  <c r="DR147" i="12" s="1"/>
  <c r="DS147" i="12" s="1"/>
  <c r="DW147" i="12" s="1"/>
  <c r="DY147" i="12" s="1"/>
  <c r="I147" i="13"/>
  <c r="Z147" i="11" s="1"/>
  <c r="AA147" i="11" s="1"/>
  <c r="AE147" i="11" s="1"/>
  <c r="AG147" i="11" s="1"/>
  <c r="O147" i="13"/>
  <c r="BV147" i="12" s="1"/>
  <c r="BW147" i="12" s="1"/>
  <c r="CA147" i="12" s="1"/>
  <c r="CC147" i="12" s="1"/>
  <c r="Y147" i="13"/>
  <c r="DR147" i="11" s="1"/>
  <c r="DS147" i="11" s="1"/>
  <c r="DW147" i="11" s="1"/>
  <c r="DY147" i="11" s="1"/>
  <c r="R147" i="13"/>
  <c r="CT147" i="8" s="1"/>
  <c r="CU147" i="8" s="1"/>
  <c r="CY147" i="8" s="1"/>
  <c r="DA147" i="8" s="1"/>
  <c r="D147" i="13"/>
  <c r="B147" i="10" s="1"/>
  <c r="C147" i="10" s="1"/>
  <c r="G147" i="10" s="1"/>
  <c r="I147" i="10" s="1"/>
  <c r="V147" i="13"/>
  <c r="DR147" i="8" s="1"/>
  <c r="DS147" i="8" s="1"/>
  <c r="DW147" i="8" s="1"/>
  <c r="DY147" i="8" s="1"/>
  <c r="S147" i="13"/>
  <c r="CT147" i="12" s="1"/>
  <c r="CU147" i="12" s="1"/>
  <c r="CY147" i="12" s="1"/>
  <c r="DA147" i="12" s="1"/>
  <c r="E147" i="13"/>
  <c r="B147" i="11" s="1"/>
  <c r="C147" i="11" s="1"/>
  <c r="G147" i="11" s="1"/>
  <c r="I147" i="11" s="1"/>
  <c r="K147" i="13"/>
  <c r="AX147" i="12" s="1"/>
  <c r="AY147" i="12" s="1"/>
  <c r="BC147" i="12" s="1"/>
  <c r="BE147" i="12" s="1"/>
  <c r="B147" i="13"/>
  <c r="B147" i="8" s="1"/>
  <c r="C147" i="8" s="1"/>
  <c r="G147" i="8" s="1"/>
  <c r="I147" i="8" s="1"/>
  <c r="G147" i="13"/>
  <c r="Z147" i="12" s="1"/>
  <c r="AA147" i="12" s="1"/>
  <c r="AE147" i="12" s="1"/>
  <c r="AG147" i="12" s="1"/>
  <c r="Q147" i="13"/>
  <c r="BV147" i="11" s="1"/>
  <c r="BW147" i="11" s="1"/>
  <c r="CA147" i="11" s="1"/>
  <c r="CC147" i="11" s="1"/>
  <c r="AQ143" i="10"/>
  <c r="AU143" i="10"/>
  <c r="AV143" i="10" s="1"/>
  <c r="S142" i="12"/>
  <c r="W142" i="12"/>
  <c r="X142" i="12" s="1"/>
  <c r="BO142" i="10"/>
  <c r="BS142" i="10"/>
  <c r="BT142" i="10" s="1"/>
  <c r="EI139" i="10"/>
  <c r="EM139" i="10"/>
  <c r="EN139" i="10" s="1"/>
  <c r="BO140" i="12"/>
  <c r="BS140" i="12"/>
  <c r="BT140" i="12" s="1"/>
  <c r="W142" i="11"/>
  <c r="X142" i="11" s="1"/>
  <c r="S142" i="11"/>
  <c r="CM139" i="11"/>
  <c r="CQ139" i="11"/>
  <c r="CR139" i="11" s="1"/>
  <c r="DK138" i="11"/>
  <c r="DO138" i="11"/>
  <c r="DP138" i="11" s="1"/>
  <c r="BS140" i="11"/>
  <c r="BT140" i="11" s="1"/>
  <c r="BO140" i="11"/>
  <c r="DK137" i="8"/>
  <c r="DO137" i="8"/>
  <c r="DP137" i="8" s="1"/>
  <c r="S144" i="10"/>
  <c r="W144" i="10"/>
  <c r="X144" i="10" s="1"/>
  <c r="BO139" i="8"/>
  <c r="BS139" i="8"/>
  <c r="BT139" i="8" s="1"/>
  <c r="CM141" i="10"/>
  <c r="CQ141" i="10"/>
  <c r="CR141" i="10" s="1"/>
  <c r="EI137" i="11"/>
  <c r="EM137" i="11"/>
  <c r="EN137" i="11" s="1"/>
  <c r="CM138" i="8"/>
  <c r="CQ138" i="8"/>
  <c r="CR138" i="8" s="1"/>
  <c r="EI137" i="12"/>
  <c r="EM137" i="12"/>
  <c r="EN137" i="12" s="1"/>
  <c r="AQ141" i="11"/>
  <c r="AU141" i="11"/>
  <c r="AV141" i="11" s="1"/>
  <c r="CM139" i="12"/>
  <c r="CQ139" i="12"/>
  <c r="CR139" i="12" s="1"/>
  <c r="AQ141" i="12"/>
  <c r="AU141" i="12"/>
  <c r="AV141" i="12" s="1"/>
  <c r="DK138" i="12"/>
  <c r="DO138" i="12"/>
  <c r="DP138" i="12" s="1"/>
  <c r="W145" i="10"/>
  <c r="X145" i="10" s="1"/>
  <c r="S145" i="10"/>
  <c r="DK140" i="10"/>
  <c r="DO140" i="10"/>
  <c r="DP140" i="10" s="1"/>
  <c r="DG141" i="10"/>
  <c r="DJ141" i="10" s="1"/>
  <c r="DG138" i="8"/>
  <c r="DJ138" i="8" s="1"/>
  <c r="DG139" i="12"/>
  <c r="DJ139" i="12" s="1"/>
  <c r="CI140" i="12"/>
  <c r="CL140" i="12" s="1"/>
  <c r="EE138" i="12"/>
  <c r="EH138" i="12" s="1"/>
  <c r="CI140" i="11"/>
  <c r="CL140" i="11" s="1"/>
  <c r="O142" i="8"/>
  <c r="R142" i="8" s="1"/>
  <c r="S142" i="8" s="1"/>
  <c r="W142" i="8" s="1"/>
  <c r="X142" i="8" s="1"/>
  <c r="CI139" i="8"/>
  <c r="CL139" i="8" s="1"/>
  <c r="AM144" i="10"/>
  <c r="AP144" i="10" s="1"/>
  <c r="DG139" i="11"/>
  <c r="DJ139" i="11" s="1"/>
  <c r="EE137" i="8"/>
  <c r="EH137" i="8" s="1"/>
  <c r="BK141" i="11"/>
  <c r="BN141" i="11" s="1"/>
  <c r="EE140" i="10"/>
  <c r="EH140" i="10" s="1"/>
  <c r="AM141" i="8"/>
  <c r="AP141" i="8" s="1"/>
  <c r="AQ141" i="8" s="1"/>
  <c r="AU141" i="8" s="1"/>
  <c r="AV141" i="8" s="1"/>
  <c r="BK140" i="8"/>
  <c r="BN140" i="8" s="1"/>
  <c r="AM142" i="11"/>
  <c r="AP142" i="11" s="1"/>
  <c r="BK141" i="12"/>
  <c r="BN141" i="12" s="1"/>
  <c r="AM142" i="12"/>
  <c r="AP142" i="12" s="1"/>
  <c r="CI142" i="10"/>
  <c r="CL142" i="10" s="1"/>
  <c r="CI140" i="8"/>
  <c r="CL140" i="8" s="1"/>
  <c r="BK143" i="10"/>
  <c r="BN143" i="10" s="1"/>
  <c r="AM142" i="8"/>
  <c r="AP142" i="8" s="1"/>
  <c r="AQ142" i="8" s="1"/>
  <c r="AU142" i="8" s="1"/>
  <c r="AV142" i="8" s="1"/>
  <c r="EE138" i="11"/>
  <c r="EH138" i="11" s="1"/>
  <c r="DG139" i="8"/>
  <c r="DJ139" i="8" s="1"/>
  <c r="O143" i="11"/>
  <c r="R143" i="11" s="1"/>
  <c r="O143" i="12"/>
  <c r="R143" i="12" s="1"/>
  <c r="DZ139" i="8"/>
  <c r="EB139" i="8" s="1"/>
  <c r="DX140" i="8"/>
  <c r="DZ140" i="8" s="1"/>
  <c r="EB140" i="8" s="1"/>
  <c r="EO140" i="8"/>
  <c r="J144" i="8"/>
  <c r="L144" i="8" s="1"/>
  <c r="AH143" i="8"/>
  <c r="AJ143" i="8" s="1"/>
  <c r="DB140" i="8"/>
  <c r="DD140" i="8" s="1"/>
  <c r="A146" i="8"/>
  <c r="Y145" i="8"/>
  <c r="H145" i="8"/>
  <c r="BU143" i="8"/>
  <c r="BD143" i="8"/>
  <c r="DQ141" i="8"/>
  <c r="CZ141" i="8"/>
  <c r="DB141" i="8" s="1"/>
  <c r="DD141" i="8" s="1"/>
  <c r="U143" i="8"/>
  <c r="M143" i="8"/>
  <c r="N143" i="8" s="1"/>
  <c r="AF144" i="8"/>
  <c r="AW144" i="8"/>
  <c r="BF142" i="8"/>
  <c r="BH142" i="8" s="1"/>
  <c r="CD141" i="8"/>
  <c r="CF141" i="8" s="1"/>
  <c r="CS142" i="8"/>
  <c r="CB142" i="8"/>
  <c r="BQ141" i="8"/>
  <c r="BI141" i="8"/>
  <c r="BJ141" i="8" s="1"/>
  <c r="EK138" i="8"/>
  <c r="EC138" i="8"/>
  <c r="ED138" i="8" s="1"/>
  <c r="AH146" i="10"/>
  <c r="AJ146" i="10" s="1"/>
  <c r="EK141" i="10"/>
  <c r="EC141" i="10"/>
  <c r="ED141" i="10" s="1"/>
  <c r="J145" i="11"/>
  <c r="L145" i="11" s="1"/>
  <c r="BU144" i="12"/>
  <c r="BD144" i="12"/>
  <c r="EK139" i="11"/>
  <c r="EC139" i="11"/>
  <c r="ED139" i="11" s="1"/>
  <c r="EK139" i="12"/>
  <c r="EC139" i="12"/>
  <c r="ED139" i="12" s="1"/>
  <c r="BF143" i="12"/>
  <c r="BH143" i="12" s="1"/>
  <c r="DX141" i="12"/>
  <c r="EO141" i="12"/>
  <c r="BU146" i="10"/>
  <c r="BD146" i="10"/>
  <c r="CO143" i="10"/>
  <c r="CG143" i="10"/>
  <c r="CH143" i="10" s="1"/>
  <c r="AW145" i="11"/>
  <c r="AF145" i="11"/>
  <c r="AH144" i="11"/>
  <c r="AJ144" i="11" s="1"/>
  <c r="CS143" i="12"/>
  <c r="CB143" i="12"/>
  <c r="DB141" i="12"/>
  <c r="DD141" i="12" s="1"/>
  <c r="DB141" i="11"/>
  <c r="DD141" i="11" s="1"/>
  <c r="DX143" i="10"/>
  <c r="EO143" i="10"/>
  <c r="U146" i="10"/>
  <c r="M146" i="10"/>
  <c r="N146" i="10" s="1"/>
  <c r="CD142" i="11"/>
  <c r="CF142" i="11" s="1"/>
  <c r="AS143" i="12"/>
  <c r="AK143" i="12"/>
  <c r="AL143" i="12" s="1"/>
  <c r="BU144" i="11"/>
  <c r="BD144" i="11"/>
  <c r="DM140" i="11"/>
  <c r="DE140" i="11"/>
  <c r="DF140" i="11" s="1"/>
  <c r="EO141" i="11"/>
  <c r="DX141" i="11"/>
  <c r="DB143" i="10"/>
  <c r="DD143" i="10" s="1"/>
  <c r="DQ142" i="11"/>
  <c r="CZ142" i="11"/>
  <c r="DZ140" i="11"/>
  <c r="EB140" i="11" s="1"/>
  <c r="BF145" i="10"/>
  <c r="BH145" i="10" s="1"/>
  <c r="CS143" i="11"/>
  <c r="CB143" i="11"/>
  <c r="CO141" i="11"/>
  <c r="CG141" i="11"/>
  <c r="CH141" i="11" s="1"/>
  <c r="DM140" i="12"/>
  <c r="DE140" i="12"/>
  <c r="DF140" i="12" s="1"/>
  <c r="CS145" i="10"/>
  <c r="CB145" i="10"/>
  <c r="BF143" i="11"/>
  <c r="BH143" i="11" s="1"/>
  <c r="AS145" i="10"/>
  <c r="AK145" i="10"/>
  <c r="AL145" i="10" s="1"/>
  <c r="AS143" i="11"/>
  <c r="AK143" i="11"/>
  <c r="AL143" i="11" s="1"/>
  <c r="J147" i="10"/>
  <c r="DZ140" i="12"/>
  <c r="EB140" i="12" s="1"/>
  <c r="BQ142" i="11"/>
  <c r="BI142" i="11"/>
  <c r="BJ142" i="11" s="1"/>
  <c r="CD142" i="12"/>
  <c r="CF142" i="12" s="1"/>
  <c r="CO141" i="12"/>
  <c r="CG141" i="12"/>
  <c r="CH141" i="12" s="1"/>
  <c r="J145" i="12"/>
  <c r="L145" i="12" s="1"/>
  <c r="BQ142" i="12"/>
  <c r="BI142" i="12"/>
  <c r="BJ142" i="12" s="1"/>
  <c r="Y148" i="10"/>
  <c r="A149" i="10"/>
  <c r="H148" i="10"/>
  <c r="J148" i="10" s="1"/>
  <c r="CD144" i="10"/>
  <c r="CF144" i="10" s="1"/>
  <c r="BQ144" i="10"/>
  <c r="BI144" i="10"/>
  <c r="BJ144" i="10" s="1"/>
  <c r="CZ142" i="12"/>
  <c r="DQ142" i="12"/>
  <c r="AW145" i="12"/>
  <c r="AF145" i="12"/>
  <c r="U144" i="11"/>
  <c r="M144" i="11"/>
  <c r="N144" i="11" s="1"/>
  <c r="U144" i="12"/>
  <c r="M144" i="12"/>
  <c r="N144" i="12" s="1"/>
  <c r="DZ142" i="10"/>
  <c r="EB142" i="10" s="1"/>
  <c r="DM142" i="10"/>
  <c r="DE142" i="10"/>
  <c r="DF142" i="10" s="1"/>
  <c r="AW147" i="10"/>
  <c r="AF147" i="10"/>
  <c r="DQ144" i="10"/>
  <c r="CZ144" i="10"/>
  <c r="Y146" i="11"/>
  <c r="A147" i="11"/>
  <c r="H146" i="11"/>
  <c r="AH144" i="12"/>
  <c r="AJ144" i="12" s="1"/>
  <c r="Y146" i="12"/>
  <c r="A147" i="12"/>
  <c r="H146" i="12"/>
  <c r="L147" i="10" l="1"/>
  <c r="C148" i="13"/>
  <c r="B148" i="12" s="1"/>
  <c r="C148" i="12" s="1"/>
  <c r="G148" i="12" s="1"/>
  <c r="I148" i="12" s="1"/>
  <c r="L148" i="13"/>
  <c r="AX148" i="10" s="1"/>
  <c r="AY148" i="10" s="1"/>
  <c r="BC148" i="10" s="1"/>
  <c r="BE148" i="10" s="1"/>
  <c r="F148" i="13"/>
  <c r="Z148" i="8" s="1"/>
  <c r="AA148" i="8" s="1"/>
  <c r="AE148" i="8" s="1"/>
  <c r="AG148" i="8" s="1"/>
  <c r="P148" i="13"/>
  <c r="BV148" i="10" s="1"/>
  <c r="BW148" i="10" s="1"/>
  <c r="CA148" i="10" s="1"/>
  <c r="CC148" i="10" s="1"/>
  <c r="M148" i="13"/>
  <c r="AX148" i="11" s="1"/>
  <c r="AY148" i="11" s="1"/>
  <c r="BC148" i="11" s="1"/>
  <c r="BE148" i="11" s="1"/>
  <c r="N148" i="13"/>
  <c r="BV148" i="8" s="1"/>
  <c r="BW148" i="8" s="1"/>
  <c r="CA148" i="8" s="1"/>
  <c r="CC148" i="8" s="1"/>
  <c r="U148" i="13"/>
  <c r="CT148" i="11" s="1"/>
  <c r="CU148" i="11" s="1"/>
  <c r="CY148" i="11" s="1"/>
  <c r="DA148" i="11" s="1"/>
  <c r="O148" i="13"/>
  <c r="BV148" i="12" s="1"/>
  <c r="BW148" i="12" s="1"/>
  <c r="CA148" i="12" s="1"/>
  <c r="CC148" i="12" s="1"/>
  <c r="K148" i="13"/>
  <c r="AX148" i="12" s="1"/>
  <c r="AY148" i="12" s="1"/>
  <c r="BC148" i="12" s="1"/>
  <c r="BE148" i="12" s="1"/>
  <c r="J148" i="13"/>
  <c r="AX148" i="8" s="1"/>
  <c r="AY148" i="8" s="1"/>
  <c r="BC148" i="8" s="1"/>
  <c r="BE148" i="8" s="1"/>
  <c r="V148" i="13"/>
  <c r="DR148" i="8" s="1"/>
  <c r="DS148" i="8" s="1"/>
  <c r="DW148" i="8" s="1"/>
  <c r="DY148" i="8" s="1"/>
  <c r="Q148" i="13"/>
  <c r="BV148" i="11" s="1"/>
  <c r="BW148" i="11" s="1"/>
  <c r="CA148" i="11" s="1"/>
  <c r="CC148" i="11" s="1"/>
  <c r="T148" i="13"/>
  <c r="CT148" i="10" s="1"/>
  <c r="CU148" i="10" s="1"/>
  <c r="CY148" i="10" s="1"/>
  <c r="DA148" i="10" s="1"/>
  <c r="E148" i="13"/>
  <c r="B148" i="11" s="1"/>
  <c r="C148" i="11" s="1"/>
  <c r="G148" i="11" s="1"/>
  <c r="I148" i="11" s="1"/>
  <c r="B148" i="13"/>
  <c r="B148" i="8" s="1"/>
  <c r="C148" i="8" s="1"/>
  <c r="G148" i="8" s="1"/>
  <c r="I148" i="8" s="1"/>
  <c r="W148" i="13"/>
  <c r="DR148" i="12" s="1"/>
  <c r="DS148" i="12" s="1"/>
  <c r="DW148" i="12" s="1"/>
  <c r="DY148" i="12" s="1"/>
  <c r="H148" i="13"/>
  <c r="Z148" i="10" s="1"/>
  <c r="AA148" i="10" s="1"/>
  <c r="AE148" i="10" s="1"/>
  <c r="AG148" i="10" s="1"/>
  <c r="A149" i="13"/>
  <c r="X148" i="13"/>
  <c r="DR148" i="10" s="1"/>
  <c r="DS148" i="10" s="1"/>
  <c r="DW148" i="10" s="1"/>
  <c r="DY148" i="10" s="1"/>
  <c r="Y148" i="13"/>
  <c r="DR148" i="11" s="1"/>
  <c r="DS148" i="11" s="1"/>
  <c r="DW148" i="11" s="1"/>
  <c r="DY148" i="11" s="1"/>
  <c r="G148" i="13"/>
  <c r="Z148" i="12" s="1"/>
  <c r="AA148" i="12" s="1"/>
  <c r="AE148" i="12" s="1"/>
  <c r="AG148" i="12" s="1"/>
  <c r="D148" i="13"/>
  <c r="B148" i="10" s="1"/>
  <c r="C148" i="10" s="1"/>
  <c r="G148" i="10" s="1"/>
  <c r="I148" i="10" s="1"/>
  <c r="M148" i="10" s="1"/>
  <c r="N148" i="10" s="1"/>
  <c r="O148" i="10" s="1"/>
  <c r="R148" i="10" s="1"/>
  <c r="S148" i="10" s="1"/>
  <c r="R148" i="13"/>
  <c r="CT148" i="8" s="1"/>
  <c r="CU148" i="8" s="1"/>
  <c r="CY148" i="8" s="1"/>
  <c r="DA148" i="8" s="1"/>
  <c r="S148" i="13"/>
  <c r="CT148" i="12" s="1"/>
  <c r="CU148" i="12" s="1"/>
  <c r="CY148" i="12" s="1"/>
  <c r="DA148" i="12" s="1"/>
  <c r="I148" i="13"/>
  <c r="Z148" i="11" s="1"/>
  <c r="AA148" i="11" s="1"/>
  <c r="AE148" i="11" s="1"/>
  <c r="AG148" i="11" s="1"/>
  <c r="CM140" i="8"/>
  <c r="CQ140" i="8"/>
  <c r="CR140" i="8" s="1"/>
  <c r="BS141" i="11"/>
  <c r="BT141" i="11" s="1"/>
  <c r="BO141" i="11"/>
  <c r="CQ140" i="12"/>
  <c r="CR140" i="12" s="1"/>
  <c r="CM140" i="12"/>
  <c r="CM142" i="10"/>
  <c r="CQ142" i="10"/>
  <c r="CR142" i="10" s="1"/>
  <c r="EI137" i="8"/>
  <c r="EM137" i="8"/>
  <c r="EN137" i="8" s="1"/>
  <c r="DO139" i="12"/>
  <c r="DP139" i="12" s="1"/>
  <c r="DK139" i="12"/>
  <c r="AQ142" i="12"/>
  <c r="AU142" i="12"/>
  <c r="AV142" i="12" s="1"/>
  <c r="DK139" i="11"/>
  <c r="DO139" i="11"/>
  <c r="DP139" i="11" s="1"/>
  <c r="DK138" i="8"/>
  <c r="DO138" i="8"/>
  <c r="DP138" i="8" s="1"/>
  <c r="S143" i="11"/>
  <c r="W143" i="11"/>
  <c r="X143" i="11" s="1"/>
  <c r="BO141" i="12"/>
  <c r="BS141" i="12"/>
  <c r="BT141" i="12" s="1"/>
  <c r="AQ144" i="10"/>
  <c r="AU144" i="10"/>
  <c r="AV144" i="10" s="1"/>
  <c r="DK141" i="10"/>
  <c r="DO141" i="10"/>
  <c r="DP141" i="10" s="1"/>
  <c r="S143" i="12"/>
  <c r="W143" i="12"/>
  <c r="X143" i="12" s="1"/>
  <c r="DK139" i="8"/>
  <c r="DO139" i="8"/>
  <c r="DP139" i="8" s="1"/>
  <c r="AQ142" i="11"/>
  <c r="AU142" i="11"/>
  <c r="AV142" i="11" s="1"/>
  <c r="CM139" i="8"/>
  <c r="CQ139" i="8"/>
  <c r="CR139" i="8" s="1"/>
  <c r="EI138" i="11"/>
  <c r="EM138" i="11"/>
  <c r="EN138" i="11" s="1"/>
  <c r="BO140" i="8"/>
  <c r="BS140" i="8"/>
  <c r="BT140" i="8" s="1"/>
  <c r="CM140" i="11"/>
  <c r="CQ140" i="11"/>
  <c r="CR140" i="11" s="1"/>
  <c r="BO143" i="10"/>
  <c r="BS143" i="10"/>
  <c r="BT143" i="10" s="1"/>
  <c r="EI140" i="10"/>
  <c r="EM140" i="10"/>
  <c r="EN140" i="10" s="1"/>
  <c r="EI138" i="12"/>
  <c r="EM138" i="12"/>
  <c r="EN138" i="12" s="1"/>
  <c r="AM143" i="11"/>
  <c r="AP143" i="11" s="1"/>
  <c r="CI143" i="10"/>
  <c r="CL143" i="10" s="1"/>
  <c r="EE139" i="11"/>
  <c r="EH139" i="11" s="1"/>
  <c r="EE138" i="8"/>
  <c r="EH138" i="8" s="1"/>
  <c r="BK144" i="10"/>
  <c r="BN144" i="10" s="1"/>
  <c r="O144" i="11"/>
  <c r="R144" i="11" s="1"/>
  <c r="AM145" i="10"/>
  <c r="AP145" i="10" s="1"/>
  <c r="O146" i="10"/>
  <c r="R146" i="10" s="1"/>
  <c r="DG140" i="11"/>
  <c r="DJ140" i="11" s="1"/>
  <c r="DG142" i="10"/>
  <c r="DJ142" i="10" s="1"/>
  <c r="BK141" i="8"/>
  <c r="BN141" i="8" s="1"/>
  <c r="O143" i="8"/>
  <c r="R143" i="8" s="1"/>
  <c r="S143" i="8" s="1"/>
  <c r="W143" i="8" s="1"/>
  <c r="X143" i="8" s="1"/>
  <c r="BK142" i="12"/>
  <c r="BN142" i="12" s="1"/>
  <c r="BK142" i="11"/>
  <c r="BN142" i="11" s="1"/>
  <c r="DG140" i="12"/>
  <c r="DJ140" i="12" s="1"/>
  <c r="EE141" i="10"/>
  <c r="EH141" i="10" s="1"/>
  <c r="O144" i="12"/>
  <c r="R144" i="12" s="1"/>
  <c r="EE139" i="12"/>
  <c r="EH139" i="12" s="1"/>
  <c r="AM143" i="12"/>
  <c r="AP143" i="12" s="1"/>
  <c r="CI141" i="12"/>
  <c r="CL141" i="12" s="1"/>
  <c r="CI141" i="11"/>
  <c r="CL141" i="11" s="1"/>
  <c r="U148" i="10"/>
  <c r="CO141" i="8"/>
  <c r="CG141" i="8"/>
  <c r="CH141" i="8" s="1"/>
  <c r="DX141" i="8"/>
  <c r="EO141" i="8"/>
  <c r="BQ142" i="8"/>
  <c r="BI142" i="8"/>
  <c r="BJ142" i="8" s="1"/>
  <c r="BF143" i="8"/>
  <c r="BH143" i="8" s="1"/>
  <c r="AS143" i="8"/>
  <c r="AK143" i="8"/>
  <c r="AL143" i="8" s="1"/>
  <c r="CB143" i="8"/>
  <c r="CD143" i="8" s="1"/>
  <c r="CF143" i="8" s="1"/>
  <c r="CS143" i="8"/>
  <c r="BU144" i="8"/>
  <c r="BD144" i="8"/>
  <c r="J145" i="8"/>
  <c r="L145" i="8" s="1"/>
  <c r="U144" i="8"/>
  <c r="M144" i="8"/>
  <c r="N144" i="8" s="1"/>
  <c r="AH144" i="8"/>
  <c r="AJ144" i="8" s="1"/>
  <c r="AW145" i="8"/>
  <c r="AF145" i="8"/>
  <c r="CD142" i="8"/>
  <c r="CF142" i="8" s="1"/>
  <c r="A147" i="8"/>
  <c r="Y146" i="8"/>
  <c r="H146" i="8"/>
  <c r="EK140" i="8"/>
  <c r="EC140" i="8"/>
  <c r="ED140" i="8" s="1"/>
  <c r="DQ142" i="8"/>
  <c r="CZ142" i="8"/>
  <c r="DB142" i="8" s="1"/>
  <c r="DD142" i="8" s="1"/>
  <c r="DM141" i="8"/>
  <c r="DE141" i="8"/>
  <c r="DF141" i="8" s="1"/>
  <c r="DM140" i="8"/>
  <c r="DE140" i="8"/>
  <c r="DF140" i="8" s="1"/>
  <c r="EK139" i="8"/>
  <c r="EC139" i="8"/>
  <c r="ED139" i="8" s="1"/>
  <c r="Y147" i="11"/>
  <c r="A148" i="11"/>
  <c r="H147" i="11"/>
  <c r="AW148" i="10"/>
  <c r="AF148" i="10"/>
  <c r="DB142" i="11"/>
  <c r="DD142" i="11" s="1"/>
  <c r="BF144" i="11"/>
  <c r="BH144" i="11" s="1"/>
  <c r="DM141" i="12"/>
  <c r="DE141" i="12"/>
  <c r="DF141" i="12" s="1"/>
  <c r="H147" i="12"/>
  <c r="A148" i="12"/>
  <c r="Y147" i="12"/>
  <c r="AW146" i="11"/>
  <c r="AF146" i="11"/>
  <c r="DB142" i="12"/>
  <c r="DD142" i="12" s="1"/>
  <c r="U145" i="12"/>
  <c r="M145" i="12"/>
  <c r="N145" i="12" s="1"/>
  <c r="DX142" i="11"/>
  <c r="EO142" i="11"/>
  <c r="CS144" i="11"/>
  <c r="CB144" i="11"/>
  <c r="CD143" i="12"/>
  <c r="CF143" i="12" s="1"/>
  <c r="BF146" i="10"/>
  <c r="BH146" i="10" s="1"/>
  <c r="BF144" i="12"/>
  <c r="BH144" i="12" s="1"/>
  <c r="AW146" i="12"/>
  <c r="AF146" i="12"/>
  <c r="EK140" i="12"/>
  <c r="EC140" i="12"/>
  <c r="ED140" i="12" s="1"/>
  <c r="BQ143" i="11"/>
  <c r="BI143" i="11"/>
  <c r="BJ143" i="11" s="1"/>
  <c r="DZ141" i="11"/>
  <c r="EB141" i="11" s="1"/>
  <c r="DQ143" i="12"/>
  <c r="CZ143" i="12"/>
  <c r="CS146" i="10"/>
  <c r="CB146" i="10"/>
  <c r="DZ141" i="12"/>
  <c r="EB141" i="12" s="1"/>
  <c r="CS144" i="12"/>
  <c r="CB144" i="12"/>
  <c r="AS146" i="10"/>
  <c r="AK146" i="10"/>
  <c r="AL146" i="10" s="1"/>
  <c r="J146" i="12"/>
  <c r="L146" i="12" s="1"/>
  <c r="BU147" i="10"/>
  <c r="BD147" i="10"/>
  <c r="EO142" i="12"/>
  <c r="DX142" i="12"/>
  <c r="CD145" i="10"/>
  <c r="CF145" i="10" s="1"/>
  <c r="DZ143" i="10"/>
  <c r="EB143" i="10" s="1"/>
  <c r="U147" i="10"/>
  <c r="M147" i="10"/>
  <c r="N147" i="10" s="1"/>
  <c r="DQ145" i="10"/>
  <c r="CZ145" i="10"/>
  <c r="CD143" i="11"/>
  <c r="CF143" i="11" s="1"/>
  <c r="AS144" i="11"/>
  <c r="AK144" i="11"/>
  <c r="AL144" i="11" s="1"/>
  <c r="BQ143" i="12"/>
  <c r="BI143" i="12"/>
  <c r="BJ143" i="12" s="1"/>
  <c r="U145" i="11"/>
  <c r="M145" i="11"/>
  <c r="N145" i="11" s="1"/>
  <c r="DB144" i="10"/>
  <c r="DD144" i="10" s="1"/>
  <c r="CO144" i="10"/>
  <c r="CG144" i="10"/>
  <c r="CH144" i="10" s="1"/>
  <c r="CO142" i="12"/>
  <c r="CG142" i="12"/>
  <c r="CH142" i="12" s="1"/>
  <c r="DQ143" i="11"/>
  <c r="CZ143" i="11"/>
  <c r="CO142" i="11"/>
  <c r="CG142" i="11"/>
  <c r="CH142" i="11" s="1"/>
  <c r="DM141" i="11"/>
  <c r="DE141" i="11"/>
  <c r="DF141" i="11" s="1"/>
  <c r="AH145" i="11"/>
  <c r="AJ145" i="11" s="1"/>
  <c r="AS144" i="12"/>
  <c r="AK144" i="12"/>
  <c r="AL144" i="12" s="1"/>
  <c r="DX144" i="10"/>
  <c r="EO144" i="10"/>
  <c r="EK142" i="10"/>
  <c r="EC142" i="10"/>
  <c r="ED142" i="10" s="1"/>
  <c r="AH145" i="12"/>
  <c r="AJ145" i="12" s="1"/>
  <c r="BU145" i="11"/>
  <c r="BD145" i="11"/>
  <c r="J146" i="11"/>
  <c r="L146" i="11" s="1"/>
  <c r="AH147" i="10"/>
  <c r="AJ147" i="10" s="1"/>
  <c r="BU145" i="12"/>
  <c r="BD145" i="12"/>
  <c r="A150" i="10"/>
  <c r="Y149" i="10"/>
  <c r="H149" i="10"/>
  <c r="J149" i="10" s="1"/>
  <c r="BQ145" i="10"/>
  <c r="BI145" i="10"/>
  <c r="BJ145" i="10" s="1"/>
  <c r="EK140" i="11"/>
  <c r="EC140" i="11"/>
  <c r="ED140" i="11" s="1"/>
  <c r="DM143" i="10"/>
  <c r="DE143" i="10"/>
  <c r="DF143" i="10" s="1"/>
  <c r="L148" i="10" l="1"/>
  <c r="J149" i="13"/>
  <c r="AX149" i="8" s="1"/>
  <c r="AY149" i="8" s="1"/>
  <c r="BC149" i="8" s="1"/>
  <c r="BE149" i="8" s="1"/>
  <c r="F149" i="13"/>
  <c r="Z149" i="8" s="1"/>
  <c r="AA149" i="8" s="1"/>
  <c r="AE149" i="8" s="1"/>
  <c r="AG149" i="8" s="1"/>
  <c r="L149" i="13"/>
  <c r="AX149" i="10" s="1"/>
  <c r="AY149" i="10" s="1"/>
  <c r="BC149" i="10" s="1"/>
  <c r="BE149" i="10" s="1"/>
  <c r="I149" i="13"/>
  <c r="Z149" i="11" s="1"/>
  <c r="AA149" i="11" s="1"/>
  <c r="AE149" i="11" s="1"/>
  <c r="AG149" i="11" s="1"/>
  <c r="H149" i="13"/>
  <c r="Z149" i="10" s="1"/>
  <c r="AA149" i="10" s="1"/>
  <c r="AE149" i="10" s="1"/>
  <c r="AG149" i="10" s="1"/>
  <c r="E149" i="13"/>
  <c r="B149" i="11" s="1"/>
  <c r="C149" i="11" s="1"/>
  <c r="G149" i="11" s="1"/>
  <c r="I149" i="11" s="1"/>
  <c r="R149" i="13"/>
  <c r="CT149" i="8" s="1"/>
  <c r="CU149" i="8" s="1"/>
  <c r="CY149" i="8" s="1"/>
  <c r="DA149" i="8" s="1"/>
  <c r="N149" i="13"/>
  <c r="BV149" i="8" s="1"/>
  <c r="BW149" i="8" s="1"/>
  <c r="CA149" i="8" s="1"/>
  <c r="CC149" i="8" s="1"/>
  <c r="T149" i="13"/>
  <c r="CT149" i="10" s="1"/>
  <c r="CU149" i="10" s="1"/>
  <c r="CY149" i="10" s="1"/>
  <c r="DA149" i="10" s="1"/>
  <c r="C149" i="13"/>
  <c r="B149" i="12" s="1"/>
  <c r="C149" i="12" s="1"/>
  <c r="G149" i="12" s="1"/>
  <c r="I149" i="12" s="1"/>
  <c r="X149" i="13"/>
  <c r="DR149" i="10" s="1"/>
  <c r="DS149" i="10" s="1"/>
  <c r="DW149" i="10" s="1"/>
  <c r="DY149" i="10" s="1"/>
  <c r="K149" i="13"/>
  <c r="AX149" i="12" s="1"/>
  <c r="AY149" i="12" s="1"/>
  <c r="BC149" i="12" s="1"/>
  <c r="BE149" i="12" s="1"/>
  <c r="Y149" i="13"/>
  <c r="DR149" i="11" s="1"/>
  <c r="DS149" i="11" s="1"/>
  <c r="DW149" i="11" s="1"/>
  <c r="DY149" i="11" s="1"/>
  <c r="D149" i="13"/>
  <c r="B149" i="10" s="1"/>
  <c r="C149" i="10" s="1"/>
  <c r="G149" i="10" s="1"/>
  <c r="I149" i="10" s="1"/>
  <c r="M149" i="10" s="1"/>
  <c r="N149" i="10" s="1"/>
  <c r="M149" i="13"/>
  <c r="AX149" i="11" s="1"/>
  <c r="AY149" i="11" s="1"/>
  <c r="BC149" i="11" s="1"/>
  <c r="BE149" i="11" s="1"/>
  <c r="P149" i="13"/>
  <c r="BV149" i="10" s="1"/>
  <c r="BW149" i="10" s="1"/>
  <c r="CA149" i="10" s="1"/>
  <c r="CC149" i="10" s="1"/>
  <c r="O149" i="13"/>
  <c r="BV149" i="12" s="1"/>
  <c r="BW149" i="12" s="1"/>
  <c r="CA149" i="12" s="1"/>
  <c r="CC149" i="12" s="1"/>
  <c r="Q149" i="13"/>
  <c r="BV149" i="11" s="1"/>
  <c r="BW149" i="11" s="1"/>
  <c r="CA149" i="11" s="1"/>
  <c r="CC149" i="11" s="1"/>
  <c r="W149" i="13"/>
  <c r="DR149" i="12" s="1"/>
  <c r="DS149" i="12" s="1"/>
  <c r="DW149" i="12" s="1"/>
  <c r="DY149" i="12" s="1"/>
  <c r="V149" i="13"/>
  <c r="DR149" i="8" s="1"/>
  <c r="DS149" i="8" s="1"/>
  <c r="DW149" i="8" s="1"/>
  <c r="DY149" i="8" s="1"/>
  <c r="G149" i="13"/>
  <c r="Z149" i="12" s="1"/>
  <c r="AA149" i="12" s="1"/>
  <c r="AE149" i="12" s="1"/>
  <c r="AG149" i="12" s="1"/>
  <c r="U149" i="13"/>
  <c r="CT149" i="11" s="1"/>
  <c r="CU149" i="11" s="1"/>
  <c r="CY149" i="11" s="1"/>
  <c r="DA149" i="11" s="1"/>
  <c r="A150" i="13"/>
  <c r="B149" i="13"/>
  <c r="B149" i="8" s="1"/>
  <c r="C149" i="8" s="1"/>
  <c r="G149" i="8" s="1"/>
  <c r="I149" i="8" s="1"/>
  <c r="S149" i="13"/>
  <c r="CT149" i="12" s="1"/>
  <c r="CU149" i="12" s="1"/>
  <c r="CY149" i="12" s="1"/>
  <c r="DA149" i="12" s="1"/>
  <c r="S144" i="12"/>
  <c r="W144" i="12"/>
  <c r="X144" i="12" s="1"/>
  <c r="CM143" i="10"/>
  <c r="CQ143" i="10"/>
  <c r="CR143" i="10" s="1"/>
  <c r="EI141" i="10"/>
  <c r="EM141" i="10"/>
  <c r="EN141" i="10" s="1"/>
  <c r="DK140" i="11"/>
  <c r="DO140" i="11"/>
  <c r="DP140" i="11" s="1"/>
  <c r="AQ143" i="11"/>
  <c r="AU143" i="11"/>
  <c r="AV143" i="11" s="1"/>
  <c r="DK140" i="12"/>
  <c r="DO140" i="12"/>
  <c r="DP140" i="12" s="1"/>
  <c r="S146" i="10"/>
  <c r="W146" i="10"/>
  <c r="X146" i="10" s="1"/>
  <c r="BO142" i="11"/>
  <c r="BS142" i="11"/>
  <c r="BT142" i="11" s="1"/>
  <c r="AQ145" i="10"/>
  <c r="AU145" i="10"/>
  <c r="AV145" i="10" s="1"/>
  <c r="CM141" i="11"/>
  <c r="CQ141" i="11"/>
  <c r="CR141" i="11" s="1"/>
  <c r="BO142" i="12"/>
  <c r="BS142" i="12"/>
  <c r="BT142" i="12" s="1"/>
  <c r="S144" i="11"/>
  <c r="W144" i="11"/>
  <c r="X144" i="11" s="1"/>
  <c r="BO144" i="10"/>
  <c r="BS144" i="10"/>
  <c r="BT144" i="10" s="1"/>
  <c r="CM141" i="12"/>
  <c r="CQ141" i="12"/>
  <c r="CR141" i="12" s="1"/>
  <c r="AQ143" i="12"/>
  <c r="AU143" i="12"/>
  <c r="AV143" i="12" s="1"/>
  <c r="BO141" i="8"/>
  <c r="BS141" i="8"/>
  <c r="BT141" i="8" s="1"/>
  <c r="EI138" i="8"/>
  <c r="EM138" i="8"/>
  <c r="EN138" i="8" s="1"/>
  <c r="EM139" i="12"/>
  <c r="EN139" i="12" s="1"/>
  <c r="EI139" i="12"/>
  <c r="DK142" i="10"/>
  <c r="DO142" i="10"/>
  <c r="DP142" i="10" s="1"/>
  <c r="EI139" i="11"/>
  <c r="EM139" i="11"/>
  <c r="EN139" i="11" s="1"/>
  <c r="BK145" i="10"/>
  <c r="BN145" i="10" s="1"/>
  <c r="O145" i="12"/>
  <c r="R145" i="12" s="1"/>
  <c r="AM146" i="10"/>
  <c r="AP146" i="10" s="1"/>
  <c r="AM144" i="11"/>
  <c r="AP144" i="11" s="1"/>
  <c r="DG141" i="12"/>
  <c r="DJ141" i="12" s="1"/>
  <c r="CI141" i="8"/>
  <c r="CL141" i="8" s="1"/>
  <c r="CI144" i="10"/>
  <c r="CL144" i="10" s="1"/>
  <c r="EE139" i="8"/>
  <c r="EH139" i="8" s="1"/>
  <c r="EE140" i="8"/>
  <c r="EH140" i="8" s="1"/>
  <c r="AM143" i="8"/>
  <c r="AP143" i="8" s="1"/>
  <c r="AQ143" i="8" s="1"/>
  <c r="AU143" i="8" s="1"/>
  <c r="AV143" i="8" s="1"/>
  <c r="BK143" i="11"/>
  <c r="BN143" i="11" s="1"/>
  <c r="EE142" i="10"/>
  <c r="EH142" i="10" s="1"/>
  <c r="O144" i="8"/>
  <c r="R144" i="8" s="1"/>
  <c r="S144" i="8" s="1"/>
  <c r="W144" i="8" s="1"/>
  <c r="X144" i="8" s="1"/>
  <c r="DG143" i="10"/>
  <c r="DJ143" i="10" s="1"/>
  <c r="EE140" i="12"/>
  <c r="EH140" i="12" s="1"/>
  <c r="DG140" i="8"/>
  <c r="DJ140" i="8" s="1"/>
  <c r="CI142" i="11"/>
  <c r="CL142" i="11" s="1"/>
  <c r="O145" i="11"/>
  <c r="R145" i="11" s="1"/>
  <c r="BK142" i="8"/>
  <c r="BN142" i="8" s="1"/>
  <c r="W148" i="10"/>
  <c r="X148" i="10" s="1"/>
  <c r="CI142" i="12"/>
  <c r="CL142" i="12" s="1"/>
  <c r="O147" i="10"/>
  <c r="R147" i="10" s="1"/>
  <c r="S147" i="10" s="1"/>
  <c r="DG141" i="8"/>
  <c r="DJ141" i="8" s="1"/>
  <c r="DK141" i="8" s="1"/>
  <c r="DG141" i="11"/>
  <c r="DJ141" i="11" s="1"/>
  <c r="EE140" i="11"/>
  <c r="EH140" i="11" s="1"/>
  <c r="AM144" i="12"/>
  <c r="AP144" i="12" s="1"/>
  <c r="AQ144" i="12" s="1"/>
  <c r="BK143" i="12"/>
  <c r="BN143" i="12" s="1"/>
  <c r="U149" i="10"/>
  <c r="BU145" i="8"/>
  <c r="BD145" i="8"/>
  <c r="BF145" i="8" s="1"/>
  <c r="BH145" i="8" s="1"/>
  <c r="CS144" i="8"/>
  <c r="CB144" i="8"/>
  <c r="DQ143" i="8"/>
  <c r="CZ143" i="8"/>
  <c r="J146" i="8"/>
  <c r="L146" i="8" s="1"/>
  <c r="AS144" i="8"/>
  <c r="AK144" i="8"/>
  <c r="AL144" i="8" s="1"/>
  <c r="CO143" i="8"/>
  <c r="CG143" i="8"/>
  <c r="CH143" i="8" s="1"/>
  <c r="AF146" i="8"/>
  <c r="AW146" i="8"/>
  <c r="Y147" i="8"/>
  <c r="A148" i="8"/>
  <c r="H147" i="8"/>
  <c r="DM142" i="8"/>
  <c r="DE142" i="8"/>
  <c r="DF142" i="8" s="1"/>
  <c r="CO142" i="8"/>
  <c r="CG142" i="8"/>
  <c r="CH142" i="8" s="1"/>
  <c r="DZ141" i="8"/>
  <c r="EB141" i="8" s="1"/>
  <c r="DX142" i="8"/>
  <c r="EO142" i="8"/>
  <c r="U145" i="8"/>
  <c r="M145" i="8"/>
  <c r="N145" i="8" s="1"/>
  <c r="AH145" i="8"/>
  <c r="AJ145" i="8" s="1"/>
  <c r="BF144" i="8"/>
  <c r="BH144" i="8" s="1"/>
  <c r="BI143" i="8"/>
  <c r="BJ143" i="8" s="1"/>
  <c r="BQ143" i="8"/>
  <c r="AS145" i="11"/>
  <c r="AK145" i="11"/>
  <c r="AL145" i="11" s="1"/>
  <c r="DX143" i="11"/>
  <c r="EO143" i="11"/>
  <c r="DM144" i="10"/>
  <c r="DE144" i="10"/>
  <c r="DF144" i="10" s="1"/>
  <c r="DX145" i="10"/>
  <c r="EO145" i="10"/>
  <c r="CS145" i="12"/>
  <c r="CB145" i="12"/>
  <c r="BF145" i="11"/>
  <c r="BH145" i="11" s="1"/>
  <c r="EK143" i="10"/>
  <c r="EC143" i="10"/>
  <c r="ED143" i="10" s="1"/>
  <c r="CS147" i="10"/>
  <c r="CB147" i="10"/>
  <c r="EK141" i="12"/>
  <c r="EC141" i="12"/>
  <c r="ED141" i="12" s="1"/>
  <c r="AH146" i="12"/>
  <c r="AJ146" i="12" s="1"/>
  <c r="AH146" i="11"/>
  <c r="AJ146" i="11" s="1"/>
  <c r="J147" i="11"/>
  <c r="L147" i="11" s="1"/>
  <c r="CS145" i="11"/>
  <c r="CB145" i="11"/>
  <c r="CD146" i="10"/>
  <c r="CF146" i="10" s="1"/>
  <c r="BU146" i="12"/>
  <c r="BD146" i="12"/>
  <c r="BQ146" i="10"/>
  <c r="BI146" i="10"/>
  <c r="BJ146" i="10" s="1"/>
  <c r="DZ142" i="11"/>
  <c r="EB142" i="11" s="1"/>
  <c r="BU146" i="11"/>
  <c r="BD146" i="11"/>
  <c r="A149" i="11"/>
  <c r="H148" i="11"/>
  <c r="Y148" i="11"/>
  <c r="U146" i="12"/>
  <c r="M146" i="12"/>
  <c r="N146" i="12" s="1"/>
  <c r="DQ146" i="10"/>
  <c r="CZ146" i="10"/>
  <c r="AW147" i="12"/>
  <c r="AF147" i="12"/>
  <c r="AW147" i="11"/>
  <c r="AF147" i="11"/>
  <c r="AS147" i="10"/>
  <c r="AK147" i="10"/>
  <c r="AL147" i="10" s="1"/>
  <c r="DZ144" i="10"/>
  <c r="EB144" i="10" s="1"/>
  <c r="DB143" i="12"/>
  <c r="DD143" i="12" s="1"/>
  <c r="CO143" i="12"/>
  <c r="CG143" i="12"/>
  <c r="CH143" i="12" s="1"/>
  <c r="A149" i="12"/>
  <c r="Y148" i="12"/>
  <c r="H148" i="12"/>
  <c r="BQ144" i="11"/>
  <c r="BI144" i="11"/>
  <c r="BJ144" i="11" s="1"/>
  <c r="CO145" i="10"/>
  <c r="CG145" i="10"/>
  <c r="CH145" i="10" s="1"/>
  <c r="DX143" i="12"/>
  <c r="EO143" i="12"/>
  <c r="CD144" i="11"/>
  <c r="CF144" i="11" s="1"/>
  <c r="J147" i="12"/>
  <c r="L147" i="12" s="1"/>
  <c r="AW149" i="10"/>
  <c r="AF149" i="10"/>
  <c r="U146" i="11"/>
  <c r="M146" i="11"/>
  <c r="N146" i="11" s="1"/>
  <c r="DZ142" i="12"/>
  <c r="EB142" i="12" s="1"/>
  <c r="CD144" i="12"/>
  <c r="CF144" i="12" s="1"/>
  <c r="DQ144" i="11"/>
  <c r="CZ144" i="11"/>
  <c r="DM142" i="11"/>
  <c r="DE142" i="11"/>
  <c r="DF142" i="11" s="1"/>
  <c r="CO143" i="11"/>
  <c r="CG143" i="11"/>
  <c r="CH143" i="11" s="1"/>
  <c r="DQ144" i="12"/>
  <c r="CZ144" i="12"/>
  <c r="EK141" i="11"/>
  <c r="EC141" i="11"/>
  <c r="ED141" i="11" s="1"/>
  <c r="DM142" i="12"/>
  <c r="DE142" i="12"/>
  <c r="DF142" i="12" s="1"/>
  <c r="AH148" i="10"/>
  <c r="AJ148" i="10" s="1"/>
  <c r="Y150" i="10"/>
  <c r="A151" i="10"/>
  <c r="H150" i="10"/>
  <c r="BF145" i="12"/>
  <c r="BH145" i="12" s="1"/>
  <c r="AS145" i="12"/>
  <c r="AK145" i="12"/>
  <c r="AL145" i="12" s="1"/>
  <c r="DB143" i="11"/>
  <c r="DD143" i="11" s="1"/>
  <c r="DB145" i="10"/>
  <c r="DD145" i="10" s="1"/>
  <c r="BF147" i="10"/>
  <c r="BH147" i="10" s="1"/>
  <c r="BQ144" i="12"/>
  <c r="BI144" i="12"/>
  <c r="BJ144" i="12" s="1"/>
  <c r="BU148" i="10"/>
  <c r="BD148" i="10"/>
  <c r="L149" i="10" l="1"/>
  <c r="E150" i="13"/>
  <c r="B150" i="11" s="1"/>
  <c r="C150" i="11" s="1"/>
  <c r="G150" i="11" s="1"/>
  <c r="I150" i="11" s="1"/>
  <c r="T150" i="13"/>
  <c r="CT150" i="10" s="1"/>
  <c r="CU150" i="10" s="1"/>
  <c r="CY150" i="10" s="1"/>
  <c r="DA150" i="10" s="1"/>
  <c r="L150" i="13"/>
  <c r="AX150" i="10" s="1"/>
  <c r="AY150" i="10" s="1"/>
  <c r="BC150" i="10" s="1"/>
  <c r="BE150" i="10" s="1"/>
  <c r="K150" i="13"/>
  <c r="AX150" i="12" s="1"/>
  <c r="AY150" i="12" s="1"/>
  <c r="BC150" i="12" s="1"/>
  <c r="BE150" i="12" s="1"/>
  <c r="R150" i="13"/>
  <c r="CT150" i="8" s="1"/>
  <c r="CU150" i="8" s="1"/>
  <c r="CY150" i="8" s="1"/>
  <c r="DA150" i="8" s="1"/>
  <c r="U150" i="13"/>
  <c r="CT150" i="11" s="1"/>
  <c r="CU150" i="11" s="1"/>
  <c r="CY150" i="11" s="1"/>
  <c r="DA150" i="11" s="1"/>
  <c r="M150" i="13"/>
  <c r="AX150" i="11" s="1"/>
  <c r="AY150" i="11" s="1"/>
  <c r="BC150" i="11" s="1"/>
  <c r="BE150" i="11" s="1"/>
  <c r="I150" i="13"/>
  <c r="Z150" i="11" s="1"/>
  <c r="AA150" i="11" s="1"/>
  <c r="AE150" i="11" s="1"/>
  <c r="AG150" i="11" s="1"/>
  <c r="V150" i="13"/>
  <c r="DR150" i="8" s="1"/>
  <c r="DS150" i="8" s="1"/>
  <c r="DW150" i="8" s="1"/>
  <c r="DY150" i="8" s="1"/>
  <c r="D150" i="13"/>
  <c r="B150" i="10" s="1"/>
  <c r="C150" i="10" s="1"/>
  <c r="G150" i="10" s="1"/>
  <c r="I150" i="10" s="1"/>
  <c r="Y150" i="13"/>
  <c r="DR150" i="11" s="1"/>
  <c r="DS150" i="11" s="1"/>
  <c r="DW150" i="11" s="1"/>
  <c r="DY150" i="11" s="1"/>
  <c r="X150" i="13"/>
  <c r="DR150" i="10" s="1"/>
  <c r="DS150" i="10" s="1"/>
  <c r="DW150" i="10" s="1"/>
  <c r="DY150" i="10" s="1"/>
  <c r="F150" i="13"/>
  <c r="Z150" i="8" s="1"/>
  <c r="AA150" i="8" s="1"/>
  <c r="AE150" i="8" s="1"/>
  <c r="AG150" i="8" s="1"/>
  <c r="P150" i="13"/>
  <c r="BV150" i="10" s="1"/>
  <c r="BW150" i="10" s="1"/>
  <c r="CA150" i="10" s="1"/>
  <c r="CC150" i="10" s="1"/>
  <c r="H150" i="13"/>
  <c r="Z150" i="10" s="1"/>
  <c r="AA150" i="10" s="1"/>
  <c r="AE150" i="10" s="1"/>
  <c r="AG150" i="10" s="1"/>
  <c r="W150" i="13"/>
  <c r="DR150" i="12" s="1"/>
  <c r="DS150" i="12" s="1"/>
  <c r="DW150" i="12" s="1"/>
  <c r="DY150" i="12" s="1"/>
  <c r="S150" i="13"/>
  <c r="CT150" i="12" s="1"/>
  <c r="CU150" i="12" s="1"/>
  <c r="CY150" i="12" s="1"/>
  <c r="DA150" i="12" s="1"/>
  <c r="C150" i="13"/>
  <c r="B150" i="12" s="1"/>
  <c r="C150" i="12" s="1"/>
  <c r="G150" i="12" s="1"/>
  <c r="I150" i="12" s="1"/>
  <c r="N150" i="13"/>
  <c r="BV150" i="8" s="1"/>
  <c r="BW150" i="8" s="1"/>
  <c r="CA150" i="8" s="1"/>
  <c r="CC150" i="8" s="1"/>
  <c r="B150" i="13"/>
  <c r="B150" i="8" s="1"/>
  <c r="C150" i="8" s="1"/>
  <c r="G150" i="8" s="1"/>
  <c r="I150" i="8" s="1"/>
  <c r="O150" i="13"/>
  <c r="BV150" i="12" s="1"/>
  <c r="BW150" i="12" s="1"/>
  <c r="CA150" i="12" s="1"/>
  <c r="CC150" i="12" s="1"/>
  <c r="J150" i="13"/>
  <c r="AX150" i="8" s="1"/>
  <c r="AY150" i="8" s="1"/>
  <c r="BC150" i="8" s="1"/>
  <c r="BE150" i="8" s="1"/>
  <c r="Q150" i="13"/>
  <c r="BV150" i="11" s="1"/>
  <c r="BW150" i="11" s="1"/>
  <c r="CA150" i="11" s="1"/>
  <c r="CC150" i="11" s="1"/>
  <c r="A151" i="13"/>
  <c r="G150" i="13"/>
  <c r="Z150" i="12" s="1"/>
  <c r="AA150" i="12" s="1"/>
  <c r="AE150" i="12" s="1"/>
  <c r="AG150" i="12" s="1"/>
  <c r="DK141" i="11"/>
  <c r="DO141" i="11"/>
  <c r="DP141" i="11" s="1"/>
  <c r="CM142" i="12"/>
  <c r="CQ142" i="12"/>
  <c r="CR142" i="12" s="1"/>
  <c r="BO143" i="12"/>
  <c r="BS143" i="12"/>
  <c r="BT143" i="12" s="1"/>
  <c r="EI140" i="11"/>
  <c r="EM140" i="11"/>
  <c r="EN140" i="11" s="1"/>
  <c r="DK140" i="8"/>
  <c r="DO140" i="8"/>
  <c r="DP140" i="8" s="1"/>
  <c r="EI139" i="8"/>
  <c r="EM139" i="8"/>
  <c r="EN139" i="8" s="1"/>
  <c r="EI140" i="12"/>
  <c r="EM140" i="12"/>
  <c r="EN140" i="12" s="1"/>
  <c r="CM144" i="10"/>
  <c r="CQ144" i="10"/>
  <c r="CR144" i="10" s="1"/>
  <c r="DK143" i="10"/>
  <c r="DO143" i="10"/>
  <c r="DP143" i="10" s="1"/>
  <c r="CQ141" i="8"/>
  <c r="CR141" i="8" s="1"/>
  <c r="CM141" i="8"/>
  <c r="DK141" i="12"/>
  <c r="DO141" i="12"/>
  <c r="DP141" i="12" s="1"/>
  <c r="EI142" i="10"/>
  <c r="EM142" i="10"/>
  <c r="EN142" i="10" s="1"/>
  <c r="AQ144" i="11"/>
  <c r="AU144" i="11"/>
  <c r="AV144" i="11" s="1"/>
  <c r="BO142" i="8"/>
  <c r="BS142" i="8"/>
  <c r="BT142" i="8" s="1"/>
  <c r="BO143" i="11"/>
  <c r="BS143" i="11"/>
  <c r="BT143" i="11" s="1"/>
  <c r="AQ146" i="10"/>
  <c r="AU146" i="10"/>
  <c r="AV146" i="10" s="1"/>
  <c r="S145" i="12"/>
  <c r="W145" i="12"/>
  <c r="X145" i="12" s="1"/>
  <c r="S145" i="11"/>
  <c r="W145" i="11"/>
  <c r="X145" i="11" s="1"/>
  <c r="CM142" i="11"/>
  <c r="CQ142" i="11"/>
  <c r="CR142" i="11" s="1"/>
  <c r="EI140" i="8"/>
  <c r="EM140" i="8"/>
  <c r="EN140" i="8" s="1"/>
  <c r="BO145" i="10"/>
  <c r="BS145" i="10"/>
  <c r="BT145" i="10" s="1"/>
  <c r="AM147" i="10"/>
  <c r="AP147" i="10" s="1"/>
  <c r="BK146" i="10"/>
  <c r="BN146" i="10" s="1"/>
  <c r="EE143" i="10"/>
  <c r="EH143" i="10" s="1"/>
  <c r="CI142" i="8"/>
  <c r="CL142" i="8" s="1"/>
  <c r="O149" i="10"/>
  <c r="R149" i="10" s="1"/>
  <c r="O146" i="12"/>
  <c r="R146" i="12" s="1"/>
  <c r="CI143" i="11"/>
  <c r="CL143" i="11" s="1"/>
  <c r="O146" i="11"/>
  <c r="R146" i="11" s="1"/>
  <c r="DG142" i="8"/>
  <c r="DJ142" i="8" s="1"/>
  <c r="CI143" i="8"/>
  <c r="CL143" i="8" s="1"/>
  <c r="AM145" i="12"/>
  <c r="AP145" i="12" s="1"/>
  <c r="DG142" i="12"/>
  <c r="DJ142" i="12" s="1"/>
  <c r="DG142" i="11"/>
  <c r="DJ142" i="11" s="1"/>
  <c r="CI145" i="10"/>
  <c r="CL145" i="10" s="1"/>
  <c r="CI143" i="12"/>
  <c r="CL143" i="12" s="1"/>
  <c r="AM145" i="11"/>
  <c r="AP145" i="11" s="1"/>
  <c r="O145" i="8"/>
  <c r="R145" i="8" s="1"/>
  <c r="S145" i="8" s="1"/>
  <c r="W145" i="8" s="1"/>
  <c r="X145" i="8" s="1"/>
  <c r="EE141" i="12"/>
  <c r="EH141" i="12" s="1"/>
  <c r="AM144" i="8"/>
  <c r="AP144" i="8" s="1"/>
  <c r="AQ144" i="8" s="1"/>
  <c r="AU144" i="8" s="1"/>
  <c r="AV144" i="8" s="1"/>
  <c r="EE141" i="11"/>
  <c r="EH141" i="11" s="1"/>
  <c r="BK144" i="11"/>
  <c r="BN144" i="11" s="1"/>
  <c r="W147" i="10"/>
  <c r="X147" i="10" s="1"/>
  <c r="DO141" i="8"/>
  <c r="DP141" i="8" s="1"/>
  <c r="AU144" i="12"/>
  <c r="AV144" i="12" s="1"/>
  <c r="BK144" i="12"/>
  <c r="BN144" i="12" s="1"/>
  <c r="BO144" i="12" s="1"/>
  <c r="BK143" i="8"/>
  <c r="BN143" i="8" s="1"/>
  <c r="DG144" i="10"/>
  <c r="DJ144" i="10" s="1"/>
  <c r="DK144" i="10" s="1"/>
  <c r="BQ144" i="8"/>
  <c r="BI144" i="8"/>
  <c r="BJ144" i="8" s="1"/>
  <c r="DZ142" i="8"/>
  <c r="EB142" i="8" s="1"/>
  <c r="DX143" i="8"/>
  <c r="EO143" i="8"/>
  <c r="AS145" i="8"/>
  <c r="AK145" i="8"/>
  <c r="AL145" i="8" s="1"/>
  <c r="CD144" i="8"/>
  <c r="CF144" i="8" s="1"/>
  <c r="J147" i="8"/>
  <c r="L147" i="8" s="1"/>
  <c r="DQ144" i="8"/>
  <c r="CZ144" i="8"/>
  <c r="EK141" i="8"/>
  <c r="EC141" i="8"/>
  <c r="ED141" i="8" s="1"/>
  <c r="A149" i="8"/>
  <c r="Y148" i="8"/>
  <c r="H148" i="8"/>
  <c r="BQ145" i="8"/>
  <c r="BI145" i="8"/>
  <c r="BJ145" i="8" s="1"/>
  <c r="AW147" i="8"/>
  <c r="AF147" i="8"/>
  <c r="CB145" i="8"/>
  <c r="CS145" i="8"/>
  <c r="BU146" i="8"/>
  <c r="BD146" i="8"/>
  <c r="U146" i="8"/>
  <c r="M146" i="8"/>
  <c r="N146" i="8" s="1"/>
  <c r="AH146" i="8"/>
  <c r="AJ146" i="8" s="1"/>
  <c r="DB143" i="8"/>
  <c r="DD143" i="8" s="1"/>
  <c r="BF148" i="10"/>
  <c r="BH148" i="10" s="1"/>
  <c r="DB144" i="12"/>
  <c r="DD144" i="12" s="1"/>
  <c r="EK144" i="10"/>
  <c r="EC144" i="10"/>
  <c r="ED144" i="10" s="1"/>
  <c r="AH147" i="11"/>
  <c r="AJ147" i="11" s="1"/>
  <c r="DX146" i="10"/>
  <c r="EO146" i="10"/>
  <c r="CS146" i="11"/>
  <c r="CB146" i="11"/>
  <c r="CO146" i="10"/>
  <c r="CG146" i="10"/>
  <c r="CH146" i="10" s="1"/>
  <c r="BQ145" i="11"/>
  <c r="BI145" i="11"/>
  <c r="BJ145" i="11" s="1"/>
  <c r="CS148" i="10"/>
  <c r="CB148" i="10"/>
  <c r="DM143" i="11"/>
  <c r="DE143" i="11"/>
  <c r="DF143" i="11" s="1"/>
  <c r="DX144" i="12"/>
  <c r="EO144" i="12"/>
  <c r="DZ143" i="12"/>
  <c r="EB143" i="12" s="1"/>
  <c r="BU147" i="11"/>
  <c r="BD147" i="11"/>
  <c r="U147" i="11"/>
  <c r="M147" i="11"/>
  <c r="N147" i="11" s="1"/>
  <c r="CD145" i="12"/>
  <c r="CF145" i="12" s="1"/>
  <c r="DZ143" i="11"/>
  <c r="EB143" i="11" s="1"/>
  <c r="BQ147" i="10"/>
  <c r="BI147" i="10"/>
  <c r="BJ147" i="10" s="1"/>
  <c r="AS148" i="10"/>
  <c r="AK148" i="10"/>
  <c r="AL148" i="10" s="1"/>
  <c r="DB144" i="11"/>
  <c r="DD144" i="11" s="1"/>
  <c r="J148" i="12"/>
  <c r="L148" i="12" s="1"/>
  <c r="AH147" i="12"/>
  <c r="AJ147" i="12" s="1"/>
  <c r="EK142" i="11"/>
  <c r="EC142" i="11"/>
  <c r="ED142" i="11" s="1"/>
  <c r="DQ145" i="12"/>
  <c r="CZ145" i="12"/>
  <c r="DX144" i="11"/>
  <c r="EO144" i="11"/>
  <c r="AW148" i="12"/>
  <c r="AF148" i="12"/>
  <c r="DM143" i="12"/>
  <c r="DE143" i="12"/>
  <c r="DF143" i="12" s="1"/>
  <c r="BU147" i="12"/>
  <c r="BD147" i="12"/>
  <c r="AS146" i="11"/>
  <c r="AK146" i="11"/>
  <c r="AL146" i="11" s="1"/>
  <c r="CD147" i="10"/>
  <c r="CF147" i="10" s="1"/>
  <c r="J150" i="10"/>
  <c r="Y149" i="12"/>
  <c r="A150" i="12"/>
  <c r="H149" i="12"/>
  <c r="AF148" i="11"/>
  <c r="AW148" i="11"/>
  <c r="DQ147" i="10"/>
  <c r="CZ147" i="10"/>
  <c r="A152" i="10"/>
  <c r="Y151" i="10"/>
  <c r="H151" i="10"/>
  <c r="J151" i="10" s="1"/>
  <c r="CO144" i="12"/>
  <c r="CG144" i="12"/>
  <c r="CH144" i="12" s="1"/>
  <c r="U147" i="12"/>
  <c r="M147" i="12"/>
  <c r="N147" i="12" s="1"/>
  <c r="J148" i="11"/>
  <c r="L148" i="11" s="1"/>
  <c r="BF146" i="12"/>
  <c r="BH146" i="12" s="1"/>
  <c r="CD145" i="11"/>
  <c r="CF145" i="11" s="1"/>
  <c r="DZ145" i="10"/>
  <c r="EB145" i="10" s="1"/>
  <c r="DM145" i="10"/>
  <c r="DE145" i="10"/>
  <c r="DF145" i="10" s="1"/>
  <c r="BQ145" i="12"/>
  <c r="BI145" i="12"/>
  <c r="BJ145" i="12" s="1"/>
  <c r="AW150" i="10"/>
  <c r="AF150" i="10"/>
  <c r="AH149" i="10"/>
  <c r="AJ149" i="10" s="1"/>
  <c r="A150" i="11"/>
  <c r="H149" i="11"/>
  <c r="Y149" i="11"/>
  <c r="CS146" i="12"/>
  <c r="CB146" i="12"/>
  <c r="DQ145" i="11"/>
  <c r="CZ145" i="11"/>
  <c r="AS146" i="12"/>
  <c r="AK146" i="12"/>
  <c r="AL146" i="12" s="1"/>
  <c r="EK142" i="12"/>
  <c r="EC142" i="12"/>
  <c r="ED142" i="12" s="1"/>
  <c r="BU149" i="10"/>
  <c r="BD149" i="10"/>
  <c r="CO144" i="11"/>
  <c r="CG144" i="11"/>
  <c r="CH144" i="11" s="1"/>
  <c r="DB146" i="10"/>
  <c r="DD146" i="10" s="1"/>
  <c r="BF146" i="11"/>
  <c r="BH146" i="11" s="1"/>
  <c r="L150" i="10" l="1"/>
  <c r="O151" i="13"/>
  <c r="BV151" i="12" s="1"/>
  <c r="BW151" i="12" s="1"/>
  <c r="CA151" i="12" s="1"/>
  <c r="CC151" i="12" s="1"/>
  <c r="C151" i="13"/>
  <c r="B151" i="12" s="1"/>
  <c r="C151" i="12" s="1"/>
  <c r="G151" i="12" s="1"/>
  <c r="I151" i="12" s="1"/>
  <c r="S151" i="13"/>
  <c r="CT151" i="12" s="1"/>
  <c r="CU151" i="12" s="1"/>
  <c r="CY151" i="12" s="1"/>
  <c r="DA151" i="12" s="1"/>
  <c r="I151" i="13"/>
  <c r="Z151" i="11" s="1"/>
  <c r="AA151" i="11" s="1"/>
  <c r="AE151" i="11" s="1"/>
  <c r="AG151" i="11" s="1"/>
  <c r="N151" i="13"/>
  <c r="BV151" i="8" s="1"/>
  <c r="BW151" i="8" s="1"/>
  <c r="CA151" i="8" s="1"/>
  <c r="CC151" i="8" s="1"/>
  <c r="K151" i="13"/>
  <c r="AX151" i="12" s="1"/>
  <c r="AY151" i="12" s="1"/>
  <c r="BC151" i="12" s="1"/>
  <c r="BE151" i="12" s="1"/>
  <c r="M151" i="13"/>
  <c r="AX151" i="11" s="1"/>
  <c r="AY151" i="11" s="1"/>
  <c r="BC151" i="11" s="1"/>
  <c r="BE151" i="11" s="1"/>
  <c r="E151" i="13"/>
  <c r="B151" i="11" s="1"/>
  <c r="C151" i="11" s="1"/>
  <c r="G151" i="11" s="1"/>
  <c r="I151" i="11" s="1"/>
  <c r="D151" i="13"/>
  <c r="B151" i="10" s="1"/>
  <c r="C151" i="10" s="1"/>
  <c r="G151" i="10" s="1"/>
  <c r="I151" i="10" s="1"/>
  <c r="M151" i="10" s="1"/>
  <c r="N151" i="10" s="1"/>
  <c r="H151" i="13"/>
  <c r="Z151" i="10" s="1"/>
  <c r="AA151" i="10" s="1"/>
  <c r="AE151" i="10" s="1"/>
  <c r="AG151" i="10" s="1"/>
  <c r="X151" i="13"/>
  <c r="DR151" i="10" s="1"/>
  <c r="DS151" i="10" s="1"/>
  <c r="DW151" i="10" s="1"/>
  <c r="DY151" i="10" s="1"/>
  <c r="T151" i="13"/>
  <c r="CT151" i="10" s="1"/>
  <c r="CU151" i="10" s="1"/>
  <c r="CY151" i="10" s="1"/>
  <c r="DA151" i="10" s="1"/>
  <c r="F151" i="13"/>
  <c r="Z151" i="8" s="1"/>
  <c r="AA151" i="8" s="1"/>
  <c r="AE151" i="8" s="1"/>
  <c r="AG151" i="8" s="1"/>
  <c r="Q151" i="13"/>
  <c r="BV151" i="11" s="1"/>
  <c r="BW151" i="11" s="1"/>
  <c r="CA151" i="11" s="1"/>
  <c r="CC151" i="11" s="1"/>
  <c r="R151" i="13"/>
  <c r="CT151" i="8" s="1"/>
  <c r="CU151" i="8" s="1"/>
  <c r="CY151" i="8" s="1"/>
  <c r="DA151" i="8" s="1"/>
  <c r="V151" i="13"/>
  <c r="DR151" i="8" s="1"/>
  <c r="DS151" i="8" s="1"/>
  <c r="DW151" i="8" s="1"/>
  <c r="DY151" i="8" s="1"/>
  <c r="A152" i="13"/>
  <c r="L151" i="13"/>
  <c r="AX151" i="10" s="1"/>
  <c r="AY151" i="10" s="1"/>
  <c r="BC151" i="10" s="1"/>
  <c r="BE151" i="10" s="1"/>
  <c r="J151" i="13"/>
  <c r="AX151" i="8" s="1"/>
  <c r="AY151" i="8" s="1"/>
  <c r="BC151" i="8" s="1"/>
  <c r="BE151" i="8" s="1"/>
  <c r="U151" i="13"/>
  <c r="CT151" i="11" s="1"/>
  <c r="CU151" i="11" s="1"/>
  <c r="CY151" i="11" s="1"/>
  <c r="DA151" i="11" s="1"/>
  <c r="Y151" i="13"/>
  <c r="DR151" i="11" s="1"/>
  <c r="DS151" i="11" s="1"/>
  <c r="DW151" i="11" s="1"/>
  <c r="DY151" i="11" s="1"/>
  <c r="B151" i="13"/>
  <c r="B151" i="8" s="1"/>
  <c r="C151" i="8" s="1"/>
  <c r="G151" i="8" s="1"/>
  <c r="I151" i="8" s="1"/>
  <c r="W151" i="13"/>
  <c r="DR151" i="12" s="1"/>
  <c r="DS151" i="12" s="1"/>
  <c r="DW151" i="12" s="1"/>
  <c r="DY151" i="12" s="1"/>
  <c r="G151" i="13"/>
  <c r="Z151" i="12" s="1"/>
  <c r="AA151" i="12" s="1"/>
  <c r="AE151" i="12" s="1"/>
  <c r="AG151" i="12" s="1"/>
  <c r="P151" i="13"/>
  <c r="BV151" i="10" s="1"/>
  <c r="BW151" i="10" s="1"/>
  <c r="CA151" i="10" s="1"/>
  <c r="CC151" i="10" s="1"/>
  <c r="BO143" i="8"/>
  <c r="BS143" i="8"/>
  <c r="BT143" i="8" s="1"/>
  <c r="CM145" i="10"/>
  <c r="CQ145" i="10"/>
  <c r="CR145" i="10" s="1"/>
  <c r="S146" i="12"/>
  <c r="W146" i="12"/>
  <c r="X146" i="12" s="1"/>
  <c r="BO144" i="11"/>
  <c r="BS144" i="11"/>
  <c r="BT144" i="11" s="1"/>
  <c r="DK142" i="11"/>
  <c r="DO142" i="11"/>
  <c r="DP142" i="11" s="1"/>
  <c r="W149" i="10"/>
  <c r="X149" i="10" s="1"/>
  <c r="S149" i="10"/>
  <c r="EI141" i="11"/>
  <c r="EM141" i="11"/>
  <c r="EN141" i="11" s="1"/>
  <c r="DK142" i="12"/>
  <c r="DO142" i="12"/>
  <c r="DP142" i="12" s="1"/>
  <c r="CM142" i="8"/>
  <c r="CQ142" i="8"/>
  <c r="CR142" i="8" s="1"/>
  <c r="AQ145" i="12"/>
  <c r="AU145" i="12"/>
  <c r="AV145" i="12" s="1"/>
  <c r="EI143" i="10"/>
  <c r="EM143" i="10"/>
  <c r="EN143" i="10" s="1"/>
  <c r="EI141" i="12"/>
  <c r="EM141" i="12"/>
  <c r="EN141" i="12" s="1"/>
  <c r="CM143" i="8"/>
  <c r="CQ143" i="8"/>
  <c r="CR143" i="8" s="1"/>
  <c r="BO146" i="10"/>
  <c r="BS146" i="10"/>
  <c r="BT146" i="10" s="1"/>
  <c r="DK142" i="8"/>
  <c r="DO142" i="8"/>
  <c r="DP142" i="8" s="1"/>
  <c r="AQ147" i="10"/>
  <c r="AU147" i="10"/>
  <c r="AV147" i="10" s="1"/>
  <c r="AQ145" i="11"/>
  <c r="AU145" i="11"/>
  <c r="AV145" i="11" s="1"/>
  <c r="W146" i="11"/>
  <c r="X146" i="11" s="1"/>
  <c r="S146" i="11"/>
  <c r="CM143" i="12"/>
  <c r="CQ143" i="12"/>
  <c r="CR143" i="12" s="1"/>
  <c r="CM143" i="11"/>
  <c r="CQ143" i="11"/>
  <c r="CR143" i="11" s="1"/>
  <c r="BK145" i="12"/>
  <c r="BN145" i="12" s="1"/>
  <c r="CI146" i="10"/>
  <c r="CL146" i="10" s="1"/>
  <c r="BK144" i="8"/>
  <c r="BN144" i="8" s="1"/>
  <c r="O147" i="12"/>
  <c r="R147" i="12" s="1"/>
  <c r="AM146" i="11"/>
  <c r="AP146" i="11" s="1"/>
  <c r="DG145" i="10"/>
  <c r="DJ145" i="10" s="1"/>
  <c r="O147" i="11"/>
  <c r="R147" i="11" s="1"/>
  <c r="AM145" i="8"/>
  <c r="AP145" i="8" s="1"/>
  <c r="AQ145" i="8" s="1"/>
  <c r="AU145" i="8" s="1"/>
  <c r="AV145" i="8" s="1"/>
  <c r="DG143" i="11"/>
  <c r="DJ143" i="11" s="1"/>
  <c r="CI144" i="12"/>
  <c r="CL144" i="12" s="1"/>
  <c r="AM148" i="10"/>
  <c r="AP148" i="10" s="1"/>
  <c r="AM146" i="12"/>
  <c r="AP146" i="12" s="1"/>
  <c r="EE141" i="8"/>
  <c r="EH141" i="8" s="1"/>
  <c r="BS144" i="12"/>
  <c r="BT144" i="12" s="1"/>
  <c r="EE142" i="12"/>
  <c r="EH142" i="12" s="1"/>
  <c r="DG143" i="12"/>
  <c r="DJ143" i="12" s="1"/>
  <c r="DK143" i="12" s="1"/>
  <c r="BK147" i="10"/>
  <c r="BN147" i="10" s="1"/>
  <c r="BO147" i="10" s="1"/>
  <c r="EE142" i="11"/>
  <c r="EH142" i="11" s="1"/>
  <c r="BK145" i="11"/>
  <c r="BN145" i="11" s="1"/>
  <c r="BO145" i="11" s="1"/>
  <c r="O146" i="8"/>
  <c r="R146" i="8" s="1"/>
  <c r="S146" i="8" s="1"/>
  <c r="W146" i="8" s="1"/>
  <c r="X146" i="8" s="1"/>
  <c r="CI144" i="11"/>
  <c r="CL144" i="11" s="1"/>
  <c r="CM144" i="11" s="1"/>
  <c r="EE144" i="10"/>
  <c r="EH144" i="10" s="1"/>
  <c r="BK145" i="8"/>
  <c r="BN145" i="8" s="1"/>
  <c r="BO145" i="8" s="1"/>
  <c r="DO144" i="10"/>
  <c r="DP144" i="10" s="1"/>
  <c r="U151" i="10"/>
  <c r="DM143" i="8"/>
  <c r="DE143" i="8"/>
  <c r="DF143" i="8" s="1"/>
  <c r="DQ145" i="8"/>
  <c r="CZ145" i="8"/>
  <c r="DB145" i="8" s="1"/>
  <c r="DD145" i="8" s="1"/>
  <c r="J148" i="8"/>
  <c r="L148" i="8" s="1"/>
  <c r="U147" i="8"/>
  <c r="M147" i="8"/>
  <c r="N147" i="8" s="1"/>
  <c r="DZ143" i="8"/>
  <c r="EB143" i="8" s="1"/>
  <c r="CD145" i="8"/>
  <c r="CF145" i="8" s="1"/>
  <c r="AW148" i="8"/>
  <c r="AF148" i="8"/>
  <c r="AS146" i="8"/>
  <c r="AK146" i="8"/>
  <c r="AL146" i="8" s="1"/>
  <c r="A150" i="8"/>
  <c r="H149" i="8"/>
  <c r="Y149" i="8"/>
  <c r="CO144" i="8"/>
  <c r="CG144" i="8"/>
  <c r="CH144" i="8" s="1"/>
  <c r="AH147" i="8"/>
  <c r="AJ147" i="8" s="1"/>
  <c r="EK142" i="8"/>
  <c r="EC142" i="8"/>
  <c r="ED142" i="8" s="1"/>
  <c r="BD147" i="8"/>
  <c r="BU147" i="8"/>
  <c r="BF146" i="8"/>
  <c r="BH146" i="8" s="1"/>
  <c r="DB144" i="8"/>
  <c r="DD144" i="8" s="1"/>
  <c r="CB146" i="8"/>
  <c r="CS146" i="8"/>
  <c r="DX144" i="8"/>
  <c r="DZ144" i="8" s="1"/>
  <c r="EB144" i="8" s="1"/>
  <c r="EO144" i="8"/>
  <c r="DM146" i="10"/>
  <c r="DE146" i="10"/>
  <c r="DF146" i="10" s="1"/>
  <c r="BF149" i="10"/>
  <c r="BH149" i="10" s="1"/>
  <c r="J149" i="11"/>
  <c r="L149" i="11" s="1"/>
  <c r="BQ146" i="12"/>
  <c r="BI146" i="12"/>
  <c r="BJ146" i="12" s="1"/>
  <c r="A151" i="12"/>
  <c r="Y150" i="12"/>
  <c r="H150" i="12"/>
  <c r="U148" i="12"/>
  <c r="M148" i="12"/>
  <c r="N148" i="12" s="1"/>
  <c r="EK143" i="11"/>
  <c r="EC143" i="11"/>
  <c r="ED143" i="11" s="1"/>
  <c r="CS147" i="11"/>
  <c r="CB147" i="11"/>
  <c r="DQ146" i="11"/>
  <c r="CZ146" i="11"/>
  <c r="DX145" i="11"/>
  <c r="EO145" i="11"/>
  <c r="BQ146" i="11"/>
  <c r="BI146" i="11"/>
  <c r="BJ146" i="11" s="1"/>
  <c r="CS149" i="10"/>
  <c r="CB149" i="10"/>
  <c r="H150" i="11"/>
  <c r="A151" i="11"/>
  <c r="Y150" i="11"/>
  <c r="DB147" i="10"/>
  <c r="DD147" i="10" s="1"/>
  <c r="AW149" i="12"/>
  <c r="AF149" i="12"/>
  <c r="BQ148" i="10"/>
  <c r="BI148" i="10"/>
  <c r="BJ148" i="10" s="1"/>
  <c r="AS149" i="10"/>
  <c r="AK149" i="10"/>
  <c r="AL149" i="10" s="1"/>
  <c r="U148" i="11"/>
  <c r="M148" i="11"/>
  <c r="N148" i="11" s="1"/>
  <c r="DX147" i="10"/>
  <c r="EO147" i="10"/>
  <c r="BF147" i="12"/>
  <c r="BH147" i="12" s="1"/>
  <c r="DM144" i="11"/>
  <c r="DE144" i="11"/>
  <c r="DF144" i="11" s="1"/>
  <c r="CO145" i="12"/>
  <c r="CG145" i="12"/>
  <c r="CH145" i="12" s="1"/>
  <c r="DB145" i="11"/>
  <c r="DD145" i="11" s="1"/>
  <c r="AH150" i="10"/>
  <c r="AJ150" i="10" s="1"/>
  <c r="EK145" i="10"/>
  <c r="EC145" i="10"/>
  <c r="ED145" i="10" s="1"/>
  <c r="BD148" i="11"/>
  <c r="BU148" i="11"/>
  <c r="U150" i="10"/>
  <c r="M150" i="10"/>
  <c r="N150" i="10" s="1"/>
  <c r="CS147" i="12"/>
  <c r="CB147" i="12"/>
  <c r="DZ144" i="11"/>
  <c r="EB144" i="11" s="1"/>
  <c r="AH148" i="11"/>
  <c r="AJ148" i="11" s="1"/>
  <c r="CD148" i="10"/>
  <c r="CF148" i="10" s="1"/>
  <c r="DZ146" i="10"/>
  <c r="EB146" i="10" s="1"/>
  <c r="CD146" i="12"/>
  <c r="CF146" i="12" s="1"/>
  <c r="AW151" i="10"/>
  <c r="AF151" i="10"/>
  <c r="CO147" i="10"/>
  <c r="CG147" i="10"/>
  <c r="CH147" i="10" s="1"/>
  <c r="EK143" i="12"/>
  <c r="EC143" i="12"/>
  <c r="ED143" i="12" s="1"/>
  <c r="DQ148" i="10"/>
  <c r="CZ148" i="10"/>
  <c r="DM144" i="12"/>
  <c r="DE144" i="12"/>
  <c r="DF144" i="12" s="1"/>
  <c r="DQ146" i="12"/>
  <c r="CZ146" i="12"/>
  <c r="CO145" i="11"/>
  <c r="CG145" i="11"/>
  <c r="CH145" i="11" s="1"/>
  <c r="H152" i="10"/>
  <c r="A153" i="10"/>
  <c r="Y152" i="10"/>
  <c r="AH148" i="12"/>
  <c r="AJ148" i="12" s="1"/>
  <c r="DB145" i="12"/>
  <c r="DD145" i="12" s="1"/>
  <c r="AS147" i="12"/>
  <c r="AK147" i="12"/>
  <c r="AL147" i="12" s="1"/>
  <c r="AS147" i="11"/>
  <c r="AK147" i="11"/>
  <c r="AL147" i="11" s="1"/>
  <c r="BU150" i="10"/>
  <c r="BD150" i="10"/>
  <c r="AF149" i="11"/>
  <c r="AW149" i="11"/>
  <c r="J149" i="12"/>
  <c r="L149" i="12" s="1"/>
  <c r="BU148" i="12"/>
  <c r="BD148" i="12"/>
  <c r="DX145" i="12"/>
  <c r="EO145" i="12"/>
  <c r="BF147" i="11"/>
  <c r="BH147" i="11" s="1"/>
  <c r="DZ144" i="12"/>
  <c r="EB144" i="12" s="1"/>
  <c r="CD146" i="11"/>
  <c r="CF146" i="11" s="1"/>
  <c r="L151" i="10" l="1"/>
  <c r="Y152" i="13"/>
  <c r="DR152" i="11" s="1"/>
  <c r="DS152" i="11" s="1"/>
  <c r="DW152" i="11" s="1"/>
  <c r="DY152" i="11" s="1"/>
  <c r="A153" i="13"/>
  <c r="T152" i="13"/>
  <c r="CT152" i="10" s="1"/>
  <c r="CU152" i="10" s="1"/>
  <c r="CY152" i="10" s="1"/>
  <c r="DA152" i="10" s="1"/>
  <c r="I152" i="13"/>
  <c r="Z152" i="11" s="1"/>
  <c r="AA152" i="11" s="1"/>
  <c r="AE152" i="11" s="1"/>
  <c r="AG152" i="11" s="1"/>
  <c r="G152" i="13"/>
  <c r="Z152" i="12" s="1"/>
  <c r="AA152" i="12" s="1"/>
  <c r="AE152" i="12" s="1"/>
  <c r="AG152" i="12" s="1"/>
  <c r="P152" i="13"/>
  <c r="BV152" i="10" s="1"/>
  <c r="BW152" i="10" s="1"/>
  <c r="CA152" i="10" s="1"/>
  <c r="CC152" i="10" s="1"/>
  <c r="L152" i="13"/>
  <c r="AX152" i="10" s="1"/>
  <c r="AY152" i="10" s="1"/>
  <c r="BC152" i="10" s="1"/>
  <c r="BE152" i="10" s="1"/>
  <c r="E152" i="13"/>
  <c r="B152" i="11" s="1"/>
  <c r="C152" i="11" s="1"/>
  <c r="G152" i="11" s="1"/>
  <c r="I152" i="11" s="1"/>
  <c r="F152" i="13"/>
  <c r="Z152" i="8" s="1"/>
  <c r="AA152" i="8" s="1"/>
  <c r="AE152" i="8" s="1"/>
  <c r="AG152" i="8" s="1"/>
  <c r="X152" i="13"/>
  <c r="DR152" i="10" s="1"/>
  <c r="DS152" i="10" s="1"/>
  <c r="DW152" i="10" s="1"/>
  <c r="DY152" i="10" s="1"/>
  <c r="U152" i="13"/>
  <c r="CT152" i="11" s="1"/>
  <c r="CU152" i="11" s="1"/>
  <c r="CY152" i="11" s="1"/>
  <c r="DA152" i="11" s="1"/>
  <c r="D152" i="13"/>
  <c r="B152" i="10" s="1"/>
  <c r="C152" i="10" s="1"/>
  <c r="G152" i="10" s="1"/>
  <c r="I152" i="10" s="1"/>
  <c r="W152" i="13"/>
  <c r="DR152" i="12" s="1"/>
  <c r="DS152" i="12" s="1"/>
  <c r="DW152" i="12" s="1"/>
  <c r="DY152" i="12" s="1"/>
  <c r="N152" i="13"/>
  <c r="BV152" i="8" s="1"/>
  <c r="BW152" i="8" s="1"/>
  <c r="CA152" i="8" s="1"/>
  <c r="CC152" i="8" s="1"/>
  <c r="M152" i="13"/>
  <c r="AX152" i="11" s="1"/>
  <c r="AY152" i="11" s="1"/>
  <c r="BC152" i="11" s="1"/>
  <c r="BE152" i="11" s="1"/>
  <c r="H152" i="13"/>
  <c r="Z152" i="10" s="1"/>
  <c r="AA152" i="10" s="1"/>
  <c r="AE152" i="10" s="1"/>
  <c r="AG152" i="10" s="1"/>
  <c r="K152" i="13"/>
  <c r="AX152" i="12" s="1"/>
  <c r="AY152" i="12" s="1"/>
  <c r="BC152" i="12" s="1"/>
  <c r="BE152" i="12" s="1"/>
  <c r="O152" i="13"/>
  <c r="BV152" i="12" s="1"/>
  <c r="BW152" i="12" s="1"/>
  <c r="CA152" i="12" s="1"/>
  <c r="CC152" i="12" s="1"/>
  <c r="J152" i="13"/>
  <c r="AX152" i="8" s="1"/>
  <c r="AY152" i="8" s="1"/>
  <c r="BC152" i="8" s="1"/>
  <c r="BE152" i="8" s="1"/>
  <c r="S152" i="13"/>
  <c r="CT152" i="12" s="1"/>
  <c r="CU152" i="12" s="1"/>
  <c r="CY152" i="12" s="1"/>
  <c r="DA152" i="12" s="1"/>
  <c r="R152" i="13"/>
  <c r="CT152" i="8" s="1"/>
  <c r="CU152" i="8" s="1"/>
  <c r="CY152" i="8" s="1"/>
  <c r="DA152" i="8" s="1"/>
  <c r="Q152" i="13"/>
  <c r="BV152" i="11" s="1"/>
  <c r="BW152" i="11" s="1"/>
  <c r="CA152" i="11" s="1"/>
  <c r="CC152" i="11" s="1"/>
  <c r="V152" i="13"/>
  <c r="DR152" i="8" s="1"/>
  <c r="DS152" i="8" s="1"/>
  <c r="DW152" i="8" s="1"/>
  <c r="DY152" i="8" s="1"/>
  <c r="C152" i="13"/>
  <c r="B152" i="12" s="1"/>
  <c r="C152" i="12" s="1"/>
  <c r="G152" i="12" s="1"/>
  <c r="I152" i="12" s="1"/>
  <c r="B152" i="13"/>
  <c r="B152" i="8" s="1"/>
  <c r="C152" i="8" s="1"/>
  <c r="G152" i="8" s="1"/>
  <c r="I152" i="8" s="1"/>
  <c r="EI142" i="12"/>
  <c r="EM142" i="12"/>
  <c r="EN142" i="12" s="1"/>
  <c r="EI144" i="10"/>
  <c r="EM144" i="10"/>
  <c r="EN144" i="10" s="1"/>
  <c r="EI142" i="11"/>
  <c r="EM142" i="11"/>
  <c r="EN142" i="11" s="1"/>
  <c r="BS147" i="10"/>
  <c r="BT147" i="10" s="1"/>
  <c r="AQ146" i="12"/>
  <c r="AU146" i="12"/>
  <c r="AV146" i="12" s="1"/>
  <c r="CM144" i="12"/>
  <c r="CQ144" i="12"/>
  <c r="CR144" i="12" s="1"/>
  <c r="CQ146" i="10"/>
  <c r="CR146" i="10" s="1"/>
  <c r="CM146" i="10"/>
  <c r="DK143" i="11"/>
  <c r="DO143" i="11"/>
  <c r="DP143" i="11" s="1"/>
  <c r="BO145" i="12"/>
  <c r="BS145" i="12"/>
  <c r="BT145" i="12" s="1"/>
  <c r="S147" i="11"/>
  <c r="W147" i="11"/>
  <c r="X147" i="11" s="1"/>
  <c r="DK145" i="10"/>
  <c r="DO145" i="10"/>
  <c r="DP145" i="10" s="1"/>
  <c r="EI141" i="8"/>
  <c r="EM141" i="8"/>
  <c r="EN141" i="8" s="1"/>
  <c r="AQ146" i="11"/>
  <c r="AU146" i="11"/>
  <c r="AV146" i="11" s="1"/>
  <c r="S147" i="12"/>
  <c r="W147" i="12"/>
  <c r="X147" i="12" s="1"/>
  <c r="AQ148" i="10"/>
  <c r="AU148" i="10"/>
  <c r="AV148" i="10" s="1"/>
  <c r="BS144" i="8"/>
  <c r="BT144" i="8" s="1"/>
  <c r="BO144" i="8"/>
  <c r="DG144" i="11"/>
  <c r="DJ144" i="11" s="1"/>
  <c r="EE142" i="8"/>
  <c r="EH142" i="8" s="1"/>
  <c r="AM146" i="8"/>
  <c r="AP146" i="8" s="1"/>
  <c r="AQ146" i="8" s="1"/>
  <c r="AU146" i="8" s="1"/>
  <c r="AV146" i="8" s="1"/>
  <c r="CI147" i="10"/>
  <c r="CL147" i="10" s="1"/>
  <c r="BK148" i="10"/>
  <c r="BN148" i="10" s="1"/>
  <c r="BK146" i="12"/>
  <c r="BN146" i="12" s="1"/>
  <c r="O151" i="10"/>
  <c r="R151" i="10" s="1"/>
  <c r="EE145" i="10"/>
  <c r="EH145" i="10" s="1"/>
  <c r="DG144" i="12"/>
  <c r="DJ144" i="12" s="1"/>
  <c r="BK146" i="11"/>
  <c r="BN146" i="11" s="1"/>
  <c r="EE143" i="11"/>
  <c r="EH143" i="11" s="1"/>
  <c r="CI144" i="8"/>
  <c r="CL144" i="8" s="1"/>
  <c r="DG143" i="8"/>
  <c r="DJ143" i="8" s="1"/>
  <c r="AM147" i="11"/>
  <c r="AP147" i="11" s="1"/>
  <c r="O148" i="11"/>
  <c r="R148" i="11" s="1"/>
  <c r="O148" i="12"/>
  <c r="R148" i="12" s="1"/>
  <c r="DO143" i="12"/>
  <c r="DP143" i="12" s="1"/>
  <c r="CI145" i="11"/>
  <c r="CL145" i="11" s="1"/>
  <c r="O150" i="10"/>
  <c r="R150" i="10" s="1"/>
  <c r="S150" i="10" s="1"/>
  <c r="CI145" i="12"/>
  <c r="CL145" i="12" s="1"/>
  <c r="CM145" i="12" s="1"/>
  <c r="DG146" i="10"/>
  <c r="DJ146" i="10" s="1"/>
  <c r="O147" i="8"/>
  <c r="R147" i="8" s="1"/>
  <c r="S147" i="8" s="1"/>
  <c r="W147" i="8" s="1"/>
  <c r="X147" i="8" s="1"/>
  <c r="CQ144" i="11"/>
  <c r="CR144" i="11" s="1"/>
  <c r="AM147" i="12"/>
  <c r="AP147" i="12" s="1"/>
  <c r="EE143" i="12"/>
  <c r="EH143" i="12" s="1"/>
  <c r="AM149" i="10"/>
  <c r="AP149" i="10" s="1"/>
  <c r="BS145" i="8"/>
  <c r="BT145" i="8" s="1"/>
  <c r="BS145" i="11"/>
  <c r="BT145" i="11" s="1"/>
  <c r="DE144" i="8"/>
  <c r="DF144" i="8" s="1"/>
  <c r="DM144" i="8"/>
  <c r="BQ146" i="8"/>
  <c r="BI146" i="8"/>
  <c r="BJ146" i="8" s="1"/>
  <c r="AS147" i="8"/>
  <c r="AK147" i="8"/>
  <c r="AL147" i="8" s="1"/>
  <c r="AH148" i="8"/>
  <c r="AJ148" i="8" s="1"/>
  <c r="CS147" i="8"/>
  <c r="CB147" i="8"/>
  <c r="BD148" i="8"/>
  <c r="BU148" i="8"/>
  <c r="U148" i="8"/>
  <c r="M148" i="8"/>
  <c r="N148" i="8" s="1"/>
  <c r="EK144" i="8"/>
  <c r="EC144" i="8"/>
  <c r="ED144" i="8" s="1"/>
  <c r="BF147" i="8"/>
  <c r="BH147" i="8" s="1"/>
  <c r="DM145" i="8"/>
  <c r="DE145" i="8"/>
  <c r="DF145" i="8" s="1"/>
  <c r="DQ146" i="8"/>
  <c r="CZ146" i="8"/>
  <c r="AW149" i="8"/>
  <c r="AF149" i="8"/>
  <c r="AH149" i="8" s="1"/>
  <c r="AJ149" i="8" s="1"/>
  <c r="CO145" i="8"/>
  <c r="CG145" i="8"/>
  <c r="CH145" i="8" s="1"/>
  <c r="DX145" i="8"/>
  <c r="EO145" i="8"/>
  <c r="CD146" i="8"/>
  <c r="CF146" i="8" s="1"/>
  <c r="J149" i="8"/>
  <c r="L149" i="8" s="1"/>
  <c r="Y150" i="8"/>
  <c r="A151" i="8"/>
  <c r="H150" i="8"/>
  <c r="EK143" i="8"/>
  <c r="EC143" i="8"/>
  <c r="ED143" i="8" s="1"/>
  <c r="CS150" i="10"/>
  <c r="CB150" i="10"/>
  <c r="AS148" i="12"/>
  <c r="AK148" i="12"/>
  <c r="AL148" i="12" s="1"/>
  <c r="CS148" i="11"/>
  <c r="CB148" i="11"/>
  <c r="BU149" i="12"/>
  <c r="BD149" i="12"/>
  <c r="CD149" i="10"/>
  <c r="CF149" i="10" s="1"/>
  <c r="CO146" i="11"/>
  <c r="CG146" i="11"/>
  <c r="CH146" i="11" s="1"/>
  <c r="DZ145" i="12"/>
  <c r="EB145" i="12" s="1"/>
  <c r="DB148" i="10"/>
  <c r="DD148" i="10" s="1"/>
  <c r="AH151" i="10"/>
  <c r="AJ151" i="10" s="1"/>
  <c r="EK146" i="10"/>
  <c r="EC146" i="10"/>
  <c r="ED146" i="10" s="1"/>
  <c r="AS148" i="11"/>
  <c r="AK148" i="11"/>
  <c r="AL148" i="11" s="1"/>
  <c r="BF148" i="11"/>
  <c r="BH148" i="11" s="1"/>
  <c r="DZ147" i="10"/>
  <c r="EB147" i="10" s="1"/>
  <c r="DQ149" i="10"/>
  <c r="CZ149" i="10"/>
  <c r="BF148" i="12"/>
  <c r="BH148" i="12" s="1"/>
  <c r="EO148" i="10"/>
  <c r="DX148" i="10"/>
  <c r="BU151" i="10"/>
  <c r="BD151" i="10"/>
  <c r="DM145" i="11"/>
  <c r="DE145" i="11"/>
  <c r="DF145" i="11" s="1"/>
  <c r="DM147" i="10"/>
  <c r="DE147" i="10"/>
  <c r="DF147" i="10" s="1"/>
  <c r="DB146" i="11"/>
  <c r="DD146" i="11" s="1"/>
  <c r="BU149" i="11"/>
  <c r="BD149" i="11"/>
  <c r="EK144" i="12"/>
  <c r="EC144" i="12"/>
  <c r="ED144" i="12" s="1"/>
  <c r="CS148" i="12"/>
  <c r="CB148" i="12"/>
  <c r="AH149" i="11"/>
  <c r="AJ149" i="11" s="1"/>
  <c r="AF152" i="10"/>
  <c r="AW152" i="10"/>
  <c r="DB146" i="12"/>
  <c r="DD146" i="12" s="1"/>
  <c r="EK144" i="11"/>
  <c r="EC144" i="11"/>
  <c r="ED144" i="11" s="1"/>
  <c r="EO146" i="11"/>
  <c r="DX146" i="11"/>
  <c r="J150" i="12"/>
  <c r="L150" i="12" s="1"/>
  <c r="U149" i="11"/>
  <c r="M149" i="11"/>
  <c r="N149" i="11" s="1"/>
  <c r="H153" i="10"/>
  <c r="J153" i="10" s="1"/>
  <c r="Y153" i="10"/>
  <c r="A154" i="10"/>
  <c r="DX146" i="12"/>
  <c r="EO146" i="12"/>
  <c r="CD147" i="12"/>
  <c r="CF147" i="12" s="1"/>
  <c r="CD147" i="11"/>
  <c r="CF147" i="11" s="1"/>
  <c r="AW150" i="12"/>
  <c r="AF150" i="12"/>
  <c r="BQ147" i="11"/>
  <c r="BI147" i="11"/>
  <c r="BJ147" i="11" s="1"/>
  <c r="U149" i="12"/>
  <c r="M149" i="12"/>
  <c r="N149" i="12" s="1"/>
  <c r="J152" i="10"/>
  <c r="CO148" i="10"/>
  <c r="CG148" i="10"/>
  <c r="CH148" i="10" s="1"/>
  <c r="CZ147" i="12"/>
  <c r="DQ147" i="12"/>
  <c r="AS150" i="10"/>
  <c r="AK150" i="10"/>
  <c r="AL150" i="10" s="1"/>
  <c r="AW150" i="11"/>
  <c r="AF150" i="11"/>
  <c r="DQ147" i="11"/>
  <c r="CZ147" i="11"/>
  <c r="H151" i="12"/>
  <c r="Y151" i="12"/>
  <c r="A152" i="12"/>
  <c r="BQ149" i="10"/>
  <c r="BI149" i="10"/>
  <c r="BJ149" i="10" s="1"/>
  <c r="DM145" i="12"/>
  <c r="DE145" i="12"/>
  <c r="DF145" i="12" s="1"/>
  <c r="CO146" i="12"/>
  <c r="CG146" i="12"/>
  <c r="CH146" i="12" s="1"/>
  <c r="A152" i="11"/>
  <c r="Y151" i="11"/>
  <c r="H151" i="11"/>
  <c r="BF150" i="10"/>
  <c r="BH150" i="10" s="1"/>
  <c r="BQ147" i="12"/>
  <c r="BI147" i="12"/>
  <c r="BJ147" i="12" s="1"/>
  <c r="AH149" i="12"/>
  <c r="AJ149" i="12" s="1"/>
  <c r="J150" i="11"/>
  <c r="L150" i="11" s="1"/>
  <c r="DZ145" i="11"/>
  <c r="EB145" i="11" s="1"/>
  <c r="L152" i="10" l="1"/>
  <c r="O153" i="13"/>
  <c r="BV153" i="12" s="1"/>
  <c r="BW153" i="12" s="1"/>
  <c r="CA153" i="12" s="1"/>
  <c r="CC153" i="12" s="1"/>
  <c r="X153" i="13"/>
  <c r="DR153" i="10" s="1"/>
  <c r="DS153" i="10" s="1"/>
  <c r="DW153" i="10" s="1"/>
  <c r="DY153" i="10" s="1"/>
  <c r="K153" i="13"/>
  <c r="AX153" i="12" s="1"/>
  <c r="AY153" i="12" s="1"/>
  <c r="BC153" i="12" s="1"/>
  <c r="BE153" i="12" s="1"/>
  <c r="D153" i="13"/>
  <c r="B153" i="10" s="1"/>
  <c r="C153" i="10" s="1"/>
  <c r="G153" i="10" s="1"/>
  <c r="I153" i="10" s="1"/>
  <c r="M153" i="10" s="1"/>
  <c r="N153" i="10" s="1"/>
  <c r="M153" i="13"/>
  <c r="AX153" i="11" s="1"/>
  <c r="AY153" i="11" s="1"/>
  <c r="BC153" i="11" s="1"/>
  <c r="BE153" i="11" s="1"/>
  <c r="S153" i="13"/>
  <c r="CT153" i="12" s="1"/>
  <c r="CU153" i="12" s="1"/>
  <c r="CY153" i="12" s="1"/>
  <c r="DA153" i="12" s="1"/>
  <c r="Y153" i="13"/>
  <c r="DR153" i="11" s="1"/>
  <c r="DS153" i="11" s="1"/>
  <c r="DW153" i="11" s="1"/>
  <c r="DY153" i="11" s="1"/>
  <c r="I153" i="13"/>
  <c r="Z153" i="11" s="1"/>
  <c r="AA153" i="11" s="1"/>
  <c r="AE153" i="11" s="1"/>
  <c r="AG153" i="11" s="1"/>
  <c r="A154" i="13"/>
  <c r="H153" i="13"/>
  <c r="Z153" i="10" s="1"/>
  <c r="AA153" i="10" s="1"/>
  <c r="AE153" i="10" s="1"/>
  <c r="AG153" i="10" s="1"/>
  <c r="T153" i="13"/>
  <c r="CT153" i="10" s="1"/>
  <c r="CU153" i="10" s="1"/>
  <c r="CY153" i="10" s="1"/>
  <c r="DA153" i="10" s="1"/>
  <c r="V153" i="13"/>
  <c r="DR153" i="8" s="1"/>
  <c r="DS153" i="8" s="1"/>
  <c r="DW153" i="8" s="1"/>
  <c r="DY153" i="8" s="1"/>
  <c r="E153" i="13"/>
  <c r="B153" i="11" s="1"/>
  <c r="C153" i="11" s="1"/>
  <c r="G153" i="11" s="1"/>
  <c r="I153" i="11" s="1"/>
  <c r="G153" i="13"/>
  <c r="Z153" i="12" s="1"/>
  <c r="AA153" i="12" s="1"/>
  <c r="AE153" i="12" s="1"/>
  <c r="AG153" i="12" s="1"/>
  <c r="C153" i="13"/>
  <c r="B153" i="12" s="1"/>
  <c r="C153" i="12" s="1"/>
  <c r="G153" i="12" s="1"/>
  <c r="I153" i="12" s="1"/>
  <c r="F153" i="13"/>
  <c r="Z153" i="8" s="1"/>
  <c r="AA153" i="8" s="1"/>
  <c r="AE153" i="8" s="1"/>
  <c r="AG153" i="8" s="1"/>
  <c r="L153" i="13"/>
  <c r="AX153" i="10" s="1"/>
  <c r="AY153" i="10" s="1"/>
  <c r="BC153" i="10" s="1"/>
  <c r="BE153" i="10" s="1"/>
  <c r="B153" i="13"/>
  <c r="B153" i="8" s="1"/>
  <c r="C153" i="8" s="1"/>
  <c r="G153" i="8" s="1"/>
  <c r="I153" i="8" s="1"/>
  <c r="Q153" i="13"/>
  <c r="BV153" i="11" s="1"/>
  <c r="BW153" i="11" s="1"/>
  <c r="CA153" i="11" s="1"/>
  <c r="CC153" i="11" s="1"/>
  <c r="J153" i="13"/>
  <c r="AX153" i="8" s="1"/>
  <c r="AY153" i="8" s="1"/>
  <c r="BC153" i="8" s="1"/>
  <c r="BE153" i="8" s="1"/>
  <c r="P153" i="13"/>
  <c r="BV153" i="10" s="1"/>
  <c r="BW153" i="10" s="1"/>
  <c r="CA153" i="10" s="1"/>
  <c r="CC153" i="10" s="1"/>
  <c r="R153" i="13"/>
  <c r="CT153" i="8" s="1"/>
  <c r="CU153" i="8" s="1"/>
  <c r="CY153" i="8" s="1"/>
  <c r="DA153" i="8" s="1"/>
  <c r="N153" i="13"/>
  <c r="BV153" i="8" s="1"/>
  <c r="BW153" i="8" s="1"/>
  <c r="CA153" i="8" s="1"/>
  <c r="CC153" i="8" s="1"/>
  <c r="W153" i="13"/>
  <c r="DR153" i="12" s="1"/>
  <c r="DS153" i="12" s="1"/>
  <c r="DW153" i="12" s="1"/>
  <c r="DY153" i="12" s="1"/>
  <c r="U153" i="13"/>
  <c r="CT153" i="11" s="1"/>
  <c r="CU153" i="11" s="1"/>
  <c r="CY153" i="11" s="1"/>
  <c r="DA153" i="11" s="1"/>
  <c r="CM145" i="11"/>
  <c r="CQ145" i="11"/>
  <c r="CR145" i="11" s="1"/>
  <c r="DO146" i="10"/>
  <c r="DP146" i="10" s="1"/>
  <c r="DK146" i="10"/>
  <c r="W148" i="12"/>
  <c r="X148" i="12" s="1"/>
  <c r="S148" i="12"/>
  <c r="EI145" i="10"/>
  <c r="EM145" i="10"/>
  <c r="EN145" i="10" s="1"/>
  <c r="AQ149" i="10"/>
  <c r="AU149" i="10"/>
  <c r="AV149" i="10" s="1"/>
  <c r="S148" i="11"/>
  <c r="W148" i="11"/>
  <c r="X148" i="11" s="1"/>
  <c r="W151" i="10"/>
  <c r="X151" i="10" s="1"/>
  <c r="S151" i="10"/>
  <c r="EI143" i="12"/>
  <c r="EM143" i="12"/>
  <c r="EN143" i="12" s="1"/>
  <c r="AQ147" i="11"/>
  <c r="AU147" i="11"/>
  <c r="AV147" i="11" s="1"/>
  <c r="BO146" i="12"/>
  <c r="BS146" i="12"/>
  <c r="BT146" i="12" s="1"/>
  <c r="AQ147" i="12"/>
  <c r="AU147" i="12"/>
  <c r="AV147" i="12" s="1"/>
  <c r="DK143" i="8"/>
  <c r="DO143" i="8"/>
  <c r="DP143" i="8" s="1"/>
  <c r="BS148" i="10"/>
  <c r="BT148" i="10" s="1"/>
  <c r="BO148" i="10"/>
  <c r="CM144" i="8"/>
  <c r="CQ144" i="8"/>
  <c r="CR144" i="8" s="1"/>
  <c r="CM147" i="10"/>
  <c r="CQ147" i="10"/>
  <c r="CR147" i="10" s="1"/>
  <c r="EI143" i="11"/>
  <c r="EM143" i="11"/>
  <c r="EN143" i="11" s="1"/>
  <c r="BO146" i="11"/>
  <c r="BS146" i="11"/>
  <c r="BT146" i="11" s="1"/>
  <c r="EI142" i="8"/>
  <c r="EM142" i="8"/>
  <c r="EN142" i="8" s="1"/>
  <c r="DK144" i="12"/>
  <c r="DO144" i="12"/>
  <c r="DP144" i="12" s="1"/>
  <c r="DK144" i="11"/>
  <c r="DO144" i="11"/>
  <c r="DP144" i="11" s="1"/>
  <c r="AM150" i="10"/>
  <c r="AP150" i="10" s="1"/>
  <c r="EE146" i="10"/>
  <c r="EH146" i="10" s="1"/>
  <c r="BK147" i="11"/>
  <c r="BN147" i="11" s="1"/>
  <c r="DG147" i="10"/>
  <c r="DJ147" i="10" s="1"/>
  <c r="EE143" i="8"/>
  <c r="EH143" i="8" s="1"/>
  <c r="DG145" i="8"/>
  <c r="DJ145" i="8" s="1"/>
  <c r="DG144" i="8"/>
  <c r="DJ144" i="8" s="1"/>
  <c r="EE144" i="11"/>
  <c r="EH144" i="11" s="1"/>
  <c r="BK147" i="12"/>
  <c r="BN147" i="12" s="1"/>
  <c r="CI146" i="12"/>
  <c r="CL146" i="12" s="1"/>
  <c r="DG145" i="11"/>
  <c r="DJ145" i="11" s="1"/>
  <c r="CI145" i="8"/>
  <c r="CL145" i="8" s="1"/>
  <c r="W150" i="10"/>
  <c r="X150" i="10" s="1"/>
  <c r="CI148" i="10"/>
  <c r="CL148" i="10" s="1"/>
  <c r="EE144" i="12"/>
  <c r="EH144" i="12" s="1"/>
  <c r="EE144" i="8"/>
  <c r="EH144" i="8" s="1"/>
  <c r="EI144" i="8" s="1"/>
  <c r="DG145" i="12"/>
  <c r="DJ145" i="12" s="1"/>
  <c r="DK145" i="12" s="1"/>
  <c r="O149" i="11"/>
  <c r="R149" i="11" s="1"/>
  <c r="S149" i="11" s="1"/>
  <c r="AM148" i="12"/>
  <c r="AP148" i="12" s="1"/>
  <c r="AM147" i="8"/>
  <c r="AP147" i="8" s="1"/>
  <c r="AQ147" i="8" s="1"/>
  <c r="AU147" i="8" s="1"/>
  <c r="AV147" i="8" s="1"/>
  <c r="CQ145" i="12"/>
  <c r="CR145" i="12" s="1"/>
  <c r="AM148" i="11"/>
  <c r="AP148" i="11" s="1"/>
  <c r="CI146" i="11"/>
  <c r="CL146" i="11" s="1"/>
  <c r="O148" i="8"/>
  <c r="R148" i="8" s="1"/>
  <c r="S148" i="8" s="1"/>
  <c r="W148" i="8" s="1"/>
  <c r="X148" i="8" s="1"/>
  <c r="BK149" i="10"/>
  <c r="BN149" i="10" s="1"/>
  <c r="O149" i="12"/>
  <c r="R149" i="12" s="1"/>
  <c r="BK146" i="8"/>
  <c r="BN146" i="8" s="1"/>
  <c r="U153" i="10"/>
  <c r="AS148" i="8"/>
  <c r="AK148" i="8"/>
  <c r="AL148" i="8" s="1"/>
  <c r="DZ145" i="8"/>
  <c r="EB145" i="8" s="1"/>
  <c r="CS148" i="8"/>
  <c r="CB148" i="8"/>
  <c r="U149" i="8"/>
  <c r="M149" i="8"/>
  <c r="N149" i="8" s="1"/>
  <c r="BF148" i="8"/>
  <c r="BH148" i="8" s="1"/>
  <c r="AK149" i="8"/>
  <c r="AL149" i="8" s="1"/>
  <c r="AS149" i="8"/>
  <c r="BQ147" i="8"/>
  <c r="BI147" i="8"/>
  <c r="BJ147" i="8" s="1"/>
  <c r="CD147" i="8"/>
  <c r="CF147" i="8" s="1"/>
  <c r="J150" i="8"/>
  <c r="L150" i="8" s="1"/>
  <c r="CO146" i="8"/>
  <c r="CG146" i="8"/>
  <c r="CH146" i="8" s="1"/>
  <c r="BU149" i="8"/>
  <c r="BD149" i="8"/>
  <c r="DQ147" i="8"/>
  <c r="CZ147" i="8"/>
  <c r="A152" i="8"/>
  <c r="Y151" i="8"/>
  <c r="H151" i="8"/>
  <c r="DB146" i="8"/>
  <c r="DD146" i="8" s="1"/>
  <c r="AW150" i="8"/>
  <c r="AF150" i="8"/>
  <c r="AH150" i="8" s="1"/>
  <c r="AJ150" i="8" s="1"/>
  <c r="DX146" i="8"/>
  <c r="EO146" i="8"/>
  <c r="BU150" i="11"/>
  <c r="BD150" i="11"/>
  <c r="CO147" i="12"/>
  <c r="CG147" i="12"/>
  <c r="CH147" i="12" s="1"/>
  <c r="AW153" i="10"/>
  <c r="AF153" i="10"/>
  <c r="DZ146" i="11"/>
  <c r="EB146" i="11" s="1"/>
  <c r="CD148" i="12"/>
  <c r="CF148" i="12" s="1"/>
  <c r="CS149" i="11"/>
  <c r="CB149" i="11"/>
  <c r="BF149" i="12"/>
  <c r="BH149" i="12" s="1"/>
  <c r="DB149" i="10"/>
  <c r="DD149" i="10" s="1"/>
  <c r="AS149" i="12"/>
  <c r="AK149" i="12"/>
  <c r="AL149" i="12" s="1"/>
  <c r="DQ148" i="12"/>
  <c r="CZ148" i="12"/>
  <c r="BQ148" i="12"/>
  <c r="BI148" i="12"/>
  <c r="BJ148" i="12" s="1"/>
  <c r="EO149" i="10"/>
  <c r="DX149" i="10"/>
  <c r="CS149" i="12"/>
  <c r="CB149" i="12"/>
  <c r="A153" i="12"/>
  <c r="Y152" i="12"/>
  <c r="H152" i="12"/>
  <c r="AH150" i="12"/>
  <c r="AJ150" i="12" s="1"/>
  <c r="DM146" i="12"/>
  <c r="DE146" i="12"/>
  <c r="DF146" i="12" s="1"/>
  <c r="BF151" i="10"/>
  <c r="BH151" i="10" s="1"/>
  <c r="CD150" i="10"/>
  <c r="CF150" i="10" s="1"/>
  <c r="AW151" i="12"/>
  <c r="AF151" i="12"/>
  <c r="DX147" i="12"/>
  <c r="EO147" i="12"/>
  <c r="BU150" i="12"/>
  <c r="BD150" i="12"/>
  <c r="BU152" i="10"/>
  <c r="BD152" i="10"/>
  <c r="CS151" i="10"/>
  <c r="CB151" i="10"/>
  <c r="EK147" i="10"/>
  <c r="EC147" i="10"/>
  <c r="ED147" i="10" s="1"/>
  <c r="CD148" i="11"/>
  <c r="CF148" i="11" s="1"/>
  <c r="CZ150" i="10"/>
  <c r="DQ150" i="10"/>
  <c r="J151" i="12"/>
  <c r="L151" i="12" s="1"/>
  <c r="DB147" i="12"/>
  <c r="DD147" i="12" s="1"/>
  <c r="AH152" i="10"/>
  <c r="AJ152" i="10" s="1"/>
  <c r="DZ148" i="10"/>
  <c r="EB148" i="10" s="1"/>
  <c r="DQ148" i="11"/>
  <c r="CZ148" i="11"/>
  <c r="EK145" i="11"/>
  <c r="EC145" i="11"/>
  <c r="ED145" i="11" s="1"/>
  <c r="J151" i="11"/>
  <c r="L151" i="11" s="1"/>
  <c r="DB147" i="11"/>
  <c r="DD147" i="11" s="1"/>
  <c r="U152" i="10"/>
  <c r="M152" i="10"/>
  <c r="N152" i="10" s="1"/>
  <c r="CO147" i="11"/>
  <c r="CG147" i="11"/>
  <c r="CH147" i="11" s="1"/>
  <c r="DM146" i="11"/>
  <c r="DE146" i="11"/>
  <c r="DF146" i="11" s="1"/>
  <c r="AS151" i="10"/>
  <c r="AK151" i="10"/>
  <c r="AL151" i="10" s="1"/>
  <c r="EO147" i="11"/>
  <c r="DX147" i="11"/>
  <c r="DZ146" i="12"/>
  <c r="EB146" i="12" s="1"/>
  <c r="EK145" i="12"/>
  <c r="EC145" i="12"/>
  <c r="ED145" i="12" s="1"/>
  <c r="BQ150" i="10"/>
  <c r="BI150" i="10"/>
  <c r="BJ150" i="10" s="1"/>
  <c r="AW151" i="11"/>
  <c r="AF151" i="11"/>
  <c r="U150" i="11"/>
  <c r="M150" i="11"/>
  <c r="N150" i="11" s="1"/>
  <c r="Y152" i="11"/>
  <c r="A153" i="11"/>
  <c r="H152" i="11"/>
  <c r="AH150" i="11"/>
  <c r="AJ150" i="11" s="1"/>
  <c r="A155" i="10"/>
  <c r="Y154" i="10"/>
  <c r="H154" i="10"/>
  <c r="U150" i="12"/>
  <c r="M150" i="12"/>
  <c r="N150" i="12" s="1"/>
  <c r="AS149" i="11"/>
  <c r="AK149" i="11"/>
  <c r="AL149" i="11" s="1"/>
  <c r="BF149" i="11"/>
  <c r="BH149" i="11" s="1"/>
  <c r="BQ148" i="11"/>
  <c r="BI148" i="11"/>
  <c r="BJ148" i="11" s="1"/>
  <c r="DM148" i="10"/>
  <c r="DE148" i="10"/>
  <c r="DF148" i="10" s="1"/>
  <c r="CO149" i="10"/>
  <c r="CG149" i="10"/>
  <c r="CH149" i="10" s="1"/>
  <c r="L153" i="10" l="1"/>
  <c r="F154" i="13"/>
  <c r="Z154" i="8" s="1"/>
  <c r="AA154" i="8" s="1"/>
  <c r="AE154" i="8" s="1"/>
  <c r="AG154" i="8" s="1"/>
  <c r="X154" i="13"/>
  <c r="DR154" i="10" s="1"/>
  <c r="DS154" i="10" s="1"/>
  <c r="DW154" i="10" s="1"/>
  <c r="DY154" i="10" s="1"/>
  <c r="R154" i="13"/>
  <c r="CT154" i="8" s="1"/>
  <c r="CU154" i="8" s="1"/>
  <c r="CY154" i="8" s="1"/>
  <c r="DA154" i="8" s="1"/>
  <c r="V154" i="13"/>
  <c r="DR154" i="8" s="1"/>
  <c r="DS154" i="8" s="1"/>
  <c r="DW154" i="8" s="1"/>
  <c r="DY154" i="8" s="1"/>
  <c r="J154" i="13"/>
  <c r="AX154" i="8" s="1"/>
  <c r="AY154" i="8" s="1"/>
  <c r="BC154" i="8" s="1"/>
  <c r="BE154" i="8" s="1"/>
  <c r="B154" i="13"/>
  <c r="B154" i="8" s="1"/>
  <c r="C154" i="8" s="1"/>
  <c r="G154" i="8" s="1"/>
  <c r="I154" i="8" s="1"/>
  <c r="P154" i="13"/>
  <c r="BV154" i="10" s="1"/>
  <c r="BW154" i="10" s="1"/>
  <c r="CA154" i="10" s="1"/>
  <c r="CC154" i="10" s="1"/>
  <c r="M154" i="13"/>
  <c r="AX154" i="11" s="1"/>
  <c r="AY154" i="11" s="1"/>
  <c r="BC154" i="11" s="1"/>
  <c r="BE154" i="11" s="1"/>
  <c r="A155" i="13"/>
  <c r="E154" i="13"/>
  <c r="B154" i="11" s="1"/>
  <c r="C154" i="11" s="1"/>
  <c r="G154" i="11" s="1"/>
  <c r="I154" i="11" s="1"/>
  <c r="G154" i="13"/>
  <c r="Z154" i="12" s="1"/>
  <c r="AA154" i="12" s="1"/>
  <c r="AE154" i="12" s="1"/>
  <c r="AG154" i="12" s="1"/>
  <c r="S154" i="13"/>
  <c r="CT154" i="12" s="1"/>
  <c r="CU154" i="12" s="1"/>
  <c r="CY154" i="12" s="1"/>
  <c r="DA154" i="12" s="1"/>
  <c r="T154" i="13"/>
  <c r="CT154" i="10" s="1"/>
  <c r="CU154" i="10" s="1"/>
  <c r="CY154" i="10" s="1"/>
  <c r="DA154" i="10" s="1"/>
  <c r="D154" i="13"/>
  <c r="B154" i="10" s="1"/>
  <c r="C154" i="10" s="1"/>
  <c r="G154" i="10" s="1"/>
  <c r="I154" i="10" s="1"/>
  <c r="I154" i="13"/>
  <c r="Z154" i="11" s="1"/>
  <c r="AA154" i="11" s="1"/>
  <c r="AE154" i="11" s="1"/>
  <c r="AG154" i="11" s="1"/>
  <c r="W154" i="13"/>
  <c r="DR154" i="12" s="1"/>
  <c r="DS154" i="12" s="1"/>
  <c r="DW154" i="12" s="1"/>
  <c r="DY154" i="12" s="1"/>
  <c r="K154" i="13"/>
  <c r="AX154" i="12" s="1"/>
  <c r="AY154" i="12" s="1"/>
  <c r="BC154" i="12" s="1"/>
  <c r="BE154" i="12" s="1"/>
  <c r="C154" i="13"/>
  <c r="B154" i="12" s="1"/>
  <c r="C154" i="12" s="1"/>
  <c r="G154" i="12" s="1"/>
  <c r="I154" i="12" s="1"/>
  <c r="N154" i="13"/>
  <c r="BV154" i="8" s="1"/>
  <c r="BW154" i="8" s="1"/>
  <c r="CA154" i="8" s="1"/>
  <c r="CC154" i="8" s="1"/>
  <c r="Y154" i="13"/>
  <c r="DR154" i="11" s="1"/>
  <c r="DS154" i="11" s="1"/>
  <c r="DW154" i="11" s="1"/>
  <c r="DY154" i="11" s="1"/>
  <c r="U154" i="13"/>
  <c r="CT154" i="11" s="1"/>
  <c r="CU154" i="11" s="1"/>
  <c r="CY154" i="11" s="1"/>
  <c r="DA154" i="11" s="1"/>
  <c r="H154" i="13"/>
  <c r="Z154" i="10" s="1"/>
  <c r="AA154" i="10" s="1"/>
  <c r="AE154" i="10" s="1"/>
  <c r="AG154" i="10" s="1"/>
  <c r="Q154" i="13"/>
  <c r="BV154" i="11" s="1"/>
  <c r="BW154" i="11" s="1"/>
  <c r="CA154" i="11" s="1"/>
  <c r="CC154" i="11" s="1"/>
  <c r="L154" i="13"/>
  <c r="AX154" i="10" s="1"/>
  <c r="AY154" i="10" s="1"/>
  <c r="BC154" i="10" s="1"/>
  <c r="BE154" i="10" s="1"/>
  <c r="O154" i="13"/>
  <c r="BV154" i="12" s="1"/>
  <c r="BW154" i="12" s="1"/>
  <c r="CA154" i="12" s="1"/>
  <c r="CC154" i="12" s="1"/>
  <c r="EM144" i="8"/>
  <c r="EN144" i="8" s="1"/>
  <c r="AQ148" i="12"/>
  <c r="AU148" i="12"/>
  <c r="AV148" i="12" s="1"/>
  <c r="EI144" i="12"/>
  <c r="EM144" i="12"/>
  <c r="EN144" i="12" s="1"/>
  <c r="CM148" i="10"/>
  <c r="CQ148" i="10"/>
  <c r="CR148" i="10" s="1"/>
  <c r="CM145" i="8"/>
  <c r="CQ145" i="8"/>
  <c r="CR145" i="8" s="1"/>
  <c r="DK147" i="10"/>
  <c r="DO147" i="10"/>
  <c r="DP147" i="10" s="1"/>
  <c r="DK145" i="11"/>
  <c r="DO145" i="11"/>
  <c r="DP145" i="11" s="1"/>
  <c r="BO147" i="11"/>
  <c r="BS147" i="11"/>
  <c r="BT147" i="11" s="1"/>
  <c r="BO146" i="8"/>
  <c r="BS146" i="8"/>
  <c r="BT146" i="8" s="1"/>
  <c r="CM146" i="12"/>
  <c r="CQ146" i="12"/>
  <c r="CR146" i="12" s="1"/>
  <c r="EI146" i="10"/>
  <c r="EM146" i="10"/>
  <c r="EN146" i="10" s="1"/>
  <c r="W149" i="12"/>
  <c r="X149" i="12" s="1"/>
  <c r="S149" i="12"/>
  <c r="BO147" i="12"/>
  <c r="BS147" i="12"/>
  <c r="BT147" i="12" s="1"/>
  <c r="AQ150" i="10"/>
  <c r="AU150" i="10"/>
  <c r="AV150" i="10" s="1"/>
  <c r="BO149" i="10"/>
  <c r="BS149" i="10"/>
  <c r="BT149" i="10" s="1"/>
  <c r="EI144" i="11"/>
  <c r="EM144" i="11"/>
  <c r="EN144" i="11" s="1"/>
  <c r="DO144" i="8"/>
  <c r="DP144" i="8" s="1"/>
  <c r="DK144" i="8"/>
  <c r="DK145" i="8"/>
  <c r="DO145" i="8"/>
  <c r="DP145" i="8" s="1"/>
  <c r="CM146" i="11"/>
  <c r="CQ146" i="11"/>
  <c r="CR146" i="11" s="1"/>
  <c r="AQ148" i="11"/>
  <c r="AU148" i="11"/>
  <c r="AV148" i="11" s="1"/>
  <c r="EI143" i="8"/>
  <c r="EM143" i="8"/>
  <c r="EN143" i="8" s="1"/>
  <c r="DG148" i="10"/>
  <c r="DJ148" i="10" s="1"/>
  <c r="BK148" i="11"/>
  <c r="BN148" i="11" s="1"/>
  <c r="O152" i="10"/>
  <c r="R152" i="10" s="1"/>
  <c r="DO145" i="12"/>
  <c r="DP145" i="12" s="1"/>
  <c r="AM151" i="10"/>
  <c r="AP151" i="10" s="1"/>
  <c r="BK147" i="8"/>
  <c r="BN147" i="8" s="1"/>
  <c r="CI149" i="10"/>
  <c r="CL149" i="10" s="1"/>
  <c r="CM149" i="10" s="1"/>
  <c r="AM149" i="11"/>
  <c r="AP149" i="11" s="1"/>
  <c r="BK150" i="10"/>
  <c r="BN150" i="10" s="1"/>
  <c r="W149" i="11"/>
  <c r="X149" i="11" s="1"/>
  <c r="DG146" i="11"/>
  <c r="DJ146" i="11" s="1"/>
  <c r="EE145" i="11"/>
  <c r="EH145" i="11" s="1"/>
  <c r="AM149" i="12"/>
  <c r="AP149" i="12" s="1"/>
  <c r="O150" i="12"/>
  <c r="R150" i="12" s="1"/>
  <c r="EE145" i="12"/>
  <c r="EH145" i="12" s="1"/>
  <c r="DG146" i="12"/>
  <c r="DJ146" i="12" s="1"/>
  <c r="AM149" i="8"/>
  <c r="AP149" i="8" s="1"/>
  <c r="AQ149" i="8" s="1"/>
  <c r="AU149" i="8" s="1"/>
  <c r="AV149" i="8" s="1"/>
  <c r="AM148" i="8"/>
  <c r="AP148" i="8" s="1"/>
  <c r="AQ148" i="8" s="1"/>
  <c r="AU148" i="8" s="1"/>
  <c r="AV148" i="8" s="1"/>
  <c r="O153" i="10"/>
  <c r="R153" i="10" s="1"/>
  <c r="CI147" i="11"/>
  <c r="CL147" i="11" s="1"/>
  <c r="CI147" i="12"/>
  <c r="CL147" i="12" s="1"/>
  <c r="CI146" i="8"/>
  <c r="CL146" i="8" s="1"/>
  <c r="O150" i="11"/>
  <c r="R150" i="11" s="1"/>
  <c r="EE147" i="10"/>
  <c r="EH147" i="10" s="1"/>
  <c r="BK148" i="12"/>
  <c r="BN148" i="12" s="1"/>
  <c r="O149" i="8"/>
  <c r="R149" i="8" s="1"/>
  <c r="S149" i="8" s="1"/>
  <c r="W149" i="8" s="1"/>
  <c r="X149" i="8" s="1"/>
  <c r="DZ146" i="8"/>
  <c r="EB146" i="8" s="1"/>
  <c r="AK150" i="8"/>
  <c r="AL150" i="8" s="1"/>
  <c r="AS150" i="8"/>
  <c r="BU150" i="8"/>
  <c r="BD150" i="8"/>
  <c r="U150" i="8"/>
  <c r="M150" i="8"/>
  <c r="N150" i="8" s="1"/>
  <c r="DM146" i="8"/>
  <c r="DE146" i="8"/>
  <c r="DF146" i="8" s="1"/>
  <c r="DB147" i="8"/>
  <c r="DD147" i="8" s="1"/>
  <c r="BI148" i="8"/>
  <c r="BJ148" i="8" s="1"/>
  <c r="BQ148" i="8"/>
  <c r="EK145" i="8"/>
  <c r="EC145" i="8"/>
  <c r="ED145" i="8" s="1"/>
  <c r="DX147" i="8"/>
  <c r="EO147" i="8"/>
  <c r="CO147" i="8"/>
  <c r="CG147" i="8"/>
  <c r="CH147" i="8" s="1"/>
  <c r="J151" i="8"/>
  <c r="L151" i="8" s="1"/>
  <c r="BF149" i="8"/>
  <c r="BH149" i="8" s="1"/>
  <c r="AF151" i="8"/>
  <c r="AH151" i="8" s="1"/>
  <c r="AJ151" i="8" s="1"/>
  <c r="AW151" i="8"/>
  <c r="CS149" i="8"/>
  <c r="CB149" i="8"/>
  <c r="CD148" i="8"/>
  <c r="CF148" i="8" s="1"/>
  <c r="A153" i="8"/>
  <c r="H152" i="8"/>
  <c r="Y152" i="8"/>
  <c r="DQ148" i="8"/>
  <c r="CZ148" i="8"/>
  <c r="DB148" i="11"/>
  <c r="DD148" i="11" s="1"/>
  <c r="BF150" i="12"/>
  <c r="BH150" i="12" s="1"/>
  <c r="Y153" i="12"/>
  <c r="A154" i="12"/>
  <c r="H153" i="12"/>
  <c r="DB148" i="12"/>
  <c r="DD148" i="12" s="1"/>
  <c r="BQ149" i="12"/>
  <c r="BI149" i="12"/>
  <c r="BJ149" i="12" s="1"/>
  <c r="BU153" i="10"/>
  <c r="BD153" i="10"/>
  <c r="DX148" i="11"/>
  <c r="EO148" i="11"/>
  <c r="CS150" i="12"/>
  <c r="CB150" i="12"/>
  <c r="EO148" i="12"/>
  <c r="DX148" i="12"/>
  <c r="DM149" i="10"/>
  <c r="DE149" i="10"/>
  <c r="DF149" i="10" s="1"/>
  <c r="CD149" i="11"/>
  <c r="CF149" i="11" s="1"/>
  <c r="AS150" i="11"/>
  <c r="AK150" i="11"/>
  <c r="AL150" i="11" s="1"/>
  <c r="DM147" i="12"/>
  <c r="DE147" i="12"/>
  <c r="DF147" i="12" s="1"/>
  <c r="CD149" i="12"/>
  <c r="CF149" i="12" s="1"/>
  <c r="DQ149" i="11"/>
  <c r="CZ149" i="11"/>
  <c r="J152" i="11"/>
  <c r="L152" i="11" s="1"/>
  <c r="EO150" i="10"/>
  <c r="DX150" i="10"/>
  <c r="CD151" i="10"/>
  <c r="CF151" i="10" s="1"/>
  <c r="AS150" i="12"/>
  <c r="AK150" i="12"/>
  <c r="AL150" i="12" s="1"/>
  <c r="DQ149" i="12"/>
  <c r="CZ149" i="12"/>
  <c r="BF150" i="11"/>
  <c r="BH150" i="11" s="1"/>
  <c r="J154" i="10"/>
  <c r="H153" i="11"/>
  <c r="Y153" i="11"/>
  <c r="A154" i="11"/>
  <c r="AH151" i="11"/>
  <c r="AJ151" i="11" s="1"/>
  <c r="EK148" i="10"/>
  <c r="EC148" i="10"/>
  <c r="ED148" i="10" s="1"/>
  <c r="U151" i="12"/>
  <c r="M151" i="12"/>
  <c r="N151" i="12" s="1"/>
  <c r="DB150" i="10"/>
  <c r="DD150" i="10" s="1"/>
  <c r="CZ151" i="10"/>
  <c r="DQ151" i="10"/>
  <c r="CO150" i="10"/>
  <c r="CG150" i="10"/>
  <c r="CH150" i="10" s="1"/>
  <c r="DZ149" i="10"/>
  <c r="EB149" i="10" s="1"/>
  <c r="CO148" i="12"/>
  <c r="CG148" i="12"/>
  <c r="CH148" i="12" s="1"/>
  <c r="CB150" i="11"/>
  <c r="CS150" i="11"/>
  <c r="BQ149" i="11"/>
  <c r="BI149" i="11"/>
  <c r="BJ149" i="11" s="1"/>
  <c r="AW154" i="10"/>
  <c r="AF154" i="10"/>
  <c r="AW152" i="11"/>
  <c r="AF152" i="11"/>
  <c r="BU151" i="11"/>
  <c r="BD151" i="11"/>
  <c r="EK146" i="12"/>
  <c r="EC146" i="12"/>
  <c r="ED146" i="12" s="1"/>
  <c r="DM147" i="11"/>
  <c r="DE147" i="11"/>
  <c r="DF147" i="11" s="1"/>
  <c r="BF152" i="10"/>
  <c r="BH152" i="10" s="1"/>
  <c r="DZ147" i="12"/>
  <c r="EB147" i="12" s="1"/>
  <c r="Y155" i="10"/>
  <c r="A156" i="10"/>
  <c r="H155" i="10"/>
  <c r="DZ147" i="11"/>
  <c r="EB147" i="11" s="1"/>
  <c r="AS152" i="10"/>
  <c r="AK152" i="10"/>
  <c r="AL152" i="10" s="1"/>
  <c r="CO148" i="11"/>
  <c r="CG148" i="11"/>
  <c r="CH148" i="11" s="1"/>
  <c r="CS152" i="10"/>
  <c r="CB152" i="10"/>
  <c r="AH151" i="12"/>
  <c r="AJ151" i="12" s="1"/>
  <c r="J152" i="12"/>
  <c r="L152" i="12" s="1"/>
  <c r="EK146" i="11"/>
  <c r="EC146" i="11"/>
  <c r="ED146" i="11" s="1"/>
  <c r="U151" i="11"/>
  <c r="M151" i="11"/>
  <c r="N151" i="11" s="1"/>
  <c r="BU151" i="12"/>
  <c r="BD151" i="12"/>
  <c r="BQ151" i="10"/>
  <c r="BI151" i="10"/>
  <c r="BJ151" i="10" s="1"/>
  <c r="AW152" i="12"/>
  <c r="AF152" i="12"/>
  <c r="AH153" i="10"/>
  <c r="AJ153" i="10" s="1"/>
  <c r="L154" i="10" l="1"/>
  <c r="S155" i="13"/>
  <c r="CT155" i="12" s="1"/>
  <c r="CU155" i="12" s="1"/>
  <c r="CY155" i="12" s="1"/>
  <c r="DA155" i="12" s="1"/>
  <c r="Q155" i="13"/>
  <c r="BV155" i="11" s="1"/>
  <c r="BW155" i="11" s="1"/>
  <c r="CA155" i="11" s="1"/>
  <c r="CC155" i="11" s="1"/>
  <c r="D155" i="13"/>
  <c r="B155" i="10" s="1"/>
  <c r="C155" i="10" s="1"/>
  <c r="G155" i="10" s="1"/>
  <c r="I155" i="10" s="1"/>
  <c r="W155" i="13"/>
  <c r="DR155" i="12" s="1"/>
  <c r="DS155" i="12" s="1"/>
  <c r="DW155" i="12" s="1"/>
  <c r="DY155" i="12" s="1"/>
  <c r="R155" i="13"/>
  <c r="CT155" i="8" s="1"/>
  <c r="CU155" i="8" s="1"/>
  <c r="CY155" i="8" s="1"/>
  <c r="DA155" i="8" s="1"/>
  <c r="A156" i="13"/>
  <c r="X155" i="13"/>
  <c r="DR155" i="10" s="1"/>
  <c r="DS155" i="10" s="1"/>
  <c r="DW155" i="10" s="1"/>
  <c r="DY155" i="10" s="1"/>
  <c r="O155" i="13"/>
  <c r="BV155" i="12" s="1"/>
  <c r="BW155" i="12" s="1"/>
  <c r="CA155" i="12" s="1"/>
  <c r="CC155" i="12" s="1"/>
  <c r="J155" i="13"/>
  <c r="AX155" i="8" s="1"/>
  <c r="AY155" i="8" s="1"/>
  <c r="BC155" i="8" s="1"/>
  <c r="BE155" i="8" s="1"/>
  <c r="I155" i="13"/>
  <c r="Z155" i="11" s="1"/>
  <c r="AA155" i="11" s="1"/>
  <c r="AE155" i="11" s="1"/>
  <c r="AG155" i="11" s="1"/>
  <c r="C155" i="13"/>
  <c r="B155" i="12" s="1"/>
  <c r="C155" i="12" s="1"/>
  <c r="G155" i="12" s="1"/>
  <c r="I155" i="12" s="1"/>
  <c r="L155" i="13"/>
  <c r="AX155" i="10" s="1"/>
  <c r="AY155" i="10" s="1"/>
  <c r="BC155" i="10" s="1"/>
  <c r="BE155" i="10" s="1"/>
  <c r="F155" i="13"/>
  <c r="Z155" i="8" s="1"/>
  <c r="AA155" i="8" s="1"/>
  <c r="AE155" i="8" s="1"/>
  <c r="AG155" i="8" s="1"/>
  <c r="H155" i="13"/>
  <c r="Z155" i="10" s="1"/>
  <c r="AA155" i="10" s="1"/>
  <c r="AE155" i="10" s="1"/>
  <c r="AG155" i="10" s="1"/>
  <c r="E155" i="13"/>
  <c r="B155" i="11" s="1"/>
  <c r="C155" i="11" s="1"/>
  <c r="G155" i="11" s="1"/>
  <c r="I155" i="11" s="1"/>
  <c r="B155" i="13"/>
  <c r="B155" i="8" s="1"/>
  <c r="C155" i="8" s="1"/>
  <c r="G155" i="8" s="1"/>
  <c r="I155" i="8" s="1"/>
  <c r="M155" i="13"/>
  <c r="AX155" i="11" s="1"/>
  <c r="AY155" i="11" s="1"/>
  <c r="BC155" i="11" s="1"/>
  <c r="BE155" i="11" s="1"/>
  <c r="P155" i="13"/>
  <c r="BV155" i="10" s="1"/>
  <c r="BW155" i="10" s="1"/>
  <c r="CA155" i="10" s="1"/>
  <c r="CC155" i="10" s="1"/>
  <c r="V155" i="13"/>
  <c r="DR155" i="8" s="1"/>
  <c r="DS155" i="8" s="1"/>
  <c r="DW155" i="8" s="1"/>
  <c r="DY155" i="8" s="1"/>
  <c r="Y155" i="13"/>
  <c r="DR155" i="11" s="1"/>
  <c r="DS155" i="11" s="1"/>
  <c r="DW155" i="11" s="1"/>
  <c r="DY155" i="11" s="1"/>
  <c r="K155" i="13"/>
  <c r="AX155" i="12" s="1"/>
  <c r="AY155" i="12" s="1"/>
  <c r="BC155" i="12" s="1"/>
  <c r="BE155" i="12" s="1"/>
  <c r="G155" i="13"/>
  <c r="Z155" i="12" s="1"/>
  <c r="AA155" i="12" s="1"/>
  <c r="AE155" i="12" s="1"/>
  <c r="AG155" i="12" s="1"/>
  <c r="U155" i="13"/>
  <c r="CT155" i="11" s="1"/>
  <c r="CU155" i="11" s="1"/>
  <c r="CY155" i="11" s="1"/>
  <c r="DA155" i="11" s="1"/>
  <c r="T155" i="13"/>
  <c r="CT155" i="10" s="1"/>
  <c r="CU155" i="10" s="1"/>
  <c r="CY155" i="10" s="1"/>
  <c r="DA155" i="10" s="1"/>
  <c r="N155" i="13"/>
  <c r="BV155" i="8" s="1"/>
  <c r="BW155" i="8" s="1"/>
  <c r="CA155" i="8" s="1"/>
  <c r="CC155" i="8" s="1"/>
  <c r="BO150" i="10"/>
  <c r="BS150" i="10"/>
  <c r="BT150" i="10" s="1"/>
  <c r="AQ149" i="11"/>
  <c r="AU149" i="11"/>
  <c r="AV149" i="11" s="1"/>
  <c r="BO147" i="8"/>
  <c r="BS147" i="8"/>
  <c r="BT147" i="8" s="1"/>
  <c r="AQ151" i="10"/>
  <c r="AU151" i="10"/>
  <c r="AV151" i="10" s="1"/>
  <c r="BO148" i="12"/>
  <c r="BS148" i="12"/>
  <c r="BT148" i="12" s="1"/>
  <c r="DK146" i="11"/>
  <c r="DO146" i="11"/>
  <c r="DP146" i="11" s="1"/>
  <c r="EI147" i="10"/>
  <c r="EM147" i="10"/>
  <c r="EN147" i="10" s="1"/>
  <c r="DK146" i="12"/>
  <c r="DO146" i="12"/>
  <c r="DP146" i="12" s="1"/>
  <c r="EI145" i="12"/>
  <c r="EM145" i="12"/>
  <c r="EN145" i="12" s="1"/>
  <c r="CM146" i="8"/>
  <c r="CQ146" i="8"/>
  <c r="CR146" i="8" s="1"/>
  <c r="S150" i="12"/>
  <c r="W150" i="12"/>
  <c r="X150" i="12" s="1"/>
  <c r="S152" i="10"/>
  <c r="W152" i="10"/>
  <c r="X152" i="10" s="1"/>
  <c r="W153" i="10"/>
  <c r="X153" i="10" s="1"/>
  <c r="S153" i="10"/>
  <c r="S150" i="11"/>
  <c r="W150" i="11"/>
  <c r="X150" i="11" s="1"/>
  <c r="CM147" i="12"/>
  <c r="CQ147" i="12"/>
  <c r="CR147" i="12" s="1"/>
  <c r="AQ149" i="12"/>
  <c r="AU149" i="12"/>
  <c r="AV149" i="12" s="1"/>
  <c r="BO148" i="11"/>
  <c r="BS148" i="11"/>
  <c r="BT148" i="11" s="1"/>
  <c r="CM147" i="11"/>
  <c r="CQ147" i="11"/>
  <c r="CR147" i="11" s="1"/>
  <c r="EI145" i="11"/>
  <c r="EM145" i="11"/>
  <c r="EN145" i="11" s="1"/>
  <c r="DK148" i="10"/>
  <c r="DO148" i="10"/>
  <c r="DP148" i="10" s="1"/>
  <c r="EE146" i="12"/>
  <c r="EH146" i="12" s="1"/>
  <c r="BK149" i="11"/>
  <c r="BN149" i="11" s="1"/>
  <c r="AM150" i="12"/>
  <c r="AP150" i="12" s="1"/>
  <c r="BK148" i="8"/>
  <c r="BN148" i="8" s="1"/>
  <c r="DG147" i="12"/>
  <c r="DJ147" i="12" s="1"/>
  <c r="CI147" i="8"/>
  <c r="CL147" i="8" s="1"/>
  <c r="AM150" i="8"/>
  <c r="AP150" i="8" s="1"/>
  <c r="AQ150" i="8" s="1"/>
  <c r="AU150" i="8" s="1"/>
  <c r="AV150" i="8" s="1"/>
  <c r="DG146" i="8"/>
  <c r="DJ146" i="8" s="1"/>
  <c r="O151" i="11"/>
  <c r="R151" i="11" s="1"/>
  <c r="AM150" i="11"/>
  <c r="AP150" i="11" s="1"/>
  <c r="CI148" i="11"/>
  <c r="CL148" i="11" s="1"/>
  <c r="CI148" i="12"/>
  <c r="CL148" i="12" s="1"/>
  <c r="BK149" i="12"/>
  <c r="BN149" i="12" s="1"/>
  <c r="O150" i="8"/>
  <c r="R150" i="8" s="1"/>
  <c r="S150" i="8" s="1"/>
  <c r="W150" i="8" s="1"/>
  <c r="X150" i="8" s="1"/>
  <c r="O151" i="12"/>
  <c r="R151" i="12" s="1"/>
  <c r="EE145" i="8"/>
  <c r="EH145" i="8" s="1"/>
  <c r="CQ149" i="10"/>
  <c r="CR149" i="10" s="1"/>
  <c r="EE148" i="10"/>
  <c r="EH148" i="10" s="1"/>
  <c r="EE146" i="11"/>
  <c r="EH146" i="11" s="1"/>
  <c r="EI146" i="11" s="1"/>
  <c r="AM152" i="10"/>
  <c r="AP152" i="10" s="1"/>
  <c r="AU152" i="10" s="1"/>
  <c r="AV152" i="10" s="1"/>
  <c r="DG147" i="11"/>
  <c r="DJ147" i="11" s="1"/>
  <c r="DK147" i="11" s="1"/>
  <c r="BK151" i="10"/>
  <c r="BN151" i="10" s="1"/>
  <c r="CI150" i="10"/>
  <c r="CL150" i="10" s="1"/>
  <c r="DG149" i="10"/>
  <c r="DJ149" i="10" s="1"/>
  <c r="DK149" i="10" s="1"/>
  <c r="DB148" i="8"/>
  <c r="DD148" i="8" s="1"/>
  <c r="CD149" i="8"/>
  <c r="CF149" i="8" s="1"/>
  <c r="CS150" i="8"/>
  <c r="CB150" i="8"/>
  <c r="EO148" i="8"/>
  <c r="DX148" i="8"/>
  <c r="DQ149" i="8"/>
  <c r="CZ149" i="8"/>
  <c r="BU151" i="8"/>
  <c r="BD151" i="8"/>
  <c r="BF151" i="8" s="1"/>
  <c r="BH151" i="8" s="1"/>
  <c r="DM147" i="8"/>
  <c r="DE147" i="8"/>
  <c r="DF147" i="8" s="1"/>
  <c r="AF152" i="8"/>
  <c r="AW152" i="8"/>
  <c r="AS151" i="8"/>
  <c r="AK151" i="8"/>
  <c r="AL151" i="8" s="1"/>
  <c r="J152" i="8"/>
  <c r="L152" i="8" s="1"/>
  <c r="DZ147" i="8"/>
  <c r="EB147" i="8" s="1"/>
  <c r="H153" i="8"/>
  <c r="A154" i="8"/>
  <c r="Y153" i="8"/>
  <c r="BQ149" i="8"/>
  <c r="BI149" i="8"/>
  <c r="BJ149" i="8" s="1"/>
  <c r="EK146" i="8"/>
  <c r="EC146" i="8"/>
  <c r="ED146" i="8" s="1"/>
  <c r="CO148" i="8"/>
  <c r="CG148" i="8"/>
  <c r="CH148" i="8" s="1"/>
  <c r="U151" i="8"/>
  <c r="M151" i="8"/>
  <c r="N151" i="8" s="1"/>
  <c r="BF150" i="8"/>
  <c r="BH150" i="8" s="1"/>
  <c r="BF151" i="11"/>
  <c r="BH151" i="11" s="1"/>
  <c r="DB151" i="10"/>
  <c r="DD151" i="10" s="1"/>
  <c r="DB149" i="12"/>
  <c r="DD149" i="12" s="1"/>
  <c r="DZ150" i="10"/>
  <c r="EB150" i="10" s="1"/>
  <c r="DX149" i="11"/>
  <c r="EO149" i="11"/>
  <c r="DZ148" i="11"/>
  <c r="EB148" i="11" s="1"/>
  <c r="AS151" i="11"/>
  <c r="AK151" i="11"/>
  <c r="AL151" i="11" s="1"/>
  <c r="BF151" i="12"/>
  <c r="BH151" i="12" s="1"/>
  <c r="AS151" i="12"/>
  <c r="AK151" i="12"/>
  <c r="AL151" i="12" s="1"/>
  <c r="BQ152" i="10"/>
  <c r="BI152" i="10"/>
  <c r="BJ152" i="10" s="1"/>
  <c r="CS151" i="11"/>
  <c r="CB151" i="11"/>
  <c r="H154" i="11"/>
  <c r="A155" i="11"/>
  <c r="Y154" i="11"/>
  <c r="DX149" i="12"/>
  <c r="EO149" i="12"/>
  <c r="BQ150" i="12"/>
  <c r="BI150" i="12"/>
  <c r="BJ150" i="12" s="1"/>
  <c r="CS151" i="12"/>
  <c r="CB151" i="12"/>
  <c r="CD152" i="10"/>
  <c r="CF152" i="10" s="1"/>
  <c r="AH152" i="11"/>
  <c r="AJ152" i="11" s="1"/>
  <c r="DQ150" i="11"/>
  <c r="CZ150" i="11"/>
  <c r="EK149" i="10"/>
  <c r="EC149" i="10"/>
  <c r="ED149" i="10" s="1"/>
  <c r="DM150" i="10"/>
  <c r="DE150" i="10"/>
  <c r="DF150" i="10" s="1"/>
  <c r="AF153" i="11"/>
  <c r="AW153" i="11"/>
  <c r="CO149" i="12"/>
  <c r="CG149" i="12"/>
  <c r="CH149" i="12" s="1"/>
  <c r="DZ148" i="12"/>
  <c r="EB148" i="12" s="1"/>
  <c r="AS153" i="10"/>
  <c r="AK153" i="10"/>
  <c r="AL153" i="10" s="1"/>
  <c r="DQ152" i="10"/>
  <c r="CZ152" i="10"/>
  <c r="EK147" i="11"/>
  <c r="EC147" i="11"/>
  <c r="ED147" i="11" s="1"/>
  <c r="BU152" i="11"/>
  <c r="BD152" i="11"/>
  <c r="CD150" i="11"/>
  <c r="CF150" i="11" s="1"/>
  <c r="J153" i="11"/>
  <c r="L153" i="11" s="1"/>
  <c r="BQ150" i="11"/>
  <c r="BI150" i="11"/>
  <c r="BJ150" i="11" s="1"/>
  <c r="U152" i="11"/>
  <c r="M152" i="11"/>
  <c r="N152" i="11" s="1"/>
  <c r="J155" i="10"/>
  <c r="AH154" i="10"/>
  <c r="AJ154" i="10" s="1"/>
  <c r="CD150" i="12"/>
  <c r="CF150" i="12" s="1"/>
  <c r="DM148" i="12"/>
  <c r="DE148" i="12"/>
  <c r="DF148" i="12" s="1"/>
  <c r="AH152" i="12"/>
  <c r="AJ152" i="12" s="1"/>
  <c r="Y156" i="10"/>
  <c r="A157" i="10"/>
  <c r="H156" i="10"/>
  <c r="BU154" i="10"/>
  <c r="BD154" i="10"/>
  <c r="U154" i="10"/>
  <c r="M154" i="10"/>
  <c r="N154" i="10" s="1"/>
  <c r="CZ150" i="12"/>
  <c r="DQ150" i="12"/>
  <c r="J153" i="12"/>
  <c r="L153" i="12" s="1"/>
  <c r="DM148" i="11"/>
  <c r="DE148" i="11"/>
  <c r="DF148" i="11" s="1"/>
  <c r="BU152" i="12"/>
  <c r="BD152" i="12"/>
  <c r="AW155" i="10"/>
  <c r="AF155" i="10"/>
  <c r="BF153" i="10"/>
  <c r="BH153" i="10" s="1"/>
  <c r="Y154" i="12"/>
  <c r="H154" i="12"/>
  <c r="A155" i="12"/>
  <c r="U152" i="12"/>
  <c r="M152" i="12"/>
  <c r="N152" i="12" s="1"/>
  <c r="EK147" i="12"/>
  <c r="EC147" i="12"/>
  <c r="ED147" i="12" s="1"/>
  <c r="DX151" i="10"/>
  <c r="EO151" i="10"/>
  <c r="CO151" i="10"/>
  <c r="CG151" i="10"/>
  <c r="CH151" i="10" s="1"/>
  <c r="DB149" i="11"/>
  <c r="DD149" i="11" s="1"/>
  <c r="CO149" i="11"/>
  <c r="CG149" i="11"/>
  <c r="CH149" i="11" s="1"/>
  <c r="CS153" i="10"/>
  <c r="CB153" i="10"/>
  <c r="AW153" i="12"/>
  <c r="AF153" i="12"/>
  <c r="L155" i="10" l="1"/>
  <c r="A157" i="13"/>
  <c r="N156" i="13"/>
  <c r="BV156" i="8" s="1"/>
  <c r="BW156" i="8" s="1"/>
  <c r="CA156" i="8" s="1"/>
  <c r="CC156" i="8" s="1"/>
  <c r="X156" i="13"/>
  <c r="DR156" i="10" s="1"/>
  <c r="DS156" i="10" s="1"/>
  <c r="DW156" i="10" s="1"/>
  <c r="DY156" i="10" s="1"/>
  <c r="G156" i="13"/>
  <c r="Z156" i="12" s="1"/>
  <c r="AA156" i="12" s="1"/>
  <c r="AE156" i="12" s="1"/>
  <c r="AG156" i="12" s="1"/>
  <c r="V156" i="13"/>
  <c r="DR156" i="8" s="1"/>
  <c r="DS156" i="8" s="1"/>
  <c r="DW156" i="8" s="1"/>
  <c r="DY156" i="8" s="1"/>
  <c r="W156" i="13"/>
  <c r="DR156" i="12" s="1"/>
  <c r="DS156" i="12" s="1"/>
  <c r="DW156" i="12" s="1"/>
  <c r="DY156" i="12" s="1"/>
  <c r="B156" i="13"/>
  <c r="B156" i="8" s="1"/>
  <c r="C156" i="8" s="1"/>
  <c r="G156" i="8" s="1"/>
  <c r="I156" i="8" s="1"/>
  <c r="P156" i="13"/>
  <c r="BV156" i="10" s="1"/>
  <c r="BW156" i="10" s="1"/>
  <c r="CA156" i="10" s="1"/>
  <c r="CC156" i="10" s="1"/>
  <c r="K156" i="13"/>
  <c r="AX156" i="12" s="1"/>
  <c r="AY156" i="12" s="1"/>
  <c r="BC156" i="12" s="1"/>
  <c r="BE156" i="12" s="1"/>
  <c r="D156" i="13"/>
  <c r="B156" i="10" s="1"/>
  <c r="C156" i="10" s="1"/>
  <c r="G156" i="10" s="1"/>
  <c r="I156" i="10" s="1"/>
  <c r="J156" i="13"/>
  <c r="AX156" i="8" s="1"/>
  <c r="AY156" i="8" s="1"/>
  <c r="BC156" i="8" s="1"/>
  <c r="BE156" i="8" s="1"/>
  <c r="S156" i="13"/>
  <c r="CT156" i="12" s="1"/>
  <c r="CU156" i="12" s="1"/>
  <c r="CY156" i="12" s="1"/>
  <c r="DA156" i="12" s="1"/>
  <c r="O156" i="13"/>
  <c r="BV156" i="12" s="1"/>
  <c r="BW156" i="12" s="1"/>
  <c r="CA156" i="12" s="1"/>
  <c r="CC156" i="12" s="1"/>
  <c r="E156" i="13"/>
  <c r="B156" i="11" s="1"/>
  <c r="C156" i="11" s="1"/>
  <c r="G156" i="11" s="1"/>
  <c r="I156" i="11" s="1"/>
  <c r="R156" i="13"/>
  <c r="CT156" i="8" s="1"/>
  <c r="CU156" i="8" s="1"/>
  <c r="CY156" i="8" s="1"/>
  <c r="DA156" i="8" s="1"/>
  <c r="M156" i="13"/>
  <c r="AX156" i="11" s="1"/>
  <c r="AY156" i="11" s="1"/>
  <c r="BC156" i="11" s="1"/>
  <c r="BE156" i="11" s="1"/>
  <c r="C156" i="13"/>
  <c r="B156" i="12" s="1"/>
  <c r="C156" i="12" s="1"/>
  <c r="G156" i="12" s="1"/>
  <c r="I156" i="12" s="1"/>
  <c r="L156" i="13"/>
  <c r="AX156" i="10" s="1"/>
  <c r="AY156" i="10" s="1"/>
  <c r="BC156" i="10" s="1"/>
  <c r="BE156" i="10" s="1"/>
  <c r="I156" i="13"/>
  <c r="Z156" i="11" s="1"/>
  <c r="AA156" i="11" s="1"/>
  <c r="AE156" i="11" s="1"/>
  <c r="AG156" i="11" s="1"/>
  <c r="Y156" i="13"/>
  <c r="DR156" i="11" s="1"/>
  <c r="DS156" i="11" s="1"/>
  <c r="DW156" i="11" s="1"/>
  <c r="DY156" i="11" s="1"/>
  <c r="Q156" i="13"/>
  <c r="BV156" i="11" s="1"/>
  <c r="BW156" i="11" s="1"/>
  <c r="CA156" i="11" s="1"/>
  <c r="CC156" i="11" s="1"/>
  <c r="T156" i="13"/>
  <c r="CT156" i="10" s="1"/>
  <c r="CU156" i="10" s="1"/>
  <c r="CY156" i="10" s="1"/>
  <c r="DA156" i="10" s="1"/>
  <c r="H156" i="13"/>
  <c r="Z156" i="10" s="1"/>
  <c r="AA156" i="10" s="1"/>
  <c r="AE156" i="10" s="1"/>
  <c r="AG156" i="10" s="1"/>
  <c r="U156" i="13"/>
  <c r="CT156" i="11" s="1"/>
  <c r="CU156" i="11" s="1"/>
  <c r="CY156" i="11" s="1"/>
  <c r="DA156" i="11" s="1"/>
  <c r="F156" i="13"/>
  <c r="Z156" i="8" s="1"/>
  <c r="AA156" i="8" s="1"/>
  <c r="AE156" i="8" s="1"/>
  <c r="AG156" i="8" s="1"/>
  <c r="BO151" i="10"/>
  <c r="BS151" i="10"/>
  <c r="BT151" i="10" s="1"/>
  <c r="CM150" i="10"/>
  <c r="CQ150" i="10"/>
  <c r="CR150" i="10" s="1"/>
  <c r="EI148" i="10"/>
  <c r="EM148" i="10"/>
  <c r="EN148" i="10" s="1"/>
  <c r="EM146" i="11"/>
  <c r="EN146" i="11" s="1"/>
  <c r="S151" i="12"/>
  <c r="W151" i="12"/>
  <c r="X151" i="12" s="1"/>
  <c r="EI145" i="8"/>
  <c r="EM145" i="8"/>
  <c r="EN145" i="8" s="1"/>
  <c r="DK146" i="8"/>
  <c r="DO146" i="8"/>
  <c r="DP146" i="8" s="1"/>
  <c r="CM147" i="8"/>
  <c r="CQ147" i="8"/>
  <c r="CR147" i="8" s="1"/>
  <c r="BO149" i="12"/>
  <c r="BS149" i="12"/>
  <c r="BT149" i="12" s="1"/>
  <c r="DO147" i="12"/>
  <c r="DP147" i="12" s="1"/>
  <c r="DK147" i="12"/>
  <c r="CM148" i="12"/>
  <c r="CQ148" i="12"/>
  <c r="CR148" i="12" s="1"/>
  <c r="BO148" i="8"/>
  <c r="BS148" i="8"/>
  <c r="BT148" i="8" s="1"/>
  <c r="CM148" i="11"/>
  <c r="CQ148" i="11"/>
  <c r="CR148" i="11" s="1"/>
  <c r="AQ150" i="12"/>
  <c r="AU150" i="12"/>
  <c r="AV150" i="12" s="1"/>
  <c r="AQ150" i="11"/>
  <c r="AU150" i="11"/>
  <c r="AV150" i="11" s="1"/>
  <c r="BS149" i="11"/>
  <c r="BT149" i="11" s="1"/>
  <c r="BO149" i="11"/>
  <c r="S151" i="11"/>
  <c r="W151" i="11"/>
  <c r="X151" i="11" s="1"/>
  <c r="EI146" i="12"/>
  <c r="EM146" i="12"/>
  <c r="EN146" i="12" s="1"/>
  <c r="BK150" i="11"/>
  <c r="BN150" i="11" s="1"/>
  <c r="EE146" i="8"/>
  <c r="EH146" i="8" s="1"/>
  <c r="DG148" i="11"/>
  <c r="DJ148" i="11" s="1"/>
  <c r="DG148" i="12"/>
  <c r="DJ148" i="12" s="1"/>
  <c r="AM151" i="8"/>
  <c r="AP151" i="8" s="1"/>
  <c r="AQ151" i="8" s="1"/>
  <c r="AU151" i="8" s="1"/>
  <c r="AV151" i="8" s="1"/>
  <c r="AM151" i="11"/>
  <c r="AP151" i="11" s="1"/>
  <c r="BK149" i="8"/>
  <c r="BN149" i="8" s="1"/>
  <c r="CI151" i="10"/>
  <c r="CL151" i="10" s="1"/>
  <c r="DG150" i="10"/>
  <c r="DJ150" i="10" s="1"/>
  <c r="AM153" i="10"/>
  <c r="AP153" i="10" s="1"/>
  <c r="DO149" i="10"/>
  <c r="DP149" i="10" s="1"/>
  <c r="EE149" i="10"/>
  <c r="EH149" i="10" s="1"/>
  <c r="BK150" i="12"/>
  <c r="BN150" i="12" s="1"/>
  <c r="O151" i="8"/>
  <c r="R151" i="8" s="1"/>
  <c r="S151" i="8" s="1"/>
  <c r="W151" i="8" s="1"/>
  <c r="X151" i="8" s="1"/>
  <c r="AQ152" i="10"/>
  <c r="EE147" i="12"/>
  <c r="EH147" i="12" s="1"/>
  <c r="CI149" i="11"/>
  <c r="CL149" i="11" s="1"/>
  <c r="BK152" i="10"/>
  <c r="BN152" i="10" s="1"/>
  <c r="DG147" i="8"/>
  <c r="DJ147" i="8" s="1"/>
  <c r="O154" i="10"/>
  <c r="R154" i="10" s="1"/>
  <c r="O152" i="11"/>
  <c r="R152" i="11" s="1"/>
  <c r="CI148" i="8"/>
  <c r="CL148" i="8" s="1"/>
  <c r="O152" i="12"/>
  <c r="R152" i="12" s="1"/>
  <c r="CI149" i="12"/>
  <c r="CL149" i="12" s="1"/>
  <c r="EE147" i="11"/>
  <c r="EH147" i="11" s="1"/>
  <c r="AM151" i="12"/>
  <c r="AP151" i="12" s="1"/>
  <c r="DO147" i="11"/>
  <c r="DP147" i="11" s="1"/>
  <c r="J153" i="8"/>
  <c r="L153" i="8" s="1"/>
  <c r="BD152" i="8"/>
  <c r="BU152" i="8"/>
  <c r="DZ148" i="8"/>
  <c r="EB148" i="8" s="1"/>
  <c r="AH152" i="8"/>
  <c r="AJ152" i="8" s="1"/>
  <c r="EK147" i="8"/>
  <c r="EC147" i="8"/>
  <c r="ED147" i="8" s="1"/>
  <c r="CD150" i="8"/>
  <c r="CF150" i="8" s="1"/>
  <c r="BQ150" i="8"/>
  <c r="BI150" i="8"/>
  <c r="BJ150" i="8" s="1"/>
  <c r="CZ150" i="8"/>
  <c r="DQ150" i="8"/>
  <c r="U152" i="8"/>
  <c r="M152" i="8"/>
  <c r="N152" i="8" s="1"/>
  <c r="BQ151" i="8"/>
  <c r="BI151" i="8"/>
  <c r="BJ151" i="8" s="1"/>
  <c r="CS151" i="8"/>
  <c r="CB151" i="8"/>
  <c r="CO149" i="8"/>
  <c r="CG149" i="8"/>
  <c r="CH149" i="8" s="1"/>
  <c r="AF153" i="8"/>
  <c r="AW153" i="8"/>
  <c r="DB149" i="8"/>
  <c r="DD149" i="8" s="1"/>
  <c r="DM148" i="8"/>
  <c r="DE148" i="8"/>
  <c r="DF148" i="8" s="1"/>
  <c r="Y154" i="8"/>
  <c r="H154" i="8"/>
  <c r="A155" i="8"/>
  <c r="DX149" i="8"/>
  <c r="EO149" i="8"/>
  <c r="DQ153" i="10"/>
  <c r="CZ153" i="10"/>
  <c r="CS152" i="11"/>
  <c r="CB152" i="11"/>
  <c r="EK148" i="12"/>
  <c r="EC148" i="12"/>
  <c r="ED148" i="12" s="1"/>
  <c r="DQ151" i="12"/>
  <c r="CZ151" i="12"/>
  <c r="A156" i="11"/>
  <c r="Y155" i="11"/>
  <c r="H155" i="11"/>
  <c r="A156" i="12"/>
  <c r="Y155" i="12"/>
  <c r="H155" i="12"/>
  <c r="J156" i="10"/>
  <c r="AS154" i="10"/>
  <c r="AK154" i="10"/>
  <c r="AL154" i="10" s="1"/>
  <c r="DB150" i="11"/>
  <c r="DD150" i="11" s="1"/>
  <c r="J154" i="11"/>
  <c r="L154" i="11" s="1"/>
  <c r="EK150" i="10"/>
  <c r="EC150" i="10"/>
  <c r="ED150" i="10" s="1"/>
  <c r="BQ151" i="11"/>
  <c r="BI151" i="11"/>
  <c r="BJ151" i="11" s="1"/>
  <c r="J154" i="12"/>
  <c r="L154" i="12" s="1"/>
  <c r="A158" i="10"/>
  <c r="Y157" i="10"/>
  <c r="H157" i="10"/>
  <c r="EO150" i="11"/>
  <c r="DX150" i="11"/>
  <c r="CD151" i="11"/>
  <c r="CF151" i="11" s="1"/>
  <c r="AW154" i="12"/>
  <c r="AF154" i="12"/>
  <c r="AH155" i="10"/>
  <c r="AJ155" i="10" s="1"/>
  <c r="BF154" i="10"/>
  <c r="BH154" i="10" s="1"/>
  <c r="AW156" i="10"/>
  <c r="AF156" i="10"/>
  <c r="U153" i="11"/>
  <c r="M153" i="11"/>
  <c r="N153" i="11" s="1"/>
  <c r="DB152" i="10"/>
  <c r="DD152" i="10" s="1"/>
  <c r="BU153" i="11"/>
  <c r="BD153" i="11"/>
  <c r="CZ151" i="11"/>
  <c r="DQ151" i="11"/>
  <c r="DM149" i="12"/>
  <c r="DE149" i="12"/>
  <c r="DF149" i="12" s="1"/>
  <c r="BU155" i="10"/>
  <c r="BD155" i="10"/>
  <c r="U153" i="12"/>
  <c r="M153" i="12"/>
  <c r="N153" i="12" s="1"/>
  <c r="CS154" i="10"/>
  <c r="CB154" i="10"/>
  <c r="CO150" i="12"/>
  <c r="CG150" i="12"/>
  <c r="CH150" i="12" s="1"/>
  <c r="DX152" i="10"/>
  <c r="EO152" i="10"/>
  <c r="AH153" i="11"/>
  <c r="AJ153" i="11" s="1"/>
  <c r="AS152" i="11"/>
  <c r="AK152" i="11"/>
  <c r="AL152" i="11" s="1"/>
  <c r="AH153" i="12"/>
  <c r="AJ153" i="12" s="1"/>
  <c r="DZ151" i="10"/>
  <c r="EB151" i="10" s="1"/>
  <c r="BQ153" i="10"/>
  <c r="BI153" i="10"/>
  <c r="BJ153" i="10" s="1"/>
  <c r="BF152" i="12"/>
  <c r="BH152" i="12" s="1"/>
  <c r="DX150" i="12"/>
  <c r="EO150" i="12"/>
  <c r="U155" i="10"/>
  <c r="M155" i="10"/>
  <c r="N155" i="10" s="1"/>
  <c r="BQ151" i="12"/>
  <c r="BI151" i="12"/>
  <c r="BJ151" i="12" s="1"/>
  <c r="EK148" i="11"/>
  <c r="EC148" i="11"/>
  <c r="ED148" i="11" s="1"/>
  <c r="DM151" i="10"/>
  <c r="DE151" i="10"/>
  <c r="DF151" i="10" s="1"/>
  <c r="BU153" i="12"/>
  <c r="BD153" i="12"/>
  <c r="DM149" i="11"/>
  <c r="DE149" i="11"/>
  <c r="DF149" i="11" s="1"/>
  <c r="CS152" i="12"/>
  <c r="CB152" i="12"/>
  <c r="DB150" i="12"/>
  <c r="DD150" i="12" s="1"/>
  <c r="AS152" i="12"/>
  <c r="AK152" i="12"/>
  <c r="AL152" i="12" s="1"/>
  <c r="CO150" i="11"/>
  <c r="CG150" i="11"/>
  <c r="CH150" i="11" s="1"/>
  <c r="CO152" i="10"/>
  <c r="CG152" i="10"/>
  <c r="CH152" i="10" s="1"/>
  <c r="DZ149" i="12"/>
  <c r="EB149" i="12" s="1"/>
  <c r="CD153" i="10"/>
  <c r="CF153" i="10" s="1"/>
  <c r="BF152" i="11"/>
  <c r="BH152" i="11" s="1"/>
  <c r="CD151" i="12"/>
  <c r="CF151" i="12" s="1"/>
  <c r="AW154" i="11"/>
  <c r="AF154" i="11"/>
  <c r="DZ149" i="11"/>
  <c r="EB149" i="11" s="1"/>
  <c r="L156" i="10" l="1"/>
  <c r="H157" i="13"/>
  <c r="Z157" i="10" s="1"/>
  <c r="AA157" i="10" s="1"/>
  <c r="AE157" i="10" s="1"/>
  <c r="AG157" i="10" s="1"/>
  <c r="S157" i="13"/>
  <c r="CT157" i="12" s="1"/>
  <c r="CU157" i="12" s="1"/>
  <c r="CY157" i="12" s="1"/>
  <c r="DA157" i="12" s="1"/>
  <c r="E157" i="13"/>
  <c r="B157" i="11" s="1"/>
  <c r="C157" i="11" s="1"/>
  <c r="G157" i="11" s="1"/>
  <c r="I157" i="11" s="1"/>
  <c r="R157" i="13"/>
  <c r="CT157" i="8" s="1"/>
  <c r="CU157" i="8" s="1"/>
  <c r="CY157" i="8" s="1"/>
  <c r="DA157" i="8" s="1"/>
  <c r="P157" i="13"/>
  <c r="BV157" i="10" s="1"/>
  <c r="BW157" i="10" s="1"/>
  <c r="CA157" i="10" s="1"/>
  <c r="CC157" i="10" s="1"/>
  <c r="Q157" i="13"/>
  <c r="BV157" i="11" s="1"/>
  <c r="BW157" i="11" s="1"/>
  <c r="CA157" i="11" s="1"/>
  <c r="CC157" i="11" s="1"/>
  <c r="Y157" i="13"/>
  <c r="DR157" i="11" s="1"/>
  <c r="DS157" i="11" s="1"/>
  <c r="DW157" i="11" s="1"/>
  <c r="DY157" i="11" s="1"/>
  <c r="U157" i="13"/>
  <c r="CT157" i="11" s="1"/>
  <c r="CU157" i="11" s="1"/>
  <c r="CY157" i="11" s="1"/>
  <c r="DA157" i="11" s="1"/>
  <c r="D157" i="13"/>
  <c r="B157" i="10" s="1"/>
  <c r="C157" i="10" s="1"/>
  <c r="G157" i="10" s="1"/>
  <c r="I157" i="10" s="1"/>
  <c r="J157" i="13"/>
  <c r="AX157" i="8" s="1"/>
  <c r="AY157" i="8" s="1"/>
  <c r="BC157" i="8" s="1"/>
  <c r="BE157" i="8" s="1"/>
  <c r="M157" i="13"/>
  <c r="AX157" i="11" s="1"/>
  <c r="AY157" i="11" s="1"/>
  <c r="BC157" i="11" s="1"/>
  <c r="BE157" i="11" s="1"/>
  <c r="I157" i="13"/>
  <c r="Z157" i="11" s="1"/>
  <c r="AA157" i="11" s="1"/>
  <c r="AE157" i="11" s="1"/>
  <c r="AG157" i="11" s="1"/>
  <c r="B157" i="13"/>
  <c r="B157" i="8" s="1"/>
  <c r="C157" i="8" s="1"/>
  <c r="G157" i="8" s="1"/>
  <c r="I157" i="8" s="1"/>
  <c r="F157" i="13"/>
  <c r="Z157" i="8" s="1"/>
  <c r="AA157" i="8" s="1"/>
  <c r="AE157" i="8" s="1"/>
  <c r="AG157" i="8" s="1"/>
  <c r="W157" i="13"/>
  <c r="DR157" i="12" s="1"/>
  <c r="DS157" i="12" s="1"/>
  <c r="DW157" i="12" s="1"/>
  <c r="DY157" i="12" s="1"/>
  <c r="X157" i="13"/>
  <c r="DR157" i="10" s="1"/>
  <c r="DS157" i="10" s="1"/>
  <c r="DW157" i="10" s="1"/>
  <c r="DY157" i="10" s="1"/>
  <c r="K157" i="13"/>
  <c r="AX157" i="12" s="1"/>
  <c r="AY157" i="12" s="1"/>
  <c r="BC157" i="12" s="1"/>
  <c r="BE157" i="12" s="1"/>
  <c r="N157" i="13"/>
  <c r="BV157" i="8" s="1"/>
  <c r="BW157" i="8" s="1"/>
  <c r="CA157" i="8" s="1"/>
  <c r="CC157" i="8" s="1"/>
  <c r="O157" i="13"/>
  <c r="BV157" i="12" s="1"/>
  <c r="BW157" i="12" s="1"/>
  <c r="CA157" i="12" s="1"/>
  <c r="CC157" i="12" s="1"/>
  <c r="C157" i="13"/>
  <c r="B157" i="12" s="1"/>
  <c r="C157" i="12" s="1"/>
  <c r="G157" i="12" s="1"/>
  <c r="I157" i="12" s="1"/>
  <c r="G157" i="13"/>
  <c r="Z157" i="12" s="1"/>
  <c r="AA157" i="12" s="1"/>
  <c r="AE157" i="12" s="1"/>
  <c r="AG157" i="12" s="1"/>
  <c r="V157" i="13"/>
  <c r="DR157" i="8" s="1"/>
  <c r="DS157" i="8" s="1"/>
  <c r="DW157" i="8" s="1"/>
  <c r="DY157" i="8" s="1"/>
  <c r="L157" i="13"/>
  <c r="AX157" i="10" s="1"/>
  <c r="AY157" i="10" s="1"/>
  <c r="BC157" i="10" s="1"/>
  <c r="BE157" i="10" s="1"/>
  <c r="T157" i="13"/>
  <c r="CT157" i="10" s="1"/>
  <c r="CU157" i="10" s="1"/>
  <c r="CY157" i="10" s="1"/>
  <c r="DA157" i="10" s="1"/>
  <c r="A158" i="13"/>
  <c r="BO150" i="12"/>
  <c r="BS150" i="12"/>
  <c r="BT150" i="12" s="1"/>
  <c r="EI149" i="10"/>
  <c r="EM149" i="10"/>
  <c r="EN149" i="10" s="1"/>
  <c r="EI147" i="11"/>
  <c r="EM147" i="11"/>
  <c r="EN147" i="11" s="1"/>
  <c r="CM149" i="11"/>
  <c r="CQ149" i="11"/>
  <c r="CR149" i="11" s="1"/>
  <c r="DK148" i="12"/>
  <c r="DO148" i="12"/>
  <c r="DP148" i="12" s="1"/>
  <c r="CM149" i="12"/>
  <c r="CQ149" i="12"/>
  <c r="CR149" i="12" s="1"/>
  <c r="EI147" i="12"/>
  <c r="EM147" i="12"/>
  <c r="EN147" i="12" s="1"/>
  <c r="DK148" i="11"/>
  <c r="DO148" i="11"/>
  <c r="DP148" i="11" s="1"/>
  <c r="S152" i="12"/>
  <c r="W152" i="12"/>
  <c r="X152" i="12" s="1"/>
  <c r="AQ153" i="10"/>
  <c r="AU153" i="10"/>
  <c r="AV153" i="10" s="1"/>
  <c r="EI146" i="8"/>
  <c r="EM146" i="8"/>
  <c r="EN146" i="8" s="1"/>
  <c r="CM148" i="8"/>
  <c r="CQ148" i="8"/>
  <c r="CR148" i="8" s="1"/>
  <c r="DK150" i="10"/>
  <c r="DO150" i="10"/>
  <c r="DP150" i="10" s="1"/>
  <c r="BO150" i="11"/>
  <c r="BS150" i="11"/>
  <c r="BT150" i="11" s="1"/>
  <c r="S152" i="11"/>
  <c r="W152" i="11"/>
  <c r="X152" i="11" s="1"/>
  <c r="CM151" i="10"/>
  <c r="CQ151" i="10"/>
  <c r="CR151" i="10" s="1"/>
  <c r="S154" i="10"/>
  <c r="W154" i="10"/>
  <c r="X154" i="10" s="1"/>
  <c r="BO149" i="8"/>
  <c r="BS149" i="8"/>
  <c r="BT149" i="8" s="1"/>
  <c r="DK147" i="8"/>
  <c r="DO147" i="8"/>
  <c r="DP147" i="8" s="1"/>
  <c r="AQ151" i="11"/>
  <c r="AU151" i="11"/>
  <c r="AV151" i="11" s="1"/>
  <c r="AQ151" i="12"/>
  <c r="AU151" i="12"/>
  <c r="AV151" i="12" s="1"/>
  <c r="BO152" i="10"/>
  <c r="BS152" i="10"/>
  <c r="BT152" i="10" s="1"/>
  <c r="AM152" i="12"/>
  <c r="AP152" i="12" s="1"/>
  <c r="O155" i="10"/>
  <c r="R155" i="10" s="1"/>
  <c r="EE147" i="8"/>
  <c r="EH147" i="8" s="1"/>
  <c r="DG151" i="10"/>
  <c r="DJ151" i="10" s="1"/>
  <c r="AM152" i="11"/>
  <c r="AP152" i="11" s="1"/>
  <c r="O152" i="8"/>
  <c r="R152" i="8" s="1"/>
  <c r="S152" i="8" s="1"/>
  <c r="W152" i="8" s="1"/>
  <c r="X152" i="8" s="1"/>
  <c r="O153" i="12"/>
  <c r="R153" i="12" s="1"/>
  <c r="EE148" i="11"/>
  <c r="EH148" i="11" s="1"/>
  <c r="EE148" i="12"/>
  <c r="EH148" i="12" s="1"/>
  <c r="CI149" i="8"/>
  <c r="CL149" i="8" s="1"/>
  <c r="CI152" i="10"/>
  <c r="CL152" i="10" s="1"/>
  <c r="DG149" i="11"/>
  <c r="DJ149" i="11" s="1"/>
  <c r="BK151" i="12"/>
  <c r="BN151" i="12" s="1"/>
  <c r="BK153" i="10"/>
  <c r="BN153" i="10" s="1"/>
  <c r="BK151" i="11"/>
  <c r="BN151" i="11" s="1"/>
  <c r="AM154" i="10"/>
  <c r="AP154" i="10" s="1"/>
  <c r="BK150" i="8"/>
  <c r="BN150" i="8" s="1"/>
  <c r="CI150" i="11"/>
  <c r="CL150" i="11" s="1"/>
  <c r="DG149" i="12"/>
  <c r="DJ149" i="12" s="1"/>
  <c r="O153" i="11"/>
  <c r="R153" i="11" s="1"/>
  <c r="DG148" i="8"/>
  <c r="DJ148" i="8" s="1"/>
  <c r="CI150" i="12"/>
  <c r="CL150" i="12" s="1"/>
  <c r="EE150" i="10"/>
  <c r="EH150" i="10" s="1"/>
  <c r="BK151" i="8"/>
  <c r="BN151" i="8" s="1"/>
  <c r="DM149" i="8"/>
  <c r="DE149" i="8"/>
  <c r="DF149" i="8" s="1"/>
  <c r="DZ149" i="8"/>
  <c r="EB149" i="8" s="1"/>
  <c r="BU153" i="8"/>
  <c r="BD153" i="8"/>
  <c r="H155" i="8"/>
  <c r="A156" i="8"/>
  <c r="Y155" i="8"/>
  <c r="AH153" i="8"/>
  <c r="AJ153" i="8" s="1"/>
  <c r="EK148" i="8"/>
  <c r="EC148" i="8"/>
  <c r="ED148" i="8" s="1"/>
  <c r="J154" i="8"/>
  <c r="L154" i="8" s="1"/>
  <c r="CO150" i="8"/>
  <c r="CG150" i="8"/>
  <c r="CH150" i="8" s="1"/>
  <c r="AF154" i="8"/>
  <c r="AH154" i="8" s="1"/>
  <c r="AJ154" i="8" s="1"/>
  <c r="AW154" i="8"/>
  <c r="CB152" i="8"/>
  <c r="CD152" i="8" s="1"/>
  <c r="CF152" i="8" s="1"/>
  <c r="CS152" i="8"/>
  <c r="CD151" i="8"/>
  <c r="CF151" i="8" s="1"/>
  <c r="DX150" i="8"/>
  <c r="EO150" i="8"/>
  <c r="BF152" i="8"/>
  <c r="BH152" i="8" s="1"/>
  <c r="DQ151" i="8"/>
  <c r="CZ151" i="8"/>
  <c r="DB150" i="8"/>
  <c r="DD150" i="8" s="1"/>
  <c r="AS152" i="8"/>
  <c r="AK152" i="8"/>
  <c r="AL152" i="8" s="1"/>
  <c r="U153" i="8"/>
  <c r="M153" i="8"/>
  <c r="N153" i="8" s="1"/>
  <c r="BF153" i="12"/>
  <c r="BH153" i="12" s="1"/>
  <c r="CD154" i="10"/>
  <c r="CF154" i="10" s="1"/>
  <c r="BF153" i="11"/>
  <c r="BH153" i="11" s="1"/>
  <c r="AS155" i="10"/>
  <c r="AK155" i="10"/>
  <c r="AL155" i="10" s="1"/>
  <c r="U154" i="11"/>
  <c r="M154" i="11"/>
  <c r="N154" i="11" s="1"/>
  <c r="EK149" i="11"/>
  <c r="EC149" i="11"/>
  <c r="ED149" i="11" s="1"/>
  <c r="CB153" i="12"/>
  <c r="CS153" i="12"/>
  <c r="BQ152" i="12"/>
  <c r="BI152" i="12"/>
  <c r="BJ152" i="12" s="1"/>
  <c r="DQ154" i="10"/>
  <c r="CZ154" i="10"/>
  <c r="CS153" i="11"/>
  <c r="CB153" i="11"/>
  <c r="AH154" i="12"/>
  <c r="AJ154" i="12" s="1"/>
  <c r="BD154" i="12"/>
  <c r="BU154" i="12"/>
  <c r="J157" i="10"/>
  <c r="L157" i="10" s="1"/>
  <c r="DM150" i="11"/>
  <c r="DE150" i="11"/>
  <c r="DF150" i="11" s="1"/>
  <c r="CD152" i="11"/>
  <c r="CF152" i="11" s="1"/>
  <c r="DB153" i="10"/>
  <c r="DD153" i="10" s="1"/>
  <c r="EK149" i="12"/>
  <c r="EC149" i="12"/>
  <c r="ED149" i="12" s="1"/>
  <c r="DM150" i="12"/>
  <c r="DE150" i="12"/>
  <c r="DF150" i="12" s="1"/>
  <c r="AS153" i="11"/>
  <c r="AK153" i="11"/>
  <c r="AL153" i="11" s="1"/>
  <c r="AH156" i="10"/>
  <c r="AJ156" i="10" s="1"/>
  <c r="AW157" i="10"/>
  <c r="AF157" i="10"/>
  <c r="U156" i="10"/>
  <c r="M156" i="10"/>
  <c r="N156" i="10" s="1"/>
  <c r="J155" i="11"/>
  <c r="L155" i="11" s="1"/>
  <c r="CZ152" i="11"/>
  <c r="DQ152" i="11"/>
  <c r="DX153" i="10"/>
  <c r="EO153" i="10"/>
  <c r="CO151" i="12"/>
  <c r="CG151" i="12"/>
  <c r="CH151" i="12" s="1"/>
  <c r="BQ152" i="11"/>
  <c r="BI152" i="11"/>
  <c r="BJ152" i="11" s="1"/>
  <c r="CO153" i="10"/>
  <c r="CG153" i="10"/>
  <c r="CH153" i="10" s="1"/>
  <c r="CD152" i="12"/>
  <c r="CF152" i="12" s="1"/>
  <c r="BF155" i="10"/>
  <c r="BH155" i="10" s="1"/>
  <c r="BU156" i="10"/>
  <c r="BD156" i="10"/>
  <c r="CO151" i="11"/>
  <c r="CG151" i="11"/>
  <c r="CH151" i="11" s="1"/>
  <c r="Y158" i="10"/>
  <c r="A159" i="10"/>
  <c r="H158" i="10"/>
  <c r="AW155" i="11"/>
  <c r="AF155" i="11"/>
  <c r="AH154" i="11"/>
  <c r="AJ154" i="11" s="1"/>
  <c r="DQ152" i="12"/>
  <c r="CZ152" i="12"/>
  <c r="EK151" i="10"/>
  <c r="EC151" i="10"/>
  <c r="ED151" i="10" s="1"/>
  <c r="DZ152" i="10"/>
  <c r="EB152" i="10" s="1"/>
  <c r="CS155" i="10"/>
  <c r="CB155" i="10"/>
  <c r="DX151" i="11"/>
  <c r="EO151" i="11"/>
  <c r="J155" i="12"/>
  <c r="L155" i="12" s="1"/>
  <c r="Y156" i="11"/>
  <c r="A157" i="11"/>
  <c r="H156" i="11"/>
  <c r="AS153" i="12"/>
  <c r="AK153" i="12"/>
  <c r="AL153" i="12" s="1"/>
  <c r="BU154" i="11"/>
  <c r="BD154" i="11"/>
  <c r="DB151" i="11"/>
  <c r="DD151" i="11" s="1"/>
  <c r="DM152" i="10"/>
  <c r="DE152" i="10"/>
  <c r="DF152" i="10" s="1"/>
  <c r="BQ154" i="10"/>
  <c r="BI154" i="10"/>
  <c r="BJ154" i="10" s="1"/>
  <c r="U154" i="12"/>
  <c r="M154" i="12"/>
  <c r="N154" i="12" s="1"/>
  <c r="AW155" i="12"/>
  <c r="AF155" i="12"/>
  <c r="DB151" i="12"/>
  <c r="DD151" i="12" s="1"/>
  <c r="DZ150" i="12"/>
  <c r="EB150" i="12" s="1"/>
  <c r="DZ150" i="11"/>
  <c r="EB150" i="11" s="1"/>
  <c r="A157" i="12"/>
  <c r="Y156" i="12"/>
  <c r="H156" i="12"/>
  <c r="DX151" i="12"/>
  <c r="EO151" i="12"/>
  <c r="U158" i="13" l="1"/>
  <c r="CT158" i="11" s="1"/>
  <c r="CU158" i="11" s="1"/>
  <c r="CY158" i="11" s="1"/>
  <c r="DA158" i="11" s="1"/>
  <c r="S158" i="13"/>
  <c r="CT158" i="12" s="1"/>
  <c r="CU158" i="12" s="1"/>
  <c r="CY158" i="12" s="1"/>
  <c r="DA158" i="12" s="1"/>
  <c r="B158" i="13"/>
  <c r="B158" i="8" s="1"/>
  <c r="C158" i="8" s="1"/>
  <c r="G158" i="8" s="1"/>
  <c r="I158" i="8" s="1"/>
  <c r="X158" i="13"/>
  <c r="DR158" i="10" s="1"/>
  <c r="DS158" i="10" s="1"/>
  <c r="DW158" i="10" s="1"/>
  <c r="DY158" i="10" s="1"/>
  <c r="L158" i="13"/>
  <c r="AX158" i="10" s="1"/>
  <c r="AY158" i="10" s="1"/>
  <c r="BC158" i="10" s="1"/>
  <c r="BE158" i="10" s="1"/>
  <c r="H158" i="13"/>
  <c r="Z158" i="10" s="1"/>
  <c r="AA158" i="10" s="1"/>
  <c r="AE158" i="10" s="1"/>
  <c r="AG158" i="10" s="1"/>
  <c r="M158" i="13"/>
  <c r="AX158" i="11" s="1"/>
  <c r="AY158" i="11" s="1"/>
  <c r="BC158" i="11" s="1"/>
  <c r="BE158" i="11" s="1"/>
  <c r="C158" i="13"/>
  <c r="B158" i="12" s="1"/>
  <c r="C158" i="12" s="1"/>
  <c r="G158" i="12" s="1"/>
  <c r="I158" i="12" s="1"/>
  <c r="D158" i="13"/>
  <c r="B158" i="10" s="1"/>
  <c r="C158" i="10" s="1"/>
  <c r="G158" i="10" s="1"/>
  <c r="I158" i="10" s="1"/>
  <c r="W158" i="13"/>
  <c r="DR158" i="12" s="1"/>
  <c r="DS158" i="12" s="1"/>
  <c r="DW158" i="12" s="1"/>
  <c r="DY158" i="12" s="1"/>
  <c r="T158" i="13"/>
  <c r="CT158" i="10" s="1"/>
  <c r="CU158" i="10" s="1"/>
  <c r="CY158" i="10" s="1"/>
  <c r="DA158" i="10" s="1"/>
  <c r="I158" i="13"/>
  <c r="Z158" i="11" s="1"/>
  <c r="AA158" i="11" s="1"/>
  <c r="AE158" i="11" s="1"/>
  <c r="AG158" i="11" s="1"/>
  <c r="F158" i="13"/>
  <c r="Z158" i="8" s="1"/>
  <c r="AA158" i="8" s="1"/>
  <c r="AE158" i="8" s="1"/>
  <c r="AG158" i="8" s="1"/>
  <c r="R158" i="13"/>
  <c r="CT158" i="8" s="1"/>
  <c r="CU158" i="8" s="1"/>
  <c r="CY158" i="8" s="1"/>
  <c r="DA158" i="8" s="1"/>
  <c r="O158" i="13"/>
  <c r="BV158" i="12" s="1"/>
  <c r="BW158" i="12" s="1"/>
  <c r="CA158" i="12" s="1"/>
  <c r="CC158" i="12" s="1"/>
  <c r="N158" i="13"/>
  <c r="BV158" i="8" s="1"/>
  <c r="BW158" i="8" s="1"/>
  <c r="CA158" i="8" s="1"/>
  <c r="CC158" i="8" s="1"/>
  <c r="Y158" i="13"/>
  <c r="DR158" i="11" s="1"/>
  <c r="DS158" i="11" s="1"/>
  <c r="DW158" i="11" s="1"/>
  <c r="DY158" i="11" s="1"/>
  <c r="K158" i="13"/>
  <c r="AX158" i="12" s="1"/>
  <c r="AY158" i="12" s="1"/>
  <c r="BC158" i="12" s="1"/>
  <c r="BE158" i="12" s="1"/>
  <c r="P158" i="13"/>
  <c r="BV158" i="10" s="1"/>
  <c r="BW158" i="10" s="1"/>
  <c r="CA158" i="10" s="1"/>
  <c r="CC158" i="10" s="1"/>
  <c r="Q158" i="13"/>
  <c r="BV158" i="11" s="1"/>
  <c r="BW158" i="11" s="1"/>
  <c r="CA158" i="11" s="1"/>
  <c r="CC158" i="11" s="1"/>
  <c r="V158" i="13"/>
  <c r="DR158" i="8" s="1"/>
  <c r="DS158" i="8" s="1"/>
  <c r="DW158" i="8" s="1"/>
  <c r="DY158" i="8" s="1"/>
  <c r="E158" i="13"/>
  <c r="B158" i="11" s="1"/>
  <c r="C158" i="11" s="1"/>
  <c r="G158" i="11" s="1"/>
  <c r="I158" i="11" s="1"/>
  <c r="G158" i="13"/>
  <c r="Z158" i="12" s="1"/>
  <c r="AA158" i="12" s="1"/>
  <c r="AE158" i="12" s="1"/>
  <c r="AG158" i="12" s="1"/>
  <c r="A159" i="13"/>
  <c r="J158" i="13"/>
  <c r="AX158" i="8" s="1"/>
  <c r="AY158" i="8" s="1"/>
  <c r="BC158" i="8" s="1"/>
  <c r="BE158" i="8" s="1"/>
  <c r="CQ149" i="8"/>
  <c r="CR149" i="8" s="1"/>
  <c r="CM149" i="8"/>
  <c r="BO151" i="8"/>
  <c r="BS151" i="8"/>
  <c r="BT151" i="8" s="1"/>
  <c r="AQ154" i="10"/>
  <c r="AU154" i="10"/>
  <c r="AV154" i="10" s="1"/>
  <c r="EI148" i="11"/>
  <c r="EM148" i="11"/>
  <c r="EN148" i="11" s="1"/>
  <c r="EI150" i="10"/>
  <c r="EM150" i="10"/>
  <c r="EN150" i="10" s="1"/>
  <c r="BO151" i="11"/>
  <c r="BS151" i="11"/>
  <c r="BT151" i="11" s="1"/>
  <c r="S153" i="12"/>
  <c r="W153" i="12"/>
  <c r="X153" i="12" s="1"/>
  <c r="CM150" i="12"/>
  <c r="CQ150" i="12"/>
  <c r="CR150" i="12" s="1"/>
  <c r="DK148" i="8"/>
  <c r="DO148" i="8"/>
  <c r="DP148" i="8" s="1"/>
  <c r="BO151" i="12"/>
  <c r="BS151" i="12"/>
  <c r="BT151" i="12" s="1"/>
  <c r="AQ152" i="11"/>
  <c r="AU152" i="11"/>
  <c r="AV152" i="11" s="1"/>
  <c r="S153" i="11"/>
  <c r="W153" i="11"/>
  <c r="X153" i="11" s="1"/>
  <c r="DK149" i="11"/>
  <c r="DO149" i="11"/>
  <c r="DP149" i="11" s="1"/>
  <c r="DK151" i="10"/>
  <c r="DO151" i="10"/>
  <c r="DP151" i="10" s="1"/>
  <c r="BO153" i="10"/>
  <c r="BS153" i="10"/>
  <c r="BT153" i="10" s="1"/>
  <c r="DK149" i="12"/>
  <c r="DO149" i="12"/>
  <c r="DP149" i="12" s="1"/>
  <c r="CM152" i="10"/>
  <c r="CQ152" i="10"/>
  <c r="CR152" i="10" s="1"/>
  <c r="EI147" i="8"/>
  <c r="EM147" i="8"/>
  <c r="EN147" i="8" s="1"/>
  <c r="CM150" i="11"/>
  <c r="CQ150" i="11"/>
  <c r="CR150" i="11" s="1"/>
  <c r="S155" i="10"/>
  <c r="W155" i="10"/>
  <c r="X155" i="10" s="1"/>
  <c r="BO150" i="8"/>
  <c r="BS150" i="8"/>
  <c r="BT150" i="8" s="1"/>
  <c r="EI148" i="12"/>
  <c r="EM148" i="12"/>
  <c r="EN148" i="12" s="1"/>
  <c r="AQ152" i="12"/>
  <c r="AU152" i="12"/>
  <c r="AV152" i="12" s="1"/>
  <c r="CI151" i="11"/>
  <c r="CL151" i="11" s="1"/>
  <c r="O153" i="8"/>
  <c r="R153" i="8" s="1"/>
  <c r="S153" i="8" s="1"/>
  <c r="W153" i="8" s="1"/>
  <c r="X153" i="8" s="1"/>
  <c r="BK154" i="10"/>
  <c r="BN154" i="10" s="1"/>
  <c r="BK152" i="11"/>
  <c r="BN152" i="11" s="1"/>
  <c r="DG150" i="12"/>
  <c r="DJ150" i="12" s="1"/>
  <c r="O154" i="11"/>
  <c r="R154" i="11" s="1"/>
  <c r="O156" i="10"/>
  <c r="R156" i="10" s="1"/>
  <c r="AM152" i="8"/>
  <c r="AP152" i="8" s="1"/>
  <c r="AQ152" i="8" s="1"/>
  <c r="AU152" i="8" s="1"/>
  <c r="AV152" i="8" s="1"/>
  <c r="EE148" i="8"/>
  <c r="EH148" i="8" s="1"/>
  <c r="DG152" i="10"/>
  <c r="DJ152" i="10" s="1"/>
  <c r="AM153" i="12"/>
  <c r="AP153" i="12" s="1"/>
  <c r="CI151" i="12"/>
  <c r="CL151" i="12" s="1"/>
  <c r="EE149" i="12"/>
  <c r="EH149" i="12" s="1"/>
  <c r="BK152" i="12"/>
  <c r="BN152" i="12" s="1"/>
  <c r="AM155" i="10"/>
  <c r="AP155" i="10" s="1"/>
  <c r="DG149" i="8"/>
  <c r="DJ149" i="8" s="1"/>
  <c r="EE151" i="10"/>
  <c r="EH151" i="10" s="1"/>
  <c r="O154" i="12"/>
  <c r="R154" i="12" s="1"/>
  <c r="CI153" i="10"/>
  <c r="CL153" i="10" s="1"/>
  <c r="AM153" i="11"/>
  <c r="AP153" i="11" s="1"/>
  <c r="DG150" i="11"/>
  <c r="DJ150" i="11" s="1"/>
  <c r="EE149" i="11"/>
  <c r="EH149" i="11" s="1"/>
  <c r="CI150" i="8"/>
  <c r="CL150" i="8" s="1"/>
  <c r="DB151" i="8"/>
  <c r="DD151" i="8" s="1"/>
  <c r="A157" i="8"/>
  <c r="Y156" i="8"/>
  <c r="H156" i="8"/>
  <c r="DX151" i="8"/>
  <c r="EO151" i="8"/>
  <c r="CG151" i="8"/>
  <c r="CH151" i="8" s="1"/>
  <c r="CO151" i="8"/>
  <c r="J155" i="8"/>
  <c r="L155" i="8" s="1"/>
  <c r="DQ152" i="8"/>
  <c r="CZ152" i="8"/>
  <c r="U154" i="8"/>
  <c r="M154" i="8"/>
  <c r="N154" i="8" s="1"/>
  <c r="BF153" i="8"/>
  <c r="BH153" i="8" s="1"/>
  <c r="CO152" i="8"/>
  <c r="CG152" i="8"/>
  <c r="CH152" i="8" s="1"/>
  <c r="CS153" i="8"/>
  <c r="CB153" i="8"/>
  <c r="BU154" i="8"/>
  <c r="BD154" i="8"/>
  <c r="BQ152" i="8"/>
  <c r="BI152" i="8"/>
  <c r="BJ152" i="8" s="1"/>
  <c r="AS154" i="8"/>
  <c r="AK154" i="8"/>
  <c r="AL154" i="8" s="1"/>
  <c r="EK149" i="8"/>
  <c r="EC149" i="8"/>
  <c r="ED149" i="8" s="1"/>
  <c r="AS153" i="8"/>
  <c r="AK153" i="8"/>
  <c r="AL153" i="8" s="1"/>
  <c r="DE150" i="8"/>
  <c r="DF150" i="8" s="1"/>
  <c r="DM150" i="8"/>
  <c r="DZ150" i="8"/>
  <c r="EB150" i="8" s="1"/>
  <c r="AW155" i="8"/>
  <c r="AF155" i="8"/>
  <c r="EK150" i="12"/>
  <c r="EC150" i="12"/>
  <c r="ED150" i="12" s="1"/>
  <c r="AH155" i="12"/>
  <c r="AJ155" i="12" s="1"/>
  <c r="DZ151" i="11"/>
  <c r="EB151" i="11" s="1"/>
  <c r="DX152" i="12"/>
  <c r="EO152" i="12"/>
  <c r="J158" i="10"/>
  <c r="CS156" i="10"/>
  <c r="CB156" i="10"/>
  <c r="U155" i="11"/>
  <c r="M155" i="11"/>
  <c r="N155" i="11" s="1"/>
  <c r="AS156" i="10"/>
  <c r="AK156" i="10"/>
  <c r="AL156" i="10" s="1"/>
  <c r="BQ153" i="11"/>
  <c r="BI153" i="11"/>
  <c r="BJ153" i="11" s="1"/>
  <c r="EK150" i="11"/>
  <c r="EC150" i="11"/>
  <c r="ED150" i="11" s="1"/>
  <c r="BU155" i="12"/>
  <c r="BD155" i="12"/>
  <c r="U155" i="12"/>
  <c r="M155" i="12"/>
  <c r="N155" i="12" s="1"/>
  <c r="CD155" i="10"/>
  <c r="CF155" i="10" s="1"/>
  <c r="Y159" i="10"/>
  <c r="H159" i="10"/>
  <c r="A160" i="10"/>
  <c r="DZ151" i="12"/>
  <c r="EB151" i="12" s="1"/>
  <c r="DQ155" i="10"/>
  <c r="CZ155" i="10"/>
  <c r="AS154" i="11"/>
  <c r="AK154" i="11"/>
  <c r="AL154" i="11" s="1"/>
  <c r="AW158" i="10"/>
  <c r="AF158" i="10"/>
  <c r="DB154" i="10"/>
  <c r="DD154" i="10" s="1"/>
  <c r="CO154" i="10"/>
  <c r="CG154" i="10"/>
  <c r="CH154" i="10" s="1"/>
  <c r="J156" i="12"/>
  <c r="L156" i="12" s="1"/>
  <c r="BF154" i="11"/>
  <c r="BH154" i="11" s="1"/>
  <c r="AH157" i="10"/>
  <c r="AJ157" i="10" s="1"/>
  <c r="U157" i="10"/>
  <c r="M157" i="10"/>
  <c r="N157" i="10" s="1"/>
  <c r="DX154" i="10"/>
  <c r="EO154" i="10"/>
  <c r="AW156" i="12"/>
  <c r="AF156" i="12"/>
  <c r="CS154" i="11"/>
  <c r="CB154" i="11"/>
  <c r="EK152" i="10"/>
  <c r="EC152" i="10"/>
  <c r="ED152" i="10" s="1"/>
  <c r="AH155" i="11"/>
  <c r="AJ155" i="11" s="1"/>
  <c r="DZ153" i="10"/>
  <c r="EB153" i="10" s="1"/>
  <c r="BU157" i="10"/>
  <c r="BD157" i="10"/>
  <c r="CS154" i="12"/>
  <c r="CB154" i="12"/>
  <c r="AS154" i="12"/>
  <c r="AK154" i="12"/>
  <c r="AL154" i="12" s="1"/>
  <c r="BQ153" i="12"/>
  <c r="BI153" i="12"/>
  <c r="BJ153" i="12" s="1"/>
  <c r="A158" i="12"/>
  <c r="H157" i="12"/>
  <c r="Y157" i="12"/>
  <c r="DM151" i="11"/>
  <c r="DE151" i="11"/>
  <c r="DF151" i="11" s="1"/>
  <c r="J156" i="11"/>
  <c r="L156" i="11" s="1"/>
  <c r="BD155" i="11"/>
  <c r="BU155" i="11"/>
  <c r="BQ155" i="10"/>
  <c r="BI155" i="10"/>
  <c r="BJ155" i="10" s="1"/>
  <c r="DX152" i="11"/>
  <c r="EO152" i="11"/>
  <c r="DM153" i="10"/>
  <c r="DE153" i="10"/>
  <c r="DF153" i="10" s="1"/>
  <c r="BF154" i="12"/>
  <c r="BH154" i="12" s="1"/>
  <c r="H157" i="11"/>
  <c r="Y157" i="11"/>
  <c r="A158" i="11"/>
  <c r="DB152" i="11"/>
  <c r="DD152" i="11" s="1"/>
  <c r="CD153" i="11"/>
  <c r="CF153" i="11" s="1"/>
  <c r="DQ153" i="12"/>
  <c r="CZ153" i="12"/>
  <c r="DM151" i="12"/>
  <c r="DE151" i="12"/>
  <c r="DF151" i="12" s="1"/>
  <c r="AW156" i="11"/>
  <c r="AF156" i="11"/>
  <c r="DB152" i="12"/>
  <c r="DD152" i="12" s="1"/>
  <c r="BF156" i="10"/>
  <c r="BH156" i="10" s="1"/>
  <c r="CO152" i="12"/>
  <c r="CG152" i="12"/>
  <c r="CH152" i="12" s="1"/>
  <c r="CO152" i="11"/>
  <c r="CG152" i="11"/>
  <c r="CH152" i="11" s="1"/>
  <c r="DQ153" i="11"/>
  <c r="CZ153" i="11"/>
  <c r="CD153" i="12"/>
  <c r="CF153" i="12" s="1"/>
  <c r="L158" i="10" l="1"/>
  <c r="N159" i="13"/>
  <c r="BV159" i="8" s="1"/>
  <c r="BW159" i="8" s="1"/>
  <c r="CA159" i="8" s="1"/>
  <c r="CC159" i="8" s="1"/>
  <c r="D159" i="13"/>
  <c r="B159" i="10" s="1"/>
  <c r="C159" i="10" s="1"/>
  <c r="G159" i="10" s="1"/>
  <c r="I159" i="10" s="1"/>
  <c r="R159" i="13"/>
  <c r="CT159" i="8" s="1"/>
  <c r="CU159" i="8" s="1"/>
  <c r="CY159" i="8" s="1"/>
  <c r="DA159" i="8" s="1"/>
  <c r="E159" i="13"/>
  <c r="B159" i="11" s="1"/>
  <c r="C159" i="11" s="1"/>
  <c r="G159" i="11" s="1"/>
  <c r="I159" i="11" s="1"/>
  <c r="I159" i="13"/>
  <c r="Z159" i="11" s="1"/>
  <c r="AA159" i="11" s="1"/>
  <c r="AE159" i="11" s="1"/>
  <c r="AG159" i="11" s="1"/>
  <c r="T159" i="13"/>
  <c r="CT159" i="10" s="1"/>
  <c r="CU159" i="10" s="1"/>
  <c r="CY159" i="10" s="1"/>
  <c r="DA159" i="10" s="1"/>
  <c r="C159" i="13"/>
  <c r="B159" i="12" s="1"/>
  <c r="C159" i="12" s="1"/>
  <c r="G159" i="12" s="1"/>
  <c r="I159" i="12" s="1"/>
  <c r="A160" i="13"/>
  <c r="K159" i="13"/>
  <c r="AX159" i="12" s="1"/>
  <c r="AY159" i="12" s="1"/>
  <c r="BC159" i="12" s="1"/>
  <c r="BE159" i="12" s="1"/>
  <c r="V159" i="13"/>
  <c r="DR159" i="8" s="1"/>
  <c r="DS159" i="8" s="1"/>
  <c r="DW159" i="8" s="1"/>
  <c r="DY159" i="8" s="1"/>
  <c r="S159" i="13"/>
  <c r="CT159" i="12" s="1"/>
  <c r="CU159" i="12" s="1"/>
  <c r="CY159" i="12" s="1"/>
  <c r="DA159" i="12" s="1"/>
  <c r="X159" i="13"/>
  <c r="DR159" i="10" s="1"/>
  <c r="DS159" i="10" s="1"/>
  <c r="DW159" i="10" s="1"/>
  <c r="DY159" i="10" s="1"/>
  <c r="O159" i="13"/>
  <c r="BV159" i="12" s="1"/>
  <c r="BW159" i="12" s="1"/>
  <c r="CA159" i="12" s="1"/>
  <c r="CC159" i="12" s="1"/>
  <c r="Y159" i="13"/>
  <c r="DR159" i="11" s="1"/>
  <c r="DS159" i="11" s="1"/>
  <c r="DW159" i="11" s="1"/>
  <c r="DY159" i="11" s="1"/>
  <c r="F159" i="13"/>
  <c r="Z159" i="8" s="1"/>
  <c r="AA159" i="8" s="1"/>
  <c r="AE159" i="8" s="1"/>
  <c r="AG159" i="8" s="1"/>
  <c r="L159" i="13"/>
  <c r="AX159" i="10" s="1"/>
  <c r="AY159" i="10" s="1"/>
  <c r="BC159" i="10" s="1"/>
  <c r="BE159" i="10" s="1"/>
  <c r="M159" i="13"/>
  <c r="AX159" i="11" s="1"/>
  <c r="AY159" i="11" s="1"/>
  <c r="BC159" i="11" s="1"/>
  <c r="BE159" i="11" s="1"/>
  <c r="W159" i="13"/>
  <c r="DR159" i="12" s="1"/>
  <c r="DS159" i="12" s="1"/>
  <c r="DW159" i="12" s="1"/>
  <c r="DY159" i="12" s="1"/>
  <c r="U159" i="13"/>
  <c r="CT159" i="11" s="1"/>
  <c r="CU159" i="11" s="1"/>
  <c r="CY159" i="11" s="1"/>
  <c r="DA159" i="11" s="1"/>
  <c r="H159" i="13"/>
  <c r="Z159" i="10" s="1"/>
  <c r="AA159" i="10" s="1"/>
  <c r="AE159" i="10" s="1"/>
  <c r="AG159" i="10" s="1"/>
  <c r="J159" i="13"/>
  <c r="AX159" i="8" s="1"/>
  <c r="AY159" i="8" s="1"/>
  <c r="BC159" i="8" s="1"/>
  <c r="BE159" i="8" s="1"/>
  <c r="G159" i="13"/>
  <c r="Z159" i="12" s="1"/>
  <c r="AA159" i="12" s="1"/>
  <c r="AE159" i="12" s="1"/>
  <c r="AG159" i="12" s="1"/>
  <c r="P159" i="13"/>
  <c r="BV159" i="10" s="1"/>
  <c r="BW159" i="10" s="1"/>
  <c r="CA159" i="10" s="1"/>
  <c r="CC159" i="10" s="1"/>
  <c r="Q159" i="13"/>
  <c r="BV159" i="11" s="1"/>
  <c r="BW159" i="11" s="1"/>
  <c r="CA159" i="11" s="1"/>
  <c r="CC159" i="11" s="1"/>
  <c r="B159" i="13"/>
  <c r="B159" i="8" s="1"/>
  <c r="C159" i="8" s="1"/>
  <c r="G159" i="8" s="1"/>
  <c r="I159" i="8" s="1"/>
  <c r="S154" i="12"/>
  <c r="W154" i="12"/>
  <c r="X154" i="12" s="1"/>
  <c r="DK152" i="10"/>
  <c r="DO152" i="10"/>
  <c r="DP152" i="10" s="1"/>
  <c r="EI151" i="10"/>
  <c r="EM151" i="10"/>
  <c r="EN151" i="10" s="1"/>
  <c r="EI148" i="8"/>
  <c r="EM148" i="8"/>
  <c r="EN148" i="8" s="1"/>
  <c r="CM151" i="11"/>
  <c r="CQ151" i="11"/>
  <c r="CR151" i="11" s="1"/>
  <c r="DK149" i="8"/>
  <c r="DO149" i="8"/>
  <c r="DP149" i="8" s="1"/>
  <c r="CM150" i="8"/>
  <c r="CQ150" i="8"/>
  <c r="CR150" i="8" s="1"/>
  <c r="AU155" i="10"/>
  <c r="AV155" i="10" s="1"/>
  <c r="AQ155" i="10"/>
  <c r="S156" i="10"/>
  <c r="W156" i="10"/>
  <c r="X156" i="10" s="1"/>
  <c r="EI149" i="11"/>
  <c r="EM149" i="11"/>
  <c r="EN149" i="11" s="1"/>
  <c r="BS152" i="12"/>
  <c r="BT152" i="12" s="1"/>
  <c r="BO152" i="12"/>
  <c r="S154" i="11"/>
  <c r="W154" i="11"/>
  <c r="X154" i="11" s="1"/>
  <c r="DK150" i="11"/>
  <c r="DO150" i="11"/>
  <c r="DP150" i="11" s="1"/>
  <c r="EI149" i="12"/>
  <c r="EM149" i="12"/>
  <c r="EN149" i="12" s="1"/>
  <c r="DO150" i="12"/>
  <c r="DP150" i="12" s="1"/>
  <c r="DK150" i="12"/>
  <c r="CM151" i="12"/>
  <c r="CQ151" i="12"/>
  <c r="CR151" i="12" s="1"/>
  <c r="BO152" i="11"/>
  <c r="BS152" i="11"/>
  <c r="BT152" i="11" s="1"/>
  <c r="AQ153" i="11"/>
  <c r="AU153" i="11"/>
  <c r="AV153" i="11" s="1"/>
  <c r="CM153" i="10"/>
  <c r="CQ153" i="10"/>
  <c r="CR153" i="10" s="1"/>
  <c r="AQ153" i="12"/>
  <c r="AU153" i="12"/>
  <c r="AV153" i="12" s="1"/>
  <c r="BO154" i="10"/>
  <c r="BS154" i="10"/>
  <c r="BT154" i="10" s="1"/>
  <c r="DG151" i="11"/>
  <c r="DJ151" i="11" s="1"/>
  <c r="EE149" i="8"/>
  <c r="EH149" i="8" s="1"/>
  <c r="BK155" i="10"/>
  <c r="BN155" i="10" s="1"/>
  <c r="BK153" i="11"/>
  <c r="BN153" i="11" s="1"/>
  <c r="CI154" i="10"/>
  <c r="CL154" i="10" s="1"/>
  <c r="AM154" i="8"/>
  <c r="AP154" i="8" s="1"/>
  <c r="AQ154" i="8" s="1"/>
  <c r="AU154" i="8" s="1"/>
  <c r="AV154" i="8" s="1"/>
  <c r="CI152" i="11"/>
  <c r="CL152" i="11" s="1"/>
  <c r="CI152" i="8"/>
  <c r="CL152" i="8" s="1"/>
  <c r="DG151" i="12"/>
  <c r="DJ151" i="12" s="1"/>
  <c r="BK153" i="12"/>
  <c r="BN153" i="12" s="1"/>
  <c r="O155" i="12"/>
  <c r="R155" i="12" s="1"/>
  <c r="AM156" i="10"/>
  <c r="AP156" i="10" s="1"/>
  <c r="CI151" i="8"/>
  <c r="CL151" i="8" s="1"/>
  <c r="CI152" i="12"/>
  <c r="CL152" i="12" s="1"/>
  <c r="BK152" i="8"/>
  <c r="BN152" i="8" s="1"/>
  <c r="DG153" i="10"/>
  <c r="DJ153" i="10" s="1"/>
  <c r="AM154" i="12"/>
  <c r="AP154" i="12" s="1"/>
  <c r="EE152" i="10"/>
  <c r="EH152" i="10" s="1"/>
  <c r="O157" i="10"/>
  <c r="R157" i="10" s="1"/>
  <c r="O155" i="11"/>
  <c r="R155" i="11" s="1"/>
  <c r="DG150" i="8"/>
  <c r="DJ150" i="8" s="1"/>
  <c r="O154" i="8"/>
  <c r="R154" i="8" s="1"/>
  <c r="S154" i="8" s="1"/>
  <c r="W154" i="8" s="1"/>
  <c r="X154" i="8" s="1"/>
  <c r="AM153" i="8"/>
  <c r="AP153" i="8" s="1"/>
  <c r="AQ153" i="8" s="1"/>
  <c r="AU153" i="8" s="1"/>
  <c r="AV153" i="8" s="1"/>
  <c r="EE150" i="12"/>
  <c r="EH150" i="12" s="1"/>
  <c r="AM154" i="11"/>
  <c r="AP154" i="11" s="1"/>
  <c r="EE150" i="11"/>
  <c r="EH150" i="11" s="1"/>
  <c r="CD153" i="8"/>
  <c r="CF153" i="8" s="1"/>
  <c r="EC150" i="8"/>
  <c r="ED150" i="8" s="1"/>
  <c r="EK150" i="8"/>
  <c r="CZ153" i="8"/>
  <c r="DQ153" i="8"/>
  <c r="DB152" i="8"/>
  <c r="DD152" i="8" s="1"/>
  <c r="DZ151" i="8"/>
  <c r="EB151" i="8" s="1"/>
  <c r="DX152" i="8"/>
  <c r="DZ152" i="8" s="1"/>
  <c r="EB152" i="8" s="1"/>
  <c r="EO152" i="8"/>
  <c r="J156" i="8"/>
  <c r="L156" i="8" s="1"/>
  <c r="AW156" i="8"/>
  <c r="AF156" i="8"/>
  <c r="U155" i="8"/>
  <c r="M155" i="8"/>
  <c r="N155" i="8" s="1"/>
  <c r="A158" i="8"/>
  <c r="H157" i="8"/>
  <c r="Y157" i="8"/>
  <c r="AH155" i="8"/>
  <c r="AJ155" i="8" s="1"/>
  <c r="BU155" i="8"/>
  <c r="BD155" i="8"/>
  <c r="BF154" i="8"/>
  <c r="BH154" i="8" s="1"/>
  <c r="BQ153" i="8"/>
  <c r="BI153" i="8"/>
  <c r="BJ153" i="8" s="1"/>
  <c r="DM151" i="8"/>
  <c r="DE151" i="8"/>
  <c r="DF151" i="8" s="1"/>
  <c r="CS154" i="8"/>
  <c r="CB154" i="8"/>
  <c r="EK153" i="10"/>
  <c r="EC153" i="10"/>
  <c r="ED153" i="10" s="1"/>
  <c r="DB155" i="10"/>
  <c r="DD155" i="10" s="1"/>
  <c r="EK151" i="12"/>
  <c r="EC151" i="12"/>
  <c r="ED151" i="12" s="1"/>
  <c r="CO153" i="11"/>
  <c r="CG153" i="11"/>
  <c r="CH153" i="11" s="1"/>
  <c r="AF157" i="12"/>
  <c r="AW157" i="12"/>
  <c r="DX155" i="10"/>
  <c r="EO155" i="10"/>
  <c r="EK151" i="11"/>
  <c r="EC151" i="11"/>
  <c r="ED151" i="11" s="1"/>
  <c r="CO153" i="12"/>
  <c r="CG153" i="12"/>
  <c r="CH153" i="12" s="1"/>
  <c r="DM152" i="12"/>
  <c r="DE152" i="12"/>
  <c r="DF152" i="12" s="1"/>
  <c r="DZ152" i="11"/>
  <c r="EB152" i="11" s="1"/>
  <c r="U156" i="11"/>
  <c r="M156" i="11"/>
  <c r="N156" i="11" s="1"/>
  <c r="J157" i="12"/>
  <c r="L157" i="12" s="1"/>
  <c r="CD154" i="12"/>
  <c r="CF154" i="12" s="1"/>
  <c r="AS155" i="11"/>
  <c r="AK155" i="11"/>
  <c r="AL155" i="11" s="1"/>
  <c r="DZ154" i="10"/>
  <c r="EB154" i="10" s="1"/>
  <c r="DM154" i="10"/>
  <c r="DE154" i="10"/>
  <c r="DF154" i="10" s="1"/>
  <c r="CO155" i="10"/>
  <c r="CG155" i="10"/>
  <c r="CH155" i="10" s="1"/>
  <c r="CD156" i="10"/>
  <c r="CF156" i="10" s="1"/>
  <c r="AH156" i="11"/>
  <c r="AJ156" i="11" s="1"/>
  <c r="DM152" i="11"/>
  <c r="DE152" i="11"/>
  <c r="DF152" i="11" s="1"/>
  <c r="A159" i="12"/>
  <c r="Y158" i="12"/>
  <c r="H158" i="12"/>
  <c r="DQ154" i="12"/>
  <c r="CZ154" i="12"/>
  <c r="AH156" i="12"/>
  <c r="AJ156" i="12" s="1"/>
  <c r="DQ156" i="10"/>
  <c r="CZ156" i="10"/>
  <c r="AS155" i="12"/>
  <c r="AK155" i="12"/>
  <c r="AL155" i="12" s="1"/>
  <c r="DX153" i="11"/>
  <c r="EO153" i="11"/>
  <c r="BU156" i="11"/>
  <c r="BD156" i="11"/>
  <c r="BU156" i="12"/>
  <c r="BD156" i="12"/>
  <c r="BQ154" i="11"/>
  <c r="BI154" i="11"/>
  <c r="BJ154" i="11" s="1"/>
  <c r="AH158" i="10"/>
  <c r="AJ158" i="10" s="1"/>
  <c r="DB153" i="11"/>
  <c r="DD153" i="11" s="1"/>
  <c r="A159" i="11"/>
  <c r="Y158" i="11"/>
  <c r="H158" i="11"/>
  <c r="CS155" i="11"/>
  <c r="CB155" i="11"/>
  <c r="BF157" i="10"/>
  <c r="BH157" i="10" s="1"/>
  <c r="CD154" i="11"/>
  <c r="CF154" i="11" s="1"/>
  <c r="BU158" i="10"/>
  <c r="BD158" i="10"/>
  <c r="A161" i="10"/>
  <c r="Y160" i="10"/>
  <c r="H160" i="10"/>
  <c r="BF155" i="12"/>
  <c r="BH155" i="12" s="1"/>
  <c r="U158" i="10"/>
  <c r="M158" i="10"/>
  <c r="N158" i="10" s="1"/>
  <c r="BQ156" i="10"/>
  <c r="BI156" i="10"/>
  <c r="BJ156" i="10" s="1"/>
  <c r="DB153" i="12"/>
  <c r="DD153" i="12" s="1"/>
  <c r="AW157" i="11"/>
  <c r="AF157" i="11"/>
  <c r="BQ154" i="12"/>
  <c r="BI154" i="12"/>
  <c r="BJ154" i="12" s="1"/>
  <c r="BF155" i="11"/>
  <c r="BH155" i="11" s="1"/>
  <c r="CS157" i="10"/>
  <c r="CB157" i="10"/>
  <c r="DQ154" i="11"/>
  <c r="CZ154" i="11"/>
  <c r="AS157" i="10"/>
  <c r="AK157" i="10"/>
  <c r="AL157" i="10" s="1"/>
  <c r="U156" i="12"/>
  <c r="M156" i="12"/>
  <c r="N156" i="12" s="1"/>
  <c r="J159" i="10"/>
  <c r="CS155" i="12"/>
  <c r="CB155" i="12"/>
  <c r="DX153" i="12"/>
  <c r="EO153" i="12"/>
  <c r="J157" i="11"/>
  <c r="L157" i="11" s="1"/>
  <c r="AW159" i="10"/>
  <c r="AF159" i="10"/>
  <c r="DZ152" i="12"/>
  <c r="EB152" i="12" s="1"/>
  <c r="L159" i="10" l="1"/>
  <c r="L160" i="13"/>
  <c r="AX160" i="10" s="1"/>
  <c r="AY160" i="10" s="1"/>
  <c r="BC160" i="10" s="1"/>
  <c r="BE160" i="10" s="1"/>
  <c r="J160" i="13"/>
  <c r="AX160" i="8" s="1"/>
  <c r="AY160" i="8" s="1"/>
  <c r="BC160" i="8" s="1"/>
  <c r="BE160" i="8" s="1"/>
  <c r="Y160" i="13"/>
  <c r="DR160" i="11" s="1"/>
  <c r="DS160" i="11" s="1"/>
  <c r="DW160" i="11" s="1"/>
  <c r="DY160" i="11" s="1"/>
  <c r="R160" i="13"/>
  <c r="CT160" i="8" s="1"/>
  <c r="CU160" i="8" s="1"/>
  <c r="CY160" i="8" s="1"/>
  <c r="DA160" i="8" s="1"/>
  <c r="D160" i="13"/>
  <c r="B160" i="10" s="1"/>
  <c r="C160" i="10" s="1"/>
  <c r="G160" i="10" s="1"/>
  <c r="I160" i="10" s="1"/>
  <c r="U160" i="13"/>
  <c r="CT160" i="11" s="1"/>
  <c r="CU160" i="11" s="1"/>
  <c r="CY160" i="11" s="1"/>
  <c r="DA160" i="11" s="1"/>
  <c r="Q160" i="13"/>
  <c r="BV160" i="11" s="1"/>
  <c r="BW160" i="11" s="1"/>
  <c r="CA160" i="11" s="1"/>
  <c r="CC160" i="11" s="1"/>
  <c r="C160" i="13"/>
  <c r="B160" i="12" s="1"/>
  <c r="C160" i="12" s="1"/>
  <c r="G160" i="12" s="1"/>
  <c r="I160" i="12" s="1"/>
  <c r="X160" i="13"/>
  <c r="DR160" i="10" s="1"/>
  <c r="DS160" i="10" s="1"/>
  <c r="DW160" i="10" s="1"/>
  <c r="DY160" i="10" s="1"/>
  <c r="S160" i="13"/>
  <c r="CT160" i="12" s="1"/>
  <c r="CU160" i="12" s="1"/>
  <c r="CY160" i="12" s="1"/>
  <c r="DA160" i="12" s="1"/>
  <c r="G160" i="13"/>
  <c r="Z160" i="12" s="1"/>
  <c r="AA160" i="12" s="1"/>
  <c r="AE160" i="12" s="1"/>
  <c r="AG160" i="12" s="1"/>
  <c r="H160" i="13"/>
  <c r="Z160" i="10" s="1"/>
  <c r="AA160" i="10" s="1"/>
  <c r="AE160" i="10" s="1"/>
  <c r="AG160" i="10" s="1"/>
  <c r="F160" i="13"/>
  <c r="Z160" i="8" s="1"/>
  <c r="AA160" i="8" s="1"/>
  <c r="AE160" i="8" s="1"/>
  <c r="AG160" i="8" s="1"/>
  <c r="V160" i="13"/>
  <c r="DR160" i="8" s="1"/>
  <c r="DS160" i="8" s="1"/>
  <c r="DW160" i="8" s="1"/>
  <c r="DY160" i="8" s="1"/>
  <c r="O160" i="13"/>
  <c r="BV160" i="12" s="1"/>
  <c r="BW160" i="12" s="1"/>
  <c r="CA160" i="12" s="1"/>
  <c r="CC160" i="12" s="1"/>
  <c r="N160" i="13"/>
  <c r="BV160" i="8" s="1"/>
  <c r="BW160" i="8" s="1"/>
  <c r="CA160" i="8" s="1"/>
  <c r="CC160" i="8" s="1"/>
  <c r="P160" i="13"/>
  <c r="BV160" i="10" s="1"/>
  <c r="BW160" i="10" s="1"/>
  <c r="CA160" i="10" s="1"/>
  <c r="CC160" i="10" s="1"/>
  <c r="A161" i="13"/>
  <c r="T160" i="13"/>
  <c r="CT160" i="10" s="1"/>
  <c r="CU160" i="10" s="1"/>
  <c r="CY160" i="10" s="1"/>
  <c r="DA160" i="10" s="1"/>
  <c r="E160" i="13"/>
  <c r="B160" i="11" s="1"/>
  <c r="C160" i="11" s="1"/>
  <c r="G160" i="11" s="1"/>
  <c r="I160" i="11" s="1"/>
  <c r="W160" i="13"/>
  <c r="DR160" i="12" s="1"/>
  <c r="DS160" i="12" s="1"/>
  <c r="DW160" i="12" s="1"/>
  <c r="DY160" i="12" s="1"/>
  <c r="K160" i="13"/>
  <c r="AX160" i="12" s="1"/>
  <c r="AY160" i="12" s="1"/>
  <c r="BC160" i="12" s="1"/>
  <c r="BE160" i="12" s="1"/>
  <c r="B160" i="13"/>
  <c r="B160" i="8" s="1"/>
  <c r="C160" i="8" s="1"/>
  <c r="G160" i="8" s="1"/>
  <c r="I160" i="8" s="1"/>
  <c r="I160" i="13"/>
  <c r="Z160" i="11" s="1"/>
  <c r="AA160" i="11" s="1"/>
  <c r="AE160" i="11" s="1"/>
  <c r="AG160" i="11" s="1"/>
  <c r="M160" i="13"/>
  <c r="AX160" i="11" s="1"/>
  <c r="AY160" i="11" s="1"/>
  <c r="BC160" i="11" s="1"/>
  <c r="BE160" i="11" s="1"/>
  <c r="DK150" i="8"/>
  <c r="DO150" i="8"/>
  <c r="DP150" i="8" s="1"/>
  <c r="CM151" i="8"/>
  <c r="CQ151" i="8"/>
  <c r="CR151" i="8" s="1"/>
  <c r="CM154" i="10"/>
  <c r="CQ154" i="10"/>
  <c r="CR154" i="10" s="1"/>
  <c r="S155" i="11"/>
  <c r="W155" i="11"/>
  <c r="X155" i="11" s="1"/>
  <c r="AQ156" i="10"/>
  <c r="AU156" i="10"/>
  <c r="AV156" i="10" s="1"/>
  <c r="BO153" i="11"/>
  <c r="BS153" i="11"/>
  <c r="BT153" i="11" s="1"/>
  <c r="S157" i="10"/>
  <c r="W157" i="10"/>
  <c r="X157" i="10" s="1"/>
  <c r="S155" i="12"/>
  <c r="W155" i="12"/>
  <c r="X155" i="12" s="1"/>
  <c r="BO155" i="10"/>
  <c r="BS155" i="10"/>
  <c r="BT155" i="10" s="1"/>
  <c r="CM152" i="12"/>
  <c r="CQ152" i="12"/>
  <c r="CR152" i="12" s="1"/>
  <c r="EI150" i="11"/>
  <c r="EM150" i="11"/>
  <c r="EN150" i="11" s="1"/>
  <c r="EI152" i="10"/>
  <c r="EM152" i="10"/>
  <c r="EN152" i="10" s="1"/>
  <c r="BO153" i="12"/>
  <c r="BS153" i="12"/>
  <c r="BT153" i="12" s="1"/>
  <c r="EI149" i="8"/>
  <c r="EM149" i="8"/>
  <c r="EN149" i="8" s="1"/>
  <c r="AQ154" i="11"/>
  <c r="AU154" i="11"/>
  <c r="AV154" i="11" s="1"/>
  <c r="AQ154" i="12"/>
  <c r="AU154" i="12"/>
  <c r="AV154" i="12" s="1"/>
  <c r="DK151" i="12"/>
  <c r="DO151" i="12"/>
  <c r="DP151" i="12" s="1"/>
  <c r="DK151" i="11"/>
  <c r="DO151" i="11"/>
  <c r="DP151" i="11" s="1"/>
  <c r="EI150" i="12"/>
  <c r="EM150" i="12"/>
  <c r="EN150" i="12" s="1"/>
  <c r="DK153" i="10"/>
  <c r="DO153" i="10"/>
  <c r="DP153" i="10" s="1"/>
  <c r="CM152" i="8"/>
  <c r="CQ152" i="8"/>
  <c r="CR152" i="8" s="1"/>
  <c r="BO152" i="8"/>
  <c r="BS152" i="8"/>
  <c r="BT152" i="8" s="1"/>
  <c r="CM152" i="11"/>
  <c r="CQ152" i="11"/>
  <c r="CR152" i="11" s="1"/>
  <c r="AM155" i="11"/>
  <c r="AP155" i="11" s="1"/>
  <c r="O156" i="12"/>
  <c r="R156" i="12" s="1"/>
  <c r="O158" i="10"/>
  <c r="R158" i="10" s="1"/>
  <c r="DG151" i="8"/>
  <c r="DJ151" i="8" s="1"/>
  <c r="BK154" i="12"/>
  <c r="BN154" i="12" s="1"/>
  <c r="BK154" i="11"/>
  <c r="BN154" i="11" s="1"/>
  <c r="AM155" i="12"/>
  <c r="AP155" i="12" s="1"/>
  <c r="CI155" i="10"/>
  <c r="CL155" i="10" s="1"/>
  <c r="EE151" i="11"/>
  <c r="EH151" i="11" s="1"/>
  <c r="EE151" i="12"/>
  <c r="EH151" i="12" s="1"/>
  <c r="AM157" i="10"/>
  <c r="AP157" i="10" s="1"/>
  <c r="O156" i="11"/>
  <c r="R156" i="11" s="1"/>
  <c r="DG154" i="10"/>
  <c r="DJ154" i="10" s="1"/>
  <c r="O155" i="8"/>
  <c r="R155" i="8" s="1"/>
  <c r="S155" i="8" s="1"/>
  <c r="W155" i="8" s="1"/>
  <c r="X155" i="8" s="1"/>
  <c r="EE153" i="10"/>
  <c r="EH153" i="10" s="1"/>
  <c r="BK153" i="8"/>
  <c r="BN153" i="8" s="1"/>
  <c r="DG152" i="11"/>
  <c r="DJ152" i="11" s="1"/>
  <c r="DG152" i="12"/>
  <c r="DJ152" i="12" s="1"/>
  <c r="BK156" i="10"/>
  <c r="BN156" i="10" s="1"/>
  <c r="CI153" i="12"/>
  <c r="CL153" i="12" s="1"/>
  <c r="CI153" i="11"/>
  <c r="CL153" i="11" s="1"/>
  <c r="EE150" i="8"/>
  <c r="EH150" i="8" s="1"/>
  <c r="BU156" i="8"/>
  <c r="BD156" i="8"/>
  <c r="BF156" i="8" s="1"/>
  <c r="BH156" i="8" s="1"/>
  <c r="AS155" i="8"/>
  <c r="AK155" i="8"/>
  <c r="AL155" i="8" s="1"/>
  <c r="DM152" i="8"/>
  <c r="DE152" i="8"/>
  <c r="DF152" i="8" s="1"/>
  <c r="AW157" i="8"/>
  <c r="AF157" i="8"/>
  <c r="EO153" i="8"/>
  <c r="DX153" i="8"/>
  <c r="J157" i="8"/>
  <c r="L157" i="8" s="1"/>
  <c r="U156" i="8"/>
  <c r="M156" i="8"/>
  <c r="N156" i="8" s="1"/>
  <c r="DB153" i="8"/>
  <c r="DD153" i="8" s="1"/>
  <c r="A159" i="8"/>
  <c r="H158" i="8"/>
  <c r="Y158" i="8"/>
  <c r="BQ154" i="8"/>
  <c r="BI154" i="8"/>
  <c r="BJ154" i="8" s="1"/>
  <c r="EK152" i="8"/>
  <c r="EC152" i="8"/>
  <c r="ED152" i="8" s="1"/>
  <c r="CD154" i="8"/>
  <c r="CF154" i="8" s="1"/>
  <c r="BF155" i="8"/>
  <c r="BH155" i="8" s="1"/>
  <c r="DQ154" i="8"/>
  <c r="CZ154" i="8"/>
  <c r="CB155" i="8"/>
  <c r="CS155" i="8"/>
  <c r="AH156" i="8"/>
  <c r="AJ156" i="8" s="1"/>
  <c r="EK151" i="8"/>
  <c r="EC151" i="8"/>
  <c r="ED151" i="8" s="1"/>
  <c r="CO153" i="8"/>
  <c r="CG153" i="8"/>
  <c r="CH153" i="8" s="1"/>
  <c r="CD155" i="11"/>
  <c r="CF155" i="11" s="1"/>
  <c r="DB154" i="11"/>
  <c r="DD154" i="11" s="1"/>
  <c r="BQ155" i="12"/>
  <c r="BI155" i="12"/>
  <c r="BJ155" i="12" s="1"/>
  <c r="Y159" i="11"/>
  <c r="A160" i="11"/>
  <c r="H159" i="11"/>
  <c r="CS156" i="12"/>
  <c r="CB156" i="12"/>
  <c r="J158" i="12"/>
  <c r="L158" i="12" s="1"/>
  <c r="BF158" i="10"/>
  <c r="BH158" i="10" s="1"/>
  <c r="U157" i="11"/>
  <c r="M157" i="11"/>
  <c r="N157" i="11" s="1"/>
  <c r="U159" i="10"/>
  <c r="M159" i="10"/>
  <c r="N159" i="10" s="1"/>
  <c r="EO154" i="11"/>
  <c r="DX154" i="11"/>
  <c r="J160" i="10"/>
  <c r="BQ157" i="10"/>
  <c r="BI157" i="10"/>
  <c r="BJ157" i="10" s="1"/>
  <c r="BF156" i="11"/>
  <c r="BH156" i="11" s="1"/>
  <c r="AW158" i="12"/>
  <c r="AF158" i="12"/>
  <c r="CO154" i="12"/>
  <c r="CG154" i="12"/>
  <c r="CH154" i="12" s="1"/>
  <c r="CD157" i="10"/>
  <c r="CF157" i="10" s="1"/>
  <c r="AH157" i="11"/>
  <c r="AJ157" i="11" s="1"/>
  <c r="AW160" i="10"/>
  <c r="AF160" i="10"/>
  <c r="CS156" i="11"/>
  <c r="CB156" i="11"/>
  <c r="Y159" i="12"/>
  <c r="A160" i="12"/>
  <c r="H159" i="12"/>
  <c r="DZ155" i="10"/>
  <c r="EB155" i="10" s="1"/>
  <c r="DZ153" i="11"/>
  <c r="EB153" i="11" s="1"/>
  <c r="EK152" i="12"/>
  <c r="EC152" i="12"/>
  <c r="ED152" i="12" s="1"/>
  <c r="DZ153" i="12"/>
  <c r="EB153" i="12" s="1"/>
  <c r="DQ157" i="10"/>
  <c r="CZ157" i="10"/>
  <c r="BU157" i="11"/>
  <c r="BD157" i="11"/>
  <c r="Y161" i="10"/>
  <c r="A162" i="10"/>
  <c r="H161" i="10"/>
  <c r="DB156" i="10"/>
  <c r="DD156" i="10" s="1"/>
  <c r="CO156" i="10"/>
  <c r="CG156" i="10"/>
  <c r="CH156" i="10" s="1"/>
  <c r="EK154" i="10"/>
  <c r="EC154" i="10"/>
  <c r="ED154" i="10" s="1"/>
  <c r="U157" i="12"/>
  <c r="M157" i="12"/>
  <c r="N157" i="12" s="1"/>
  <c r="DX156" i="10"/>
  <c r="EO156" i="10"/>
  <c r="AH159" i="10"/>
  <c r="AJ159" i="10" s="1"/>
  <c r="DM153" i="12"/>
  <c r="DE153" i="12"/>
  <c r="DF153" i="12" s="1"/>
  <c r="CS158" i="10"/>
  <c r="CB158" i="10"/>
  <c r="CZ155" i="11"/>
  <c r="DQ155" i="11"/>
  <c r="AS156" i="12"/>
  <c r="AK156" i="12"/>
  <c r="AL156" i="12" s="1"/>
  <c r="BU157" i="12"/>
  <c r="BD157" i="12"/>
  <c r="DM155" i="10"/>
  <c r="DE155" i="10"/>
  <c r="DF155" i="10" s="1"/>
  <c r="AS158" i="10"/>
  <c r="AK158" i="10"/>
  <c r="AL158" i="10" s="1"/>
  <c r="BU159" i="10"/>
  <c r="BD159" i="10"/>
  <c r="CD155" i="12"/>
  <c r="CF155" i="12" s="1"/>
  <c r="J158" i="11"/>
  <c r="L158" i="11" s="1"/>
  <c r="DM153" i="11"/>
  <c r="DE153" i="11"/>
  <c r="DF153" i="11" s="1"/>
  <c r="DB154" i="12"/>
  <c r="DD154" i="12" s="1"/>
  <c r="AS156" i="11"/>
  <c r="AK156" i="11"/>
  <c r="AL156" i="11" s="1"/>
  <c r="AH157" i="12"/>
  <c r="AJ157" i="12" s="1"/>
  <c r="CZ155" i="12"/>
  <c r="DQ155" i="12"/>
  <c r="BQ155" i="11"/>
  <c r="BI155" i="11"/>
  <c r="BJ155" i="11" s="1"/>
  <c r="CO154" i="11"/>
  <c r="CG154" i="11"/>
  <c r="CH154" i="11" s="1"/>
  <c r="AW158" i="11"/>
  <c r="AF158" i="11"/>
  <c r="BF156" i="12"/>
  <c r="BH156" i="12" s="1"/>
  <c r="DX154" i="12"/>
  <c r="EO154" i="12"/>
  <c r="EK152" i="11"/>
  <c r="EC152" i="11"/>
  <c r="ED152" i="11" s="1"/>
  <c r="L160" i="10" l="1"/>
  <c r="M161" i="13"/>
  <c r="AX161" i="11" s="1"/>
  <c r="AY161" i="11" s="1"/>
  <c r="BC161" i="11" s="1"/>
  <c r="BE161" i="11" s="1"/>
  <c r="Q161" i="13"/>
  <c r="BV161" i="11" s="1"/>
  <c r="BW161" i="11" s="1"/>
  <c r="CA161" i="11" s="1"/>
  <c r="CC161" i="11" s="1"/>
  <c r="H161" i="13"/>
  <c r="Z161" i="10" s="1"/>
  <c r="AA161" i="10" s="1"/>
  <c r="AE161" i="10" s="1"/>
  <c r="AG161" i="10" s="1"/>
  <c r="A162" i="13"/>
  <c r="V161" i="13"/>
  <c r="DR161" i="8" s="1"/>
  <c r="DS161" i="8" s="1"/>
  <c r="DW161" i="8" s="1"/>
  <c r="DY161" i="8" s="1"/>
  <c r="P161" i="13"/>
  <c r="BV161" i="10" s="1"/>
  <c r="BW161" i="10" s="1"/>
  <c r="CA161" i="10" s="1"/>
  <c r="CC161" i="10" s="1"/>
  <c r="G161" i="13"/>
  <c r="Z161" i="12" s="1"/>
  <c r="AA161" i="12" s="1"/>
  <c r="AE161" i="12" s="1"/>
  <c r="AG161" i="12" s="1"/>
  <c r="U161" i="13"/>
  <c r="CT161" i="11" s="1"/>
  <c r="CU161" i="11" s="1"/>
  <c r="CY161" i="11" s="1"/>
  <c r="DA161" i="11" s="1"/>
  <c r="J161" i="13"/>
  <c r="AX161" i="8" s="1"/>
  <c r="AY161" i="8" s="1"/>
  <c r="BC161" i="8" s="1"/>
  <c r="BE161" i="8" s="1"/>
  <c r="I161" i="13"/>
  <c r="Z161" i="11" s="1"/>
  <c r="AA161" i="11" s="1"/>
  <c r="AE161" i="11" s="1"/>
  <c r="AG161" i="11" s="1"/>
  <c r="R161" i="13"/>
  <c r="CT161" i="8" s="1"/>
  <c r="CU161" i="8" s="1"/>
  <c r="CY161" i="8" s="1"/>
  <c r="DA161" i="8" s="1"/>
  <c r="O161" i="13"/>
  <c r="BV161" i="12" s="1"/>
  <c r="BW161" i="12" s="1"/>
  <c r="CA161" i="12" s="1"/>
  <c r="CC161" i="12" s="1"/>
  <c r="L161" i="13"/>
  <c r="AX161" i="10" s="1"/>
  <c r="AY161" i="10" s="1"/>
  <c r="BC161" i="10" s="1"/>
  <c r="BE161" i="10" s="1"/>
  <c r="K161" i="13"/>
  <c r="AX161" i="12" s="1"/>
  <c r="AY161" i="12" s="1"/>
  <c r="BC161" i="12" s="1"/>
  <c r="BE161" i="12" s="1"/>
  <c r="E161" i="13"/>
  <c r="B161" i="11" s="1"/>
  <c r="C161" i="11" s="1"/>
  <c r="G161" i="11" s="1"/>
  <c r="I161" i="11" s="1"/>
  <c r="F161" i="13"/>
  <c r="Z161" i="8" s="1"/>
  <c r="AA161" i="8" s="1"/>
  <c r="AE161" i="8" s="1"/>
  <c r="AG161" i="8" s="1"/>
  <c r="S161" i="13"/>
  <c r="CT161" i="12" s="1"/>
  <c r="CU161" i="12" s="1"/>
  <c r="CY161" i="12" s="1"/>
  <c r="DA161" i="12" s="1"/>
  <c r="B161" i="13"/>
  <c r="B161" i="8" s="1"/>
  <c r="C161" i="8" s="1"/>
  <c r="G161" i="8" s="1"/>
  <c r="I161" i="8" s="1"/>
  <c r="C161" i="13"/>
  <c r="B161" i="12" s="1"/>
  <c r="C161" i="12" s="1"/>
  <c r="G161" i="12" s="1"/>
  <c r="I161" i="12" s="1"/>
  <c r="N161" i="13"/>
  <c r="BV161" i="8" s="1"/>
  <c r="BW161" i="8" s="1"/>
  <c r="CA161" i="8" s="1"/>
  <c r="CC161" i="8" s="1"/>
  <c r="T161" i="13"/>
  <c r="CT161" i="10" s="1"/>
  <c r="CU161" i="10" s="1"/>
  <c r="CY161" i="10" s="1"/>
  <c r="DA161" i="10" s="1"/>
  <c r="D161" i="13"/>
  <c r="B161" i="10" s="1"/>
  <c r="C161" i="10" s="1"/>
  <c r="G161" i="10" s="1"/>
  <c r="I161" i="10" s="1"/>
  <c r="X161" i="13"/>
  <c r="DR161" i="10" s="1"/>
  <c r="DS161" i="10" s="1"/>
  <c r="DW161" i="10" s="1"/>
  <c r="DY161" i="10" s="1"/>
  <c r="W161" i="13"/>
  <c r="DR161" i="12" s="1"/>
  <c r="DS161" i="12" s="1"/>
  <c r="DW161" i="12" s="1"/>
  <c r="DY161" i="12" s="1"/>
  <c r="Y161" i="13"/>
  <c r="DR161" i="11" s="1"/>
  <c r="DS161" i="11" s="1"/>
  <c r="DW161" i="11" s="1"/>
  <c r="DY161" i="11" s="1"/>
  <c r="DK152" i="12"/>
  <c r="DO152" i="12"/>
  <c r="DP152" i="12" s="1"/>
  <c r="EI151" i="12"/>
  <c r="EM151" i="12"/>
  <c r="EN151" i="12" s="1"/>
  <c r="S156" i="12"/>
  <c r="W156" i="12"/>
  <c r="X156" i="12" s="1"/>
  <c r="DK152" i="11"/>
  <c r="DO152" i="11"/>
  <c r="DP152" i="11" s="1"/>
  <c r="EI151" i="11"/>
  <c r="EM151" i="11"/>
  <c r="EN151" i="11" s="1"/>
  <c r="AQ155" i="11"/>
  <c r="AU155" i="11"/>
  <c r="AV155" i="11" s="1"/>
  <c r="BO153" i="8"/>
  <c r="BS153" i="8"/>
  <c r="BT153" i="8" s="1"/>
  <c r="CM155" i="10"/>
  <c r="CQ155" i="10"/>
  <c r="CR155" i="10" s="1"/>
  <c r="EI153" i="10"/>
  <c r="EM153" i="10"/>
  <c r="EN153" i="10" s="1"/>
  <c r="AQ155" i="12"/>
  <c r="AU155" i="12"/>
  <c r="AV155" i="12" s="1"/>
  <c r="BO154" i="11"/>
  <c r="BS154" i="11"/>
  <c r="BT154" i="11" s="1"/>
  <c r="CM153" i="11"/>
  <c r="CQ153" i="11"/>
  <c r="CR153" i="11" s="1"/>
  <c r="DK154" i="10"/>
  <c r="DO154" i="10"/>
  <c r="DP154" i="10" s="1"/>
  <c r="BO154" i="12"/>
  <c r="BS154" i="12"/>
  <c r="BT154" i="12" s="1"/>
  <c r="EI150" i="8"/>
  <c r="EM150" i="8"/>
  <c r="EN150" i="8" s="1"/>
  <c r="CM153" i="12"/>
  <c r="CQ153" i="12"/>
  <c r="CR153" i="12" s="1"/>
  <c r="S156" i="11"/>
  <c r="W156" i="11"/>
  <c r="X156" i="11" s="1"/>
  <c r="DK151" i="8"/>
  <c r="DO151" i="8"/>
  <c r="DP151" i="8" s="1"/>
  <c r="BO156" i="10"/>
  <c r="BS156" i="10"/>
  <c r="BT156" i="10" s="1"/>
  <c r="AQ157" i="10"/>
  <c r="AU157" i="10"/>
  <c r="AV157" i="10" s="1"/>
  <c r="S158" i="10"/>
  <c r="W158" i="10"/>
  <c r="X158" i="10" s="1"/>
  <c r="BK155" i="11"/>
  <c r="BN155" i="11" s="1"/>
  <c r="DG153" i="11"/>
  <c r="DJ153" i="11" s="1"/>
  <c r="DG155" i="10"/>
  <c r="DJ155" i="10" s="1"/>
  <c r="CI153" i="8"/>
  <c r="CL153" i="8" s="1"/>
  <c r="O157" i="12"/>
  <c r="R157" i="12" s="1"/>
  <c r="EE152" i="12"/>
  <c r="EH152" i="12" s="1"/>
  <c r="O159" i="10"/>
  <c r="R159" i="10" s="1"/>
  <c r="EE151" i="8"/>
  <c r="EH151" i="8" s="1"/>
  <c r="DG152" i="8"/>
  <c r="DJ152" i="8" s="1"/>
  <c r="EE154" i="10"/>
  <c r="EH154" i="10" s="1"/>
  <c r="O157" i="11"/>
  <c r="R157" i="11" s="1"/>
  <c r="EE152" i="8"/>
  <c r="EH152" i="8" s="1"/>
  <c r="O156" i="8"/>
  <c r="R156" i="8" s="1"/>
  <c r="S156" i="8" s="1"/>
  <c r="W156" i="8" s="1"/>
  <c r="X156" i="8" s="1"/>
  <c r="AM156" i="12"/>
  <c r="AP156" i="12" s="1"/>
  <c r="DG153" i="12"/>
  <c r="DJ153" i="12" s="1"/>
  <c r="BK157" i="10"/>
  <c r="BN157" i="10" s="1"/>
  <c r="BK155" i="12"/>
  <c r="BN155" i="12" s="1"/>
  <c r="AM155" i="8"/>
  <c r="AP155" i="8" s="1"/>
  <c r="AQ155" i="8" s="1"/>
  <c r="AU155" i="8" s="1"/>
  <c r="AV155" i="8" s="1"/>
  <c r="AM156" i="11"/>
  <c r="AP156" i="11" s="1"/>
  <c r="CI156" i="10"/>
  <c r="CL156" i="10" s="1"/>
  <c r="BK154" i="8"/>
  <c r="BN154" i="8" s="1"/>
  <c r="CI154" i="11"/>
  <c r="CL154" i="11" s="1"/>
  <c r="EE152" i="11"/>
  <c r="EH152" i="11" s="1"/>
  <c r="AM158" i="10"/>
  <c r="AP158" i="10" s="1"/>
  <c r="CI154" i="12"/>
  <c r="CL154" i="12" s="1"/>
  <c r="DB154" i="8"/>
  <c r="DD154" i="8" s="1"/>
  <c r="BU157" i="8"/>
  <c r="BD157" i="8"/>
  <c r="BF157" i="8" s="1"/>
  <c r="BH157" i="8" s="1"/>
  <c r="DX154" i="8"/>
  <c r="DZ154" i="8" s="1"/>
  <c r="EB154" i="8" s="1"/>
  <c r="EO154" i="8"/>
  <c r="BQ155" i="8"/>
  <c r="BI155" i="8"/>
  <c r="BJ155" i="8" s="1"/>
  <c r="AW158" i="8"/>
  <c r="AF158" i="8"/>
  <c r="U157" i="8"/>
  <c r="M157" i="8"/>
  <c r="N157" i="8" s="1"/>
  <c r="J158" i="8"/>
  <c r="L158" i="8" s="1"/>
  <c r="DZ153" i="8"/>
  <c r="EB153" i="8" s="1"/>
  <c r="AS156" i="8"/>
  <c r="AK156" i="8"/>
  <c r="AL156" i="8" s="1"/>
  <c r="CO154" i="8"/>
  <c r="CG154" i="8"/>
  <c r="CH154" i="8" s="1"/>
  <c r="Y159" i="8"/>
  <c r="H159" i="8"/>
  <c r="A160" i="8"/>
  <c r="BQ156" i="8"/>
  <c r="BI156" i="8"/>
  <c r="BJ156" i="8" s="1"/>
  <c r="DQ155" i="8"/>
  <c r="CZ155" i="8"/>
  <c r="DB155" i="8" s="1"/>
  <c r="DD155" i="8" s="1"/>
  <c r="CS156" i="8"/>
  <c r="CB156" i="8"/>
  <c r="CD155" i="8"/>
  <c r="CF155" i="8" s="1"/>
  <c r="DM153" i="8"/>
  <c r="DE153" i="8"/>
  <c r="DF153" i="8" s="1"/>
  <c r="AH157" i="8"/>
  <c r="AJ157" i="8" s="1"/>
  <c r="DZ154" i="12"/>
  <c r="EB154" i="12" s="1"/>
  <c r="J161" i="10"/>
  <c r="EK153" i="12"/>
  <c r="EC153" i="12"/>
  <c r="ED153" i="12" s="1"/>
  <c r="CD156" i="12"/>
  <c r="CF156" i="12" s="1"/>
  <c r="AS157" i="12"/>
  <c r="AK157" i="12"/>
  <c r="AL157" i="12" s="1"/>
  <c r="U158" i="11"/>
  <c r="M158" i="11"/>
  <c r="N158" i="11" s="1"/>
  <c r="A163" i="10"/>
  <c r="Y162" i="10"/>
  <c r="H162" i="10"/>
  <c r="BQ156" i="11"/>
  <c r="BI156" i="11"/>
  <c r="BJ156" i="11" s="1"/>
  <c r="BQ158" i="10"/>
  <c r="BI158" i="10"/>
  <c r="BJ158" i="10" s="1"/>
  <c r="DQ156" i="12"/>
  <c r="CZ156" i="12"/>
  <c r="DM154" i="11"/>
  <c r="DE154" i="11"/>
  <c r="DF154" i="11" s="1"/>
  <c r="BQ156" i="12"/>
  <c r="BI156" i="12"/>
  <c r="BJ156" i="12" s="1"/>
  <c r="DX155" i="11"/>
  <c r="EO155" i="11"/>
  <c r="DZ156" i="10"/>
  <c r="EB156" i="10" s="1"/>
  <c r="AW161" i="10"/>
  <c r="AF161" i="10"/>
  <c r="AS157" i="11"/>
  <c r="AK157" i="11"/>
  <c r="AL157" i="11" s="1"/>
  <c r="AH158" i="12"/>
  <c r="AJ158" i="12" s="1"/>
  <c r="DZ154" i="11"/>
  <c r="EB154" i="11" s="1"/>
  <c r="J159" i="11"/>
  <c r="L159" i="11" s="1"/>
  <c r="AH158" i="11"/>
  <c r="AJ158" i="11" s="1"/>
  <c r="DX155" i="12"/>
  <c r="EO155" i="12"/>
  <c r="DB155" i="11"/>
  <c r="DD155" i="11" s="1"/>
  <c r="BF157" i="11"/>
  <c r="BH157" i="11" s="1"/>
  <c r="J159" i="12"/>
  <c r="L159" i="12" s="1"/>
  <c r="BU158" i="12"/>
  <c r="BD158" i="12"/>
  <c r="A161" i="11"/>
  <c r="Y160" i="11"/>
  <c r="H160" i="11"/>
  <c r="BD158" i="11"/>
  <c r="BU158" i="11"/>
  <c r="DB155" i="12"/>
  <c r="DD155" i="12" s="1"/>
  <c r="CO155" i="12"/>
  <c r="CG155" i="12"/>
  <c r="CH155" i="12" s="1"/>
  <c r="CD158" i="10"/>
  <c r="CF158" i="10" s="1"/>
  <c r="AS159" i="10"/>
  <c r="AK159" i="10"/>
  <c r="AL159" i="10" s="1"/>
  <c r="CS157" i="11"/>
  <c r="CB157" i="11"/>
  <c r="A161" i="12"/>
  <c r="H160" i="12"/>
  <c r="Y160" i="12"/>
  <c r="CO157" i="10"/>
  <c r="CG157" i="10"/>
  <c r="CH157" i="10" s="1"/>
  <c r="AW159" i="11"/>
  <c r="AF159" i="11"/>
  <c r="DM154" i="12"/>
  <c r="DE154" i="12"/>
  <c r="DF154" i="12" s="1"/>
  <c r="BF159" i="10"/>
  <c r="BH159" i="10" s="1"/>
  <c r="BF157" i="12"/>
  <c r="BH157" i="12" s="1"/>
  <c r="DQ158" i="10"/>
  <c r="CZ158" i="10"/>
  <c r="DM156" i="10"/>
  <c r="DE156" i="10"/>
  <c r="DF156" i="10" s="1"/>
  <c r="DB157" i="10"/>
  <c r="DD157" i="10" s="1"/>
  <c r="EK153" i="11"/>
  <c r="EC153" i="11"/>
  <c r="ED153" i="11" s="1"/>
  <c r="AW159" i="12"/>
  <c r="AF159" i="12"/>
  <c r="AH160" i="10"/>
  <c r="AJ160" i="10" s="1"/>
  <c r="U158" i="12"/>
  <c r="M158" i="12"/>
  <c r="N158" i="12" s="1"/>
  <c r="CO155" i="11"/>
  <c r="CG155" i="11"/>
  <c r="CH155" i="11" s="1"/>
  <c r="CS159" i="10"/>
  <c r="CB159" i="10"/>
  <c r="CS157" i="12"/>
  <c r="CB157" i="12"/>
  <c r="DX157" i="10"/>
  <c r="EO157" i="10"/>
  <c r="CD156" i="11"/>
  <c r="CF156" i="11" s="1"/>
  <c r="BU160" i="10"/>
  <c r="BD160" i="10"/>
  <c r="EK155" i="10"/>
  <c r="EC155" i="10"/>
  <c r="ED155" i="10" s="1"/>
  <c r="DQ156" i="11"/>
  <c r="CZ156" i="11"/>
  <c r="U160" i="10"/>
  <c r="M160" i="10"/>
  <c r="N160" i="10" s="1"/>
  <c r="L161" i="10" l="1"/>
  <c r="N162" i="13"/>
  <c r="BV162" i="8" s="1"/>
  <c r="BW162" i="8" s="1"/>
  <c r="CA162" i="8" s="1"/>
  <c r="CC162" i="8" s="1"/>
  <c r="F162" i="13"/>
  <c r="Z162" i="8" s="1"/>
  <c r="AA162" i="8" s="1"/>
  <c r="AE162" i="8" s="1"/>
  <c r="AG162" i="8" s="1"/>
  <c r="Y162" i="13"/>
  <c r="DR162" i="11" s="1"/>
  <c r="DS162" i="11" s="1"/>
  <c r="DW162" i="11" s="1"/>
  <c r="DY162" i="11" s="1"/>
  <c r="M162" i="13"/>
  <c r="AX162" i="11" s="1"/>
  <c r="AY162" i="11" s="1"/>
  <c r="BC162" i="11" s="1"/>
  <c r="BE162" i="11" s="1"/>
  <c r="H162" i="13"/>
  <c r="Z162" i="10" s="1"/>
  <c r="AA162" i="10" s="1"/>
  <c r="AE162" i="10" s="1"/>
  <c r="AG162" i="10" s="1"/>
  <c r="P162" i="13"/>
  <c r="BV162" i="10" s="1"/>
  <c r="BW162" i="10" s="1"/>
  <c r="CA162" i="10" s="1"/>
  <c r="CC162" i="10" s="1"/>
  <c r="W162" i="13"/>
  <c r="DR162" i="12" s="1"/>
  <c r="DS162" i="12" s="1"/>
  <c r="DW162" i="12" s="1"/>
  <c r="DY162" i="12" s="1"/>
  <c r="R162" i="13"/>
  <c r="CT162" i="8" s="1"/>
  <c r="CU162" i="8" s="1"/>
  <c r="CY162" i="8" s="1"/>
  <c r="DA162" i="8" s="1"/>
  <c r="K162" i="13"/>
  <c r="AX162" i="12" s="1"/>
  <c r="AY162" i="12" s="1"/>
  <c r="BC162" i="12" s="1"/>
  <c r="BE162" i="12" s="1"/>
  <c r="J162" i="13"/>
  <c r="AX162" i="8" s="1"/>
  <c r="AY162" i="8" s="1"/>
  <c r="BC162" i="8" s="1"/>
  <c r="BE162" i="8" s="1"/>
  <c r="B162" i="13"/>
  <c r="B162" i="8" s="1"/>
  <c r="C162" i="8" s="1"/>
  <c r="G162" i="8" s="1"/>
  <c r="I162" i="8" s="1"/>
  <c r="G162" i="13"/>
  <c r="Z162" i="12" s="1"/>
  <c r="AA162" i="12" s="1"/>
  <c r="AE162" i="12" s="1"/>
  <c r="AG162" i="12" s="1"/>
  <c r="A163" i="13"/>
  <c r="X162" i="13"/>
  <c r="DR162" i="10" s="1"/>
  <c r="DS162" i="10" s="1"/>
  <c r="DW162" i="10" s="1"/>
  <c r="DY162" i="10" s="1"/>
  <c r="I162" i="13"/>
  <c r="Z162" i="11" s="1"/>
  <c r="AA162" i="11" s="1"/>
  <c r="AE162" i="11" s="1"/>
  <c r="AG162" i="11" s="1"/>
  <c r="L162" i="13"/>
  <c r="AX162" i="10" s="1"/>
  <c r="AY162" i="10" s="1"/>
  <c r="BC162" i="10" s="1"/>
  <c r="BE162" i="10" s="1"/>
  <c r="T162" i="13"/>
  <c r="CT162" i="10" s="1"/>
  <c r="CU162" i="10" s="1"/>
  <c r="CY162" i="10" s="1"/>
  <c r="DA162" i="10" s="1"/>
  <c r="D162" i="13"/>
  <c r="B162" i="10" s="1"/>
  <c r="C162" i="10" s="1"/>
  <c r="G162" i="10" s="1"/>
  <c r="I162" i="10" s="1"/>
  <c r="O162" i="13"/>
  <c r="BV162" i="12" s="1"/>
  <c r="BW162" i="12" s="1"/>
  <c r="CA162" i="12" s="1"/>
  <c r="CC162" i="12" s="1"/>
  <c r="Q162" i="13"/>
  <c r="BV162" i="11" s="1"/>
  <c r="BW162" i="11" s="1"/>
  <c r="CA162" i="11" s="1"/>
  <c r="CC162" i="11" s="1"/>
  <c r="S162" i="13"/>
  <c r="CT162" i="12" s="1"/>
  <c r="CU162" i="12" s="1"/>
  <c r="CY162" i="12" s="1"/>
  <c r="DA162" i="12" s="1"/>
  <c r="U162" i="13"/>
  <c r="CT162" i="11" s="1"/>
  <c r="CU162" i="11" s="1"/>
  <c r="CY162" i="11" s="1"/>
  <c r="DA162" i="11" s="1"/>
  <c r="E162" i="13"/>
  <c r="B162" i="11" s="1"/>
  <c r="C162" i="11" s="1"/>
  <c r="G162" i="11" s="1"/>
  <c r="I162" i="11" s="1"/>
  <c r="V162" i="13"/>
  <c r="DR162" i="8" s="1"/>
  <c r="DS162" i="8" s="1"/>
  <c r="DW162" i="8" s="1"/>
  <c r="DY162" i="8" s="1"/>
  <c r="C162" i="13"/>
  <c r="B162" i="12" s="1"/>
  <c r="C162" i="12" s="1"/>
  <c r="G162" i="12" s="1"/>
  <c r="I162" i="12" s="1"/>
  <c r="CM154" i="11"/>
  <c r="CQ154" i="11"/>
  <c r="CR154" i="11" s="1"/>
  <c r="AQ156" i="12"/>
  <c r="AU156" i="12"/>
  <c r="AV156" i="12" s="1"/>
  <c r="EI152" i="12"/>
  <c r="EM152" i="12"/>
  <c r="EN152" i="12" s="1"/>
  <c r="S157" i="12"/>
  <c r="W157" i="12"/>
  <c r="X157" i="12" s="1"/>
  <c r="CM156" i="10"/>
  <c r="CQ156" i="10"/>
  <c r="CR156" i="10" s="1"/>
  <c r="EI152" i="8"/>
  <c r="EM152" i="8"/>
  <c r="EN152" i="8" s="1"/>
  <c r="CM153" i="8"/>
  <c r="CQ153" i="8"/>
  <c r="CR153" i="8" s="1"/>
  <c r="BO154" i="8"/>
  <c r="BS154" i="8"/>
  <c r="BT154" i="8" s="1"/>
  <c r="AQ156" i="11"/>
  <c r="AU156" i="11"/>
  <c r="AV156" i="11" s="1"/>
  <c r="S157" i="11"/>
  <c r="W157" i="11"/>
  <c r="X157" i="11" s="1"/>
  <c r="DK155" i="10"/>
  <c r="DO155" i="10"/>
  <c r="DP155" i="10" s="1"/>
  <c r="EI154" i="10"/>
  <c r="EM154" i="10"/>
  <c r="EN154" i="10" s="1"/>
  <c r="DK153" i="11"/>
  <c r="DO153" i="11"/>
  <c r="DP153" i="11" s="1"/>
  <c r="CQ154" i="12"/>
  <c r="CR154" i="12" s="1"/>
  <c r="CM154" i="12"/>
  <c r="BO155" i="12"/>
  <c r="BS155" i="12"/>
  <c r="BT155" i="12" s="1"/>
  <c r="DK152" i="8"/>
  <c r="DO152" i="8"/>
  <c r="DP152" i="8" s="1"/>
  <c r="BO155" i="11"/>
  <c r="BS155" i="11"/>
  <c r="BT155" i="11" s="1"/>
  <c r="AQ158" i="10"/>
  <c r="AU158" i="10"/>
  <c r="AV158" i="10" s="1"/>
  <c r="BO157" i="10"/>
  <c r="BS157" i="10"/>
  <c r="BT157" i="10" s="1"/>
  <c r="EI151" i="8"/>
  <c r="EM151" i="8"/>
  <c r="EN151" i="8" s="1"/>
  <c r="EI152" i="11"/>
  <c r="EM152" i="11"/>
  <c r="EN152" i="11" s="1"/>
  <c r="DK153" i="12"/>
  <c r="DO153" i="12"/>
  <c r="DP153" i="12" s="1"/>
  <c r="S159" i="10"/>
  <c r="W159" i="10"/>
  <c r="X159" i="10" s="1"/>
  <c r="DG154" i="12"/>
  <c r="DJ154" i="12" s="1"/>
  <c r="CI155" i="12"/>
  <c r="CL155" i="12" s="1"/>
  <c r="EE153" i="12"/>
  <c r="EH153" i="12" s="1"/>
  <c r="EE155" i="10"/>
  <c r="EH155" i="10" s="1"/>
  <c r="O158" i="12"/>
  <c r="R158" i="12" s="1"/>
  <c r="DG156" i="10"/>
  <c r="DJ156" i="10" s="1"/>
  <c r="CI154" i="8"/>
  <c r="CL154" i="8" s="1"/>
  <c r="O158" i="11"/>
  <c r="R158" i="11" s="1"/>
  <c r="BK158" i="10"/>
  <c r="BN158" i="10" s="1"/>
  <c r="AM156" i="8"/>
  <c r="AP156" i="8" s="1"/>
  <c r="AQ156" i="8" s="1"/>
  <c r="AU156" i="8" s="1"/>
  <c r="AV156" i="8" s="1"/>
  <c r="BK155" i="8"/>
  <c r="BN155" i="8" s="1"/>
  <c r="O160" i="10"/>
  <c r="R160" i="10" s="1"/>
  <c r="BK156" i="12"/>
  <c r="BN156" i="12" s="1"/>
  <c r="BK156" i="11"/>
  <c r="BN156" i="11" s="1"/>
  <c r="AM157" i="12"/>
  <c r="AP157" i="12" s="1"/>
  <c r="BK156" i="8"/>
  <c r="BN156" i="8" s="1"/>
  <c r="AM159" i="10"/>
  <c r="AP159" i="10" s="1"/>
  <c r="AM157" i="11"/>
  <c r="AP157" i="11" s="1"/>
  <c r="DG153" i="8"/>
  <c r="DJ153" i="8" s="1"/>
  <c r="EE153" i="11"/>
  <c r="EH153" i="11" s="1"/>
  <c r="CI157" i="10"/>
  <c r="CL157" i="10" s="1"/>
  <c r="DG154" i="11"/>
  <c r="DJ154" i="11" s="1"/>
  <c r="CI155" i="11"/>
  <c r="CL155" i="11" s="1"/>
  <c r="O157" i="8"/>
  <c r="R157" i="8" s="1"/>
  <c r="S157" i="8" s="1"/>
  <c r="W157" i="8" s="1"/>
  <c r="X157" i="8" s="1"/>
  <c r="AF159" i="8"/>
  <c r="AW159" i="8"/>
  <c r="U158" i="8"/>
  <c r="M158" i="8"/>
  <c r="N158" i="8" s="1"/>
  <c r="EK154" i="8"/>
  <c r="EC154" i="8"/>
  <c r="ED154" i="8" s="1"/>
  <c r="AS157" i="8"/>
  <c r="AK157" i="8"/>
  <c r="AL157" i="8" s="1"/>
  <c r="DM155" i="8"/>
  <c r="DE155" i="8"/>
  <c r="DF155" i="8" s="1"/>
  <c r="BQ157" i="8"/>
  <c r="BI157" i="8"/>
  <c r="BJ157" i="8" s="1"/>
  <c r="DX155" i="8"/>
  <c r="EO155" i="8"/>
  <c r="CB157" i="8"/>
  <c r="CS157" i="8"/>
  <c r="AH158" i="8"/>
  <c r="AJ158" i="8" s="1"/>
  <c r="BU158" i="8"/>
  <c r="BD158" i="8"/>
  <c r="BF158" i="8" s="1"/>
  <c r="BH158" i="8" s="1"/>
  <c r="CO155" i="8"/>
  <c r="CG155" i="8"/>
  <c r="CH155" i="8" s="1"/>
  <c r="DM154" i="8"/>
  <c r="DE154" i="8"/>
  <c r="DF154" i="8" s="1"/>
  <c r="CD156" i="8"/>
  <c r="CF156" i="8" s="1"/>
  <c r="A161" i="8"/>
  <c r="H160" i="8"/>
  <c r="Y160" i="8"/>
  <c r="EK153" i="8"/>
  <c r="EC153" i="8"/>
  <c r="ED153" i="8" s="1"/>
  <c r="CZ156" i="8"/>
  <c r="DQ156" i="8"/>
  <c r="J159" i="8"/>
  <c r="L159" i="8" s="1"/>
  <c r="BF160" i="10"/>
  <c r="BH160" i="10" s="1"/>
  <c r="CZ157" i="12"/>
  <c r="DQ157" i="12"/>
  <c r="DM157" i="10"/>
  <c r="DE157" i="10"/>
  <c r="DF157" i="10" s="1"/>
  <c r="CD157" i="11"/>
  <c r="CF157" i="11" s="1"/>
  <c r="CO158" i="10"/>
  <c r="CG158" i="10"/>
  <c r="CH158" i="10" s="1"/>
  <c r="AW162" i="10"/>
  <c r="AF162" i="10"/>
  <c r="CS160" i="10"/>
  <c r="CB160" i="10"/>
  <c r="CD159" i="10"/>
  <c r="CF159" i="10" s="1"/>
  <c r="BQ159" i="10"/>
  <c r="BI159" i="10"/>
  <c r="BJ159" i="10" s="1"/>
  <c r="AH159" i="11"/>
  <c r="AJ159" i="11" s="1"/>
  <c r="DQ157" i="11"/>
  <c r="CZ157" i="11"/>
  <c r="J160" i="11"/>
  <c r="L160" i="11" s="1"/>
  <c r="U159" i="12"/>
  <c r="M159" i="12"/>
  <c r="N159" i="12" s="1"/>
  <c r="DZ155" i="12"/>
  <c r="EB155" i="12" s="1"/>
  <c r="EK154" i="11"/>
  <c r="EC154" i="11"/>
  <c r="ED154" i="11" s="1"/>
  <c r="Y163" i="10"/>
  <c r="A164" i="10"/>
  <c r="H163" i="10"/>
  <c r="EK154" i="12"/>
  <c r="EC154" i="12"/>
  <c r="ED154" i="12" s="1"/>
  <c r="DQ159" i="10"/>
  <c r="CZ159" i="10"/>
  <c r="AS160" i="10"/>
  <c r="AK160" i="10"/>
  <c r="AL160" i="10" s="1"/>
  <c r="BU159" i="11"/>
  <c r="BD159" i="11"/>
  <c r="AW160" i="11"/>
  <c r="AF160" i="11"/>
  <c r="CO156" i="11"/>
  <c r="CG156" i="11"/>
  <c r="CH156" i="11" s="1"/>
  <c r="AH159" i="12"/>
  <c r="AJ159" i="12" s="1"/>
  <c r="Y161" i="11"/>
  <c r="H161" i="11"/>
  <c r="A162" i="11"/>
  <c r="AS158" i="11"/>
  <c r="AK158" i="11"/>
  <c r="AL158" i="11" s="1"/>
  <c r="DZ155" i="11"/>
  <c r="EB155" i="11" s="1"/>
  <c r="DB156" i="12"/>
  <c r="DD156" i="12" s="1"/>
  <c r="CO156" i="12"/>
  <c r="CG156" i="12"/>
  <c r="CH156" i="12" s="1"/>
  <c r="U161" i="10"/>
  <c r="M161" i="10"/>
  <c r="N161" i="10" s="1"/>
  <c r="BU159" i="12"/>
  <c r="BD159" i="12"/>
  <c r="DB158" i="10"/>
  <c r="DD158" i="10" s="1"/>
  <c r="BQ157" i="11"/>
  <c r="BI157" i="11"/>
  <c r="BJ157" i="11" s="1"/>
  <c r="AH161" i="10"/>
  <c r="AJ161" i="10" s="1"/>
  <c r="DX156" i="12"/>
  <c r="EO156" i="12"/>
  <c r="DX158" i="10"/>
  <c r="EO158" i="10"/>
  <c r="AW160" i="12"/>
  <c r="AF160" i="12"/>
  <c r="DM155" i="12"/>
  <c r="DE155" i="12"/>
  <c r="DF155" i="12" s="1"/>
  <c r="AS158" i="12"/>
  <c r="AK158" i="12"/>
  <c r="AL158" i="12" s="1"/>
  <c r="BU161" i="10"/>
  <c r="BD161" i="10"/>
  <c r="DB156" i="11"/>
  <c r="DD156" i="11" s="1"/>
  <c r="DZ157" i="10"/>
  <c r="EB157" i="10" s="1"/>
  <c r="J160" i="12"/>
  <c r="L160" i="12" s="1"/>
  <c r="CS158" i="11"/>
  <c r="CB158" i="11"/>
  <c r="BF158" i="12"/>
  <c r="BH158" i="12" s="1"/>
  <c r="DM155" i="11"/>
  <c r="DE155" i="11"/>
  <c r="DF155" i="11" s="1"/>
  <c r="DX156" i="11"/>
  <c r="EO156" i="11"/>
  <c r="CD157" i="12"/>
  <c r="CF157" i="12" s="1"/>
  <c r="BQ157" i="12"/>
  <c r="BI157" i="12"/>
  <c r="BJ157" i="12" s="1"/>
  <c r="A162" i="12"/>
  <c r="Y161" i="12"/>
  <c r="H161" i="12"/>
  <c r="BF158" i="11"/>
  <c r="BH158" i="11" s="1"/>
  <c r="CS158" i="12"/>
  <c r="CB158" i="12"/>
  <c r="U159" i="11"/>
  <c r="M159" i="11"/>
  <c r="N159" i="11" s="1"/>
  <c r="EK156" i="10"/>
  <c r="EC156" i="10"/>
  <c r="ED156" i="10" s="1"/>
  <c r="J162" i="10"/>
  <c r="L162" i="10" l="1"/>
  <c r="B163" i="13"/>
  <c r="B163" i="8" s="1"/>
  <c r="C163" i="8" s="1"/>
  <c r="G163" i="8" s="1"/>
  <c r="I163" i="8" s="1"/>
  <c r="T163" i="13"/>
  <c r="CT163" i="10" s="1"/>
  <c r="CU163" i="10" s="1"/>
  <c r="CY163" i="10" s="1"/>
  <c r="DA163" i="10" s="1"/>
  <c r="E163" i="13"/>
  <c r="B163" i="11" s="1"/>
  <c r="C163" i="11" s="1"/>
  <c r="G163" i="11" s="1"/>
  <c r="I163" i="11" s="1"/>
  <c r="W163" i="13"/>
  <c r="DR163" i="12" s="1"/>
  <c r="DS163" i="12" s="1"/>
  <c r="DW163" i="12" s="1"/>
  <c r="DY163" i="12" s="1"/>
  <c r="N163" i="13"/>
  <c r="BV163" i="8" s="1"/>
  <c r="BW163" i="8" s="1"/>
  <c r="CA163" i="8" s="1"/>
  <c r="CC163" i="8" s="1"/>
  <c r="F163" i="13"/>
  <c r="Z163" i="8" s="1"/>
  <c r="AA163" i="8" s="1"/>
  <c r="AE163" i="8" s="1"/>
  <c r="AG163" i="8" s="1"/>
  <c r="Q163" i="13"/>
  <c r="BV163" i="11" s="1"/>
  <c r="BW163" i="11" s="1"/>
  <c r="CA163" i="11" s="1"/>
  <c r="CC163" i="11" s="1"/>
  <c r="J163" i="13"/>
  <c r="AX163" i="8" s="1"/>
  <c r="AY163" i="8" s="1"/>
  <c r="BC163" i="8" s="1"/>
  <c r="BE163" i="8" s="1"/>
  <c r="Y163" i="13"/>
  <c r="DR163" i="11" s="1"/>
  <c r="DS163" i="11" s="1"/>
  <c r="DW163" i="11" s="1"/>
  <c r="DY163" i="11" s="1"/>
  <c r="L163" i="13"/>
  <c r="AX163" i="10" s="1"/>
  <c r="AY163" i="10" s="1"/>
  <c r="BC163" i="10" s="1"/>
  <c r="BE163" i="10" s="1"/>
  <c r="U163" i="13"/>
  <c r="CT163" i="11" s="1"/>
  <c r="CU163" i="11" s="1"/>
  <c r="CY163" i="11" s="1"/>
  <c r="DA163" i="11" s="1"/>
  <c r="R163" i="13"/>
  <c r="CT163" i="8" s="1"/>
  <c r="CU163" i="8" s="1"/>
  <c r="CY163" i="8" s="1"/>
  <c r="DA163" i="8" s="1"/>
  <c r="D163" i="13"/>
  <c r="B163" i="10" s="1"/>
  <c r="C163" i="10" s="1"/>
  <c r="G163" i="10" s="1"/>
  <c r="I163" i="10" s="1"/>
  <c r="A164" i="13"/>
  <c r="O163" i="13"/>
  <c r="BV163" i="12" s="1"/>
  <c r="BW163" i="12" s="1"/>
  <c r="CA163" i="12" s="1"/>
  <c r="CC163" i="12" s="1"/>
  <c r="I163" i="13"/>
  <c r="Z163" i="11" s="1"/>
  <c r="AA163" i="11" s="1"/>
  <c r="AE163" i="11" s="1"/>
  <c r="AG163" i="11" s="1"/>
  <c r="X163" i="13"/>
  <c r="DR163" i="10" s="1"/>
  <c r="DS163" i="10" s="1"/>
  <c r="DW163" i="10" s="1"/>
  <c r="DY163" i="10" s="1"/>
  <c r="V163" i="13"/>
  <c r="DR163" i="8" s="1"/>
  <c r="DS163" i="8" s="1"/>
  <c r="DW163" i="8" s="1"/>
  <c r="DY163" i="8" s="1"/>
  <c r="H163" i="13"/>
  <c r="Z163" i="10" s="1"/>
  <c r="AA163" i="10" s="1"/>
  <c r="AE163" i="10" s="1"/>
  <c r="AG163" i="10" s="1"/>
  <c r="G163" i="13"/>
  <c r="Z163" i="12" s="1"/>
  <c r="AA163" i="12" s="1"/>
  <c r="AE163" i="12" s="1"/>
  <c r="AG163" i="12" s="1"/>
  <c r="S163" i="13"/>
  <c r="CT163" i="12" s="1"/>
  <c r="CU163" i="12" s="1"/>
  <c r="CY163" i="12" s="1"/>
  <c r="DA163" i="12" s="1"/>
  <c r="C163" i="13"/>
  <c r="B163" i="12" s="1"/>
  <c r="C163" i="12" s="1"/>
  <c r="G163" i="12" s="1"/>
  <c r="I163" i="12" s="1"/>
  <c r="M163" i="13"/>
  <c r="AX163" i="11" s="1"/>
  <c r="AY163" i="11" s="1"/>
  <c r="BC163" i="11" s="1"/>
  <c r="BE163" i="11" s="1"/>
  <c r="K163" i="13"/>
  <c r="AX163" i="12" s="1"/>
  <c r="AY163" i="12" s="1"/>
  <c r="BC163" i="12" s="1"/>
  <c r="BE163" i="12" s="1"/>
  <c r="P163" i="13"/>
  <c r="BV163" i="10" s="1"/>
  <c r="BW163" i="10" s="1"/>
  <c r="CA163" i="10" s="1"/>
  <c r="CC163" i="10" s="1"/>
  <c r="AQ157" i="11"/>
  <c r="AU157" i="11"/>
  <c r="AV157" i="11" s="1"/>
  <c r="CM155" i="12"/>
  <c r="CQ155" i="12"/>
  <c r="CR155" i="12" s="1"/>
  <c r="AQ159" i="10"/>
  <c r="AU159" i="10"/>
  <c r="AV159" i="10" s="1"/>
  <c r="BS158" i="10"/>
  <c r="BT158" i="10" s="1"/>
  <c r="BO158" i="10"/>
  <c r="DK154" i="12"/>
  <c r="DO154" i="12"/>
  <c r="DP154" i="12" s="1"/>
  <c r="S158" i="11"/>
  <c r="W158" i="11"/>
  <c r="X158" i="11" s="1"/>
  <c r="CM155" i="11"/>
  <c r="CQ155" i="11"/>
  <c r="CR155" i="11" s="1"/>
  <c r="AU157" i="12"/>
  <c r="AV157" i="12" s="1"/>
  <c r="AQ157" i="12"/>
  <c r="CM154" i="8"/>
  <c r="CQ154" i="8"/>
  <c r="CR154" i="8" s="1"/>
  <c r="DK154" i="11"/>
  <c r="DO154" i="11"/>
  <c r="DP154" i="11" s="1"/>
  <c r="BO156" i="11"/>
  <c r="BS156" i="11"/>
  <c r="BT156" i="11" s="1"/>
  <c r="DK156" i="10"/>
  <c r="DO156" i="10"/>
  <c r="DP156" i="10" s="1"/>
  <c r="BS156" i="8"/>
  <c r="BT156" i="8" s="1"/>
  <c r="BO156" i="8"/>
  <c r="CM157" i="10"/>
  <c r="CQ157" i="10"/>
  <c r="CR157" i="10" s="1"/>
  <c r="BS156" i="12"/>
  <c r="BT156" i="12" s="1"/>
  <c r="BO156" i="12"/>
  <c r="S158" i="12"/>
  <c r="W158" i="12"/>
  <c r="X158" i="12" s="1"/>
  <c r="EI153" i="11"/>
  <c r="EM153" i="11"/>
  <c r="EN153" i="11" s="1"/>
  <c r="S160" i="10"/>
  <c r="W160" i="10"/>
  <c r="X160" i="10" s="1"/>
  <c r="EI155" i="10"/>
  <c r="EM155" i="10"/>
  <c r="EN155" i="10" s="1"/>
  <c r="DK153" i="8"/>
  <c r="DO153" i="8"/>
  <c r="DP153" i="8" s="1"/>
  <c r="BS155" i="8"/>
  <c r="BT155" i="8" s="1"/>
  <c r="BO155" i="8"/>
  <c r="EM153" i="12"/>
  <c r="EN153" i="12" s="1"/>
  <c r="EI153" i="12"/>
  <c r="BK159" i="10"/>
  <c r="BN159" i="10" s="1"/>
  <c r="CI158" i="10"/>
  <c r="CL158" i="10" s="1"/>
  <c r="CM158" i="10" s="1"/>
  <c r="CI156" i="12"/>
  <c r="CL156" i="12" s="1"/>
  <c r="O159" i="12"/>
  <c r="R159" i="12" s="1"/>
  <c r="DG154" i="8"/>
  <c r="DJ154" i="8" s="1"/>
  <c r="AM157" i="8"/>
  <c r="AP157" i="8" s="1"/>
  <c r="AQ157" i="8" s="1"/>
  <c r="AU157" i="8" s="1"/>
  <c r="AV157" i="8" s="1"/>
  <c r="BK157" i="11"/>
  <c r="BN157" i="11" s="1"/>
  <c r="DG155" i="11"/>
  <c r="DJ155" i="11" s="1"/>
  <c r="AM160" i="10"/>
  <c r="AP160" i="10" s="1"/>
  <c r="DG157" i="10"/>
  <c r="DJ157" i="10" s="1"/>
  <c r="EE153" i="8"/>
  <c r="EH153" i="8" s="1"/>
  <c r="CI155" i="8"/>
  <c r="CL155" i="8" s="1"/>
  <c r="EE154" i="8"/>
  <c r="EH154" i="8" s="1"/>
  <c r="EE156" i="10"/>
  <c r="EH156" i="10" s="1"/>
  <c r="AM158" i="12"/>
  <c r="AP158" i="12" s="1"/>
  <c r="AM158" i="11"/>
  <c r="AP158" i="11" s="1"/>
  <c r="CI156" i="11"/>
  <c r="CL156" i="11" s="1"/>
  <c r="BK157" i="8"/>
  <c r="BN157" i="8" s="1"/>
  <c r="O158" i="8"/>
  <c r="R158" i="8" s="1"/>
  <c r="S158" i="8" s="1"/>
  <c r="W158" i="8" s="1"/>
  <c r="X158" i="8" s="1"/>
  <c r="O159" i="11"/>
  <c r="R159" i="11" s="1"/>
  <c r="EE154" i="11"/>
  <c r="EH154" i="11" s="1"/>
  <c r="BK157" i="12"/>
  <c r="BN157" i="12" s="1"/>
  <c r="DG155" i="12"/>
  <c r="DJ155" i="12" s="1"/>
  <c r="O161" i="10"/>
  <c r="R161" i="10" s="1"/>
  <c r="EE154" i="12"/>
  <c r="EH154" i="12" s="1"/>
  <c r="DG155" i="8"/>
  <c r="DJ155" i="8" s="1"/>
  <c r="DK155" i="8" s="1"/>
  <c r="J160" i="8"/>
  <c r="L160" i="8" s="1"/>
  <c r="BQ158" i="8"/>
  <c r="BI158" i="8"/>
  <c r="BJ158" i="8" s="1"/>
  <c r="A162" i="8"/>
  <c r="Y161" i="8"/>
  <c r="H161" i="8"/>
  <c r="CS158" i="8"/>
  <c r="CB158" i="8"/>
  <c r="U159" i="8"/>
  <c r="M159" i="8"/>
  <c r="N159" i="8" s="1"/>
  <c r="EO156" i="8"/>
  <c r="DX156" i="8"/>
  <c r="DZ156" i="8" s="1"/>
  <c r="EB156" i="8" s="1"/>
  <c r="CG156" i="8"/>
  <c r="CH156" i="8" s="1"/>
  <c r="CO156" i="8"/>
  <c r="AS158" i="8"/>
  <c r="AK158" i="8"/>
  <c r="AL158" i="8" s="1"/>
  <c r="DB156" i="8"/>
  <c r="DD156" i="8" s="1"/>
  <c r="CZ157" i="8"/>
  <c r="DQ157" i="8"/>
  <c r="CD157" i="8"/>
  <c r="CF157" i="8" s="1"/>
  <c r="BU159" i="8"/>
  <c r="BD159" i="8"/>
  <c r="BF159" i="8" s="1"/>
  <c r="BH159" i="8" s="1"/>
  <c r="AF160" i="8"/>
  <c r="AW160" i="8"/>
  <c r="DZ155" i="8"/>
  <c r="EB155" i="8" s="1"/>
  <c r="AH159" i="8"/>
  <c r="AJ159" i="8" s="1"/>
  <c r="CD158" i="11"/>
  <c r="CF158" i="11" s="1"/>
  <c r="DM156" i="11"/>
  <c r="DE156" i="11"/>
  <c r="DF156" i="11" s="1"/>
  <c r="DZ158" i="10"/>
  <c r="EB158" i="10" s="1"/>
  <c r="H162" i="11"/>
  <c r="Y162" i="11"/>
  <c r="A163" i="11"/>
  <c r="BU160" i="11"/>
  <c r="BD160" i="11"/>
  <c r="BQ158" i="11"/>
  <c r="BI158" i="11"/>
  <c r="BJ158" i="11" s="1"/>
  <c r="CO157" i="12"/>
  <c r="CG157" i="12"/>
  <c r="CH157" i="12" s="1"/>
  <c r="CZ158" i="11"/>
  <c r="DQ158" i="11"/>
  <c r="AS161" i="10"/>
  <c r="AK161" i="10"/>
  <c r="AL161" i="10" s="1"/>
  <c r="DM158" i="10"/>
  <c r="DE158" i="10"/>
  <c r="DF158" i="10" s="1"/>
  <c r="EK155" i="11"/>
  <c r="EC155" i="11"/>
  <c r="ED155" i="11" s="1"/>
  <c r="J161" i="11"/>
  <c r="L161" i="11" s="1"/>
  <c r="BF159" i="11"/>
  <c r="BH159" i="11" s="1"/>
  <c r="DB157" i="11"/>
  <c r="DD157" i="11" s="1"/>
  <c r="CO159" i="10"/>
  <c r="CG159" i="10"/>
  <c r="CH159" i="10" s="1"/>
  <c r="CO157" i="11"/>
  <c r="CG157" i="11"/>
  <c r="CH157" i="11" s="1"/>
  <c r="BQ160" i="10"/>
  <c r="BI160" i="10"/>
  <c r="BJ160" i="10" s="1"/>
  <c r="J161" i="12"/>
  <c r="L161" i="12" s="1"/>
  <c r="BF159" i="12"/>
  <c r="BH159" i="12" s="1"/>
  <c r="AW161" i="11"/>
  <c r="AF161" i="11"/>
  <c r="CS159" i="11"/>
  <c r="CB159" i="11"/>
  <c r="EO157" i="11"/>
  <c r="DX157" i="11"/>
  <c r="CD160" i="10"/>
  <c r="CF160" i="10" s="1"/>
  <c r="AW161" i="12"/>
  <c r="AF161" i="12"/>
  <c r="U160" i="12"/>
  <c r="M160" i="12"/>
  <c r="N160" i="12" s="1"/>
  <c r="BF161" i="10"/>
  <c r="BH161" i="10" s="1"/>
  <c r="CS159" i="12"/>
  <c r="CB159" i="12"/>
  <c r="J163" i="10"/>
  <c r="EK155" i="12"/>
  <c r="EC155" i="12"/>
  <c r="ED155" i="12" s="1"/>
  <c r="DQ160" i="10"/>
  <c r="CZ160" i="10"/>
  <c r="AH162" i="10"/>
  <c r="AJ162" i="10" s="1"/>
  <c r="A163" i="12"/>
  <c r="H162" i="12"/>
  <c r="Y162" i="12"/>
  <c r="CS161" i="10"/>
  <c r="CB161" i="10"/>
  <c r="Y164" i="10"/>
  <c r="A165" i="10"/>
  <c r="H164" i="10"/>
  <c r="J164" i="10" s="1"/>
  <c r="AS159" i="11"/>
  <c r="AK159" i="11"/>
  <c r="AL159" i="11" s="1"/>
  <c r="BD162" i="10"/>
  <c r="BU162" i="10"/>
  <c r="CD158" i="12"/>
  <c r="CF158" i="12" s="1"/>
  <c r="AH160" i="12"/>
  <c r="AJ160" i="12" s="1"/>
  <c r="AS159" i="12"/>
  <c r="AK159" i="12"/>
  <c r="AL159" i="12" s="1"/>
  <c r="DB159" i="10"/>
  <c r="DD159" i="10" s="1"/>
  <c r="AW163" i="10"/>
  <c r="AF163" i="10"/>
  <c r="DQ158" i="12"/>
  <c r="CZ158" i="12"/>
  <c r="DZ156" i="11"/>
  <c r="EB156" i="11" s="1"/>
  <c r="EK157" i="10"/>
  <c r="EC157" i="10"/>
  <c r="ED157" i="10" s="1"/>
  <c r="BD160" i="12"/>
  <c r="BU160" i="12"/>
  <c r="DX159" i="10"/>
  <c r="EO159" i="10"/>
  <c r="DX157" i="12"/>
  <c r="EO157" i="12"/>
  <c r="U162" i="10"/>
  <c r="M162" i="10"/>
  <c r="N162" i="10" s="1"/>
  <c r="BQ158" i="12"/>
  <c r="BI158" i="12"/>
  <c r="BJ158" i="12" s="1"/>
  <c r="DZ156" i="12"/>
  <c r="EB156" i="12" s="1"/>
  <c r="DM156" i="12"/>
  <c r="DE156" i="12"/>
  <c r="DF156" i="12" s="1"/>
  <c r="AH160" i="11"/>
  <c r="AJ160" i="11" s="1"/>
  <c r="U160" i="11"/>
  <c r="M160" i="11"/>
  <c r="N160" i="11" s="1"/>
  <c r="DB157" i="12"/>
  <c r="DD157" i="12" s="1"/>
  <c r="L163" i="10" l="1"/>
  <c r="P164" i="13"/>
  <c r="BV164" i="10" s="1"/>
  <c r="BW164" i="10" s="1"/>
  <c r="CA164" i="10" s="1"/>
  <c r="CC164" i="10" s="1"/>
  <c r="S164" i="13"/>
  <c r="CT164" i="12" s="1"/>
  <c r="CU164" i="12" s="1"/>
  <c r="CY164" i="12" s="1"/>
  <c r="DA164" i="12" s="1"/>
  <c r="F164" i="13"/>
  <c r="Z164" i="8" s="1"/>
  <c r="AA164" i="8" s="1"/>
  <c r="AE164" i="8" s="1"/>
  <c r="AG164" i="8" s="1"/>
  <c r="A165" i="13"/>
  <c r="B164" i="13"/>
  <c r="B164" i="8" s="1"/>
  <c r="C164" i="8" s="1"/>
  <c r="G164" i="8" s="1"/>
  <c r="I164" i="8" s="1"/>
  <c r="U164" i="13"/>
  <c r="CT164" i="11" s="1"/>
  <c r="CU164" i="11" s="1"/>
  <c r="CY164" i="11" s="1"/>
  <c r="DA164" i="11" s="1"/>
  <c r="L164" i="13"/>
  <c r="AX164" i="10" s="1"/>
  <c r="AY164" i="10" s="1"/>
  <c r="BC164" i="10" s="1"/>
  <c r="BE164" i="10" s="1"/>
  <c r="G164" i="13"/>
  <c r="Z164" i="12" s="1"/>
  <c r="AA164" i="12" s="1"/>
  <c r="AE164" i="12" s="1"/>
  <c r="AG164" i="12" s="1"/>
  <c r="R164" i="13"/>
  <c r="CT164" i="8" s="1"/>
  <c r="CU164" i="8" s="1"/>
  <c r="CY164" i="8" s="1"/>
  <c r="DA164" i="8" s="1"/>
  <c r="K164" i="13"/>
  <c r="AX164" i="12" s="1"/>
  <c r="AY164" i="12" s="1"/>
  <c r="BC164" i="12" s="1"/>
  <c r="BE164" i="12" s="1"/>
  <c r="Q164" i="13"/>
  <c r="BV164" i="11" s="1"/>
  <c r="BW164" i="11" s="1"/>
  <c r="CA164" i="11" s="1"/>
  <c r="CC164" i="11" s="1"/>
  <c r="N164" i="13"/>
  <c r="BV164" i="8" s="1"/>
  <c r="BW164" i="8" s="1"/>
  <c r="CA164" i="8" s="1"/>
  <c r="CC164" i="8" s="1"/>
  <c r="V164" i="13"/>
  <c r="DR164" i="8" s="1"/>
  <c r="DS164" i="8" s="1"/>
  <c r="DW164" i="8" s="1"/>
  <c r="DY164" i="8" s="1"/>
  <c r="Y164" i="13"/>
  <c r="DR164" i="11" s="1"/>
  <c r="DS164" i="11" s="1"/>
  <c r="DW164" i="11" s="1"/>
  <c r="DY164" i="11" s="1"/>
  <c r="J164" i="13"/>
  <c r="AX164" i="8" s="1"/>
  <c r="AY164" i="8" s="1"/>
  <c r="BC164" i="8" s="1"/>
  <c r="BE164" i="8" s="1"/>
  <c r="X164" i="13"/>
  <c r="DR164" i="10" s="1"/>
  <c r="DS164" i="10" s="1"/>
  <c r="DW164" i="10" s="1"/>
  <c r="DY164" i="10" s="1"/>
  <c r="T164" i="13"/>
  <c r="CT164" i="10" s="1"/>
  <c r="CU164" i="10" s="1"/>
  <c r="CY164" i="10" s="1"/>
  <c r="DA164" i="10" s="1"/>
  <c r="E164" i="13"/>
  <c r="B164" i="11" s="1"/>
  <c r="C164" i="11" s="1"/>
  <c r="G164" i="11" s="1"/>
  <c r="I164" i="11" s="1"/>
  <c r="W164" i="13"/>
  <c r="DR164" i="12" s="1"/>
  <c r="DS164" i="12" s="1"/>
  <c r="DW164" i="12" s="1"/>
  <c r="DY164" i="12" s="1"/>
  <c r="H164" i="13"/>
  <c r="Z164" i="10" s="1"/>
  <c r="AA164" i="10" s="1"/>
  <c r="AE164" i="10" s="1"/>
  <c r="AG164" i="10" s="1"/>
  <c r="C164" i="13"/>
  <c r="B164" i="12" s="1"/>
  <c r="C164" i="12" s="1"/>
  <c r="G164" i="12" s="1"/>
  <c r="I164" i="12" s="1"/>
  <c r="M164" i="13"/>
  <c r="AX164" i="11" s="1"/>
  <c r="AY164" i="11" s="1"/>
  <c r="BC164" i="11" s="1"/>
  <c r="BE164" i="11" s="1"/>
  <c r="I164" i="13"/>
  <c r="Z164" i="11" s="1"/>
  <c r="AA164" i="11" s="1"/>
  <c r="AE164" i="11" s="1"/>
  <c r="AG164" i="11" s="1"/>
  <c r="D164" i="13"/>
  <c r="B164" i="10" s="1"/>
  <c r="C164" i="10" s="1"/>
  <c r="G164" i="10" s="1"/>
  <c r="I164" i="10" s="1"/>
  <c r="M164" i="10" s="1"/>
  <c r="N164" i="10" s="1"/>
  <c r="O164" i="13"/>
  <c r="BV164" i="12" s="1"/>
  <c r="BW164" i="12" s="1"/>
  <c r="CA164" i="12" s="1"/>
  <c r="CC164" i="12" s="1"/>
  <c r="CQ158" i="10"/>
  <c r="CR158" i="10" s="1"/>
  <c r="BO157" i="8"/>
  <c r="BS157" i="8"/>
  <c r="BT157" i="8" s="1"/>
  <c r="DK157" i="10"/>
  <c r="DO157" i="10"/>
  <c r="DP157" i="10" s="1"/>
  <c r="BO157" i="12"/>
  <c r="BS157" i="12"/>
  <c r="BT157" i="12" s="1"/>
  <c r="EI156" i="10"/>
  <c r="EM156" i="10"/>
  <c r="EN156" i="10" s="1"/>
  <c r="DO155" i="8"/>
  <c r="DP155" i="8" s="1"/>
  <c r="AQ158" i="11"/>
  <c r="AU158" i="11"/>
  <c r="AV158" i="11" s="1"/>
  <c r="CM156" i="12"/>
  <c r="CQ156" i="12"/>
  <c r="CR156" i="12" s="1"/>
  <c r="AQ158" i="12"/>
  <c r="AU158" i="12"/>
  <c r="AV158" i="12" s="1"/>
  <c r="AQ160" i="10"/>
  <c r="AU160" i="10"/>
  <c r="AV160" i="10" s="1"/>
  <c r="EI154" i="11"/>
  <c r="EM154" i="11"/>
  <c r="EN154" i="11" s="1"/>
  <c r="DK155" i="11"/>
  <c r="DO155" i="11"/>
  <c r="DP155" i="11" s="1"/>
  <c r="S159" i="11"/>
  <c r="W159" i="11"/>
  <c r="X159" i="11" s="1"/>
  <c r="BO157" i="11"/>
  <c r="BS157" i="11"/>
  <c r="BT157" i="11" s="1"/>
  <c r="BO159" i="10"/>
  <c r="BS159" i="10"/>
  <c r="BT159" i="10" s="1"/>
  <c r="EM154" i="8"/>
  <c r="EN154" i="8" s="1"/>
  <c r="EI154" i="8"/>
  <c r="EI154" i="12"/>
  <c r="EM154" i="12"/>
  <c r="EN154" i="12" s="1"/>
  <c r="CM155" i="8"/>
  <c r="CQ155" i="8"/>
  <c r="CR155" i="8" s="1"/>
  <c r="S161" i="10"/>
  <c r="W161" i="10"/>
  <c r="X161" i="10" s="1"/>
  <c r="EI153" i="8"/>
  <c r="EM153" i="8"/>
  <c r="EN153" i="8" s="1"/>
  <c r="DK154" i="8"/>
  <c r="DO154" i="8"/>
  <c r="DP154" i="8" s="1"/>
  <c r="DK155" i="12"/>
  <c r="DO155" i="12"/>
  <c r="DP155" i="12" s="1"/>
  <c r="CM156" i="11"/>
  <c r="CQ156" i="11"/>
  <c r="CR156" i="11" s="1"/>
  <c r="S159" i="12"/>
  <c r="W159" i="12"/>
  <c r="X159" i="12" s="1"/>
  <c r="AM159" i="12"/>
  <c r="AP159" i="12" s="1"/>
  <c r="AM159" i="11"/>
  <c r="AP159" i="11" s="1"/>
  <c r="DG158" i="10"/>
  <c r="DJ158" i="10" s="1"/>
  <c r="BK158" i="11"/>
  <c r="BN158" i="11" s="1"/>
  <c r="DG156" i="11"/>
  <c r="DJ156" i="11" s="1"/>
  <c r="AM161" i="10"/>
  <c r="AP161" i="10" s="1"/>
  <c r="CI156" i="8"/>
  <c r="CL156" i="8" s="1"/>
  <c r="DG156" i="12"/>
  <c r="DJ156" i="12" s="1"/>
  <c r="BK160" i="10"/>
  <c r="BN160" i="10" s="1"/>
  <c r="BK158" i="8"/>
  <c r="BN158" i="8" s="1"/>
  <c r="BK158" i="12"/>
  <c r="BN158" i="12" s="1"/>
  <c r="EE155" i="12"/>
  <c r="EH155" i="12" s="1"/>
  <c r="O160" i="12"/>
  <c r="R160" i="12" s="1"/>
  <c r="CI157" i="11"/>
  <c r="CL157" i="11" s="1"/>
  <c r="EE155" i="11"/>
  <c r="EH155" i="11" s="1"/>
  <c r="O159" i="8"/>
  <c r="R159" i="8" s="1"/>
  <c r="S159" i="8" s="1"/>
  <c r="W159" i="8" s="1"/>
  <c r="X159" i="8" s="1"/>
  <c r="O160" i="11"/>
  <c r="R160" i="11" s="1"/>
  <c r="CI157" i="12"/>
  <c r="CL157" i="12" s="1"/>
  <c r="O162" i="10"/>
  <c r="R162" i="10" s="1"/>
  <c r="EE157" i="10"/>
  <c r="EH157" i="10" s="1"/>
  <c r="CI159" i="10"/>
  <c r="CL159" i="10" s="1"/>
  <c r="AM158" i="8"/>
  <c r="AP158" i="8" s="1"/>
  <c r="AQ158" i="8" s="1"/>
  <c r="AU158" i="8" s="1"/>
  <c r="AV158" i="8" s="1"/>
  <c r="U164" i="10"/>
  <c r="EK155" i="8"/>
  <c r="EC155" i="8"/>
  <c r="ED155" i="8" s="1"/>
  <c r="EO157" i="8"/>
  <c r="DX157" i="8"/>
  <c r="DZ157" i="8" s="1"/>
  <c r="EB157" i="8" s="1"/>
  <c r="AF161" i="8"/>
  <c r="AW161" i="8"/>
  <c r="BU160" i="8"/>
  <c r="BD160" i="8"/>
  <c r="DB157" i="8"/>
  <c r="DD157" i="8" s="1"/>
  <c r="EC156" i="8"/>
  <c r="ED156" i="8" s="1"/>
  <c r="EK156" i="8"/>
  <c r="A163" i="8"/>
  <c r="Y162" i="8"/>
  <c r="H162" i="8"/>
  <c r="AH160" i="8"/>
  <c r="AJ160" i="8" s="1"/>
  <c r="BI159" i="8"/>
  <c r="BJ159" i="8" s="1"/>
  <c r="BQ159" i="8"/>
  <c r="DM156" i="8"/>
  <c r="DE156" i="8"/>
  <c r="DF156" i="8" s="1"/>
  <c r="CS159" i="8"/>
  <c r="CB159" i="8"/>
  <c r="CD159" i="8" s="1"/>
  <c r="CF159" i="8" s="1"/>
  <c r="AS159" i="8"/>
  <c r="AK159" i="8"/>
  <c r="AL159" i="8" s="1"/>
  <c r="CD158" i="8"/>
  <c r="CF158" i="8" s="1"/>
  <c r="CG157" i="8"/>
  <c r="CH157" i="8" s="1"/>
  <c r="CO157" i="8"/>
  <c r="DQ158" i="8"/>
  <c r="CZ158" i="8"/>
  <c r="U160" i="8"/>
  <c r="M160" i="8"/>
  <c r="N160" i="8" s="1"/>
  <c r="J161" i="8"/>
  <c r="L161" i="8" s="1"/>
  <c r="DZ159" i="10"/>
  <c r="EB159" i="10" s="1"/>
  <c r="CO158" i="12"/>
  <c r="CG158" i="12"/>
  <c r="CH158" i="12" s="1"/>
  <c r="AH161" i="12"/>
  <c r="AJ161" i="12" s="1"/>
  <c r="CO160" i="10"/>
  <c r="CG160" i="10"/>
  <c r="CH160" i="10" s="1"/>
  <c r="AH161" i="11"/>
  <c r="AJ161" i="11" s="1"/>
  <c r="DX158" i="11"/>
  <c r="EO158" i="11"/>
  <c r="DB158" i="12"/>
  <c r="DD158" i="12" s="1"/>
  <c r="BU163" i="10"/>
  <c r="BD163" i="10"/>
  <c r="BF162" i="10"/>
  <c r="BH162" i="10" s="1"/>
  <c r="A164" i="12"/>
  <c r="Y163" i="12"/>
  <c r="H163" i="12"/>
  <c r="EK156" i="12"/>
  <c r="EC156" i="12"/>
  <c r="ED156" i="12" s="1"/>
  <c r="EO158" i="12"/>
  <c r="DX158" i="12"/>
  <c r="CD161" i="10"/>
  <c r="CF161" i="10" s="1"/>
  <c r="U163" i="10"/>
  <c r="M163" i="10"/>
  <c r="N163" i="10" s="1"/>
  <c r="BU161" i="12"/>
  <c r="BD161" i="12"/>
  <c r="DZ157" i="11"/>
  <c r="EB157" i="11" s="1"/>
  <c r="BU161" i="11"/>
  <c r="BD161" i="11"/>
  <c r="DB158" i="11"/>
  <c r="DD158" i="11" s="1"/>
  <c r="CS160" i="12"/>
  <c r="CB160" i="12"/>
  <c r="DM159" i="10"/>
  <c r="DE159" i="10"/>
  <c r="DF159" i="10" s="1"/>
  <c r="DQ161" i="10"/>
  <c r="CZ161" i="10"/>
  <c r="BQ159" i="11"/>
  <c r="BI159" i="11"/>
  <c r="BJ159" i="11" s="1"/>
  <c r="BF160" i="11"/>
  <c r="BH160" i="11" s="1"/>
  <c r="EK158" i="10"/>
  <c r="EC158" i="10"/>
  <c r="ED158" i="10" s="1"/>
  <c r="BF160" i="12"/>
  <c r="BH160" i="12" s="1"/>
  <c r="AS162" i="10"/>
  <c r="AK162" i="10"/>
  <c r="AL162" i="10" s="1"/>
  <c r="BQ161" i="10"/>
  <c r="BI161" i="10"/>
  <c r="BJ161" i="10" s="1"/>
  <c r="BQ159" i="12"/>
  <c r="BI159" i="12"/>
  <c r="BJ159" i="12" s="1"/>
  <c r="CS160" i="11"/>
  <c r="CB160" i="11"/>
  <c r="AS160" i="11"/>
  <c r="AK160" i="11"/>
  <c r="AL160" i="11" s="1"/>
  <c r="AS160" i="12"/>
  <c r="AK160" i="12"/>
  <c r="AL160" i="12" s="1"/>
  <c r="A166" i="10"/>
  <c r="Y165" i="10"/>
  <c r="H165" i="10"/>
  <c r="DB160" i="10"/>
  <c r="DD160" i="10" s="1"/>
  <c r="CD159" i="11"/>
  <c r="CF159" i="11" s="1"/>
  <c r="A164" i="11"/>
  <c r="Y163" i="11"/>
  <c r="H163" i="11"/>
  <c r="DZ157" i="12"/>
  <c r="EB157" i="12" s="1"/>
  <c r="AW164" i="10"/>
  <c r="AF164" i="10"/>
  <c r="DX160" i="10"/>
  <c r="EO160" i="10"/>
  <c r="DQ159" i="11"/>
  <c r="CZ159" i="11"/>
  <c r="U161" i="12"/>
  <c r="M161" i="12"/>
  <c r="N161" i="12" s="1"/>
  <c r="AF162" i="11"/>
  <c r="AW162" i="11"/>
  <c r="AW162" i="12"/>
  <c r="AF162" i="12"/>
  <c r="CD159" i="12"/>
  <c r="CF159" i="12" s="1"/>
  <c r="U161" i="11"/>
  <c r="M161" i="11"/>
  <c r="N161" i="11" s="1"/>
  <c r="J162" i="11"/>
  <c r="L162" i="11" s="1"/>
  <c r="CO158" i="11"/>
  <c r="CG158" i="11"/>
  <c r="CH158" i="11" s="1"/>
  <c r="DM157" i="12"/>
  <c r="DE157" i="12"/>
  <c r="DF157" i="12" s="1"/>
  <c r="EK156" i="11"/>
  <c r="EC156" i="11"/>
  <c r="ED156" i="11" s="1"/>
  <c r="AH163" i="10"/>
  <c r="AJ163" i="10" s="1"/>
  <c r="CB162" i="10"/>
  <c r="CS162" i="10"/>
  <c r="J162" i="12"/>
  <c r="L162" i="12" s="1"/>
  <c r="DQ159" i="12"/>
  <c r="CZ159" i="12"/>
  <c r="DM157" i="11"/>
  <c r="DE157" i="11"/>
  <c r="DF157" i="11" s="1"/>
  <c r="U165" i="13" l="1"/>
  <c r="CT165" i="11" s="1"/>
  <c r="CU165" i="11" s="1"/>
  <c r="CY165" i="11" s="1"/>
  <c r="DA165" i="11" s="1"/>
  <c r="T165" i="13"/>
  <c r="CT165" i="10" s="1"/>
  <c r="CU165" i="10" s="1"/>
  <c r="CY165" i="10" s="1"/>
  <c r="DA165" i="10" s="1"/>
  <c r="S165" i="13"/>
  <c r="CT165" i="12" s="1"/>
  <c r="CU165" i="12" s="1"/>
  <c r="CY165" i="12" s="1"/>
  <c r="DA165" i="12" s="1"/>
  <c r="E165" i="13"/>
  <c r="B165" i="11" s="1"/>
  <c r="C165" i="11" s="1"/>
  <c r="G165" i="11" s="1"/>
  <c r="I165" i="11" s="1"/>
  <c r="L165" i="13"/>
  <c r="AX165" i="10" s="1"/>
  <c r="AY165" i="10" s="1"/>
  <c r="BC165" i="10" s="1"/>
  <c r="BE165" i="10" s="1"/>
  <c r="R165" i="13"/>
  <c r="CT165" i="8" s="1"/>
  <c r="CU165" i="8" s="1"/>
  <c r="CY165" i="8" s="1"/>
  <c r="DA165" i="8" s="1"/>
  <c r="D165" i="13"/>
  <c r="B165" i="10" s="1"/>
  <c r="C165" i="10" s="1"/>
  <c r="G165" i="10" s="1"/>
  <c r="I165" i="10" s="1"/>
  <c r="O165" i="13"/>
  <c r="BV165" i="12" s="1"/>
  <c r="BW165" i="12" s="1"/>
  <c r="CA165" i="12" s="1"/>
  <c r="CC165" i="12" s="1"/>
  <c r="K165" i="13"/>
  <c r="AX165" i="12" s="1"/>
  <c r="AY165" i="12" s="1"/>
  <c r="BC165" i="12" s="1"/>
  <c r="BE165" i="12" s="1"/>
  <c r="J165" i="13"/>
  <c r="AX165" i="8" s="1"/>
  <c r="AY165" i="8" s="1"/>
  <c r="BC165" i="8" s="1"/>
  <c r="BE165" i="8" s="1"/>
  <c r="I165" i="13"/>
  <c r="Z165" i="11" s="1"/>
  <c r="AA165" i="11" s="1"/>
  <c r="AE165" i="11" s="1"/>
  <c r="AG165" i="11" s="1"/>
  <c r="X165" i="13"/>
  <c r="DR165" i="10" s="1"/>
  <c r="DS165" i="10" s="1"/>
  <c r="DW165" i="10" s="1"/>
  <c r="DY165" i="10" s="1"/>
  <c r="C165" i="13"/>
  <c r="B165" i="12" s="1"/>
  <c r="C165" i="12" s="1"/>
  <c r="G165" i="12" s="1"/>
  <c r="I165" i="12" s="1"/>
  <c r="Y165" i="13"/>
  <c r="DR165" i="11" s="1"/>
  <c r="DS165" i="11" s="1"/>
  <c r="DW165" i="11" s="1"/>
  <c r="DY165" i="11" s="1"/>
  <c r="N165" i="13"/>
  <c r="BV165" i="8" s="1"/>
  <c r="BW165" i="8" s="1"/>
  <c r="CA165" i="8" s="1"/>
  <c r="CC165" i="8" s="1"/>
  <c r="B165" i="13"/>
  <c r="B165" i="8" s="1"/>
  <c r="C165" i="8" s="1"/>
  <c r="G165" i="8" s="1"/>
  <c r="I165" i="8" s="1"/>
  <c r="A166" i="13"/>
  <c r="F165" i="13"/>
  <c r="Z165" i="8" s="1"/>
  <c r="AA165" i="8" s="1"/>
  <c r="AE165" i="8" s="1"/>
  <c r="AG165" i="8" s="1"/>
  <c r="Q165" i="13"/>
  <c r="BV165" i="11" s="1"/>
  <c r="BW165" i="11" s="1"/>
  <c r="CA165" i="11" s="1"/>
  <c r="CC165" i="11" s="1"/>
  <c r="H165" i="13"/>
  <c r="Z165" i="10" s="1"/>
  <c r="AA165" i="10" s="1"/>
  <c r="AE165" i="10" s="1"/>
  <c r="AG165" i="10" s="1"/>
  <c r="P165" i="13"/>
  <c r="BV165" i="10" s="1"/>
  <c r="BW165" i="10" s="1"/>
  <c r="CA165" i="10" s="1"/>
  <c r="CC165" i="10" s="1"/>
  <c r="G165" i="13"/>
  <c r="Z165" i="12" s="1"/>
  <c r="AA165" i="12" s="1"/>
  <c r="AE165" i="12" s="1"/>
  <c r="AG165" i="12" s="1"/>
  <c r="W165" i="13"/>
  <c r="DR165" i="12" s="1"/>
  <c r="DS165" i="12" s="1"/>
  <c r="DW165" i="12" s="1"/>
  <c r="DY165" i="12" s="1"/>
  <c r="M165" i="13"/>
  <c r="AX165" i="11" s="1"/>
  <c r="AY165" i="11" s="1"/>
  <c r="BC165" i="11" s="1"/>
  <c r="BE165" i="11" s="1"/>
  <c r="V165" i="13"/>
  <c r="DR165" i="8" s="1"/>
  <c r="DS165" i="8" s="1"/>
  <c r="DW165" i="8" s="1"/>
  <c r="DY165" i="8" s="1"/>
  <c r="L164" i="10"/>
  <c r="EI157" i="10"/>
  <c r="EM157" i="10"/>
  <c r="EN157" i="10" s="1"/>
  <c r="EI155" i="12"/>
  <c r="EM155" i="12"/>
  <c r="EN155" i="12" s="1"/>
  <c r="BO158" i="11"/>
  <c r="BS158" i="11"/>
  <c r="BT158" i="11" s="1"/>
  <c r="S162" i="10"/>
  <c r="W162" i="10"/>
  <c r="X162" i="10" s="1"/>
  <c r="BO158" i="12"/>
  <c r="BS158" i="12"/>
  <c r="BT158" i="12" s="1"/>
  <c r="DK158" i="10"/>
  <c r="DO158" i="10"/>
  <c r="DP158" i="10" s="1"/>
  <c r="CM157" i="12"/>
  <c r="CQ157" i="12"/>
  <c r="CR157" i="12" s="1"/>
  <c r="BO158" i="8"/>
  <c r="BS158" i="8"/>
  <c r="BT158" i="8" s="1"/>
  <c r="AQ159" i="11"/>
  <c r="AU159" i="11"/>
  <c r="AV159" i="11" s="1"/>
  <c r="S160" i="11"/>
  <c r="W160" i="11"/>
  <c r="X160" i="11" s="1"/>
  <c r="BO160" i="10"/>
  <c r="BS160" i="10"/>
  <c r="BT160" i="10" s="1"/>
  <c r="AU159" i="12"/>
  <c r="AV159" i="12" s="1"/>
  <c r="AQ159" i="12"/>
  <c r="DK156" i="12"/>
  <c r="DO156" i="12"/>
  <c r="DP156" i="12" s="1"/>
  <c r="EI155" i="11"/>
  <c r="EM155" i="11"/>
  <c r="EN155" i="11" s="1"/>
  <c r="CM156" i="8"/>
  <c r="CQ156" i="8"/>
  <c r="CR156" i="8" s="1"/>
  <c r="CM157" i="11"/>
  <c r="CQ157" i="11"/>
  <c r="CR157" i="11" s="1"/>
  <c r="AQ161" i="10"/>
  <c r="AU161" i="10"/>
  <c r="AV161" i="10" s="1"/>
  <c r="CQ159" i="10"/>
  <c r="CR159" i="10" s="1"/>
  <c r="CM159" i="10"/>
  <c r="S160" i="12"/>
  <c r="W160" i="12"/>
  <c r="X160" i="12" s="1"/>
  <c r="DK156" i="11"/>
  <c r="DO156" i="11"/>
  <c r="DP156" i="11" s="1"/>
  <c r="O161" i="11"/>
  <c r="R161" i="11" s="1"/>
  <c r="DG156" i="8"/>
  <c r="DJ156" i="8" s="1"/>
  <c r="DG157" i="11"/>
  <c r="DJ157" i="11" s="1"/>
  <c r="EE156" i="11"/>
  <c r="EH156" i="11" s="1"/>
  <c r="O161" i="12"/>
  <c r="R161" i="12" s="1"/>
  <c r="BK159" i="12"/>
  <c r="BN159" i="12" s="1"/>
  <c r="EE158" i="10"/>
  <c r="EH158" i="10" s="1"/>
  <c r="CI158" i="12"/>
  <c r="CL158" i="12" s="1"/>
  <c r="EE156" i="8"/>
  <c r="EH156" i="8" s="1"/>
  <c r="EE155" i="8"/>
  <c r="EH155" i="8" s="1"/>
  <c r="DG159" i="10"/>
  <c r="DJ159" i="10" s="1"/>
  <c r="EE156" i="12"/>
  <c r="EH156" i="12" s="1"/>
  <c r="CI157" i="8"/>
  <c r="CL157" i="8" s="1"/>
  <c r="DG157" i="12"/>
  <c r="DJ157" i="12" s="1"/>
  <c r="AM160" i="12"/>
  <c r="AP160" i="12" s="1"/>
  <c r="BK161" i="10"/>
  <c r="BN161" i="10" s="1"/>
  <c r="BK159" i="8"/>
  <c r="BN159" i="8" s="1"/>
  <c r="O163" i="10"/>
  <c r="R163" i="10" s="1"/>
  <c r="AM159" i="8"/>
  <c r="AP159" i="8" s="1"/>
  <c r="AQ159" i="8" s="1"/>
  <c r="AU159" i="8" s="1"/>
  <c r="AV159" i="8" s="1"/>
  <c r="CI158" i="11"/>
  <c r="CL158" i="11" s="1"/>
  <c r="AM160" i="11"/>
  <c r="AP160" i="11" s="1"/>
  <c r="AM162" i="10"/>
  <c r="AP162" i="10" s="1"/>
  <c r="O160" i="8"/>
  <c r="R160" i="8" s="1"/>
  <c r="S160" i="8" s="1"/>
  <c r="W160" i="8" s="1"/>
  <c r="X160" i="8" s="1"/>
  <c r="O164" i="10"/>
  <c r="R164" i="10" s="1"/>
  <c r="BK159" i="11"/>
  <c r="BN159" i="11" s="1"/>
  <c r="CI160" i="10"/>
  <c r="CL160" i="10" s="1"/>
  <c r="U161" i="8"/>
  <c r="M161" i="8"/>
  <c r="N161" i="8" s="1"/>
  <c r="DQ159" i="8"/>
  <c r="CZ159" i="8"/>
  <c r="J162" i="8"/>
  <c r="L162" i="8" s="1"/>
  <c r="BF160" i="8"/>
  <c r="BH160" i="8" s="1"/>
  <c r="AW162" i="8"/>
  <c r="AF162" i="8"/>
  <c r="CS160" i="8"/>
  <c r="CB160" i="8"/>
  <c r="A164" i="8"/>
  <c r="H163" i="8"/>
  <c r="Y163" i="8"/>
  <c r="BD161" i="8"/>
  <c r="BU161" i="8"/>
  <c r="CO158" i="8"/>
  <c r="CG158" i="8"/>
  <c r="CH158" i="8" s="1"/>
  <c r="AH161" i="8"/>
  <c r="AJ161" i="8" s="1"/>
  <c r="EK157" i="8"/>
  <c r="EC157" i="8"/>
  <c r="ED157" i="8" s="1"/>
  <c r="DB158" i="8"/>
  <c r="DD158" i="8" s="1"/>
  <c r="DX158" i="8"/>
  <c r="EO158" i="8"/>
  <c r="CO159" i="8"/>
  <c r="CG159" i="8"/>
  <c r="CH159" i="8" s="1"/>
  <c r="AK160" i="8"/>
  <c r="AL160" i="8" s="1"/>
  <c r="AS160" i="8"/>
  <c r="DM157" i="8"/>
  <c r="DE157" i="8"/>
  <c r="DF157" i="8" s="1"/>
  <c r="DQ162" i="10"/>
  <c r="CZ162" i="10"/>
  <c r="DQ160" i="12"/>
  <c r="CZ160" i="12"/>
  <c r="BF161" i="12"/>
  <c r="BH161" i="12" s="1"/>
  <c r="BF163" i="10"/>
  <c r="BH163" i="10" s="1"/>
  <c r="AS161" i="11"/>
  <c r="AK161" i="11"/>
  <c r="AL161" i="11" s="1"/>
  <c r="EK159" i="10"/>
  <c r="EC159" i="10"/>
  <c r="ED159" i="10" s="1"/>
  <c r="U162" i="11"/>
  <c r="M162" i="11"/>
  <c r="N162" i="11" s="1"/>
  <c r="BU164" i="10"/>
  <c r="BD164" i="10"/>
  <c r="Y164" i="11"/>
  <c r="A165" i="11"/>
  <c r="H164" i="11"/>
  <c r="CD162" i="10"/>
  <c r="CF162" i="10" s="1"/>
  <c r="AH162" i="12"/>
  <c r="AJ162" i="12" s="1"/>
  <c r="DM160" i="10"/>
  <c r="DE160" i="10"/>
  <c r="DF160" i="10" s="1"/>
  <c r="DB161" i="10"/>
  <c r="DD161" i="10" s="1"/>
  <c r="CS161" i="12"/>
  <c r="CB161" i="12"/>
  <c r="J163" i="12"/>
  <c r="L163" i="12" s="1"/>
  <c r="CS163" i="10"/>
  <c r="CB163" i="10"/>
  <c r="BD162" i="12"/>
  <c r="BU162" i="12"/>
  <c r="DX161" i="10"/>
  <c r="EO161" i="10"/>
  <c r="DZ158" i="12"/>
  <c r="EB158" i="12" s="1"/>
  <c r="AW163" i="12"/>
  <c r="AF163" i="12"/>
  <c r="DB159" i="12"/>
  <c r="DD159" i="12" s="1"/>
  <c r="DB159" i="11"/>
  <c r="DD159" i="11" s="1"/>
  <c r="BQ160" i="11"/>
  <c r="BI160" i="11"/>
  <c r="BJ160" i="11" s="1"/>
  <c r="DM158" i="11"/>
  <c r="DE158" i="11"/>
  <c r="DF158" i="11" s="1"/>
  <c r="A165" i="12"/>
  <c r="Y164" i="12"/>
  <c r="H164" i="12"/>
  <c r="DM158" i="12"/>
  <c r="DE158" i="12"/>
  <c r="DF158" i="12" s="1"/>
  <c r="DX159" i="12"/>
  <c r="EO159" i="12"/>
  <c r="DX159" i="11"/>
  <c r="EO159" i="11"/>
  <c r="EK157" i="12"/>
  <c r="EC157" i="12"/>
  <c r="ED157" i="12" s="1"/>
  <c r="CO159" i="11"/>
  <c r="CG159" i="11"/>
  <c r="CH159" i="11" s="1"/>
  <c r="J165" i="10"/>
  <c r="BF161" i="11"/>
  <c r="BH161" i="11" s="1"/>
  <c r="AS161" i="12"/>
  <c r="AK161" i="12"/>
  <c r="AL161" i="12" s="1"/>
  <c r="AS163" i="10"/>
  <c r="AK163" i="10"/>
  <c r="AL163" i="10" s="1"/>
  <c r="AW165" i="10"/>
  <c r="AF165" i="10"/>
  <c r="BQ160" i="12"/>
  <c r="BI160" i="12"/>
  <c r="BJ160" i="12" s="1"/>
  <c r="CS161" i="11"/>
  <c r="CB161" i="11"/>
  <c r="U162" i="12"/>
  <c r="M162" i="12"/>
  <c r="N162" i="12" s="1"/>
  <c r="BU162" i="11"/>
  <c r="BD162" i="11"/>
  <c r="DZ160" i="10"/>
  <c r="EB160" i="10" s="1"/>
  <c r="J163" i="11"/>
  <c r="L163" i="11" s="1"/>
  <c r="Y166" i="10"/>
  <c r="A167" i="10"/>
  <c r="H166" i="10"/>
  <c r="CD160" i="11"/>
  <c r="CF160" i="11" s="1"/>
  <c r="DZ158" i="11"/>
  <c r="EB158" i="11" s="1"/>
  <c r="CO159" i="12"/>
  <c r="CG159" i="12"/>
  <c r="CH159" i="12" s="1"/>
  <c r="AH162" i="11"/>
  <c r="AJ162" i="11" s="1"/>
  <c r="AH164" i="10"/>
  <c r="AJ164" i="10" s="1"/>
  <c r="AW163" i="11"/>
  <c r="AF163" i="11"/>
  <c r="DQ160" i="11"/>
  <c r="CZ160" i="11"/>
  <c r="CD160" i="12"/>
  <c r="CF160" i="12" s="1"/>
  <c r="EK157" i="11"/>
  <c r="EC157" i="11"/>
  <c r="ED157" i="11" s="1"/>
  <c r="CO161" i="10"/>
  <c r="CG161" i="10"/>
  <c r="CH161" i="10" s="1"/>
  <c r="BQ162" i="10"/>
  <c r="BI162" i="10"/>
  <c r="BJ162" i="10" s="1"/>
  <c r="L165" i="10" l="1"/>
  <c r="X166" i="13"/>
  <c r="DR166" i="10" s="1"/>
  <c r="DS166" i="10" s="1"/>
  <c r="DW166" i="10" s="1"/>
  <c r="DY166" i="10" s="1"/>
  <c r="J166" i="13"/>
  <c r="AX166" i="8" s="1"/>
  <c r="AY166" i="8" s="1"/>
  <c r="BC166" i="8" s="1"/>
  <c r="BE166" i="8" s="1"/>
  <c r="E166" i="13"/>
  <c r="B166" i="11" s="1"/>
  <c r="C166" i="11" s="1"/>
  <c r="G166" i="11" s="1"/>
  <c r="I166" i="11" s="1"/>
  <c r="G166" i="13"/>
  <c r="Z166" i="12" s="1"/>
  <c r="AA166" i="12" s="1"/>
  <c r="AE166" i="12" s="1"/>
  <c r="AG166" i="12" s="1"/>
  <c r="R166" i="13"/>
  <c r="CT166" i="8" s="1"/>
  <c r="CU166" i="8" s="1"/>
  <c r="CY166" i="8" s="1"/>
  <c r="DA166" i="8" s="1"/>
  <c r="M166" i="13"/>
  <c r="AX166" i="11" s="1"/>
  <c r="AY166" i="11" s="1"/>
  <c r="BC166" i="11" s="1"/>
  <c r="BE166" i="11" s="1"/>
  <c r="L166" i="13"/>
  <c r="AX166" i="10" s="1"/>
  <c r="AY166" i="10" s="1"/>
  <c r="BC166" i="10" s="1"/>
  <c r="BE166" i="10" s="1"/>
  <c r="Q166" i="13"/>
  <c r="BV166" i="11" s="1"/>
  <c r="BW166" i="11" s="1"/>
  <c r="CA166" i="11" s="1"/>
  <c r="CC166" i="11" s="1"/>
  <c r="P166" i="13"/>
  <c r="BV166" i="10" s="1"/>
  <c r="BW166" i="10" s="1"/>
  <c r="CA166" i="10" s="1"/>
  <c r="CC166" i="10" s="1"/>
  <c r="Y166" i="13"/>
  <c r="DR166" i="11" s="1"/>
  <c r="DS166" i="11" s="1"/>
  <c r="DW166" i="11" s="1"/>
  <c r="DY166" i="11" s="1"/>
  <c r="I166" i="13"/>
  <c r="Z166" i="11" s="1"/>
  <c r="AA166" i="11" s="1"/>
  <c r="AE166" i="11" s="1"/>
  <c r="AG166" i="11" s="1"/>
  <c r="U166" i="13"/>
  <c r="CT166" i="11" s="1"/>
  <c r="CU166" i="11" s="1"/>
  <c r="CY166" i="11" s="1"/>
  <c r="DA166" i="11" s="1"/>
  <c r="S166" i="13"/>
  <c r="CT166" i="12" s="1"/>
  <c r="CU166" i="12" s="1"/>
  <c r="CY166" i="12" s="1"/>
  <c r="DA166" i="12" s="1"/>
  <c r="F166" i="13"/>
  <c r="Z166" i="8" s="1"/>
  <c r="AA166" i="8" s="1"/>
  <c r="AE166" i="8" s="1"/>
  <c r="AG166" i="8" s="1"/>
  <c r="D166" i="13"/>
  <c r="B166" i="10" s="1"/>
  <c r="C166" i="10" s="1"/>
  <c r="G166" i="10" s="1"/>
  <c r="I166" i="10" s="1"/>
  <c r="H166" i="13"/>
  <c r="Z166" i="10" s="1"/>
  <c r="AA166" i="10" s="1"/>
  <c r="AE166" i="10" s="1"/>
  <c r="AG166" i="10" s="1"/>
  <c r="T166" i="13"/>
  <c r="CT166" i="10" s="1"/>
  <c r="CU166" i="10" s="1"/>
  <c r="CY166" i="10" s="1"/>
  <c r="DA166" i="10" s="1"/>
  <c r="O166" i="13"/>
  <c r="BV166" i="12" s="1"/>
  <c r="BW166" i="12" s="1"/>
  <c r="CA166" i="12" s="1"/>
  <c r="CC166" i="12" s="1"/>
  <c r="W166" i="13"/>
  <c r="DR166" i="12" s="1"/>
  <c r="DS166" i="12" s="1"/>
  <c r="DW166" i="12" s="1"/>
  <c r="DY166" i="12" s="1"/>
  <c r="C166" i="13"/>
  <c r="B166" i="12" s="1"/>
  <c r="C166" i="12" s="1"/>
  <c r="G166" i="12" s="1"/>
  <c r="I166" i="12" s="1"/>
  <c r="B166" i="13"/>
  <c r="B166" i="8" s="1"/>
  <c r="C166" i="8" s="1"/>
  <c r="G166" i="8" s="1"/>
  <c r="I166" i="8" s="1"/>
  <c r="A167" i="13"/>
  <c r="K166" i="13"/>
  <c r="AX166" i="12" s="1"/>
  <c r="AY166" i="12" s="1"/>
  <c r="BC166" i="12" s="1"/>
  <c r="BE166" i="12" s="1"/>
  <c r="V166" i="13"/>
  <c r="DR166" i="8" s="1"/>
  <c r="DS166" i="8" s="1"/>
  <c r="DW166" i="8" s="1"/>
  <c r="DY166" i="8" s="1"/>
  <c r="N166" i="13"/>
  <c r="BV166" i="8" s="1"/>
  <c r="BW166" i="8" s="1"/>
  <c r="CA166" i="8" s="1"/>
  <c r="CC166" i="8" s="1"/>
  <c r="W164" i="10"/>
  <c r="X164" i="10" s="1"/>
  <c r="S164" i="10"/>
  <c r="BS161" i="10"/>
  <c r="BT161" i="10" s="1"/>
  <c r="BO161" i="10"/>
  <c r="CM158" i="12"/>
  <c r="CQ158" i="12"/>
  <c r="CR158" i="12" s="1"/>
  <c r="AQ160" i="12"/>
  <c r="AU160" i="12"/>
  <c r="AV160" i="12" s="1"/>
  <c r="EI158" i="10"/>
  <c r="EM158" i="10"/>
  <c r="EN158" i="10" s="1"/>
  <c r="AQ162" i="10"/>
  <c r="AU162" i="10"/>
  <c r="AV162" i="10" s="1"/>
  <c r="BO159" i="12"/>
  <c r="BS159" i="12"/>
  <c r="BT159" i="12" s="1"/>
  <c r="DK157" i="12"/>
  <c r="DO157" i="12"/>
  <c r="DP157" i="12" s="1"/>
  <c r="AQ160" i="11"/>
  <c r="AU160" i="11"/>
  <c r="AV160" i="11" s="1"/>
  <c r="CM157" i="8"/>
  <c r="CQ157" i="8"/>
  <c r="CR157" i="8" s="1"/>
  <c r="S161" i="12"/>
  <c r="W161" i="12"/>
  <c r="X161" i="12" s="1"/>
  <c r="CQ158" i="11"/>
  <c r="CR158" i="11" s="1"/>
  <c r="CM158" i="11"/>
  <c r="EI156" i="12"/>
  <c r="EM156" i="12"/>
  <c r="EN156" i="12" s="1"/>
  <c r="EI156" i="11"/>
  <c r="EM156" i="11"/>
  <c r="EN156" i="11" s="1"/>
  <c r="DK159" i="10"/>
  <c r="DO159" i="10"/>
  <c r="DP159" i="10" s="1"/>
  <c r="DK157" i="11"/>
  <c r="DO157" i="11"/>
  <c r="DP157" i="11" s="1"/>
  <c r="S163" i="10"/>
  <c r="W163" i="10"/>
  <c r="X163" i="10" s="1"/>
  <c r="EI155" i="8"/>
  <c r="EM155" i="8"/>
  <c r="EN155" i="8" s="1"/>
  <c r="DO156" i="8"/>
  <c r="DP156" i="8" s="1"/>
  <c r="DK156" i="8"/>
  <c r="CM160" i="10"/>
  <c r="CQ160" i="10"/>
  <c r="CR160" i="10" s="1"/>
  <c r="BO159" i="11"/>
  <c r="BS159" i="11"/>
  <c r="BT159" i="11" s="1"/>
  <c r="BO159" i="8"/>
  <c r="BS159" i="8"/>
  <c r="BT159" i="8" s="1"/>
  <c r="EI156" i="8"/>
  <c r="EM156" i="8"/>
  <c r="EN156" i="8" s="1"/>
  <c r="S161" i="11"/>
  <c r="W161" i="11"/>
  <c r="X161" i="11" s="1"/>
  <c r="BK160" i="11"/>
  <c r="BN160" i="11" s="1"/>
  <c r="CI159" i="12"/>
  <c r="CL159" i="12" s="1"/>
  <c r="CI159" i="11"/>
  <c r="CL159" i="11" s="1"/>
  <c r="DG158" i="12"/>
  <c r="DJ158" i="12" s="1"/>
  <c r="AM161" i="11"/>
  <c r="AP161" i="11" s="1"/>
  <c r="DG157" i="8"/>
  <c r="DJ157" i="8" s="1"/>
  <c r="EE157" i="8"/>
  <c r="EH157" i="8" s="1"/>
  <c r="BK162" i="10"/>
  <c r="BN162" i="10" s="1"/>
  <c r="O162" i="12"/>
  <c r="R162" i="12" s="1"/>
  <c r="AM163" i="10"/>
  <c r="AP163" i="10" s="1"/>
  <c r="EE157" i="12"/>
  <c r="EH157" i="12" s="1"/>
  <c r="DG160" i="10"/>
  <c r="DJ160" i="10" s="1"/>
  <c r="AM160" i="8"/>
  <c r="AP160" i="8" s="1"/>
  <c r="AQ160" i="8" s="1"/>
  <c r="AU160" i="8" s="1"/>
  <c r="AV160" i="8" s="1"/>
  <c r="O161" i="8"/>
  <c r="R161" i="8" s="1"/>
  <c r="S161" i="8" s="1"/>
  <c r="W161" i="8" s="1"/>
  <c r="X161" i="8" s="1"/>
  <c r="CI161" i="10"/>
  <c r="CL161" i="10" s="1"/>
  <c r="AM161" i="12"/>
  <c r="AP161" i="12" s="1"/>
  <c r="O162" i="11"/>
  <c r="R162" i="11" s="1"/>
  <c r="CI159" i="8"/>
  <c r="CL159" i="8" s="1"/>
  <c r="CI158" i="8"/>
  <c r="CL158" i="8" s="1"/>
  <c r="EE157" i="11"/>
  <c r="EH157" i="11" s="1"/>
  <c r="DG158" i="11"/>
  <c r="DJ158" i="11" s="1"/>
  <c r="BK160" i="12"/>
  <c r="BN160" i="12" s="1"/>
  <c r="EE159" i="10"/>
  <c r="EH159" i="10" s="1"/>
  <c r="BF161" i="8"/>
  <c r="BH161" i="8" s="1"/>
  <c r="DZ158" i="8"/>
  <c r="EB158" i="8" s="1"/>
  <c r="AW163" i="8"/>
  <c r="AF163" i="8"/>
  <c r="BQ160" i="8"/>
  <c r="BI160" i="8"/>
  <c r="BJ160" i="8" s="1"/>
  <c r="J163" i="8"/>
  <c r="L163" i="8" s="1"/>
  <c r="AS161" i="8"/>
  <c r="AK161" i="8"/>
  <c r="AL161" i="8" s="1"/>
  <c r="A165" i="8"/>
  <c r="Y164" i="8"/>
  <c r="H164" i="8"/>
  <c r="U162" i="8"/>
  <c r="M162" i="8"/>
  <c r="N162" i="8" s="1"/>
  <c r="CD160" i="8"/>
  <c r="CF160" i="8" s="1"/>
  <c r="DB159" i="8"/>
  <c r="DD159" i="8" s="1"/>
  <c r="DQ160" i="8"/>
  <c r="CZ160" i="8"/>
  <c r="DX159" i="8"/>
  <c r="DZ159" i="8" s="1"/>
  <c r="EB159" i="8" s="1"/>
  <c r="EO159" i="8"/>
  <c r="DM158" i="8"/>
  <c r="DE158" i="8"/>
  <c r="DF158" i="8" s="1"/>
  <c r="AH162" i="8"/>
  <c r="AJ162" i="8" s="1"/>
  <c r="CB161" i="8"/>
  <c r="CD161" i="8" s="1"/>
  <c r="CF161" i="8" s="1"/>
  <c r="CS161" i="8"/>
  <c r="BU162" i="8"/>
  <c r="BD162" i="8"/>
  <c r="AH163" i="11"/>
  <c r="AJ163" i="11" s="1"/>
  <c r="AW166" i="10"/>
  <c r="AF166" i="10"/>
  <c r="J164" i="12"/>
  <c r="L164" i="12" s="1"/>
  <c r="DM159" i="12"/>
  <c r="DE159" i="12"/>
  <c r="DF159" i="12" s="1"/>
  <c r="BU163" i="12"/>
  <c r="BD163" i="12"/>
  <c r="CS162" i="12"/>
  <c r="CB162" i="12"/>
  <c r="CD163" i="10"/>
  <c r="CF163" i="10" s="1"/>
  <c r="CB164" i="10"/>
  <c r="CS164" i="10"/>
  <c r="BD163" i="11"/>
  <c r="BU163" i="11"/>
  <c r="AH165" i="10"/>
  <c r="AJ165" i="10" s="1"/>
  <c r="U165" i="10"/>
  <c r="M165" i="10"/>
  <c r="N165" i="10" s="1"/>
  <c r="AW164" i="12"/>
  <c r="AF164" i="12"/>
  <c r="BF162" i="12"/>
  <c r="BH162" i="12" s="1"/>
  <c r="DQ163" i="10"/>
  <c r="CZ163" i="10"/>
  <c r="BQ163" i="10"/>
  <c r="BI163" i="10"/>
  <c r="BJ163" i="10" s="1"/>
  <c r="DB162" i="10"/>
  <c r="DD162" i="10" s="1"/>
  <c r="U163" i="11"/>
  <c r="M163" i="11"/>
  <c r="N163" i="11" s="1"/>
  <c r="BU165" i="10"/>
  <c r="BD165" i="10"/>
  <c r="DZ159" i="12"/>
  <c r="EB159" i="12" s="1"/>
  <c r="H165" i="12"/>
  <c r="Y165" i="12"/>
  <c r="A166" i="12"/>
  <c r="EK158" i="12"/>
  <c r="EC158" i="12"/>
  <c r="ED158" i="12" s="1"/>
  <c r="DX162" i="10"/>
  <c r="EO162" i="10"/>
  <c r="AS164" i="10"/>
  <c r="AK164" i="10"/>
  <c r="AL164" i="10" s="1"/>
  <c r="EK158" i="11"/>
  <c r="EC158" i="11"/>
  <c r="ED158" i="11" s="1"/>
  <c r="U163" i="12"/>
  <c r="M163" i="12"/>
  <c r="N163" i="12" s="1"/>
  <c r="CO160" i="12"/>
  <c r="CG160" i="12"/>
  <c r="CH160" i="12" s="1"/>
  <c r="EK160" i="10"/>
  <c r="EC160" i="10"/>
  <c r="ED160" i="10" s="1"/>
  <c r="BQ161" i="11"/>
  <c r="BI161" i="11"/>
  <c r="BJ161" i="11" s="1"/>
  <c r="CD161" i="12"/>
  <c r="CF161" i="12" s="1"/>
  <c r="J164" i="11"/>
  <c r="L164" i="11" s="1"/>
  <c r="DB160" i="11"/>
  <c r="DD160" i="11" s="1"/>
  <c r="AS162" i="11"/>
  <c r="AK162" i="11"/>
  <c r="AL162" i="11" s="1"/>
  <c r="CO160" i="11"/>
  <c r="CG160" i="11"/>
  <c r="CH160" i="11" s="1"/>
  <c r="BF162" i="11"/>
  <c r="BH162" i="11" s="1"/>
  <c r="CD161" i="11"/>
  <c r="CF161" i="11" s="1"/>
  <c r="DM159" i="11"/>
  <c r="DE159" i="11"/>
  <c r="DF159" i="11" s="1"/>
  <c r="CZ161" i="12"/>
  <c r="DQ161" i="12"/>
  <c r="AS162" i="12"/>
  <c r="AK162" i="12"/>
  <c r="AL162" i="12" s="1"/>
  <c r="Y165" i="11"/>
  <c r="A166" i="11"/>
  <c r="H165" i="11"/>
  <c r="BQ161" i="12"/>
  <c r="BI161" i="12"/>
  <c r="BJ161" i="12" s="1"/>
  <c r="DX160" i="11"/>
  <c r="EO160" i="11"/>
  <c r="J166" i="10"/>
  <c r="CS162" i="11"/>
  <c r="CB162" i="11"/>
  <c r="DQ161" i="11"/>
  <c r="CZ161" i="11"/>
  <c r="AW164" i="11"/>
  <c r="AF164" i="11"/>
  <c r="DB160" i="12"/>
  <c r="DD160" i="12" s="1"/>
  <c r="A168" i="10"/>
  <c r="Y167" i="10"/>
  <c r="H167" i="10"/>
  <c r="J167" i="10" s="1"/>
  <c r="DZ159" i="11"/>
  <c r="EB159" i="11" s="1"/>
  <c r="AH163" i="12"/>
  <c r="AJ163" i="12" s="1"/>
  <c r="DZ161" i="10"/>
  <c r="EB161" i="10" s="1"/>
  <c r="DM161" i="10"/>
  <c r="DE161" i="10"/>
  <c r="DF161" i="10" s="1"/>
  <c r="CO162" i="10"/>
  <c r="CG162" i="10"/>
  <c r="CH162" i="10" s="1"/>
  <c r="BF164" i="10"/>
  <c r="BH164" i="10" s="1"/>
  <c r="DX160" i="12"/>
  <c r="EO160" i="12"/>
  <c r="Q167" i="13" l="1"/>
  <c r="BV167" i="11" s="1"/>
  <c r="BW167" i="11" s="1"/>
  <c r="CA167" i="11" s="1"/>
  <c r="CC167" i="11" s="1"/>
  <c r="L167" i="13"/>
  <c r="AX167" i="10" s="1"/>
  <c r="AY167" i="10" s="1"/>
  <c r="BC167" i="10" s="1"/>
  <c r="BE167" i="10" s="1"/>
  <c r="S167" i="13"/>
  <c r="CT167" i="12" s="1"/>
  <c r="CU167" i="12" s="1"/>
  <c r="CY167" i="12" s="1"/>
  <c r="DA167" i="12" s="1"/>
  <c r="V167" i="13"/>
  <c r="DR167" i="8" s="1"/>
  <c r="DS167" i="8" s="1"/>
  <c r="DW167" i="8" s="1"/>
  <c r="DY167" i="8" s="1"/>
  <c r="O167" i="13"/>
  <c r="BV167" i="12" s="1"/>
  <c r="BW167" i="12" s="1"/>
  <c r="CA167" i="12" s="1"/>
  <c r="CC167" i="12" s="1"/>
  <c r="U167" i="13"/>
  <c r="CT167" i="11" s="1"/>
  <c r="CU167" i="11" s="1"/>
  <c r="CY167" i="11" s="1"/>
  <c r="DA167" i="11" s="1"/>
  <c r="I167" i="13"/>
  <c r="Z167" i="11" s="1"/>
  <c r="AA167" i="11" s="1"/>
  <c r="AE167" i="11" s="1"/>
  <c r="AG167" i="11" s="1"/>
  <c r="W167" i="13"/>
  <c r="DR167" i="12" s="1"/>
  <c r="DS167" i="12" s="1"/>
  <c r="DW167" i="12" s="1"/>
  <c r="DY167" i="12" s="1"/>
  <c r="G167" i="13"/>
  <c r="Z167" i="12" s="1"/>
  <c r="AA167" i="12" s="1"/>
  <c r="AE167" i="12" s="1"/>
  <c r="AG167" i="12" s="1"/>
  <c r="E167" i="13"/>
  <c r="B167" i="11" s="1"/>
  <c r="C167" i="11" s="1"/>
  <c r="G167" i="11" s="1"/>
  <c r="I167" i="11" s="1"/>
  <c r="C167" i="13"/>
  <c r="B167" i="12" s="1"/>
  <c r="C167" i="12" s="1"/>
  <c r="G167" i="12" s="1"/>
  <c r="I167" i="12" s="1"/>
  <c r="H167" i="13"/>
  <c r="Z167" i="10" s="1"/>
  <c r="AA167" i="10" s="1"/>
  <c r="AE167" i="10" s="1"/>
  <c r="AG167" i="10" s="1"/>
  <c r="A168" i="13"/>
  <c r="X167" i="13"/>
  <c r="DR167" i="10" s="1"/>
  <c r="DS167" i="10" s="1"/>
  <c r="DW167" i="10" s="1"/>
  <c r="DY167" i="10" s="1"/>
  <c r="T167" i="13"/>
  <c r="CT167" i="10" s="1"/>
  <c r="CU167" i="10" s="1"/>
  <c r="CY167" i="10" s="1"/>
  <c r="DA167" i="10" s="1"/>
  <c r="F167" i="13"/>
  <c r="Z167" i="8" s="1"/>
  <c r="AA167" i="8" s="1"/>
  <c r="AE167" i="8" s="1"/>
  <c r="AG167" i="8" s="1"/>
  <c r="D167" i="13"/>
  <c r="B167" i="10" s="1"/>
  <c r="C167" i="10" s="1"/>
  <c r="G167" i="10" s="1"/>
  <c r="I167" i="10" s="1"/>
  <c r="M167" i="10" s="1"/>
  <c r="N167" i="10" s="1"/>
  <c r="N167" i="13"/>
  <c r="BV167" i="8" s="1"/>
  <c r="BW167" i="8" s="1"/>
  <c r="CA167" i="8" s="1"/>
  <c r="CC167" i="8" s="1"/>
  <c r="B167" i="13"/>
  <c r="B167" i="8" s="1"/>
  <c r="C167" i="8" s="1"/>
  <c r="G167" i="8" s="1"/>
  <c r="I167" i="8" s="1"/>
  <c r="P167" i="13"/>
  <c r="BV167" i="10" s="1"/>
  <c r="BW167" i="10" s="1"/>
  <c r="CA167" i="10" s="1"/>
  <c r="CC167" i="10" s="1"/>
  <c r="M167" i="13"/>
  <c r="AX167" i="11" s="1"/>
  <c r="AY167" i="11" s="1"/>
  <c r="BC167" i="11" s="1"/>
  <c r="BE167" i="11" s="1"/>
  <c r="K167" i="13"/>
  <c r="AX167" i="12" s="1"/>
  <c r="AY167" i="12" s="1"/>
  <c r="BC167" i="12" s="1"/>
  <c r="BE167" i="12" s="1"/>
  <c r="J167" i="13"/>
  <c r="AX167" i="8" s="1"/>
  <c r="AY167" i="8" s="1"/>
  <c r="BC167" i="8" s="1"/>
  <c r="BE167" i="8" s="1"/>
  <c r="Y167" i="13"/>
  <c r="DR167" i="11" s="1"/>
  <c r="DS167" i="11" s="1"/>
  <c r="DW167" i="11" s="1"/>
  <c r="DY167" i="11" s="1"/>
  <c r="R167" i="13"/>
  <c r="CT167" i="8" s="1"/>
  <c r="CU167" i="8" s="1"/>
  <c r="CY167" i="8" s="1"/>
  <c r="DA167" i="8" s="1"/>
  <c r="L166" i="10"/>
  <c r="DK158" i="11"/>
  <c r="DO158" i="11"/>
  <c r="DP158" i="11" s="1"/>
  <c r="AU161" i="12"/>
  <c r="AV161" i="12" s="1"/>
  <c r="AQ161" i="12"/>
  <c r="BO162" i="10"/>
  <c r="BS162" i="10"/>
  <c r="BT162" i="10" s="1"/>
  <c r="EM159" i="10"/>
  <c r="EN159" i="10" s="1"/>
  <c r="EI159" i="10"/>
  <c r="CM161" i="10"/>
  <c r="CQ161" i="10"/>
  <c r="CR161" i="10" s="1"/>
  <c r="EI157" i="8"/>
  <c r="EM157" i="8"/>
  <c r="EN157" i="8" s="1"/>
  <c r="DK157" i="8"/>
  <c r="DO157" i="8"/>
  <c r="DP157" i="8" s="1"/>
  <c r="AQ161" i="11"/>
  <c r="AU161" i="11"/>
  <c r="AV161" i="11" s="1"/>
  <c r="EI157" i="11"/>
  <c r="EM157" i="11"/>
  <c r="EN157" i="11" s="1"/>
  <c r="DK160" i="10"/>
  <c r="DO160" i="10"/>
  <c r="DP160" i="10" s="1"/>
  <c r="DK158" i="12"/>
  <c r="DO158" i="12"/>
  <c r="DP158" i="12" s="1"/>
  <c r="BO160" i="12"/>
  <c r="BS160" i="12"/>
  <c r="BT160" i="12" s="1"/>
  <c r="CM158" i="8"/>
  <c r="CQ158" i="8"/>
  <c r="CR158" i="8" s="1"/>
  <c r="EI157" i="12"/>
  <c r="EM157" i="12"/>
  <c r="EN157" i="12" s="1"/>
  <c r="CM159" i="11"/>
  <c r="CQ159" i="11"/>
  <c r="CR159" i="11" s="1"/>
  <c r="CM159" i="8"/>
  <c r="CQ159" i="8"/>
  <c r="CR159" i="8" s="1"/>
  <c r="AU163" i="10"/>
  <c r="AV163" i="10" s="1"/>
  <c r="AQ163" i="10"/>
  <c r="CM159" i="12"/>
  <c r="CQ159" i="12"/>
  <c r="CR159" i="12" s="1"/>
  <c r="S162" i="11"/>
  <c r="W162" i="11"/>
  <c r="X162" i="11" s="1"/>
  <c r="S162" i="12"/>
  <c r="W162" i="12"/>
  <c r="X162" i="12" s="1"/>
  <c r="BO160" i="11"/>
  <c r="BS160" i="11"/>
  <c r="BT160" i="11" s="1"/>
  <c r="AM162" i="12"/>
  <c r="AP162" i="12" s="1"/>
  <c r="BK161" i="11"/>
  <c r="BN161" i="11" s="1"/>
  <c r="EE158" i="11"/>
  <c r="EH158" i="11" s="1"/>
  <c r="AM161" i="8"/>
  <c r="AP161" i="8" s="1"/>
  <c r="AQ161" i="8" s="1"/>
  <c r="AU161" i="8" s="1"/>
  <c r="AV161" i="8" s="1"/>
  <c r="CI160" i="11"/>
  <c r="CL160" i="11" s="1"/>
  <c r="EE160" i="10"/>
  <c r="EH160" i="10" s="1"/>
  <c r="BK163" i="10"/>
  <c r="BN163" i="10" s="1"/>
  <c r="DG158" i="8"/>
  <c r="DJ158" i="8" s="1"/>
  <c r="AM164" i="10"/>
  <c r="AP164" i="10" s="1"/>
  <c r="O165" i="10"/>
  <c r="R165" i="10" s="1"/>
  <c r="BK161" i="12"/>
  <c r="BN161" i="12" s="1"/>
  <c r="AM162" i="11"/>
  <c r="AP162" i="11" s="1"/>
  <c r="O162" i="8"/>
  <c r="R162" i="8" s="1"/>
  <c r="S162" i="8" s="1"/>
  <c r="W162" i="8" s="1"/>
  <c r="X162" i="8" s="1"/>
  <c r="BK160" i="8"/>
  <c r="BN160" i="8" s="1"/>
  <c r="DG161" i="10"/>
  <c r="DJ161" i="10" s="1"/>
  <c r="DG159" i="11"/>
  <c r="DJ159" i="11" s="1"/>
  <c r="CI160" i="12"/>
  <c r="CL160" i="12" s="1"/>
  <c r="O163" i="12"/>
  <c r="R163" i="12" s="1"/>
  <c r="EE158" i="12"/>
  <c r="EH158" i="12" s="1"/>
  <c r="CI162" i="10"/>
  <c r="CL162" i="10" s="1"/>
  <c r="O163" i="11"/>
  <c r="R163" i="11" s="1"/>
  <c r="DG159" i="12"/>
  <c r="DJ159" i="12" s="1"/>
  <c r="U167" i="10"/>
  <c r="AW164" i="8"/>
  <c r="AF164" i="8"/>
  <c r="BF162" i="8"/>
  <c r="BH162" i="8" s="1"/>
  <c r="DM159" i="8"/>
  <c r="DE159" i="8"/>
  <c r="DF159" i="8" s="1"/>
  <c r="H165" i="8"/>
  <c r="Y165" i="8"/>
  <c r="A166" i="8"/>
  <c r="AH163" i="8"/>
  <c r="AJ163" i="8" s="1"/>
  <c r="CB162" i="8"/>
  <c r="CD162" i="8" s="1"/>
  <c r="CF162" i="8" s="1"/>
  <c r="CS162" i="8"/>
  <c r="CO160" i="8"/>
  <c r="CG160" i="8"/>
  <c r="CH160" i="8" s="1"/>
  <c r="BU163" i="8"/>
  <c r="BD163" i="8"/>
  <c r="DQ161" i="8"/>
  <c r="CZ161" i="8"/>
  <c r="CO161" i="8"/>
  <c r="CG161" i="8"/>
  <c r="CH161" i="8" s="1"/>
  <c r="EK159" i="8"/>
  <c r="EC159" i="8"/>
  <c r="ED159" i="8" s="1"/>
  <c r="EK158" i="8"/>
  <c r="EC158" i="8"/>
  <c r="ED158" i="8" s="1"/>
  <c r="DB160" i="8"/>
  <c r="DD160" i="8" s="1"/>
  <c r="AS162" i="8"/>
  <c r="AK162" i="8"/>
  <c r="AL162" i="8" s="1"/>
  <c r="DX160" i="8"/>
  <c r="DZ160" i="8" s="1"/>
  <c r="EB160" i="8" s="1"/>
  <c r="EO160" i="8"/>
  <c r="U163" i="8"/>
  <c r="M163" i="8"/>
  <c r="N163" i="8" s="1"/>
  <c r="J164" i="8"/>
  <c r="L164" i="8" s="1"/>
  <c r="BQ161" i="8"/>
  <c r="BI161" i="8"/>
  <c r="BJ161" i="8" s="1"/>
  <c r="EK161" i="10"/>
  <c r="EC161" i="10"/>
  <c r="ED161" i="10" s="1"/>
  <c r="DX161" i="11"/>
  <c r="EO161" i="11"/>
  <c r="A167" i="11"/>
  <c r="Y166" i="11"/>
  <c r="H166" i="11"/>
  <c r="CS165" i="10"/>
  <c r="CB165" i="10"/>
  <c r="BQ162" i="12"/>
  <c r="BI162" i="12"/>
  <c r="BJ162" i="12" s="1"/>
  <c r="BF163" i="11"/>
  <c r="BH163" i="11" s="1"/>
  <c r="CD164" i="10"/>
  <c r="CF164" i="10" s="1"/>
  <c r="CB163" i="12"/>
  <c r="CS163" i="12"/>
  <c r="BQ164" i="10"/>
  <c r="BI164" i="10"/>
  <c r="BJ164" i="10" s="1"/>
  <c r="AH164" i="11"/>
  <c r="AJ164" i="11" s="1"/>
  <c r="CD162" i="11"/>
  <c r="CF162" i="11" s="1"/>
  <c r="AF165" i="11"/>
  <c r="AW165" i="11"/>
  <c r="H166" i="12"/>
  <c r="A167" i="12"/>
  <c r="Y166" i="12"/>
  <c r="AH164" i="12"/>
  <c r="AJ164" i="12" s="1"/>
  <c r="AS163" i="11"/>
  <c r="AK163" i="11"/>
  <c r="AL163" i="11" s="1"/>
  <c r="AS163" i="12"/>
  <c r="AK163" i="12"/>
  <c r="AL163" i="12" s="1"/>
  <c r="AW167" i="10"/>
  <c r="AF167" i="10"/>
  <c r="BU164" i="11"/>
  <c r="BD164" i="11"/>
  <c r="CZ162" i="11"/>
  <c r="DQ162" i="11"/>
  <c r="AW165" i="12"/>
  <c r="AF165" i="12"/>
  <c r="BU164" i="12"/>
  <c r="BD164" i="12"/>
  <c r="CO163" i="10"/>
  <c r="CG163" i="10"/>
  <c r="CH163" i="10" s="1"/>
  <c r="H168" i="10"/>
  <c r="A169" i="10"/>
  <c r="Y168" i="10"/>
  <c r="U164" i="11"/>
  <c r="M164" i="11"/>
  <c r="N164" i="11" s="1"/>
  <c r="J165" i="12"/>
  <c r="L165" i="12" s="1"/>
  <c r="CD162" i="12"/>
  <c r="CF162" i="12" s="1"/>
  <c r="U166" i="10"/>
  <c r="M166" i="10"/>
  <c r="N166" i="10" s="1"/>
  <c r="DX161" i="12"/>
  <c r="EO161" i="12"/>
  <c r="DZ162" i="10"/>
  <c r="EB162" i="10" s="1"/>
  <c r="DQ162" i="12"/>
  <c r="CZ162" i="12"/>
  <c r="U164" i="12"/>
  <c r="M164" i="12"/>
  <c r="N164" i="12" s="1"/>
  <c r="DB161" i="12"/>
  <c r="DD161" i="12" s="1"/>
  <c r="CO161" i="11"/>
  <c r="CG161" i="11"/>
  <c r="CH161" i="11" s="1"/>
  <c r="DM160" i="11"/>
  <c r="DE160" i="11"/>
  <c r="DF160" i="11" s="1"/>
  <c r="CO161" i="12"/>
  <c r="CG161" i="12"/>
  <c r="CH161" i="12" s="1"/>
  <c r="EK159" i="12"/>
  <c r="EC159" i="12"/>
  <c r="ED159" i="12" s="1"/>
  <c r="DM162" i="10"/>
  <c r="DE162" i="10"/>
  <c r="DF162" i="10" s="1"/>
  <c r="DB163" i="10"/>
  <c r="DD163" i="10" s="1"/>
  <c r="AH166" i="10"/>
  <c r="AJ166" i="10" s="1"/>
  <c r="DX163" i="10"/>
  <c r="EO163" i="10"/>
  <c r="AS165" i="10"/>
  <c r="AK165" i="10"/>
  <c r="AL165" i="10" s="1"/>
  <c r="BU166" i="10"/>
  <c r="BD166" i="10"/>
  <c r="EK159" i="11"/>
  <c r="EC159" i="11"/>
  <c r="ED159" i="11" s="1"/>
  <c r="DZ160" i="12"/>
  <c r="EB160" i="12" s="1"/>
  <c r="DM160" i="12"/>
  <c r="DE160" i="12"/>
  <c r="DF160" i="12" s="1"/>
  <c r="DB161" i="11"/>
  <c r="DD161" i="11" s="1"/>
  <c r="DZ160" i="11"/>
  <c r="EB160" i="11" s="1"/>
  <c r="J165" i="11"/>
  <c r="L165" i="11" s="1"/>
  <c r="BQ162" i="11"/>
  <c r="BI162" i="11"/>
  <c r="BJ162" i="11" s="1"/>
  <c r="BF165" i="10"/>
  <c r="BH165" i="10" s="1"/>
  <c r="CS163" i="11"/>
  <c r="CB163" i="11"/>
  <c r="DQ164" i="10"/>
  <c r="CZ164" i="10"/>
  <c r="BF163" i="12"/>
  <c r="BH163" i="12" s="1"/>
  <c r="L167" i="10" l="1"/>
  <c r="I168" i="13"/>
  <c r="Z168" i="11" s="1"/>
  <c r="AA168" i="11" s="1"/>
  <c r="AE168" i="11" s="1"/>
  <c r="AG168" i="11" s="1"/>
  <c r="F168" i="13"/>
  <c r="Z168" i="8" s="1"/>
  <c r="AA168" i="8" s="1"/>
  <c r="AE168" i="8" s="1"/>
  <c r="AG168" i="8" s="1"/>
  <c r="X168" i="13"/>
  <c r="DR168" i="10" s="1"/>
  <c r="DS168" i="10" s="1"/>
  <c r="DW168" i="10" s="1"/>
  <c r="DY168" i="10" s="1"/>
  <c r="J168" i="13"/>
  <c r="AX168" i="8" s="1"/>
  <c r="AY168" i="8" s="1"/>
  <c r="BC168" i="8" s="1"/>
  <c r="BE168" i="8" s="1"/>
  <c r="Q168" i="13"/>
  <c r="BV168" i="11" s="1"/>
  <c r="BW168" i="11" s="1"/>
  <c r="CA168" i="11" s="1"/>
  <c r="CC168" i="11" s="1"/>
  <c r="W168" i="13"/>
  <c r="DR168" i="12" s="1"/>
  <c r="DS168" i="12" s="1"/>
  <c r="DW168" i="12" s="1"/>
  <c r="DY168" i="12" s="1"/>
  <c r="K168" i="13"/>
  <c r="AX168" i="12" s="1"/>
  <c r="AY168" i="12" s="1"/>
  <c r="BC168" i="12" s="1"/>
  <c r="BE168" i="12" s="1"/>
  <c r="M168" i="13"/>
  <c r="AX168" i="11" s="1"/>
  <c r="AY168" i="11" s="1"/>
  <c r="BC168" i="11" s="1"/>
  <c r="BE168" i="11" s="1"/>
  <c r="V168" i="13"/>
  <c r="DR168" i="8" s="1"/>
  <c r="DS168" i="8" s="1"/>
  <c r="DW168" i="8" s="1"/>
  <c r="DY168" i="8" s="1"/>
  <c r="G168" i="13"/>
  <c r="Z168" i="12" s="1"/>
  <c r="AA168" i="12" s="1"/>
  <c r="AE168" i="12" s="1"/>
  <c r="AG168" i="12" s="1"/>
  <c r="A169" i="13"/>
  <c r="H168" i="13"/>
  <c r="Z168" i="10" s="1"/>
  <c r="AA168" i="10" s="1"/>
  <c r="AE168" i="10" s="1"/>
  <c r="AG168" i="10" s="1"/>
  <c r="P168" i="13"/>
  <c r="BV168" i="10" s="1"/>
  <c r="BW168" i="10" s="1"/>
  <c r="CA168" i="10" s="1"/>
  <c r="CC168" i="10" s="1"/>
  <c r="C168" i="13"/>
  <c r="B168" i="12" s="1"/>
  <c r="C168" i="12" s="1"/>
  <c r="G168" i="12" s="1"/>
  <c r="I168" i="12" s="1"/>
  <c r="N168" i="13"/>
  <c r="BV168" i="8" s="1"/>
  <c r="BW168" i="8" s="1"/>
  <c r="CA168" i="8" s="1"/>
  <c r="CC168" i="8" s="1"/>
  <c r="B168" i="13"/>
  <c r="B168" i="8" s="1"/>
  <c r="C168" i="8" s="1"/>
  <c r="G168" i="8" s="1"/>
  <c r="I168" i="8" s="1"/>
  <c r="U168" i="13"/>
  <c r="CT168" i="11" s="1"/>
  <c r="CU168" i="11" s="1"/>
  <c r="CY168" i="11" s="1"/>
  <c r="DA168" i="11" s="1"/>
  <c r="E168" i="13"/>
  <c r="B168" i="11" s="1"/>
  <c r="C168" i="11" s="1"/>
  <c r="G168" i="11" s="1"/>
  <c r="I168" i="11" s="1"/>
  <c r="T168" i="13"/>
  <c r="CT168" i="10" s="1"/>
  <c r="CU168" i="10" s="1"/>
  <c r="CY168" i="10" s="1"/>
  <c r="DA168" i="10" s="1"/>
  <c r="Y168" i="13"/>
  <c r="DR168" i="11" s="1"/>
  <c r="DS168" i="11" s="1"/>
  <c r="DW168" i="11" s="1"/>
  <c r="DY168" i="11" s="1"/>
  <c r="L168" i="13"/>
  <c r="AX168" i="10" s="1"/>
  <c r="AY168" i="10" s="1"/>
  <c r="BC168" i="10" s="1"/>
  <c r="BE168" i="10" s="1"/>
  <c r="S168" i="13"/>
  <c r="CT168" i="12" s="1"/>
  <c r="CU168" i="12" s="1"/>
  <c r="CY168" i="12" s="1"/>
  <c r="DA168" i="12" s="1"/>
  <c r="D168" i="13"/>
  <c r="B168" i="10" s="1"/>
  <c r="C168" i="10" s="1"/>
  <c r="G168" i="10" s="1"/>
  <c r="I168" i="10" s="1"/>
  <c r="R168" i="13"/>
  <c r="CT168" i="8" s="1"/>
  <c r="CU168" i="8" s="1"/>
  <c r="CY168" i="8" s="1"/>
  <c r="DA168" i="8" s="1"/>
  <c r="O168" i="13"/>
  <c r="BV168" i="12" s="1"/>
  <c r="BW168" i="12" s="1"/>
  <c r="CA168" i="12" s="1"/>
  <c r="CC168" i="12" s="1"/>
  <c r="DK159" i="12"/>
  <c r="DO159" i="12"/>
  <c r="DP159" i="12" s="1"/>
  <c r="BO160" i="8"/>
  <c r="BS160" i="8"/>
  <c r="BT160" i="8" s="1"/>
  <c r="EI160" i="10"/>
  <c r="EM160" i="10"/>
  <c r="EN160" i="10" s="1"/>
  <c r="CM160" i="11"/>
  <c r="CQ160" i="11"/>
  <c r="CR160" i="11" s="1"/>
  <c r="EI158" i="12"/>
  <c r="EM158" i="12"/>
  <c r="EN158" i="12" s="1"/>
  <c r="BO161" i="12"/>
  <c r="BS161" i="12"/>
  <c r="BT161" i="12" s="1"/>
  <c r="EI158" i="11"/>
  <c r="EM158" i="11"/>
  <c r="EN158" i="11" s="1"/>
  <c r="S163" i="12"/>
  <c r="W163" i="12"/>
  <c r="X163" i="12" s="1"/>
  <c r="S165" i="10"/>
  <c r="W165" i="10"/>
  <c r="X165" i="10" s="1"/>
  <c r="BO161" i="11"/>
  <c r="BS161" i="11"/>
  <c r="BT161" i="11" s="1"/>
  <c r="AQ162" i="11"/>
  <c r="AU162" i="11"/>
  <c r="AV162" i="11" s="1"/>
  <c r="CM160" i="12"/>
  <c r="CQ160" i="12"/>
  <c r="CR160" i="12" s="1"/>
  <c r="AQ164" i="10"/>
  <c r="AU164" i="10"/>
  <c r="AV164" i="10" s="1"/>
  <c r="AQ162" i="12"/>
  <c r="AU162" i="12"/>
  <c r="AV162" i="12" s="1"/>
  <c r="CM162" i="10"/>
  <c r="CQ162" i="10"/>
  <c r="CR162" i="10" s="1"/>
  <c r="DO159" i="11"/>
  <c r="DP159" i="11" s="1"/>
  <c r="DK159" i="11"/>
  <c r="DK158" i="8"/>
  <c r="DO158" i="8"/>
  <c r="DP158" i="8" s="1"/>
  <c r="S163" i="11"/>
  <c r="W163" i="11"/>
  <c r="X163" i="11" s="1"/>
  <c r="DK161" i="10"/>
  <c r="DO161" i="10"/>
  <c r="DP161" i="10" s="1"/>
  <c r="BO163" i="10"/>
  <c r="BS163" i="10"/>
  <c r="BT163" i="10" s="1"/>
  <c r="AM163" i="12"/>
  <c r="AP163" i="12" s="1"/>
  <c r="CI161" i="12"/>
  <c r="CL161" i="12" s="1"/>
  <c r="O166" i="10"/>
  <c r="R166" i="10" s="1"/>
  <c r="EE158" i="8"/>
  <c r="EH158" i="8" s="1"/>
  <c r="EE159" i="11"/>
  <c r="EH159" i="11" s="1"/>
  <c r="O164" i="12"/>
  <c r="R164" i="12" s="1"/>
  <c r="CI163" i="10"/>
  <c r="CL163" i="10" s="1"/>
  <c r="AM163" i="11"/>
  <c r="AP163" i="11" s="1"/>
  <c r="O163" i="8"/>
  <c r="R163" i="8" s="1"/>
  <c r="S163" i="8" s="1"/>
  <c r="W163" i="8" s="1"/>
  <c r="X163" i="8" s="1"/>
  <c r="DG160" i="11"/>
  <c r="DJ160" i="11" s="1"/>
  <c r="BK162" i="12"/>
  <c r="BN162" i="12" s="1"/>
  <c r="EE159" i="8"/>
  <c r="EH159" i="8" s="1"/>
  <c r="CI160" i="8"/>
  <c r="CL160" i="8" s="1"/>
  <c r="DG159" i="8"/>
  <c r="DJ159" i="8" s="1"/>
  <c r="DG162" i="10"/>
  <c r="DJ162" i="10" s="1"/>
  <c r="O167" i="10"/>
  <c r="R167" i="10" s="1"/>
  <c r="EE161" i="10"/>
  <c r="EH161" i="10" s="1"/>
  <c r="CI161" i="11"/>
  <c r="CL161" i="11" s="1"/>
  <c r="O164" i="11"/>
  <c r="R164" i="11" s="1"/>
  <c r="BK164" i="10"/>
  <c r="BN164" i="10" s="1"/>
  <c r="CI161" i="8"/>
  <c r="CL161" i="8" s="1"/>
  <c r="AM165" i="10"/>
  <c r="AP165" i="10" s="1"/>
  <c r="BK161" i="8"/>
  <c r="BN161" i="8" s="1"/>
  <c r="AM162" i="8"/>
  <c r="AP162" i="8" s="1"/>
  <c r="AQ162" i="8" s="1"/>
  <c r="AU162" i="8" s="1"/>
  <c r="AV162" i="8" s="1"/>
  <c r="BK162" i="11"/>
  <c r="BN162" i="11" s="1"/>
  <c r="EE159" i="12"/>
  <c r="EH159" i="12" s="1"/>
  <c r="DG160" i="12"/>
  <c r="DJ160" i="12" s="1"/>
  <c r="CB163" i="8"/>
  <c r="CS163" i="8"/>
  <c r="AW165" i="8"/>
  <c r="AF165" i="8"/>
  <c r="J165" i="8"/>
  <c r="L165" i="8" s="1"/>
  <c r="U164" i="8"/>
  <c r="M164" i="8"/>
  <c r="N164" i="8" s="1"/>
  <c r="DM160" i="8"/>
  <c r="DE160" i="8"/>
  <c r="DF160" i="8" s="1"/>
  <c r="CZ162" i="8"/>
  <c r="DB162" i="8" s="1"/>
  <c r="DD162" i="8" s="1"/>
  <c r="DQ162" i="8"/>
  <c r="CG162" i="8"/>
  <c r="CH162" i="8" s="1"/>
  <c r="CO162" i="8"/>
  <c r="DB161" i="8"/>
  <c r="DD161" i="8" s="1"/>
  <c r="BQ162" i="8"/>
  <c r="BI162" i="8"/>
  <c r="BJ162" i="8" s="1"/>
  <c r="EO161" i="8"/>
  <c r="DX161" i="8"/>
  <c r="DZ161" i="8" s="1"/>
  <c r="EB161" i="8" s="1"/>
  <c r="AS163" i="8"/>
  <c r="AK163" i="8"/>
  <c r="AL163" i="8" s="1"/>
  <c r="AH164" i="8"/>
  <c r="AJ164" i="8" s="1"/>
  <c r="EK160" i="8"/>
  <c r="EC160" i="8"/>
  <c r="ED160" i="8" s="1"/>
  <c r="BF163" i="8"/>
  <c r="BH163" i="8" s="1"/>
  <c r="Y166" i="8"/>
  <c r="A167" i="8"/>
  <c r="H166" i="8"/>
  <c r="BU164" i="8"/>
  <c r="BD164" i="8"/>
  <c r="DZ163" i="10"/>
  <c r="EB163" i="10" s="1"/>
  <c r="DM163" i="10"/>
  <c r="DE163" i="10"/>
  <c r="DF163" i="10" s="1"/>
  <c r="AW168" i="10"/>
  <c r="AF168" i="10"/>
  <c r="Y167" i="12"/>
  <c r="A168" i="12"/>
  <c r="H167" i="12"/>
  <c r="BU165" i="11"/>
  <c r="BD165" i="11"/>
  <c r="CD163" i="12"/>
  <c r="CF163" i="12" s="1"/>
  <c r="DQ165" i="10"/>
  <c r="CZ165" i="10"/>
  <c r="H167" i="11"/>
  <c r="Y167" i="11"/>
  <c r="A168" i="11"/>
  <c r="BQ165" i="10"/>
  <c r="BI165" i="10"/>
  <c r="BJ165" i="10" s="1"/>
  <c r="U165" i="11"/>
  <c r="M165" i="11"/>
  <c r="N165" i="11" s="1"/>
  <c r="BF166" i="10"/>
  <c r="BH166" i="10" s="1"/>
  <c r="DZ161" i="12"/>
  <c r="EB161" i="12" s="1"/>
  <c r="Y169" i="10"/>
  <c r="A170" i="10"/>
  <c r="H169" i="10"/>
  <c r="DX162" i="11"/>
  <c r="EO162" i="11"/>
  <c r="J166" i="12"/>
  <c r="L166" i="12" s="1"/>
  <c r="AH165" i="11"/>
  <c r="AJ165" i="11" s="1"/>
  <c r="BQ163" i="12"/>
  <c r="BI163" i="12"/>
  <c r="BJ163" i="12" s="1"/>
  <c r="EK160" i="12"/>
  <c r="EC160" i="12"/>
  <c r="ED160" i="12" s="1"/>
  <c r="CS166" i="10"/>
  <c r="CB166" i="10"/>
  <c r="J168" i="10"/>
  <c r="BF164" i="12"/>
  <c r="BH164" i="12" s="1"/>
  <c r="DB162" i="11"/>
  <c r="DD162" i="11" s="1"/>
  <c r="CO164" i="10"/>
  <c r="CG164" i="10"/>
  <c r="CH164" i="10" s="1"/>
  <c r="DZ161" i="11"/>
  <c r="EB161" i="11" s="1"/>
  <c r="DB164" i="10"/>
  <c r="DD164" i="10" s="1"/>
  <c r="EK160" i="11"/>
  <c r="EC160" i="11"/>
  <c r="ED160" i="11" s="1"/>
  <c r="U165" i="12"/>
  <c r="M165" i="12"/>
  <c r="N165" i="12" s="1"/>
  <c r="CS164" i="12"/>
  <c r="CB164" i="12"/>
  <c r="BF164" i="11"/>
  <c r="BH164" i="11" s="1"/>
  <c r="CO162" i="11"/>
  <c r="CG162" i="11"/>
  <c r="CH162" i="11" s="1"/>
  <c r="DX164" i="10"/>
  <c r="EO164" i="10"/>
  <c r="AS166" i="10"/>
  <c r="AK166" i="10"/>
  <c r="AL166" i="10" s="1"/>
  <c r="EK162" i="10"/>
  <c r="EC162" i="10"/>
  <c r="ED162" i="10" s="1"/>
  <c r="AH165" i="12"/>
  <c r="AJ165" i="12" s="1"/>
  <c r="CS164" i="11"/>
  <c r="CB164" i="11"/>
  <c r="BQ163" i="11"/>
  <c r="BI163" i="11"/>
  <c r="BJ163" i="11" s="1"/>
  <c r="CD163" i="11"/>
  <c r="CF163" i="11" s="1"/>
  <c r="DM161" i="11"/>
  <c r="DE161" i="11"/>
  <c r="DF161" i="11" s="1"/>
  <c r="DB162" i="12"/>
  <c r="DD162" i="12" s="1"/>
  <c r="BU165" i="12"/>
  <c r="BD165" i="12"/>
  <c r="AH167" i="10"/>
  <c r="AJ167" i="10" s="1"/>
  <c r="AS164" i="11"/>
  <c r="AK164" i="11"/>
  <c r="AL164" i="11" s="1"/>
  <c r="DQ163" i="11"/>
  <c r="CZ163" i="11"/>
  <c r="DX162" i="12"/>
  <c r="EO162" i="12"/>
  <c r="BU167" i="10"/>
  <c r="BD167" i="10"/>
  <c r="AS164" i="12"/>
  <c r="AK164" i="12"/>
  <c r="AL164" i="12" s="1"/>
  <c r="J166" i="11"/>
  <c r="L166" i="11" s="1"/>
  <c r="DM161" i="12"/>
  <c r="DE161" i="12"/>
  <c r="DF161" i="12" s="1"/>
  <c r="CO162" i="12"/>
  <c r="CG162" i="12"/>
  <c r="CH162" i="12" s="1"/>
  <c r="AW166" i="12"/>
  <c r="AF166" i="12"/>
  <c r="DQ163" i="12"/>
  <c r="CZ163" i="12"/>
  <c r="CD165" i="10"/>
  <c r="CF165" i="10" s="1"/>
  <c r="AW166" i="11"/>
  <c r="AF166" i="11"/>
  <c r="L168" i="10" l="1"/>
  <c r="I169" i="13"/>
  <c r="Z169" i="11" s="1"/>
  <c r="AA169" i="11" s="1"/>
  <c r="AE169" i="11" s="1"/>
  <c r="AG169" i="11" s="1"/>
  <c r="Q169" i="13"/>
  <c r="BV169" i="11" s="1"/>
  <c r="BW169" i="11" s="1"/>
  <c r="CA169" i="11" s="1"/>
  <c r="CC169" i="11" s="1"/>
  <c r="O169" i="13"/>
  <c r="BV169" i="12" s="1"/>
  <c r="BW169" i="12" s="1"/>
  <c r="CA169" i="12" s="1"/>
  <c r="CC169" i="12" s="1"/>
  <c r="Y169" i="13"/>
  <c r="DR169" i="11" s="1"/>
  <c r="DS169" i="11" s="1"/>
  <c r="DW169" i="11" s="1"/>
  <c r="DY169" i="11" s="1"/>
  <c r="P169" i="13"/>
  <c r="BV169" i="10" s="1"/>
  <c r="BW169" i="10" s="1"/>
  <c r="CA169" i="10" s="1"/>
  <c r="CC169" i="10" s="1"/>
  <c r="A170" i="13"/>
  <c r="R169" i="13"/>
  <c r="CT169" i="8" s="1"/>
  <c r="CU169" i="8" s="1"/>
  <c r="CY169" i="8" s="1"/>
  <c r="DA169" i="8" s="1"/>
  <c r="H169" i="13"/>
  <c r="Z169" i="10" s="1"/>
  <c r="AA169" i="10" s="1"/>
  <c r="AE169" i="10" s="1"/>
  <c r="AG169" i="10" s="1"/>
  <c r="M169" i="13"/>
  <c r="AX169" i="11" s="1"/>
  <c r="AY169" i="11" s="1"/>
  <c r="BC169" i="11" s="1"/>
  <c r="BE169" i="11" s="1"/>
  <c r="K169" i="13"/>
  <c r="AX169" i="12" s="1"/>
  <c r="AY169" i="12" s="1"/>
  <c r="BC169" i="12" s="1"/>
  <c r="BE169" i="12" s="1"/>
  <c r="C169" i="13"/>
  <c r="B169" i="12" s="1"/>
  <c r="C169" i="12" s="1"/>
  <c r="G169" i="12" s="1"/>
  <c r="I169" i="12" s="1"/>
  <c r="J169" i="13"/>
  <c r="AX169" i="8" s="1"/>
  <c r="AY169" i="8" s="1"/>
  <c r="BC169" i="8" s="1"/>
  <c r="BE169" i="8" s="1"/>
  <c r="D169" i="13"/>
  <c r="B169" i="10" s="1"/>
  <c r="C169" i="10" s="1"/>
  <c r="G169" i="10" s="1"/>
  <c r="I169" i="10" s="1"/>
  <c r="B169" i="13"/>
  <c r="B169" i="8" s="1"/>
  <c r="C169" i="8" s="1"/>
  <c r="G169" i="8" s="1"/>
  <c r="I169" i="8" s="1"/>
  <c r="T169" i="13"/>
  <c r="CT169" i="10" s="1"/>
  <c r="CU169" i="10" s="1"/>
  <c r="CY169" i="10" s="1"/>
  <c r="DA169" i="10" s="1"/>
  <c r="N169" i="13"/>
  <c r="BV169" i="8" s="1"/>
  <c r="BW169" i="8" s="1"/>
  <c r="CA169" i="8" s="1"/>
  <c r="CC169" i="8" s="1"/>
  <c r="E169" i="13"/>
  <c r="B169" i="11" s="1"/>
  <c r="C169" i="11" s="1"/>
  <c r="G169" i="11" s="1"/>
  <c r="I169" i="11" s="1"/>
  <c r="W169" i="13"/>
  <c r="DR169" i="12" s="1"/>
  <c r="DS169" i="12" s="1"/>
  <c r="DW169" i="12" s="1"/>
  <c r="DY169" i="12" s="1"/>
  <c r="S169" i="13"/>
  <c r="CT169" i="12" s="1"/>
  <c r="CU169" i="12" s="1"/>
  <c r="CY169" i="12" s="1"/>
  <c r="DA169" i="12" s="1"/>
  <c r="L169" i="13"/>
  <c r="AX169" i="10" s="1"/>
  <c r="AY169" i="10" s="1"/>
  <c r="BC169" i="10" s="1"/>
  <c r="BE169" i="10" s="1"/>
  <c r="V169" i="13"/>
  <c r="DR169" i="8" s="1"/>
  <c r="DS169" i="8" s="1"/>
  <c r="DW169" i="8" s="1"/>
  <c r="DY169" i="8" s="1"/>
  <c r="G169" i="13"/>
  <c r="Z169" i="12" s="1"/>
  <c r="AA169" i="12" s="1"/>
  <c r="AE169" i="12" s="1"/>
  <c r="AG169" i="12" s="1"/>
  <c r="F169" i="13"/>
  <c r="Z169" i="8" s="1"/>
  <c r="AA169" i="8" s="1"/>
  <c r="AE169" i="8" s="1"/>
  <c r="AG169" i="8" s="1"/>
  <c r="U169" i="13"/>
  <c r="CT169" i="11" s="1"/>
  <c r="CU169" i="11" s="1"/>
  <c r="CY169" i="11" s="1"/>
  <c r="DA169" i="11" s="1"/>
  <c r="X169" i="13"/>
  <c r="DR169" i="10" s="1"/>
  <c r="DS169" i="10" s="1"/>
  <c r="DW169" i="10" s="1"/>
  <c r="DY169" i="10" s="1"/>
  <c r="W167" i="10"/>
  <c r="X167" i="10" s="1"/>
  <c r="S167" i="10"/>
  <c r="AQ163" i="11"/>
  <c r="AU163" i="11"/>
  <c r="AV163" i="11" s="1"/>
  <c r="BO161" i="8"/>
  <c r="BS161" i="8"/>
  <c r="BT161" i="8" s="1"/>
  <c r="DK162" i="10"/>
  <c r="DO162" i="10"/>
  <c r="DP162" i="10" s="1"/>
  <c r="CM163" i="10"/>
  <c r="CQ163" i="10"/>
  <c r="CR163" i="10" s="1"/>
  <c r="AU165" i="10"/>
  <c r="AV165" i="10" s="1"/>
  <c r="AQ165" i="10"/>
  <c r="DO159" i="8"/>
  <c r="DP159" i="8" s="1"/>
  <c r="DK159" i="8"/>
  <c r="S164" i="12"/>
  <c r="W164" i="12"/>
  <c r="X164" i="12" s="1"/>
  <c r="CM161" i="8"/>
  <c r="CQ161" i="8"/>
  <c r="CR161" i="8" s="1"/>
  <c r="CM160" i="8"/>
  <c r="CQ160" i="8"/>
  <c r="CR160" i="8" s="1"/>
  <c r="EI159" i="11"/>
  <c r="EM159" i="11"/>
  <c r="EN159" i="11" s="1"/>
  <c r="BO164" i="10"/>
  <c r="BS164" i="10"/>
  <c r="BT164" i="10" s="1"/>
  <c r="EI159" i="8"/>
  <c r="EM159" i="8"/>
  <c r="EN159" i="8" s="1"/>
  <c r="EI158" i="8"/>
  <c r="EM158" i="8"/>
  <c r="EN158" i="8" s="1"/>
  <c r="DK160" i="12"/>
  <c r="DO160" i="12"/>
  <c r="DP160" i="12" s="1"/>
  <c r="S164" i="11"/>
  <c r="W164" i="11"/>
  <c r="X164" i="11" s="1"/>
  <c r="BO162" i="12"/>
  <c r="BS162" i="12"/>
  <c r="BT162" i="12" s="1"/>
  <c r="S166" i="10"/>
  <c r="W166" i="10"/>
  <c r="X166" i="10" s="1"/>
  <c r="EI159" i="12"/>
  <c r="EM159" i="12"/>
  <c r="EN159" i="12" s="1"/>
  <c r="CM161" i="11"/>
  <c r="CQ161" i="11"/>
  <c r="CR161" i="11" s="1"/>
  <c r="DK160" i="11"/>
  <c r="DO160" i="11"/>
  <c r="DP160" i="11" s="1"/>
  <c r="CM161" i="12"/>
  <c r="CQ161" i="12"/>
  <c r="CR161" i="12" s="1"/>
  <c r="BO162" i="11"/>
  <c r="BS162" i="11"/>
  <c r="BT162" i="11" s="1"/>
  <c r="EI161" i="10"/>
  <c r="EM161" i="10"/>
  <c r="EN161" i="10" s="1"/>
  <c r="AQ163" i="12"/>
  <c r="AU163" i="12"/>
  <c r="AV163" i="12" s="1"/>
  <c r="CI162" i="11"/>
  <c r="CL162" i="11" s="1"/>
  <c r="AM163" i="8"/>
  <c r="AP163" i="8" s="1"/>
  <c r="AQ163" i="8" s="1"/>
  <c r="AU163" i="8" s="1"/>
  <c r="AV163" i="8" s="1"/>
  <c r="CI162" i="8"/>
  <c r="CL162" i="8" s="1"/>
  <c r="DG161" i="11"/>
  <c r="DJ161" i="11" s="1"/>
  <c r="EE162" i="10"/>
  <c r="EH162" i="10" s="1"/>
  <c r="O165" i="11"/>
  <c r="R165" i="11" s="1"/>
  <c r="AM164" i="11"/>
  <c r="AP164" i="11" s="1"/>
  <c r="CI164" i="10"/>
  <c r="CL164" i="10" s="1"/>
  <c r="DG163" i="10"/>
  <c r="DJ163" i="10" s="1"/>
  <c r="DG160" i="8"/>
  <c r="DJ160" i="8" s="1"/>
  <c r="AM164" i="12"/>
  <c r="AP164" i="12" s="1"/>
  <c r="BK163" i="11"/>
  <c r="BN163" i="11" s="1"/>
  <c r="AM166" i="10"/>
  <c r="AP166" i="10" s="1"/>
  <c r="EE160" i="12"/>
  <c r="EH160" i="12" s="1"/>
  <c r="BK165" i="10"/>
  <c r="BN165" i="10" s="1"/>
  <c r="EE160" i="8"/>
  <c r="EH160" i="8" s="1"/>
  <c r="BK162" i="8"/>
  <c r="BN162" i="8" s="1"/>
  <c r="CI162" i="12"/>
  <c r="CL162" i="12" s="1"/>
  <c r="O165" i="12"/>
  <c r="R165" i="12" s="1"/>
  <c r="O164" i="8"/>
  <c r="R164" i="8" s="1"/>
  <c r="S164" i="8" s="1"/>
  <c r="W164" i="8" s="1"/>
  <c r="X164" i="8" s="1"/>
  <c r="BK163" i="12"/>
  <c r="BN163" i="12" s="1"/>
  <c r="DG161" i="12"/>
  <c r="DJ161" i="12" s="1"/>
  <c r="EE160" i="11"/>
  <c r="EH160" i="11" s="1"/>
  <c r="BF164" i="8"/>
  <c r="BH164" i="8" s="1"/>
  <c r="CB164" i="8"/>
  <c r="CD164" i="8" s="1"/>
  <c r="CF164" i="8" s="1"/>
  <c r="CS164" i="8"/>
  <c r="U165" i="8"/>
  <c r="M165" i="8"/>
  <c r="N165" i="8" s="1"/>
  <c r="J166" i="8"/>
  <c r="L166" i="8" s="1"/>
  <c r="DX162" i="8"/>
  <c r="EO162" i="8"/>
  <c r="A168" i="8"/>
  <c r="Y167" i="8"/>
  <c r="H167" i="8"/>
  <c r="DM162" i="8"/>
  <c r="DE162" i="8"/>
  <c r="DF162" i="8" s="1"/>
  <c r="AH165" i="8"/>
  <c r="AJ165" i="8" s="1"/>
  <c r="AF166" i="8"/>
  <c r="AW166" i="8"/>
  <c r="AS164" i="8"/>
  <c r="AK164" i="8"/>
  <c r="AL164" i="8" s="1"/>
  <c r="DE161" i="8"/>
  <c r="DF161" i="8" s="1"/>
  <c r="DM161" i="8"/>
  <c r="BU165" i="8"/>
  <c r="BD165" i="8"/>
  <c r="DQ163" i="8"/>
  <c r="CZ163" i="8"/>
  <c r="BQ163" i="8"/>
  <c r="BI163" i="8"/>
  <c r="BJ163" i="8" s="1"/>
  <c r="CD163" i="8"/>
  <c r="CF163" i="8" s="1"/>
  <c r="EC161" i="8"/>
  <c r="ED161" i="8" s="1"/>
  <c r="EK161" i="8"/>
  <c r="DB163" i="11"/>
  <c r="DD163" i="11" s="1"/>
  <c r="AS165" i="12"/>
  <c r="AK165" i="12"/>
  <c r="AL165" i="12" s="1"/>
  <c r="DM162" i="11"/>
  <c r="DE162" i="11"/>
  <c r="DF162" i="11" s="1"/>
  <c r="CD166" i="10"/>
  <c r="CF166" i="10" s="1"/>
  <c r="H170" i="10"/>
  <c r="J170" i="10" s="1"/>
  <c r="A171" i="10"/>
  <c r="Y170" i="10"/>
  <c r="BQ166" i="10"/>
  <c r="BI166" i="10"/>
  <c r="BJ166" i="10" s="1"/>
  <c r="DB165" i="10"/>
  <c r="DD165" i="10" s="1"/>
  <c r="AW167" i="12"/>
  <c r="AF167" i="12"/>
  <c r="EK163" i="10"/>
  <c r="EC163" i="10"/>
  <c r="ED163" i="10" s="1"/>
  <c r="DQ166" i="10"/>
  <c r="CZ166" i="10"/>
  <c r="BU166" i="11"/>
  <c r="BD166" i="11"/>
  <c r="BU166" i="12"/>
  <c r="BD166" i="12"/>
  <c r="U166" i="11"/>
  <c r="M166" i="11"/>
  <c r="N166" i="11" s="1"/>
  <c r="DM162" i="12"/>
  <c r="DE162" i="12"/>
  <c r="DF162" i="12" s="1"/>
  <c r="BQ164" i="12"/>
  <c r="BI164" i="12"/>
  <c r="BJ164" i="12" s="1"/>
  <c r="AS165" i="11"/>
  <c r="AK165" i="11"/>
  <c r="AL165" i="11" s="1"/>
  <c r="BU168" i="10"/>
  <c r="BD168" i="10"/>
  <c r="BQ164" i="11"/>
  <c r="BI164" i="11"/>
  <c r="BJ164" i="11" s="1"/>
  <c r="CO163" i="12"/>
  <c r="CG163" i="12"/>
  <c r="CH163" i="12" s="1"/>
  <c r="AH166" i="11"/>
  <c r="AJ166" i="11" s="1"/>
  <c r="CO165" i="10"/>
  <c r="CG165" i="10"/>
  <c r="CH165" i="10" s="1"/>
  <c r="DZ162" i="12"/>
  <c r="EB162" i="12" s="1"/>
  <c r="AS167" i="10"/>
  <c r="AK167" i="10"/>
  <c r="AL167" i="10" s="1"/>
  <c r="CD164" i="12"/>
  <c r="CF164" i="12" s="1"/>
  <c r="U168" i="10"/>
  <c r="M168" i="10"/>
  <c r="N168" i="10" s="1"/>
  <c r="U166" i="12"/>
  <c r="M166" i="12"/>
  <c r="N166" i="12" s="1"/>
  <c r="BF165" i="11"/>
  <c r="BH165" i="11" s="1"/>
  <c r="DZ164" i="10"/>
  <c r="EB164" i="10" s="1"/>
  <c r="EK161" i="11"/>
  <c r="EC161" i="11"/>
  <c r="ED161" i="11" s="1"/>
  <c r="AW169" i="10"/>
  <c r="AF169" i="10"/>
  <c r="DB163" i="12"/>
  <c r="DD163" i="12" s="1"/>
  <c r="BF167" i="10"/>
  <c r="BH167" i="10" s="1"/>
  <c r="BF165" i="12"/>
  <c r="BH165" i="12" s="1"/>
  <c r="CD164" i="11"/>
  <c r="CF164" i="11" s="1"/>
  <c r="DQ164" i="12"/>
  <c r="CZ164" i="12"/>
  <c r="EK161" i="12"/>
  <c r="EC161" i="12"/>
  <c r="ED161" i="12" s="1"/>
  <c r="Y168" i="11"/>
  <c r="H168" i="11"/>
  <c r="A169" i="11"/>
  <c r="CS165" i="11"/>
  <c r="CB165" i="11"/>
  <c r="AH166" i="12"/>
  <c r="AJ166" i="12" s="1"/>
  <c r="DX165" i="10"/>
  <c r="EO165" i="10"/>
  <c r="DX163" i="12"/>
  <c r="EO163" i="12"/>
  <c r="CS167" i="10"/>
  <c r="CB167" i="10"/>
  <c r="CS165" i="12"/>
  <c r="CB165" i="12"/>
  <c r="CO163" i="11"/>
  <c r="CG163" i="11"/>
  <c r="CH163" i="11" s="1"/>
  <c r="CZ164" i="11"/>
  <c r="DQ164" i="11"/>
  <c r="DM164" i="10"/>
  <c r="DE164" i="10"/>
  <c r="DF164" i="10" s="1"/>
  <c r="DZ162" i="11"/>
  <c r="EB162" i="11" s="1"/>
  <c r="AW167" i="11"/>
  <c r="AF167" i="11"/>
  <c r="J167" i="12"/>
  <c r="L167" i="12" s="1"/>
  <c r="EO163" i="11"/>
  <c r="DX163" i="11"/>
  <c r="AH168" i="10"/>
  <c r="AJ168" i="10" s="1"/>
  <c r="J169" i="10"/>
  <c r="J167" i="11"/>
  <c r="L167" i="11" s="1"/>
  <c r="Y168" i="12"/>
  <c r="A169" i="12"/>
  <c r="H168" i="12"/>
  <c r="M170" i="13" l="1"/>
  <c r="AX170" i="11" s="1"/>
  <c r="AY170" i="11" s="1"/>
  <c r="BC170" i="11" s="1"/>
  <c r="BE170" i="11" s="1"/>
  <c r="O170" i="13"/>
  <c r="BV170" i="12" s="1"/>
  <c r="BW170" i="12" s="1"/>
  <c r="CA170" i="12" s="1"/>
  <c r="CC170" i="12" s="1"/>
  <c r="A171" i="13"/>
  <c r="B170" i="13"/>
  <c r="B170" i="8" s="1"/>
  <c r="C170" i="8" s="1"/>
  <c r="G170" i="8" s="1"/>
  <c r="I170" i="8" s="1"/>
  <c r="I170" i="13"/>
  <c r="Z170" i="11" s="1"/>
  <c r="AA170" i="11" s="1"/>
  <c r="AE170" i="11" s="1"/>
  <c r="AG170" i="11" s="1"/>
  <c r="Y170" i="13"/>
  <c r="DR170" i="11" s="1"/>
  <c r="DS170" i="11" s="1"/>
  <c r="DW170" i="11" s="1"/>
  <c r="DY170" i="11" s="1"/>
  <c r="T170" i="13"/>
  <c r="CT170" i="10" s="1"/>
  <c r="CU170" i="10" s="1"/>
  <c r="CY170" i="10" s="1"/>
  <c r="DA170" i="10" s="1"/>
  <c r="C170" i="13"/>
  <c r="B170" i="12" s="1"/>
  <c r="C170" i="12" s="1"/>
  <c r="G170" i="12" s="1"/>
  <c r="I170" i="12" s="1"/>
  <c r="U170" i="13"/>
  <c r="CT170" i="11" s="1"/>
  <c r="CU170" i="11" s="1"/>
  <c r="CY170" i="11" s="1"/>
  <c r="DA170" i="11" s="1"/>
  <c r="E170" i="13"/>
  <c r="B170" i="11" s="1"/>
  <c r="C170" i="11" s="1"/>
  <c r="G170" i="11" s="1"/>
  <c r="I170" i="11" s="1"/>
  <c r="R170" i="13"/>
  <c r="CT170" i="8" s="1"/>
  <c r="CU170" i="8" s="1"/>
  <c r="CY170" i="8" s="1"/>
  <c r="DA170" i="8" s="1"/>
  <c r="S170" i="13"/>
  <c r="CT170" i="12" s="1"/>
  <c r="CU170" i="12" s="1"/>
  <c r="CY170" i="12" s="1"/>
  <c r="DA170" i="12" s="1"/>
  <c r="Q170" i="13"/>
  <c r="BV170" i="11" s="1"/>
  <c r="BW170" i="11" s="1"/>
  <c r="CA170" i="11" s="1"/>
  <c r="CC170" i="11" s="1"/>
  <c r="V170" i="13"/>
  <c r="DR170" i="8" s="1"/>
  <c r="DS170" i="8" s="1"/>
  <c r="DW170" i="8" s="1"/>
  <c r="DY170" i="8" s="1"/>
  <c r="L170" i="13"/>
  <c r="AX170" i="10" s="1"/>
  <c r="AY170" i="10" s="1"/>
  <c r="BC170" i="10" s="1"/>
  <c r="BE170" i="10" s="1"/>
  <c r="K170" i="13"/>
  <c r="AX170" i="12" s="1"/>
  <c r="AY170" i="12" s="1"/>
  <c r="BC170" i="12" s="1"/>
  <c r="BE170" i="12" s="1"/>
  <c r="D170" i="13"/>
  <c r="B170" i="10" s="1"/>
  <c r="C170" i="10" s="1"/>
  <c r="G170" i="10" s="1"/>
  <c r="I170" i="10" s="1"/>
  <c r="M170" i="10" s="1"/>
  <c r="N170" i="10" s="1"/>
  <c r="G170" i="13"/>
  <c r="Z170" i="12" s="1"/>
  <c r="AA170" i="12" s="1"/>
  <c r="AE170" i="12" s="1"/>
  <c r="AG170" i="12" s="1"/>
  <c r="F170" i="13"/>
  <c r="Z170" i="8" s="1"/>
  <c r="AA170" i="8" s="1"/>
  <c r="AE170" i="8" s="1"/>
  <c r="AG170" i="8" s="1"/>
  <c r="X170" i="13"/>
  <c r="DR170" i="10" s="1"/>
  <c r="DS170" i="10" s="1"/>
  <c r="DW170" i="10" s="1"/>
  <c r="DY170" i="10" s="1"/>
  <c r="H170" i="13"/>
  <c r="Z170" i="10" s="1"/>
  <c r="AA170" i="10" s="1"/>
  <c r="AE170" i="10" s="1"/>
  <c r="AG170" i="10" s="1"/>
  <c r="J170" i="13"/>
  <c r="AX170" i="8" s="1"/>
  <c r="AY170" i="8" s="1"/>
  <c r="BC170" i="8" s="1"/>
  <c r="BE170" i="8" s="1"/>
  <c r="P170" i="13"/>
  <c r="BV170" i="10" s="1"/>
  <c r="BW170" i="10" s="1"/>
  <c r="CA170" i="10" s="1"/>
  <c r="CC170" i="10" s="1"/>
  <c r="W170" i="13"/>
  <c r="DR170" i="12" s="1"/>
  <c r="DS170" i="12" s="1"/>
  <c r="DW170" i="12" s="1"/>
  <c r="DY170" i="12" s="1"/>
  <c r="N170" i="13"/>
  <c r="BV170" i="8" s="1"/>
  <c r="BW170" i="8" s="1"/>
  <c r="CA170" i="8" s="1"/>
  <c r="CC170" i="8" s="1"/>
  <c r="L169" i="10"/>
  <c r="DK161" i="12"/>
  <c r="DO161" i="12"/>
  <c r="DP161" i="12" s="1"/>
  <c r="EI160" i="12"/>
  <c r="EM160" i="12"/>
  <c r="EN160" i="12" s="1"/>
  <c r="S165" i="11"/>
  <c r="W165" i="11"/>
  <c r="X165" i="11" s="1"/>
  <c r="BO163" i="12"/>
  <c r="BS163" i="12"/>
  <c r="BT163" i="12" s="1"/>
  <c r="AQ166" i="10"/>
  <c r="AU166" i="10"/>
  <c r="AV166" i="10" s="1"/>
  <c r="EI162" i="10"/>
  <c r="EM162" i="10"/>
  <c r="EN162" i="10" s="1"/>
  <c r="BS163" i="11"/>
  <c r="BT163" i="11" s="1"/>
  <c r="BO163" i="11"/>
  <c r="DK161" i="11"/>
  <c r="DO161" i="11"/>
  <c r="DP161" i="11" s="1"/>
  <c r="S165" i="12"/>
  <c r="W165" i="12"/>
  <c r="X165" i="12" s="1"/>
  <c r="AQ164" i="12"/>
  <c r="AU164" i="12"/>
  <c r="AV164" i="12" s="1"/>
  <c r="CQ162" i="8"/>
  <c r="CR162" i="8" s="1"/>
  <c r="CM162" i="8"/>
  <c r="BO162" i="8"/>
  <c r="BS162" i="8"/>
  <c r="BT162" i="8" s="1"/>
  <c r="DK163" i="10"/>
  <c r="DO163" i="10"/>
  <c r="DP163" i="10" s="1"/>
  <c r="CM162" i="11"/>
  <c r="CQ162" i="11"/>
  <c r="CR162" i="11" s="1"/>
  <c r="CM162" i="12"/>
  <c r="CQ162" i="12"/>
  <c r="CR162" i="12" s="1"/>
  <c r="EI160" i="8"/>
  <c r="EM160" i="8"/>
  <c r="EN160" i="8" s="1"/>
  <c r="CM164" i="10"/>
  <c r="CQ164" i="10"/>
  <c r="CR164" i="10" s="1"/>
  <c r="DK160" i="8"/>
  <c r="DO160" i="8"/>
  <c r="DP160" i="8" s="1"/>
  <c r="EI160" i="11"/>
  <c r="EM160" i="11"/>
  <c r="EN160" i="11" s="1"/>
  <c r="BO165" i="10"/>
  <c r="BS165" i="10"/>
  <c r="BT165" i="10" s="1"/>
  <c r="AQ164" i="11"/>
  <c r="AU164" i="11"/>
  <c r="AV164" i="11" s="1"/>
  <c r="O166" i="11"/>
  <c r="R166" i="11" s="1"/>
  <c r="EE163" i="10"/>
  <c r="EH163" i="10" s="1"/>
  <c r="O166" i="12"/>
  <c r="R166" i="12" s="1"/>
  <c r="CI165" i="10"/>
  <c r="CL165" i="10" s="1"/>
  <c r="EE161" i="8"/>
  <c r="EH161" i="8" s="1"/>
  <c r="DG162" i="8"/>
  <c r="DJ162" i="8" s="1"/>
  <c r="O165" i="8"/>
  <c r="R165" i="8" s="1"/>
  <c r="S165" i="8" s="1"/>
  <c r="W165" i="8" s="1"/>
  <c r="X165" i="8" s="1"/>
  <c r="AM165" i="11"/>
  <c r="AP165" i="11" s="1"/>
  <c r="CI163" i="11"/>
  <c r="CL163" i="11" s="1"/>
  <c r="EE161" i="12"/>
  <c r="EH161" i="12" s="1"/>
  <c r="O168" i="10"/>
  <c r="R168" i="10" s="1"/>
  <c r="DG162" i="11"/>
  <c r="DJ162" i="11" s="1"/>
  <c r="DG161" i="8"/>
  <c r="DJ161" i="8" s="1"/>
  <c r="CI163" i="12"/>
  <c r="CL163" i="12" s="1"/>
  <c r="BK164" i="12"/>
  <c r="BN164" i="12" s="1"/>
  <c r="BK163" i="8"/>
  <c r="BN163" i="8" s="1"/>
  <c r="AM164" i="8"/>
  <c r="AP164" i="8" s="1"/>
  <c r="AQ164" i="8" s="1"/>
  <c r="AU164" i="8" s="1"/>
  <c r="AV164" i="8" s="1"/>
  <c r="EE161" i="11"/>
  <c r="EH161" i="11" s="1"/>
  <c r="BK166" i="10"/>
  <c r="BN166" i="10" s="1"/>
  <c r="AM165" i="12"/>
  <c r="AP165" i="12" s="1"/>
  <c r="AM167" i="10"/>
  <c r="AP167" i="10" s="1"/>
  <c r="DG162" i="12"/>
  <c r="DJ162" i="12" s="1"/>
  <c r="BK164" i="11"/>
  <c r="BN164" i="11" s="1"/>
  <c r="DG164" i="10"/>
  <c r="DJ164" i="10" s="1"/>
  <c r="U170" i="10"/>
  <c r="DB163" i="8"/>
  <c r="DD163" i="8" s="1"/>
  <c r="J167" i="8"/>
  <c r="L167" i="8" s="1"/>
  <c r="EO163" i="8"/>
  <c r="DX163" i="8"/>
  <c r="BU166" i="8"/>
  <c r="BD166" i="8"/>
  <c r="BF166" i="8" s="1"/>
  <c r="BH166" i="8" s="1"/>
  <c r="AW167" i="8"/>
  <c r="AF167" i="8"/>
  <c r="DQ164" i="8"/>
  <c r="CZ164" i="8"/>
  <c r="DB164" i="8" s="1"/>
  <c r="DD164" i="8" s="1"/>
  <c r="AH166" i="8"/>
  <c r="AJ166" i="8" s="1"/>
  <c r="H168" i="8"/>
  <c r="Y168" i="8"/>
  <c r="A169" i="8"/>
  <c r="CO164" i="8"/>
  <c r="CG164" i="8"/>
  <c r="CH164" i="8" s="1"/>
  <c r="BF165" i="8"/>
  <c r="BH165" i="8" s="1"/>
  <c r="CS165" i="8"/>
  <c r="CB165" i="8"/>
  <c r="CD165" i="8" s="1"/>
  <c r="CF165" i="8" s="1"/>
  <c r="AS165" i="8"/>
  <c r="AK165" i="8"/>
  <c r="AL165" i="8" s="1"/>
  <c r="DZ162" i="8"/>
  <c r="EB162" i="8" s="1"/>
  <c r="BQ164" i="8"/>
  <c r="BI164" i="8"/>
  <c r="BJ164" i="8" s="1"/>
  <c r="CO163" i="8"/>
  <c r="CG163" i="8"/>
  <c r="CH163" i="8" s="1"/>
  <c r="U166" i="8"/>
  <c r="M166" i="8"/>
  <c r="N166" i="8" s="1"/>
  <c r="CS168" i="10"/>
  <c r="CB168" i="10"/>
  <c r="BF166" i="12"/>
  <c r="BH166" i="12" s="1"/>
  <c r="AW170" i="10"/>
  <c r="AF170" i="10"/>
  <c r="U169" i="10"/>
  <c r="M169" i="10"/>
  <c r="N169" i="10" s="1"/>
  <c r="AS168" i="10"/>
  <c r="AK168" i="10"/>
  <c r="AL168" i="10" s="1"/>
  <c r="BU167" i="11"/>
  <c r="BD167" i="11"/>
  <c r="DQ167" i="10"/>
  <c r="CZ167" i="10"/>
  <c r="AS166" i="12"/>
  <c r="AK166" i="12"/>
  <c r="AL166" i="12" s="1"/>
  <c r="BQ165" i="12"/>
  <c r="BI165" i="12"/>
  <c r="BJ165" i="12" s="1"/>
  <c r="DM163" i="12"/>
  <c r="DE163" i="12"/>
  <c r="DF163" i="12" s="1"/>
  <c r="CB166" i="12"/>
  <c r="CS166" i="12"/>
  <c r="Y171" i="10"/>
  <c r="A172" i="10"/>
  <c r="H171" i="10"/>
  <c r="J171" i="10" s="1"/>
  <c r="CD167" i="10"/>
  <c r="CF167" i="10" s="1"/>
  <c r="EK164" i="10"/>
  <c r="EC164" i="10"/>
  <c r="ED164" i="10" s="1"/>
  <c r="J168" i="12"/>
  <c r="L168" i="12" s="1"/>
  <c r="DZ163" i="11"/>
  <c r="EB163" i="11" s="1"/>
  <c r="DX164" i="11"/>
  <c r="EO164" i="11"/>
  <c r="CD165" i="11"/>
  <c r="CF165" i="11" s="1"/>
  <c r="EK162" i="12"/>
  <c r="EC162" i="12"/>
  <c r="ED162" i="12" s="1"/>
  <c r="BF166" i="11"/>
  <c r="BH166" i="11" s="1"/>
  <c r="AH167" i="12"/>
  <c r="AJ167" i="12" s="1"/>
  <c r="A170" i="12"/>
  <c r="Y169" i="12"/>
  <c r="H169" i="12"/>
  <c r="EK162" i="11"/>
  <c r="EC162" i="11"/>
  <c r="ED162" i="11" s="1"/>
  <c r="DB164" i="11"/>
  <c r="DD164" i="11" s="1"/>
  <c r="DZ163" i="12"/>
  <c r="EB163" i="12" s="1"/>
  <c r="DQ165" i="11"/>
  <c r="CZ165" i="11"/>
  <c r="AH169" i="10"/>
  <c r="AJ169" i="10" s="1"/>
  <c r="CS166" i="11"/>
  <c r="CB166" i="11"/>
  <c r="BU167" i="12"/>
  <c r="BD167" i="12"/>
  <c r="AW168" i="12"/>
  <c r="AF168" i="12"/>
  <c r="H169" i="11"/>
  <c r="A170" i="11"/>
  <c r="Y169" i="11"/>
  <c r="DB164" i="12"/>
  <c r="DD164" i="12" s="1"/>
  <c r="BU169" i="10"/>
  <c r="BD169" i="10"/>
  <c r="CO166" i="10"/>
  <c r="CG166" i="10"/>
  <c r="CH166" i="10" s="1"/>
  <c r="J168" i="11"/>
  <c r="L168" i="11" s="1"/>
  <c r="DX164" i="12"/>
  <c r="EO164" i="12"/>
  <c r="BQ167" i="10"/>
  <c r="BI167" i="10"/>
  <c r="BJ167" i="10" s="1"/>
  <c r="DB166" i="10"/>
  <c r="DD166" i="10" s="1"/>
  <c r="DM165" i="10"/>
  <c r="DE165" i="10"/>
  <c r="DF165" i="10" s="1"/>
  <c r="DM163" i="11"/>
  <c r="DE163" i="11"/>
  <c r="DF163" i="11" s="1"/>
  <c r="U167" i="11"/>
  <c r="M167" i="11"/>
  <c r="N167" i="11" s="1"/>
  <c r="CD165" i="12"/>
  <c r="CF165" i="12" s="1"/>
  <c r="DZ165" i="10"/>
  <c r="EB165" i="10" s="1"/>
  <c r="AW168" i="11"/>
  <c r="AF168" i="11"/>
  <c r="CO164" i="12"/>
  <c r="CG164" i="12"/>
  <c r="CH164" i="12" s="1"/>
  <c r="DX166" i="10"/>
  <c r="EO166" i="10"/>
  <c r="AH167" i="11"/>
  <c r="AJ167" i="11" s="1"/>
  <c r="U167" i="12"/>
  <c r="M167" i="12"/>
  <c r="N167" i="12" s="1"/>
  <c r="DQ165" i="12"/>
  <c r="CZ165" i="12"/>
  <c r="CO164" i="11"/>
  <c r="CG164" i="11"/>
  <c r="CH164" i="11" s="1"/>
  <c r="BQ165" i="11"/>
  <c r="BI165" i="11"/>
  <c r="BJ165" i="11" s="1"/>
  <c r="AS166" i="11"/>
  <c r="AK166" i="11"/>
  <c r="AL166" i="11" s="1"/>
  <c r="BF168" i="10"/>
  <c r="BH168" i="10" s="1"/>
  <c r="L170" i="10" l="1"/>
  <c r="R171" i="13"/>
  <c r="CT171" i="8" s="1"/>
  <c r="CU171" i="8" s="1"/>
  <c r="CY171" i="8" s="1"/>
  <c r="DA171" i="8" s="1"/>
  <c r="T171" i="13"/>
  <c r="CT171" i="10" s="1"/>
  <c r="CU171" i="10" s="1"/>
  <c r="CY171" i="10" s="1"/>
  <c r="DA171" i="10" s="1"/>
  <c r="D171" i="13"/>
  <c r="B171" i="10" s="1"/>
  <c r="C171" i="10" s="1"/>
  <c r="G171" i="10" s="1"/>
  <c r="I171" i="10" s="1"/>
  <c r="M171" i="10" s="1"/>
  <c r="N171" i="10" s="1"/>
  <c r="U171" i="13"/>
  <c r="CT171" i="11" s="1"/>
  <c r="CU171" i="11" s="1"/>
  <c r="CY171" i="11" s="1"/>
  <c r="DA171" i="11" s="1"/>
  <c r="P171" i="13"/>
  <c r="BV171" i="10" s="1"/>
  <c r="BW171" i="10" s="1"/>
  <c r="CA171" i="10" s="1"/>
  <c r="CC171" i="10" s="1"/>
  <c r="W171" i="13"/>
  <c r="DR171" i="12" s="1"/>
  <c r="DS171" i="12" s="1"/>
  <c r="DW171" i="12" s="1"/>
  <c r="DY171" i="12" s="1"/>
  <c r="Q171" i="13"/>
  <c r="BV171" i="11" s="1"/>
  <c r="BW171" i="11" s="1"/>
  <c r="CA171" i="11" s="1"/>
  <c r="CC171" i="11" s="1"/>
  <c r="I171" i="13"/>
  <c r="Z171" i="11" s="1"/>
  <c r="AA171" i="11" s="1"/>
  <c r="AE171" i="11" s="1"/>
  <c r="AG171" i="11" s="1"/>
  <c r="K171" i="13"/>
  <c r="AX171" i="12" s="1"/>
  <c r="AY171" i="12" s="1"/>
  <c r="BC171" i="12" s="1"/>
  <c r="BE171" i="12" s="1"/>
  <c r="V171" i="13"/>
  <c r="DR171" i="8" s="1"/>
  <c r="DS171" i="8" s="1"/>
  <c r="DW171" i="8" s="1"/>
  <c r="DY171" i="8" s="1"/>
  <c r="Y171" i="13"/>
  <c r="DR171" i="11" s="1"/>
  <c r="DS171" i="11" s="1"/>
  <c r="DW171" i="11" s="1"/>
  <c r="DY171" i="11" s="1"/>
  <c r="F171" i="13"/>
  <c r="Z171" i="8" s="1"/>
  <c r="AA171" i="8" s="1"/>
  <c r="AE171" i="8" s="1"/>
  <c r="AG171" i="8" s="1"/>
  <c r="X171" i="13"/>
  <c r="DR171" i="10" s="1"/>
  <c r="DS171" i="10" s="1"/>
  <c r="DW171" i="10" s="1"/>
  <c r="DY171" i="10" s="1"/>
  <c r="G171" i="13"/>
  <c r="Z171" i="12" s="1"/>
  <c r="AA171" i="12" s="1"/>
  <c r="AE171" i="12" s="1"/>
  <c r="AG171" i="12" s="1"/>
  <c r="C171" i="13"/>
  <c r="B171" i="12" s="1"/>
  <c r="C171" i="12" s="1"/>
  <c r="G171" i="12" s="1"/>
  <c r="I171" i="12" s="1"/>
  <c r="B171" i="13"/>
  <c r="B171" i="8" s="1"/>
  <c r="C171" i="8" s="1"/>
  <c r="G171" i="8" s="1"/>
  <c r="I171" i="8" s="1"/>
  <c r="H171" i="13"/>
  <c r="Z171" i="10" s="1"/>
  <c r="AA171" i="10" s="1"/>
  <c r="AE171" i="10" s="1"/>
  <c r="AG171" i="10" s="1"/>
  <c r="S171" i="13"/>
  <c r="CT171" i="12" s="1"/>
  <c r="CU171" i="12" s="1"/>
  <c r="CY171" i="12" s="1"/>
  <c r="DA171" i="12" s="1"/>
  <c r="A172" i="13"/>
  <c r="O171" i="13"/>
  <c r="BV171" i="12" s="1"/>
  <c r="BW171" i="12" s="1"/>
  <c r="CA171" i="12" s="1"/>
  <c r="CC171" i="12" s="1"/>
  <c r="M171" i="13"/>
  <c r="AX171" i="11" s="1"/>
  <c r="AY171" i="11" s="1"/>
  <c r="BC171" i="11" s="1"/>
  <c r="BE171" i="11" s="1"/>
  <c r="L171" i="13"/>
  <c r="AX171" i="10" s="1"/>
  <c r="AY171" i="10" s="1"/>
  <c r="BC171" i="10" s="1"/>
  <c r="BE171" i="10" s="1"/>
  <c r="E171" i="13"/>
  <c r="B171" i="11" s="1"/>
  <c r="C171" i="11" s="1"/>
  <c r="G171" i="11" s="1"/>
  <c r="I171" i="11" s="1"/>
  <c r="N171" i="13"/>
  <c r="BV171" i="8" s="1"/>
  <c r="BW171" i="8" s="1"/>
  <c r="CA171" i="8" s="1"/>
  <c r="CC171" i="8" s="1"/>
  <c r="J171" i="13"/>
  <c r="AX171" i="8" s="1"/>
  <c r="AY171" i="8" s="1"/>
  <c r="BC171" i="8" s="1"/>
  <c r="BE171" i="8" s="1"/>
  <c r="DO162" i="12"/>
  <c r="DP162" i="12" s="1"/>
  <c r="DK162" i="12"/>
  <c r="CM163" i="12"/>
  <c r="CQ163" i="12"/>
  <c r="CR163" i="12" s="1"/>
  <c r="DK162" i="8"/>
  <c r="DO162" i="8"/>
  <c r="DP162" i="8" s="1"/>
  <c r="AQ167" i="10"/>
  <c r="AU167" i="10"/>
  <c r="AV167" i="10" s="1"/>
  <c r="DK161" i="8"/>
  <c r="DO161" i="8"/>
  <c r="DP161" i="8" s="1"/>
  <c r="EM161" i="8"/>
  <c r="EN161" i="8" s="1"/>
  <c r="EI161" i="8"/>
  <c r="AQ165" i="12"/>
  <c r="AU165" i="12"/>
  <c r="AV165" i="12" s="1"/>
  <c r="DK162" i="11"/>
  <c r="DO162" i="11"/>
  <c r="DP162" i="11" s="1"/>
  <c r="CM165" i="10"/>
  <c r="CQ165" i="10"/>
  <c r="CR165" i="10" s="1"/>
  <c r="BS166" i="10"/>
  <c r="BT166" i="10" s="1"/>
  <c r="BO166" i="10"/>
  <c r="S168" i="10"/>
  <c r="W168" i="10"/>
  <c r="X168" i="10" s="1"/>
  <c r="S166" i="12"/>
  <c r="W166" i="12"/>
  <c r="X166" i="12" s="1"/>
  <c r="EI161" i="11"/>
  <c r="EM161" i="11"/>
  <c r="EN161" i="11" s="1"/>
  <c r="EI161" i="12"/>
  <c r="EM161" i="12"/>
  <c r="EN161" i="12" s="1"/>
  <c r="EI163" i="10"/>
  <c r="EM163" i="10"/>
  <c r="EN163" i="10" s="1"/>
  <c r="CM163" i="11"/>
  <c r="CQ163" i="11"/>
  <c r="CR163" i="11" s="1"/>
  <c r="S166" i="11"/>
  <c r="W166" i="11"/>
  <c r="X166" i="11" s="1"/>
  <c r="DK164" i="10"/>
  <c r="DO164" i="10"/>
  <c r="DP164" i="10" s="1"/>
  <c r="BO163" i="8"/>
  <c r="BS163" i="8"/>
  <c r="BT163" i="8" s="1"/>
  <c r="AQ165" i="11"/>
  <c r="AU165" i="11"/>
  <c r="AV165" i="11" s="1"/>
  <c r="BO164" i="11"/>
  <c r="BS164" i="11"/>
  <c r="BT164" i="11" s="1"/>
  <c r="BO164" i="12"/>
  <c r="BS164" i="12"/>
  <c r="BT164" i="12" s="1"/>
  <c r="DG165" i="10"/>
  <c r="DJ165" i="10" s="1"/>
  <c r="O166" i="8"/>
  <c r="R166" i="8" s="1"/>
  <c r="S166" i="8" s="1"/>
  <c r="W166" i="8" s="1"/>
  <c r="X166" i="8" s="1"/>
  <c r="O170" i="10"/>
  <c r="R170" i="10" s="1"/>
  <c r="BK165" i="11"/>
  <c r="BN165" i="11" s="1"/>
  <c r="CI166" i="10"/>
  <c r="CL166" i="10" s="1"/>
  <c r="AM166" i="12"/>
  <c r="AP166" i="12" s="1"/>
  <c r="O169" i="10"/>
  <c r="R169" i="10" s="1"/>
  <c r="AM165" i="8"/>
  <c r="AP165" i="8" s="1"/>
  <c r="AQ165" i="8" s="1"/>
  <c r="AU165" i="8" s="1"/>
  <c r="AV165" i="8" s="1"/>
  <c r="O167" i="12"/>
  <c r="R167" i="12" s="1"/>
  <c r="CI164" i="11"/>
  <c r="CL164" i="11" s="1"/>
  <c r="O167" i="11"/>
  <c r="R167" i="11" s="1"/>
  <c r="BK167" i="10"/>
  <c r="BN167" i="10" s="1"/>
  <c r="EE164" i="10"/>
  <c r="EH164" i="10" s="1"/>
  <c r="CI163" i="8"/>
  <c r="CL163" i="8" s="1"/>
  <c r="CI164" i="12"/>
  <c r="CL164" i="12" s="1"/>
  <c r="DG163" i="11"/>
  <c r="DJ163" i="11" s="1"/>
  <c r="EE162" i="12"/>
  <c r="EH162" i="12" s="1"/>
  <c r="DG163" i="12"/>
  <c r="DJ163" i="12" s="1"/>
  <c r="EE162" i="11"/>
  <c r="EH162" i="11" s="1"/>
  <c r="BK164" i="8"/>
  <c r="BN164" i="8" s="1"/>
  <c r="CI164" i="8"/>
  <c r="CL164" i="8" s="1"/>
  <c r="AM166" i="11"/>
  <c r="AP166" i="11" s="1"/>
  <c r="BK165" i="12"/>
  <c r="BN165" i="12" s="1"/>
  <c r="AM168" i="10"/>
  <c r="AP168" i="10" s="1"/>
  <c r="U171" i="10"/>
  <c r="AF168" i="8"/>
  <c r="AW168" i="8"/>
  <c r="BQ166" i="8"/>
  <c r="BI166" i="8"/>
  <c r="BJ166" i="8" s="1"/>
  <c r="BQ165" i="8"/>
  <c r="BI165" i="8"/>
  <c r="BJ165" i="8" s="1"/>
  <c r="J168" i="8"/>
  <c r="L168" i="8" s="1"/>
  <c r="CB166" i="8"/>
  <c r="CS166" i="8"/>
  <c r="DZ163" i="8"/>
  <c r="EB163" i="8" s="1"/>
  <c r="EK162" i="8"/>
  <c r="EC162" i="8"/>
  <c r="ED162" i="8" s="1"/>
  <c r="AS166" i="8"/>
  <c r="AK166" i="8"/>
  <c r="AL166" i="8" s="1"/>
  <c r="DM164" i="8"/>
  <c r="DE164" i="8"/>
  <c r="DF164" i="8" s="1"/>
  <c r="DX164" i="8"/>
  <c r="EO164" i="8"/>
  <c r="U167" i="8"/>
  <c r="M167" i="8"/>
  <c r="N167" i="8" s="1"/>
  <c r="CO165" i="8"/>
  <c r="CG165" i="8"/>
  <c r="CH165" i="8" s="1"/>
  <c r="AH167" i="8"/>
  <c r="AJ167" i="8" s="1"/>
  <c r="DQ165" i="8"/>
  <c r="CZ165" i="8"/>
  <c r="A170" i="8"/>
  <c r="Y169" i="8"/>
  <c r="H169" i="8"/>
  <c r="BU167" i="8"/>
  <c r="BD167" i="8"/>
  <c r="DM163" i="8"/>
  <c r="DE163" i="8"/>
  <c r="DF163" i="8" s="1"/>
  <c r="CS167" i="12"/>
  <c r="CB167" i="12"/>
  <c r="U168" i="12"/>
  <c r="M168" i="12"/>
  <c r="N168" i="12" s="1"/>
  <c r="DB167" i="10"/>
  <c r="DD167" i="10" s="1"/>
  <c r="BQ166" i="12"/>
  <c r="BI166" i="12"/>
  <c r="BJ166" i="12" s="1"/>
  <c r="H170" i="11"/>
  <c r="Y170" i="11"/>
  <c r="A171" i="11"/>
  <c r="Y170" i="12"/>
  <c r="A171" i="12"/>
  <c r="H170" i="12"/>
  <c r="DB165" i="12"/>
  <c r="DD165" i="12" s="1"/>
  <c r="AH168" i="11"/>
  <c r="AJ168" i="11" s="1"/>
  <c r="DZ164" i="12"/>
  <c r="EB164" i="12" s="1"/>
  <c r="J169" i="11"/>
  <c r="L169" i="11" s="1"/>
  <c r="CD166" i="11"/>
  <c r="CF166" i="11" s="1"/>
  <c r="AS169" i="10"/>
  <c r="AK169" i="10"/>
  <c r="AL169" i="10" s="1"/>
  <c r="DM164" i="11"/>
  <c r="DE164" i="11"/>
  <c r="DF164" i="11" s="1"/>
  <c r="BQ166" i="11"/>
  <c r="BI166" i="11"/>
  <c r="BJ166" i="11" s="1"/>
  <c r="CO165" i="11"/>
  <c r="CG165" i="11"/>
  <c r="CH165" i="11" s="1"/>
  <c r="DX167" i="10"/>
  <c r="EO167" i="10"/>
  <c r="DX165" i="12"/>
  <c r="EO165" i="12"/>
  <c r="BU168" i="11"/>
  <c r="BD168" i="11"/>
  <c r="DM166" i="10"/>
  <c r="DE166" i="10"/>
  <c r="DF166" i="10" s="1"/>
  <c r="BF169" i="10"/>
  <c r="BH169" i="10" s="1"/>
  <c r="AH168" i="12"/>
  <c r="AJ168" i="12" s="1"/>
  <c r="DQ166" i="11"/>
  <c r="CZ166" i="11"/>
  <c r="Y172" i="10"/>
  <c r="A173" i="10"/>
  <c r="H172" i="10"/>
  <c r="J172" i="10" s="1"/>
  <c r="U168" i="11"/>
  <c r="M168" i="11"/>
  <c r="N168" i="11" s="1"/>
  <c r="CB169" i="10"/>
  <c r="CS169" i="10"/>
  <c r="BU168" i="12"/>
  <c r="BD168" i="12"/>
  <c r="DZ164" i="11"/>
  <c r="EB164" i="11" s="1"/>
  <c r="AW171" i="10"/>
  <c r="AF171" i="10"/>
  <c r="CD168" i="10"/>
  <c r="CF168" i="10" s="1"/>
  <c r="DZ166" i="10"/>
  <c r="EB166" i="10" s="1"/>
  <c r="EK165" i="10"/>
  <c r="EC165" i="10"/>
  <c r="ED165" i="10" s="1"/>
  <c r="DB165" i="11"/>
  <c r="DD165" i="11" s="1"/>
  <c r="DQ166" i="12"/>
  <c r="CZ166" i="12"/>
  <c r="BF167" i="11"/>
  <c r="BH167" i="11" s="1"/>
  <c r="CZ168" i="10"/>
  <c r="DQ168" i="10"/>
  <c r="BQ168" i="10"/>
  <c r="BI168" i="10"/>
  <c r="BJ168" i="10" s="1"/>
  <c r="DX165" i="11"/>
  <c r="EO165" i="11"/>
  <c r="CD166" i="12"/>
  <c r="CF166" i="12" s="1"/>
  <c r="CS167" i="11"/>
  <c r="CB167" i="11"/>
  <c r="AH170" i="10"/>
  <c r="AJ170" i="10" s="1"/>
  <c r="CO165" i="12"/>
  <c r="CG165" i="12"/>
  <c r="CH165" i="12" s="1"/>
  <c r="DM164" i="12"/>
  <c r="DE164" i="12"/>
  <c r="DF164" i="12" s="1"/>
  <c r="J169" i="12"/>
  <c r="L169" i="12" s="1"/>
  <c r="EK163" i="11"/>
  <c r="EC163" i="11"/>
  <c r="ED163" i="11" s="1"/>
  <c r="CO167" i="10"/>
  <c r="CG167" i="10"/>
  <c r="CH167" i="10" s="1"/>
  <c r="BU170" i="10"/>
  <c r="BD170" i="10"/>
  <c r="AS167" i="11"/>
  <c r="AK167" i="11"/>
  <c r="AL167" i="11" s="1"/>
  <c r="AW169" i="11"/>
  <c r="AF169" i="11"/>
  <c r="BF167" i="12"/>
  <c r="BH167" i="12" s="1"/>
  <c r="EK163" i="12"/>
  <c r="EC163" i="12"/>
  <c r="ED163" i="12" s="1"/>
  <c r="AF169" i="12"/>
  <c r="AW169" i="12"/>
  <c r="AS167" i="12"/>
  <c r="AK167" i="12"/>
  <c r="AL167" i="12" s="1"/>
  <c r="L171" i="10" l="1"/>
  <c r="I172" i="13"/>
  <c r="Z172" i="11" s="1"/>
  <c r="AA172" i="11" s="1"/>
  <c r="AE172" i="11" s="1"/>
  <c r="AG172" i="11" s="1"/>
  <c r="H172" i="13"/>
  <c r="Z172" i="10" s="1"/>
  <c r="AA172" i="10" s="1"/>
  <c r="AE172" i="10" s="1"/>
  <c r="AG172" i="10" s="1"/>
  <c r="F172" i="13"/>
  <c r="Z172" i="8" s="1"/>
  <c r="AA172" i="8" s="1"/>
  <c r="AE172" i="8" s="1"/>
  <c r="AG172" i="8" s="1"/>
  <c r="U172" i="13"/>
  <c r="CT172" i="11" s="1"/>
  <c r="CU172" i="11" s="1"/>
  <c r="CY172" i="11" s="1"/>
  <c r="DA172" i="11" s="1"/>
  <c r="Q172" i="13"/>
  <c r="BV172" i="11" s="1"/>
  <c r="BW172" i="11" s="1"/>
  <c r="CA172" i="11" s="1"/>
  <c r="CC172" i="11" s="1"/>
  <c r="G172" i="13"/>
  <c r="Z172" i="12" s="1"/>
  <c r="AA172" i="12" s="1"/>
  <c r="AE172" i="12" s="1"/>
  <c r="AG172" i="12" s="1"/>
  <c r="L172" i="13"/>
  <c r="AX172" i="10" s="1"/>
  <c r="AY172" i="10" s="1"/>
  <c r="BC172" i="10" s="1"/>
  <c r="BE172" i="10" s="1"/>
  <c r="J172" i="13"/>
  <c r="AX172" i="8" s="1"/>
  <c r="AY172" i="8" s="1"/>
  <c r="BC172" i="8" s="1"/>
  <c r="BE172" i="8" s="1"/>
  <c r="A173" i="13"/>
  <c r="B172" i="13"/>
  <c r="B172" i="8" s="1"/>
  <c r="C172" i="8" s="1"/>
  <c r="G172" i="8" s="1"/>
  <c r="I172" i="8" s="1"/>
  <c r="R172" i="13"/>
  <c r="CT172" i="8" s="1"/>
  <c r="CU172" i="8" s="1"/>
  <c r="CY172" i="8" s="1"/>
  <c r="DA172" i="8" s="1"/>
  <c r="M172" i="13"/>
  <c r="AX172" i="11" s="1"/>
  <c r="AY172" i="11" s="1"/>
  <c r="BC172" i="11" s="1"/>
  <c r="BE172" i="11" s="1"/>
  <c r="C172" i="13"/>
  <c r="B172" i="12" s="1"/>
  <c r="C172" i="12" s="1"/>
  <c r="G172" i="12" s="1"/>
  <c r="I172" i="12" s="1"/>
  <c r="N172" i="13"/>
  <c r="BV172" i="8" s="1"/>
  <c r="BW172" i="8" s="1"/>
  <c r="CA172" i="8" s="1"/>
  <c r="CC172" i="8" s="1"/>
  <c r="O172" i="13"/>
  <c r="BV172" i="12" s="1"/>
  <c r="BW172" i="12" s="1"/>
  <c r="CA172" i="12" s="1"/>
  <c r="CC172" i="12" s="1"/>
  <c r="K172" i="13"/>
  <c r="AX172" i="12" s="1"/>
  <c r="AY172" i="12" s="1"/>
  <c r="BC172" i="12" s="1"/>
  <c r="BE172" i="12" s="1"/>
  <c r="P172" i="13"/>
  <c r="BV172" i="10" s="1"/>
  <c r="BW172" i="10" s="1"/>
  <c r="CA172" i="10" s="1"/>
  <c r="CC172" i="10" s="1"/>
  <c r="S172" i="13"/>
  <c r="CT172" i="12" s="1"/>
  <c r="CU172" i="12" s="1"/>
  <c r="CY172" i="12" s="1"/>
  <c r="DA172" i="12" s="1"/>
  <c r="V172" i="13"/>
  <c r="DR172" i="8" s="1"/>
  <c r="DS172" i="8" s="1"/>
  <c r="DW172" i="8" s="1"/>
  <c r="DY172" i="8" s="1"/>
  <c r="T172" i="13"/>
  <c r="CT172" i="10" s="1"/>
  <c r="CU172" i="10" s="1"/>
  <c r="CY172" i="10" s="1"/>
  <c r="DA172" i="10" s="1"/>
  <c r="E172" i="13"/>
  <c r="B172" i="11" s="1"/>
  <c r="C172" i="11" s="1"/>
  <c r="G172" i="11" s="1"/>
  <c r="I172" i="11" s="1"/>
  <c r="W172" i="13"/>
  <c r="DR172" i="12" s="1"/>
  <c r="DS172" i="12" s="1"/>
  <c r="DW172" i="12" s="1"/>
  <c r="DY172" i="12" s="1"/>
  <c r="Y172" i="13"/>
  <c r="DR172" i="11" s="1"/>
  <c r="DS172" i="11" s="1"/>
  <c r="DW172" i="11" s="1"/>
  <c r="DY172" i="11" s="1"/>
  <c r="D172" i="13"/>
  <c r="B172" i="10" s="1"/>
  <c r="C172" i="10" s="1"/>
  <c r="G172" i="10" s="1"/>
  <c r="I172" i="10" s="1"/>
  <c r="M172" i="10" s="1"/>
  <c r="N172" i="10" s="1"/>
  <c r="X172" i="13"/>
  <c r="DR172" i="10" s="1"/>
  <c r="DS172" i="10" s="1"/>
  <c r="DW172" i="10" s="1"/>
  <c r="DY172" i="10" s="1"/>
  <c r="BO164" i="8"/>
  <c r="BS164" i="8"/>
  <c r="BT164" i="8" s="1"/>
  <c r="BO167" i="10"/>
  <c r="BS167" i="10"/>
  <c r="BT167" i="10" s="1"/>
  <c r="BO165" i="11"/>
  <c r="BS165" i="11"/>
  <c r="BT165" i="11" s="1"/>
  <c r="EI162" i="11"/>
  <c r="EM162" i="11"/>
  <c r="EN162" i="11" s="1"/>
  <c r="S167" i="11"/>
  <c r="W167" i="11"/>
  <c r="X167" i="11" s="1"/>
  <c r="W170" i="10"/>
  <c r="X170" i="10" s="1"/>
  <c r="S170" i="10"/>
  <c r="DK163" i="12"/>
  <c r="DO163" i="12"/>
  <c r="DP163" i="12" s="1"/>
  <c r="CM164" i="11"/>
  <c r="CQ164" i="11"/>
  <c r="CR164" i="11" s="1"/>
  <c r="EI162" i="12"/>
  <c r="EM162" i="12"/>
  <c r="EN162" i="12" s="1"/>
  <c r="S167" i="12"/>
  <c r="W167" i="12"/>
  <c r="X167" i="12" s="1"/>
  <c r="DK165" i="10"/>
  <c r="DO165" i="10"/>
  <c r="DP165" i="10" s="1"/>
  <c r="BO165" i="12"/>
  <c r="BS165" i="12"/>
  <c r="BT165" i="12" s="1"/>
  <c r="CM164" i="12"/>
  <c r="CQ164" i="12"/>
  <c r="CR164" i="12" s="1"/>
  <c r="S169" i="10"/>
  <c r="W169" i="10"/>
  <c r="X169" i="10" s="1"/>
  <c r="AQ168" i="10"/>
  <c r="AU168" i="10"/>
  <c r="AV168" i="10" s="1"/>
  <c r="AQ166" i="11"/>
  <c r="AU166" i="11"/>
  <c r="AV166" i="11" s="1"/>
  <c r="CM163" i="8"/>
  <c r="CQ163" i="8"/>
  <c r="CR163" i="8" s="1"/>
  <c r="AQ166" i="12"/>
  <c r="AU166" i="12"/>
  <c r="AV166" i="12" s="1"/>
  <c r="DK163" i="11"/>
  <c r="DO163" i="11"/>
  <c r="DP163" i="11" s="1"/>
  <c r="CM164" i="8"/>
  <c r="CQ164" i="8"/>
  <c r="CR164" i="8" s="1"/>
  <c r="EI164" i="10"/>
  <c r="EM164" i="10"/>
  <c r="EN164" i="10" s="1"/>
  <c r="CM166" i="10"/>
  <c r="CQ166" i="10"/>
  <c r="CR166" i="10" s="1"/>
  <c r="DG164" i="12"/>
  <c r="DJ164" i="12" s="1"/>
  <c r="BK166" i="11"/>
  <c r="BN166" i="11" s="1"/>
  <c r="DG163" i="8"/>
  <c r="DJ163" i="8" s="1"/>
  <c r="DG164" i="8"/>
  <c r="DJ164" i="8" s="1"/>
  <c r="EE165" i="10"/>
  <c r="EH165" i="10" s="1"/>
  <c r="BK166" i="12"/>
  <c r="BN166" i="12" s="1"/>
  <c r="CI165" i="12"/>
  <c r="CL165" i="12" s="1"/>
  <c r="BK168" i="10"/>
  <c r="BN168" i="10" s="1"/>
  <c r="DG164" i="11"/>
  <c r="DJ164" i="11" s="1"/>
  <c r="AM167" i="12"/>
  <c r="AP167" i="12" s="1"/>
  <c r="CI167" i="10"/>
  <c r="CL167" i="10" s="1"/>
  <c r="CI165" i="8"/>
  <c r="CL165" i="8" s="1"/>
  <c r="AM166" i="8"/>
  <c r="AP166" i="8" s="1"/>
  <c r="AQ166" i="8" s="1"/>
  <c r="AU166" i="8" s="1"/>
  <c r="AV166" i="8" s="1"/>
  <c r="BK165" i="8"/>
  <c r="BN165" i="8" s="1"/>
  <c r="AM169" i="10"/>
  <c r="AP169" i="10" s="1"/>
  <c r="EE163" i="11"/>
  <c r="EH163" i="11" s="1"/>
  <c r="O168" i="11"/>
  <c r="R168" i="11" s="1"/>
  <c r="O168" i="12"/>
  <c r="R168" i="12" s="1"/>
  <c r="O167" i="8"/>
  <c r="R167" i="8" s="1"/>
  <c r="S167" i="8" s="1"/>
  <c r="W167" i="8" s="1"/>
  <c r="X167" i="8" s="1"/>
  <c r="EE162" i="8"/>
  <c r="EH162" i="8" s="1"/>
  <c r="BK166" i="8"/>
  <c r="BN166" i="8" s="1"/>
  <c r="O171" i="10"/>
  <c r="R171" i="10" s="1"/>
  <c r="DG166" i="10"/>
  <c r="DJ166" i="10" s="1"/>
  <c r="CI165" i="11"/>
  <c r="CL165" i="11" s="1"/>
  <c r="EE163" i="12"/>
  <c r="EH163" i="12" s="1"/>
  <c r="AM167" i="11"/>
  <c r="AP167" i="11" s="1"/>
  <c r="U172" i="10"/>
  <c r="CS167" i="8"/>
  <c r="CB167" i="8"/>
  <c r="CD167" i="8" s="1"/>
  <c r="CF167" i="8" s="1"/>
  <c r="EK163" i="8"/>
  <c r="EC163" i="8"/>
  <c r="ED163" i="8" s="1"/>
  <c r="J169" i="8"/>
  <c r="L169" i="8" s="1"/>
  <c r="AW169" i="8"/>
  <c r="AF169" i="8"/>
  <c r="AH169" i="8" s="1"/>
  <c r="AJ169" i="8" s="1"/>
  <c r="CZ166" i="8"/>
  <c r="DQ166" i="8"/>
  <c r="Y170" i="8"/>
  <c r="H170" i="8"/>
  <c r="A171" i="8"/>
  <c r="CD166" i="8"/>
  <c r="CF166" i="8" s="1"/>
  <c r="DB165" i="8"/>
  <c r="DD165" i="8" s="1"/>
  <c r="DX165" i="8"/>
  <c r="EO165" i="8"/>
  <c r="U168" i="8"/>
  <c r="M168" i="8"/>
  <c r="N168" i="8" s="1"/>
  <c r="DZ164" i="8"/>
  <c r="EB164" i="8" s="1"/>
  <c r="BU168" i="8"/>
  <c r="BD168" i="8"/>
  <c r="BF167" i="8"/>
  <c r="BH167" i="8" s="1"/>
  <c r="AS167" i="8"/>
  <c r="AK167" i="8"/>
  <c r="AL167" i="8" s="1"/>
  <c r="AH168" i="8"/>
  <c r="AJ168" i="8" s="1"/>
  <c r="AH169" i="11"/>
  <c r="AJ169" i="11" s="1"/>
  <c r="DQ167" i="11"/>
  <c r="CZ167" i="11"/>
  <c r="DX168" i="10"/>
  <c r="EO168" i="10"/>
  <c r="AH171" i="10"/>
  <c r="AJ171" i="10" s="1"/>
  <c r="CS168" i="12"/>
  <c r="CB168" i="12"/>
  <c r="DX166" i="11"/>
  <c r="EO166" i="11"/>
  <c r="BF168" i="11"/>
  <c r="BH168" i="11" s="1"/>
  <c r="J170" i="11"/>
  <c r="L170" i="11" s="1"/>
  <c r="BD169" i="11"/>
  <c r="BU169" i="11"/>
  <c r="DB168" i="10"/>
  <c r="DD168" i="10" s="1"/>
  <c r="BU171" i="10"/>
  <c r="BD171" i="10"/>
  <c r="DQ169" i="10"/>
  <c r="CZ169" i="10"/>
  <c r="CB168" i="11"/>
  <c r="CS168" i="11"/>
  <c r="DZ167" i="10"/>
  <c r="EB167" i="10" s="1"/>
  <c r="DM165" i="12"/>
  <c r="DE165" i="12"/>
  <c r="DF165" i="12" s="1"/>
  <c r="BU169" i="12"/>
  <c r="BD169" i="12"/>
  <c r="CO166" i="12"/>
  <c r="CG166" i="12"/>
  <c r="CH166" i="12" s="1"/>
  <c r="CD169" i="10"/>
  <c r="CF169" i="10" s="1"/>
  <c r="AS168" i="12"/>
  <c r="AK168" i="12"/>
  <c r="AL168" i="12" s="1"/>
  <c r="AH169" i="12"/>
  <c r="AJ169" i="12" s="1"/>
  <c r="BF170" i="10"/>
  <c r="BH170" i="10" s="1"/>
  <c r="BQ167" i="11"/>
  <c r="BI167" i="11"/>
  <c r="BJ167" i="11" s="1"/>
  <c r="Y173" i="10"/>
  <c r="H173" i="10"/>
  <c r="J173" i="10" s="1"/>
  <c r="A174" i="10"/>
  <c r="EK164" i="12"/>
  <c r="EC164" i="12"/>
  <c r="ED164" i="12" s="1"/>
  <c r="J170" i="12"/>
  <c r="L170" i="12" s="1"/>
  <c r="CD167" i="12"/>
  <c r="CF167" i="12" s="1"/>
  <c r="CS170" i="10"/>
  <c r="CB170" i="10"/>
  <c r="DB166" i="12"/>
  <c r="DD166" i="12" s="1"/>
  <c r="EK164" i="11"/>
  <c r="EC164" i="11"/>
  <c r="ED164" i="11" s="1"/>
  <c r="AW172" i="10"/>
  <c r="AF172" i="10"/>
  <c r="BQ169" i="10"/>
  <c r="BI169" i="10"/>
  <c r="BJ169" i="10" s="1"/>
  <c r="A172" i="12"/>
  <c r="Y171" i="12"/>
  <c r="H171" i="12"/>
  <c r="DQ167" i="12"/>
  <c r="CZ167" i="12"/>
  <c r="EO166" i="12"/>
  <c r="DX166" i="12"/>
  <c r="DZ165" i="12"/>
  <c r="EB165" i="12" s="1"/>
  <c r="CO166" i="11"/>
  <c r="CG166" i="11"/>
  <c r="CH166" i="11" s="1"/>
  <c r="AS168" i="11"/>
  <c r="AK168" i="11"/>
  <c r="AL168" i="11" s="1"/>
  <c r="AW170" i="12"/>
  <c r="AF170" i="12"/>
  <c r="DM167" i="10"/>
  <c r="DE167" i="10"/>
  <c r="DF167" i="10" s="1"/>
  <c r="U169" i="12"/>
  <c r="M169" i="12"/>
  <c r="N169" i="12" s="1"/>
  <c r="AS170" i="10"/>
  <c r="AK170" i="10"/>
  <c r="AL170" i="10" s="1"/>
  <c r="DZ165" i="11"/>
  <c r="EB165" i="11" s="1"/>
  <c r="A172" i="11"/>
  <c r="Y171" i="11"/>
  <c r="H171" i="11"/>
  <c r="BQ167" i="12"/>
  <c r="BI167" i="12"/>
  <c r="BJ167" i="12" s="1"/>
  <c r="CD167" i="11"/>
  <c r="CF167" i="11" s="1"/>
  <c r="DM165" i="11"/>
  <c r="DE165" i="11"/>
  <c r="DF165" i="11" s="1"/>
  <c r="EK166" i="10"/>
  <c r="EC166" i="10"/>
  <c r="ED166" i="10" s="1"/>
  <c r="CO168" i="10"/>
  <c r="CG168" i="10"/>
  <c r="CH168" i="10" s="1"/>
  <c r="BF168" i="12"/>
  <c r="BH168" i="12" s="1"/>
  <c r="DB166" i="11"/>
  <c r="DD166" i="11" s="1"/>
  <c r="U169" i="11"/>
  <c r="M169" i="11"/>
  <c r="N169" i="11" s="1"/>
  <c r="AW170" i="11"/>
  <c r="AF170" i="11"/>
  <c r="L172" i="10" l="1"/>
  <c r="X173" i="13"/>
  <c r="DR173" i="10" s="1"/>
  <c r="DS173" i="10" s="1"/>
  <c r="DW173" i="10" s="1"/>
  <c r="DY173" i="10" s="1"/>
  <c r="B173" i="13"/>
  <c r="B173" i="8" s="1"/>
  <c r="C173" i="8" s="1"/>
  <c r="G173" i="8" s="1"/>
  <c r="I173" i="8" s="1"/>
  <c r="Y173" i="13"/>
  <c r="DR173" i="11" s="1"/>
  <c r="DS173" i="11" s="1"/>
  <c r="DW173" i="11" s="1"/>
  <c r="DY173" i="11" s="1"/>
  <c r="I173" i="13"/>
  <c r="Z173" i="11" s="1"/>
  <c r="AA173" i="11" s="1"/>
  <c r="AE173" i="11" s="1"/>
  <c r="AG173" i="11" s="1"/>
  <c r="F173" i="13"/>
  <c r="Z173" i="8" s="1"/>
  <c r="AA173" i="8" s="1"/>
  <c r="AE173" i="8" s="1"/>
  <c r="AG173" i="8" s="1"/>
  <c r="W173" i="13"/>
  <c r="DR173" i="12" s="1"/>
  <c r="DS173" i="12" s="1"/>
  <c r="DW173" i="12" s="1"/>
  <c r="DY173" i="12" s="1"/>
  <c r="E173" i="13"/>
  <c r="B173" i="11" s="1"/>
  <c r="C173" i="11" s="1"/>
  <c r="G173" i="11" s="1"/>
  <c r="I173" i="11" s="1"/>
  <c r="H173" i="13"/>
  <c r="Z173" i="10" s="1"/>
  <c r="AA173" i="10" s="1"/>
  <c r="AE173" i="10" s="1"/>
  <c r="AG173" i="10" s="1"/>
  <c r="L173" i="13"/>
  <c r="AX173" i="10" s="1"/>
  <c r="AY173" i="10" s="1"/>
  <c r="BC173" i="10" s="1"/>
  <c r="BE173" i="10" s="1"/>
  <c r="D173" i="13"/>
  <c r="B173" i="10" s="1"/>
  <c r="C173" i="10" s="1"/>
  <c r="G173" i="10" s="1"/>
  <c r="I173" i="10" s="1"/>
  <c r="M173" i="10" s="1"/>
  <c r="N173" i="10" s="1"/>
  <c r="O173" i="10" s="1"/>
  <c r="R173" i="10" s="1"/>
  <c r="S173" i="10" s="1"/>
  <c r="S173" i="13"/>
  <c r="CT173" i="12" s="1"/>
  <c r="CU173" i="12" s="1"/>
  <c r="CY173" i="12" s="1"/>
  <c r="DA173" i="12" s="1"/>
  <c r="J173" i="13"/>
  <c r="AX173" i="8" s="1"/>
  <c r="AY173" i="8" s="1"/>
  <c r="BC173" i="8" s="1"/>
  <c r="BE173" i="8" s="1"/>
  <c r="T173" i="13"/>
  <c r="CT173" i="10" s="1"/>
  <c r="CU173" i="10" s="1"/>
  <c r="CY173" i="10" s="1"/>
  <c r="DA173" i="10" s="1"/>
  <c r="C173" i="13"/>
  <c r="B173" i="12" s="1"/>
  <c r="C173" i="12" s="1"/>
  <c r="G173" i="12" s="1"/>
  <c r="I173" i="12" s="1"/>
  <c r="A174" i="13"/>
  <c r="K173" i="13"/>
  <c r="AX173" i="12" s="1"/>
  <c r="AY173" i="12" s="1"/>
  <c r="BC173" i="12" s="1"/>
  <c r="BE173" i="12" s="1"/>
  <c r="G173" i="13"/>
  <c r="Z173" i="12" s="1"/>
  <c r="AA173" i="12" s="1"/>
  <c r="AE173" i="12" s="1"/>
  <c r="AG173" i="12" s="1"/>
  <c r="Q173" i="13"/>
  <c r="BV173" i="11" s="1"/>
  <c r="BW173" i="11" s="1"/>
  <c r="CA173" i="11" s="1"/>
  <c r="CC173" i="11" s="1"/>
  <c r="N173" i="13"/>
  <c r="BV173" i="8" s="1"/>
  <c r="BW173" i="8" s="1"/>
  <c r="CA173" i="8" s="1"/>
  <c r="CC173" i="8" s="1"/>
  <c r="U173" i="13"/>
  <c r="CT173" i="11" s="1"/>
  <c r="CU173" i="11" s="1"/>
  <c r="CY173" i="11" s="1"/>
  <c r="DA173" i="11" s="1"/>
  <c r="R173" i="13"/>
  <c r="CT173" i="8" s="1"/>
  <c r="CU173" i="8" s="1"/>
  <c r="CY173" i="8" s="1"/>
  <c r="DA173" i="8" s="1"/>
  <c r="P173" i="13"/>
  <c r="BV173" i="10" s="1"/>
  <c r="BW173" i="10" s="1"/>
  <c r="CA173" i="10" s="1"/>
  <c r="CC173" i="10" s="1"/>
  <c r="M173" i="13"/>
  <c r="AX173" i="11" s="1"/>
  <c r="AY173" i="11" s="1"/>
  <c r="BC173" i="11" s="1"/>
  <c r="BE173" i="11" s="1"/>
  <c r="O173" i="13"/>
  <c r="BV173" i="12" s="1"/>
  <c r="BW173" i="12" s="1"/>
  <c r="CA173" i="12" s="1"/>
  <c r="CC173" i="12" s="1"/>
  <c r="V173" i="13"/>
  <c r="DR173" i="8" s="1"/>
  <c r="DS173" i="8" s="1"/>
  <c r="DW173" i="8" s="1"/>
  <c r="DY173" i="8" s="1"/>
  <c r="EI162" i="8"/>
  <c r="EM162" i="8"/>
  <c r="EN162" i="8" s="1"/>
  <c r="CM165" i="8"/>
  <c r="CQ165" i="8"/>
  <c r="CR165" i="8" s="1"/>
  <c r="DK164" i="8"/>
  <c r="DO164" i="8"/>
  <c r="DP164" i="8" s="1"/>
  <c r="CM167" i="10"/>
  <c r="CQ167" i="10"/>
  <c r="CR167" i="10" s="1"/>
  <c r="DK163" i="8"/>
  <c r="DO163" i="8"/>
  <c r="DP163" i="8" s="1"/>
  <c r="AQ167" i="11"/>
  <c r="AU167" i="11"/>
  <c r="AV167" i="11" s="1"/>
  <c r="W168" i="12"/>
  <c r="X168" i="12" s="1"/>
  <c r="S168" i="12"/>
  <c r="AQ167" i="12"/>
  <c r="AU167" i="12"/>
  <c r="AV167" i="12" s="1"/>
  <c r="BO166" i="11"/>
  <c r="BS166" i="11"/>
  <c r="BT166" i="11" s="1"/>
  <c r="EM163" i="12"/>
  <c r="EN163" i="12" s="1"/>
  <c r="EI163" i="12"/>
  <c r="S168" i="11"/>
  <c r="W168" i="11"/>
  <c r="X168" i="11" s="1"/>
  <c r="DK164" i="11"/>
  <c r="DO164" i="11"/>
  <c r="DP164" i="11" s="1"/>
  <c r="DK164" i="12"/>
  <c r="DO164" i="12"/>
  <c r="DP164" i="12" s="1"/>
  <c r="CM165" i="11"/>
  <c r="CQ165" i="11"/>
  <c r="CR165" i="11" s="1"/>
  <c r="EI163" i="11"/>
  <c r="EM163" i="11"/>
  <c r="EN163" i="11" s="1"/>
  <c r="BO168" i="10"/>
  <c r="BS168" i="10"/>
  <c r="BT168" i="10" s="1"/>
  <c r="DK166" i="10"/>
  <c r="DO166" i="10"/>
  <c r="DP166" i="10" s="1"/>
  <c r="AQ169" i="10"/>
  <c r="AU169" i="10"/>
  <c r="AV169" i="10" s="1"/>
  <c r="CM165" i="12"/>
  <c r="CQ165" i="12"/>
  <c r="CR165" i="12" s="1"/>
  <c r="W171" i="10"/>
  <c r="X171" i="10" s="1"/>
  <c r="S171" i="10"/>
  <c r="BS165" i="8"/>
  <c r="BT165" i="8" s="1"/>
  <c r="BO165" i="8"/>
  <c r="BO166" i="12"/>
  <c r="BS166" i="12"/>
  <c r="BT166" i="12" s="1"/>
  <c r="BO166" i="8"/>
  <c r="BS166" i="8"/>
  <c r="BT166" i="8" s="1"/>
  <c r="EI165" i="10"/>
  <c r="EM165" i="10"/>
  <c r="EN165" i="10" s="1"/>
  <c r="EE164" i="12"/>
  <c r="EH164" i="12" s="1"/>
  <c r="CI168" i="10"/>
  <c r="CL168" i="10" s="1"/>
  <c r="BK167" i="12"/>
  <c r="BN167" i="12" s="1"/>
  <c r="O169" i="12"/>
  <c r="R169" i="12" s="1"/>
  <c r="CI166" i="11"/>
  <c r="CL166" i="11" s="1"/>
  <c r="EE164" i="11"/>
  <c r="EH164" i="11" s="1"/>
  <c r="EE163" i="8"/>
  <c r="EH163" i="8" s="1"/>
  <c r="O172" i="10"/>
  <c r="R172" i="10" s="1"/>
  <c r="EE166" i="10"/>
  <c r="EH166" i="10" s="1"/>
  <c r="DG167" i="10"/>
  <c r="DJ167" i="10" s="1"/>
  <c r="AM168" i="12"/>
  <c r="AP168" i="12" s="1"/>
  <c r="DG165" i="12"/>
  <c r="DJ165" i="12" s="1"/>
  <c r="O168" i="8"/>
  <c r="R168" i="8" s="1"/>
  <c r="S168" i="8" s="1"/>
  <c r="W168" i="8" s="1"/>
  <c r="X168" i="8" s="1"/>
  <c r="O169" i="11"/>
  <c r="R169" i="11" s="1"/>
  <c r="DG165" i="11"/>
  <c r="DJ165" i="11" s="1"/>
  <c r="BK169" i="10"/>
  <c r="BN169" i="10" s="1"/>
  <c r="AM167" i="8"/>
  <c r="AP167" i="8" s="1"/>
  <c r="AQ167" i="8" s="1"/>
  <c r="AU167" i="8" s="1"/>
  <c r="AV167" i="8" s="1"/>
  <c r="BK167" i="11"/>
  <c r="BN167" i="11" s="1"/>
  <c r="CI166" i="12"/>
  <c r="CL166" i="12" s="1"/>
  <c r="AM170" i="10"/>
  <c r="AP170" i="10" s="1"/>
  <c r="AM168" i="11"/>
  <c r="AP168" i="11" s="1"/>
  <c r="U173" i="10"/>
  <c r="DM165" i="8"/>
  <c r="DE165" i="8"/>
  <c r="DF165" i="8" s="1"/>
  <c r="AK169" i="8"/>
  <c r="AL169" i="8" s="1"/>
  <c r="AS169" i="8"/>
  <c r="BU169" i="8"/>
  <c r="BD169" i="8"/>
  <c r="BF169" i="8" s="1"/>
  <c r="BH169" i="8" s="1"/>
  <c r="CG166" i="8"/>
  <c r="CH166" i="8" s="1"/>
  <c r="CO166" i="8"/>
  <c r="BI167" i="8"/>
  <c r="BJ167" i="8" s="1"/>
  <c r="BQ167" i="8"/>
  <c r="A172" i="8"/>
  <c r="H171" i="8"/>
  <c r="Y171" i="8"/>
  <c r="U169" i="8"/>
  <c r="M169" i="8"/>
  <c r="N169" i="8" s="1"/>
  <c r="BF168" i="8"/>
  <c r="BH168" i="8" s="1"/>
  <c r="J170" i="8"/>
  <c r="L170" i="8" s="1"/>
  <c r="CS168" i="8"/>
  <c r="CB168" i="8"/>
  <c r="DZ165" i="8"/>
  <c r="EB165" i="8" s="1"/>
  <c r="AW170" i="8"/>
  <c r="AF170" i="8"/>
  <c r="AS168" i="8"/>
  <c r="AK168" i="8"/>
  <c r="AL168" i="8" s="1"/>
  <c r="EK164" i="8"/>
  <c r="EC164" i="8"/>
  <c r="ED164" i="8" s="1"/>
  <c r="DX166" i="8"/>
  <c r="EO166" i="8"/>
  <c r="CG167" i="8"/>
  <c r="CH167" i="8" s="1"/>
  <c r="CO167" i="8"/>
  <c r="DB166" i="8"/>
  <c r="DD166" i="8" s="1"/>
  <c r="DQ167" i="8"/>
  <c r="CZ167" i="8"/>
  <c r="EK165" i="12"/>
  <c r="EC165" i="12"/>
  <c r="ED165" i="12" s="1"/>
  <c r="DX167" i="12"/>
  <c r="EO167" i="12"/>
  <c r="BU172" i="10"/>
  <c r="BD172" i="10"/>
  <c r="BQ170" i="10"/>
  <c r="BI170" i="10"/>
  <c r="BJ170" i="10" s="1"/>
  <c r="CS169" i="12"/>
  <c r="CB169" i="12"/>
  <c r="DB169" i="10"/>
  <c r="DD169" i="10" s="1"/>
  <c r="AH170" i="12"/>
  <c r="AJ170" i="12" s="1"/>
  <c r="J171" i="12"/>
  <c r="L171" i="12" s="1"/>
  <c r="DX169" i="10"/>
  <c r="EO169" i="10"/>
  <c r="U170" i="11"/>
  <c r="M170" i="11"/>
  <c r="N170" i="11" s="1"/>
  <c r="AS171" i="10"/>
  <c r="AK171" i="10"/>
  <c r="AL171" i="10" s="1"/>
  <c r="DB167" i="11"/>
  <c r="DD167" i="11" s="1"/>
  <c r="DM166" i="11"/>
  <c r="DE166" i="11"/>
  <c r="DF166" i="11" s="1"/>
  <c r="BD170" i="12"/>
  <c r="BU170" i="12"/>
  <c r="AW171" i="12"/>
  <c r="AF171" i="12"/>
  <c r="AS169" i="12"/>
  <c r="AK169" i="12"/>
  <c r="AL169" i="12" s="1"/>
  <c r="BF171" i="10"/>
  <c r="BH171" i="10" s="1"/>
  <c r="DX167" i="11"/>
  <c r="EO167" i="11"/>
  <c r="AH170" i="11"/>
  <c r="AJ170" i="11" s="1"/>
  <c r="J171" i="11"/>
  <c r="L171" i="11" s="1"/>
  <c r="Y172" i="12"/>
  <c r="H172" i="12"/>
  <c r="A173" i="12"/>
  <c r="CO169" i="10"/>
  <c r="CG169" i="10"/>
  <c r="CH169" i="10" s="1"/>
  <c r="CS171" i="10"/>
  <c r="CB171" i="10"/>
  <c r="CS169" i="11"/>
  <c r="CB169" i="11"/>
  <c r="BQ168" i="11"/>
  <c r="BI168" i="11"/>
  <c r="BJ168" i="11" s="1"/>
  <c r="BU170" i="11"/>
  <c r="BD170" i="11"/>
  <c r="BQ168" i="12"/>
  <c r="BI168" i="12"/>
  <c r="BJ168" i="12" s="1"/>
  <c r="CO167" i="11"/>
  <c r="CG167" i="11"/>
  <c r="CH167" i="11" s="1"/>
  <c r="AW171" i="11"/>
  <c r="AF171" i="11"/>
  <c r="DM166" i="12"/>
  <c r="DE166" i="12"/>
  <c r="DF166" i="12" s="1"/>
  <c r="CO167" i="12"/>
  <c r="CG167" i="12"/>
  <c r="CH167" i="12" s="1"/>
  <c r="BF169" i="11"/>
  <c r="BH169" i="11" s="1"/>
  <c r="AS169" i="11"/>
  <c r="AK169" i="11"/>
  <c r="AL169" i="11" s="1"/>
  <c r="Y172" i="11"/>
  <c r="A173" i="11"/>
  <c r="H172" i="11"/>
  <c r="DZ166" i="12"/>
  <c r="EB166" i="12" s="1"/>
  <c r="CD170" i="10"/>
  <c r="CF170" i="10" s="1"/>
  <c r="Y174" i="10"/>
  <c r="A175" i="10"/>
  <c r="H174" i="10"/>
  <c r="J174" i="10" s="1"/>
  <c r="EK167" i="10"/>
  <c r="EC167" i="10"/>
  <c r="ED167" i="10" s="1"/>
  <c r="DZ166" i="11"/>
  <c r="EB166" i="11" s="1"/>
  <c r="DZ168" i="10"/>
  <c r="EB168" i="10" s="1"/>
  <c r="EK165" i="11"/>
  <c r="EC165" i="11"/>
  <c r="ED165" i="11" s="1"/>
  <c r="DQ170" i="10"/>
  <c r="CZ170" i="10"/>
  <c r="U170" i="12"/>
  <c r="M170" i="12"/>
  <c r="N170" i="12" s="1"/>
  <c r="DQ168" i="11"/>
  <c r="CZ168" i="11"/>
  <c r="CD168" i="12"/>
  <c r="CF168" i="12" s="1"/>
  <c r="DB167" i="12"/>
  <c r="DD167" i="12" s="1"/>
  <c r="AH172" i="10"/>
  <c r="AJ172" i="10" s="1"/>
  <c r="AF173" i="10"/>
  <c r="AW173" i="10"/>
  <c r="BF169" i="12"/>
  <c r="BH169" i="12" s="1"/>
  <c r="CD168" i="11"/>
  <c r="CF168" i="11" s="1"/>
  <c r="DM168" i="10"/>
  <c r="DE168" i="10"/>
  <c r="DF168" i="10" s="1"/>
  <c r="DQ168" i="12"/>
  <c r="CZ168" i="12"/>
  <c r="L173" i="10" l="1"/>
  <c r="S174" i="13"/>
  <c r="CT174" i="12" s="1"/>
  <c r="CU174" i="12" s="1"/>
  <c r="CY174" i="12" s="1"/>
  <c r="DA174" i="12" s="1"/>
  <c r="A175" i="13"/>
  <c r="Y174" i="13"/>
  <c r="DR174" i="11" s="1"/>
  <c r="DS174" i="11" s="1"/>
  <c r="DW174" i="11" s="1"/>
  <c r="DY174" i="11" s="1"/>
  <c r="I174" i="13"/>
  <c r="Z174" i="11" s="1"/>
  <c r="AA174" i="11" s="1"/>
  <c r="AE174" i="11" s="1"/>
  <c r="AG174" i="11" s="1"/>
  <c r="N174" i="13"/>
  <c r="BV174" i="8" s="1"/>
  <c r="BW174" i="8" s="1"/>
  <c r="CA174" i="8" s="1"/>
  <c r="CC174" i="8" s="1"/>
  <c r="B174" i="13"/>
  <c r="B174" i="8" s="1"/>
  <c r="C174" i="8" s="1"/>
  <c r="G174" i="8" s="1"/>
  <c r="I174" i="8" s="1"/>
  <c r="K174" i="13"/>
  <c r="AX174" i="12" s="1"/>
  <c r="AY174" i="12" s="1"/>
  <c r="BC174" i="12" s="1"/>
  <c r="BE174" i="12" s="1"/>
  <c r="D174" i="13"/>
  <c r="B174" i="10" s="1"/>
  <c r="C174" i="10" s="1"/>
  <c r="G174" i="10" s="1"/>
  <c r="I174" i="10" s="1"/>
  <c r="W174" i="13"/>
  <c r="DR174" i="12" s="1"/>
  <c r="DS174" i="12" s="1"/>
  <c r="DW174" i="12" s="1"/>
  <c r="DY174" i="12" s="1"/>
  <c r="U174" i="13"/>
  <c r="CT174" i="11" s="1"/>
  <c r="CU174" i="11" s="1"/>
  <c r="CY174" i="11" s="1"/>
  <c r="DA174" i="11" s="1"/>
  <c r="H174" i="13"/>
  <c r="Z174" i="10" s="1"/>
  <c r="AA174" i="10" s="1"/>
  <c r="AE174" i="10" s="1"/>
  <c r="AG174" i="10" s="1"/>
  <c r="F174" i="13"/>
  <c r="Z174" i="8" s="1"/>
  <c r="AA174" i="8" s="1"/>
  <c r="AE174" i="8" s="1"/>
  <c r="AG174" i="8" s="1"/>
  <c r="G174" i="13"/>
  <c r="Z174" i="12" s="1"/>
  <c r="AA174" i="12" s="1"/>
  <c r="AE174" i="12" s="1"/>
  <c r="AG174" i="12" s="1"/>
  <c r="E174" i="13"/>
  <c r="B174" i="11" s="1"/>
  <c r="C174" i="11" s="1"/>
  <c r="G174" i="11" s="1"/>
  <c r="I174" i="11" s="1"/>
  <c r="X174" i="13"/>
  <c r="DR174" i="10" s="1"/>
  <c r="DS174" i="10" s="1"/>
  <c r="DW174" i="10" s="1"/>
  <c r="DY174" i="10" s="1"/>
  <c r="M174" i="13"/>
  <c r="AX174" i="11" s="1"/>
  <c r="AY174" i="11" s="1"/>
  <c r="BC174" i="11" s="1"/>
  <c r="BE174" i="11" s="1"/>
  <c r="L174" i="13"/>
  <c r="AX174" i="10" s="1"/>
  <c r="AY174" i="10" s="1"/>
  <c r="BC174" i="10" s="1"/>
  <c r="BE174" i="10" s="1"/>
  <c r="Q174" i="13"/>
  <c r="BV174" i="11" s="1"/>
  <c r="BW174" i="11" s="1"/>
  <c r="CA174" i="11" s="1"/>
  <c r="CC174" i="11" s="1"/>
  <c r="T174" i="13"/>
  <c r="CT174" i="10" s="1"/>
  <c r="CU174" i="10" s="1"/>
  <c r="CY174" i="10" s="1"/>
  <c r="DA174" i="10" s="1"/>
  <c r="P174" i="13"/>
  <c r="BV174" i="10" s="1"/>
  <c r="BW174" i="10" s="1"/>
  <c r="CA174" i="10" s="1"/>
  <c r="CC174" i="10" s="1"/>
  <c r="O174" i="13"/>
  <c r="BV174" i="12" s="1"/>
  <c r="BW174" i="12" s="1"/>
  <c r="CA174" i="12" s="1"/>
  <c r="CC174" i="12" s="1"/>
  <c r="J174" i="13"/>
  <c r="AX174" i="8" s="1"/>
  <c r="AY174" i="8" s="1"/>
  <c r="BC174" i="8" s="1"/>
  <c r="BE174" i="8" s="1"/>
  <c r="V174" i="13"/>
  <c r="DR174" i="8" s="1"/>
  <c r="DS174" i="8" s="1"/>
  <c r="DW174" i="8" s="1"/>
  <c r="DY174" i="8" s="1"/>
  <c r="R174" i="13"/>
  <c r="CT174" i="8" s="1"/>
  <c r="CU174" i="8" s="1"/>
  <c r="CY174" i="8" s="1"/>
  <c r="DA174" i="8" s="1"/>
  <c r="C174" i="13"/>
  <c r="B174" i="12" s="1"/>
  <c r="C174" i="12" s="1"/>
  <c r="G174" i="12" s="1"/>
  <c r="I174" i="12" s="1"/>
  <c r="DK165" i="11"/>
  <c r="DO165" i="11"/>
  <c r="DP165" i="11" s="1"/>
  <c r="W172" i="10"/>
  <c r="X172" i="10" s="1"/>
  <c r="S172" i="10"/>
  <c r="S169" i="11"/>
  <c r="W169" i="11"/>
  <c r="X169" i="11" s="1"/>
  <c r="EI163" i="8"/>
  <c r="EM163" i="8"/>
  <c r="EN163" i="8" s="1"/>
  <c r="EI164" i="11"/>
  <c r="EM164" i="11"/>
  <c r="EN164" i="11" s="1"/>
  <c r="AQ170" i="10"/>
  <c r="AU170" i="10"/>
  <c r="AV170" i="10" s="1"/>
  <c r="DK165" i="12"/>
  <c r="DO165" i="12"/>
  <c r="DP165" i="12" s="1"/>
  <c r="CM166" i="11"/>
  <c r="CQ166" i="11"/>
  <c r="CR166" i="11" s="1"/>
  <c r="AQ168" i="11"/>
  <c r="AU168" i="11"/>
  <c r="AV168" i="11" s="1"/>
  <c r="CM166" i="12"/>
  <c r="CQ166" i="12"/>
  <c r="CR166" i="12" s="1"/>
  <c r="AU168" i="12"/>
  <c r="AV168" i="12" s="1"/>
  <c r="AQ168" i="12"/>
  <c r="S169" i="12"/>
  <c r="W169" i="12"/>
  <c r="X169" i="12" s="1"/>
  <c r="BO167" i="11"/>
  <c r="BS167" i="11"/>
  <c r="BT167" i="11" s="1"/>
  <c r="BO167" i="12"/>
  <c r="BS167" i="12"/>
  <c r="BT167" i="12" s="1"/>
  <c r="DK167" i="10"/>
  <c r="DO167" i="10"/>
  <c r="DP167" i="10" s="1"/>
  <c r="CQ168" i="10"/>
  <c r="CR168" i="10" s="1"/>
  <c r="CM168" i="10"/>
  <c r="BO169" i="10"/>
  <c r="BS169" i="10"/>
  <c r="BT169" i="10" s="1"/>
  <c r="EI166" i="10"/>
  <c r="EM166" i="10"/>
  <c r="EN166" i="10" s="1"/>
  <c r="EI164" i="12"/>
  <c r="EM164" i="12"/>
  <c r="EN164" i="12" s="1"/>
  <c r="EE165" i="11"/>
  <c r="EH165" i="11" s="1"/>
  <c r="CI167" i="11"/>
  <c r="CL167" i="11" s="1"/>
  <c r="O170" i="11"/>
  <c r="R170" i="11" s="1"/>
  <c r="CI167" i="8"/>
  <c r="CL167" i="8" s="1"/>
  <c r="BK168" i="12"/>
  <c r="BN168" i="12" s="1"/>
  <c r="CI167" i="12"/>
  <c r="CL167" i="12" s="1"/>
  <c r="EE165" i="12"/>
  <c r="EH165" i="12" s="1"/>
  <c r="AM169" i="8"/>
  <c r="AP169" i="8" s="1"/>
  <c r="AQ169" i="8" s="1"/>
  <c r="AU169" i="8" s="1"/>
  <c r="AV169" i="8" s="1"/>
  <c r="W173" i="10"/>
  <c r="X173" i="10" s="1"/>
  <c r="DG168" i="10"/>
  <c r="DJ168" i="10" s="1"/>
  <c r="O170" i="12"/>
  <c r="R170" i="12" s="1"/>
  <c r="DG166" i="12"/>
  <c r="DJ166" i="12" s="1"/>
  <c r="CI169" i="10"/>
  <c r="CL169" i="10" s="1"/>
  <c r="DG166" i="11"/>
  <c r="DJ166" i="11" s="1"/>
  <c r="EE164" i="8"/>
  <c r="EH164" i="8" s="1"/>
  <c r="DG165" i="8"/>
  <c r="DJ165" i="8" s="1"/>
  <c r="EE167" i="10"/>
  <c r="EH167" i="10" s="1"/>
  <c r="EI167" i="10" s="1"/>
  <c r="BK170" i="10"/>
  <c r="BN170" i="10" s="1"/>
  <c r="BO170" i="10" s="1"/>
  <c r="BK167" i="8"/>
  <c r="BN167" i="8" s="1"/>
  <c r="BK168" i="11"/>
  <c r="BN168" i="11" s="1"/>
  <c r="AM169" i="12"/>
  <c r="AP169" i="12" s="1"/>
  <c r="AM168" i="8"/>
  <c r="AP168" i="8" s="1"/>
  <c r="AQ168" i="8" s="1"/>
  <c r="AU168" i="8" s="1"/>
  <c r="AV168" i="8" s="1"/>
  <c r="AM169" i="11"/>
  <c r="AP169" i="11" s="1"/>
  <c r="AM171" i="10"/>
  <c r="AP171" i="10" s="1"/>
  <c r="O169" i="8"/>
  <c r="R169" i="8" s="1"/>
  <c r="S169" i="8" s="1"/>
  <c r="W169" i="8" s="1"/>
  <c r="X169" i="8" s="1"/>
  <c r="CI166" i="8"/>
  <c r="CL166" i="8" s="1"/>
  <c r="CM166" i="8" s="1"/>
  <c r="U174" i="10"/>
  <c r="CD168" i="8"/>
  <c r="CF168" i="8" s="1"/>
  <c r="AW171" i="8"/>
  <c r="AF171" i="8"/>
  <c r="DQ168" i="8"/>
  <c r="CZ168" i="8"/>
  <c r="J171" i="8"/>
  <c r="L171" i="8" s="1"/>
  <c r="BQ169" i="8"/>
  <c r="BI169" i="8"/>
  <c r="BJ169" i="8" s="1"/>
  <c r="A173" i="8"/>
  <c r="Y172" i="8"/>
  <c r="H172" i="8"/>
  <c r="CB169" i="8"/>
  <c r="CD169" i="8" s="1"/>
  <c r="CF169" i="8" s="1"/>
  <c r="CS169" i="8"/>
  <c r="DB167" i="8"/>
  <c r="DD167" i="8" s="1"/>
  <c r="U170" i="8"/>
  <c r="M170" i="8"/>
  <c r="N170" i="8" s="1"/>
  <c r="DX167" i="8"/>
  <c r="EO167" i="8"/>
  <c r="AH170" i="8"/>
  <c r="AJ170" i="8" s="1"/>
  <c r="DZ166" i="8"/>
  <c r="EB166" i="8" s="1"/>
  <c r="BU170" i="8"/>
  <c r="BD170" i="8"/>
  <c r="BF170" i="8" s="1"/>
  <c r="BH170" i="8" s="1"/>
  <c r="BQ168" i="8"/>
  <c r="BI168" i="8"/>
  <c r="BJ168" i="8" s="1"/>
  <c r="DM166" i="8"/>
  <c r="DE166" i="8"/>
  <c r="DF166" i="8" s="1"/>
  <c r="EK165" i="8"/>
  <c r="EC165" i="8"/>
  <c r="ED165" i="8" s="1"/>
  <c r="CO168" i="12"/>
  <c r="CG168" i="12"/>
  <c r="CH168" i="12" s="1"/>
  <c r="CD169" i="12"/>
  <c r="CF169" i="12" s="1"/>
  <c r="AH173" i="10"/>
  <c r="AJ173" i="10" s="1"/>
  <c r="CO168" i="11"/>
  <c r="CG168" i="11"/>
  <c r="CH168" i="11" s="1"/>
  <c r="DB168" i="11"/>
  <c r="DD168" i="11" s="1"/>
  <c r="CO170" i="10"/>
  <c r="CG170" i="10"/>
  <c r="CH170" i="10" s="1"/>
  <c r="DQ169" i="12"/>
  <c r="CZ169" i="12"/>
  <c r="DX168" i="11"/>
  <c r="EO168" i="11"/>
  <c r="BF170" i="11"/>
  <c r="BH170" i="11" s="1"/>
  <c r="U171" i="11"/>
  <c r="M171" i="11"/>
  <c r="N171" i="11" s="1"/>
  <c r="BQ169" i="12"/>
  <c r="BI169" i="12"/>
  <c r="BJ169" i="12" s="1"/>
  <c r="EK166" i="12"/>
  <c r="EC166" i="12"/>
  <c r="ED166" i="12" s="1"/>
  <c r="CS170" i="11"/>
  <c r="CB170" i="11"/>
  <c r="CD169" i="11"/>
  <c r="CF169" i="11" s="1"/>
  <c r="Y173" i="12"/>
  <c r="A174" i="12"/>
  <c r="H173" i="12"/>
  <c r="DZ167" i="11"/>
  <c r="EB167" i="11" s="1"/>
  <c r="AH171" i="12"/>
  <c r="AJ171" i="12" s="1"/>
  <c r="U171" i="12"/>
  <c r="M171" i="12"/>
  <c r="N171" i="12" s="1"/>
  <c r="DB168" i="12"/>
  <c r="DD168" i="12" s="1"/>
  <c r="AS172" i="10"/>
  <c r="AK172" i="10"/>
  <c r="AL172" i="10" s="1"/>
  <c r="AH171" i="11"/>
  <c r="AJ171" i="11" s="1"/>
  <c r="DQ169" i="11"/>
  <c r="CZ169" i="11"/>
  <c r="J172" i="12"/>
  <c r="L172" i="12" s="1"/>
  <c r="BU171" i="12"/>
  <c r="BD171" i="12"/>
  <c r="BF172" i="10"/>
  <c r="BH172" i="10" s="1"/>
  <c r="DX168" i="12"/>
  <c r="EO168" i="12"/>
  <c r="DB170" i="10"/>
  <c r="DD170" i="10" s="1"/>
  <c r="EK168" i="10"/>
  <c r="EC168" i="10"/>
  <c r="ED168" i="10" s="1"/>
  <c r="J172" i="11"/>
  <c r="L172" i="11" s="1"/>
  <c r="BU171" i="11"/>
  <c r="BD171" i="11"/>
  <c r="M174" i="10"/>
  <c r="N174" i="10" s="1"/>
  <c r="CD171" i="10"/>
  <c r="CF171" i="10" s="1"/>
  <c r="AW172" i="12"/>
  <c r="AF172" i="12"/>
  <c r="BQ171" i="10"/>
  <c r="BI171" i="10"/>
  <c r="BJ171" i="10" s="1"/>
  <c r="CS170" i="12"/>
  <c r="CB170" i="12"/>
  <c r="DM167" i="11"/>
  <c r="DE167" i="11"/>
  <c r="DF167" i="11" s="1"/>
  <c r="DZ169" i="10"/>
  <c r="EB169" i="10" s="1"/>
  <c r="AS170" i="12"/>
  <c r="AK170" i="12"/>
  <c r="AL170" i="12" s="1"/>
  <c r="CS172" i="10"/>
  <c r="CB172" i="10"/>
  <c r="DM167" i="12"/>
  <c r="DE167" i="12"/>
  <c r="DF167" i="12" s="1"/>
  <c r="DX170" i="10"/>
  <c r="EO170" i="10"/>
  <c r="H175" i="10"/>
  <c r="A176" i="10"/>
  <c r="Y175" i="10"/>
  <c r="Y173" i="11"/>
  <c r="A174" i="11"/>
  <c r="H173" i="11"/>
  <c r="BQ169" i="11"/>
  <c r="BI169" i="11"/>
  <c r="BJ169" i="11" s="1"/>
  <c r="DQ171" i="10"/>
  <c r="CZ171" i="10"/>
  <c r="AS170" i="11"/>
  <c r="AK170" i="11"/>
  <c r="AL170" i="11" s="1"/>
  <c r="BF170" i="12"/>
  <c r="BH170" i="12" s="1"/>
  <c r="BU173" i="10"/>
  <c r="BD173" i="10"/>
  <c r="EK166" i="11"/>
  <c r="EC166" i="11"/>
  <c r="ED166" i="11" s="1"/>
  <c r="AW174" i="10"/>
  <c r="AF174" i="10"/>
  <c r="AW172" i="11"/>
  <c r="AF172" i="11"/>
  <c r="DM169" i="10"/>
  <c r="DE169" i="10"/>
  <c r="DF169" i="10" s="1"/>
  <c r="DZ167" i="12"/>
  <c r="EB167" i="12" s="1"/>
  <c r="L174" i="10" l="1"/>
  <c r="C175" i="13"/>
  <c r="B175" i="12" s="1"/>
  <c r="C175" i="12" s="1"/>
  <c r="G175" i="12" s="1"/>
  <c r="I175" i="12" s="1"/>
  <c r="X175" i="13"/>
  <c r="DR175" i="10" s="1"/>
  <c r="DS175" i="10" s="1"/>
  <c r="DW175" i="10" s="1"/>
  <c r="DY175" i="10" s="1"/>
  <c r="F175" i="13"/>
  <c r="Z175" i="8" s="1"/>
  <c r="AA175" i="8" s="1"/>
  <c r="AE175" i="8" s="1"/>
  <c r="AG175" i="8" s="1"/>
  <c r="B175" i="13"/>
  <c r="B175" i="8" s="1"/>
  <c r="C175" i="8" s="1"/>
  <c r="G175" i="8" s="1"/>
  <c r="I175" i="8" s="1"/>
  <c r="D175" i="13"/>
  <c r="B175" i="10" s="1"/>
  <c r="C175" i="10" s="1"/>
  <c r="G175" i="10" s="1"/>
  <c r="I175" i="10" s="1"/>
  <c r="K175" i="13"/>
  <c r="AX175" i="12" s="1"/>
  <c r="AY175" i="12" s="1"/>
  <c r="BC175" i="12" s="1"/>
  <c r="BE175" i="12" s="1"/>
  <c r="P175" i="13"/>
  <c r="BV175" i="10" s="1"/>
  <c r="BW175" i="10" s="1"/>
  <c r="CA175" i="10" s="1"/>
  <c r="CC175" i="10" s="1"/>
  <c r="W175" i="13"/>
  <c r="DR175" i="12" s="1"/>
  <c r="DS175" i="12" s="1"/>
  <c r="DW175" i="12" s="1"/>
  <c r="DY175" i="12" s="1"/>
  <c r="N175" i="13"/>
  <c r="BV175" i="8" s="1"/>
  <c r="BW175" i="8" s="1"/>
  <c r="CA175" i="8" s="1"/>
  <c r="CC175" i="8" s="1"/>
  <c r="V175" i="13"/>
  <c r="DR175" i="8" s="1"/>
  <c r="DS175" i="8" s="1"/>
  <c r="DW175" i="8" s="1"/>
  <c r="DY175" i="8" s="1"/>
  <c r="U175" i="13"/>
  <c r="CT175" i="11" s="1"/>
  <c r="CU175" i="11" s="1"/>
  <c r="CY175" i="11" s="1"/>
  <c r="DA175" i="11" s="1"/>
  <c r="A176" i="13"/>
  <c r="R175" i="13"/>
  <c r="CT175" i="8" s="1"/>
  <c r="CU175" i="8" s="1"/>
  <c r="CY175" i="8" s="1"/>
  <c r="DA175" i="8" s="1"/>
  <c r="E175" i="13"/>
  <c r="B175" i="11" s="1"/>
  <c r="C175" i="11" s="1"/>
  <c r="G175" i="11" s="1"/>
  <c r="I175" i="11" s="1"/>
  <c r="H175" i="13"/>
  <c r="Z175" i="10" s="1"/>
  <c r="AA175" i="10" s="1"/>
  <c r="AE175" i="10" s="1"/>
  <c r="AG175" i="10" s="1"/>
  <c r="Y175" i="13"/>
  <c r="DR175" i="11" s="1"/>
  <c r="DS175" i="11" s="1"/>
  <c r="DW175" i="11" s="1"/>
  <c r="DY175" i="11" s="1"/>
  <c r="S175" i="13"/>
  <c r="CT175" i="12" s="1"/>
  <c r="CU175" i="12" s="1"/>
  <c r="CY175" i="12" s="1"/>
  <c r="DA175" i="12" s="1"/>
  <c r="L175" i="13"/>
  <c r="AX175" i="10" s="1"/>
  <c r="AY175" i="10" s="1"/>
  <c r="BC175" i="10" s="1"/>
  <c r="BE175" i="10" s="1"/>
  <c r="O175" i="13"/>
  <c r="BV175" i="12" s="1"/>
  <c r="BW175" i="12" s="1"/>
  <c r="CA175" i="12" s="1"/>
  <c r="CC175" i="12" s="1"/>
  <c r="J175" i="13"/>
  <c r="AX175" i="8" s="1"/>
  <c r="AY175" i="8" s="1"/>
  <c r="BC175" i="8" s="1"/>
  <c r="BE175" i="8" s="1"/>
  <c r="M175" i="13"/>
  <c r="AX175" i="11" s="1"/>
  <c r="AY175" i="11" s="1"/>
  <c r="BC175" i="11" s="1"/>
  <c r="BE175" i="11" s="1"/>
  <c r="T175" i="13"/>
  <c r="CT175" i="10" s="1"/>
  <c r="CU175" i="10" s="1"/>
  <c r="CY175" i="10" s="1"/>
  <c r="DA175" i="10" s="1"/>
  <c r="G175" i="13"/>
  <c r="Z175" i="12" s="1"/>
  <c r="AA175" i="12" s="1"/>
  <c r="AE175" i="12" s="1"/>
  <c r="AG175" i="12" s="1"/>
  <c r="Q175" i="13"/>
  <c r="BV175" i="11" s="1"/>
  <c r="BW175" i="11" s="1"/>
  <c r="CA175" i="11" s="1"/>
  <c r="CC175" i="11" s="1"/>
  <c r="I175" i="13"/>
  <c r="Z175" i="11" s="1"/>
  <c r="AA175" i="11" s="1"/>
  <c r="AE175" i="11" s="1"/>
  <c r="AG175" i="11" s="1"/>
  <c r="DK166" i="11"/>
  <c r="DO166" i="11"/>
  <c r="DP166" i="11" s="1"/>
  <c r="CM169" i="10"/>
  <c r="CQ169" i="10"/>
  <c r="CR169" i="10" s="1"/>
  <c r="BS170" i="10"/>
  <c r="BT170" i="10" s="1"/>
  <c r="DK168" i="10"/>
  <c r="DO168" i="10"/>
  <c r="DP168" i="10" s="1"/>
  <c r="AQ169" i="12"/>
  <c r="AU169" i="12"/>
  <c r="AV169" i="12" s="1"/>
  <c r="EI164" i="8"/>
  <c r="EM164" i="8"/>
  <c r="EN164" i="8" s="1"/>
  <c r="BO168" i="11"/>
  <c r="BS168" i="11"/>
  <c r="BT168" i="11" s="1"/>
  <c r="BO167" i="8"/>
  <c r="BS167" i="8"/>
  <c r="BT167" i="8" s="1"/>
  <c r="AQ171" i="10"/>
  <c r="AU171" i="10"/>
  <c r="AV171" i="10" s="1"/>
  <c r="AQ169" i="11"/>
  <c r="AU169" i="11"/>
  <c r="AV169" i="11" s="1"/>
  <c r="DO166" i="12"/>
  <c r="DP166" i="12" s="1"/>
  <c r="DK166" i="12"/>
  <c r="S170" i="12"/>
  <c r="W170" i="12"/>
  <c r="X170" i="12" s="1"/>
  <c r="DK165" i="8"/>
  <c r="DO165" i="8"/>
  <c r="DP165" i="8" s="1"/>
  <c r="CM167" i="11"/>
  <c r="CQ167" i="11"/>
  <c r="CR167" i="11" s="1"/>
  <c r="EI165" i="11"/>
  <c r="EM165" i="11"/>
  <c r="EN165" i="11" s="1"/>
  <c r="EI165" i="12"/>
  <c r="EM165" i="12"/>
  <c r="EN165" i="12" s="1"/>
  <c r="CM167" i="12"/>
  <c r="CQ167" i="12"/>
  <c r="CR167" i="12" s="1"/>
  <c r="BO168" i="12"/>
  <c r="BS168" i="12"/>
  <c r="BT168" i="12" s="1"/>
  <c r="CM167" i="8"/>
  <c r="CQ167" i="8"/>
  <c r="CR167" i="8" s="1"/>
  <c r="W170" i="11"/>
  <c r="X170" i="11" s="1"/>
  <c r="S170" i="11"/>
  <c r="DG166" i="8"/>
  <c r="DJ166" i="8" s="1"/>
  <c r="BK171" i="10"/>
  <c r="BN171" i="10" s="1"/>
  <c r="AM170" i="11"/>
  <c r="AP170" i="11" s="1"/>
  <c r="BK169" i="12"/>
  <c r="BN169" i="12" s="1"/>
  <c r="O171" i="12"/>
  <c r="R171" i="12" s="1"/>
  <c r="BK168" i="8"/>
  <c r="BN168" i="8" s="1"/>
  <c r="O170" i="8"/>
  <c r="R170" i="8" s="1"/>
  <c r="S170" i="8" s="1"/>
  <c r="W170" i="8" s="1"/>
  <c r="X170" i="8" s="1"/>
  <c r="BK169" i="8"/>
  <c r="BN169" i="8" s="1"/>
  <c r="DG169" i="10"/>
  <c r="DJ169" i="10" s="1"/>
  <c r="EE166" i="11"/>
  <c r="EH166" i="11" s="1"/>
  <c r="AM170" i="12"/>
  <c r="AP170" i="12" s="1"/>
  <c r="EE168" i="10"/>
  <c r="EH168" i="10" s="1"/>
  <c r="O171" i="11"/>
  <c r="R171" i="11" s="1"/>
  <c r="CI168" i="12"/>
  <c r="CL168" i="12" s="1"/>
  <c r="CI170" i="10"/>
  <c r="CL170" i="10" s="1"/>
  <c r="BK169" i="11"/>
  <c r="BN169" i="11" s="1"/>
  <c r="EE166" i="12"/>
  <c r="EH166" i="12" s="1"/>
  <c r="CQ166" i="8"/>
  <c r="CR166" i="8" s="1"/>
  <c r="DG167" i="11"/>
  <c r="DJ167" i="11" s="1"/>
  <c r="EE165" i="8"/>
  <c r="EH165" i="8" s="1"/>
  <c r="DG167" i="12"/>
  <c r="DJ167" i="12" s="1"/>
  <c r="O174" i="10"/>
  <c r="R174" i="10" s="1"/>
  <c r="S174" i="10" s="1"/>
  <c r="AM172" i="10"/>
  <c r="AP172" i="10" s="1"/>
  <c r="EM167" i="10"/>
  <c r="EN167" i="10" s="1"/>
  <c r="CI168" i="11"/>
  <c r="CL168" i="11" s="1"/>
  <c r="CZ169" i="8"/>
  <c r="DQ169" i="8"/>
  <c r="AS170" i="8"/>
  <c r="AK170" i="8"/>
  <c r="AL170" i="8" s="1"/>
  <c r="CO169" i="8"/>
  <c r="CG169" i="8"/>
  <c r="CH169" i="8" s="1"/>
  <c r="U171" i="8"/>
  <c r="M171" i="8"/>
  <c r="N171" i="8" s="1"/>
  <c r="J172" i="8"/>
  <c r="L172" i="8" s="1"/>
  <c r="DB168" i="8"/>
  <c r="DD168" i="8" s="1"/>
  <c r="BQ170" i="8"/>
  <c r="BI170" i="8"/>
  <c r="BJ170" i="8" s="1"/>
  <c r="DZ167" i="8"/>
  <c r="EB167" i="8" s="1"/>
  <c r="AW172" i="8"/>
  <c r="AF172" i="8"/>
  <c r="AH172" i="8" s="1"/>
  <c r="AJ172" i="8" s="1"/>
  <c r="DX168" i="8"/>
  <c r="EO168" i="8"/>
  <c r="CS170" i="8"/>
  <c r="CB170" i="8"/>
  <c r="Y173" i="8"/>
  <c r="A174" i="8"/>
  <c r="H173" i="8"/>
  <c r="AH171" i="8"/>
  <c r="AJ171" i="8" s="1"/>
  <c r="BU171" i="8"/>
  <c r="BD171" i="8"/>
  <c r="BF171" i="8" s="1"/>
  <c r="BH171" i="8" s="1"/>
  <c r="EK166" i="8"/>
  <c r="EC166" i="8"/>
  <c r="ED166" i="8" s="1"/>
  <c r="DM167" i="8"/>
  <c r="DE167" i="8"/>
  <c r="DF167" i="8" s="1"/>
  <c r="CO168" i="8"/>
  <c r="CG168" i="8"/>
  <c r="CH168" i="8" s="1"/>
  <c r="AW175" i="10"/>
  <c r="AF175" i="10"/>
  <c r="DQ172" i="10"/>
  <c r="CZ172" i="10"/>
  <c r="CO171" i="10"/>
  <c r="CG171" i="10"/>
  <c r="CH171" i="10" s="1"/>
  <c r="BQ172" i="10"/>
  <c r="BI172" i="10"/>
  <c r="BJ172" i="10" s="1"/>
  <c r="DB169" i="11"/>
  <c r="DD169" i="11" s="1"/>
  <c r="DM168" i="12"/>
  <c r="DE168" i="12"/>
  <c r="DF168" i="12" s="1"/>
  <c r="A175" i="12"/>
  <c r="Y174" i="12"/>
  <c r="H174" i="12"/>
  <c r="DB171" i="10"/>
  <c r="DD171" i="10" s="1"/>
  <c r="A177" i="10"/>
  <c r="Y176" i="10"/>
  <c r="H176" i="10"/>
  <c r="J176" i="10" s="1"/>
  <c r="CD170" i="12"/>
  <c r="CF170" i="12" s="1"/>
  <c r="DM170" i="10"/>
  <c r="DE170" i="10"/>
  <c r="DF170" i="10" s="1"/>
  <c r="DX169" i="11"/>
  <c r="EO169" i="11"/>
  <c r="AW173" i="12"/>
  <c r="AF173" i="12"/>
  <c r="CO169" i="12"/>
  <c r="CG169" i="12"/>
  <c r="CH169" i="12" s="1"/>
  <c r="BF171" i="11"/>
  <c r="BH171" i="11" s="1"/>
  <c r="AH172" i="11"/>
  <c r="AJ172" i="11" s="1"/>
  <c r="BF173" i="10"/>
  <c r="BH173" i="10" s="1"/>
  <c r="CS171" i="11"/>
  <c r="CB171" i="11"/>
  <c r="DZ168" i="12"/>
  <c r="EB168" i="12" s="1"/>
  <c r="AS171" i="11"/>
  <c r="AK171" i="11"/>
  <c r="AL171" i="11" s="1"/>
  <c r="CO169" i="11"/>
  <c r="CG169" i="11"/>
  <c r="CH169" i="11" s="1"/>
  <c r="BU172" i="11"/>
  <c r="BD172" i="11"/>
  <c r="CS173" i="10"/>
  <c r="CB173" i="10"/>
  <c r="DZ170" i="10"/>
  <c r="EB170" i="10" s="1"/>
  <c r="BF171" i="12"/>
  <c r="BH171" i="12" s="1"/>
  <c r="AS171" i="12"/>
  <c r="AK171" i="12"/>
  <c r="AL171" i="12" s="1"/>
  <c r="CD170" i="11"/>
  <c r="CF170" i="11" s="1"/>
  <c r="DB169" i="12"/>
  <c r="DD169" i="12" s="1"/>
  <c r="EK167" i="12"/>
  <c r="EC167" i="12"/>
  <c r="ED167" i="12" s="1"/>
  <c r="J175" i="10"/>
  <c r="AH174" i="10"/>
  <c r="AJ174" i="10" s="1"/>
  <c r="J173" i="11"/>
  <c r="L173" i="11" s="1"/>
  <c r="AH172" i="12"/>
  <c r="AJ172" i="12" s="1"/>
  <c r="U172" i="11"/>
  <c r="M172" i="11"/>
  <c r="N172" i="11" s="1"/>
  <c r="CS171" i="12"/>
  <c r="CB171" i="12"/>
  <c r="DQ170" i="11"/>
  <c r="CZ170" i="11"/>
  <c r="DX169" i="12"/>
  <c r="EO169" i="12"/>
  <c r="AS173" i="10"/>
  <c r="AK173" i="10"/>
  <c r="AL173" i="10" s="1"/>
  <c r="DQ170" i="12"/>
  <c r="CZ170" i="12"/>
  <c r="BU174" i="10"/>
  <c r="BD174" i="10"/>
  <c r="BQ170" i="12"/>
  <c r="BI170" i="12"/>
  <c r="BJ170" i="12" s="1"/>
  <c r="A175" i="11"/>
  <c r="Y174" i="11"/>
  <c r="H174" i="11"/>
  <c r="EK169" i="10"/>
  <c r="EC169" i="10"/>
  <c r="ED169" i="10" s="1"/>
  <c r="BD172" i="12"/>
  <c r="BU172" i="12"/>
  <c r="EK167" i="11"/>
  <c r="EC167" i="11"/>
  <c r="ED167" i="11" s="1"/>
  <c r="DX171" i="10"/>
  <c r="EO171" i="10"/>
  <c r="BQ170" i="11"/>
  <c r="BI170" i="11"/>
  <c r="BJ170" i="11" s="1"/>
  <c r="AW173" i="11"/>
  <c r="AF173" i="11"/>
  <c r="CD172" i="10"/>
  <c r="CF172" i="10" s="1"/>
  <c r="U172" i="12"/>
  <c r="M172" i="12"/>
  <c r="N172" i="12" s="1"/>
  <c r="J173" i="12"/>
  <c r="L173" i="12" s="1"/>
  <c r="DZ168" i="11"/>
  <c r="EB168" i="11" s="1"/>
  <c r="DM168" i="11"/>
  <c r="DE168" i="11"/>
  <c r="DF168" i="11" s="1"/>
  <c r="L175" i="10" l="1"/>
  <c r="Q176" i="13"/>
  <c r="BV176" i="11" s="1"/>
  <c r="BW176" i="11" s="1"/>
  <c r="CA176" i="11" s="1"/>
  <c r="CC176" i="11" s="1"/>
  <c r="E176" i="13"/>
  <c r="B176" i="11" s="1"/>
  <c r="C176" i="11" s="1"/>
  <c r="G176" i="11" s="1"/>
  <c r="I176" i="11" s="1"/>
  <c r="N176" i="13"/>
  <c r="BV176" i="8" s="1"/>
  <c r="BW176" i="8" s="1"/>
  <c r="CA176" i="8" s="1"/>
  <c r="CC176" i="8" s="1"/>
  <c r="V176" i="13"/>
  <c r="DR176" i="8" s="1"/>
  <c r="DS176" i="8" s="1"/>
  <c r="DW176" i="8" s="1"/>
  <c r="DY176" i="8" s="1"/>
  <c r="R176" i="13"/>
  <c r="CT176" i="8" s="1"/>
  <c r="CU176" i="8" s="1"/>
  <c r="CY176" i="8" s="1"/>
  <c r="DA176" i="8" s="1"/>
  <c r="B176" i="13"/>
  <c r="B176" i="8" s="1"/>
  <c r="C176" i="8" s="1"/>
  <c r="G176" i="8" s="1"/>
  <c r="I176" i="8" s="1"/>
  <c r="L176" i="13"/>
  <c r="AX176" i="10" s="1"/>
  <c r="AY176" i="10" s="1"/>
  <c r="BC176" i="10" s="1"/>
  <c r="BE176" i="10" s="1"/>
  <c r="C176" i="13"/>
  <c r="B176" i="12" s="1"/>
  <c r="C176" i="12" s="1"/>
  <c r="G176" i="12" s="1"/>
  <c r="I176" i="12" s="1"/>
  <c r="I176" i="13"/>
  <c r="Z176" i="11" s="1"/>
  <c r="AA176" i="11" s="1"/>
  <c r="AE176" i="11" s="1"/>
  <c r="AG176" i="11" s="1"/>
  <c r="U176" i="13"/>
  <c r="CT176" i="11" s="1"/>
  <c r="CU176" i="11" s="1"/>
  <c r="CY176" i="11" s="1"/>
  <c r="DA176" i="11" s="1"/>
  <c r="F176" i="13"/>
  <c r="Z176" i="8" s="1"/>
  <c r="AA176" i="8" s="1"/>
  <c r="AE176" i="8" s="1"/>
  <c r="AG176" i="8" s="1"/>
  <c r="W176" i="13"/>
  <c r="DR176" i="12" s="1"/>
  <c r="DS176" i="12" s="1"/>
  <c r="DW176" i="12" s="1"/>
  <c r="DY176" i="12" s="1"/>
  <c r="S176" i="13"/>
  <c r="CT176" i="12" s="1"/>
  <c r="CU176" i="12" s="1"/>
  <c r="CY176" i="12" s="1"/>
  <c r="DA176" i="12" s="1"/>
  <c r="T176" i="13"/>
  <c r="CT176" i="10" s="1"/>
  <c r="CU176" i="10" s="1"/>
  <c r="CY176" i="10" s="1"/>
  <c r="DA176" i="10" s="1"/>
  <c r="J176" i="13"/>
  <c r="AX176" i="8" s="1"/>
  <c r="AY176" i="8" s="1"/>
  <c r="BC176" i="8" s="1"/>
  <c r="BE176" i="8" s="1"/>
  <c r="Y176" i="13"/>
  <c r="DR176" i="11" s="1"/>
  <c r="DS176" i="11" s="1"/>
  <c r="DW176" i="11" s="1"/>
  <c r="DY176" i="11" s="1"/>
  <c r="K176" i="13"/>
  <c r="AX176" i="12" s="1"/>
  <c r="AY176" i="12" s="1"/>
  <c r="BC176" i="12" s="1"/>
  <c r="BE176" i="12" s="1"/>
  <c r="P176" i="13"/>
  <c r="BV176" i="10" s="1"/>
  <c r="BW176" i="10" s="1"/>
  <c r="CA176" i="10" s="1"/>
  <c r="CC176" i="10" s="1"/>
  <c r="D176" i="13"/>
  <c r="B176" i="10" s="1"/>
  <c r="C176" i="10" s="1"/>
  <c r="G176" i="10" s="1"/>
  <c r="I176" i="10" s="1"/>
  <c r="M176" i="10" s="1"/>
  <c r="N176" i="10" s="1"/>
  <c r="H176" i="13"/>
  <c r="Z176" i="10" s="1"/>
  <c r="AA176" i="10" s="1"/>
  <c r="AE176" i="10" s="1"/>
  <c r="AG176" i="10" s="1"/>
  <c r="G176" i="13"/>
  <c r="Z176" i="12" s="1"/>
  <c r="AA176" i="12" s="1"/>
  <c r="AE176" i="12" s="1"/>
  <c r="AG176" i="12" s="1"/>
  <c r="X176" i="13"/>
  <c r="DR176" i="10" s="1"/>
  <c r="DS176" i="10" s="1"/>
  <c r="DW176" i="10" s="1"/>
  <c r="DY176" i="10" s="1"/>
  <c r="M176" i="13"/>
  <c r="AX176" i="11" s="1"/>
  <c r="AY176" i="11" s="1"/>
  <c r="BC176" i="11" s="1"/>
  <c r="BE176" i="11" s="1"/>
  <c r="O176" i="13"/>
  <c r="BV176" i="12" s="1"/>
  <c r="BW176" i="12" s="1"/>
  <c r="CA176" i="12" s="1"/>
  <c r="CC176" i="12" s="1"/>
  <c r="A177" i="13"/>
  <c r="AQ172" i="10"/>
  <c r="AU172" i="10"/>
  <c r="AV172" i="10" s="1"/>
  <c r="DK167" i="12"/>
  <c r="DO167" i="12"/>
  <c r="DP167" i="12" s="1"/>
  <c r="DK167" i="11"/>
  <c r="DO167" i="11"/>
  <c r="DP167" i="11" s="1"/>
  <c r="W174" i="10"/>
  <c r="X174" i="10" s="1"/>
  <c r="EI166" i="11"/>
  <c r="EM166" i="11"/>
  <c r="EN166" i="11" s="1"/>
  <c r="BO171" i="10"/>
  <c r="BS171" i="10"/>
  <c r="BT171" i="10" s="1"/>
  <c r="EI166" i="12"/>
  <c r="EM166" i="12"/>
  <c r="EN166" i="12" s="1"/>
  <c r="DK169" i="10"/>
  <c r="DO169" i="10"/>
  <c r="DP169" i="10" s="1"/>
  <c r="DK166" i="8"/>
  <c r="DO166" i="8"/>
  <c r="DP166" i="8" s="1"/>
  <c r="BO169" i="11"/>
  <c r="BS169" i="11"/>
  <c r="BT169" i="11" s="1"/>
  <c r="BO169" i="8"/>
  <c r="BS169" i="8"/>
  <c r="BT169" i="8" s="1"/>
  <c r="CM168" i="12"/>
  <c r="CQ168" i="12"/>
  <c r="CR168" i="12" s="1"/>
  <c r="BO168" i="8"/>
  <c r="BS168" i="8"/>
  <c r="BT168" i="8" s="1"/>
  <c r="CM170" i="10"/>
  <c r="CQ170" i="10"/>
  <c r="CR170" i="10" s="1"/>
  <c r="CM168" i="11"/>
  <c r="CQ168" i="11"/>
  <c r="CR168" i="11" s="1"/>
  <c r="EI165" i="8"/>
  <c r="EM165" i="8"/>
  <c r="EN165" i="8" s="1"/>
  <c r="S171" i="11"/>
  <c r="W171" i="11"/>
  <c r="X171" i="11" s="1"/>
  <c r="W171" i="12"/>
  <c r="X171" i="12" s="1"/>
  <c r="S171" i="12"/>
  <c r="EI168" i="10"/>
  <c r="EM168" i="10"/>
  <c r="EN168" i="10" s="1"/>
  <c r="BO169" i="12"/>
  <c r="BS169" i="12"/>
  <c r="BT169" i="12" s="1"/>
  <c r="AQ170" i="12"/>
  <c r="AU170" i="12"/>
  <c r="AV170" i="12" s="1"/>
  <c r="AQ170" i="11"/>
  <c r="AU170" i="11"/>
  <c r="AV170" i="11" s="1"/>
  <c r="O172" i="12"/>
  <c r="R172" i="12" s="1"/>
  <c r="AM171" i="11"/>
  <c r="AP171" i="11" s="1"/>
  <c r="AM173" i="10"/>
  <c r="AP173" i="10" s="1"/>
  <c r="CI171" i="10"/>
  <c r="CL171" i="10" s="1"/>
  <c r="DG167" i="8"/>
  <c r="DJ167" i="8" s="1"/>
  <c r="CI169" i="8"/>
  <c r="CL169" i="8" s="1"/>
  <c r="EE167" i="12"/>
  <c r="EH167" i="12" s="1"/>
  <c r="DG170" i="10"/>
  <c r="DJ170" i="10" s="1"/>
  <c r="DG168" i="11"/>
  <c r="DJ168" i="11" s="1"/>
  <c r="BK170" i="12"/>
  <c r="BN170" i="12" s="1"/>
  <c r="O172" i="11"/>
  <c r="R172" i="11" s="1"/>
  <c r="CI169" i="12"/>
  <c r="CL169" i="12" s="1"/>
  <c r="BK170" i="8"/>
  <c r="BN170" i="8" s="1"/>
  <c r="AM170" i="8"/>
  <c r="AP170" i="8" s="1"/>
  <c r="AQ170" i="8" s="1"/>
  <c r="AU170" i="8" s="1"/>
  <c r="AV170" i="8" s="1"/>
  <c r="EE167" i="11"/>
  <c r="EH167" i="11" s="1"/>
  <c r="DG168" i="12"/>
  <c r="DJ168" i="12" s="1"/>
  <c r="EE166" i="8"/>
  <c r="EH166" i="8" s="1"/>
  <c r="BK170" i="11"/>
  <c r="BN170" i="11" s="1"/>
  <c r="AM171" i="12"/>
  <c r="AP171" i="12" s="1"/>
  <c r="CI169" i="11"/>
  <c r="CL169" i="11" s="1"/>
  <c r="EE169" i="10"/>
  <c r="EH169" i="10" s="1"/>
  <c r="BK172" i="10"/>
  <c r="BN172" i="10" s="1"/>
  <c r="CI168" i="8"/>
  <c r="CL168" i="8" s="1"/>
  <c r="O171" i="8"/>
  <c r="R171" i="8" s="1"/>
  <c r="S171" i="8" s="1"/>
  <c r="W171" i="8" s="1"/>
  <c r="X171" i="8" s="1"/>
  <c r="U176" i="10"/>
  <c r="DZ168" i="8"/>
  <c r="EB168" i="8" s="1"/>
  <c r="J173" i="8"/>
  <c r="L173" i="8" s="1"/>
  <c r="AS172" i="8"/>
  <c r="AK172" i="8"/>
  <c r="AL172" i="8" s="1"/>
  <c r="A175" i="8"/>
  <c r="H174" i="8"/>
  <c r="Y174" i="8"/>
  <c r="BU172" i="8"/>
  <c r="BD172" i="8"/>
  <c r="AW173" i="8"/>
  <c r="AF173" i="8"/>
  <c r="DE168" i="8"/>
  <c r="DF168" i="8" s="1"/>
  <c r="DM168" i="8"/>
  <c r="EK167" i="8"/>
  <c r="EC167" i="8"/>
  <c r="ED167" i="8" s="1"/>
  <c r="BQ171" i="8"/>
  <c r="BI171" i="8"/>
  <c r="BJ171" i="8" s="1"/>
  <c r="CD170" i="8"/>
  <c r="CF170" i="8" s="1"/>
  <c r="U172" i="8"/>
  <c r="M172" i="8"/>
  <c r="N172" i="8" s="1"/>
  <c r="DX169" i="8"/>
  <c r="EO169" i="8"/>
  <c r="CS171" i="8"/>
  <c r="CB171" i="8"/>
  <c r="DQ170" i="8"/>
  <c r="CZ170" i="8"/>
  <c r="DB169" i="8"/>
  <c r="DD169" i="8" s="1"/>
  <c r="AS171" i="8"/>
  <c r="AK171" i="8"/>
  <c r="AL171" i="8" s="1"/>
  <c r="U173" i="12"/>
  <c r="M173" i="12"/>
  <c r="N173" i="12" s="1"/>
  <c r="CO172" i="10"/>
  <c r="CG172" i="10"/>
  <c r="CH172" i="10" s="1"/>
  <c r="J174" i="11"/>
  <c r="L174" i="11" s="1"/>
  <c r="DB170" i="12"/>
  <c r="DD170" i="12" s="1"/>
  <c r="DZ169" i="12"/>
  <c r="EB169" i="12" s="1"/>
  <c r="EK170" i="10"/>
  <c r="EC170" i="10"/>
  <c r="ED170" i="10" s="1"/>
  <c r="EK168" i="12"/>
  <c r="EC168" i="12"/>
  <c r="ED168" i="12" s="1"/>
  <c r="DM171" i="10"/>
  <c r="DE171" i="10"/>
  <c r="DF171" i="10" s="1"/>
  <c r="AH175" i="10"/>
  <c r="AJ175" i="10" s="1"/>
  <c r="AH173" i="11"/>
  <c r="AJ173" i="11" s="1"/>
  <c r="AW174" i="11"/>
  <c r="AF174" i="11"/>
  <c r="DX170" i="12"/>
  <c r="EO170" i="12"/>
  <c r="CD171" i="12"/>
  <c r="CF171" i="12" s="1"/>
  <c r="U173" i="11"/>
  <c r="M173" i="11"/>
  <c r="N173" i="11" s="1"/>
  <c r="DM169" i="12"/>
  <c r="DE169" i="12"/>
  <c r="DF169" i="12" s="1"/>
  <c r="CD173" i="10"/>
  <c r="CF173" i="10" s="1"/>
  <c r="CD171" i="11"/>
  <c r="CF171" i="11" s="1"/>
  <c r="AS172" i="11"/>
  <c r="AK172" i="11"/>
  <c r="AL172" i="11" s="1"/>
  <c r="AH173" i="12"/>
  <c r="AJ173" i="12" s="1"/>
  <c r="J174" i="12"/>
  <c r="L174" i="12" s="1"/>
  <c r="DM169" i="11"/>
  <c r="DE169" i="11"/>
  <c r="DF169" i="11" s="1"/>
  <c r="BU175" i="10"/>
  <c r="BD175" i="10"/>
  <c r="BU173" i="11"/>
  <c r="BD173" i="11"/>
  <c r="DZ171" i="10"/>
  <c r="EB171" i="10" s="1"/>
  <c r="H175" i="11"/>
  <c r="Y175" i="11"/>
  <c r="A176" i="11"/>
  <c r="DQ171" i="12"/>
  <c r="CZ171" i="12"/>
  <c r="U175" i="10"/>
  <c r="M175" i="10"/>
  <c r="N175" i="10" s="1"/>
  <c r="DQ173" i="10"/>
  <c r="CZ173" i="10"/>
  <c r="DQ171" i="11"/>
  <c r="CZ171" i="11"/>
  <c r="BU173" i="12"/>
  <c r="BD173" i="12"/>
  <c r="CO170" i="12"/>
  <c r="CG170" i="12"/>
  <c r="CH170" i="12" s="1"/>
  <c r="AW174" i="12"/>
  <c r="AF174" i="12"/>
  <c r="AS174" i="10"/>
  <c r="AK174" i="10"/>
  <c r="AL174" i="10" s="1"/>
  <c r="BF172" i="11"/>
  <c r="BH172" i="11" s="1"/>
  <c r="Y175" i="12"/>
  <c r="A176" i="12"/>
  <c r="H175" i="12"/>
  <c r="CS172" i="12"/>
  <c r="CB172" i="12"/>
  <c r="DB170" i="11"/>
  <c r="DD170" i="11" s="1"/>
  <c r="CB172" i="11"/>
  <c r="CS172" i="11"/>
  <c r="BQ171" i="11"/>
  <c r="BI171" i="11"/>
  <c r="BJ171" i="11" s="1"/>
  <c r="EK168" i="11"/>
  <c r="EC168" i="11"/>
  <c r="ED168" i="11" s="1"/>
  <c r="BF172" i="12"/>
  <c r="BH172" i="12" s="1"/>
  <c r="BF174" i="10"/>
  <c r="BH174" i="10" s="1"/>
  <c r="EO170" i="11"/>
  <c r="DX170" i="11"/>
  <c r="BQ171" i="12"/>
  <c r="BI171" i="12"/>
  <c r="BJ171" i="12" s="1"/>
  <c r="AF176" i="10"/>
  <c r="AW176" i="10"/>
  <c r="CS174" i="10"/>
  <c r="CB174" i="10"/>
  <c r="AS172" i="12"/>
  <c r="AK172" i="12"/>
  <c r="AL172" i="12" s="1"/>
  <c r="DZ169" i="11"/>
  <c r="EB169" i="11" s="1"/>
  <c r="Y177" i="10"/>
  <c r="A178" i="10"/>
  <c r="H177" i="10"/>
  <c r="J177" i="10" s="1"/>
  <c r="DB172" i="10"/>
  <c r="DD172" i="10" s="1"/>
  <c r="CO170" i="11"/>
  <c r="CG170" i="11"/>
  <c r="CH170" i="11" s="1"/>
  <c r="BQ173" i="10"/>
  <c r="BI173" i="10"/>
  <c r="BJ173" i="10" s="1"/>
  <c r="DX172" i="10"/>
  <c r="EO172" i="10"/>
  <c r="L176" i="10" l="1"/>
  <c r="P177" i="13"/>
  <c r="BV177" i="10" s="1"/>
  <c r="BW177" i="10" s="1"/>
  <c r="CA177" i="10" s="1"/>
  <c r="CC177" i="10" s="1"/>
  <c r="Y177" i="13"/>
  <c r="DR177" i="11" s="1"/>
  <c r="DS177" i="11" s="1"/>
  <c r="DW177" i="11" s="1"/>
  <c r="DY177" i="11" s="1"/>
  <c r="B177" i="13"/>
  <c r="B177" i="8" s="1"/>
  <c r="C177" i="8" s="1"/>
  <c r="G177" i="8" s="1"/>
  <c r="I177" i="8" s="1"/>
  <c r="R177" i="13"/>
  <c r="CT177" i="8" s="1"/>
  <c r="CU177" i="8" s="1"/>
  <c r="CY177" i="8" s="1"/>
  <c r="DA177" i="8" s="1"/>
  <c r="A178" i="13"/>
  <c r="X177" i="13"/>
  <c r="DR177" i="10" s="1"/>
  <c r="DS177" i="10" s="1"/>
  <c r="DW177" i="10" s="1"/>
  <c r="DY177" i="10" s="1"/>
  <c r="H177" i="13"/>
  <c r="Z177" i="10" s="1"/>
  <c r="AA177" i="10" s="1"/>
  <c r="AE177" i="10" s="1"/>
  <c r="AG177" i="10" s="1"/>
  <c r="U177" i="13"/>
  <c r="CT177" i="11" s="1"/>
  <c r="CU177" i="11" s="1"/>
  <c r="CY177" i="11" s="1"/>
  <c r="DA177" i="11" s="1"/>
  <c r="F177" i="13"/>
  <c r="Z177" i="8" s="1"/>
  <c r="AA177" i="8" s="1"/>
  <c r="AE177" i="8" s="1"/>
  <c r="AG177" i="8" s="1"/>
  <c r="L177" i="13"/>
  <c r="AX177" i="10" s="1"/>
  <c r="AY177" i="10" s="1"/>
  <c r="BC177" i="10" s="1"/>
  <c r="BE177" i="10" s="1"/>
  <c r="T177" i="13"/>
  <c r="CT177" i="10" s="1"/>
  <c r="CU177" i="10" s="1"/>
  <c r="CY177" i="10" s="1"/>
  <c r="DA177" i="10" s="1"/>
  <c r="N177" i="13"/>
  <c r="BV177" i="8" s="1"/>
  <c r="BW177" i="8" s="1"/>
  <c r="CA177" i="8" s="1"/>
  <c r="CC177" i="8" s="1"/>
  <c r="W177" i="13"/>
  <c r="DR177" i="12" s="1"/>
  <c r="DS177" i="12" s="1"/>
  <c r="DW177" i="12" s="1"/>
  <c r="DY177" i="12" s="1"/>
  <c r="S177" i="13"/>
  <c r="CT177" i="12" s="1"/>
  <c r="CU177" i="12" s="1"/>
  <c r="CY177" i="12" s="1"/>
  <c r="DA177" i="12" s="1"/>
  <c r="J177" i="13"/>
  <c r="AX177" i="8" s="1"/>
  <c r="AY177" i="8" s="1"/>
  <c r="BC177" i="8" s="1"/>
  <c r="BE177" i="8" s="1"/>
  <c r="M177" i="13"/>
  <c r="AX177" i="11" s="1"/>
  <c r="AY177" i="11" s="1"/>
  <c r="BC177" i="11" s="1"/>
  <c r="BE177" i="11" s="1"/>
  <c r="D177" i="13"/>
  <c r="B177" i="10" s="1"/>
  <c r="C177" i="10" s="1"/>
  <c r="G177" i="10" s="1"/>
  <c r="I177" i="10" s="1"/>
  <c r="M177" i="10" s="1"/>
  <c r="N177" i="10" s="1"/>
  <c r="O177" i="13"/>
  <c r="BV177" i="12" s="1"/>
  <c r="BW177" i="12" s="1"/>
  <c r="CA177" i="12" s="1"/>
  <c r="CC177" i="12" s="1"/>
  <c r="C177" i="13"/>
  <c r="B177" i="12" s="1"/>
  <c r="C177" i="12" s="1"/>
  <c r="G177" i="12" s="1"/>
  <c r="I177" i="12" s="1"/>
  <c r="K177" i="13"/>
  <c r="AX177" i="12" s="1"/>
  <c r="AY177" i="12" s="1"/>
  <c r="BC177" i="12" s="1"/>
  <c r="BE177" i="12" s="1"/>
  <c r="Q177" i="13"/>
  <c r="BV177" i="11" s="1"/>
  <c r="BW177" i="11" s="1"/>
  <c r="CA177" i="11" s="1"/>
  <c r="CC177" i="11" s="1"/>
  <c r="E177" i="13"/>
  <c r="B177" i="11" s="1"/>
  <c r="C177" i="11" s="1"/>
  <c r="G177" i="11" s="1"/>
  <c r="I177" i="11" s="1"/>
  <c r="V177" i="13"/>
  <c r="DR177" i="8" s="1"/>
  <c r="DS177" i="8" s="1"/>
  <c r="DW177" i="8" s="1"/>
  <c r="DY177" i="8" s="1"/>
  <c r="G177" i="13"/>
  <c r="Z177" i="12" s="1"/>
  <c r="AA177" i="12" s="1"/>
  <c r="AE177" i="12" s="1"/>
  <c r="AG177" i="12" s="1"/>
  <c r="I177" i="13"/>
  <c r="Z177" i="11" s="1"/>
  <c r="AA177" i="11" s="1"/>
  <c r="AE177" i="11" s="1"/>
  <c r="AG177" i="11" s="1"/>
  <c r="BS172" i="10"/>
  <c r="BT172" i="10" s="1"/>
  <c r="BO172" i="10"/>
  <c r="CM169" i="8"/>
  <c r="CQ169" i="8"/>
  <c r="CR169" i="8" s="1"/>
  <c r="CM169" i="11"/>
  <c r="CQ169" i="11"/>
  <c r="CR169" i="11" s="1"/>
  <c r="CM169" i="12"/>
  <c r="CQ169" i="12"/>
  <c r="CR169" i="12" s="1"/>
  <c r="CQ171" i="10"/>
  <c r="CR171" i="10" s="1"/>
  <c r="CM171" i="10"/>
  <c r="AQ171" i="12"/>
  <c r="AU171" i="12"/>
  <c r="AV171" i="12" s="1"/>
  <c r="S172" i="11"/>
  <c r="W172" i="11"/>
  <c r="X172" i="11" s="1"/>
  <c r="AU173" i="10"/>
  <c r="AV173" i="10" s="1"/>
  <c r="AQ173" i="10"/>
  <c r="BO170" i="12"/>
  <c r="BS170" i="12"/>
  <c r="BT170" i="12" s="1"/>
  <c r="AQ171" i="11"/>
  <c r="AU171" i="11"/>
  <c r="AV171" i="11" s="1"/>
  <c r="EI166" i="8"/>
  <c r="EM166" i="8"/>
  <c r="EN166" i="8" s="1"/>
  <c r="DK168" i="11"/>
  <c r="DO168" i="11"/>
  <c r="DP168" i="11" s="1"/>
  <c r="S172" i="12"/>
  <c r="W172" i="12"/>
  <c r="X172" i="12" s="1"/>
  <c r="DK168" i="12"/>
  <c r="DO168" i="12"/>
  <c r="DP168" i="12" s="1"/>
  <c r="DO170" i="10"/>
  <c r="DP170" i="10" s="1"/>
  <c r="DK170" i="10"/>
  <c r="BO170" i="11"/>
  <c r="BS170" i="11"/>
  <c r="BT170" i="11" s="1"/>
  <c r="CM168" i="8"/>
  <c r="CQ168" i="8"/>
  <c r="CR168" i="8" s="1"/>
  <c r="EI167" i="11"/>
  <c r="EM167" i="11"/>
  <c r="EN167" i="11" s="1"/>
  <c r="EI167" i="12"/>
  <c r="EM167" i="12"/>
  <c r="EN167" i="12" s="1"/>
  <c r="EI169" i="10"/>
  <c r="EM169" i="10"/>
  <c r="EN169" i="10" s="1"/>
  <c r="BO170" i="8"/>
  <c r="BS170" i="8"/>
  <c r="BT170" i="8" s="1"/>
  <c r="DK167" i="8"/>
  <c r="DO167" i="8"/>
  <c r="DP167" i="8" s="1"/>
  <c r="O173" i="11"/>
  <c r="R173" i="11" s="1"/>
  <c r="AM171" i="8"/>
  <c r="AP171" i="8" s="1"/>
  <c r="AQ171" i="8" s="1"/>
  <c r="AU171" i="8" s="1"/>
  <c r="AV171" i="8" s="1"/>
  <c r="O176" i="10"/>
  <c r="R176" i="10" s="1"/>
  <c r="BK173" i="10"/>
  <c r="BN173" i="10" s="1"/>
  <c r="BK171" i="12"/>
  <c r="BN171" i="12" s="1"/>
  <c r="BK171" i="11"/>
  <c r="BN171" i="11" s="1"/>
  <c r="CI170" i="12"/>
  <c r="CL170" i="12" s="1"/>
  <c r="O175" i="10"/>
  <c r="R175" i="10" s="1"/>
  <c r="O172" i="8"/>
  <c r="R172" i="8" s="1"/>
  <c r="S172" i="8" s="1"/>
  <c r="W172" i="8" s="1"/>
  <c r="X172" i="8" s="1"/>
  <c r="AM172" i="11"/>
  <c r="AP172" i="11" s="1"/>
  <c r="AM172" i="8"/>
  <c r="AP172" i="8" s="1"/>
  <c r="AQ172" i="8" s="1"/>
  <c r="AU172" i="8" s="1"/>
  <c r="AV172" i="8" s="1"/>
  <c r="AM172" i="12"/>
  <c r="AP172" i="12" s="1"/>
  <c r="DG168" i="8"/>
  <c r="DJ168" i="8" s="1"/>
  <c r="CI170" i="11"/>
  <c r="CL170" i="11" s="1"/>
  <c r="DG171" i="10"/>
  <c r="DJ171" i="10" s="1"/>
  <c r="CI172" i="10"/>
  <c r="CL172" i="10" s="1"/>
  <c r="AM174" i="10"/>
  <c r="AP174" i="10" s="1"/>
  <c r="EE168" i="12"/>
  <c r="EH168" i="12" s="1"/>
  <c r="BK171" i="8"/>
  <c r="BN171" i="8" s="1"/>
  <c r="DG169" i="12"/>
  <c r="DJ169" i="12" s="1"/>
  <c r="DG169" i="11"/>
  <c r="DJ169" i="11" s="1"/>
  <c r="O173" i="12"/>
  <c r="R173" i="12" s="1"/>
  <c r="EE168" i="11"/>
  <c r="EH168" i="11" s="1"/>
  <c r="EE170" i="10"/>
  <c r="EH170" i="10" s="1"/>
  <c r="EE167" i="8"/>
  <c r="EH167" i="8" s="1"/>
  <c r="U177" i="10"/>
  <c r="DQ171" i="8"/>
  <c r="CZ171" i="8"/>
  <c r="A176" i="8"/>
  <c r="H175" i="8"/>
  <c r="Y175" i="8"/>
  <c r="DZ169" i="8"/>
  <c r="EB169" i="8" s="1"/>
  <c r="AH173" i="8"/>
  <c r="AJ173" i="8" s="1"/>
  <c r="BU173" i="8"/>
  <c r="BD173" i="8"/>
  <c r="BF173" i="8" s="1"/>
  <c r="BH173" i="8" s="1"/>
  <c r="DE169" i="8"/>
  <c r="DF169" i="8" s="1"/>
  <c r="DM169" i="8"/>
  <c r="BF172" i="8"/>
  <c r="BH172" i="8" s="1"/>
  <c r="DB170" i="8"/>
  <c r="DD170" i="8" s="1"/>
  <c r="CS172" i="8"/>
  <c r="CB172" i="8"/>
  <c r="U173" i="8"/>
  <c r="M173" i="8"/>
  <c r="N173" i="8" s="1"/>
  <c r="DX170" i="8"/>
  <c r="EO170" i="8"/>
  <c r="CO170" i="8"/>
  <c r="CG170" i="8"/>
  <c r="CH170" i="8" s="1"/>
  <c r="AW174" i="8"/>
  <c r="AF174" i="8"/>
  <c r="CD171" i="8"/>
  <c r="CF171" i="8" s="1"/>
  <c r="J174" i="8"/>
  <c r="L174" i="8" s="1"/>
  <c r="EK168" i="8"/>
  <c r="EC168" i="8"/>
  <c r="ED168" i="8" s="1"/>
  <c r="AW177" i="10"/>
  <c r="AF177" i="10"/>
  <c r="CZ174" i="10"/>
  <c r="DQ174" i="10"/>
  <c r="BQ172" i="12"/>
  <c r="BI172" i="12"/>
  <c r="BJ172" i="12" s="1"/>
  <c r="J175" i="12"/>
  <c r="L175" i="12" s="1"/>
  <c r="DB171" i="11"/>
  <c r="DD171" i="11" s="1"/>
  <c r="J175" i="11"/>
  <c r="L175" i="11" s="1"/>
  <c r="CB175" i="10"/>
  <c r="CS175" i="10"/>
  <c r="BU174" i="11"/>
  <c r="BD174" i="11"/>
  <c r="DM170" i="12"/>
  <c r="DE170" i="12"/>
  <c r="DF170" i="12" s="1"/>
  <c r="DM170" i="11"/>
  <c r="DE170" i="11"/>
  <c r="DF170" i="11" s="1"/>
  <c r="Y176" i="12"/>
  <c r="A177" i="12"/>
  <c r="H176" i="12"/>
  <c r="DX171" i="11"/>
  <c r="EO171" i="11"/>
  <c r="EK169" i="11"/>
  <c r="EC169" i="11"/>
  <c r="ED169" i="11" s="1"/>
  <c r="DZ170" i="11"/>
  <c r="EB170" i="11" s="1"/>
  <c r="CD172" i="12"/>
  <c r="CF172" i="12" s="1"/>
  <c r="AF175" i="12"/>
  <c r="AW175" i="12"/>
  <c r="AH174" i="12"/>
  <c r="AJ174" i="12" s="1"/>
  <c r="DB171" i="12"/>
  <c r="DD171" i="12" s="1"/>
  <c r="EK171" i="10"/>
  <c r="EC171" i="10"/>
  <c r="ED171" i="10" s="1"/>
  <c r="CO171" i="11"/>
  <c r="CG171" i="11"/>
  <c r="CH171" i="11" s="1"/>
  <c r="AS175" i="10"/>
  <c r="AK175" i="10"/>
  <c r="AL175" i="10" s="1"/>
  <c r="U174" i="11"/>
  <c r="M174" i="11"/>
  <c r="N174" i="11" s="1"/>
  <c r="DQ172" i="12"/>
  <c r="CZ172" i="12"/>
  <c r="BU174" i="12"/>
  <c r="BD174" i="12"/>
  <c r="DX171" i="12"/>
  <c r="EO171" i="12"/>
  <c r="BF173" i="11"/>
  <c r="BH173" i="11" s="1"/>
  <c r="AS173" i="11"/>
  <c r="AK173" i="11"/>
  <c r="AL173" i="11" s="1"/>
  <c r="DM172" i="10"/>
  <c r="DE172" i="10"/>
  <c r="DF172" i="10" s="1"/>
  <c r="DB173" i="10"/>
  <c r="DD173" i="10" s="1"/>
  <c r="CS173" i="11"/>
  <c r="CB173" i="11"/>
  <c r="U174" i="12"/>
  <c r="M174" i="12"/>
  <c r="N174" i="12" s="1"/>
  <c r="CO171" i="12"/>
  <c r="CG171" i="12"/>
  <c r="CH171" i="12" s="1"/>
  <c r="BU176" i="10"/>
  <c r="BD176" i="10"/>
  <c r="DQ172" i="11"/>
  <c r="CZ172" i="11"/>
  <c r="DX173" i="10"/>
  <c r="EO173" i="10"/>
  <c r="AH176" i="10"/>
  <c r="AJ176" i="10" s="1"/>
  <c r="BQ174" i="10"/>
  <c r="BI174" i="10"/>
  <c r="BJ174" i="10" s="1"/>
  <c r="CD172" i="11"/>
  <c r="CF172" i="11" s="1"/>
  <c r="BQ172" i="11"/>
  <c r="BI172" i="11"/>
  <c r="BJ172" i="11" s="1"/>
  <c r="BF173" i="12"/>
  <c r="BH173" i="12" s="1"/>
  <c r="A177" i="11"/>
  <c r="Y176" i="11"/>
  <c r="H176" i="11"/>
  <c r="AS173" i="12"/>
  <c r="AK173" i="12"/>
  <c r="AL173" i="12" s="1"/>
  <c r="CO173" i="10"/>
  <c r="CG173" i="10"/>
  <c r="CH173" i="10" s="1"/>
  <c r="DZ170" i="12"/>
  <c r="EB170" i="12" s="1"/>
  <c r="EK169" i="12"/>
  <c r="EC169" i="12"/>
  <c r="ED169" i="12" s="1"/>
  <c r="DZ172" i="10"/>
  <c r="EB172" i="10" s="1"/>
  <c r="H178" i="10"/>
  <c r="A179" i="10"/>
  <c r="Y178" i="10"/>
  <c r="CD174" i="10"/>
  <c r="CF174" i="10" s="1"/>
  <c r="CS173" i="12"/>
  <c r="CB173" i="12"/>
  <c r="AW175" i="11"/>
  <c r="AF175" i="11"/>
  <c r="BF175" i="10"/>
  <c r="BH175" i="10" s="1"/>
  <c r="AH174" i="11"/>
  <c r="AJ174" i="11" s="1"/>
  <c r="L177" i="10" l="1"/>
  <c r="U178" i="13"/>
  <c r="CT178" i="11" s="1"/>
  <c r="CU178" i="11" s="1"/>
  <c r="CY178" i="11" s="1"/>
  <c r="DA178" i="11" s="1"/>
  <c r="Q178" i="13"/>
  <c r="BV178" i="11" s="1"/>
  <c r="BW178" i="11" s="1"/>
  <c r="CA178" i="11" s="1"/>
  <c r="CC178" i="11" s="1"/>
  <c r="V178" i="13"/>
  <c r="DR178" i="8" s="1"/>
  <c r="DS178" i="8" s="1"/>
  <c r="DW178" i="8" s="1"/>
  <c r="DY178" i="8" s="1"/>
  <c r="A179" i="13"/>
  <c r="C178" i="13"/>
  <c r="B178" i="12" s="1"/>
  <c r="C178" i="12" s="1"/>
  <c r="G178" i="12" s="1"/>
  <c r="I178" i="12" s="1"/>
  <c r="W178" i="13"/>
  <c r="DR178" i="12" s="1"/>
  <c r="DS178" i="12" s="1"/>
  <c r="DW178" i="12" s="1"/>
  <c r="DY178" i="12" s="1"/>
  <c r="T178" i="13"/>
  <c r="CT178" i="10" s="1"/>
  <c r="CU178" i="10" s="1"/>
  <c r="CY178" i="10" s="1"/>
  <c r="DA178" i="10" s="1"/>
  <c r="Y178" i="13"/>
  <c r="DR178" i="11" s="1"/>
  <c r="DS178" i="11" s="1"/>
  <c r="DW178" i="11" s="1"/>
  <c r="DY178" i="11" s="1"/>
  <c r="M178" i="13"/>
  <c r="AX178" i="11" s="1"/>
  <c r="AY178" i="11" s="1"/>
  <c r="BC178" i="11" s="1"/>
  <c r="BE178" i="11" s="1"/>
  <c r="S178" i="13"/>
  <c r="CT178" i="12" s="1"/>
  <c r="CU178" i="12" s="1"/>
  <c r="CY178" i="12" s="1"/>
  <c r="DA178" i="12" s="1"/>
  <c r="J178" i="13"/>
  <c r="AX178" i="8" s="1"/>
  <c r="AY178" i="8" s="1"/>
  <c r="BC178" i="8" s="1"/>
  <c r="BE178" i="8" s="1"/>
  <c r="N178" i="13"/>
  <c r="BV178" i="8" s="1"/>
  <c r="BW178" i="8" s="1"/>
  <c r="CA178" i="8" s="1"/>
  <c r="CC178" i="8" s="1"/>
  <c r="F178" i="13"/>
  <c r="Z178" i="8" s="1"/>
  <c r="AA178" i="8" s="1"/>
  <c r="AE178" i="8" s="1"/>
  <c r="AG178" i="8" s="1"/>
  <c r="P178" i="13"/>
  <c r="BV178" i="10" s="1"/>
  <c r="BW178" i="10" s="1"/>
  <c r="CA178" i="10" s="1"/>
  <c r="CC178" i="10" s="1"/>
  <c r="E178" i="13"/>
  <c r="B178" i="11" s="1"/>
  <c r="C178" i="11" s="1"/>
  <c r="G178" i="11" s="1"/>
  <c r="I178" i="11" s="1"/>
  <c r="L178" i="13"/>
  <c r="AX178" i="10" s="1"/>
  <c r="AY178" i="10" s="1"/>
  <c r="BC178" i="10" s="1"/>
  <c r="BE178" i="10" s="1"/>
  <c r="G178" i="13"/>
  <c r="Z178" i="12" s="1"/>
  <c r="AA178" i="12" s="1"/>
  <c r="AE178" i="12" s="1"/>
  <c r="AG178" i="12" s="1"/>
  <c r="I178" i="13"/>
  <c r="Z178" i="11" s="1"/>
  <c r="AA178" i="11" s="1"/>
  <c r="AE178" i="11" s="1"/>
  <c r="AG178" i="11" s="1"/>
  <c r="B178" i="13"/>
  <c r="B178" i="8" s="1"/>
  <c r="C178" i="8" s="1"/>
  <c r="G178" i="8" s="1"/>
  <c r="I178" i="8" s="1"/>
  <c r="D178" i="13"/>
  <c r="B178" i="10" s="1"/>
  <c r="C178" i="10" s="1"/>
  <c r="G178" i="10" s="1"/>
  <c r="I178" i="10" s="1"/>
  <c r="K178" i="13"/>
  <c r="AX178" i="12" s="1"/>
  <c r="AY178" i="12" s="1"/>
  <c r="BC178" i="12" s="1"/>
  <c r="BE178" i="12" s="1"/>
  <c r="X178" i="13"/>
  <c r="DR178" i="10" s="1"/>
  <c r="DS178" i="10" s="1"/>
  <c r="DW178" i="10" s="1"/>
  <c r="DY178" i="10" s="1"/>
  <c r="O178" i="13"/>
  <c r="BV178" i="12" s="1"/>
  <c r="BW178" i="12" s="1"/>
  <c r="CA178" i="12" s="1"/>
  <c r="CC178" i="12" s="1"/>
  <c r="H178" i="13"/>
  <c r="Z178" i="10" s="1"/>
  <c r="AA178" i="10" s="1"/>
  <c r="AE178" i="10" s="1"/>
  <c r="AG178" i="10" s="1"/>
  <c r="R178" i="13"/>
  <c r="CT178" i="8" s="1"/>
  <c r="CU178" i="8" s="1"/>
  <c r="CY178" i="8" s="1"/>
  <c r="DA178" i="8" s="1"/>
  <c r="AQ172" i="11"/>
  <c r="AU172" i="11"/>
  <c r="AV172" i="11" s="1"/>
  <c r="DK169" i="12"/>
  <c r="DO169" i="12"/>
  <c r="DP169" i="12" s="1"/>
  <c r="AQ172" i="12"/>
  <c r="AU172" i="12"/>
  <c r="AV172" i="12" s="1"/>
  <c r="BO173" i="10"/>
  <c r="BS173" i="10"/>
  <c r="BT173" i="10" s="1"/>
  <c r="BO171" i="8"/>
  <c r="BS171" i="8"/>
  <c r="BT171" i="8" s="1"/>
  <c r="W176" i="10"/>
  <c r="X176" i="10" s="1"/>
  <c r="S176" i="10"/>
  <c r="S173" i="11"/>
  <c r="W173" i="11"/>
  <c r="X173" i="11" s="1"/>
  <c r="EI170" i="10"/>
  <c r="EM170" i="10"/>
  <c r="EN170" i="10" s="1"/>
  <c r="CM172" i="10"/>
  <c r="CQ172" i="10"/>
  <c r="CR172" i="10" s="1"/>
  <c r="S175" i="10"/>
  <c r="W175" i="10"/>
  <c r="X175" i="10" s="1"/>
  <c r="AQ174" i="10"/>
  <c r="AU174" i="10"/>
  <c r="AV174" i="10" s="1"/>
  <c r="EM168" i="11"/>
  <c r="EN168" i="11" s="1"/>
  <c r="EI168" i="11"/>
  <c r="DK171" i="10"/>
  <c r="DO171" i="10"/>
  <c r="DP171" i="10" s="1"/>
  <c r="CM170" i="12"/>
  <c r="CQ170" i="12"/>
  <c r="CR170" i="12" s="1"/>
  <c r="EI168" i="12"/>
  <c r="EM168" i="12"/>
  <c r="EN168" i="12" s="1"/>
  <c r="EI167" i="8"/>
  <c r="EM167" i="8"/>
  <c r="EN167" i="8" s="1"/>
  <c r="S173" i="12"/>
  <c r="W173" i="12"/>
  <c r="X173" i="12" s="1"/>
  <c r="CM170" i="11"/>
  <c r="CQ170" i="11"/>
  <c r="CR170" i="11" s="1"/>
  <c r="BO171" i="11"/>
  <c r="BS171" i="11"/>
  <c r="BT171" i="11" s="1"/>
  <c r="DK169" i="11"/>
  <c r="DO169" i="11"/>
  <c r="DP169" i="11" s="1"/>
  <c r="DK168" i="8"/>
  <c r="DO168" i="8"/>
  <c r="DP168" i="8" s="1"/>
  <c r="BO171" i="12"/>
  <c r="BS171" i="12"/>
  <c r="BT171" i="12" s="1"/>
  <c r="BK174" i="10"/>
  <c r="BN174" i="10" s="1"/>
  <c r="CI171" i="12"/>
  <c r="CL171" i="12" s="1"/>
  <c r="AM175" i="10"/>
  <c r="AP175" i="10" s="1"/>
  <c r="O177" i="10"/>
  <c r="R177" i="10" s="1"/>
  <c r="S177" i="10" s="1"/>
  <c r="BK172" i="12"/>
  <c r="BN172" i="12" s="1"/>
  <c r="EE168" i="8"/>
  <c r="EH168" i="8" s="1"/>
  <c r="CI171" i="11"/>
  <c r="CL171" i="11" s="1"/>
  <c r="DG169" i="8"/>
  <c r="DJ169" i="8" s="1"/>
  <c r="DK169" i="8" s="1"/>
  <c r="DG172" i="10"/>
  <c r="DJ172" i="10" s="1"/>
  <c r="CI173" i="10"/>
  <c r="CL173" i="10" s="1"/>
  <c r="BK172" i="11"/>
  <c r="BN172" i="11" s="1"/>
  <c r="O173" i="8"/>
  <c r="R173" i="8" s="1"/>
  <c r="S173" i="8" s="1"/>
  <c r="W173" i="8" s="1"/>
  <c r="X173" i="8" s="1"/>
  <c r="AM173" i="11"/>
  <c r="AP173" i="11" s="1"/>
  <c r="EE171" i="10"/>
  <c r="EH171" i="10" s="1"/>
  <c r="EE169" i="11"/>
  <c r="EH169" i="11" s="1"/>
  <c r="O174" i="12"/>
  <c r="R174" i="12" s="1"/>
  <c r="S174" i="12" s="1"/>
  <c r="AM173" i="12"/>
  <c r="AP173" i="12" s="1"/>
  <c r="O174" i="11"/>
  <c r="R174" i="11" s="1"/>
  <c r="DG170" i="11"/>
  <c r="DJ170" i="11" s="1"/>
  <c r="EE169" i="12"/>
  <c r="EH169" i="12" s="1"/>
  <c r="EM169" i="12" s="1"/>
  <c r="EN169" i="12" s="1"/>
  <c r="DG170" i="12"/>
  <c r="DJ170" i="12" s="1"/>
  <c r="CI170" i="8"/>
  <c r="CL170" i="8" s="1"/>
  <c r="BQ172" i="8"/>
  <c r="BI172" i="8"/>
  <c r="BJ172" i="8" s="1"/>
  <c r="CO171" i="8"/>
  <c r="CG171" i="8"/>
  <c r="CH171" i="8" s="1"/>
  <c r="EC169" i="8"/>
  <c r="ED169" i="8" s="1"/>
  <c r="EK169" i="8"/>
  <c r="AH174" i="8"/>
  <c r="AJ174" i="8" s="1"/>
  <c r="CD172" i="8"/>
  <c r="CF172" i="8" s="1"/>
  <c r="AW175" i="8"/>
  <c r="AF175" i="8"/>
  <c r="BU174" i="8"/>
  <c r="BD174" i="8"/>
  <c r="DQ172" i="8"/>
  <c r="CZ172" i="8"/>
  <c r="DB172" i="8" s="1"/>
  <c r="DD172" i="8" s="1"/>
  <c r="BQ173" i="8"/>
  <c r="BI173" i="8"/>
  <c r="BJ173" i="8" s="1"/>
  <c r="J175" i="8"/>
  <c r="L175" i="8" s="1"/>
  <c r="CS173" i="8"/>
  <c r="CB173" i="8"/>
  <c r="Y176" i="8"/>
  <c r="A177" i="8"/>
  <c r="H176" i="8"/>
  <c r="DM170" i="8"/>
  <c r="DE170" i="8"/>
  <c r="DF170" i="8" s="1"/>
  <c r="U174" i="8"/>
  <c r="M174" i="8"/>
  <c r="N174" i="8" s="1"/>
  <c r="DB171" i="8"/>
  <c r="DD171" i="8" s="1"/>
  <c r="DZ170" i="8"/>
  <c r="EB170" i="8" s="1"/>
  <c r="AS173" i="8"/>
  <c r="AK173" i="8"/>
  <c r="AL173" i="8" s="1"/>
  <c r="DX171" i="8"/>
  <c r="EO171" i="8"/>
  <c r="AS174" i="11"/>
  <c r="AK174" i="11"/>
  <c r="AL174" i="11" s="1"/>
  <c r="DQ173" i="12"/>
  <c r="CZ173" i="12"/>
  <c r="AW178" i="10"/>
  <c r="AF178" i="10"/>
  <c r="AW176" i="11"/>
  <c r="AF176" i="11"/>
  <c r="DB172" i="11"/>
  <c r="DD172" i="11" s="1"/>
  <c r="BF174" i="12"/>
  <c r="BH174" i="12" s="1"/>
  <c r="DQ175" i="10"/>
  <c r="CZ175" i="10"/>
  <c r="AH177" i="10"/>
  <c r="AJ177" i="10" s="1"/>
  <c r="Y179" i="10"/>
  <c r="A180" i="10"/>
  <c r="H179" i="10"/>
  <c r="J179" i="10" s="1"/>
  <c r="A178" i="11"/>
  <c r="Y177" i="11"/>
  <c r="H177" i="11"/>
  <c r="DX172" i="11"/>
  <c r="EO172" i="11"/>
  <c r="CS174" i="12"/>
  <c r="CB174" i="12"/>
  <c r="CD175" i="10"/>
  <c r="CF175" i="10" s="1"/>
  <c r="BU177" i="10"/>
  <c r="BD177" i="10"/>
  <c r="BQ175" i="10"/>
  <c r="BI175" i="10"/>
  <c r="BJ175" i="10" s="1"/>
  <c r="J178" i="10"/>
  <c r="EK170" i="12"/>
  <c r="EC170" i="12"/>
  <c r="ED170" i="12" s="1"/>
  <c r="CO172" i="11"/>
  <c r="CG172" i="11"/>
  <c r="CH172" i="11" s="1"/>
  <c r="DB172" i="12"/>
  <c r="DD172" i="12" s="1"/>
  <c r="DZ171" i="11"/>
  <c r="EB171" i="11" s="1"/>
  <c r="U175" i="12"/>
  <c r="M175" i="12"/>
  <c r="N175" i="12" s="1"/>
  <c r="AH175" i="11"/>
  <c r="AJ175" i="11" s="1"/>
  <c r="BQ173" i="12"/>
  <c r="BI173" i="12"/>
  <c r="BJ173" i="12" s="1"/>
  <c r="BF176" i="10"/>
  <c r="BH176" i="10" s="1"/>
  <c r="BQ173" i="11"/>
  <c r="BI173" i="11"/>
  <c r="BJ173" i="11" s="1"/>
  <c r="DX172" i="12"/>
  <c r="EO172" i="12"/>
  <c r="AS174" i="12"/>
  <c r="AK174" i="12"/>
  <c r="AL174" i="12" s="1"/>
  <c r="EK170" i="11"/>
  <c r="EC170" i="11"/>
  <c r="ED170" i="11" s="1"/>
  <c r="J176" i="12"/>
  <c r="L176" i="12" s="1"/>
  <c r="U175" i="11"/>
  <c r="M175" i="11"/>
  <c r="N175" i="11" s="1"/>
  <c r="BU175" i="11"/>
  <c r="BD175" i="11"/>
  <c r="CS176" i="10"/>
  <c r="CB176" i="10"/>
  <c r="CD173" i="11"/>
  <c r="CF173" i="11" s="1"/>
  <c r="BU175" i="12"/>
  <c r="BD175" i="12"/>
  <c r="A178" i="12"/>
  <c r="Y177" i="12"/>
  <c r="H177" i="12"/>
  <c r="EK172" i="10"/>
  <c r="EC172" i="10"/>
  <c r="ED172" i="10" s="1"/>
  <c r="DZ173" i="10"/>
  <c r="EB173" i="10" s="1"/>
  <c r="DQ173" i="11"/>
  <c r="CZ173" i="11"/>
  <c r="DZ171" i="12"/>
  <c r="EB171" i="12" s="1"/>
  <c r="AH175" i="12"/>
  <c r="AJ175" i="12" s="1"/>
  <c r="AW176" i="12"/>
  <c r="AF176" i="12"/>
  <c r="AS176" i="10"/>
  <c r="AK176" i="10"/>
  <c r="AL176" i="10" s="1"/>
  <c r="BF174" i="11"/>
  <c r="BH174" i="11" s="1"/>
  <c r="DM171" i="11"/>
  <c r="DE171" i="11"/>
  <c r="DF171" i="11" s="1"/>
  <c r="DX174" i="10"/>
  <c r="EO174" i="10"/>
  <c r="CD173" i="12"/>
  <c r="CF173" i="12" s="1"/>
  <c r="CO174" i="10"/>
  <c r="CG174" i="10"/>
  <c r="CH174" i="10" s="1"/>
  <c r="J176" i="11"/>
  <c r="L176" i="11" s="1"/>
  <c r="DM173" i="10"/>
  <c r="DE173" i="10"/>
  <c r="DF173" i="10" s="1"/>
  <c r="DM171" i="12"/>
  <c r="DE171" i="12"/>
  <c r="DF171" i="12" s="1"/>
  <c r="CO172" i="12"/>
  <c r="CG172" i="12"/>
  <c r="CH172" i="12" s="1"/>
  <c r="CS174" i="11"/>
  <c r="CB174" i="11"/>
  <c r="DB174" i="10"/>
  <c r="DD174" i="10" s="1"/>
  <c r="L178" i="10" l="1"/>
  <c r="L179" i="13"/>
  <c r="AX179" i="10" s="1"/>
  <c r="AY179" i="10" s="1"/>
  <c r="BC179" i="10" s="1"/>
  <c r="BE179" i="10" s="1"/>
  <c r="D179" i="13"/>
  <c r="B179" i="10" s="1"/>
  <c r="C179" i="10" s="1"/>
  <c r="G179" i="10" s="1"/>
  <c r="I179" i="10" s="1"/>
  <c r="M179" i="10" s="1"/>
  <c r="N179" i="10" s="1"/>
  <c r="U179" i="13"/>
  <c r="CT179" i="11" s="1"/>
  <c r="CU179" i="11" s="1"/>
  <c r="CY179" i="11" s="1"/>
  <c r="DA179" i="11" s="1"/>
  <c r="G179" i="13"/>
  <c r="Z179" i="12" s="1"/>
  <c r="AA179" i="12" s="1"/>
  <c r="AE179" i="12" s="1"/>
  <c r="AG179" i="12" s="1"/>
  <c r="V179" i="13"/>
  <c r="DR179" i="8" s="1"/>
  <c r="DS179" i="8" s="1"/>
  <c r="DW179" i="8" s="1"/>
  <c r="DY179" i="8" s="1"/>
  <c r="K179" i="13"/>
  <c r="AX179" i="12" s="1"/>
  <c r="AY179" i="12" s="1"/>
  <c r="BC179" i="12" s="1"/>
  <c r="BE179" i="12" s="1"/>
  <c r="F179" i="13"/>
  <c r="Z179" i="8" s="1"/>
  <c r="AA179" i="8" s="1"/>
  <c r="AE179" i="8" s="1"/>
  <c r="AG179" i="8" s="1"/>
  <c r="O179" i="13"/>
  <c r="BV179" i="12" s="1"/>
  <c r="BW179" i="12" s="1"/>
  <c r="CA179" i="12" s="1"/>
  <c r="CC179" i="12" s="1"/>
  <c r="N179" i="13"/>
  <c r="BV179" i="8" s="1"/>
  <c r="BW179" i="8" s="1"/>
  <c r="CA179" i="8" s="1"/>
  <c r="CC179" i="8" s="1"/>
  <c r="I179" i="13"/>
  <c r="Z179" i="11" s="1"/>
  <c r="AA179" i="11" s="1"/>
  <c r="AE179" i="11" s="1"/>
  <c r="AG179" i="11" s="1"/>
  <c r="M179" i="13"/>
  <c r="AX179" i="11" s="1"/>
  <c r="AY179" i="11" s="1"/>
  <c r="BC179" i="11" s="1"/>
  <c r="BE179" i="11" s="1"/>
  <c r="P179" i="13"/>
  <c r="BV179" i="10" s="1"/>
  <c r="BW179" i="10" s="1"/>
  <c r="CA179" i="10" s="1"/>
  <c r="CC179" i="10" s="1"/>
  <c r="S179" i="13"/>
  <c r="CT179" i="12" s="1"/>
  <c r="CU179" i="12" s="1"/>
  <c r="CY179" i="12" s="1"/>
  <c r="DA179" i="12" s="1"/>
  <c r="Q179" i="13"/>
  <c r="BV179" i="11" s="1"/>
  <c r="BW179" i="11" s="1"/>
  <c r="CA179" i="11" s="1"/>
  <c r="CC179" i="11" s="1"/>
  <c r="E179" i="13"/>
  <c r="B179" i="11" s="1"/>
  <c r="C179" i="11" s="1"/>
  <c r="G179" i="11" s="1"/>
  <c r="I179" i="11" s="1"/>
  <c r="R179" i="13"/>
  <c r="CT179" i="8" s="1"/>
  <c r="CU179" i="8" s="1"/>
  <c r="CY179" i="8" s="1"/>
  <c r="DA179" i="8" s="1"/>
  <c r="B179" i="13"/>
  <c r="B179" i="8" s="1"/>
  <c r="C179" i="8" s="1"/>
  <c r="G179" i="8" s="1"/>
  <c r="I179" i="8" s="1"/>
  <c r="X179" i="13"/>
  <c r="DR179" i="10" s="1"/>
  <c r="DS179" i="10" s="1"/>
  <c r="DW179" i="10" s="1"/>
  <c r="DY179" i="10" s="1"/>
  <c r="W179" i="13"/>
  <c r="DR179" i="12" s="1"/>
  <c r="DS179" i="12" s="1"/>
  <c r="DW179" i="12" s="1"/>
  <c r="DY179" i="12" s="1"/>
  <c r="J179" i="13"/>
  <c r="AX179" i="8" s="1"/>
  <c r="AY179" i="8" s="1"/>
  <c r="BC179" i="8" s="1"/>
  <c r="BE179" i="8" s="1"/>
  <c r="H179" i="13"/>
  <c r="Z179" i="10" s="1"/>
  <c r="AA179" i="10" s="1"/>
  <c r="AE179" i="10" s="1"/>
  <c r="AG179" i="10" s="1"/>
  <c r="T179" i="13"/>
  <c r="CT179" i="10" s="1"/>
  <c r="CU179" i="10" s="1"/>
  <c r="CY179" i="10" s="1"/>
  <c r="DA179" i="10" s="1"/>
  <c r="Y179" i="13"/>
  <c r="DR179" i="11" s="1"/>
  <c r="DS179" i="11" s="1"/>
  <c r="DW179" i="11" s="1"/>
  <c r="DY179" i="11" s="1"/>
  <c r="C179" i="13"/>
  <c r="B179" i="12" s="1"/>
  <c r="C179" i="12" s="1"/>
  <c r="G179" i="12" s="1"/>
  <c r="I179" i="12" s="1"/>
  <c r="A180" i="13"/>
  <c r="CM173" i="10"/>
  <c r="CQ173" i="10"/>
  <c r="CR173" i="10" s="1"/>
  <c r="CM170" i="8"/>
  <c r="CQ170" i="8"/>
  <c r="CR170" i="8" s="1"/>
  <c r="DK172" i="10"/>
  <c r="DO172" i="10"/>
  <c r="DP172" i="10" s="1"/>
  <c r="AQ175" i="10"/>
  <c r="AU175" i="10"/>
  <c r="AV175" i="10" s="1"/>
  <c r="DK170" i="12"/>
  <c r="DO170" i="12"/>
  <c r="DP170" i="12" s="1"/>
  <c r="EI169" i="11"/>
  <c r="EM169" i="11"/>
  <c r="EN169" i="11" s="1"/>
  <c r="CM171" i="12"/>
  <c r="CQ171" i="12"/>
  <c r="CR171" i="12" s="1"/>
  <c r="EI171" i="10"/>
  <c r="EM171" i="10"/>
  <c r="EN171" i="10" s="1"/>
  <c r="BO174" i="10"/>
  <c r="BS174" i="10"/>
  <c r="BT174" i="10" s="1"/>
  <c r="AQ173" i="11"/>
  <c r="AU173" i="11"/>
  <c r="AV173" i="11" s="1"/>
  <c r="CM171" i="11"/>
  <c r="CQ171" i="11"/>
  <c r="CR171" i="11" s="1"/>
  <c r="DK170" i="11"/>
  <c r="DO170" i="11"/>
  <c r="DP170" i="11" s="1"/>
  <c r="EI168" i="8"/>
  <c r="EM168" i="8"/>
  <c r="EN168" i="8" s="1"/>
  <c r="BO172" i="12"/>
  <c r="BS172" i="12"/>
  <c r="BT172" i="12" s="1"/>
  <c r="S174" i="11"/>
  <c r="W174" i="11"/>
  <c r="X174" i="11" s="1"/>
  <c r="AQ173" i="12"/>
  <c r="AU173" i="12"/>
  <c r="AV173" i="12" s="1"/>
  <c r="BO172" i="11"/>
  <c r="BS172" i="11"/>
  <c r="BT172" i="11" s="1"/>
  <c r="DG173" i="10"/>
  <c r="DJ173" i="10" s="1"/>
  <c r="DG171" i="11"/>
  <c r="DJ171" i="11" s="1"/>
  <c r="AM174" i="12"/>
  <c r="AP174" i="12" s="1"/>
  <c r="BK173" i="12"/>
  <c r="BN173" i="12" s="1"/>
  <c r="CI172" i="11"/>
  <c r="CL172" i="11" s="1"/>
  <c r="AM174" i="11"/>
  <c r="AP174" i="11" s="1"/>
  <c r="O174" i="8"/>
  <c r="R174" i="8" s="1"/>
  <c r="S174" i="8" s="1"/>
  <c r="W174" i="8" s="1"/>
  <c r="X174" i="8" s="1"/>
  <c r="BK172" i="8"/>
  <c r="BN172" i="8" s="1"/>
  <c r="W177" i="10"/>
  <c r="X177" i="10" s="1"/>
  <c r="EE170" i="12"/>
  <c r="EH170" i="12" s="1"/>
  <c r="BK173" i="8"/>
  <c r="BN173" i="8" s="1"/>
  <c r="BO173" i="8" s="1"/>
  <c r="EI169" i="12"/>
  <c r="BK175" i="10"/>
  <c r="BN175" i="10" s="1"/>
  <c r="DG170" i="8"/>
  <c r="DJ170" i="8" s="1"/>
  <c r="CI174" i="10"/>
  <c r="CL174" i="10" s="1"/>
  <c r="AM176" i="10"/>
  <c r="AP176" i="10" s="1"/>
  <c r="O175" i="11"/>
  <c r="R175" i="11" s="1"/>
  <c r="DO169" i="8"/>
  <c r="DP169" i="8" s="1"/>
  <c r="CI172" i="12"/>
  <c r="CL172" i="12" s="1"/>
  <c r="BK173" i="11"/>
  <c r="BN173" i="11" s="1"/>
  <c r="BO173" i="11" s="1"/>
  <c r="O175" i="12"/>
  <c r="R175" i="12" s="1"/>
  <c r="S175" i="12" s="1"/>
  <c r="AM173" i="8"/>
  <c r="AP173" i="8" s="1"/>
  <c r="AQ173" i="8" s="1"/>
  <c r="AU173" i="8" s="1"/>
  <c r="AV173" i="8" s="1"/>
  <c r="EE169" i="8"/>
  <c r="EH169" i="8" s="1"/>
  <c r="CI171" i="8"/>
  <c r="CL171" i="8" s="1"/>
  <c r="CM171" i="8" s="1"/>
  <c r="W174" i="12"/>
  <c r="X174" i="12" s="1"/>
  <c r="DG171" i="12"/>
  <c r="DJ171" i="12" s="1"/>
  <c r="EE170" i="11"/>
  <c r="EH170" i="11" s="1"/>
  <c r="EE172" i="10"/>
  <c r="EH172" i="10" s="1"/>
  <c r="U179" i="10"/>
  <c r="BF174" i="8"/>
  <c r="BH174" i="8" s="1"/>
  <c r="CS174" i="8"/>
  <c r="CB174" i="8"/>
  <c r="CD174" i="8" s="1"/>
  <c r="CF174" i="8" s="1"/>
  <c r="U175" i="8"/>
  <c r="M175" i="8"/>
  <c r="N175" i="8" s="1"/>
  <c r="AH175" i="8"/>
  <c r="AJ175" i="8" s="1"/>
  <c r="J176" i="8"/>
  <c r="L176" i="8" s="1"/>
  <c r="BU175" i="8"/>
  <c r="BD175" i="8"/>
  <c r="EK170" i="8"/>
  <c r="EC170" i="8"/>
  <c r="ED170" i="8" s="1"/>
  <c r="H177" i="8"/>
  <c r="A178" i="8"/>
  <c r="Y177" i="8"/>
  <c r="AW176" i="8"/>
  <c r="AF176" i="8"/>
  <c r="CO172" i="8"/>
  <c r="CG172" i="8"/>
  <c r="CH172" i="8" s="1"/>
  <c r="DM171" i="8"/>
  <c r="DE171" i="8"/>
  <c r="DF171" i="8" s="1"/>
  <c r="CD173" i="8"/>
  <c r="CF173" i="8" s="1"/>
  <c r="DE172" i="8"/>
  <c r="DF172" i="8" s="1"/>
  <c r="DM172" i="8"/>
  <c r="DZ171" i="8"/>
  <c r="EB171" i="8" s="1"/>
  <c r="DQ173" i="8"/>
  <c r="CZ173" i="8"/>
  <c r="DX172" i="8"/>
  <c r="DZ172" i="8" s="1"/>
  <c r="EB172" i="8" s="1"/>
  <c r="EO172" i="8"/>
  <c r="AS174" i="8"/>
  <c r="AK174" i="8"/>
  <c r="AL174" i="8" s="1"/>
  <c r="BQ174" i="11"/>
  <c r="BI174" i="11"/>
  <c r="BJ174" i="11" s="1"/>
  <c r="AH178" i="10"/>
  <c r="AJ178" i="10" s="1"/>
  <c r="CO173" i="12"/>
  <c r="CG173" i="12"/>
  <c r="CH173" i="12" s="1"/>
  <c r="BU176" i="12"/>
  <c r="BD176" i="12"/>
  <c r="CO173" i="11"/>
  <c r="CG173" i="11"/>
  <c r="CH173" i="11" s="1"/>
  <c r="AW177" i="11"/>
  <c r="AF177" i="11"/>
  <c r="AS177" i="10"/>
  <c r="AK177" i="10"/>
  <c r="AL177" i="10" s="1"/>
  <c r="BU178" i="10"/>
  <c r="BD178" i="10"/>
  <c r="EK171" i="12"/>
  <c r="EC171" i="12"/>
  <c r="ED171" i="12" s="1"/>
  <c r="DM172" i="12"/>
  <c r="DE172" i="12"/>
  <c r="DF172" i="12" s="1"/>
  <c r="DB173" i="11"/>
  <c r="DD173" i="11" s="1"/>
  <c r="CD176" i="10"/>
  <c r="CF176" i="10" s="1"/>
  <c r="Y178" i="11"/>
  <c r="A179" i="11"/>
  <c r="H178" i="11"/>
  <c r="DB173" i="12"/>
  <c r="DD173" i="12" s="1"/>
  <c r="J177" i="11"/>
  <c r="L177" i="11" s="1"/>
  <c r="DM174" i="10"/>
  <c r="DE174" i="10"/>
  <c r="DF174" i="10" s="1"/>
  <c r="EO173" i="11"/>
  <c r="DX173" i="11"/>
  <c r="J177" i="12"/>
  <c r="L177" i="12" s="1"/>
  <c r="DQ176" i="10"/>
  <c r="CZ176" i="10"/>
  <c r="DM172" i="11"/>
  <c r="DE172" i="11"/>
  <c r="DF172" i="11" s="1"/>
  <c r="DX173" i="12"/>
  <c r="EO173" i="12"/>
  <c r="BQ176" i="10"/>
  <c r="BI176" i="10"/>
  <c r="BJ176" i="10" s="1"/>
  <c r="DZ174" i="10"/>
  <c r="EB174" i="10" s="1"/>
  <c r="AW177" i="12"/>
  <c r="AF177" i="12"/>
  <c r="DZ172" i="12"/>
  <c r="EB172" i="12" s="1"/>
  <c r="EK171" i="11"/>
  <c r="EC171" i="11"/>
  <c r="ED171" i="11" s="1"/>
  <c r="BF177" i="10"/>
  <c r="BH177" i="10" s="1"/>
  <c r="CD174" i="12"/>
  <c r="CF174" i="12" s="1"/>
  <c r="Y180" i="10"/>
  <c r="A181" i="10"/>
  <c r="H180" i="10"/>
  <c r="DB175" i="10"/>
  <c r="DD175" i="10" s="1"/>
  <c r="CD174" i="11"/>
  <c r="CF174" i="11" s="1"/>
  <c r="U176" i="11"/>
  <c r="M176" i="11"/>
  <c r="N176" i="11" s="1"/>
  <c r="AS175" i="12"/>
  <c r="AK175" i="12"/>
  <c r="AL175" i="12" s="1"/>
  <c r="EK173" i="10"/>
  <c r="EC173" i="10"/>
  <c r="ED173" i="10" s="1"/>
  <c r="H178" i="12"/>
  <c r="Y178" i="12"/>
  <c r="A179" i="12"/>
  <c r="CS177" i="10"/>
  <c r="CB177" i="10"/>
  <c r="DQ174" i="12"/>
  <c r="CZ174" i="12"/>
  <c r="AW179" i="10"/>
  <c r="AF179" i="10"/>
  <c r="DX175" i="10"/>
  <c r="EO175" i="10"/>
  <c r="AH176" i="12"/>
  <c r="AJ176" i="12" s="1"/>
  <c r="DQ174" i="11"/>
  <c r="CZ174" i="11"/>
  <c r="BF175" i="12"/>
  <c r="BH175" i="12" s="1"/>
  <c r="BF175" i="11"/>
  <c r="BH175" i="11" s="1"/>
  <c r="U176" i="12"/>
  <c r="M176" i="12"/>
  <c r="N176" i="12" s="1"/>
  <c r="AS175" i="11"/>
  <c r="AK175" i="11"/>
  <c r="AL175" i="11" s="1"/>
  <c r="U178" i="10"/>
  <c r="M178" i="10"/>
  <c r="N178" i="10" s="1"/>
  <c r="AH176" i="11"/>
  <c r="AJ176" i="11" s="1"/>
  <c r="BQ174" i="12"/>
  <c r="BI174" i="12"/>
  <c r="BJ174" i="12" s="1"/>
  <c r="CS175" i="12"/>
  <c r="CB175" i="12"/>
  <c r="CS175" i="11"/>
  <c r="CB175" i="11"/>
  <c r="CO175" i="10"/>
  <c r="CG175" i="10"/>
  <c r="CH175" i="10" s="1"/>
  <c r="DZ172" i="11"/>
  <c r="EB172" i="11" s="1"/>
  <c r="BU176" i="11"/>
  <c r="BD176" i="11"/>
  <c r="L179" i="10" l="1"/>
  <c r="B180" i="13"/>
  <c r="B180" i="8" s="1"/>
  <c r="C180" i="8" s="1"/>
  <c r="G180" i="8" s="1"/>
  <c r="I180" i="8" s="1"/>
  <c r="X180" i="13"/>
  <c r="DR180" i="10" s="1"/>
  <c r="DS180" i="10" s="1"/>
  <c r="DW180" i="10" s="1"/>
  <c r="DY180" i="10" s="1"/>
  <c r="K180" i="13"/>
  <c r="AX180" i="12" s="1"/>
  <c r="AY180" i="12" s="1"/>
  <c r="BC180" i="12" s="1"/>
  <c r="BE180" i="12" s="1"/>
  <c r="N180" i="13"/>
  <c r="BV180" i="8" s="1"/>
  <c r="BW180" i="8" s="1"/>
  <c r="CA180" i="8" s="1"/>
  <c r="CC180" i="8" s="1"/>
  <c r="O180" i="13"/>
  <c r="BV180" i="12" s="1"/>
  <c r="BW180" i="12" s="1"/>
  <c r="CA180" i="12" s="1"/>
  <c r="CC180" i="12" s="1"/>
  <c r="F180" i="13"/>
  <c r="Z180" i="8" s="1"/>
  <c r="AA180" i="8" s="1"/>
  <c r="AE180" i="8" s="1"/>
  <c r="AG180" i="8" s="1"/>
  <c r="Q180" i="13"/>
  <c r="BV180" i="11" s="1"/>
  <c r="BW180" i="11" s="1"/>
  <c r="CA180" i="11" s="1"/>
  <c r="CC180" i="11" s="1"/>
  <c r="H180" i="13"/>
  <c r="Z180" i="10" s="1"/>
  <c r="AA180" i="10" s="1"/>
  <c r="AE180" i="10" s="1"/>
  <c r="AG180" i="10" s="1"/>
  <c r="R180" i="13"/>
  <c r="CT180" i="8" s="1"/>
  <c r="CU180" i="8" s="1"/>
  <c r="CY180" i="8" s="1"/>
  <c r="DA180" i="8" s="1"/>
  <c r="D180" i="13"/>
  <c r="B180" i="10" s="1"/>
  <c r="C180" i="10" s="1"/>
  <c r="G180" i="10" s="1"/>
  <c r="I180" i="10" s="1"/>
  <c r="G180" i="13"/>
  <c r="Z180" i="12" s="1"/>
  <c r="AA180" i="12" s="1"/>
  <c r="AE180" i="12" s="1"/>
  <c r="AG180" i="12" s="1"/>
  <c r="T180" i="13"/>
  <c r="CT180" i="10" s="1"/>
  <c r="CU180" i="10" s="1"/>
  <c r="CY180" i="10" s="1"/>
  <c r="DA180" i="10" s="1"/>
  <c r="U180" i="13"/>
  <c r="CT180" i="11" s="1"/>
  <c r="CU180" i="11" s="1"/>
  <c r="CY180" i="11" s="1"/>
  <c r="DA180" i="11" s="1"/>
  <c r="J180" i="13"/>
  <c r="AX180" i="8" s="1"/>
  <c r="AY180" i="8" s="1"/>
  <c r="BC180" i="8" s="1"/>
  <c r="BE180" i="8" s="1"/>
  <c r="C180" i="13"/>
  <c r="B180" i="12" s="1"/>
  <c r="C180" i="12" s="1"/>
  <c r="G180" i="12" s="1"/>
  <c r="I180" i="12" s="1"/>
  <c r="Y180" i="13"/>
  <c r="DR180" i="11" s="1"/>
  <c r="DS180" i="11" s="1"/>
  <c r="DW180" i="11" s="1"/>
  <c r="DY180" i="11" s="1"/>
  <c r="M180" i="13"/>
  <c r="AX180" i="11" s="1"/>
  <c r="AY180" i="11" s="1"/>
  <c r="BC180" i="11" s="1"/>
  <c r="BE180" i="11" s="1"/>
  <c r="S180" i="13"/>
  <c r="CT180" i="12" s="1"/>
  <c r="CU180" i="12" s="1"/>
  <c r="CY180" i="12" s="1"/>
  <c r="DA180" i="12" s="1"/>
  <c r="V180" i="13"/>
  <c r="DR180" i="8" s="1"/>
  <c r="DS180" i="8" s="1"/>
  <c r="DW180" i="8" s="1"/>
  <c r="DY180" i="8" s="1"/>
  <c r="W180" i="13"/>
  <c r="DR180" i="12" s="1"/>
  <c r="DS180" i="12" s="1"/>
  <c r="DW180" i="12" s="1"/>
  <c r="DY180" i="12" s="1"/>
  <c r="E180" i="13"/>
  <c r="B180" i="11" s="1"/>
  <c r="C180" i="11" s="1"/>
  <c r="G180" i="11" s="1"/>
  <c r="I180" i="11" s="1"/>
  <c r="A181" i="13"/>
  <c r="L180" i="13"/>
  <c r="AX180" i="10" s="1"/>
  <c r="AY180" i="10" s="1"/>
  <c r="BC180" i="10" s="1"/>
  <c r="BE180" i="10" s="1"/>
  <c r="P180" i="13"/>
  <c r="BV180" i="10" s="1"/>
  <c r="BW180" i="10" s="1"/>
  <c r="CA180" i="10" s="1"/>
  <c r="CC180" i="10" s="1"/>
  <c r="I180" i="13"/>
  <c r="Z180" i="11" s="1"/>
  <c r="AA180" i="11" s="1"/>
  <c r="AE180" i="11" s="1"/>
  <c r="AG180" i="11" s="1"/>
  <c r="CM172" i="12"/>
  <c r="CQ172" i="12"/>
  <c r="CR172" i="12" s="1"/>
  <c r="EI169" i="8"/>
  <c r="EM169" i="8"/>
  <c r="EN169" i="8" s="1"/>
  <c r="EI170" i="12"/>
  <c r="EM170" i="12"/>
  <c r="EN170" i="12" s="1"/>
  <c r="BS173" i="8"/>
  <c r="BT173" i="8" s="1"/>
  <c r="BS173" i="11"/>
  <c r="BT173" i="11" s="1"/>
  <c r="AU174" i="11"/>
  <c r="AV174" i="11" s="1"/>
  <c r="AQ174" i="11"/>
  <c r="CM172" i="11"/>
  <c r="CQ172" i="11"/>
  <c r="CR172" i="11" s="1"/>
  <c r="EI172" i="10"/>
  <c r="EM172" i="10"/>
  <c r="EN172" i="10" s="1"/>
  <c r="BS173" i="12"/>
  <c r="BT173" i="12" s="1"/>
  <c r="BO173" i="12"/>
  <c r="S175" i="11"/>
  <c r="W175" i="11"/>
  <c r="X175" i="11" s="1"/>
  <c r="AQ174" i="12"/>
  <c r="AU174" i="12"/>
  <c r="AV174" i="12" s="1"/>
  <c r="DK171" i="12"/>
  <c r="DO171" i="12"/>
  <c r="DP171" i="12" s="1"/>
  <c r="AQ176" i="10"/>
  <c r="AU176" i="10"/>
  <c r="AV176" i="10" s="1"/>
  <c r="DK171" i="11"/>
  <c r="DO171" i="11"/>
  <c r="DP171" i="11" s="1"/>
  <c r="EI170" i="11"/>
  <c r="EM170" i="11"/>
  <c r="EN170" i="11" s="1"/>
  <c r="CM174" i="10"/>
  <c r="CQ174" i="10"/>
  <c r="CR174" i="10" s="1"/>
  <c r="DK173" i="10"/>
  <c r="DO173" i="10"/>
  <c r="DP173" i="10" s="1"/>
  <c r="DK170" i="8"/>
  <c r="DO170" i="8"/>
  <c r="DP170" i="8" s="1"/>
  <c r="BS172" i="8"/>
  <c r="BT172" i="8" s="1"/>
  <c r="BO172" i="8"/>
  <c r="BO175" i="10"/>
  <c r="BS175" i="10"/>
  <c r="BT175" i="10" s="1"/>
  <c r="EE171" i="11"/>
  <c r="EH171" i="11" s="1"/>
  <c r="CI175" i="10"/>
  <c r="CL175" i="10" s="1"/>
  <c r="O176" i="12"/>
  <c r="R176" i="12" s="1"/>
  <c r="AM177" i="10"/>
  <c r="AP177" i="10" s="1"/>
  <c r="CI173" i="11"/>
  <c r="CL173" i="11" s="1"/>
  <c r="BK174" i="11"/>
  <c r="BN174" i="11" s="1"/>
  <c r="BK174" i="12"/>
  <c r="BN174" i="12" s="1"/>
  <c r="O179" i="10"/>
  <c r="R179" i="10" s="1"/>
  <c r="DG172" i="11"/>
  <c r="DJ172" i="11" s="1"/>
  <c r="DG174" i="10"/>
  <c r="DJ174" i="10" s="1"/>
  <c r="EE173" i="10"/>
  <c r="EH173" i="10" s="1"/>
  <c r="DG172" i="12"/>
  <c r="DJ172" i="12" s="1"/>
  <c r="AM174" i="8"/>
  <c r="AP174" i="8" s="1"/>
  <c r="AQ174" i="8" s="1"/>
  <c r="AU174" i="8" s="1"/>
  <c r="AV174" i="8" s="1"/>
  <c r="DG172" i="8"/>
  <c r="DJ172" i="8" s="1"/>
  <c r="O178" i="10"/>
  <c r="R178" i="10" s="1"/>
  <c r="AM175" i="12"/>
  <c r="AP175" i="12" s="1"/>
  <c r="EE171" i="12"/>
  <c r="EH171" i="12" s="1"/>
  <c r="CI173" i="12"/>
  <c r="CL173" i="12" s="1"/>
  <c r="DG171" i="8"/>
  <c r="DJ171" i="8" s="1"/>
  <c r="O175" i="8"/>
  <c r="R175" i="8" s="1"/>
  <c r="S175" i="8" s="1"/>
  <c r="W175" i="8" s="1"/>
  <c r="X175" i="8" s="1"/>
  <c r="CQ171" i="8"/>
  <c r="CR171" i="8" s="1"/>
  <c r="EE170" i="8"/>
  <c r="EH170" i="8" s="1"/>
  <c r="EI170" i="8" s="1"/>
  <c r="BK176" i="10"/>
  <c r="BN176" i="10" s="1"/>
  <c r="BO176" i="10" s="1"/>
  <c r="AM175" i="11"/>
  <c r="AP175" i="11" s="1"/>
  <c r="O176" i="11"/>
  <c r="R176" i="11" s="1"/>
  <c r="S176" i="11" s="1"/>
  <c r="W175" i="12"/>
  <c r="X175" i="12" s="1"/>
  <c r="CI172" i="8"/>
  <c r="CL172" i="8" s="1"/>
  <c r="BF175" i="8"/>
  <c r="BH175" i="8" s="1"/>
  <c r="AH176" i="8"/>
  <c r="AJ176" i="8" s="1"/>
  <c r="CS175" i="8"/>
  <c r="CB175" i="8"/>
  <c r="EK172" i="8"/>
  <c r="EC172" i="8"/>
  <c r="ED172" i="8" s="1"/>
  <c r="BD176" i="8"/>
  <c r="BF176" i="8" s="1"/>
  <c r="BH176" i="8" s="1"/>
  <c r="BU176" i="8"/>
  <c r="DB173" i="8"/>
  <c r="DD173" i="8" s="1"/>
  <c r="AW177" i="8"/>
  <c r="AF177" i="8"/>
  <c r="CO174" i="8"/>
  <c r="CG174" i="8"/>
  <c r="CH174" i="8" s="1"/>
  <c r="DX173" i="8"/>
  <c r="DZ173" i="8" s="1"/>
  <c r="EB173" i="8" s="1"/>
  <c r="EO173" i="8"/>
  <c r="CG173" i="8"/>
  <c r="CH173" i="8" s="1"/>
  <c r="CO173" i="8"/>
  <c r="A179" i="8"/>
  <c r="Y178" i="8"/>
  <c r="H178" i="8"/>
  <c r="U176" i="8"/>
  <c r="M176" i="8"/>
  <c r="N176" i="8" s="1"/>
  <c r="CZ174" i="8"/>
  <c r="DQ174" i="8"/>
  <c r="J177" i="8"/>
  <c r="L177" i="8" s="1"/>
  <c r="BQ174" i="8"/>
  <c r="BI174" i="8"/>
  <c r="BJ174" i="8" s="1"/>
  <c r="AS175" i="8"/>
  <c r="AK175" i="8"/>
  <c r="AL175" i="8" s="1"/>
  <c r="EK171" i="8"/>
  <c r="EC171" i="8"/>
  <c r="ED171" i="8" s="1"/>
  <c r="CZ175" i="11"/>
  <c r="DQ175" i="11"/>
  <c r="AS176" i="11"/>
  <c r="AK176" i="11"/>
  <c r="AL176" i="11" s="1"/>
  <c r="BQ175" i="11"/>
  <c r="BI175" i="11"/>
  <c r="BJ175" i="11" s="1"/>
  <c r="DB174" i="12"/>
  <c r="DD174" i="12" s="1"/>
  <c r="AW178" i="12"/>
  <c r="AF178" i="12"/>
  <c r="AW180" i="10"/>
  <c r="AF180" i="10"/>
  <c r="EK172" i="12"/>
  <c r="EC172" i="12"/>
  <c r="ED172" i="12" s="1"/>
  <c r="BF176" i="11"/>
  <c r="BH176" i="11" s="1"/>
  <c r="CD175" i="12"/>
  <c r="CF175" i="12" s="1"/>
  <c r="AS176" i="12"/>
  <c r="AK176" i="12"/>
  <c r="AL176" i="12" s="1"/>
  <c r="EO174" i="12"/>
  <c r="DX174" i="12"/>
  <c r="J178" i="12"/>
  <c r="L178" i="12" s="1"/>
  <c r="DB176" i="10"/>
  <c r="DD176" i="10" s="1"/>
  <c r="J178" i="11"/>
  <c r="L178" i="11" s="1"/>
  <c r="AH177" i="11"/>
  <c r="AJ177" i="11" s="1"/>
  <c r="BF176" i="12"/>
  <c r="BH176" i="12" s="1"/>
  <c r="AS178" i="10"/>
  <c r="AK178" i="10"/>
  <c r="AL178" i="10" s="1"/>
  <c r="CB176" i="11"/>
  <c r="CS176" i="11"/>
  <c r="DQ175" i="12"/>
  <c r="CZ175" i="12"/>
  <c r="BQ175" i="12"/>
  <c r="BI175" i="12"/>
  <c r="BJ175" i="12" s="1"/>
  <c r="CD177" i="10"/>
  <c r="CF177" i="10" s="1"/>
  <c r="CO174" i="12"/>
  <c r="CG174" i="12"/>
  <c r="CH174" i="12" s="1"/>
  <c r="AH177" i="12"/>
  <c r="AJ177" i="12" s="1"/>
  <c r="DX176" i="10"/>
  <c r="EO176" i="10"/>
  <c r="A180" i="11"/>
  <c r="Y179" i="11"/>
  <c r="H179" i="11"/>
  <c r="BD177" i="11"/>
  <c r="BU177" i="11"/>
  <c r="CS176" i="12"/>
  <c r="CB176" i="12"/>
  <c r="DQ177" i="10"/>
  <c r="CZ177" i="10"/>
  <c r="CO174" i="11"/>
  <c r="CG174" i="11"/>
  <c r="CH174" i="11" s="1"/>
  <c r="BU177" i="12"/>
  <c r="BD177" i="12"/>
  <c r="AW178" i="11"/>
  <c r="AF178" i="11"/>
  <c r="DB174" i="11"/>
  <c r="DD174" i="11" s="1"/>
  <c r="BQ177" i="10"/>
  <c r="BI177" i="10"/>
  <c r="BJ177" i="10" s="1"/>
  <c r="U177" i="12"/>
  <c r="M177" i="12"/>
  <c r="N177" i="12" s="1"/>
  <c r="U177" i="11"/>
  <c r="M177" i="11"/>
  <c r="N177" i="11" s="1"/>
  <c r="DX174" i="11"/>
  <c r="EO174" i="11"/>
  <c r="DZ175" i="10"/>
  <c r="EB175" i="10" s="1"/>
  <c r="DM175" i="10"/>
  <c r="DE175" i="10"/>
  <c r="DF175" i="10" s="1"/>
  <c r="DZ173" i="12"/>
  <c r="EB173" i="12" s="1"/>
  <c r="DZ173" i="11"/>
  <c r="EB173" i="11" s="1"/>
  <c r="CO176" i="10"/>
  <c r="CG176" i="10"/>
  <c r="CH176" i="10" s="1"/>
  <c r="BF178" i="10"/>
  <c r="BH178" i="10" s="1"/>
  <c r="AH179" i="10"/>
  <c r="AJ179" i="10" s="1"/>
  <c r="J180" i="10"/>
  <c r="DM173" i="12"/>
  <c r="DE173" i="12"/>
  <c r="DF173" i="12" s="1"/>
  <c r="CS178" i="10"/>
  <c r="CB178" i="10"/>
  <c r="EK172" i="11"/>
  <c r="EC172" i="11"/>
  <c r="ED172" i="11" s="1"/>
  <c r="CD175" i="11"/>
  <c r="CF175" i="11" s="1"/>
  <c r="BU179" i="10"/>
  <c r="BD179" i="10"/>
  <c r="A180" i="12"/>
  <c r="Y179" i="12"/>
  <c r="H179" i="12"/>
  <c r="Y181" i="10"/>
  <c r="H181" i="10"/>
  <c r="A182" i="10"/>
  <c r="EK174" i="10"/>
  <c r="EC174" i="10"/>
  <c r="ED174" i="10" s="1"/>
  <c r="DM173" i="11"/>
  <c r="DE173" i="11"/>
  <c r="DF173" i="11" s="1"/>
  <c r="L180" i="10" l="1"/>
  <c r="D181" i="13"/>
  <c r="B181" i="10" s="1"/>
  <c r="C181" i="10" s="1"/>
  <c r="G181" i="10" s="1"/>
  <c r="I181" i="10" s="1"/>
  <c r="X181" i="13"/>
  <c r="DR181" i="10" s="1"/>
  <c r="DS181" i="10" s="1"/>
  <c r="DW181" i="10" s="1"/>
  <c r="DY181" i="10" s="1"/>
  <c r="K181" i="13"/>
  <c r="AX181" i="12" s="1"/>
  <c r="AY181" i="12" s="1"/>
  <c r="BC181" i="12" s="1"/>
  <c r="BE181" i="12" s="1"/>
  <c r="F181" i="13"/>
  <c r="Z181" i="8" s="1"/>
  <c r="AA181" i="8" s="1"/>
  <c r="AE181" i="8" s="1"/>
  <c r="AG181" i="8" s="1"/>
  <c r="G181" i="13"/>
  <c r="Z181" i="12" s="1"/>
  <c r="AA181" i="12" s="1"/>
  <c r="AE181" i="12" s="1"/>
  <c r="AG181" i="12" s="1"/>
  <c r="I181" i="13"/>
  <c r="Z181" i="11" s="1"/>
  <c r="AA181" i="11" s="1"/>
  <c r="AE181" i="11" s="1"/>
  <c r="AG181" i="11" s="1"/>
  <c r="C181" i="13"/>
  <c r="B181" i="12" s="1"/>
  <c r="C181" i="12" s="1"/>
  <c r="G181" i="12" s="1"/>
  <c r="I181" i="12" s="1"/>
  <c r="J181" i="13"/>
  <c r="AX181" i="8" s="1"/>
  <c r="AY181" i="8" s="1"/>
  <c r="BC181" i="8" s="1"/>
  <c r="BE181" i="8" s="1"/>
  <c r="H181" i="13"/>
  <c r="Z181" i="10" s="1"/>
  <c r="AA181" i="10" s="1"/>
  <c r="AE181" i="10" s="1"/>
  <c r="AG181" i="10" s="1"/>
  <c r="P181" i="13"/>
  <c r="BV181" i="10" s="1"/>
  <c r="BW181" i="10" s="1"/>
  <c r="CA181" i="10" s="1"/>
  <c r="CC181" i="10" s="1"/>
  <c r="U181" i="13"/>
  <c r="CT181" i="11" s="1"/>
  <c r="CU181" i="11" s="1"/>
  <c r="CY181" i="11" s="1"/>
  <c r="DA181" i="11" s="1"/>
  <c r="N181" i="13"/>
  <c r="BV181" i="8" s="1"/>
  <c r="BW181" i="8" s="1"/>
  <c r="CA181" i="8" s="1"/>
  <c r="CC181" i="8" s="1"/>
  <c r="B181" i="13"/>
  <c r="B181" i="8" s="1"/>
  <c r="C181" i="8" s="1"/>
  <c r="G181" i="8" s="1"/>
  <c r="I181" i="8" s="1"/>
  <c r="M181" i="13"/>
  <c r="AX181" i="11" s="1"/>
  <c r="AY181" i="11" s="1"/>
  <c r="BC181" i="11" s="1"/>
  <c r="BE181" i="11" s="1"/>
  <c r="L181" i="13"/>
  <c r="AX181" i="10" s="1"/>
  <c r="AY181" i="10" s="1"/>
  <c r="BC181" i="10" s="1"/>
  <c r="BE181" i="10" s="1"/>
  <c r="Y181" i="13"/>
  <c r="DR181" i="11" s="1"/>
  <c r="DS181" i="11" s="1"/>
  <c r="DW181" i="11" s="1"/>
  <c r="DY181" i="11" s="1"/>
  <c r="T181" i="13"/>
  <c r="CT181" i="10" s="1"/>
  <c r="CU181" i="10" s="1"/>
  <c r="CY181" i="10" s="1"/>
  <c r="DA181" i="10" s="1"/>
  <c r="A182" i="13"/>
  <c r="Q181" i="13"/>
  <c r="BV181" i="11" s="1"/>
  <c r="BW181" i="11" s="1"/>
  <c r="CA181" i="11" s="1"/>
  <c r="CC181" i="11" s="1"/>
  <c r="W181" i="13"/>
  <c r="DR181" i="12" s="1"/>
  <c r="DS181" i="12" s="1"/>
  <c r="DW181" i="12" s="1"/>
  <c r="DY181" i="12" s="1"/>
  <c r="R181" i="13"/>
  <c r="CT181" i="8" s="1"/>
  <c r="CU181" i="8" s="1"/>
  <c r="CY181" i="8" s="1"/>
  <c r="DA181" i="8" s="1"/>
  <c r="S181" i="13"/>
  <c r="CT181" i="12" s="1"/>
  <c r="CU181" i="12" s="1"/>
  <c r="CY181" i="12" s="1"/>
  <c r="DA181" i="12" s="1"/>
  <c r="E181" i="13"/>
  <c r="B181" i="11" s="1"/>
  <c r="C181" i="11" s="1"/>
  <c r="G181" i="11" s="1"/>
  <c r="I181" i="11" s="1"/>
  <c r="V181" i="13"/>
  <c r="DR181" i="8" s="1"/>
  <c r="DS181" i="8" s="1"/>
  <c r="DW181" i="8" s="1"/>
  <c r="DY181" i="8" s="1"/>
  <c r="O181" i="13"/>
  <c r="BV181" i="12" s="1"/>
  <c r="BW181" i="12" s="1"/>
  <c r="CA181" i="12" s="1"/>
  <c r="CC181" i="12" s="1"/>
  <c r="AQ175" i="11"/>
  <c r="AU175" i="11"/>
  <c r="AV175" i="11" s="1"/>
  <c r="CM173" i="12"/>
  <c r="CQ173" i="12"/>
  <c r="CR173" i="12" s="1"/>
  <c r="DK174" i="10"/>
  <c r="DO174" i="10"/>
  <c r="DP174" i="10" s="1"/>
  <c r="CQ175" i="10"/>
  <c r="CR175" i="10" s="1"/>
  <c r="CM175" i="10"/>
  <c r="EI171" i="12"/>
  <c r="EM171" i="12"/>
  <c r="EN171" i="12" s="1"/>
  <c r="DK172" i="11"/>
  <c r="DO172" i="11"/>
  <c r="DP172" i="11" s="1"/>
  <c r="EI171" i="11"/>
  <c r="EM171" i="11"/>
  <c r="EN171" i="11" s="1"/>
  <c r="AQ175" i="12"/>
  <c r="AU175" i="12"/>
  <c r="AV175" i="12" s="1"/>
  <c r="W179" i="10"/>
  <c r="X179" i="10" s="1"/>
  <c r="S179" i="10"/>
  <c r="CM172" i="8"/>
  <c r="CQ172" i="8"/>
  <c r="CR172" i="8" s="1"/>
  <c r="S178" i="10"/>
  <c r="W178" i="10"/>
  <c r="X178" i="10" s="1"/>
  <c r="BS174" i="12"/>
  <c r="BT174" i="12" s="1"/>
  <c r="BO174" i="12"/>
  <c r="DO172" i="8"/>
  <c r="DP172" i="8" s="1"/>
  <c r="DK172" i="8"/>
  <c r="BO174" i="11"/>
  <c r="BS174" i="11"/>
  <c r="BT174" i="11" s="1"/>
  <c r="CM173" i="11"/>
  <c r="CQ173" i="11"/>
  <c r="CR173" i="11" s="1"/>
  <c r="DK172" i="12"/>
  <c r="DO172" i="12"/>
  <c r="DP172" i="12" s="1"/>
  <c r="AQ177" i="10"/>
  <c r="AU177" i="10"/>
  <c r="AV177" i="10" s="1"/>
  <c r="DK171" i="8"/>
  <c r="DO171" i="8"/>
  <c r="DP171" i="8" s="1"/>
  <c r="EI173" i="10"/>
  <c r="EM173" i="10"/>
  <c r="EN173" i="10" s="1"/>
  <c r="S176" i="12"/>
  <c r="W176" i="12"/>
  <c r="X176" i="12" s="1"/>
  <c r="CI174" i="12"/>
  <c r="CL174" i="12" s="1"/>
  <c r="EE172" i="12"/>
  <c r="EH172" i="12" s="1"/>
  <c r="CI174" i="8"/>
  <c r="CL174" i="8" s="1"/>
  <c r="EE172" i="11"/>
  <c r="EH172" i="11" s="1"/>
  <c r="DG175" i="10"/>
  <c r="DJ175" i="10" s="1"/>
  <c r="DK175" i="10" s="1"/>
  <c r="O177" i="12"/>
  <c r="R177" i="12" s="1"/>
  <c r="AM178" i="10"/>
  <c r="AP178" i="10" s="1"/>
  <c r="AM176" i="11"/>
  <c r="AP176" i="11" s="1"/>
  <c r="BK174" i="8"/>
  <c r="BN174" i="8" s="1"/>
  <c r="BO174" i="8" s="1"/>
  <c r="CI174" i="11"/>
  <c r="CL174" i="11" s="1"/>
  <c r="BK177" i="10"/>
  <c r="BN177" i="10" s="1"/>
  <c r="BK175" i="12"/>
  <c r="BN175" i="12" s="1"/>
  <c r="AM176" i="12"/>
  <c r="AP176" i="12" s="1"/>
  <c r="DG173" i="11"/>
  <c r="DJ173" i="11" s="1"/>
  <c r="CI176" i="10"/>
  <c r="CL176" i="10" s="1"/>
  <c r="DG173" i="12"/>
  <c r="DJ173" i="12" s="1"/>
  <c r="EE171" i="8"/>
  <c r="EH171" i="8" s="1"/>
  <c r="EI171" i="8" s="1"/>
  <c r="CI173" i="8"/>
  <c r="CL173" i="8" s="1"/>
  <c r="W176" i="11"/>
  <c r="X176" i="11" s="1"/>
  <c r="EE174" i="10"/>
  <c r="EH174" i="10" s="1"/>
  <c r="EI174" i="10" s="1"/>
  <c r="O177" i="11"/>
  <c r="R177" i="11" s="1"/>
  <c r="BK175" i="11"/>
  <c r="BN175" i="11" s="1"/>
  <c r="AM175" i="8"/>
  <c r="AP175" i="8" s="1"/>
  <c r="AQ175" i="8" s="1"/>
  <c r="AU175" i="8" s="1"/>
  <c r="AV175" i="8" s="1"/>
  <c r="O176" i="8"/>
  <c r="R176" i="8" s="1"/>
  <c r="S176" i="8" s="1"/>
  <c r="W176" i="8" s="1"/>
  <c r="X176" i="8" s="1"/>
  <c r="EE172" i="8"/>
  <c r="EH172" i="8" s="1"/>
  <c r="EM170" i="8"/>
  <c r="EN170" i="8" s="1"/>
  <c r="BS176" i="10"/>
  <c r="BT176" i="10" s="1"/>
  <c r="AH177" i="8"/>
  <c r="AJ177" i="8" s="1"/>
  <c r="DX174" i="8"/>
  <c r="EO174" i="8"/>
  <c r="BU177" i="8"/>
  <c r="BD177" i="8"/>
  <c r="BF177" i="8" s="1"/>
  <c r="BH177" i="8" s="1"/>
  <c r="CD175" i="8"/>
  <c r="CF175" i="8" s="1"/>
  <c r="DB174" i="8"/>
  <c r="DD174" i="8" s="1"/>
  <c r="DQ175" i="8"/>
  <c r="CZ175" i="8"/>
  <c r="EK173" i="8"/>
  <c r="EC173" i="8"/>
  <c r="ED173" i="8" s="1"/>
  <c r="DE173" i="8"/>
  <c r="DF173" i="8" s="1"/>
  <c r="DM173" i="8"/>
  <c r="CS176" i="8"/>
  <c r="CB176" i="8"/>
  <c r="AS176" i="8"/>
  <c r="AK176" i="8"/>
  <c r="AL176" i="8" s="1"/>
  <c r="U177" i="8"/>
  <c r="M177" i="8"/>
  <c r="N177" i="8" s="1"/>
  <c r="J178" i="8"/>
  <c r="L178" i="8" s="1"/>
  <c r="BQ176" i="8"/>
  <c r="BI176" i="8"/>
  <c r="BJ176" i="8" s="1"/>
  <c r="BQ175" i="8"/>
  <c r="BI175" i="8"/>
  <c r="BJ175" i="8" s="1"/>
  <c r="AW178" i="8"/>
  <c r="AF178" i="8"/>
  <c r="AH178" i="8" s="1"/>
  <c r="AJ178" i="8" s="1"/>
  <c r="Y179" i="8"/>
  <c r="A180" i="8"/>
  <c r="H179" i="8"/>
  <c r="CS179" i="10"/>
  <c r="CB179" i="10"/>
  <c r="DM174" i="11"/>
  <c r="DE174" i="11"/>
  <c r="DF174" i="11" s="1"/>
  <c r="AH178" i="11"/>
  <c r="AJ178" i="11" s="1"/>
  <c r="J179" i="11"/>
  <c r="L179" i="11" s="1"/>
  <c r="CO177" i="10"/>
  <c r="CG177" i="10"/>
  <c r="CH177" i="10" s="1"/>
  <c r="DQ176" i="11"/>
  <c r="CZ176" i="11"/>
  <c r="AS177" i="11"/>
  <c r="AK177" i="11"/>
  <c r="AL177" i="11" s="1"/>
  <c r="H182" i="10"/>
  <c r="J182" i="10" s="1"/>
  <c r="Y182" i="10"/>
  <c r="A183" i="10"/>
  <c r="BU178" i="11"/>
  <c r="BD178" i="11"/>
  <c r="AW179" i="11"/>
  <c r="AF179" i="11"/>
  <c r="CD176" i="11"/>
  <c r="CF176" i="11" s="1"/>
  <c r="U178" i="12"/>
  <c r="M178" i="12"/>
  <c r="N178" i="12" s="1"/>
  <c r="AH180" i="10"/>
  <c r="AJ180" i="10" s="1"/>
  <c r="J181" i="10"/>
  <c r="L181" i="10" s="1"/>
  <c r="CD178" i="10"/>
  <c r="CF178" i="10" s="1"/>
  <c r="BQ178" i="10"/>
  <c r="BI178" i="10"/>
  <c r="BJ178" i="10" s="1"/>
  <c r="CD176" i="12"/>
  <c r="CF176" i="12" s="1"/>
  <c r="Y180" i="11"/>
  <c r="A181" i="11"/>
  <c r="H180" i="11"/>
  <c r="AS177" i="12"/>
  <c r="AK177" i="12"/>
  <c r="AL177" i="12" s="1"/>
  <c r="DZ174" i="12"/>
  <c r="EB174" i="12" s="1"/>
  <c r="CO175" i="12"/>
  <c r="CG175" i="12"/>
  <c r="CH175" i="12" s="1"/>
  <c r="BU180" i="10"/>
  <c r="BD180" i="10"/>
  <c r="AW181" i="10"/>
  <c r="AF181" i="10"/>
  <c r="CZ178" i="10"/>
  <c r="DQ178" i="10"/>
  <c r="U180" i="10"/>
  <c r="M180" i="10"/>
  <c r="N180" i="10" s="1"/>
  <c r="EK173" i="11"/>
  <c r="EC173" i="11"/>
  <c r="ED173" i="11" s="1"/>
  <c r="EK175" i="10"/>
  <c r="EC175" i="10"/>
  <c r="ED175" i="10" s="1"/>
  <c r="DB177" i="10"/>
  <c r="DD177" i="10" s="1"/>
  <c r="DQ176" i="12"/>
  <c r="CZ176" i="12"/>
  <c r="U178" i="11"/>
  <c r="M178" i="11"/>
  <c r="N178" i="11" s="1"/>
  <c r="AH178" i="12"/>
  <c r="AJ178" i="12" s="1"/>
  <c r="J179" i="12"/>
  <c r="L179" i="12" s="1"/>
  <c r="CO175" i="11"/>
  <c r="CG175" i="11"/>
  <c r="CH175" i="11" s="1"/>
  <c r="BF177" i="12"/>
  <c r="BH177" i="12" s="1"/>
  <c r="DX177" i="10"/>
  <c r="EO177" i="10"/>
  <c r="CB177" i="11"/>
  <c r="CS177" i="11"/>
  <c r="BQ176" i="11"/>
  <c r="BI176" i="11"/>
  <c r="BJ176" i="11" s="1"/>
  <c r="BD178" i="12"/>
  <c r="BU178" i="12"/>
  <c r="DX175" i="11"/>
  <c r="EO175" i="11"/>
  <c r="AW179" i="12"/>
  <c r="AF179" i="12"/>
  <c r="AS179" i="10"/>
  <c r="AK179" i="10"/>
  <c r="AL179" i="10" s="1"/>
  <c r="EK173" i="12"/>
  <c r="EC173" i="12"/>
  <c r="ED173" i="12" s="1"/>
  <c r="DZ174" i="11"/>
  <c r="EB174" i="11" s="1"/>
  <c r="CS177" i="12"/>
  <c r="CB177" i="12"/>
  <c r="BF177" i="11"/>
  <c r="BH177" i="11" s="1"/>
  <c r="DB175" i="12"/>
  <c r="DD175" i="12" s="1"/>
  <c r="DM176" i="10"/>
  <c r="DE176" i="10"/>
  <c r="DF176" i="10" s="1"/>
  <c r="DB175" i="11"/>
  <c r="DD175" i="11" s="1"/>
  <c r="A181" i="12"/>
  <c r="Y180" i="12"/>
  <c r="H180" i="12"/>
  <c r="DX175" i="12"/>
  <c r="EO175" i="12"/>
  <c r="BQ176" i="12"/>
  <c r="BI176" i="12"/>
  <c r="BJ176" i="12" s="1"/>
  <c r="DM174" i="12"/>
  <c r="DE174" i="12"/>
  <c r="DF174" i="12" s="1"/>
  <c r="BF179" i="10"/>
  <c r="BH179" i="10" s="1"/>
  <c r="DZ176" i="10"/>
  <c r="EB176" i="10" s="1"/>
  <c r="Y182" i="13" l="1"/>
  <c r="DR182" i="11" s="1"/>
  <c r="DS182" i="11" s="1"/>
  <c r="DW182" i="11" s="1"/>
  <c r="DY182" i="11" s="1"/>
  <c r="K182" i="13"/>
  <c r="AX182" i="12" s="1"/>
  <c r="AY182" i="12" s="1"/>
  <c r="BC182" i="12" s="1"/>
  <c r="BE182" i="12" s="1"/>
  <c r="G182" i="13"/>
  <c r="Z182" i="12" s="1"/>
  <c r="AA182" i="12" s="1"/>
  <c r="AE182" i="12" s="1"/>
  <c r="AG182" i="12" s="1"/>
  <c r="F182" i="13"/>
  <c r="Z182" i="8" s="1"/>
  <c r="AA182" i="8" s="1"/>
  <c r="AE182" i="8" s="1"/>
  <c r="AG182" i="8" s="1"/>
  <c r="A183" i="13"/>
  <c r="N182" i="13"/>
  <c r="BV182" i="8" s="1"/>
  <c r="BW182" i="8" s="1"/>
  <c r="CA182" i="8" s="1"/>
  <c r="CC182" i="8" s="1"/>
  <c r="R182" i="13"/>
  <c r="CT182" i="8" s="1"/>
  <c r="CU182" i="8" s="1"/>
  <c r="CY182" i="8" s="1"/>
  <c r="DA182" i="8" s="1"/>
  <c r="W182" i="13"/>
  <c r="DR182" i="12" s="1"/>
  <c r="DS182" i="12" s="1"/>
  <c r="DW182" i="12" s="1"/>
  <c r="DY182" i="12" s="1"/>
  <c r="Q182" i="13"/>
  <c r="BV182" i="11" s="1"/>
  <c r="BW182" i="11" s="1"/>
  <c r="CA182" i="11" s="1"/>
  <c r="CC182" i="11" s="1"/>
  <c r="V182" i="13"/>
  <c r="DR182" i="8" s="1"/>
  <c r="DS182" i="8" s="1"/>
  <c r="DW182" i="8" s="1"/>
  <c r="DY182" i="8" s="1"/>
  <c r="H182" i="13"/>
  <c r="Z182" i="10" s="1"/>
  <c r="AA182" i="10" s="1"/>
  <c r="AE182" i="10" s="1"/>
  <c r="AG182" i="10" s="1"/>
  <c r="X182" i="13"/>
  <c r="DR182" i="10" s="1"/>
  <c r="DS182" i="10" s="1"/>
  <c r="DW182" i="10" s="1"/>
  <c r="DY182" i="10" s="1"/>
  <c r="E182" i="13"/>
  <c r="B182" i="11" s="1"/>
  <c r="C182" i="11" s="1"/>
  <c r="G182" i="11" s="1"/>
  <c r="I182" i="11" s="1"/>
  <c r="S182" i="13"/>
  <c r="CT182" i="12" s="1"/>
  <c r="CU182" i="12" s="1"/>
  <c r="CY182" i="12" s="1"/>
  <c r="DA182" i="12" s="1"/>
  <c r="C182" i="13"/>
  <c r="B182" i="12" s="1"/>
  <c r="C182" i="12" s="1"/>
  <c r="G182" i="12" s="1"/>
  <c r="I182" i="12" s="1"/>
  <c r="U182" i="13"/>
  <c r="CT182" i="11" s="1"/>
  <c r="CU182" i="11" s="1"/>
  <c r="CY182" i="11" s="1"/>
  <c r="DA182" i="11" s="1"/>
  <c r="B182" i="13"/>
  <c r="B182" i="8" s="1"/>
  <c r="C182" i="8" s="1"/>
  <c r="G182" i="8" s="1"/>
  <c r="I182" i="8" s="1"/>
  <c r="P182" i="13"/>
  <c r="BV182" i="10" s="1"/>
  <c r="BW182" i="10" s="1"/>
  <c r="CA182" i="10" s="1"/>
  <c r="CC182" i="10" s="1"/>
  <c r="D182" i="13"/>
  <c r="B182" i="10" s="1"/>
  <c r="C182" i="10" s="1"/>
  <c r="G182" i="10" s="1"/>
  <c r="I182" i="10" s="1"/>
  <c r="M182" i="10" s="1"/>
  <c r="N182" i="10" s="1"/>
  <c r="O182" i="10" s="1"/>
  <c r="R182" i="10" s="1"/>
  <c r="S182" i="10" s="1"/>
  <c r="J182" i="13"/>
  <c r="AX182" i="8" s="1"/>
  <c r="AY182" i="8" s="1"/>
  <c r="BC182" i="8" s="1"/>
  <c r="BE182" i="8" s="1"/>
  <c r="T182" i="13"/>
  <c r="CT182" i="10" s="1"/>
  <c r="CU182" i="10" s="1"/>
  <c r="CY182" i="10" s="1"/>
  <c r="DA182" i="10" s="1"/>
  <c r="O182" i="13"/>
  <c r="BV182" i="12" s="1"/>
  <c r="BW182" i="12" s="1"/>
  <c r="CA182" i="12" s="1"/>
  <c r="CC182" i="12" s="1"/>
  <c r="M182" i="13"/>
  <c r="AX182" i="11" s="1"/>
  <c r="AY182" i="11" s="1"/>
  <c r="BC182" i="11" s="1"/>
  <c r="BE182" i="11" s="1"/>
  <c r="L182" i="13"/>
  <c r="AX182" i="10" s="1"/>
  <c r="AY182" i="10" s="1"/>
  <c r="BC182" i="10" s="1"/>
  <c r="BE182" i="10" s="1"/>
  <c r="I182" i="13"/>
  <c r="Z182" i="11" s="1"/>
  <c r="AA182" i="11" s="1"/>
  <c r="AE182" i="11" s="1"/>
  <c r="AG182" i="11" s="1"/>
  <c r="CM174" i="12"/>
  <c r="CQ174" i="12"/>
  <c r="CR174" i="12" s="1"/>
  <c r="AQ176" i="12"/>
  <c r="AU176" i="12"/>
  <c r="AV176" i="12" s="1"/>
  <c r="BO175" i="11"/>
  <c r="BS175" i="11"/>
  <c r="BT175" i="11" s="1"/>
  <c r="DO175" i="10"/>
  <c r="DP175" i="10" s="1"/>
  <c r="EM174" i="10"/>
  <c r="EN174" i="10" s="1"/>
  <c r="BS174" i="8"/>
  <c r="BT174" i="8" s="1"/>
  <c r="EI172" i="8"/>
  <c r="EM172" i="8"/>
  <c r="EN172" i="8" s="1"/>
  <c r="DK173" i="11"/>
  <c r="DO173" i="11"/>
  <c r="DP173" i="11" s="1"/>
  <c r="AU176" i="11"/>
  <c r="AV176" i="11" s="1"/>
  <c r="AQ176" i="11"/>
  <c r="AQ178" i="10"/>
  <c r="AU178" i="10"/>
  <c r="AV178" i="10" s="1"/>
  <c r="S177" i="12"/>
  <c r="W177" i="12"/>
  <c r="X177" i="12" s="1"/>
  <c r="CM173" i="8"/>
  <c r="CQ173" i="8"/>
  <c r="CR173" i="8" s="1"/>
  <c r="BO175" i="12"/>
  <c r="BS175" i="12"/>
  <c r="BT175" i="12" s="1"/>
  <c r="BO177" i="10"/>
  <c r="BS177" i="10"/>
  <c r="BT177" i="10" s="1"/>
  <c r="CM174" i="11"/>
  <c r="CQ174" i="11"/>
  <c r="CR174" i="11" s="1"/>
  <c r="EI172" i="11"/>
  <c r="EM172" i="11"/>
  <c r="EN172" i="11" s="1"/>
  <c r="DK173" i="12"/>
  <c r="DO173" i="12"/>
  <c r="DP173" i="12" s="1"/>
  <c r="CM174" i="8"/>
  <c r="CQ174" i="8"/>
  <c r="CR174" i="8" s="1"/>
  <c r="S177" i="11"/>
  <c r="W177" i="11"/>
  <c r="X177" i="11" s="1"/>
  <c r="CM176" i="10"/>
  <c r="CQ176" i="10"/>
  <c r="CR176" i="10" s="1"/>
  <c r="EI172" i="12"/>
  <c r="EM172" i="12"/>
  <c r="EN172" i="12" s="1"/>
  <c r="CI175" i="12"/>
  <c r="CL175" i="12" s="1"/>
  <c r="AM177" i="11"/>
  <c r="AP177" i="11" s="1"/>
  <c r="DG174" i="11"/>
  <c r="DJ174" i="11" s="1"/>
  <c r="O180" i="10"/>
  <c r="R180" i="10" s="1"/>
  <c r="DG176" i="10"/>
  <c r="DJ176" i="10" s="1"/>
  <c r="CI175" i="11"/>
  <c r="CL175" i="11" s="1"/>
  <c r="BK178" i="10"/>
  <c r="BN178" i="10" s="1"/>
  <c r="AM176" i="8"/>
  <c r="AP176" i="8" s="1"/>
  <c r="AQ176" i="8" s="1"/>
  <c r="AU176" i="8" s="1"/>
  <c r="AV176" i="8" s="1"/>
  <c r="AM179" i="10"/>
  <c r="AP179" i="10" s="1"/>
  <c r="BK176" i="11"/>
  <c r="BN176" i="11" s="1"/>
  <c r="BK175" i="8"/>
  <c r="BN175" i="8" s="1"/>
  <c r="EE173" i="12"/>
  <c r="EH173" i="12" s="1"/>
  <c r="AM177" i="12"/>
  <c r="AP177" i="12" s="1"/>
  <c r="EM171" i="8"/>
  <c r="EN171" i="8" s="1"/>
  <c r="CI177" i="10"/>
  <c r="CL177" i="10" s="1"/>
  <c r="CM177" i="10" s="1"/>
  <c r="BK176" i="8"/>
  <c r="BN176" i="8" s="1"/>
  <c r="EE175" i="10"/>
  <c r="EH175" i="10" s="1"/>
  <c r="DG174" i="12"/>
  <c r="DJ174" i="12" s="1"/>
  <c r="O178" i="11"/>
  <c r="R178" i="11" s="1"/>
  <c r="S178" i="11" s="1"/>
  <c r="EE173" i="11"/>
  <c r="EH173" i="11" s="1"/>
  <c r="O178" i="12"/>
  <c r="R178" i="12" s="1"/>
  <c r="DG173" i="8"/>
  <c r="DJ173" i="8" s="1"/>
  <c r="DK173" i="8" s="1"/>
  <c r="BK176" i="12"/>
  <c r="BN176" i="12" s="1"/>
  <c r="BO176" i="12" s="1"/>
  <c r="O177" i="8"/>
  <c r="R177" i="8" s="1"/>
  <c r="S177" i="8" s="1"/>
  <c r="W177" i="8" s="1"/>
  <c r="X177" i="8" s="1"/>
  <c r="EE173" i="8"/>
  <c r="EH173" i="8" s="1"/>
  <c r="U182" i="10"/>
  <c r="L182" i="10"/>
  <c r="A181" i="8"/>
  <c r="H180" i="8"/>
  <c r="Y180" i="8"/>
  <c r="BQ177" i="8"/>
  <c r="BI177" i="8"/>
  <c r="BJ177" i="8" s="1"/>
  <c r="AW179" i="8"/>
  <c r="AF179" i="8"/>
  <c r="CD176" i="8"/>
  <c r="CF176" i="8" s="1"/>
  <c r="DB175" i="8"/>
  <c r="DD175" i="8" s="1"/>
  <c r="CS177" i="8"/>
  <c r="CB177" i="8"/>
  <c r="DQ176" i="8"/>
  <c r="CZ176" i="8"/>
  <c r="EO175" i="8"/>
  <c r="DX175" i="8"/>
  <c r="DZ175" i="8" s="1"/>
  <c r="EB175" i="8" s="1"/>
  <c r="DZ174" i="8"/>
  <c r="EB174" i="8" s="1"/>
  <c r="AS178" i="8"/>
  <c r="AK178" i="8"/>
  <c r="AL178" i="8" s="1"/>
  <c r="U178" i="8"/>
  <c r="M178" i="8"/>
  <c r="N178" i="8" s="1"/>
  <c r="DM174" i="8"/>
  <c r="DE174" i="8"/>
  <c r="DF174" i="8" s="1"/>
  <c r="BD178" i="8"/>
  <c r="BU178" i="8"/>
  <c r="AS177" i="8"/>
  <c r="AK177" i="8"/>
  <c r="AL177" i="8" s="1"/>
  <c r="J179" i="8"/>
  <c r="L179" i="8" s="1"/>
  <c r="CO175" i="8"/>
  <c r="CG175" i="8"/>
  <c r="CH175" i="8" s="1"/>
  <c r="DM175" i="11"/>
  <c r="DE175" i="11"/>
  <c r="DF175" i="11" s="1"/>
  <c r="CS178" i="12"/>
  <c r="CB178" i="12"/>
  <c r="DQ177" i="11"/>
  <c r="CZ177" i="11"/>
  <c r="DX176" i="12"/>
  <c r="EO176" i="12"/>
  <c r="CS178" i="11"/>
  <c r="CB178" i="11"/>
  <c r="DB176" i="11"/>
  <c r="DD176" i="11" s="1"/>
  <c r="EK176" i="10"/>
  <c r="EC176" i="10"/>
  <c r="ED176" i="10" s="1"/>
  <c r="J180" i="12"/>
  <c r="L180" i="12" s="1"/>
  <c r="BQ177" i="11"/>
  <c r="BI177" i="11"/>
  <c r="BJ177" i="11" s="1"/>
  <c r="BF178" i="12"/>
  <c r="BH178" i="12" s="1"/>
  <c r="CD177" i="11"/>
  <c r="CF177" i="11" s="1"/>
  <c r="CO176" i="12"/>
  <c r="CG176" i="12"/>
  <c r="CH176" i="12" s="1"/>
  <c r="U181" i="10"/>
  <c r="M181" i="10"/>
  <c r="N181" i="10" s="1"/>
  <c r="A184" i="10"/>
  <c r="Y183" i="10"/>
  <c r="H183" i="10"/>
  <c r="DX176" i="11"/>
  <c r="EO176" i="11"/>
  <c r="DZ175" i="12"/>
  <c r="EB175" i="12" s="1"/>
  <c r="AF180" i="12"/>
  <c r="AW180" i="12"/>
  <c r="AH179" i="12"/>
  <c r="AJ179" i="12" s="1"/>
  <c r="AS178" i="12"/>
  <c r="AK178" i="12"/>
  <c r="AL178" i="12" s="1"/>
  <c r="DM177" i="10"/>
  <c r="DE177" i="10"/>
  <c r="DF177" i="10" s="1"/>
  <c r="BF180" i="10"/>
  <c r="BH180" i="10" s="1"/>
  <c r="CO176" i="11"/>
  <c r="CG176" i="11"/>
  <c r="CH176" i="11" s="1"/>
  <c r="AW182" i="10"/>
  <c r="AF182" i="10"/>
  <c r="CD179" i="10"/>
  <c r="CF179" i="10" s="1"/>
  <c r="BQ179" i="10"/>
  <c r="BI179" i="10"/>
  <c r="BJ179" i="10" s="1"/>
  <c r="Y181" i="12"/>
  <c r="A182" i="12"/>
  <c r="H181" i="12"/>
  <c r="EK174" i="11"/>
  <c r="EC174" i="11"/>
  <c r="ED174" i="11" s="1"/>
  <c r="BD179" i="12"/>
  <c r="BU179" i="12"/>
  <c r="DZ177" i="10"/>
  <c r="EB177" i="10" s="1"/>
  <c r="CS180" i="10"/>
  <c r="CB180" i="10"/>
  <c r="DQ179" i="10"/>
  <c r="CZ179" i="10"/>
  <c r="CD177" i="12"/>
  <c r="CF177" i="12" s="1"/>
  <c r="EO178" i="10"/>
  <c r="DX178" i="10"/>
  <c r="DM175" i="12"/>
  <c r="DE175" i="12"/>
  <c r="DF175" i="12" s="1"/>
  <c r="DQ177" i="12"/>
  <c r="CZ177" i="12"/>
  <c r="BQ177" i="12"/>
  <c r="BI177" i="12"/>
  <c r="BJ177" i="12" s="1"/>
  <c r="DB178" i="10"/>
  <c r="DD178" i="10" s="1"/>
  <c r="J180" i="11"/>
  <c r="L180" i="11" s="1"/>
  <c r="AH179" i="11"/>
  <c r="AJ179" i="11" s="1"/>
  <c r="U179" i="11"/>
  <c r="M179" i="11"/>
  <c r="N179" i="11" s="1"/>
  <c r="U179" i="12"/>
  <c r="M179" i="12"/>
  <c r="N179" i="12" s="1"/>
  <c r="AH181" i="10"/>
  <c r="AJ181" i="10" s="1"/>
  <c r="Y181" i="11"/>
  <c r="A182" i="11"/>
  <c r="H181" i="11"/>
  <c r="AS180" i="10"/>
  <c r="AK180" i="10"/>
  <c r="AL180" i="10" s="1"/>
  <c r="BU179" i="11"/>
  <c r="BD179" i="11"/>
  <c r="DZ175" i="11"/>
  <c r="EB175" i="11" s="1"/>
  <c r="DB176" i="12"/>
  <c r="DD176" i="12" s="1"/>
  <c r="BU181" i="10"/>
  <c r="BD181" i="10"/>
  <c r="EK174" i="12"/>
  <c r="EC174" i="12"/>
  <c r="ED174" i="12" s="1"/>
  <c r="AW180" i="11"/>
  <c r="AF180" i="11"/>
  <c r="CO178" i="10"/>
  <c r="CG178" i="10"/>
  <c r="CH178" i="10" s="1"/>
  <c r="BF178" i="11"/>
  <c r="BH178" i="11" s="1"/>
  <c r="AS178" i="11"/>
  <c r="AK178" i="11"/>
  <c r="AL178" i="11" s="1"/>
  <c r="X183" i="13" l="1"/>
  <c r="DR183" i="10" s="1"/>
  <c r="DS183" i="10" s="1"/>
  <c r="DW183" i="10" s="1"/>
  <c r="DY183" i="10" s="1"/>
  <c r="Q183" i="13"/>
  <c r="BV183" i="11" s="1"/>
  <c r="BW183" i="11" s="1"/>
  <c r="CA183" i="11" s="1"/>
  <c r="CC183" i="11" s="1"/>
  <c r="M183" i="13"/>
  <c r="AX183" i="11" s="1"/>
  <c r="AY183" i="11" s="1"/>
  <c r="BC183" i="11" s="1"/>
  <c r="BE183" i="11" s="1"/>
  <c r="E183" i="13"/>
  <c r="B183" i="11" s="1"/>
  <c r="C183" i="11" s="1"/>
  <c r="G183" i="11" s="1"/>
  <c r="I183" i="11" s="1"/>
  <c r="J183" i="13"/>
  <c r="AX183" i="8" s="1"/>
  <c r="AY183" i="8" s="1"/>
  <c r="BC183" i="8" s="1"/>
  <c r="BE183" i="8" s="1"/>
  <c r="N183" i="13"/>
  <c r="BV183" i="8" s="1"/>
  <c r="BW183" i="8" s="1"/>
  <c r="CA183" i="8" s="1"/>
  <c r="CC183" i="8" s="1"/>
  <c r="B183" i="13"/>
  <c r="B183" i="8" s="1"/>
  <c r="C183" i="8" s="1"/>
  <c r="G183" i="8" s="1"/>
  <c r="I183" i="8" s="1"/>
  <c r="D183" i="13"/>
  <c r="B183" i="10" s="1"/>
  <c r="C183" i="10" s="1"/>
  <c r="G183" i="10" s="1"/>
  <c r="I183" i="10" s="1"/>
  <c r="C183" i="13"/>
  <c r="B183" i="12" s="1"/>
  <c r="C183" i="12" s="1"/>
  <c r="G183" i="12" s="1"/>
  <c r="I183" i="12" s="1"/>
  <c r="P183" i="13"/>
  <c r="BV183" i="10" s="1"/>
  <c r="BW183" i="10" s="1"/>
  <c r="CA183" i="10" s="1"/>
  <c r="CC183" i="10" s="1"/>
  <c r="H183" i="13"/>
  <c r="Z183" i="10" s="1"/>
  <c r="AA183" i="10" s="1"/>
  <c r="AE183" i="10" s="1"/>
  <c r="AG183" i="10" s="1"/>
  <c r="U183" i="13"/>
  <c r="CT183" i="11" s="1"/>
  <c r="CU183" i="11" s="1"/>
  <c r="CY183" i="11" s="1"/>
  <c r="DA183" i="11" s="1"/>
  <c r="S183" i="13"/>
  <c r="CT183" i="12" s="1"/>
  <c r="CU183" i="12" s="1"/>
  <c r="CY183" i="12" s="1"/>
  <c r="DA183" i="12" s="1"/>
  <c r="K183" i="13"/>
  <c r="AX183" i="12" s="1"/>
  <c r="AY183" i="12" s="1"/>
  <c r="BC183" i="12" s="1"/>
  <c r="BE183" i="12" s="1"/>
  <c r="V183" i="13"/>
  <c r="DR183" i="8" s="1"/>
  <c r="DS183" i="8" s="1"/>
  <c r="DW183" i="8" s="1"/>
  <c r="DY183" i="8" s="1"/>
  <c r="R183" i="13"/>
  <c r="CT183" i="8" s="1"/>
  <c r="CU183" i="8" s="1"/>
  <c r="CY183" i="8" s="1"/>
  <c r="DA183" i="8" s="1"/>
  <c r="G183" i="13"/>
  <c r="Z183" i="12" s="1"/>
  <c r="AA183" i="12" s="1"/>
  <c r="AE183" i="12" s="1"/>
  <c r="AG183" i="12" s="1"/>
  <c r="L183" i="13"/>
  <c r="AX183" i="10" s="1"/>
  <c r="AY183" i="10" s="1"/>
  <c r="BC183" i="10" s="1"/>
  <c r="BE183" i="10" s="1"/>
  <c r="Y183" i="13"/>
  <c r="DR183" i="11" s="1"/>
  <c r="DS183" i="11" s="1"/>
  <c r="DW183" i="11" s="1"/>
  <c r="DY183" i="11" s="1"/>
  <c r="A184" i="13"/>
  <c r="T183" i="13"/>
  <c r="CT183" i="10" s="1"/>
  <c r="CU183" i="10" s="1"/>
  <c r="CY183" i="10" s="1"/>
  <c r="DA183" i="10" s="1"/>
  <c r="I183" i="13"/>
  <c r="Z183" i="11" s="1"/>
  <c r="AA183" i="11" s="1"/>
  <c r="AE183" i="11" s="1"/>
  <c r="AG183" i="11" s="1"/>
  <c r="W183" i="13"/>
  <c r="DR183" i="12" s="1"/>
  <c r="DS183" i="12" s="1"/>
  <c r="DW183" i="12" s="1"/>
  <c r="DY183" i="12" s="1"/>
  <c r="O183" i="13"/>
  <c r="BV183" i="12" s="1"/>
  <c r="BW183" i="12" s="1"/>
  <c r="CA183" i="12" s="1"/>
  <c r="CC183" i="12" s="1"/>
  <c r="F183" i="13"/>
  <c r="Z183" i="8" s="1"/>
  <c r="AA183" i="8" s="1"/>
  <c r="AE183" i="8" s="1"/>
  <c r="AG183" i="8" s="1"/>
  <c r="DK174" i="12"/>
  <c r="DO174" i="12"/>
  <c r="DP174" i="12" s="1"/>
  <c r="EI175" i="10"/>
  <c r="EM175" i="10"/>
  <c r="EN175" i="10" s="1"/>
  <c r="BO176" i="8"/>
  <c r="BS176" i="8"/>
  <c r="BT176" i="8" s="1"/>
  <c r="S178" i="12"/>
  <c r="W178" i="12"/>
  <c r="X178" i="12" s="1"/>
  <c r="EI173" i="11"/>
  <c r="EM173" i="11"/>
  <c r="EN173" i="11" s="1"/>
  <c r="EI173" i="8"/>
  <c r="EM173" i="8"/>
  <c r="EN173" i="8" s="1"/>
  <c r="W178" i="11"/>
  <c r="X178" i="11" s="1"/>
  <c r="BS176" i="12"/>
  <c r="BT176" i="12" s="1"/>
  <c r="CQ177" i="10"/>
  <c r="CR177" i="10" s="1"/>
  <c r="W182" i="10"/>
  <c r="BO176" i="11"/>
  <c r="BS176" i="11"/>
  <c r="BT176" i="11" s="1"/>
  <c r="AQ177" i="11"/>
  <c r="AU177" i="11"/>
  <c r="AV177" i="11" s="1"/>
  <c r="AQ179" i="10"/>
  <c r="AU179" i="10"/>
  <c r="AV179" i="10" s="1"/>
  <c r="CM175" i="12"/>
  <c r="CQ175" i="12"/>
  <c r="CR175" i="12" s="1"/>
  <c r="BO178" i="10"/>
  <c r="BS178" i="10"/>
  <c r="BT178" i="10" s="1"/>
  <c r="CM175" i="11"/>
  <c r="CQ175" i="11"/>
  <c r="CR175" i="11" s="1"/>
  <c r="AQ177" i="12"/>
  <c r="AU177" i="12"/>
  <c r="AV177" i="12" s="1"/>
  <c r="DK176" i="10"/>
  <c r="DO176" i="10"/>
  <c r="DP176" i="10" s="1"/>
  <c r="EI173" i="12"/>
  <c r="EM173" i="12"/>
  <c r="EN173" i="12" s="1"/>
  <c r="S180" i="10"/>
  <c r="W180" i="10"/>
  <c r="X180" i="10" s="1"/>
  <c r="BO175" i="8"/>
  <c r="BS175" i="8"/>
  <c r="BT175" i="8" s="1"/>
  <c r="DK174" i="11"/>
  <c r="DO174" i="11"/>
  <c r="DP174" i="11" s="1"/>
  <c r="CI178" i="10"/>
  <c r="CL178" i="10" s="1"/>
  <c r="DG175" i="12"/>
  <c r="DJ175" i="12" s="1"/>
  <c r="EE174" i="11"/>
  <c r="EH174" i="11" s="1"/>
  <c r="BK177" i="11"/>
  <c r="BN177" i="11" s="1"/>
  <c r="DG174" i="8"/>
  <c r="DJ174" i="8" s="1"/>
  <c r="CI175" i="8"/>
  <c r="CL175" i="8" s="1"/>
  <c r="BK177" i="8"/>
  <c r="BN177" i="8" s="1"/>
  <c r="CI176" i="11"/>
  <c r="CL176" i="11" s="1"/>
  <c r="O181" i="10"/>
  <c r="R181" i="10" s="1"/>
  <c r="O178" i="8"/>
  <c r="R178" i="8" s="1"/>
  <c r="S178" i="8" s="1"/>
  <c r="W178" i="8" s="1"/>
  <c r="X178" i="8" s="1"/>
  <c r="AM178" i="11"/>
  <c r="AP178" i="11" s="1"/>
  <c r="O179" i="12"/>
  <c r="R179" i="12" s="1"/>
  <c r="BK177" i="12"/>
  <c r="BN177" i="12" s="1"/>
  <c r="CI176" i="12"/>
  <c r="CL176" i="12" s="1"/>
  <c r="EE176" i="10"/>
  <c r="EH176" i="10" s="1"/>
  <c r="AM177" i="8"/>
  <c r="AP177" i="8" s="1"/>
  <c r="AQ177" i="8" s="1"/>
  <c r="AU177" i="8" s="1"/>
  <c r="AV177" i="8" s="1"/>
  <c r="AM178" i="8"/>
  <c r="AP178" i="8" s="1"/>
  <c r="AQ178" i="8" s="1"/>
  <c r="AU178" i="8" s="1"/>
  <c r="AV178" i="8" s="1"/>
  <c r="EE174" i="12"/>
  <c r="EH174" i="12" s="1"/>
  <c r="BK179" i="10"/>
  <c r="BN179" i="10" s="1"/>
  <c r="DG177" i="10"/>
  <c r="DJ177" i="10" s="1"/>
  <c r="O179" i="11"/>
  <c r="R179" i="11" s="1"/>
  <c r="AM180" i="10"/>
  <c r="AP180" i="10" s="1"/>
  <c r="AM178" i="12"/>
  <c r="AP178" i="12" s="1"/>
  <c r="DG175" i="11"/>
  <c r="DJ175" i="11" s="1"/>
  <c r="DO173" i="8"/>
  <c r="DP173" i="8" s="1"/>
  <c r="X182" i="10"/>
  <c r="DB176" i="8"/>
  <c r="DD176" i="8" s="1"/>
  <c r="AH179" i="8"/>
  <c r="AJ179" i="8" s="1"/>
  <c r="CB178" i="8"/>
  <c r="CS178" i="8"/>
  <c r="DX176" i="8"/>
  <c r="DZ176" i="8" s="1"/>
  <c r="EB176" i="8" s="1"/>
  <c r="EO176" i="8"/>
  <c r="BU179" i="8"/>
  <c r="BD179" i="8"/>
  <c r="BF178" i="8"/>
  <c r="BH178" i="8" s="1"/>
  <c r="CD177" i="8"/>
  <c r="CF177" i="8" s="1"/>
  <c r="DQ177" i="8"/>
  <c r="CZ177" i="8"/>
  <c r="EK174" i="8"/>
  <c r="EC174" i="8"/>
  <c r="ED174" i="8" s="1"/>
  <c r="U179" i="8"/>
  <c r="M179" i="8"/>
  <c r="N179" i="8" s="1"/>
  <c r="DM175" i="8"/>
  <c r="DE175" i="8"/>
  <c r="DF175" i="8" s="1"/>
  <c r="AF180" i="8"/>
  <c r="AH180" i="8" s="1"/>
  <c r="AJ180" i="8" s="1"/>
  <c r="AW180" i="8"/>
  <c r="EK175" i="8"/>
  <c r="EC175" i="8"/>
  <c r="ED175" i="8" s="1"/>
  <c r="J180" i="8"/>
  <c r="L180" i="8" s="1"/>
  <c r="CO176" i="8"/>
  <c r="CG176" i="8"/>
  <c r="CH176" i="8" s="1"/>
  <c r="Y181" i="8"/>
  <c r="A182" i="8"/>
  <c r="H181" i="8"/>
  <c r="J181" i="11"/>
  <c r="L181" i="11" s="1"/>
  <c r="DZ178" i="10"/>
  <c r="EB178" i="10" s="1"/>
  <c r="DB179" i="10"/>
  <c r="DD179" i="10" s="1"/>
  <c r="DQ178" i="12"/>
  <c r="CZ178" i="12"/>
  <c r="AH180" i="11"/>
  <c r="AJ180" i="11" s="1"/>
  <c r="DM176" i="12"/>
  <c r="DE176" i="12"/>
  <c r="DF176" i="12" s="1"/>
  <c r="H182" i="11"/>
  <c r="A183" i="11"/>
  <c r="Y182" i="11"/>
  <c r="DM178" i="10"/>
  <c r="DE178" i="10"/>
  <c r="DF178" i="10" s="1"/>
  <c r="DX179" i="10"/>
  <c r="EO179" i="10"/>
  <c r="BQ180" i="10"/>
  <c r="BI180" i="10"/>
  <c r="BJ180" i="10" s="1"/>
  <c r="DZ176" i="11"/>
  <c r="EB176" i="11" s="1"/>
  <c r="BU180" i="11"/>
  <c r="BD180" i="11"/>
  <c r="AW181" i="11"/>
  <c r="AF181" i="11"/>
  <c r="CO179" i="10"/>
  <c r="CG179" i="10"/>
  <c r="CH179" i="10" s="1"/>
  <c r="BU180" i="12"/>
  <c r="BD180" i="12"/>
  <c r="J183" i="10"/>
  <c r="DZ176" i="12"/>
  <c r="EB176" i="12" s="1"/>
  <c r="BF179" i="11"/>
  <c r="BH179" i="11" s="1"/>
  <c r="J181" i="12"/>
  <c r="L181" i="12" s="1"/>
  <c r="AH182" i="10"/>
  <c r="AJ182" i="10" s="1"/>
  <c r="AH180" i="12"/>
  <c r="AJ180" i="12" s="1"/>
  <c r="AW183" i="10"/>
  <c r="AF183" i="10"/>
  <c r="CS179" i="11"/>
  <c r="CB179" i="11"/>
  <c r="AS181" i="10"/>
  <c r="AK181" i="10"/>
  <c r="AL181" i="10" s="1"/>
  <c r="EK177" i="10"/>
  <c r="EC177" i="10"/>
  <c r="ED177" i="10" s="1"/>
  <c r="A183" i="12"/>
  <c r="Y182" i="12"/>
  <c r="H182" i="12"/>
  <c r="BU182" i="10"/>
  <c r="BD182" i="10"/>
  <c r="Y184" i="10"/>
  <c r="H184" i="10"/>
  <c r="A185" i="10"/>
  <c r="CO177" i="11"/>
  <c r="CG177" i="11"/>
  <c r="CH177" i="11" s="1"/>
  <c r="BQ178" i="11"/>
  <c r="BI178" i="11"/>
  <c r="BJ178" i="11" s="1"/>
  <c r="BF181" i="10"/>
  <c r="BH181" i="10" s="1"/>
  <c r="AS179" i="11"/>
  <c r="AK179" i="11"/>
  <c r="AL179" i="11" s="1"/>
  <c r="DB177" i="12"/>
  <c r="DD177" i="12" s="1"/>
  <c r="CO177" i="12"/>
  <c r="CG177" i="12"/>
  <c r="CH177" i="12" s="1"/>
  <c r="CD180" i="10"/>
  <c r="CF180" i="10" s="1"/>
  <c r="CS179" i="12"/>
  <c r="CB179" i="12"/>
  <c r="AW181" i="12"/>
  <c r="AF181" i="12"/>
  <c r="EK175" i="12"/>
  <c r="EC175" i="12"/>
  <c r="ED175" i="12" s="1"/>
  <c r="DM176" i="11"/>
  <c r="DE176" i="11"/>
  <c r="DF176" i="11" s="1"/>
  <c r="DB177" i="11"/>
  <c r="DD177" i="11" s="1"/>
  <c r="CS181" i="10"/>
  <c r="CB181" i="10"/>
  <c r="DX177" i="12"/>
  <c r="EO177" i="12"/>
  <c r="DQ180" i="10"/>
  <c r="CZ180" i="10"/>
  <c r="BF179" i="12"/>
  <c r="BH179" i="12" s="1"/>
  <c r="BQ178" i="12"/>
  <c r="BI178" i="12"/>
  <c r="BJ178" i="12" s="1"/>
  <c r="CD178" i="11"/>
  <c r="CF178" i="11" s="1"/>
  <c r="EO177" i="11"/>
  <c r="DX177" i="11"/>
  <c r="EK175" i="11"/>
  <c r="EC175" i="11"/>
  <c r="ED175" i="11" s="1"/>
  <c r="U180" i="11"/>
  <c r="M180" i="11"/>
  <c r="N180" i="11" s="1"/>
  <c r="AS179" i="12"/>
  <c r="AK179" i="12"/>
  <c r="AL179" i="12" s="1"/>
  <c r="U180" i="12"/>
  <c r="M180" i="12"/>
  <c r="N180" i="12" s="1"/>
  <c r="DQ178" i="11"/>
  <c r="CZ178" i="11"/>
  <c r="CD178" i="12"/>
  <c r="CF178" i="12" s="1"/>
  <c r="L183" i="10" l="1"/>
  <c r="S184" i="13"/>
  <c r="CT184" i="12" s="1"/>
  <c r="CU184" i="12" s="1"/>
  <c r="CY184" i="12" s="1"/>
  <c r="DA184" i="12" s="1"/>
  <c r="D184" i="13"/>
  <c r="B184" i="10" s="1"/>
  <c r="C184" i="10" s="1"/>
  <c r="G184" i="10" s="1"/>
  <c r="I184" i="10" s="1"/>
  <c r="E184" i="13"/>
  <c r="B184" i="11" s="1"/>
  <c r="C184" i="11" s="1"/>
  <c r="G184" i="11" s="1"/>
  <c r="I184" i="11" s="1"/>
  <c r="G184" i="13"/>
  <c r="Z184" i="12" s="1"/>
  <c r="AA184" i="12" s="1"/>
  <c r="AE184" i="12" s="1"/>
  <c r="AG184" i="12" s="1"/>
  <c r="M184" i="13"/>
  <c r="AX184" i="11" s="1"/>
  <c r="AY184" i="11" s="1"/>
  <c r="BC184" i="11" s="1"/>
  <c r="BE184" i="11" s="1"/>
  <c r="I184" i="13"/>
  <c r="Z184" i="11" s="1"/>
  <c r="AA184" i="11" s="1"/>
  <c r="AE184" i="11" s="1"/>
  <c r="AG184" i="11" s="1"/>
  <c r="X184" i="13"/>
  <c r="DR184" i="10" s="1"/>
  <c r="DS184" i="10" s="1"/>
  <c r="DW184" i="10" s="1"/>
  <c r="DY184" i="10" s="1"/>
  <c r="O184" i="13"/>
  <c r="BV184" i="12" s="1"/>
  <c r="BW184" i="12" s="1"/>
  <c r="CA184" i="12" s="1"/>
  <c r="CC184" i="12" s="1"/>
  <c r="B184" i="13"/>
  <c r="B184" i="8" s="1"/>
  <c r="C184" i="8" s="1"/>
  <c r="G184" i="8" s="1"/>
  <c r="I184" i="8" s="1"/>
  <c r="F184" i="13"/>
  <c r="Z184" i="8" s="1"/>
  <c r="AA184" i="8" s="1"/>
  <c r="AE184" i="8" s="1"/>
  <c r="AG184" i="8" s="1"/>
  <c r="C184" i="13"/>
  <c r="B184" i="12" s="1"/>
  <c r="C184" i="12" s="1"/>
  <c r="G184" i="12" s="1"/>
  <c r="I184" i="12" s="1"/>
  <c r="J184" i="13"/>
  <c r="AX184" i="8" s="1"/>
  <c r="AY184" i="8" s="1"/>
  <c r="BC184" i="8" s="1"/>
  <c r="BE184" i="8" s="1"/>
  <c r="N184" i="13"/>
  <c r="BV184" i="8" s="1"/>
  <c r="BW184" i="8" s="1"/>
  <c r="CA184" i="8" s="1"/>
  <c r="CC184" i="8" s="1"/>
  <c r="U184" i="13"/>
  <c r="CT184" i="11" s="1"/>
  <c r="CU184" i="11" s="1"/>
  <c r="CY184" i="11" s="1"/>
  <c r="DA184" i="11" s="1"/>
  <c r="Y184" i="13"/>
  <c r="DR184" i="11" s="1"/>
  <c r="DS184" i="11" s="1"/>
  <c r="DW184" i="11" s="1"/>
  <c r="DY184" i="11" s="1"/>
  <c r="T184" i="13"/>
  <c r="CT184" i="10" s="1"/>
  <c r="CU184" i="10" s="1"/>
  <c r="CY184" i="10" s="1"/>
  <c r="DA184" i="10" s="1"/>
  <c r="W184" i="13"/>
  <c r="DR184" i="12" s="1"/>
  <c r="DS184" i="12" s="1"/>
  <c r="DW184" i="12" s="1"/>
  <c r="DY184" i="12" s="1"/>
  <c r="R184" i="13"/>
  <c r="CT184" i="8" s="1"/>
  <c r="CU184" i="8" s="1"/>
  <c r="CY184" i="8" s="1"/>
  <c r="DA184" i="8" s="1"/>
  <c r="H184" i="13"/>
  <c r="Z184" i="10" s="1"/>
  <c r="AA184" i="10" s="1"/>
  <c r="AE184" i="10" s="1"/>
  <c r="AG184" i="10" s="1"/>
  <c r="K184" i="13"/>
  <c r="AX184" i="12" s="1"/>
  <c r="AY184" i="12" s="1"/>
  <c r="BC184" i="12" s="1"/>
  <c r="BE184" i="12" s="1"/>
  <c r="A185" i="13"/>
  <c r="P184" i="13"/>
  <c r="BV184" i="10" s="1"/>
  <c r="BW184" i="10" s="1"/>
  <c r="CA184" i="10" s="1"/>
  <c r="CC184" i="10" s="1"/>
  <c r="Q184" i="13"/>
  <c r="BV184" i="11" s="1"/>
  <c r="BW184" i="11" s="1"/>
  <c r="CA184" i="11" s="1"/>
  <c r="CC184" i="11" s="1"/>
  <c r="V184" i="13"/>
  <c r="DR184" i="8" s="1"/>
  <c r="DS184" i="8" s="1"/>
  <c r="DW184" i="8" s="1"/>
  <c r="DY184" i="8" s="1"/>
  <c r="L184" i="13"/>
  <c r="AX184" i="10" s="1"/>
  <c r="AY184" i="10" s="1"/>
  <c r="BC184" i="10" s="1"/>
  <c r="BE184" i="10" s="1"/>
  <c r="CQ176" i="11"/>
  <c r="CR176" i="11" s="1"/>
  <c r="CM176" i="11"/>
  <c r="DK175" i="11"/>
  <c r="DO175" i="11"/>
  <c r="DP175" i="11" s="1"/>
  <c r="AQ178" i="12"/>
  <c r="AU178" i="12"/>
  <c r="AV178" i="12" s="1"/>
  <c r="EI176" i="10"/>
  <c r="EM176" i="10"/>
  <c r="EN176" i="10" s="1"/>
  <c r="BS177" i="8"/>
  <c r="BT177" i="8" s="1"/>
  <c r="BO177" i="8"/>
  <c r="AQ180" i="10"/>
  <c r="AU180" i="10"/>
  <c r="AV180" i="10" s="1"/>
  <c r="CM176" i="12"/>
  <c r="CQ176" i="12"/>
  <c r="CR176" i="12" s="1"/>
  <c r="CM175" i="8"/>
  <c r="CQ175" i="8"/>
  <c r="CR175" i="8" s="1"/>
  <c r="S179" i="11"/>
  <c r="W179" i="11"/>
  <c r="X179" i="11" s="1"/>
  <c r="BO177" i="12"/>
  <c r="BS177" i="12"/>
  <c r="BT177" i="12" s="1"/>
  <c r="DK174" i="8"/>
  <c r="DO174" i="8"/>
  <c r="DP174" i="8" s="1"/>
  <c r="DK177" i="10"/>
  <c r="DO177" i="10"/>
  <c r="DP177" i="10" s="1"/>
  <c r="S179" i="12"/>
  <c r="W179" i="12"/>
  <c r="X179" i="12" s="1"/>
  <c r="BO177" i="11"/>
  <c r="BS177" i="11"/>
  <c r="BT177" i="11" s="1"/>
  <c r="BO179" i="10"/>
  <c r="BS179" i="10"/>
  <c r="BT179" i="10" s="1"/>
  <c r="AU178" i="11"/>
  <c r="AV178" i="11" s="1"/>
  <c r="AQ178" i="11"/>
  <c r="EI174" i="11"/>
  <c r="EM174" i="11"/>
  <c r="EN174" i="11" s="1"/>
  <c r="DK175" i="12"/>
  <c r="DO175" i="12"/>
  <c r="DP175" i="12" s="1"/>
  <c r="EI174" i="12"/>
  <c r="EM174" i="12"/>
  <c r="EN174" i="12" s="1"/>
  <c r="S181" i="10"/>
  <c r="W181" i="10"/>
  <c r="X181" i="10" s="1"/>
  <c r="CM178" i="10"/>
  <c r="CQ178" i="10"/>
  <c r="CR178" i="10" s="1"/>
  <c r="BK180" i="10"/>
  <c r="BN180" i="10" s="1"/>
  <c r="O180" i="11"/>
  <c r="R180" i="11" s="1"/>
  <c r="BK178" i="12"/>
  <c r="BN178" i="12" s="1"/>
  <c r="O180" i="12"/>
  <c r="R180" i="12" s="1"/>
  <c r="AM181" i="10"/>
  <c r="AP181" i="10" s="1"/>
  <c r="DG175" i="8"/>
  <c r="DJ175" i="8" s="1"/>
  <c r="BK178" i="11"/>
  <c r="BN178" i="11" s="1"/>
  <c r="DG176" i="11"/>
  <c r="DJ176" i="11" s="1"/>
  <c r="O179" i="8"/>
  <c r="R179" i="8" s="1"/>
  <c r="S179" i="8" s="1"/>
  <c r="W179" i="8" s="1"/>
  <c r="X179" i="8" s="1"/>
  <c r="EE175" i="11"/>
  <c r="EH175" i="11" s="1"/>
  <c r="CI176" i="8"/>
  <c r="CL176" i="8" s="1"/>
  <c r="AM179" i="12"/>
  <c r="AP179" i="12" s="1"/>
  <c r="CI177" i="12"/>
  <c r="CL177" i="12" s="1"/>
  <c r="CI177" i="11"/>
  <c r="CL177" i="11" s="1"/>
  <c r="DG178" i="10"/>
  <c r="DJ178" i="10" s="1"/>
  <c r="EE175" i="12"/>
  <c r="EH175" i="12" s="1"/>
  <c r="EE175" i="8"/>
  <c r="EH175" i="8" s="1"/>
  <c r="EE174" i="8"/>
  <c r="EH174" i="8" s="1"/>
  <c r="AM179" i="11"/>
  <c r="AP179" i="11" s="1"/>
  <c r="EE177" i="10"/>
  <c r="EH177" i="10" s="1"/>
  <c r="CI179" i="10"/>
  <c r="CL179" i="10" s="1"/>
  <c r="DG176" i="12"/>
  <c r="DJ176" i="12" s="1"/>
  <c r="EO177" i="8"/>
  <c r="DX177" i="8"/>
  <c r="EC176" i="8"/>
  <c r="ED176" i="8" s="1"/>
  <c r="EK176" i="8"/>
  <c r="DQ178" i="8"/>
  <c r="CZ178" i="8"/>
  <c r="U180" i="8"/>
  <c r="M180" i="8"/>
  <c r="N180" i="8" s="1"/>
  <c r="CO177" i="8"/>
  <c r="CG177" i="8"/>
  <c r="CH177" i="8" s="1"/>
  <c r="CD178" i="8"/>
  <c r="CF178" i="8" s="1"/>
  <c r="J181" i="8"/>
  <c r="L181" i="8" s="1"/>
  <c r="Y182" i="8"/>
  <c r="A183" i="8"/>
  <c r="H182" i="8"/>
  <c r="BQ178" i="8"/>
  <c r="BI178" i="8"/>
  <c r="BJ178" i="8" s="1"/>
  <c r="AS179" i="8"/>
  <c r="AK179" i="8"/>
  <c r="AL179" i="8" s="1"/>
  <c r="AW181" i="8"/>
  <c r="AF181" i="8"/>
  <c r="BF179" i="8"/>
  <c r="BH179" i="8" s="1"/>
  <c r="DE176" i="8"/>
  <c r="DF176" i="8" s="1"/>
  <c r="DM176" i="8"/>
  <c r="BU180" i="8"/>
  <c r="BD180" i="8"/>
  <c r="CS179" i="8"/>
  <c r="CB179" i="8"/>
  <c r="AS180" i="8"/>
  <c r="AK180" i="8"/>
  <c r="AL180" i="8" s="1"/>
  <c r="DB177" i="8"/>
  <c r="DD177" i="8" s="1"/>
  <c r="BF180" i="11"/>
  <c r="BH180" i="11" s="1"/>
  <c r="CZ181" i="10"/>
  <c r="DQ181" i="10"/>
  <c r="A186" i="10"/>
  <c r="H185" i="10"/>
  <c r="J185" i="10" s="1"/>
  <c r="Y185" i="10"/>
  <c r="Y183" i="12"/>
  <c r="A184" i="12"/>
  <c r="H183" i="12"/>
  <c r="BQ179" i="11"/>
  <c r="BI179" i="11"/>
  <c r="BJ179" i="11" s="1"/>
  <c r="BF180" i="12"/>
  <c r="BH180" i="12" s="1"/>
  <c r="AH181" i="11"/>
  <c r="AJ181" i="11" s="1"/>
  <c r="J182" i="11"/>
  <c r="L182" i="11" s="1"/>
  <c r="DM179" i="10"/>
  <c r="DE179" i="10"/>
  <c r="DF179" i="10" s="1"/>
  <c r="EK178" i="10"/>
  <c r="EC178" i="10"/>
  <c r="ED178" i="10" s="1"/>
  <c r="CO178" i="12"/>
  <c r="CG178" i="12"/>
  <c r="CH178" i="12" s="1"/>
  <c r="BQ181" i="10"/>
  <c r="BI181" i="10"/>
  <c r="BJ181" i="10" s="1"/>
  <c r="J184" i="10"/>
  <c r="AS182" i="10"/>
  <c r="AK182" i="10"/>
  <c r="AL182" i="10" s="1"/>
  <c r="CS180" i="12"/>
  <c r="CB180" i="12"/>
  <c r="BU181" i="11"/>
  <c r="BD181" i="11"/>
  <c r="DX178" i="11"/>
  <c r="EO178" i="11"/>
  <c r="DB180" i="10"/>
  <c r="DD180" i="10" s="1"/>
  <c r="BU181" i="12"/>
  <c r="BD181" i="12"/>
  <c r="DM177" i="12"/>
  <c r="DE177" i="12"/>
  <c r="DF177" i="12" s="1"/>
  <c r="U181" i="12"/>
  <c r="M181" i="12"/>
  <c r="N181" i="12" s="1"/>
  <c r="EK176" i="12"/>
  <c r="EC176" i="12"/>
  <c r="ED176" i="12" s="1"/>
  <c r="CS180" i="11"/>
  <c r="CB180" i="11"/>
  <c r="DZ179" i="10"/>
  <c r="EB179" i="10" s="1"/>
  <c r="DB178" i="12"/>
  <c r="DD178" i="12" s="1"/>
  <c r="DB178" i="11"/>
  <c r="DD178" i="11" s="1"/>
  <c r="DZ177" i="11"/>
  <c r="EB177" i="11" s="1"/>
  <c r="AW184" i="10"/>
  <c r="AF184" i="10"/>
  <c r="DX180" i="10"/>
  <c r="EO180" i="10"/>
  <c r="CD179" i="12"/>
  <c r="CF179" i="12" s="1"/>
  <c r="BF182" i="10"/>
  <c r="BH182" i="10" s="1"/>
  <c r="AH183" i="10"/>
  <c r="AJ183" i="10" s="1"/>
  <c r="DX178" i="12"/>
  <c r="EO178" i="12"/>
  <c r="BQ179" i="12"/>
  <c r="BI179" i="12"/>
  <c r="BJ179" i="12" s="1"/>
  <c r="AH181" i="12"/>
  <c r="AJ181" i="12" s="1"/>
  <c r="CO178" i="11"/>
  <c r="CG178" i="11"/>
  <c r="CH178" i="11" s="1"/>
  <c r="DM177" i="11"/>
  <c r="DE177" i="11"/>
  <c r="DF177" i="11" s="1"/>
  <c r="DQ179" i="12"/>
  <c r="CZ179" i="12"/>
  <c r="CS182" i="10"/>
  <c r="CB182" i="10"/>
  <c r="CD179" i="11"/>
  <c r="CF179" i="11" s="1"/>
  <c r="BU183" i="10"/>
  <c r="BD183" i="10"/>
  <c r="DZ177" i="12"/>
  <c r="EB177" i="12" s="1"/>
  <c r="J182" i="12"/>
  <c r="L182" i="12" s="1"/>
  <c r="DQ179" i="11"/>
  <c r="CZ179" i="11"/>
  <c r="EK176" i="11"/>
  <c r="EC176" i="11"/>
  <c r="ED176" i="11" s="1"/>
  <c r="AW182" i="11"/>
  <c r="AF182" i="11"/>
  <c r="AS180" i="11"/>
  <c r="AK180" i="11"/>
  <c r="AL180" i="11" s="1"/>
  <c r="CD181" i="10"/>
  <c r="CF181" i="10" s="1"/>
  <c r="CO180" i="10"/>
  <c r="CG180" i="10"/>
  <c r="CH180" i="10" s="1"/>
  <c r="AW182" i="12"/>
  <c r="AF182" i="12"/>
  <c r="AS180" i="12"/>
  <c r="AK180" i="12"/>
  <c r="AL180" i="12" s="1"/>
  <c r="U183" i="10"/>
  <c r="M183" i="10"/>
  <c r="N183" i="10" s="1"/>
  <c r="A184" i="11"/>
  <c r="Y183" i="11"/>
  <c r="H183" i="11"/>
  <c r="U181" i="11"/>
  <c r="M181" i="11"/>
  <c r="N181" i="11" s="1"/>
  <c r="L184" i="10" l="1"/>
  <c r="J185" i="13"/>
  <c r="AX185" i="8" s="1"/>
  <c r="AY185" i="8" s="1"/>
  <c r="BC185" i="8" s="1"/>
  <c r="BE185" i="8" s="1"/>
  <c r="P185" i="13"/>
  <c r="BV185" i="10" s="1"/>
  <c r="BW185" i="10" s="1"/>
  <c r="CA185" i="10" s="1"/>
  <c r="CC185" i="10" s="1"/>
  <c r="W185" i="13"/>
  <c r="DR185" i="12" s="1"/>
  <c r="DS185" i="12" s="1"/>
  <c r="DW185" i="12" s="1"/>
  <c r="DY185" i="12" s="1"/>
  <c r="D185" i="13"/>
  <c r="B185" i="10" s="1"/>
  <c r="C185" i="10" s="1"/>
  <c r="G185" i="10" s="1"/>
  <c r="I185" i="10" s="1"/>
  <c r="M185" i="10" s="1"/>
  <c r="N185" i="10" s="1"/>
  <c r="H185" i="13"/>
  <c r="Z185" i="10" s="1"/>
  <c r="AA185" i="10" s="1"/>
  <c r="AE185" i="10" s="1"/>
  <c r="AG185" i="10" s="1"/>
  <c r="S185" i="13"/>
  <c r="CT185" i="12" s="1"/>
  <c r="CU185" i="12" s="1"/>
  <c r="CY185" i="12" s="1"/>
  <c r="DA185" i="12" s="1"/>
  <c r="G185" i="13"/>
  <c r="Z185" i="12" s="1"/>
  <c r="AA185" i="12" s="1"/>
  <c r="AE185" i="12" s="1"/>
  <c r="AG185" i="12" s="1"/>
  <c r="L185" i="13"/>
  <c r="AX185" i="10" s="1"/>
  <c r="AY185" i="10" s="1"/>
  <c r="BC185" i="10" s="1"/>
  <c r="BE185" i="10" s="1"/>
  <c r="T185" i="13"/>
  <c r="CT185" i="10" s="1"/>
  <c r="CU185" i="10" s="1"/>
  <c r="CY185" i="10" s="1"/>
  <c r="DA185" i="10" s="1"/>
  <c r="V185" i="13"/>
  <c r="DR185" i="8" s="1"/>
  <c r="DS185" i="8" s="1"/>
  <c r="DW185" i="8" s="1"/>
  <c r="DY185" i="8" s="1"/>
  <c r="R185" i="13"/>
  <c r="CT185" i="8" s="1"/>
  <c r="CU185" i="8" s="1"/>
  <c r="CY185" i="8" s="1"/>
  <c r="DA185" i="8" s="1"/>
  <c r="K185" i="13"/>
  <c r="AX185" i="12" s="1"/>
  <c r="AY185" i="12" s="1"/>
  <c r="BC185" i="12" s="1"/>
  <c r="BE185" i="12" s="1"/>
  <c r="C185" i="13"/>
  <c r="B185" i="12" s="1"/>
  <c r="C185" i="12" s="1"/>
  <c r="G185" i="12" s="1"/>
  <c r="I185" i="12" s="1"/>
  <c r="E185" i="13"/>
  <c r="B185" i="11" s="1"/>
  <c r="C185" i="11" s="1"/>
  <c r="G185" i="11" s="1"/>
  <c r="I185" i="11" s="1"/>
  <c r="O185" i="13"/>
  <c r="BV185" i="12" s="1"/>
  <c r="BW185" i="12" s="1"/>
  <c r="CA185" i="12" s="1"/>
  <c r="CC185" i="12" s="1"/>
  <c r="Q185" i="13"/>
  <c r="BV185" i="11" s="1"/>
  <c r="BW185" i="11" s="1"/>
  <c r="CA185" i="11" s="1"/>
  <c r="CC185" i="11" s="1"/>
  <c r="F185" i="13"/>
  <c r="Z185" i="8" s="1"/>
  <c r="AA185" i="8" s="1"/>
  <c r="AE185" i="8" s="1"/>
  <c r="AG185" i="8" s="1"/>
  <c r="I185" i="13"/>
  <c r="Z185" i="11" s="1"/>
  <c r="AA185" i="11" s="1"/>
  <c r="AE185" i="11" s="1"/>
  <c r="AG185" i="11" s="1"/>
  <c r="N185" i="13"/>
  <c r="BV185" i="8" s="1"/>
  <c r="BW185" i="8" s="1"/>
  <c r="CA185" i="8" s="1"/>
  <c r="CC185" i="8" s="1"/>
  <c r="U185" i="13"/>
  <c r="CT185" i="11" s="1"/>
  <c r="CU185" i="11" s="1"/>
  <c r="CY185" i="11" s="1"/>
  <c r="DA185" i="11" s="1"/>
  <c r="Y185" i="13"/>
  <c r="DR185" i="11" s="1"/>
  <c r="DS185" i="11" s="1"/>
  <c r="DW185" i="11" s="1"/>
  <c r="DY185" i="11" s="1"/>
  <c r="X185" i="13"/>
  <c r="DR185" i="10" s="1"/>
  <c r="DS185" i="10" s="1"/>
  <c r="DW185" i="10" s="1"/>
  <c r="DY185" i="10" s="1"/>
  <c r="B185" i="13"/>
  <c r="B185" i="8" s="1"/>
  <c r="C185" i="8" s="1"/>
  <c r="G185" i="8" s="1"/>
  <c r="I185" i="8" s="1"/>
  <c r="M185" i="13"/>
  <c r="AX185" i="11" s="1"/>
  <c r="AY185" i="11" s="1"/>
  <c r="BC185" i="11" s="1"/>
  <c r="BE185" i="11" s="1"/>
  <c r="A186" i="13"/>
  <c r="DO176" i="12"/>
  <c r="DP176" i="12" s="1"/>
  <c r="DK176" i="12"/>
  <c r="CM177" i="11"/>
  <c r="CQ177" i="11"/>
  <c r="CR177" i="11" s="1"/>
  <c r="DK175" i="8"/>
  <c r="DO175" i="8"/>
  <c r="DP175" i="8" s="1"/>
  <c r="CQ179" i="10"/>
  <c r="CR179" i="10" s="1"/>
  <c r="CM179" i="10"/>
  <c r="CM177" i="12"/>
  <c r="CQ177" i="12"/>
  <c r="CR177" i="12" s="1"/>
  <c r="AQ181" i="10"/>
  <c r="AU181" i="10"/>
  <c r="AV181" i="10" s="1"/>
  <c r="S180" i="12"/>
  <c r="W180" i="12"/>
  <c r="X180" i="12" s="1"/>
  <c r="AQ179" i="12"/>
  <c r="AU179" i="12"/>
  <c r="AV179" i="12" s="1"/>
  <c r="AU179" i="11"/>
  <c r="AV179" i="11" s="1"/>
  <c r="AQ179" i="11"/>
  <c r="CM176" i="8"/>
  <c r="CQ176" i="8"/>
  <c r="CR176" i="8" s="1"/>
  <c r="BO178" i="12"/>
  <c r="BS178" i="12"/>
  <c r="BT178" i="12" s="1"/>
  <c r="EI177" i="10"/>
  <c r="EM177" i="10"/>
  <c r="EN177" i="10" s="1"/>
  <c r="EM174" i="8"/>
  <c r="EN174" i="8" s="1"/>
  <c r="EI174" i="8"/>
  <c r="EI175" i="11"/>
  <c r="EM175" i="11"/>
  <c r="EN175" i="11" s="1"/>
  <c r="S180" i="11"/>
  <c r="W180" i="11"/>
  <c r="X180" i="11" s="1"/>
  <c r="EI175" i="8"/>
  <c r="EM175" i="8"/>
  <c r="EN175" i="8" s="1"/>
  <c r="BO180" i="10"/>
  <c r="BS180" i="10"/>
  <c r="BT180" i="10" s="1"/>
  <c r="DK176" i="11"/>
  <c r="DO176" i="11"/>
  <c r="DP176" i="11" s="1"/>
  <c r="EI175" i="12"/>
  <c r="EM175" i="12"/>
  <c r="EN175" i="12" s="1"/>
  <c r="DK178" i="10"/>
  <c r="DO178" i="10"/>
  <c r="DP178" i="10" s="1"/>
  <c r="BO178" i="11"/>
  <c r="BS178" i="11"/>
  <c r="BT178" i="11" s="1"/>
  <c r="CI180" i="10"/>
  <c r="CL180" i="10" s="1"/>
  <c r="BK181" i="10"/>
  <c r="BN181" i="10" s="1"/>
  <c r="EE176" i="11"/>
  <c r="EH176" i="11" s="1"/>
  <c r="DG177" i="12"/>
  <c r="DJ177" i="12" s="1"/>
  <c r="O183" i="10"/>
  <c r="R183" i="10" s="1"/>
  <c r="CI178" i="12"/>
  <c r="CL178" i="12" s="1"/>
  <c r="AM179" i="8"/>
  <c r="AP179" i="8" s="1"/>
  <c r="AQ179" i="8" s="1"/>
  <c r="AU179" i="8" s="1"/>
  <c r="AV179" i="8" s="1"/>
  <c r="EE176" i="8"/>
  <c r="EH176" i="8" s="1"/>
  <c r="BK179" i="12"/>
  <c r="BN179" i="12" s="1"/>
  <c r="BK179" i="11"/>
  <c r="BN179" i="11" s="1"/>
  <c r="CI177" i="8"/>
  <c r="CL177" i="8" s="1"/>
  <c r="O181" i="11"/>
  <c r="R181" i="11" s="1"/>
  <c r="EE176" i="12"/>
  <c r="EH176" i="12" s="1"/>
  <c r="AM182" i="10"/>
  <c r="AP182" i="10" s="1"/>
  <c r="EE178" i="10"/>
  <c r="EH178" i="10" s="1"/>
  <c r="BK178" i="8"/>
  <c r="BN178" i="8" s="1"/>
  <c r="AM180" i="12"/>
  <c r="AP180" i="12" s="1"/>
  <c r="AM180" i="11"/>
  <c r="AP180" i="11" s="1"/>
  <c r="DG177" i="11"/>
  <c r="DJ177" i="11" s="1"/>
  <c r="O180" i="8"/>
  <c r="R180" i="8" s="1"/>
  <c r="S180" i="8" s="1"/>
  <c r="W180" i="8" s="1"/>
  <c r="X180" i="8" s="1"/>
  <c r="O181" i="12"/>
  <c r="R181" i="12" s="1"/>
  <c r="DG179" i="10"/>
  <c r="DJ179" i="10" s="1"/>
  <c r="DG176" i="8"/>
  <c r="DJ176" i="8" s="1"/>
  <c r="CI178" i="11"/>
  <c r="CL178" i="11" s="1"/>
  <c r="AM180" i="8"/>
  <c r="AP180" i="8" s="1"/>
  <c r="AQ180" i="8" s="1"/>
  <c r="AU180" i="8" s="1"/>
  <c r="AV180" i="8" s="1"/>
  <c r="U185" i="10"/>
  <c r="U181" i="8"/>
  <c r="M181" i="8"/>
  <c r="N181" i="8" s="1"/>
  <c r="DX178" i="8"/>
  <c r="DZ178" i="8" s="1"/>
  <c r="EB178" i="8" s="1"/>
  <c r="EO178" i="8"/>
  <c r="CO178" i="8"/>
  <c r="CG178" i="8"/>
  <c r="CH178" i="8" s="1"/>
  <c r="BQ179" i="8"/>
  <c r="BI179" i="8"/>
  <c r="BJ179" i="8" s="1"/>
  <c r="CD179" i="8"/>
  <c r="CF179" i="8" s="1"/>
  <c r="AH181" i="8"/>
  <c r="AJ181" i="8" s="1"/>
  <c r="J182" i="8"/>
  <c r="L182" i="8" s="1"/>
  <c r="DZ177" i="8"/>
  <c r="EB177" i="8" s="1"/>
  <c r="DQ179" i="8"/>
  <c r="CZ179" i="8"/>
  <c r="DB179" i="8" s="1"/>
  <c r="DD179" i="8" s="1"/>
  <c r="BU181" i="8"/>
  <c r="BD181" i="8"/>
  <c r="A184" i="8"/>
  <c r="Y183" i="8"/>
  <c r="H183" i="8"/>
  <c r="BF180" i="8"/>
  <c r="BH180" i="8" s="1"/>
  <c r="AW182" i="8"/>
  <c r="AF182" i="8"/>
  <c r="DM177" i="8"/>
  <c r="DE177" i="8"/>
  <c r="DF177" i="8" s="1"/>
  <c r="CS180" i="8"/>
  <c r="CB180" i="8"/>
  <c r="CD180" i="8" s="1"/>
  <c r="CF180" i="8" s="1"/>
  <c r="DB178" i="8"/>
  <c r="DD178" i="8" s="1"/>
  <c r="U182" i="12"/>
  <c r="M182" i="12"/>
  <c r="N182" i="12" s="1"/>
  <c r="DX181" i="10"/>
  <c r="EO181" i="10"/>
  <c r="CO181" i="10"/>
  <c r="CG181" i="10"/>
  <c r="CH181" i="10" s="1"/>
  <c r="AH182" i="11"/>
  <c r="AJ182" i="11" s="1"/>
  <c r="DX179" i="12"/>
  <c r="EO179" i="12"/>
  <c r="DZ178" i="12"/>
  <c r="EB178" i="12" s="1"/>
  <c r="EK179" i="10"/>
  <c r="EC179" i="10"/>
  <c r="ED179" i="10" s="1"/>
  <c r="AH182" i="12"/>
  <c r="AJ182" i="12" s="1"/>
  <c r="BU182" i="11"/>
  <c r="BD182" i="11"/>
  <c r="CO179" i="12"/>
  <c r="CG179" i="12"/>
  <c r="CH179" i="12" s="1"/>
  <c r="CD180" i="11"/>
  <c r="CF180" i="11" s="1"/>
  <c r="DZ178" i="11"/>
  <c r="EB178" i="11" s="1"/>
  <c r="U182" i="11"/>
  <c r="M182" i="11"/>
  <c r="N182" i="11" s="1"/>
  <c r="DB181" i="10"/>
  <c r="DD181" i="10" s="1"/>
  <c r="BU182" i="12"/>
  <c r="BD182" i="12"/>
  <c r="CO179" i="11"/>
  <c r="CG179" i="11"/>
  <c r="CH179" i="11" s="1"/>
  <c r="AS181" i="12"/>
  <c r="AK181" i="12"/>
  <c r="AL181" i="12" s="1"/>
  <c r="EK177" i="11"/>
  <c r="EC177" i="11"/>
  <c r="ED177" i="11" s="1"/>
  <c r="DQ180" i="11"/>
  <c r="CZ180" i="11"/>
  <c r="BF181" i="12"/>
  <c r="BH181" i="12" s="1"/>
  <c r="J183" i="12"/>
  <c r="L183" i="12" s="1"/>
  <c r="CD182" i="10"/>
  <c r="CF182" i="10" s="1"/>
  <c r="CS181" i="12"/>
  <c r="CB181" i="12"/>
  <c r="BF181" i="11"/>
  <c r="BH181" i="11" s="1"/>
  <c r="AS181" i="11"/>
  <c r="AK181" i="11"/>
  <c r="AL181" i="11" s="1"/>
  <c r="Y184" i="12"/>
  <c r="A185" i="12"/>
  <c r="H184" i="12"/>
  <c r="DQ182" i="10"/>
  <c r="CZ182" i="10"/>
  <c r="DZ180" i="10"/>
  <c r="EB180" i="10" s="1"/>
  <c r="DM178" i="11"/>
  <c r="DE178" i="11"/>
  <c r="DF178" i="11" s="1"/>
  <c r="CS181" i="11"/>
  <c r="CB181" i="11"/>
  <c r="AW183" i="12"/>
  <c r="AF183" i="12"/>
  <c r="DB179" i="11"/>
  <c r="DD179" i="11" s="1"/>
  <c r="EK177" i="12"/>
  <c r="EC177" i="12"/>
  <c r="ED177" i="12" s="1"/>
  <c r="AS183" i="10"/>
  <c r="AK183" i="10"/>
  <c r="AL183" i="10" s="1"/>
  <c r="AH184" i="10"/>
  <c r="AJ184" i="10" s="1"/>
  <c r="DM180" i="10"/>
  <c r="DE180" i="10"/>
  <c r="DF180" i="10" s="1"/>
  <c r="CD180" i="12"/>
  <c r="CF180" i="12" s="1"/>
  <c r="BQ180" i="12"/>
  <c r="BI180" i="12"/>
  <c r="BJ180" i="12" s="1"/>
  <c r="AW185" i="10"/>
  <c r="AF185" i="10"/>
  <c r="BQ180" i="11"/>
  <c r="BI180" i="11"/>
  <c r="BJ180" i="11" s="1"/>
  <c r="A185" i="11"/>
  <c r="Y184" i="11"/>
  <c r="H184" i="11"/>
  <c r="CB183" i="10"/>
  <c r="CS183" i="10"/>
  <c r="J183" i="11"/>
  <c r="L183" i="11" s="1"/>
  <c r="EO179" i="11"/>
  <c r="DX179" i="11"/>
  <c r="BU184" i="10"/>
  <c r="BD184" i="10"/>
  <c r="DM178" i="12"/>
  <c r="DE178" i="12"/>
  <c r="DF178" i="12" s="1"/>
  <c r="DQ180" i="12"/>
  <c r="CZ180" i="12"/>
  <c r="U184" i="10"/>
  <c r="M184" i="10"/>
  <c r="N184" i="10" s="1"/>
  <c r="AF183" i="11"/>
  <c r="AW183" i="11"/>
  <c r="BF183" i="10"/>
  <c r="BH183" i="10" s="1"/>
  <c r="DB179" i="12"/>
  <c r="DD179" i="12" s="1"/>
  <c r="BQ182" i="10"/>
  <c r="BI182" i="10"/>
  <c r="BJ182" i="10" s="1"/>
  <c r="A187" i="10"/>
  <c r="Y186" i="10"/>
  <c r="H186" i="10"/>
  <c r="L185" i="10" l="1"/>
  <c r="V186" i="13"/>
  <c r="DR186" i="8" s="1"/>
  <c r="DS186" i="8" s="1"/>
  <c r="DW186" i="8" s="1"/>
  <c r="DY186" i="8" s="1"/>
  <c r="C186" i="13"/>
  <c r="B186" i="12" s="1"/>
  <c r="C186" i="12" s="1"/>
  <c r="G186" i="12" s="1"/>
  <c r="I186" i="12" s="1"/>
  <c r="I186" i="13"/>
  <c r="Z186" i="11" s="1"/>
  <c r="AA186" i="11" s="1"/>
  <c r="AE186" i="11" s="1"/>
  <c r="AG186" i="11" s="1"/>
  <c r="K186" i="13"/>
  <c r="AX186" i="12" s="1"/>
  <c r="AY186" i="12" s="1"/>
  <c r="BC186" i="12" s="1"/>
  <c r="BE186" i="12" s="1"/>
  <c r="G186" i="13"/>
  <c r="Z186" i="12" s="1"/>
  <c r="AA186" i="12" s="1"/>
  <c r="AE186" i="12" s="1"/>
  <c r="AG186" i="12" s="1"/>
  <c r="L186" i="13"/>
  <c r="AX186" i="10" s="1"/>
  <c r="AY186" i="10" s="1"/>
  <c r="BC186" i="10" s="1"/>
  <c r="BE186" i="10" s="1"/>
  <c r="W186" i="13"/>
  <c r="DR186" i="12" s="1"/>
  <c r="DS186" i="12" s="1"/>
  <c r="DW186" i="12" s="1"/>
  <c r="DY186" i="12" s="1"/>
  <c r="Y186" i="13"/>
  <c r="DR186" i="11" s="1"/>
  <c r="DS186" i="11" s="1"/>
  <c r="DW186" i="11" s="1"/>
  <c r="DY186" i="11" s="1"/>
  <c r="F186" i="13"/>
  <c r="Z186" i="8" s="1"/>
  <c r="AA186" i="8" s="1"/>
  <c r="AE186" i="8" s="1"/>
  <c r="AG186" i="8" s="1"/>
  <c r="J186" i="13"/>
  <c r="AX186" i="8" s="1"/>
  <c r="AY186" i="8" s="1"/>
  <c r="BC186" i="8" s="1"/>
  <c r="BE186" i="8" s="1"/>
  <c r="Q186" i="13"/>
  <c r="BV186" i="11" s="1"/>
  <c r="BW186" i="11" s="1"/>
  <c r="CA186" i="11" s="1"/>
  <c r="CC186" i="11" s="1"/>
  <c r="N186" i="13"/>
  <c r="BV186" i="8" s="1"/>
  <c r="BW186" i="8" s="1"/>
  <c r="CA186" i="8" s="1"/>
  <c r="CC186" i="8" s="1"/>
  <c r="X186" i="13"/>
  <c r="DR186" i="10" s="1"/>
  <c r="DS186" i="10" s="1"/>
  <c r="DW186" i="10" s="1"/>
  <c r="DY186" i="10" s="1"/>
  <c r="B186" i="13"/>
  <c r="B186" i="8" s="1"/>
  <c r="C186" i="8" s="1"/>
  <c r="G186" i="8" s="1"/>
  <c r="I186" i="8" s="1"/>
  <c r="P186" i="13"/>
  <c r="BV186" i="10" s="1"/>
  <c r="BW186" i="10" s="1"/>
  <c r="CA186" i="10" s="1"/>
  <c r="CC186" i="10" s="1"/>
  <c r="U186" i="13"/>
  <c r="CT186" i="11" s="1"/>
  <c r="CU186" i="11" s="1"/>
  <c r="CY186" i="11" s="1"/>
  <c r="DA186" i="11" s="1"/>
  <c r="D186" i="13"/>
  <c r="B186" i="10" s="1"/>
  <c r="C186" i="10" s="1"/>
  <c r="G186" i="10" s="1"/>
  <c r="I186" i="10" s="1"/>
  <c r="A187" i="13"/>
  <c r="M186" i="13"/>
  <c r="AX186" i="11" s="1"/>
  <c r="AY186" i="11" s="1"/>
  <c r="BC186" i="11" s="1"/>
  <c r="BE186" i="11" s="1"/>
  <c r="S186" i="13"/>
  <c r="CT186" i="12" s="1"/>
  <c r="CU186" i="12" s="1"/>
  <c r="CY186" i="12" s="1"/>
  <c r="DA186" i="12" s="1"/>
  <c r="H186" i="13"/>
  <c r="Z186" i="10" s="1"/>
  <c r="AA186" i="10" s="1"/>
  <c r="AE186" i="10" s="1"/>
  <c r="AG186" i="10" s="1"/>
  <c r="E186" i="13"/>
  <c r="B186" i="11" s="1"/>
  <c r="C186" i="11" s="1"/>
  <c r="G186" i="11" s="1"/>
  <c r="I186" i="11" s="1"/>
  <c r="T186" i="13"/>
  <c r="CT186" i="10" s="1"/>
  <c r="CU186" i="10" s="1"/>
  <c r="CY186" i="10" s="1"/>
  <c r="DA186" i="10" s="1"/>
  <c r="R186" i="13"/>
  <c r="CT186" i="8" s="1"/>
  <c r="CU186" i="8" s="1"/>
  <c r="CY186" i="8" s="1"/>
  <c r="DA186" i="8" s="1"/>
  <c r="O186" i="13"/>
  <c r="BV186" i="12" s="1"/>
  <c r="BW186" i="12" s="1"/>
  <c r="CA186" i="12" s="1"/>
  <c r="CC186" i="12" s="1"/>
  <c r="DK179" i="10"/>
  <c r="DO179" i="10"/>
  <c r="DP179" i="10" s="1"/>
  <c r="AQ182" i="10"/>
  <c r="AU182" i="10"/>
  <c r="AV182" i="10" s="1"/>
  <c r="CM178" i="12"/>
  <c r="CQ178" i="12"/>
  <c r="CR178" i="12" s="1"/>
  <c r="S181" i="12"/>
  <c r="W181" i="12"/>
  <c r="X181" i="12" s="1"/>
  <c r="EI176" i="12"/>
  <c r="EM176" i="12"/>
  <c r="EN176" i="12" s="1"/>
  <c r="S183" i="10"/>
  <c r="W183" i="10"/>
  <c r="X183" i="10" s="1"/>
  <c r="S181" i="11"/>
  <c r="W181" i="11"/>
  <c r="X181" i="11" s="1"/>
  <c r="DK177" i="12"/>
  <c r="DO177" i="12"/>
  <c r="DP177" i="12" s="1"/>
  <c r="DK177" i="11"/>
  <c r="DO177" i="11"/>
  <c r="DP177" i="11" s="1"/>
  <c r="CM177" i="8"/>
  <c r="CQ177" i="8"/>
  <c r="CR177" i="8" s="1"/>
  <c r="EI176" i="11"/>
  <c r="EM176" i="11"/>
  <c r="EN176" i="11" s="1"/>
  <c r="AU180" i="11"/>
  <c r="AV180" i="11" s="1"/>
  <c r="AQ180" i="11"/>
  <c r="BO179" i="11"/>
  <c r="BS179" i="11"/>
  <c r="BT179" i="11" s="1"/>
  <c r="BO181" i="10"/>
  <c r="BS181" i="10"/>
  <c r="BT181" i="10" s="1"/>
  <c r="AQ180" i="12"/>
  <c r="AU180" i="12"/>
  <c r="AV180" i="12" s="1"/>
  <c r="BO179" i="12"/>
  <c r="BS179" i="12"/>
  <c r="BT179" i="12" s="1"/>
  <c r="CM180" i="10"/>
  <c r="CQ180" i="10"/>
  <c r="CR180" i="10" s="1"/>
  <c r="CM178" i="11"/>
  <c r="CQ178" i="11"/>
  <c r="CR178" i="11" s="1"/>
  <c r="BO178" i="8"/>
  <c r="BS178" i="8"/>
  <c r="BT178" i="8" s="1"/>
  <c r="EI176" i="8"/>
  <c r="EM176" i="8"/>
  <c r="EN176" i="8" s="1"/>
  <c r="DK176" i="8"/>
  <c r="DO176" i="8"/>
  <c r="DP176" i="8" s="1"/>
  <c r="EI178" i="10"/>
  <c r="EM178" i="10"/>
  <c r="EN178" i="10" s="1"/>
  <c r="O184" i="10"/>
  <c r="R184" i="10" s="1"/>
  <c r="BK180" i="11"/>
  <c r="BN180" i="11" s="1"/>
  <c r="EE177" i="11"/>
  <c r="EH177" i="11" s="1"/>
  <c r="BK182" i="10"/>
  <c r="BN182" i="10" s="1"/>
  <c r="AM181" i="12"/>
  <c r="AP181" i="12" s="1"/>
  <c r="O181" i="8"/>
  <c r="R181" i="8" s="1"/>
  <c r="S181" i="8" s="1"/>
  <c r="W181" i="8" s="1"/>
  <c r="X181" i="8" s="1"/>
  <c r="O182" i="11"/>
  <c r="R182" i="11" s="1"/>
  <c r="AM183" i="10"/>
  <c r="AP183" i="10" s="1"/>
  <c r="CI181" i="10"/>
  <c r="CL181" i="10" s="1"/>
  <c r="BK180" i="12"/>
  <c r="BN180" i="12" s="1"/>
  <c r="CI179" i="11"/>
  <c r="CL179" i="11" s="1"/>
  <c r="DG177" i="8"/>
  <c r="DJ177" i="8" s="1"/>
  <c r="BK179" i="8"/>
  <c r="BN179" i="8" s="1"/>
  <c r="DG178" i="12"/>
  <c r="DJ178" i="12" s="1"/>
  <c r="EE177" i="12"/>
  <c r="EH177" i="12" s="1"/>
  <c r="DG178" i="11"/>
  <c r="DJ178" i="11" s="1"/>
  <c r="EE179" i="10"/>
  <c r="EH179" i="10" s="1"/>
  <c r="AM181" i="11"/>
  <c r="AP181" i="11" s="1"/>
  <c r="CI178" i="8"/>
  <c r="CL178" i="8" s="1"/>
  <c r="DG180" i="10"/>
  <c r="DJ180" i="10" s="1"/>
  <c r="CI179" i="12"/>
  <c r="CL179" i="12" s="1"/>
  <c r="O182" i="12"/>
  <c r="R182" i="12" s="1"/>
  <c r="O185" i="10"/>
  <c r="R185" i="10" s="1"/>
  <c r="CZ180" i="8"/>
  <c r="DQ180" i="8"/>
  <c r="AW183" i="8"/>
  <c r="AF183" i="8"/>
  <c r="Y184" i="8"/>
  <c r="A185" i="8"/>
  <c r="H184" i="8"/>
  <c r="U182" i="8"/>
  <c r="M182" i="8"/>
  <c r="N182" i="8" s="1"/>
  <c r="BF181" i="8"/>
  <c r="BH181" i="8" s="1"/>
  <c r="AH182" i="8"/>
  <c r="AJ182" i="8" s="1"/>
  <c r="CS181" i="8"/>
  <c r="CB181" i="8"/>
  <c r="AS181" i="8"/>
  <c r="AK181" i="8"/>
  <c r="AL181" i="8" s="1"/>
  <c r="BU182" i="8"/>
  <c r="BD182" i="8"/>
  <c r="DM179" i="8"/>
  <c r="DE179" i="8"/>
  <c r="DF179" i="8" s="1"/>
  <c r="EK178" i="8"/>
  <c r="EC178" i="8"/>
  <c r="ED178" i="8" s="1"/>
  <c r="DE178" i="8"/>
  <c r="DF178" i="8" s="1"/>
  <c r="DM178" i="8"/>
  <c r="DX179" i="8"/>
  <c r="EO179" i="8"/>
  <c r="CO179" i="8"/>
  <c r="CG179" i="8"/>
  <c r="CH179" i="8" s="1"/>
  <c r="BQ180" i="8"/>
  <c r="BI180" i="8"/>
  <c r="BJ180" i="8" s="1"/>
  <c r="CO180" i="8"/>
  <c r="CG180" i="8"/>
  <c r="CH180" i="8" s="1"/>
  <c r="J183" i="8"/>
  <c r="L183" i="8" s="1"/>
  <c r="EK177" i="8"/>
  <c r="EC177" i="8"/>
  <c r="ED177" i="8" s="1"/>
  <c r="DQ181" i="11"/>
  <c r="CZ181" i="11"/>
  <c r="DB182" i="10"/>
  <c r="DD182" i="10" s="1"/>
  <c r="H185" i="12"/>
  <c r="A186" i="12"/>
  <c r="Y185" i="12"/>
  <c r="BQ181" i="11"/>
  <c r="BI181" i="11"/>
  <c r="BJ181" i="11" s="1"/>
  <c r="CO182" i="10"/>
  <c r="CG182" i="10"/>
  <c r="CH182" i="10" s="1"/>
  <c r="CS182" i="12"/>
  <c r="CB182" i="12"/>
  <c r="AS182" i="12"/>
  <c r="AK182" i="12"/>
  <c r="AL182" i="12" s="1"/>
  <c r="EK178" i="12"/>
  <c r="EC178" i="12"/>
  <c r="ED178" i="12" s="1"/>
  <c r="AH185" i="10"/>
  <c r="AJ185" i="10" s="1"/>
  <c r="DX182" i="10"/>
  <c r="EO182" i="10"/>
  <c r="AF184" i="12"/>
  <c r="AW184" i="12"/>
  <c r="DQ183" i="10"/>
  <c r="CZ183" i="10"/>
  <c r="DZ179" i="12"/>
  <c r="EB179" i="12" s="1"/>
  <c r="DZ181" i="10"/>
  <c r="EB181" i="10" s="1"/>
  <c r="BU185" i="10"/>
  <c r="BD185" i="10"/>
  <c r="J186" i="10"/>
  <c r="BD183" i="11"/>
  <c r="BU183" i="11"/>
  <c r="DX180" i="12"/>
  <c r="EO180" i="12"/>
  <c r="CD183" i="10"/>
  <c r="CF183" i="10" s="1"/>
  <c r="AS184" i="10"/>
  <c r="AK184" i="10"/>
  <c r="AL184" i="10" s="1"/>
  <c r="CD181" i="12"/>
  <c r="CF181" i="12" s="1"/>
  <c r="BQ181" i="12"/>
  <c r="BI181" i="12"/>
  <c r="BJ181" i="12" s="1"/>
  <c r="DB180" i="12"/>
  <c r="DD180" i="12" s="1"/>
  <c r="DM179" i="11"/>
  <c r="DE179" i="11"/>
  <c r="DF179" i="11" s="1"/>
  <c r="AW186" i="10"/>
  <c r="AF186" i="10"/>
  <c r="AH183" i="11"/>
  <c r="AJ183" i="11" s="1"/>
  <c r="DZ179" i="11"/>
  <c r="EB179" i="11" s="1"/>
  <c r="J184" i="11"/>
  <c r="L184" i="11" s="1"/>
  <c r="AH183" i="12"/>
  <c r="AJ183" i="12" s="1"/>
  <c r="DQ181" i="12"/>
  <c r="CZ181" i="12"/>
  <c r="DB180" i="11"/>
  <c r="DD180" i="11" s="1"/>
  <c r="Y187" i="10"/>
  <c r="A188" i="10"/>
  <c r="H187" i="10"/>
  <c r="DM179" i="12"/>
  <c r="DE179" i="12"/>
  <c r="DF179" i="12" s="1"/>
  <c r="AW184" i="11"/>
  <c r="AF184" i="11"/>
  <c r="BU183" i="12"/>
  <c r="BD183" i="12"/>
  <c r="U183" i="12"/>
  <c r="M183" i="12"/>
  <c r="N183" i="12" s="1"/>
  <c r="DX180" i="11"/>
  <c r="EO180" i="11"/>
  <c r="DM181" i="10"/>
  <c r="DE181" i="10"/>
  <c r="DF181" i="10" s="1"/>
  <c r="EK178" i="11"/>
  <c r="EC178" i="11"/>
  <c r="ED178" i="11" s="1"/>
  <c r="BF182" i="11"/>
  <c r="BH182" i="11" s="1"/>
  <c r="CS182" i="11"/>
  <c r="CB182" i="11"/>
  <c r="AS182" i="11"/>
  <c r="AK182" i="11"/>
  <c r="AL182" i="11" s="1"/>
  <c r="BF184" i="10"/>
  <c r="BH184" i="10" s="1"/>
  <c r="Y185" i="11"/>
  <c r="A186" i="11"/>
  <c r="H185" i="11"/>
  <c r="CO180" i="12"/>
  <c r="CG180" i="12"/>
  <c r="CH180" i="12" s="1"/>
  <c r="BQ183" i="10"/>
  <c r="BI183" i="10"/>
  <c r="BJ183" i="10" s="1"/>
  <c r="CS184" i="10"/>
  <c r="CB184" i="10"/>
  <c r="U183" i="11"/>
  <c r="M183" i="11"/>
  <c r="N183" i="11" s="1"/>
  <c r="CD181" i="11"/>
  <c r="CF181" i="11" s="1"/>
  <c r="EK180" i="10"/>
  <c r="EC180" i="10"/>
  <c r="ED180" i="10" s="1"/>
  <c r="J184" i="12"/>
  <c r="L184" i="12" s="1"/>
  <c r="BF182" i="12"/>
  <c r="BH182" i="12" s="1"/>
  <c r="CO180" i="11"/>
  <c r="CG180" i="11"/>
  <c r="CH180" i="11" s="1"/>
  <c r="L186" i="10" l="1"/>
  <c r="L187" i="13"/>
  <c r="AX187" i="10" s="1"/>
  <c r="AY187" i="10" s="1"/>
  <c r="BC187" i="10" s="1"/>
  <c r="BE187" i="10" s="1"/>
  <c r="P187" i="13"/>
  <c r="BV187" i="10" s="1"/>
  <c r="BW187" i="10" s="1"/>
  <c r="CA187" i="10" s="1"/>
  <c r="CC187" i="10" s="1"/>
  <c r="I187" i="13"/>
  <c r="Z187" i="11" s="1"/>
  <c r="AA187" i="11" s="1"/>
  <c r="AE187" i="11" s="1"/>
  <c r="AG187" i="11" s="1"/>
  <c r="S187" i="13"/>
  <c r="CT187" i="12" s="1"/>
  <c r="CU187" i="12" s="1"/>
  <c r="CY187" i="12" s="1"/>
  <c r="DA187" i="12" s="1"/>
  <c r="X187" i="13"/>
  <c r="DR187" i="10" s="1"/>
  <c r="DS187" i="10" s="1"/>
  <c r="DW187" i="10" s="1"/>
  <c r="DY187" i="10" s="1"/>
  <c r="O187" i="13"/>
  <c r="BV187" i="12" s="1"/>
  <c r="BW187" i="12" s="1"/>
  <c r="CA187" i="12" s="1"/>
  <c r="CC187" i="12" s="1"/>
  <c r="G187" i="13"/>
  <c r="Z187" i="12" s="1"/>
  <c r="AA187" i="12" s="1"/>
  <c r="AE187" i="12" s="1"/>
  <c r="AG187" i="12" s="1"/>
  <c r="E187" i="13"/>
  <c r="B187" i="11" s="1"/>
  <c r="C187" i="11" s="1"/>
  <c r="G187" i="11" s="1"/>
  <c r="I187" i="11" s="1"/>
  <c r="W187" i="13"/>
  <c r="DR187" i="12" s="1"/>
  <c r="DS187" i="12" s="1"/>
  <c r="DW187" i="12" s="1"/>
  <c r="DY187" i="12" s="1"/>
  <c r="J187" i="13"/>
  <c r="AX187" i="8" s="1"/>
  <c r="AY187" i="8" s="1"/>
  <c r="BC187" i="8" s="1"/>
  <c r="BE187" i="8" s="1"/>
  <c r="T187" i="13"/>
  <c r="CT187" i="10" s="1"/>
  <c r="CU187" i="10" s="1"/>
  <c r="CY187" i="10" s="1"/>
  <c r="DA187" i="10" s="1"/>
  <c r="U187" i="13"/>
  <c r="CT187" i="11" s="1"/>
  <c r="CU187" i="11" s="1"/>
  <c r="CY187" i="11" s="1"/>
  <c r="DA187" i="11" s="1"/>
  <c r="F187" i="13"/>
  <c r="Z187" i="8" s="1"/>
  <c r="AA187" i="8" s="1"/>
  <c r="AE187" i="8" s="1"/>
  <c r="AG187" i="8" s="1"/>
  <c r="Y187" i="13"/>
  <c r="DR187" i="11" s="1"/>
  <c r="DS187" i="11" s="1"/>
  <c r="DW187" i="11" s="1"/>
  <c r="DY187" i="11" s="1"/>
  <c r="C187" i="13"/>
  <c r="B187" i="12" s="1"/>
  <c r="C187" i="12" s="1"/>
  <c r="G187" i="12" s="1"/>
  <c r="I187" i="12" s="1"/>
  <c r="M187" i="13"/>
  <c r="AX187" i="11" s="1"/>
  <c r="AY187" i="11" s="1"/>
  <c r="BC187" i="11" s="1"/>
  <c r="BE187" i="11" s="1"/>
  <c r="A188" i="13"/>
  <c r="B187" i="13"/>
  <c r="B187" i="8" s="1"/>
  <c r="C187" i="8" s="1"/>
  <c r="G187" i="8" s="1"/>
  <c r="I187" i="8" s="1"/>
  <c r="Q187" i="13"/>
  <c r="BV187" i="11" s="1"/>
  <c r="BW187" i="11" s="1"/>
  <c r="CA187" i="11" s="1"/>
  <c r="CC187" i="11" s="1"/>
  <c r="N187" i="13"/>
  <c r="BV187" i="8" s="1"/>
  <c r="BW187" i="8" s="1"/>
  <c r="CA187" i="8" s="1"/>
  <c r="CC187" i="8" s="1"/>
  <c r="R187" i="13"/>
  <c r="CT187" i="8" s="1"/>
  <c r="CU187" i="8" s="1"/>
  <c r="CY187" i="8" s="1"/>
  <c r="DA187" i="8" s="1"/>
  <c r="H187" i="13"/>
  <c r="Z187" i="10" s="1"/>
  <c r="AA187" i="10" s="1"/>
  <c r="AE187" i="10" s="1"/>
  <c r="AG187" i="10" s="1"/>
  <c r="V187" i="13"/>
  <c r="DR187" i="8" s="1"/>
  <c r="DS187" i="8" s="1"/>
  <c r="DW187" i="8" s="1"/>
  <c r="DY187" i="8" s="1"/>
  <c r="D187" i="13"/>
  <c r="B187" i="10" s="1"/>
  <c r="C187" i="10" s="1"/>
  <c r="G187" i="10" s="1"/>
  <c r="I187" i="10" s="1"/>
  <c r="K187" i="13"/>
  <c r="AX187" i="12" s="1"/>
  <c r="AY187" i="12" s="1"/>
  <c r="BC187" i="12" s="1"/>
  <c r="BE187" i="12" s="1"/>
  <c r="DK180" i="10"/>
  <c r="DO180" i="10"/>
  <c r="DP180" i="10" s="1"/>
  <c r="DK177" i="8"/>
  <c r="DO177" i="8"/>
  <c r="DP177" i="8" s="1"/>
  <c r="BO182" i="10"/>
  <c r="BS182" i="10"/>
  <c r="BT182" i="10" s="1"/>
  <c r="CM178" i="8"/>
  <c r="CQ178" i="8"/>
  <c r="CR178" i="8" s="1"/>
  <c r="CM179" i="11"/>
  <c r="CQ179" i="11"/>
  <c r="CR179" i="11" s="1"/>
  <c r="EI177" i="11"/>
  <c r="EM177" i="11"/>
  <c r="EN177" i="11" s="1"/>
  <c r="AQ181" i="11"/>
  <c r="AU181" i="11"/>
  <c r="AV181" i="11" s="1"/>
  <c r="EI179" i="10"/>
  <c r="EM179" i="10"/>
  <c r="EN179" i="10" s="1"/>
  <c r="CM181" i="10"/>
  <c r="CQ181" i="10"/>
  <c r="CR181" i="10" s="1"/>
  <c r="S184" i="10"/>
  <c r="W184" i="10"/>
  <c r="X184" i="10" s="1"/>
  <c r="BO180" i="11"/>
  <c r="BS180" i="11"/>
  <c r="BT180" i="11" s="1"/>
  <c r="DK178" i="11"/>
  <c r="DO178" i="11"/>
  <c r="DP178" i="11" s="1"/>
  <c r="AQ183" i="10"/>
  <c r="AU183" i="10"/>
  <c r="AV183" i="10" s="1"/>
  <c r="BO180" i="12"/>
  <c r="BS180" i="12"/>
  <c r="BT180" i="12" s="1"/>
  <c r="W185" i="10"/>
  <c r="X185" i="10" s="1"/>
  <c r="S185" i="10"/>
  <c r="EI177" i="12"/>
  <c r="EM177" i="12"/>
  <c r="EN177" i="12" s="1"/>
  <c r="S182" i="11"/>
  <c r="W182" i="11"/>
  <c r="X182" i="11" s="1"/>
  <c r="S182" i="12"/>
  <c r="W182" i="12"/>
  <c r="X182" i="12" s="1"/>
  <c r="DK178" i="12"/>
  <c r="DO178" i="12"/>
  <c r="DP178" i="12" s="1"/>
  <c r="CM179" i="12"/>
  <c r="CQ179" i="12"/>
  <c r="CR179" i="12" s="1"/>
  <c r="BO179" i="8"/>
  <c r="BS179" i="8"/>
  <c r="BT179" i="8" s="1"/>
  <c r="AQ181" i="12"/>
  <c r="AU181" i="12"/>
  <c r="AV181" i="12" s="1"/>
  <c r="DG181" i="10"/>
  <c r="DJ181" i="10" s="1"/>
  <c r="DG179" i="12"/>
  <c r="DJ179" i="12" s="1"/>
  <c r="EE178" i="12"/>
  <c r="EH178" i="12" s="1"/>
  <c r="BK181" i="11"/>
  <c r="BN181" i="11" s="1"/>
  <c r="EE177" i="8"/>
  <c r="EH177" i="8" s="1"/>
  <c r="DG179" i="11"/>
  <c r="DJ179" i="11" s="1"/>
  <c r="CI180" i="11"/>
  <c r="CL180" i="11" s="1"/>
  <c r="CI180" i="12"/>
  <c r="CL180" i="12" s="1"/>
  <c r="BK181" i="12"/>
  <c r="BN181" i="12" s="1"/>
  <c r="O182" i="8"/>
  <c r="R182" i="8" s="1"/>
  <c r="S182" i="8" s="1"/>
  <c r="W182" i="8" s="1"/>
  <c r="X182" i="8" s="1"/>
  <c r="O183" i="11"/>
  <c r="R183" i="11" s="1"/>
  <c r="CI180" i="8"/>
  <c r="CL180" i="8" s="1"/>
  <c r="AM181" i="8"/>
  <c r="AP181" i="8" s="1"/>
  <c r="AQ181" i="8" s="1"/>
  <c r="AU181" i="8" s="1"/>
  <c r="AV181" i="8" s="1"/>
  <c r="EE178" i="11"/>
  <c r="EH178" i="11" s="1"/>
  <c r="AM184" i="10"/>
  <c r="AP184" i="10" s="1"/>
  <c r="DG178" i="8"/>
  <c r="DJ178" i="8" s="1"/>
  <c r="O183" i="12"/>
  <c r="R183" i="12" s="1"/>
  <c r="AM182" i="12"/>
  <c r="AP182" i="12" s="1"/>
  <c r="EE180" i="10"/>
  <c r="EH180" i="10" s="1"/>
  <c r="BK180" i="8"/>
  <c r="BN180" i="8" s="1"/>
  <c r="EE178" i="8"/>
  <c r="EH178" i="8" s="1"/>
  <c r="CI182" i="10"/>
  <c r="CL182" i="10" s="1"/>
  <c r="BK183" i="10"/>
  <c r="BN183" i="10" s="1"/>
  <c r="AM182" i="11"/>
  <c r="AP182" i="11" s="1"/>
  <c r="CI179" i="8"/>
  <c r="CL179" i="8" s="1"/>
  <c r="DG179" i="8"/>
  <c r="DJ179" i="8" s="1"/>
  <c r="CD181" i="8"/>
  <c r="CF181" i="8" s="1"/>
  <c r="CZ181" i="8"/>
  <c r="DQ181" i="8"/>
  <c r="A186" i="8"/>
  <c r="Y185" i="8"/>
  <c r="H185" i="8"/>
  <c r="J184" i="8"/>
  <c r="L184" i="8" s="1"/>
  <c r="U183" i="8"/>
  <c r="M183" i="8"/>
  <c r="N183" i="8" s="1"/>
  <c r="AW184" i="8"/>
  <c r="AF184" i="8"/>
  <c r="AH184" i="8" s="1"/>
  <c r="AJ184" i="8" s="1"/>
  <c r="DZ179" i="8"/>
  <c r="EB179" i="8" s="1"/>
  <c r="AS182" i="8"/>
  <c r="AK182" i="8"/>
  <c r="AL182" i="8" s="1"/>
  <c r="BF182" i="8"/>
  <c r="BH182" i="8" s="1"/>
  <c r="AH183" i="8"/>
  <c r="AJ183" i="8" s="1"/>
  <c r="CS182" i="8"/>
  <c r="CB182" i="8"/>
  <c r="CD182" i="8" s="1"/>
  <c r="CF182" i="8" s="1"/>
  <c r="BQ181" i="8"/>
  <c r="BI181" i="8"/>
  <c r="BJ181" i="8" s="1"/>
  <c r="BU183" i="8"/>
  <c r="BD183" i="8"/>
  <c r="BF183" i="8" s="1"/>
  <c r="BH183" i="8" s="1"/>
  <c r="DX180" i="8"/>
  <c r="EO180" i="8"/>
  <c r="DB180" i="8"/>
  <c r="DD180" i="8" s="1"/>
  <c r="BQ184" i="10"/>
  <c r="BI184" i="10"/>
  <c r="BJ184" i="10" s="1"/>
  <c r="U184" i="11"/>
  <c r="M184" i="11"/>
  <c r="N184" i="11" s="1"/>
  <c r="DM180" i="12"/>
  <c r="DE180" i="12"/>
  <c r="DF180" i="12" s="1"/>
  <c r="CO183" i="10"/>
  <c r="CG183" i="10"/>
  <c r="CH183" i="10" s="1"/>
  <c r="U186" i="10"/>
  <c r="M186" i="10"/>
  <c r="N186" i="10" s="1"/>
  <c r="DB181" i="11"/>
  <c r="DD181" i="11" s="1"/>
  <c r="CO181" i="12"/>
  <c r="CG181" i="12"/>
  <c r="CH181" i="12" s="1"/>
  <c r="U184" i="12"/>
  <c r="M184" i="12"/>
  <c r="N184" i="12" s="1"/>
  <c r="Y188" i="10"/>
  <c r="A189" i="10"/>
  <c r="H188" i="10"/>
  <c r="EK179" i="11"/>
  <c r="EC179" i="11"/>
  <c r="ED179" i="11" s="1"/>
  <c r="EK181" i="10"/>
  <c r="EC181" i="10"/>
  <c r="ED181" i="10" s="1"/>
  <c r="DX181" i="11"/>
  <c r="EO181" i="11"/>
  <c r="BF183" i="12"/>
  <c r="BH183" i="12" s="1"/>
  <c r="AW187" i="10"/>
  <c r="AF187" i="10"/>
  <c r="DB181" i="12"/>
  <c r="DD181" i="12" s="1"/>
  <c r="EK179" i="12"/>
  <c r="EC179" i="12"/>
  <c r="ED179" i="12" s="1"/>
  <c r="AS185" i="10"/>
  <c r="AK185" i="10"/>
  <c r="AL185" i="10" s="1"/>
  <c r="AF185" i="12"/>
  <c r="AW185" i="12"/>
  <c r="BQ182" i="12"/>
  <c r="BI182" i="12"/>
  <c r="BJ182" i="12" s="1"/>
  <c r="CD184" i="10"/>
  <c r="CF184" i="10" s="1"/>
  <c r="J185" i="11"/>
  <c r="L185" i="11" s="1"/>
  <c r="CD182" i="11"/>
  <c r="CF182" i="11" s="1"/>
  <c r="DZ180" i="11"/>
  <c r="EB180" i="11" s="1"/>
  <c r="CS183" i="12"/>
  <c r="CB183" i="12"/>
  <c r="DX181" i="12"/>
  <c r="EO181" i="12"/>
  <c r="AS183" i="11"/>
  <c r="AK183" i="11"/>
  <c r="AL183" i="11" s="1"/>
  <c r="DZ180" i="12"/>
  <c r="EB180" i="12" s="1"/>
  <c r="DB183" i="10"/>
  <c r="DD183" i="10" s="1"/>
  <c r="H186" i="12"/>
  <c r="Y186" i="12"/>
  <c r="A187" i="12"/>
  <c r="DZ182" i="10"/>
  <c r="EB182" i="10" s="1"/>
  <c r="DQ184" i="10"/>
  <c r="CZ184" i="10"/>
  <c r="Y186" i="11"/>
  <c r="A187" i="11"/>
  <c r="H186" i="11"/>
  <c r="CZ182" i="11"/>
  <c r="DQ182" i="11"/>
  <c r="AH184" i="11"/>
  <c r="AJ184" i="11" s="1"/>
  <c r="CS183" i="11"/>
  <c r="CB183" i="11"/>
  <c r="BF185" i="10"/>
  <c r="BH185" i="10" s="1"/>
  <c r="DX183" i="10"/>
  <c r="EO183" i="10"/>
  <c r="CD182" i="12"/>
  <c r="CF182" i="12" s="1"/>
  <c r="J185" i="12"/>
  <c r="L185" i="12" s="1"/>
  <c r="CO181" i="11"/>
  <c r="CG181" i="11"/>
  <c r="CH181" i="11" s="1"/>
  <c r="AW185" i="11"/>
  <c r="AF185" i="11"/>
  <c r="BQ182" i="11"/>
  <c r="BI182" i="11"/>
  <c r="BJ182" i="11" s="1"/>
  <c r="BU184" i="11"/>
  <c r="BD184" i="11"/>
  <c r="AS183" i="12"/>
  <c r="AK183" i="12"/>
  <c r="AL183" i="12" s="1"/>
  <c r="AH186" i="10"/>
  <c r="AJ186" i="10" s="1"/>
  <c r="BF183" i="11"/>
  <c r="BH183" i="11" s="1"/>
  <c r="CS185" i="10"/>
  <c r="CB185" i="10"/>
  <c r="BU184" i="12"/>
  <c r="BD184" i="12"/>
  <c r="DQ182" i="12"/>
  <c r="CZ182" i="12"/>
  <c r="J187" i="10"/>
  <c r="DM180" i="11"/>
  <c r="DE180" i="11"/>
  <c r="DF180" i="11" s="1"/>
  <c r="BU186" i="10"/>
  <c r="BD186" i="10"/>
  <c r="AH184" i="12"/>
  <c r="AJ184" i="12" s="1"/>
  <c r="DM182" i="10"/>
  <c r="DE182" i="10"/>
  <c r="DF182" i="10" s="1"/>
  <c r="L187" i="10" l="1"/>
  <c r="H188" i="13"/>
  <c r="Z188" i="10" s="1"/>
  <c r="AA188" i="10" s="1"/>
  <c r="AE188" i="10" s="1"/>
  <c r="AG188" i="10" s="1"/>
  <c r="N188" i="13"/>
  <c r="BV188" i="8" s="1"/>
  <c r="BW188" i="8" s="1"/>
  <c r="CA188" i="8" s="1"/>
  <c r="CC188" i="8" s="1"/>
  <c r="F188" i="13"/>
  <c r="Z188" i="8" s="1"/>
  <c r="AA188" i="8" s="1"/>
  <c r="AE188" i="8" s="1"/>
  <c r="AG188" i="8" s="1"/>
  <c r="O188" i="13"/>
  <c r="BV188" i="12" s="1"/>
  <c r="BW188" i="12" s="1"/>
  <c r="CA188" i="12" s="1"/>
  <c r="CC188" i="12" s="1"/>
  <c r="Q188" i="13"/>
  <c r="BV188" i="11" s="1"/>
  <c r="BW188" i="11" s="1"/>
  <c r="CA188" i="11" s="1"/>
  <c r="CC188" i="11" s="1"/>
  <c r="T188" i="13"/>
  <c r="CT188" i="10" s="1"/>
  <c r="CU188" i="10" s="1"/>
  <c r="CY188" i="10" s="1"/>
  <c r="DA188" i="10" s="1"/>
  <c r="U188" i="13"/>
  <c r="CT188" i="11" s="1"/>
  <c r="CU188" i="11" s="1"/>
  <c r="CY188" i="11" s="1"/>
  <c r="DA188" i="11" s="1"/>
  <c r="G188" i="13"/>
  <c r="Z188" i="12" s="1"/>
  <c r="AA188" i="12" s="1"/>
  <c r="AE188" i="12" s="1"/>
  <c r="AG188" i="12" s="1"/>
  <c r="E188" i="13"/>
  <c r="B188" i="11" s="1"/>
  <c r="C188" i="11" s="1"/>
  <c r="G188" i="11" s="1"/>
  <c r="I188" i="11" s="1"/>
  <c r="J188" i="13"/>
  <c r="AX188" i="8" s="1"/>
  <c r="AY188" i="8" s="1"/>
  <c r="BC188" i="8" s="1"/>
  <c r="BE188" i="8" s="1"/>
  <c r="M188" i="13"/>
  <c r="AX188" i="11" s="1"/>
  <c r="AY188" i="11" s="1"/>
  <c r="BC188" i="11" s="1"/>
  <c r="BE188" i="11" s="1"/>
  <c r="I188" i="13"/>
  <c r="Z188" i="11" s="1"/>
  <c r="AA188" i="11" s="1"/>
  <c r="AE188" i="11" s="1"/>
  <c r="AG188" i="11" s="1"/>
  <c r="P188" i="13"/>
  <c r="BV188" i="10" s="1"/>
  <c r="BW188" i="10" s="1"/>
  <c r="CA188" i="10" s="1"/>
  <c r="CC188" i="10" s="1"/>
  <c r="W188" i="13"/>
  <c r="DR188" i="12" s="1"/>
  <c r="DS188" i="12" s="1"/>
  <c r="DW188" i="12" s="1"/>
  <c r="DY188" i="12" s="1"/>
  <c r="L188" i="13"/>
  <c r="AX188" i="10" s="1"/>
  <c r="AY188" i="10" s="1"/>
  <c r="BC188" i="10" s="1"/>
  <c r="BE188" i="10" s="1"/>
  <c r="Y188" i="13"/>
  <c r="DR188" i="11" s="1"/>
  <c r="DS188" i="11" s="1"/>
  <c r="DW188" i="11" s="1"/>
  <c r="DY188" i="11" s="1"/>
  <c r="R188" i="13"/>
  <c r="CT188" i="8" s="1"/>
  <c r="CU188" i="8" s="1"/>
  <c r="CY188" i="8" s="1"/>
  <c r="DA188" i="8" s="1"/>
  <c r="A189" i="13"/>
  <c r="B188" i="13"/>
  <c r="B188" i="8" s="1"/>
  <c r="C188" i="8" s="1"/>
  <c r="G188" i="8" s="1"/>
  <c r="I188" i="8" s="1"/>
  <c r="S188" i="13"/>
  <c r="CT188" i="12" s="1"/>
  <c r="CU188" i="12" s="1"/>
  <c r="CY188" i="12" s="1"/>
  <c r="DA188" i="12" s="1"/>
  <c r="C188" i="13"/>
  <c r="B188" i="12" s="1"/>
  <c r="C188" i="12" s="1"/>
  <c r="G188" i="12" s="1"/>
  <c r="I188" i="12" s="1"/>
  <c r="D188" i="13"/>
  <c r="B188" i="10" s="1"/>
  <c r="C188" i="10" s="1"/>
  <c r="G188" i="10" s="1"/>
  <c r="I188" i="10" s="1"/>
  <c r="K188" i="13"/>
  <c r="AX188" i="12" s="1"/>
  <c r="AY188" i="12" s="1"/>
  <c r="BC188" i="12" s="1"/>
  <c r="BE188" i="12" s="1"/>
  <c r="X188" i="13"/>
  <c r="DR188" i="10" s="1"/>
  <c r="DS188" i="10" s="1"/>
  <c r="DW188" i="10" s="1"/>
  <c r="DY188" i="10" s="1"/>
  <c r="V188" i="13"/>
  <c r="DR188" i="8" s="1"/>
  <c r="DS188" i="8" s="1"/>
  <c r="DW188" i="8" s="1"/>
  <c r="DY188" i="8" s="1"/>
  <c r="BS180" i="8"/>
  <c r="BT180" i="8" s="1"/>
  <c r="BO180" i="8"/>
  <c r="CM180" i="8"/>
  <c r="CQ180" i="8"/>
  <c r="CR180" i="8" s="1"/>
  <c r="BS181" i="11"/>
  <c r="BT181" i="11" s="1"/>
  <c r="BO181" i="11"/>
  <c r="EI180" i="10"/>
  <c r="EM180" i="10"/>
  <c r="EN180" i="10" s="1"/>
  <c r="S183" i="11"/>
  <c r="W183" i="11"/>
  <c r="X183" i="11" s="1"/>
  <c r="EI178" i="12"/>
  <c r="EM178" i="12"/>
  <c r="EN178" i="12" s="1"/>
  <c r="DO179" i="12"/>
  <c r="DP179" i="12" s="1"/>
  <c r="DK179" i="12"/>
  <c r="CM179" i="8"/>
  <c r="CQ179" i="8"/>
  <c r="CR179" i="8" s="1"/>
  <c r="S183" i="12"/>
  <c r="W183" i="12"/>
  <c r="X183" i="12" s="1"/>
  <c r="BO181" i="12"/>
  <c r="BS181" i="12"/>
  <c r="BT181" i="12" s="1"/>
  <c r="DK181" i="10"/>
  <c r="DO181" i="10"/>
  <c r="DP181" i="10" s="1"/>
  <c r="AQ182" i="11"/>
  <c r="AU182" i="11"/>
  <c r="AV182" i="11" s="1"/>
  <c r="DK178" i="8"/>
  <c r="DO178" i="8"/>
  <c r="DP178" i="8" s="1"/>
  <c r="CM180" i="12"/>
  <c r="CQ180" i="12"/>
  <c r="CR180" i="12" s="1"/>
  <c r="DK179" i="8"/>
  <c r="DO179" i="8"/>
  <c r="DP179" i="8" s="1"/>
  <c r="BO183" i="10"/>
  <c r="BS183" i="10"/>
  <c r="BT183" i="10" s="1"/>
  <c r="AQ184" i="10"/>
  <c r="AU184" i="10"/>
  <c r="AV184" i="10" s="1"/>
  <c r="CM180" i="11"/>
  <c r="CQ180" i="11"/>
  <c r="CR180" i="11" s="1"/>
  <c r="AQ182" i="12"/>
  <c r="AU182" i="12"/>
  <c r="AV182" i="12" s="1"/>
  <c r="CM182" i="10"/>
  <c r="CQ182" i="10"/>
  <c r="CR182" i="10" s="1"/>
  <c r="EI178" i="11"/>
  <c r="EM178" i="11"/>
  <c r="EN178" i="11" s="1"/>
  <c r="DK179" i="11"/>
  <c r="DO179" i="11"/>
  <c r="DP179" i="11" s="1"/>
  <c r="EI178" i="8"/>
  <c r="EM178" i="8"/>
  <c r="EN178" i="8" s="1"/>
  <c r="EI177" i="8"/>
  <c r="EM177" i="8"/>
  <c r="EN177" i="8" s="1"/>
  <c r="AM183" i="12"/>
  <c r="AP183" i="12" s="1"/>
  <c r="CI183" i="10"/>
  <c r="CL183" i="10" s="1"/>
  <c r="DG182" i="10"/>
  <c r="DJ182" i="10" s="1"/>
  <c r="CI181" i="11"/>
  <c r="CL181" i="11" s="1"/>
  <c r="AM183" i="11"/>
  <c r="AP183" i="11" s="1"/>
  <c r="EE179" i="12"/>
  <c r="EH179" i="12" s="1"/>
  <c r="O184" i="12"/>
  <c r="R184" i="12" s="1"/>
  <c r="EE181" i="10"/>
  <c r="EH181" i="10" s="1"/>
  <c r="O183" i="8"/>
  <c r="R183" i="8" s="1"/>
  <c r="S183" i="8" s="1"/>
  <c r="W183" i="8" s="1"/>
  <c r="X183" i="8" s="1"/>
  <c r="DG180" i="12"/>
  <c r="DJ180" i="12" s="1"/>
  <c r="BK182" i="12"/>
  <c r="BN182" i="12" s="1"/>
  <c r="CI181" i="12"/>
  <c r="CL181" i="12" s="1"/>
  <c r="EE179" i="11"/>
  <c r="EH179" i="11" s="1"/>
  <c r="BK182" i="11"/>
  <c r="BN182" i="11" s="1"/>
  <c r="O184" i="11"/>
  <c r="R184" i="11" s="1"/>
  <c r="DG180" i="11"/>
  <c r="DJ180" i="11" s="1"/>
  <c r="AM182" i="8"/>
  <c r="AP182" i="8" s="1"/>
  <c r="AQ182" i="8" s="1"/>
  <c r="AU182" i="8" s="1"/>
  <c r="AV182" i="8" s="1"/>
  <c r="O186" i="10"/>
  <c r="R186" i="10" s="1"/>
  <c r="BK181" i="8"/>
  <c r="BN181" i="8" s="1"/>
  <c r="BK184" i="10"/>
  <c r="BN184" i="10" s="1"/>
  <c r="AM185" i="10"/>
  <c r="AP185" i="10" s="1"/>
  <c r="BQ183" i="8"/>
  <c r="BI183" i="8"/>
  <c r="BJ183" i="8" s="1"/>
  <c r="J185" i="8"/>
  <c r="L185" i="8" s="1"/>
  <c r="CS183" i="8"/>
  <c r="CB183" i="8"/>
  <c r="AS184" i="8"/>
  <c r="AK184" i="8"/>
  <c r="AL184" i="8" s="1"/>
  <c r="AW185" i="8"/>
  <c r="AF185" i="8"/>
  <c r="AK183" i="8"/>
  <c r="AL183" i="8" s="1"/>
  <c r="AS183" i="8"/>
  <c r="BU184" i="8"/>
  <c r="BD184" i="8"/>
  <c r="BF184" i="8" s="1"/>
  <c r="BH184" i="8" s="1"/>
  <c r="A187" i="8"/>
  <c r="Y186" i="8"/>
  <c r="H186" i="8"/>
  <c r="DM180" i="8"/>
  <c r="DE180" i="8"/>
  <c r="DF180" i="8" s="1"/>
  <c r="EO181" i="8"/>
  <c r="DX181" i="8"/>
  <c r="CO182" i="8"/>
  <c r="CG182" i="8"/>
  <c r="CH182" i="8" s="1"/>
  <c r="BQ182" i="8"/>
  <c r="BI182" i="8"/>
  <c r="BJ182" i="8" s="1"/>
  <c r="DB181" i="8"/>
  <c r="DD181" i="8" s="1"/>
  <c r="CZ182" i="8"/>
  <c r="DB182" i="8" s="1"/>
  <c r="DD182" i="8" s="1"/>
  <c r="DQ182" i="8"/>
  <c r="DZ180" i="8"/>
  <c r="EB180" i="8" s="1"/>
  <c r="EC179" i="8"/>
  <c r="ED179" i="8" s="1"/>
  <c r="EK179" i="8"/>
  <c r="U184" i="8"/>
  <c r="M184" i="8"/>
  <c r="N184" i="8" s="1"/>
  <c r="CO181" i="8"/>
  <c r="CG181" i="8"/>
  <c r="CH181" i="8" s="1"/>
  <c r="AF188" i="10"/>
  <c r="AW188" i="10"/>
  <c r="DZ183" i="10"/>
  <c r="EB183" i="10" s="1"/>
  <c r="AS184" i="11"/>
  <c r="AK184" i="11"/>
  <c r="AL184" i="11" s="1"/>
  <c r="DX184" i="10"/>
  <c r="EO184" i="10"/>
  <c r="CD183" i="12"/>
  <c r="CF183" i="12" s="1"/>
  <c r="AH185" i="12"/>
  <c r="AJ185" i="12" s="1"/>
  <c r="BQ183" i="12"/>
  <c r="BI183" i="12"/>
  <c r="BJ183" i="12" s="1"/>
  <c r="U185" i="11"/>
  <c r="M185" i="11"/>
  <c r="N185" i="11" s="1"/>
  <c r="BQ183" i="11"/>
  <c r="BI183" i="11"/>
  <c r="BJ183" i="11" s="1"/>
  <c r="DQ183" i="12"/>
  <c r="CZ183" i="12"/>
  <c r="CO184" i="10"/>
  <c r="CG184" i="10"/>
  <c r="CH184" i="10" s="1"/>
  <c r="DQ185" i="10"/>
  <c r="CZ185" i="10"/>
  <c r="BQ185" i="10"/>
  <c r="BI185" i="10"/>
  <c r="BJ185" i="10" s="1"/>
  <c r="DX182" i="11"/>
  <c r="EO182" i="11"/>
  <c r="U187" i="10"/>
  <c r="M187" i="10"/>
  <c r="N187" i="10" s="1"/>
  <c r="BU185" i="12"/>
  <c r="BD185" i="12"/>
  <c r="DB182" i="12"/>
  <c r="DD182" i="12" s="1"/>
  <c r="AS184" i="12"/>
  <c r="AK184" i="12"/>
  <c r="AL184" i="12" s="1"/>
  <c r="EO182" i="12"/>
  <c r="DX182" i="12"/>
  <c r="AS186" i="10"/>
  <c r="AK186" i="10"/>
  <c r="AL186" i="10" s="1"/>
  <c r="CD183" i="11"/>
  <c r="CF183" i="11" s="1"/>
  <c r="DB182" i="11"/>
  <c r="DD182" i="11" s="1"/>
  <c r="A188" i="12"/>
  <c r="Y187" i="12"/>
  <c r="H187" i="12"/>
  <c r="EK180" i="12"/>
  <c r="EC180" i="12"/>
  <c r="ED180" i="12" s="1"/>
  <c r="EK180" i="11"/>
  <c r="EC180" i="11"/>
  <c r="ED180" i="11" s="1"/>
  <c r="BF184" i="12"/>
  <c r="BH184" i="12" s="1"/>
  <c r="AH185" i="11"/>
  <c r="AJ185" i="11" s="1"/>
  <c r="U185" i="12"/>
  <c r="M185" i="12"/>
  <c r="N185" i="12" s="1"/>
  <c r="DQ183" i="11"/>
  <c r="CZ183" i="11"/>
  <c r="J186" i="11"/>
  <c r="L186" i="11" s="1"/>
  <c r="AW186" i="12"/>
  <c r="AF186" i="12"/>
  <c r="DM181" i="12"/>
  <c r="DE181" i="12"/>
  <c r="DF181" i="12" s="1"/>
  <c r="CS184" i="11"/>
  <c r="CB184" i="11"/>
  <c r="DB184" i="10"/>
  <c r="DD184" i="10" s="1"/>
  <c r="DZ181" i="12"/>
  <c r="EB181" i="12" s="1"/>
  <c r="CS186" i="10"/>
  <c r="CB186" i="10"/>
  <c r="CS184" i="12"/>
  <c r="CB184" i="12"/>
  <c r="BD185" i="11"/>
  <c r="BU185" i="11"/>
  <c r="A188" i="11"/>
  <c r="Y187" i="11"/>
  <c r="H187" i="11"/>
  <c r="J186" i="12"/>
  <c r="L186" i="12" s="1"/>
  <c r="CO182" i="11"/>
  <c r="CG182" i="11"/>
  <c r="CH182" i="11" s="1"/>
  <c r="AH187" i="10"/>
  <c r="AJ187" i="10" s="1"/>
  <c r="J188" i="10"/>
  <c r="DM181" i="11"/>
  <c r="DE181" i="11"/>
  <c r="DF181" i="11" s="1"/>
  <c r="DM183" i="10"/>
  <c r="DE183" i="10"/>
  <c r="DF183" i="10" s="1"/>
  <c r="BF186" i="10"/>
  <c r="BH186" i="10" s="1"/>
  <c r="CD185" i="10"/>
  <c r="CF185" i="10" s="1"/>
  <c r="BF184" i="11"/>
  <c r="BH184" i="11" s="1"/>
  <c r="CO182" i="12"/>
  <c r="CG182" i="12"/>
  <c r="CH182" i="12" s="1"/>
  <c r="AW186" i="11"/>
  <c r="AF186" i="11"/>
  <c r="EK182" i="10"/>
  <c r="EC182" i="10"/>
  <c r="ED182" i="10" s="1"/>
  <c r="BU187" i="10"/>
  <c r="BD187" i="10"/>
  <c r="DZ181" i="11"/>
  <c r="EB181" i="11" s="1"/>
  <c r="A190" i="10"/>
  <c r="Y189" i="10"/>
  <c r="H189" i="10"/>
  <c r="L188" i="10" l="1"/>
  <c r="S189" i="13"/>
  <c r="CT189" i="12" s="1"/>
  <c r="CU189" i="12" s="1"/>
  <c r="CY189" i="12" s="1"/>
  <c r="DA189" i="12" s="1"/>
  <c r="L189" i="13"/>
  <c r="AX189" i="10" s="1"/>
  <c r="AY189" i="10" s="1"/>
  <c r="BC189" i="10" s="1"/>
  <c r="BE189" i="10" s="1"/>
  <c r="R189" i="13"/>
  <c r="CT189" i="8" s="1"/>
  <c r="CU189" i="8" s="1"/>
  <c r="CY189" i="8" s="1"/>
  <c r="DA189" i="8" s="1"/>
  <c r="G189" i="13"/>
  <c r="Z189" i="12" s="1"/>
  <c r="AA189" i="12" s="1"/>
  <c r="AE189" i="12" s="1"/>
  <c r="AG189" i="12" s="1"/>
  <c r="J189" i="13"/>
  <c r="AX189" i="8" s="1"/>
  <c r="AY189" i="8" s="1"/>
  <c r="BC189" i="8" s="1"/>
  <c r="BE189" i="8" s="1"/>
  <c r="N189" i="13"/>
  <c r="BV189" i="8" s="1"/>
  <c r="BW189" i="8" s="1"/>
  <c r="CA189" i="8" s="1"/>
  <c r="CC189" i="8" s="1"/>
  <c r="D189" i="13"/>
  <c r="B189" i="10" s="1"/>
  <c r="C189" i="10" s="1"/>
  <c r="G189" i="10" s="1"/>
  <c r="I189" i="10" s="1"/>
  <c r="Q189" i="13"/>
  <c r="BV189" i="11" s="1"/>
  <c r="BW189" i="11" s="1"/>
  <c r="CA189" i="11" s="1"/>
  <c r="CC189" i="11" s="1"/>
  <c r="V189" i="13"/>
  <c r="DR189" i="8" s="1"/>
  <c r="DS189" i="8" s="1"/>
  <c r="DW189" i="8" s="1"/>
  <c r="DY189" i="8" s="1"/>
  <c r="H189" i="13"/>
  <c r="Z189" i="10" s="1"/>
  <c r="AA189" i="10" s="1"/>
  <c r="AE189" i="10" s="1"/>
  <c r="AG189" i="10" s="1"/>
  <c r="M189" i="13"/>
  <c r="AX189" i="11" s="1"/>
  <c r="AY189" i="11" s="1"/>
  <c r="BC189" i="11" s="1"/>
  <c r="BE189" i="11" s="1"/>
  <c r="O189" i="13"/>
  <c r="BV189" i="12" s="1"/>
  <c r="BW189" i="12" s="1"/>
  <c r="CA189" i="12" s="1"/>
  <c r="CC189" i="12" s="1"/>
  <c r="K189" i="13"/>
  <c r="AX189" i="12" s="1"/>
  <c r="AY189" i="12" s="1"/>
  <c r="BC189" i="12" s="1"/>
  <c r="BE189" i="12" s="1"/>
  <c r="B189" i="13"/>
  <c r="B189" i="8" s="1"/>
  <c r="C189" i="8" s="1"/>
  <c r="G189" i="8" s="1"/>
  <c r="I189" i="8" s="1"/>
  <c r="A190" i="13"/>
  <c r="P189" i="13"/>
  <c r="BV189" i="10" s="1"/>
  <c r="BW189" i="10" s="1"/>
  <c r="CA189" i="10" s="1"/>
  <c r="CC189" i="10" s="1"/>
  <c r="E189" i="13"/>
  <c r="B189" i="11" s="1"/>
  <c r="C189" i="11" s="1"/>
  <c r="G189" i="11" s="1"/>
  <c r="I189" i="11" s="1"/>
  <c r="F189" i="13"/>
  <c r="Z189" i="8" s="1"/>
  <c r="AA189" i="8" s="1"/>
  <c r="AE189" i="8" s="1"/>
  <c r="AG189" i="8" s="1"/>
  <c r="C189" i="13"/>
  <c r="B189" i="12" s="1"/>
  <c r="C189" i="12" s="1"/>
  <c r="G189" i="12" s="1"/>
  <c r="I189" i="12" s="1"/>
  <c r="X189" i="13"/>
  <c r="DR189" i="10" s="1"/>
  <c r="DS189" i="10" s="1"/>
  <c r="DW189" i="10" s="1"/>
  <c r="DY189" i="10" s="1"/>
  <c r="Y189" i="13"/>
  <c r="DR189" i="11" s="1"/>
  <c r="DS189" i="11" s="1"/>
  <c r="DW189" i="11" s="1"/>
  <c r="DY189" i="11" s="1"/>
  <c r="U189" i="13"/>
  <c r="CT189" i="11" s="1"/>
  <c r="CU189" i="11" s="1"/>
  <c r="CY189" i="11" s="1"/>
  <c r="DA189" i="11" s="1"/>
  <c r="I189" i="13"/>
  <c r="Z189" i="11" s="1"/>
  <c r="AA189" i="11" s="1"/>
  <c r="AE189" i="11" s="1"/>
  <c r="AG189" i="11" s="1"/>
  <c r="T189" i="13"/>
  <c r="CT189" i="10" s="1"/>
  <c r="CU189" i="10" s="1"/>
  <c r="CY189" i="10" s="1"/>
  <c r="DA189" i="10" s="1"/>
  <c r="W189" i="13"/>
  <c r="DR189" i="12" s="1"/>
  <c r="DS189" i="12" s="1"/>
  <c r="DW189" i="12" s="1"/>
  <c r="DY189" i="12" s="1"/>
  <c r="DK180" i="11"/>
  <c r="DO180" i="11"/>
  <c r="DP180" i="11" s="1"/>
  <c r="EI181" i="10"/>
  <c r="EM181" i="10"/>
  <c r="EN181" i="10" s="1"/>
  <c r="S184" i="11"/>
  <c r="W184" i="11"/>
  <c r="X184" i="11" s="1"/>
  <c r="S184" i="12"/>
  <c r="W184" i="12"/>
  <c r="X184" i="12" s="1"/>
  <c r="BO182" i="11"/>
  <c r="BS182" i="11"/>
  <c r="BT182" i="11" s="1"/>
  <c r="EI179" i="12"/>
  <c r="EM179" i="12"/>
  <c r="EN179" i="12" s="1"/>
  <c r="AQ185" i="10"/>
  <c r="AU185" i="10"/>
  <c r="AV185" i="10" s="1"/>
  <c r="EI179" i="11"/>
  <c r="EM179" i="11"/>
  <c r="EN179" i="11" s="1"/>
  <c r="AQ183" i="11"/>
  <c r="AU183" i="11"/>
  <c r="AV183" i="11" s="1"/>
  <c r="BO184" i="10"/>
  <c r="BS184" i="10"/>
  <c r="BT184" i="10" s="1"/>
  <c r="CM181" i="12"/>
  <c r="CQ181" i="12"/>
  <c r="CR181" i="12" s="1"/>
  <c r="CM181" i="11"/>
  <c r="CQ181" i="11"/>
  <c r="CR181" i="11" s="1"/>
  <c r="BO181" i="8"/>
  <c r="BS181" i="8"/>
  <c r="BT181" i="8" s="1"/>
  <c r="BS182" i="12"/>
  <c r="BT182" i="12" s="1"/>
  <c r="BO182" i="12"/>
  <c r="DO182" i="10"/>
  <c r="DP182" i="10" s="1"/>
  <c r="DK182" i="10"/>
  <c r="S186" i="10"/>
  <c r="W186" i="10"/>
  <c r="X186" i="10" s="1"/>
  <c r="DK180" i="12"/>
  <c r="DO180" i="12"/>
  <c r="DP180" i="12" s="1"/>
  <c r="CM183" i="10"/>
  <c r="CQ183" i="10"/>
  <c r="CR183" i="10" s="1"/>
  <c r="AU183" i="12"/>
  <c r="AV183" i="12" s="1"/>
  <c r="AQ183" i="12"/>
  <c r="CI182" i="11"/>
  <c r="CL182" i="11" s="1"/>
  <c r="DG181" i="12"/>
  <c r="DJ181" i="12" s="1"/>
  <c r="EE179" i="8"/>
  <c r="EH179" i="8" s="1"/>
  <c r="EE182" i="10"/>
  <c r="EH182" i="10" s="1"/>
  <c r="AM184" i="12"/>
  <c r="AP184" i="12" s="1"/>
  <c r="DG183" i="10"/>
  <c r="DJ183" i="10" s="1"/>
  <c r="BK185" i="10"/>
  <c r="BN185" i="10" s="1"/>
  <c r="BK183" i="11"/>
  <c r="BN183" i="11" s="1"/>
  <c r="CI181" i="8"/>
  <c r="CL181" i="8" s="1"/>
  <c r="DG180" i="8"/>
  <c r="DJ180" i="8" s="1"/>
  <c r="AM183" i="8"/>
  <c r="AP183" i="8" s="1"/>
  <c r="AQ183" i="8" s="1"/>
  <c r="AU183" i="8" s="1"/>
  <c r="AV183" i="8" s="1"/>
  <c r="BK183" i="8"/>
  <c r="BN183" i="8" s="1"/>
  <c r="EE180" i="11"/>
  <c r="EH180" i="11" s="1"/>
  <c r="O185" i="11"/>
  <c r="R185" i="11" s="1"/>
  <c r="DG181" i="11"/>
  <c r="DJ181" i="11" s="1"/>
  <c r="CI182" i="12"/>
  <c r="CL182" i="12" s="1"/>
  <c r="AM186" i="10"/>
  <c r="AP186" i="10" s="1"/>
  <c r="AM184" i="11"/>
  <c r="AP184" i="11" s="1"/>
  <c r="O184" i="8"/>
  <c r="R184" i="8" s="1"/>
  <c r="S184" i="8" s="1"/>
  <c r="W184" i="8" s="1"/>
  <c r="X184" i="8" s="1"/>
  <c r="BK182" i="8"/>
  <c r="BN182" i="8" s="1"/>
  <c r="EE180" i="12"/>
  <c r="EH180" i="12" s="1"/>
  <c r="O187" i="10"/>
  <c r="R187" i="10" s="1"/>
  <c r="CI184" i="10"/>
  <c r="CL184" i="10" s="1"/>
  <c r="AM184" i="8"/>
  <c r="AP184" i="8" s="1"/>
  <c r="AQ184" i="8" s="1"/>
  <c r="AU184" i="8" s="1"/>
  <c r="AV184" i="8" s="1"/>
  <c r="O185" i="12"/>
  <c r="R185" i="12" s="1"/>
  <c r="BK183" i="12"/>
  <c r="BN183" i="12" s="1"/>
  <c r="CI182" i="8"/>
  <c r="CL182" i="8" s="1"/>
  <c r="DM182" i="8"/>
  <c r="DE182" i="8"/>
  <c r="DF182" i="8" s="1"/>
  <c r="DZ181" i="8"/>
  <c r="EB181" i="8" s="1"/>
  <c r="CS184" i="8"/>
  <c r="CB184" i="8"/>
  <c r="CD184" i="8" s="1"/>
  <c r="CF184" i="8" s="1"/>
  <c r="CD183" i="8"/>
  <c r="CF183" i="8" s="1"/>
  <c r="DM181" i="8"/>
  <c r="DE181" i="8"/>
  <c r="DF181" i="8" s="1"/>
  <c r="DQ183" i="8"/>
  <c r="CZ183" i="8"/>
  <c r="AH185" i="8"/>
  <c r="AJ185" i="8" s="1"/>
  <c r="J186" i="8"/>
  <c r="L186" i="8" s="1"/>
  <c r="BU185" i="8"/>
  <c r="BD185" i="8"/>
  <c r="U185" i="8"/>
  <c r="M185" i="8"/>
  <c r="N185" i="8" s="1"/>
  <c r="AW186" i="8"/>
  <c r="AF186" i="8"/>
  <c r="AH186" i="8" s="1"/>
  <c r="AJ186" i="8" s="1"/>
  <c r="EK180" i="8"/>
  <c r="EC180" i="8"/>
  <c r="ED180" i="8" s="1"/>
  <c r="Y187" i="8"/>
  <c r="A188" i="8"/>
  <c r="H187" i="8"/>
  <c r="DX182" i="8"/>
  <c r="EO182" i="8"/>
  <c r="BQ184" i="8"/>
  <c r="BI184" i="8"/>
  <c r="BJ184" i="8" s="1"/>
  <c r="EK181" i="11"/>
  <c r="EC181" i="11"/>
  <c r="ED181" i="11" s="1"/>
  <c r="BU186" i="11"/>
  <c r="BD186" i="11"/>
  <c r="J187" i="11"/>
  <c r="L187" i="11" s="1"/>
  <c r="CD186" i="10"/>
  <c r="CF186" i="10" s="1"/>
  <c r="DQ184" i="11"/>
  <c r="CZ184" i="11"/>
  <c r="EO183" i="11"/>
  <c r="DX183" i="11"/>
  <c r="A189" i="12"/>
  <c r="Y188" i="12"/>
  <c r="H188" i="12"/>
  <c r="BU188" i="10"/>
  <c r="BD188" i="10"/>
  <c r="BF187" i="10"/>
  <c r="BH187" i="10" s="1"/>
  <c r="U188" i="10"/>
  <c r="M188" i="10"/>
  <c r="N188" i="10" s="1"/>
  <c r="AF187" i="11"/>
  <c r="AW187" i="11"/>
  <c r="DQ186" i="10"/>
  <c r="CZ186" i="10"/>
  <c r="DZ182" i="12"/>
  <c r="EB182" i="12" s="1"/>
  <c r="EK183" i="10"/>
  <c r="EC183" i="10"/>
  <c r="ED183" i="10" s="1"/>
  <c r="AH188" i="10"/>
  <c r="AJ188" i="10" s="1"/>
  <c r="CS187" i="10"/>
  <c r="CB187" i="10"/>
  <c r="Y188" i="11"/>
  <c r="A189" i="11"/>
  <c r="H188" i="11"/>
  <c r="DM182" i="11"/>
  <c r="DE182" i="11"/>
  <c r="DF182" i="11" s="1"/>
  <c r="DM182" i="12"/>
  <c r="DE182" i="12"/>
  <c r="DF182" i="12" s="1"/>
  <c r="BQ186" i="10"/>
  <c r="BI186" i="10"/>
  <c r="BJ186" i="10" s="1"/>
  <c r="AS187" i="10"/>
  <c r="AK187" i="10"/>
  <c r="AL187" i="10" s="1"/>
  <c r="AH186" i="12"/>
  <c r="AJ186" i="12" s="1"/>
  <c r="DZ182" i="11"/>
  <c r="EB182" i="11" s="1"/>
  <c r="J189" i="10"/>
  <c r="BQ184" i="11"/>
  <c r="BI184" i="11"/>
  <c r="BJ184" i="11" s="1"/>
  <c r="CS185" i="11"/>
  <c r="CB185" i="11"/>
  <c r="EK181" i="12"/>
  <c r="EC181" i="12"/>
  <c r="ED181" i="12" s="1"/>
  <c r="BU186" i="12"/>
  <c r="BD186" i="12"/>
  <c r="AS185" i="11"/>
  <c r="AK185" i="11"/>
  <c r="AL185" i="11" s="1"/>
  <c r="CO183" i="11"/>
  <c r="CG183" i="11"/>
  <c r="CH183" i="11" s="1"/>
  <c r="DB185" i="10"/>
  <c r="DD185" i="10" s="1"/>
  <c r="AW189" i="10"/>
  <c r="AF189" i="10"/>
  <c r="BF185" i="11"/>
  <c r="BH185" i="11" s="1"/>
  <c r="DX185" i="10"/>
  <c r="EO185" i="10"/>
  <c r="DB183" i="12"/>
  <c r="DD183" i="12" s="1"/>
  <c r="AS185" i="12"/>
  <c r="AK185" i="12"/>
  <c r="AL185" i="12" s="1"/>
  <c r="DZ184" i="10"/>
  <c r="EB184" i="10" s="1"/>
  <c r="Y190" i="10"/>
  <c r="A191" i="10"/>
  <c r="H190" i="10"/>
  <c r="J190" i="10" s="1"/>
  <c r="CO185" i="10"/>
  <c r="CG185" i="10"/>
  <c r="CH185" i="10" s="1"/>
  <c r="CD184" i="12"/>
  <c r="CF184" i="12" s="1"/>
  <c r="DM184" i="10"/>
  <c r="DE184" i="10"/>
  <c r="DF184" i="10" s="1"/>
  <c r="U186" i="11"/>
  <c r="M186" i="11"/>
  <c r="N186" i="11" s="1"/>
  <c r="BQ184" i="12"/>
  <c r="BI184" i="12"/>
  <c r="BJ184" i="12" s="1"/>
  <c r="J187" i="12"/>
  <c r="L187" i="12" s="1"/>
  <c r="BF185" i="12"/>
  <c r="BH185" i="12" s="1"/>
  <c r="DX183" i="12"/>
  <c r="EO183" i="12"/>
  <c r="AH186" i="11"/>
  <c r="AJ186" i="11" s="1"/>
  <c r="U186" i="12"/>
  <c r="M186" i="12"/>
  <c r="N186" i="12" s="1"/>
  <c r="CZ184" i="12"/>
  <c r="DQ184" i="12"/>
  <c r="CD184" i="11"/>
  <c r="CF184" i="11" s="1"/>
  <c r="DB183" i="11"/>
  <c r="DD183" i="11" s="1"/>
  <c r="AW187" i="12"/>
  <c r="AF187" i="12"/>
  <c r="CS185" i="12"/>
  <c r="CB185" i="12"/>
  <c r="CO183" i="12"/>
  <c r="CG183" i="12"/>
  <c r="CH183" i="12" s="1"/>
  <c r="L189" i="10" l="1"/>
  <c r="R190" i="13"/>
  <c r="CT190" i="8" s="1"/>
  <c r="CU190" i="8" s="1"/>
  <c r="CY190" i="8" s="1"/>
  <c r="DA190" i="8" s="1"/>
  <c r="O190" i="13"/>
  <c r="BV190" i="12" s="1"/>
  <c r="BW190" i="12" s="1"/>
  <c r="CA190" i="12" s="1"/>
  <c r="CC190" i="12" s="1"/>
  <c r="V190" i="13"/>
  <c r="DR190" i="8" s="1"/>
  <c r="DS190" i="8" s="1"/>
  <c r="DW190" i="8" s="1"/>
  <c r="DY190" i="8" s="1"/>
  <c r="N190" i="13"/>
  <c r="BV190" i="8" s="1"/>
  <c r="BW190" i="8" s="1"/>
  <c r="CA190" i="8" s="1"/>
  <c r="CC190" i="8" s="1"/>
  <c r="X190" i="13"/>
  <c r="DR190" i="10" s="1"/>
  <c r="DS190" i="10" s="1"/>
  <c r="DW190" i="10" s="1"/>
  <c r="DY190" i="10" s="1"/>
  <c r="L190" i="13"/>
  <c r="AX190" i="10" s="1"/>
  <c r="AY190" i="10" s="1"/>
  <c r="BC190" i="10" s="1"/>
  <c r="BE190" i="10" s="1"/>
  <c r="G190" i="13"/>
  <c r="Z190" i="12" s="1"/>
  <c r="AA190" i="12" s="1"/>
  <c r="AE190" i="12" s="1"/>
  <c r="AG190" i="12" s="1"/>
  <c r="F190" i="13"/>
  <c r="Z190" i="8" s="1"/>
  <c r="AA190" i="8" s="1"/>
  <c r="AE190" i="8" s="1"/>
  <c r="AG190" i="8" s="1"/>
  <c r="H190" i="13"/>
  <c r="Z190" i="10" s="1"/>
  <c r="AA190" i="10" s="1"/>
  <c r="AE190" i="10" s="1"/>
  <c r="AG190" i="10" s="1"/>
  <c r="E190" i="13"/>
  <c r="B190" i="11" s="1"/>
  <c r="C190" i="11" s="1"/>
  <c r="G190" i="11" s="1"/>
  <c r="I190" i="11" s="1"/>
  <c r="C190" i="13"/>
  <c r="B190" i="12" s="1"/>
  <c r="C190" i="12" s="1"/>
  <c r="G190" i="12" s="1"/>
  <c r="I190" i="12" s="1"/>
  <c r="I190" i="13"/>
  <c r="Z190" i="11" s="1"/>
  <c r="AA190" i="11" s="1"/>
  <c r="AE190" i="11" s="1"/>
  <c r="AG190" i="11" s="1"/>
  <c r="T190" i="13"/>
  <c r="CT190" i="10" s="1"/>
  <c r="CU190" i="10" s="1"/>
  <c r="CY190" i="10" s="1"/>
  <c r="DA190" i="10" s="1"/>
  <c r="J190" i="13"/>
  <c r="AX190" i="8" s="1"/>
  <c r="AY190" i="8" s="1"/>
  <c r="BC190" i="8" s="1"/>
  <c r="BE190" i="8" s="1"/>
  <c r="K190" i="13"/>
  <c r="AX190" i="12" s="1"/>
  <c r="AY190" i="12" s="1"/>
  <c r="BC190" i="12" s="1"/>
  <c r="BE190" i="12" s="1"/>
  <c r="B190" i="13"/>
  <c r="B190" i="8" s="1"/>
  <c r="C190" i="8" s="1"/>
  <c r="G190" i="8" s="1"/>
  <c r="I190" i="8" s="1"/>
  <c r="U190" i="13"/>
  <c r="CT190" i="11" s="1"/>
  <c r="CU190" i="11" s="1"/>
  <c r="CY190" i="11" s="1"/>
  <c r="DA190" i="11" s="1"/>
  <c r="W190" i="13"/>
  <c r="DR190" i="12" s="1"/>
  <c r="DS190" i="12" s="1"/>
  <c r="DW190" i="12" s="1"/>
  <c r="DY190" i="12" s="1"/>
  <c r="Q190" i="13"/>
  <c r="BV190" i="11" s="1"/>
  <c r="BW190" i="11" s="1"/>
  <c r="CA190" i="11" s="1"/>
  <c r="CC190" i="11" s="1"/>
  <c r="P190" i="13"/>
  <c r="BV190" i="10" s="1"/>
  <c r="BW190" i="10" s="1"/>
  <c r="CA190" i="10" s="1"/>
  <c r="CC190" i="10" s="1"/>
  <c r="D190" i="13"/>
  <c r="B190" i="10" s="1"/>
  <c r="C190" i="10" s="1"/>
  <c r="G190" i="10" s="1"/>
  <c r="I190" i="10" s="1"/>
  <c r="M190" i="10" s="1"/>
  <c r="N190" i="10" s="1"/>
  <c r="M190" i="13"/>
  <c r="AX190" i="11" s="1"/>
  <c r="AY190" i="11" s="1"/>
  <c r="BC190" i="11" s="1"/>
  <c r="BE190" i="11" s="1"/>
  <c r="A191" i="13"/>
  <c r="Y190" i="13"/>
  <c r="DR190" i="11" s="1"/>
  <c r="DS190" i="11" s="1"/>
  <c r="DW190" i="11" s="1"/>
  <c r="DY190" i="11" s="1"/>
  <c r="S190" i="13"/>
  <c r="CT190" i="12" s="1"/>
  <c r="CU190" i="12" s="1"/>
  <c r="CY190" i="12" s="1"/>
  <c r="DA190" i="12" s="1"/>
  <c r="CQ182" i="8"/>
  <c r="CR182" i="8" s="1"/>
  <c r="CM182" i="8"/>
  <c r="BO183" i="12"/>
  <c r="BS183" i="12"/>
  <c r="BT183" i="12" s="1"/>
  <c r="AU184" i="11"/>
  <c r="AV184" i="11" s="1"/>
  <c r="AQ184" i="11"/>
  <c r="DK180" i="8"/>
  <c r="DO180" i="8"/>
  <c r="DP180" i="8" s="1"/>
  <c r="DK181" i="12"/>
  <c r="DO181" i="12"/>
  <c r="DP181" i="12" s="1"/>
  <c r="S185" i="12"/>
  <c r="W185" i="12"/>
  <c r="X185" i="12" s="1"/>
  <c r="AQ186" i="10"/>
  <c r="AU186" i="10"/>
  <c r="AV186" i="10" s="1"/>
  <c r="CM181" i="8"/>
  <c r="CQ181" i="8"/>
  <c r="CR181" i="8" s="1"/>
  <c r="CM182" i="11"/>
  <c r="CQ182" i="11"/>
  <c r="CR182" i="11" s="1"/>
  <c r="CM182" i="12"/>
  <c r="CQ182" i="12"/>
  <c r="CR182" i="12" s="1"/>
  <c r="BO183" i="11"/>
  <c r="BS183" i="11"/>
  <c r="BT183" i="11" s="1"/>
  <c r="CQ184" i="10"/>
  <c r="CR184" i="10" s="1"/>
  <c r="CM184" i="10"/>
  <c r="DK181" i="11"/>
  <c r="DO181" i="11"/>
  <c r="DP181" i="11" s="1"/>
  <c r="BO185" i="10"/>
  <c r="BS185" i="10"/>
  <c r="BT185" i="10" s="1"/>
  <c r="W187" i="10"/>
  <c r="X187" i="10" s="1"/>
  <c r="S187" i="10"/>
  <c r="S185" i="11"/>
  <c r="W185" i="11"/>
  <c r="X185" i="11" s="1"/>
  <c r="DK183" i="10"/>
  <c r="DO183" i="10"/>
  <c r="DP183" i="10" s="1"/>
  <c r="EI180" i="12"/>
  <c r="EM180" i="12"/>
  <c r="EN180" i="12" s="1"/>
  <c r="EI180" i="11"/>
  <c r="EM180" i="11"/>
  <c r="EN180" i="11" s="1"/>
  <c r="AQ184" i="12"/>
  <c r="AU184" i="12"/>
  <c r="AV184" i="12" s="1"/>
  <c r="BO182" i="8"/>
  <c r="BS182" i="8"/>
  <c r="BT182" i="8" s="1"/>
  <c r="BO183" i="8"/>
  <c r="BS183" i="8"/>
  <c r="BT183" i="8" s="1"/>
  <c r="EI182" i="10"/>
  <c r="EM182" i="10"/>
  <c r="EN182" i="10" s="1"/>
  <c r="EI179" i="8"/>
  <c r="EM179" i="8"/>
  <c r="EN179" i="8" s="1"/>
  <c r="AM187" i="10"/>
  <c r="AP187" i="10" s="1"/>
  <c r="O188" i="10"/>
  <c r="R188" i="10" s="1"/>
  <c r="CI183" i="12"/>
  <c r="CL183" i="12" s="1"/>
  <c r="CI185" i="10"/>
  <c r="CL185" i="10" s="1"/>
  <c r="CI183" i="11"/>
  <c r="CL183" i="11" s="1"/>
  <c r="EE181" i="11"/>
  <c r="EH181" i="11" s="1"/>
  <c r="BK184" i="12"/>
  <c r="BN184" i="12" s="1"/>
  <c r="BK186" i="10"/>
  <c r="BN186" i="10" s="1"/>
  <c r="EE180" i="8"/>
  <c r="EH180" i="8" s="1"/>
  <c r="O186" i="12"/>
  <c r="R186" i="12" s="1"/>
  <c r="AM185" i="11"/>
  <c r="AP185" i="11" s="1"/>
  <c r="BK184" i="11"/>
  <c r="BN184" i="11" s="1"/>
  <c r="BK184" i="8"/>
  <c r="BN184" i="8" s="1"/>
  <c r="DG182" i="12"/>
  <c r="DJ182" i="12" s="1"/>
  <c r="DG182" i="8"/>
  <c r="DJ182" i="8" s="1"/>
  <c r="O186" i="11"/>
  <c r="R186" i="11" s="1"/>
  <c r="DG182" i="11"/>
  <c r="DJ182" i="11" s="1"/>
  <c r="O185" i="8"/>
  <c r="R185" i="8" s="1"/>
  <c r="S185" i="8" s="1"/>
  <c r="W185" i="8" s="1"/>
  <c r="X185" i="8" s="1"/>
  <c r="DG181" i="8"/>
  <c r="DJ181" i="8" s="1"/>
  <c r="DG184" i="10"/>
  <c r="DJ184" i="10" s="1"/>
  <c r="AM185" i="12"/>
  <c r="AP185" i="12" s="1"/>
  <c r="EE181" i="12"/>
  <c r="EH181" i="12" s="1"/>
  <c r="EE183" i="10"/>
  <c r="EH183" i="10" s="1"/>
  <c r="U190" i="10"/>
  <c r="J187" i="8"/>
  <c r="L187" i="8" s="1"/>
  <c r="BD186" i="8"/>
  <c r="BF186" i="8" s="1"/>
  <c r="BH186" i="8" s="1"/>
  <c r="BU186" i="8"/>
  <c r="AS185" i="8"/>
  <c r="AK185" i="8"/>
  <c r="AL185" i="8" s="1"/>
  <c r="CO184" i="8"/>
  <c r="CG184" i="8"/>
  <c r="CH184" i="8" s="1"/>
  <c r="H188" i="8"/>
  <c r="A189" i="8"/>
  <c r="Y188" i="8"/>
  <c r="DB183" i="8"/>
  <c r="DD183" i="8" s="1"/>
  <c r="DQ184" i="8"/>
  <c r="CZ184" i="8"/>
  <c r="AF187" i="8"/>
  <c r="AH187" i="8" s="1"/>
  <c r="AJ187" i="8" s="1"/>
  <c r="AW187" i="8"/>
  <c r="EO183" i="8"/>
  <c r="DX183" i="8"/>
  <c r="BF185" i="8"/>
  <c r="BH185" i="8" s="1"/>
  <c r="EC181" i="8"/>
  <c r="ED181" i="8" s="1"/>
  <c r="EK181" i="8"/>
  <c r="CS185" i="8"/>
  <c r="CB185" i="8"/>
  <c r="CO183" i="8"/>
  <c r="CG183" i="8"/>
  <c r="CH183" i="8" s="1"/>
  <c r="U186" i="8"/>
  <c r="M186" i="8"/>
  <c r="N186" i="8" s="1"/>
  <c r="DZ182" i="8"/>
  <c r="EB182" i="8" s="1"/>
  <c r="AS186" i="8"/>
  <c r="AK186" i="8"/>
  <c r="AL186" i="8" s="1"/>
  <c r="DB184" i="12"/>
  <c r="DD184" i="12" s="1"/>
  <c r="CS188" i="10"/>
  <c r="CB188" i="10"/>
  <c r="DB184" i="11"/>
  <c r="DD184" i="11" s="1"/>
  <c r="CS186" i="11"/>
  <c r="CB186" i="11"/>
  <c r="AH187" i="12"/>
  <c r="AJ187" i="12" s="1"/>
  <c r="BF186" i="12"/>
  <c r="BH186" i="12" s="1"/>
  <c r="J188" i="11"/>
  <c r="L188" i="11" s="1"/>
  <c r="EK182" i="12"/>
  <c r="EC182" i="12"/>
  <c r="ED182" i="12" s="1"/>
  <c r="DX184" i="11"/>
  <c r="EO184" i="11"/>
  <c r="BU187" i="12"/>
  <c r="BD187" i="12"/>
  <c r="H191" i="10"/>
  <c r="A192" i="10"/>
  <c r="Y191" i="10"/>
  <c r="CB186" i="12"/>
  <c r="CS186" i="12"/>
  <c r="U189" i="10"/>
  <c r="M189" i="10"/>
  <c r="N189" i="10" s="1"/>
  <c r="Y189" i="11"/>
  <c r="A190" i="11"/>
  <c r="H189" i="11"/>
  <c r="AW190" i="10"/>
  <c r="AF190" i="10"/>
  <c r="BQ185" i="11"/>
  <c r="BI185" i="11"/>
  <c r="BJ185" i="11" s="1"/>
  <c r="EK182" i="11"/>
  <c r="EC182" i="11"/>
  <c r="ED182" i="11" s="1"/>
  <c r="AW188" i="11"/>
  <c r="AF188" i="11"/>
  <c r="AS188" i="10"/>
  <c r="AK188" i="10"/>
  <c r="AL188" i="10" s="1"/>
  <c r="J188" i="12"/>
  <c r="L188" i="12" s="1"/>
  <c r="CO186" i="10"/>
  <c r="CG186" i="10"/>
  <c r="CH186" i="10" s="1"/>
  <c r="DM183" i="11"/>
  <c r="DE183" i="11"/>
  <c r="DF183" i="11" s="1"/>
  <c r="AS186" i="11"/>
  <c r="AK186" i="11"/>
  <c r="AL186" i="11" s="1"/>
  <c r="BQ185" i="12"/>
  <c r="BI185" i="12"/>
  <c r="BJ185" i="12" s="1"/>
  <c r="DM183" i="12"/>
  <c r="DE183" i="12"/>
  <c r="DF183" i="12" s="1"/>
  <c r="DM185" i="10"/>
  <c r="DE185" i="10"/>
  <c r="DF185" i="10" s="1"/>
  <c r="CD187" i="10"/>
  <c r="CF187" i="10" s="1"/>
  <c r="DB186" i="10"/>
  <c r="DD186" i="10" s="1"/>
  <c r="BQ187" i="10"/>
  <c r="BI187" i="10"/>
  <c r="BJ187" i="10" s="1"/>
  <c r="AW188" i="12"/>
  <c r="AF188" i="12"/>
  <c r="AH189" i="10"/>
  <c r="AJ189" i="10" s="1"/>
  <c r="CD185" i="11"/>
  <c r="CF185" i="11" s="1"/>
  <c r="DQ187" i="10"/>
  <c r="CZ187" i="10"/>
  <c r="DX186" i="10"/>
  <c r="EO186" i="10"/>
  <c r="Y189" i="12"/>
  <c r="A190" i="12"/>
  <c r="H189" i="12"/>
  <c r="U187" i="11"/>
  <c r="M187" i="11"/>
  <c r="N187" i="11" s="1"/>
  <c r="CD185" i="12"/>
  <c r="CF185" i="12" s="1"/>
  <c r="CO184" i="11"/>
  <c r="CG184" i="11"/>
  <c r="CH184" i="11" s="1"/>
  <c r="DZ183" i="12"/>
  <c r="EB183" i="12" s="1"/>
  <c r="U187" i="12"/>
  <c r="M187" i="12"/>
  <c r="N187" i="12" s="1"/>
  <c r="CO184" i="12"/>
  <c r="CG184" i="12"/>
  <c r="CH184" i="12" s="1"/>
  <c r="EK184" i="10"/>
  <c r="EC184" i="10"/>
  <c r="ED184" i="10" s="1"/>
  <c r="DZ185" i="10"/>
  <c r="EB185" i="10" s="1"/>
  <c r="BU189" i="10"/>
  <c r="BD189" i="10"/>
  <c r="DQ185" i="11"/>
  <c r="CZ185" i="11"/>
  <c r="BD187" i="11"/>
  <c r="BU187" i="11"/>
  <c r="DZ183" i="11"/>
  <c r="EB183" i="11" s="1"/>
  <c r="CZ185" i="12"/>
  <c r="DQ185" i="12"/>
  <c r="DX184" i="12"/>
  <c r="EO184" i="12"/>
  <c r="AS186" i="12"/>
  <c r="AK186" i="12"/>
  <c r="AL186" i="12" s="1"/>
  <c r="AH187" i="11"/>
  <c r="AJ187" i="11" s="1"/>
  <c r="BF188" i="10"/>
  <c r="BH188" i="10" s="1"/>
  <c r="BF186" i="11"/>
  <c r="BH186" i="11" s="1"/>
  <c r="R191" i="13" l="1"/>
  <c r="CT191" i="8" s="1"/>
  <c r="CU191" i="8" s="1"/>
  <c r="CY191" i="8" s="1"/>
  <c r="DA191" i="8" s="1"/>
  <c r="C191" i="13"/>
  <c r="B191" i="12" s="1"/>
  <c r="C191" i="12" s="1"/>
  <c r="G191" i="12" s="1"/>
  <c r="I191" i="12" s="1"/>
  <c r="I191" i="13"/>
  <c r="Z191" i="11" s="1"/>
  <c r="AA191" i="11" s="1"/>
  <c r="AE191" i="11" s="1"/>
  <c r="AG191" i="11" s="1"/>
  <c r="A192" i="13"/>
  <c r="N191" i="13"/>
  <c r="BV191" i="8" s="1"/>
  <c r="BW191" i="8" s="1"/>
  <c r="CA191" i="8" s="1"/>
  <c r="CC191" i="8" s="1"/>
  <c r="G191" i="13"/>
  <c r="Z191" i="12" s="1"/>
  <c r="AA191" i="12" s="1"/>
  <c r="AE191" i="12" s="1"/>
  <c r="AG191" i="12" s="1"/>
  <c r="P191" i="13"/>
  <c r="BV191" i="10" s="1"/>
  <c r="BW191" i="10" s="1"/>
  <c r="CA191" i="10" s="1"/>
  <c r="CC191" i="10" s="1"/>
  <c r="K191" i="13"/>
  <c r="AX191" i="12" s="1"/>
  <c r="AY191" i="12" s="1"/>
  <c r="BC191" i="12" s="1"/>
  <c r="BE191" i="12" s="1"/>
  <c r="V191" i="13"/>
  <c r="DR191" i="8" s="1"/>
  <c r="DS191" i="8" s="1"/>
  <c r="DW191" i="8" s="1"/>
  <c r="DY191" i="8" s="1"/>
  <c r="S191" i="13"/>
  <c r="CT191" i="12" s="1"/>
  <c r="CU191" i="12" s="1"/>
  <c r="CY191" i="12" s="1"/>
  <c r="DA191" i="12" s="1"/>
  <c r="T191" i="13"/>
  <c r="CT191" i="10" s="1"/>
  <c r="CU191" i="10" s="1"/>
  <c r="CY191" i="10" s="1"/>
  <c r="DA191" i="10" s="1"/>
  <c r="U191" i="13"/>
  <c r="CT191" i="11" s="1"/>
  <c r="CU191" i="11" s="1"/>
  <c r="CY191" i="11" s="1"/>
  <c r="DA191" i="11" s="1"/>
  <c r="X191" i="13"/>
  <c r="DR191" i="10" s="1"/>
  <c r="DS191" i="10" s="1"/>
  <c r="DW191" i="10" s="1"/>
  <c r="DY191" i="10" s="1"/>
  <c r="F191" i="13"/>
  <c r="Z191" i="8" s="1"/>
  <c r="AA191" i="8" s="1"/>
  <c r="AE191" i="8" s="1"/>
  <c r="AG191" i="8" s="1"/>
  <c r="M191" i="13"/>
  <c r="AX191" i="11" s="1"/>
  <c r="AY191" i="11" s="1"/>
  <c r="BC191" i="11" s="1"/>
  <c r="BE191" i="11" s="1"/>
  <c r="Y191" i="13"/>
  <c r="DR191" i="11" s="1"/>
  <c r="DS191" i="11" s="1"/>
  <c r="DW191" i="11" s="1"/>
  <c r="DY191" i="11" s="1"/>
  <c r="B191" i="13"/>
  <c r="B191" i="8" s="1"/>
  <c r="C191" i="8" s="1"/>
  <c r="G191" i="8" s="1"/>
  <c r="I191" i="8" s="1"/>
  <c r="E191" i="13"/>
  <c r="B191" i="11" s="1"/>
  <c r="C191" i="11" s="1"/>
  <c r="G191" i="11" s="1"/>
  <c r="I191" i="11" s="1"/>
  <c r="Q191" i="13"/>
  <c r="BV191" i="11" s="1"/>
  <c r="BW191" i="11" s="1"/>
  <c r="CA191" i="11" s="1"/>
  <c r="CC191" i="11" s="1"/>
  <c r="D191" i="13"/>
  <c r="B191" i="10" s="1"/>
  <c r="C191" i="10" s="1"/>
  <c r="G191" i="10" s="1"/>
  <c r="I191" i="10" s="1"/>
  <c r="W191" i="13"/>
  <c r="DR191" i="12" s="1"/>
  <c r="DS191" i="12" s="1"/>
  <c r="DW191" i="12" s="1"/>
  <c r="DY191" i="12" s="1"/>
  <c r="H191" i="13"/>
  <c r="Z191" i="10" s="1"/>
  <c r="AA191" i="10" s="1"/>
  <c r="AE191" i="10" s="1"/>
  <c r="AG191" i="10" s="1"/>
  <c r="J191" i="13"/>
  <c r="AX191" i="8" s="1"/>
  <c r="AY191" i="8" s="1"/>
  <c r="BC191" i="8" s="1"/>
  <c r="BE191" i="8" s="1"/>
  <c r="O191" i="13"/>
  <c r="BV191" i="12" s="1"/>
  <c r="BW191" i="12" s="1"/>
  <c r="CA191" i="12" s="1"/>
  <c r="CC191" i="12" s="1"/>
  <c r="L191" i="13"/>
  <c r="AX191" i="10" s="1"/>
  <c r="AY191" i="10" s="1"/>
  <c r="BC191" i="10" s="1"/>
  <c r="BE191" i="10" s="1"/>
  <c r="L190" i="10"/>
  <c r="S186" i="11"/>
  <c r="W186" i="11"/>
  <c r="X186" i="11" s="1"/>
  <c r="BO186" i="10"/>
  <c r="BS186" i="10"/>
  <c r="BT186" i="10" s="1"/>
  <c r="EI183" i="10"/>
  <c r="EM183" i="10"/>
  <c r="EN183" i="10" s="1"/>
  <c r="DK182" i="8"/>
  <c r="DO182" i="8"/>
  <c r="DP182" i="8" s="1"/>
  <c r="BO184" i="12"/>
  <c r="BS184" i="12"/>
  <c r="BT184" i="12" s="1"/>
  <c r="EI181" i="12"/>
  <c r="EM181" i="12"/>
  <c r="EN181" i="12" s="1"/>
  <c r="DK182" i="12"/>
  <c r="DO182" i="12"/>
  <c r="DP182" i="12" s="1"/>
  <c r="EI181" i="11"/>
  <c r="EM181" i="11"/>
  <c r="EN181" i="11" s="1"/>
  <c r="AQ185" i="12"/>
  <c r="AU185" i="12"/>
  <c r="AV185" i="12" s="1"/>
  <c r="BO184" i="8"/>
  <c r="BS184" i="8"/>
  <c r="BT184" i="8" s="1"/>
  <c r="CM183" i="11"/>
  <c r="CQ183" i="11"/>
  <c r="CR183" i="11" s="1"/>
  <c r="DO184" i="10"/>
  <c r="DP184" i="10" s="1"/>
  <c r="DK184" i="10"/>
  <c r="BO184" i="11"/>
  <c r="BS184" i="11"/>
  <c r="BT184" i="11" s="1"/>
  <c r="CM185" i="10"/>
  <c r="CQ185" i="10"/>
  <c r="CR185" i="10" s="1"/>
  <c r="DK181" i="8"/>
  <c r="DO181" i="8"/>
  <c r="DP181" i="8" s="1"/>
  <c r="AQ185" i="11"/>
  <c r="AU185" i="11"/>
  <c r="AV185" i="11" s="1"/>
  <c r="CM183" i="12"/>
  <c r="CQ183" i="12"/>
  <c r="CR183" i="12" s="1"/>
  <c r="S186" i="12"/>
  <c r="W186" i="12"/>
  <c r="X186" i="12" s="1"/>
  <c r="S188" i="10"/>
  <c r="W188" i="10"/>
  <c r="X188" i="10" s="1"/>
  <c r="DK182" i="11"/>
  <c r="DO182" i="11"/>
  <c r="DP182" i="11" s="1"/>
  <c r="EI180" i="8"/>
  <c r="EM180" i="8"/>
  <c r="EN180" i="8" s="1"/>
  <c r="AQ187" i="10"/>
  <c r="AU187" i="10"/>
  <c r="AV187" i="10" s="1"/>
  <c r="AM186" i="12"/>
  <c r="AP186" i="12" s="1"/>
  <c r="EE182" i="11"/>
  <c r="EH182" i="11" s="1"/>
  <c r="O190" i="10"/>
  <c r="R190" i="10" s="1"/>
  <c r="DG183" i="12"/>
  <c r="DJ183" i="12" s="1"/>
  <c r="CI186" i="10"/>
  <c r="CL186" i="10" s="1"/>
  <c r="CI183" i="8"/>
  <c r="CL183" i="8" s="1"/>
  <c r="CI184" i="11"/>
  <c r="CL184" i="11" s="1"/>
  <c r="EE184" i="10"/>
  <c r="EH184" i="10" s="1"/>
  <c r="BK187" i="10"/>
  <c r="BN187" i="10" s="1"/>
  <c r="BK185" i="12"/>
  <c r="BN185" i="12" s="1"/>
  <c r="BK185" i="11"/>
  <c r="BN185" i="11" s="1"/>
  <c r="CI184" i="8"/>
  <c r="CL184" i="8" s="1"/>
  <c r="AM188" i="10"/>
  <c r="AP188" i="10" s="1"/>
  <c r="AM186" i="8"/>
  <c r="AP186" i="8" s="1"/>
  <c r="AQ186" i="8" s="1"/>
  <c r="AU186" i="8" s="1"/>
  <c r="AV186" i="8" s="1"/>
  <c r="O189" i="10"/>
  <c r="R189" i="10" s="1"/>
  <c r="CI184" i="12"/>
  <c r="CL184" i="12" s="1"/>
  <c r="O187" i="11"/>
  <c r="R187" i="11" s="1"/>
  <c r="AM186" i="11"/>
  <c r="AP186" i="11" s="1"/>
  <c r="AM185" i="8"/>
  <c r="AP185" i="8" s="1"/>
  <c r="AQ185" i="8" s="1"/>
  <c r="AU185" i="8" s="1"/>
  <c r="AV185" i="8" s="1"/>
  <c r="EE182" i="12"/>
  <c r="EH182" i="12" s="1"/>
  <c r="EE181" i="8"/>
  <c r="EH181" i="8" s="1"/>
  <c r="O187" i="12"/>
  <c r="R187" i="12" s="1"/>
  <c r="DG185" i="10"/>
  <c r="DJ185" i="10" s="1"/>
  <c r="DG183" i="11"/>
  <c r="DJ183" i="11" s="1"/>
  <c r="O186" i="8"/>
  <c r="R186" i="8" s="1"/>
  <c r="S186" i="8" s="1"/>
  <c r="W186" i="8" s="1"/>
  <c r="X186" i="8" s="1"/>
  <c r="DB184" i="8"/>
  <c r="DD184" i="8" s="1"/>
  <c r="DX184" i="8"/>
  <c r="DZ184" i="8" s="1"/>
  <c r="EB184" i="8" s="1"/>
  <c r="EO184" i="8"/>
  <c r="BQ185" i="8"/>
  <c r="BI185" i="8"/>
  <c r="BJ185" i="8" s="1"/>
  <c r="DZ183" i="8"/>
  <c r="EB183" i="8" s="1"/>
  <c r="DM183" i="8"/>
  <c r="DE183" i="8"/>
  <c r="DF183" i="8" s="1"/>
  <c r="AW188" i="8"/>
  <c r="AF188" i="8"/>
  <c r="CS186" i="8"/>
  <c r="CB186" i="8"/>
  <c r="CD186" i="8" s="1"/>
  <c r="CF186" i="8" s="1"/>
  <c r="CD185" i="8"/>
  <c r="CF185" i="8" s="1"/>
  <c r="BU187" i="8"/>
  <c r="BD187" i="8"/>
  <c r="BF187" i="8" s="1"/>
  <c r="BH187" i="8" s="1"/>
  <c r="Y189" i="8"/>
  <c r="A190" i="8"/>
  <c r="H189" i="8"/>
  <c r="BQ186" i="8"/>
  <c r="BI186" i="8"/>
  <c r="BJ186" i="8" s="1"/>
  <c r="EK182" i="8"/>
  <c r="EC182" i="8"/>
  <c r="ED182" i="8" s="1"/>
  <c r="DQ185" i="8"/>
  <c r="CZ185" i="8"/>
  <c r="DB185" i="8" s="1"/>
  <c r="DD185" i="8" s="1"/>
  <c r="AS187" i="8"/>
  <c r="AK187" i="8"/>
  <c r="AL187" i="8" s="1"/>
  <c r="J188" i="8"/>
  <c r="L188" i="8" s="1"/>
  <c r="U187" i="8"/>
  <c r="M187" i="8"/>
  <c r="N187" i="8" s="1"/>
  <c r="DZ184" i="12"/>
  <c r="EB184" i="12" s="1"/>
  <c r="DB187" i="10"/>
  <c r="DD187" i="10" s="1"/>
  <c r="DM184" i="11"/>
  <c r="DE184" i="11"/>
  <c r="DF184" i="11" s="1"/>
  <c r="BF187" i="11"/>
  <c r="BH187" i="11" s="1"/>
  <c r="AS187" i="11"/>
  <c r="AK187" i="11"/>
  <c r="AL187" i="11" s="1"/>
  <c r="DX185" i="12"/>
  <c r="EO185" i="12"/>
  <c r="DX187" i="10"/>
  <c r="EO187" i="10"/>
  <c r="AS189" i="10"/>
  <c r="AK189" i="10"/>
  <c r="AL189" i="10" s="1"/>
  <c r="DQ186" i="12"/>
  <c r="CZ186" i="12"/>
  <c r="U188" i="11"/>
  <c r="M188" i="11"/>
  <c r="N188" i="11" s="1"/>
  <c r="CD188" i="10"/>
  <c r="CF188" i="10" s="1"/>
  <c r="DM184" i="12"/>
  <c r="DE184" i="12"/>
  <c r="DF184" i="12" s="1"/>
  <c r="DB185" i="12"/>
  <c r="DD185" i="12" s="1"/>
  <c r="DB185" i="11"/>
  <c r="DD185" i="11" s="1"/>
  <c r="J189" i="12"/>
  <c r="L189" i="12" s="1"/>
  <c r="CD186" i="12"/>
  <c r="CF186" i="12" s="1"/>
  <c r="DZ184" i="11"/>
  <c r="EB184" i="11" s="1"/>
  <c r="DQ188" i="10"/>
  <c r="CZ188" i="10"/>
  <c r="EO185" i="11"/>
  <c r="DX185" i="11"/>
  <c r="CO185" i="12"/>
  <c r="CG185" i="12"/>
  <c r="CH185" i="12" s="1"/>
  <c r="A191" i="12"/>
  <c r="Y190" i="12"/>
  <c r="H190" i="12"/>
  <c r="DM186" i="10"/>
  <c r="DE186" i="10"/>
  <c r="DF186" i="10" s="1"/>
  <c r="AH188" i="11"/>
  <c r="AJ188" i="11" s="1"/>
  <c r="AH190" i="10"/>
  <c r="AJ190" i="10" s="1"/>
  <c r="BQ186" i="12"/>
  <c r="BI186" i="12"/>
  <c r="BJ186" i="12" s="1"/>
  <c r="AS187" i="12"/>
  <c r="AK187" i="12"/>
  <c r="AL187" i="12" s="1"/>
  <c r="BF189" i="10"/>
  <c r="BH189" i="10" s="1"/>
  <c r="AW189" i="12"/>
  <c r="AF189" i="12"/>
  <c r="BD188" i="11"/>
  <c r="BU188" i="11"/>
  <c r="BU190" i="10"/>
  <c r="BD190" i="10"/>
  <c r="J189" i="11"/>
  <c r="L189" i="11" s="1"/>
  <c r="BF187" i="12"/>
  <c r="BH187" i="12" s="1"/>
  <c r="BQ186" i="11"/>
  <c r="BI186" i="11"/>
  <c r="BJ186" i="11" s="1"/>
  <c r="CS189" i="10"/>
  <c r="CB189" i="10"/>
  <c r="CO187" i="10"/>
  <c r="CG187" i="10"/>
  <c r="CH187" i="10" s="1"/>
  <c r="A191" i="11"/>
  <c r="Y190" i="11"/>
  <c r="H190" i="11"/>
  <c r="AW191" i="10"/>
  <c r="AF191" i="10"/>
  <c r="CS187" i="12"/>
  <c r="CB187" i="12"/>
  <c r="CD186" i="11"/>
  <c r="CF186" i="11" s="1"/>
  <c r="EK183" i="11"/>
  <c r="EC183" i="11"/>
  <c r="ED183" i="11" s="1"/>
  <c r="CO185" i="11"/>
  <c r="CG185" i="11"/>
  <c r="CH185" i="11" s="1"/>
  <c r="AH188" i="12"/>
  <c r="AJ188" i="12" s="1"/>
  <c r="AW189" i="11"/>
  <c r="AF189" i="11"/>
  <c r="H192" i="10"/>
  <c r="A193" i="10"/>
  <c r="Y192" i="10"/>
  <c r="DQ186" i="11"/>
  <c r="CZ186" i="11"/>
  <c r="BQ188" i="10"/>
  <c r="BI188" i="10"/>
  <c r="BJ188" i="10" s="1"/>
  <c r="CB187" i="11"/>
  <c r="CS187" i="11"/>
  <c r="EK185" i="10"/>
  <c r="EC185" i="10"/>
  <c r="ED185" i="10" s="1"/>
  <c r="EK183" i="12"/>
  <c r="EC183" i="12"/>
  <c r="ED183" i="12" s="1"/>
  <c r="DZ186" i="10"/>
  <c r="EB186" i="10" s="1"/>
  <c r="BU188" i="12"/>
  <c r="BD188" i="12"/>
  <c r="U188" i="12"/>
  <c r="M188" i="12"/>
  <c r="N188" i="12" s="1"/>
  <c r="J191" i="10"/>
  <c r="S192" i="13" l="1"/>
  <c r="CT192" i="12" s="1"/>
  <c r="CU192" i="12" s="1"/>
  <c r="CY192" i="12" s="1"/>
  <c r="DA192" i="12" s="1"/>
  <c r="Y192" i="13"/>
  <c r="DR192" i="11" s="1"/>
  <c r="DS192" i="11" s="1"/>
  <c r="DW192" i="11" s="1"/>
  <c r="DY192" i="11" s="1"/>
  <c r="E192" i="13"/>
  <c r="B192" i="11" s="1"/>
  <c r="C192" i="11" s="1"/>
  <c r="G192" i="11" s="1"/>
  <c r="I192" i="11" s="1"/>
  <c r="K192" i="13"/>
  <c r="AX192" i="12" s="1"/>
  <c r="AY192" i="12" s="1"/>
  <c r="BC192" i="12" s="1"/>
  <c r="BE192" i="12" s="1"/>
  <c r="T192" i="13"/>
  <c r="CT192" i="10" s="1"/>
  <c r="CU192" i="10" s="1"/>
  <c r="CY192" i="10" s="1"/>
  <c r="DA192" i="10" s="1"/>
  <c r="X192" i="13"/>
  <c r="DR192" i="10" s="1"/>
  <c r="DS192" i="10" s="1"/>
  <c r="DW192" i="10" s="1"/>
  <c r="DY192" i="10" s="1"/>
  <c r="D192" i="13"/>
  <c r="B192" i="10" s="1"/>
  <c r="C192" i="10" s="1"/>
  <c r="G192" i="10" s="1"/>
  <c r="I192" i="10" s="1"/>
  <c r="A193" i="13"/>
  <c r="H192" i="13"/>
  <c r="Z192" i="10" s="1"/>
  <c r="AA192" i="10" s="1"/>
  <c r="AE192" i="10" s="1"/>
  <c r="AG192" i="10" s="1"/>
  <c r="U192" i="13"/>
  <c r="CT192" i="11" s="1"/>
  <c r="CU192" i="11" s="1"/>
  <c r="CY192" i="11" s="1"/>
  <c r="DA192" i="11" s="1"/>
  <c r="B192" i="13"/>
  <c r="B192" i="8" s="1"/>
  <c r="C192" i="8" s="1"/>
  <c r="G192" i="8" s="1"/>
  <c r="I192" i="8" s="1"/>
  <c r="Q192" i="13"/>
  <c r="BV192" i="11" s="1"/>
  <c r="BW192" i="11" s="1"/>
  <c r="CA192" i="11" s="1"/>
  <c r="CC192" i="11" s="1"/>
  <c r="P192" i="13"/>
  <c r="BV192" i="10" s="1"/>
  <c r="BW192" i="10" s="1"/>
  <c r="CA192" i="10" s="1"/>
  <c r="CC192" i="10" s="1"/>
  <c r="O192" i="13"/>
  <c r="BV192" i="12" s="1"/>
  <c r="BW192" i="12" s="1"/>
  <c r="CA192" i="12" s="1"/>
  <c r="CC192" i="12" s="1"/>
  <c r="I192" i="13"/>
  <c r="Z192" i="11" s="1"/>
  <c r="AA192" i="11" s="1"/>
  <c r="AE192" i="11" s="1"/>
  <c r="AG192" i="11" s="1"/>
  <c r="L192" i="13"/>
  <c r="AX192" i="10" s="1"/>
  <c r="AY192" i="10" s="1"/>
  <c r="BC192" i="10" s="1"/>
  <c r="BE192" i="10" s="1"/>
  <c r="R192" i="13"/>
  <c r="CT192" i="8" s="1"/>
  <c r="CU192" i="8" s="1"/>
  <c r="CY192" i="8" s="1"/>
  <c r="DA192" i="8" s="1"/>
  <c r="J192" i="13"/>
  <c r="AX192" i="8" s="1"/>
  <c r="AY192" i="8" s="1"/>
  <c r="BC192" i="8" s="1"/>
  <c r="BE192" i="8" s="1"/>
  <c r="M192" i="13"/>
  <c r="AX192" i="11" s="1"/>
  <c r="AY192" i="11" s="1"/>
  <c r="BC192" i="11" s="1"/>
  <c r="BE192" i="11" s="1"/>
  <c r="V192" i="13"/>
  <c r="DR192" i="8" s="1"/>
  <c r="DS192" i="8" s="1"/>
  <c r="DW192" i="8" s="1"/>
  <c r="DY192" i="8" s="1"/>
  <c r="G192" i="13"/>
  <c r="Z192" i="12" s="1"/>
  <c r="AA192" i="12" s="1"/>
  <c r="AE192" i="12" s="1"/>
  <c r="AG192" i="12" s="1"/>
  <c r="W192" i="13"/>
  <c r="DR192" i="12" s="1"/>
  <c r="DS192" i="12" s="1"/>
  <c r="DW192" i="12" s="1"/>
  <c r="DY192" i="12" s="1"/>
  <c r="N192" i="13"/>
  <c r="BV192" i="8" s="1"/>
  <c r="BW192" i="8" s="1"/>
  <c r="CA192" i="8" s="1"/>
  <c r="CC192" i="8" s="1"/>
  <c r="F192" i="13"/>
  <c r="Z192" i="8" s="1"/>
  <c r="AA192" i="8" s="1"/>
  <c r="AE192" i="8" s="1"/>
  <c r="AG192" i="8" s="1"/>
  <c r="C192" i="13"/>
  <c r="B192" i="12" s="1"/>
  <c r="C192" i="12" s="1"/>
  <c r="G192" i="12" s="1"/>
  <c r="I192" i="12" s="1"/>
  <c r="L191" i="10"/>
  <c r="EI182" i="12"/>
  <c r="EM182" i="12"/>
  <c r="EN182" i="12" s="1"/>
  <c r="CM184" i="8"/>
  <c r="CQ184" i="8"/>
  <c r="CR184" i="8" s="1"/>
  <c r="DK183" i="12"/>
  <c r="DO183" i="12"/>
  <c r="DP183" i="12" s="1"/>
  <c r="BO185" i="11"/>
  <c r="BS185" i="11"/>
  <c r="BT185" i="11" s="1"/>
  <c r="W190" i="10"/>
  <c r="X190" i="10" s="1"/>
  <c r="S190" i="10"/>
  <c r="AQ186" i="11"/>
  <c r="AU186" i="11"/>
  <c r="AV186" i="11" s="1"/>
  <c r="BS185" i="12"/>
  <c r="BT185" i="12" s="1"/>
  <c r="BO185" i="12"/>
  <c r="EI182" i="11"/>
  <c r="EM182" i="11"/>
  <c r="EN182" i="11" s="1"/>
  <c r="S187" i="11"/>
  <c r="W187" i="11"/>
  <c r="X187" i="11" s="1"/>
  <c r="BO187" i="10"/>
  <c r="BS187" i="10"/>
  <c r="BT187" i="10" s="1"/>
  <c r="AQ186" i="12"/>
  <c r="AU186" i="12"/>
  <c r="AV186" i="12" s="1"/>
  <c r="DK183" i="11"/>
  <c r="DO183" i="11"/>
  <c r="DP183" i="11" s="1"/>
  <c r="CM184" i="12"/>
  <c r="CQ184" i="12"/>
  <c r="CR184" i="12" s="1"/>
  <c r="EI184" i="10"/>
  <c r="EM184" i="10"/>
  <c r="EN184" i="10" s="1"/>
  <c r="DK185" i="10"/>
  <c r="DO185" i="10"/>
  <c r="DP185" i="10" s="1"/>
  <c r="S189" i="10"/>
  <c r="W189" i="10"/>
  <c r="X189" i="10" s="1"/>
  <c r="CM184" i="11"/>
  <c r="CQ184" i="11"/>
  <c r="CR184" i="11" s="1"/>
  <c r="CM183" i="8"/>
  <c r="CQ183" i="8"/>
  <c r="CR183" i="8" s="1"/>
  <c r="S187" i="12"/>
  <c r="W187" i="12"/>
  <c r="X187" i="12" s="1"/>
  <c r="EI181" i="8"/>
  <c r="EM181" i="8"/>
  <c r="EN181" i="8" s="1"/>
  <c r="AQ188" i="10"/>
  <c r="AU188" i="10"/>
  <c r="AV188" i="10" s="1"/>
  <c r="CM186" i="10"/>
  <c r="CQ186" i="10"/>
  <c r="CR186" i="10" s="1"/>
  <c r="AM187" i="12"/>
  <c r="AP187" i="12" s="1"/>
  <c r="BK188" i="10"/>
  <c r="BN188" i="10" s="1"/>
  <c r="CI187" i="10"/>
  <c r="CL187" i="10" s="1"/>
  <c r="O188" i="11"/>
  <c r="R188" i="11" s="1"/>
  <c r="DG183" i="8"/>
  <c r="DJ183" i="8" s="1"/>
  <c r="BK186" i="12"/>
  <c r="BN186" i="12" s="1"/>
  <c r="EE183" i="12"/>
  <c r="EH183" i="12" s="1"/>
  <c r="CI185" i="12"/>
  <c r="CL185" i="12" s="1"/>
  <c r="O187" i="8"/>
  <c r="R187" i="8" s="1"/>
  <c r="S187" i="8" s="1"/>
  <c r="W187" i="8" s="1"/>
  <c r="X187" i="8" s="1"/>
  <c r="EE182" i="8"/>
  <c r="EH182" i="8" s="1"/>
  <c r="CI185" i="11"/>
  <c r="CL185" i="11" s="1"/>
  <c r="AM187" i="11"/>
  <c r="AP187" i="11" s="1"/>
  <c r="BK185" i="8"/>
  <c r="BN185" i="8" s="1"/>
  <c r="EE185" i="10"/>
  <c r="EH185" i="10" s="1"/>
  <c r="BK186" i="11"/>
  <c r="BN186" i="11" s="1"/>
  <c r="BK186" i="8"/>
  <c r="BN186" i="8" s="1"/>
  <c r="O188" i="12"/>
  <c r="R188" i="12" s="1"/>
  <c r="DG186" i="10"/>
  <c r="DJ186" i="10" s="1"/>
  <c r="DG184" i="12"/>
  <c r="DJ184" i="12" s="1"/>
  <c r="EE183" i="11"/>
  <c r="EH183" i="11" s="1"/>
  <c r="AM189" i="10"/>
  <c r="AP189" i="10" s="1"/>
  <c r="DG184" i="11"/>
  <c r="DJ184" i="11" s="1"/>
  <c r="AM187" i="8"/>
  <c r="AP187" i="8" s="1"/>
  <c r="AQ187" i="8" s="1"/>
  <c r="AU187" i="8" s="1"/>
  <c r="AV187" i="8" s="1"/>
  <c r="DM185" i="8"/>
  <c r="DE185" i="8"/>
  <c r="DF185" i="8" s="1"/>
  <c r="H190" i="8"/>
  <c r="Y190" i="8"/>
  <c r="A191" i="8"/>
  <c r="AH188" i="8"/>
  <c r="AJ188" i="8" s="1"/>
  <c r="EO185" i="8"/>
  <c r="DX185" i="8"/>
  <c r="AW189" i="8"/>
  <c r="AF189" i="8"/>
  <c r="AH189" i="8" s="1"/>
  <c r="AJ189" i="8" s="1"/>
  <c r="BU188" i="8"/>
  <c r="BD188" i="8"/>
  <c r="BF188" i="8" s="1"/>
  <c r="BH188" i="8" s="1"/>
  <c r="BQ187" i="8"/>
  <c r="BI187" i="8"/>
  <c r="BJ187" i="8" s="1"/>
  <c r="CS187" i="8"/>
  <c r="CB187" i="8"/>
  <c r="U188" i="8"/>
  <c r="M188" i="8"/>
  <c r="N188" i="8" s="1"/>
  <c r="EK184" i="8"/>
  <c r="EC184" i="8"/>
  <c r="ED184" i="8" s="1"/>
  <c r="CO185" i="8"/>
  <c r="CG185" i="8"/>
  <c r="CH185" i="8" s="1"/>
  <c r="CG186" i="8"/>
  <c r="CH186" i="8" s="1"/>
  <c r="CO186" i="8"/>
  <c r="J189" i="8"/>
  <c r="L189" i="8" s="1"/>
  <c r="DQ186" i="8"/>
  <c r="CZ186" i="8"/>
  <c r="EK183" i="8"/>
  <c r="EC183" i="8"/>
  <c r="ED183" i="8" s="1"/>
  <c r="DM184" i="8"/>
  <c r="DE184" i="8"/>
  <c r="DF184" i="8" s="1"/>
  <c r="AW192" i="10"/>
  <c r="AF192" i="10"/>
  <c r="DQ187" i="12"/>
  <c r="CZ187" i="12"/>
  <c r="CD189" i="10"/>
  <c r="CF189" i="10" s="1"/>
  <c r="BF188" i="11"/>
  <c r="BH188" i="11" s="1"/>
  <c r="EK184" i="11"/>
  <c r="EC184" i="11"/>
  <c r="ED184" i="11" s="1"/>
  <c r="DB186" i="12"/>
  <c r="DD186" i="12" s="1"/>
  <c r="DZ185" i="12"/>
  <c r="EB185" i="12" s="1"/>
  <c r="EK184" i="12"/>
  <c r="EC184" i="12"/>
  <c r="ED184" i="12" s="1"/>
  <c r="A194" i="10"/>
  <c r="H193" i="10"/>
  <c r="Y193" i="10"/>
  <c r="AS188" i="12"/>
  <c r="AK188" i="12"/>
  <c r="AL188" i="12" s="1"/>
  <c r="AH191" i="10"/>
  <c r="AJ191" i="10" s="1"/>
  <c r="DQ189" i="10"/>
  <c r="CZ189" i="10"/>
  <c r="DZ185" i="11"/>
  <c r="EB185" i="11" s="1"/>
  <c r="U189" i="12"/>
  <c r="M189" i="12"/>
  <c r="N189" i="12" s="1"/>
  <c r="DX186" i="12"/>
  <c r="EO186" i="12"/>
  <c r="BF188" i="12"/>
  <c r="BH188" i="12" s="1"/>
  <c r="DQ187" i="11"/>
  <c r="CZ187" i="11"/>
  <c r="J192" i="10"/>
  <c r="BU191" i="10"/>
  <c r="BD191" i="10"/>
  <c r="BQ187" i="12"/>
  <c r="BI187" i="12"/>
  <c r="BJ187" i="12" s="1"/>
  <c r="AS190" i="10"/>
  <c r="AK190" i="10"/>
  <c r="AL190" i="10" s="1"/>
  <c r="U191" i="10"/>
  <c r="M191" i="10"/>
  <c r="N191" i="10" s="1"/>
  <c r="CS188" i="12"/>
  <c r="CB188" i="12"/>
  <c r="CD187" i="11"/>
  <c r="CF187" i="11" s="1"/>
  <c r="AH189" i="11"/>
  <c r="AJ189" i="11" s="1"/>
  <c r="J190" i="11"/>
  <c r="L190" i="11" s="1"/>
  <c r="AH189" i="12"/>
  <c r="AJ189" i="12" s="1"/>
  <c r="CO188" i="10"/>
  <c r="CG188" i="10"/>
  <c r="CH188" i="10" s="1"/>
  <c r="DB186" i="11"/>
  <c r="DD186" i="11" s="1"/>
  <c r="BU189" i="11"/>
  <c r="BD189" i="11"/>
  <c r="AW190" i="11"/>
  <c r="AF190" i="11"/>
  <c r="U189" i="11"/>
  <c r="M189" i="11"/>
  <c r="N189" i="11" s="1"/>
  <c r="BD189" i="12"/>
  <c r="BU189" i="12"/>
  <c r="AS188" i="11"/>
  <c r="AK188" i="11"/>
  <c r="AL188" i="11" s="1"/>
  <c r="J190" i="12"/>
  <c r="L190" i="12" s="1"/>
  <c r="CO186" i="12"/>
  <c r="CG186" i="12"/>
  <c r="CH186" i="12" s="1"/>
  <c r="DM185" i="11"/>
  <c r="DE185" i="11"/>
  <c r="DF185" i="11" s="1"/>
  <c r="EK186" i="10"/>
  <c r="EC186" i="10"/>
  <c r="ED186" i="10" s="1"/>
  <c r="DX186" i="11"/>
  <c r="EO186" i="11"/>
  <c r="CO186" i="11"/>
  <c r="CG186" i="11"/>
  <c r="CH186" i="11" s="1"/>
  <c r="Y191" i="11"/>
  <c r="A192" i="11"/>
  <c r="H191" i="11"/>
  <c r="BF190" i="10"/>
  <c r="BH190" i="10" s="1"/>
  <c r="AW190" i="12"/>
  <c r="AF190" i="12"/>
  <c r="DB188" i="10"/>
  <c r="DD188" i="10" s="1"/>
  <c r="CS190" i="10"/>
  <c r="CB190" i="10"/>
  <c r="BQ189" i="10"/>
  <c r="BI189" i="10"/>
  <c r="BJ189" i="10" s="1"/>
  <c r="Y191" i="12"/>
  <c r="A192" i="12"/>
  <c r="H191" i="12"/>
  <c r="DX188" i="10"/>
  <c r="EO188" i="10"/>
  <c r="DM185" i="12"/>
  <c r="DE185" i="12"/>
  <c r="DF185" i="12" s="1"/>
  <c r="DZ187" i="10"/>
  <c r="EB187" i="10" s="1"/>
  <c r="BQ187" i="11"/>
  <c r="BI187" i="11"/>
  <c r="BJ187" i="11" s="1"/>
  <c r="DM187" i="10"/>
  <c r="DE187" i="10"/>
  <c r="DF187" i="10" s="1"/>
  <c r="CD187" i="12"/>
  <c r="CF187" i="12" s="1"/>
  <c r="CS188" i="11"/>
  <c r="CB188" i="11"/>
  <c r="A194" i="13" l="1"/>
  <c r="B193" i="13"/>
  <c r="B193" i="8" s="1"/>
  <c r="C193" i="8" s="1"/>
  <c r="G193" i="8" s="1"/>
  <c r="I193" i="8" s="1"/>
  <c r="F193" i="13"/>
  <c r="Z193" i="8" s="1"/>
  <c r="AA193" i="8" s="1"/>
  <c r="AE193" i="8" s="1"/>
  <c r="AG193" i="8" s="1"/>
  <c r="X193" i="13"/>
  <c r="DR193" i="10" s="1"/>
  <c r="DS193" i="10" s="1"/>
  <c r="DW193" i="10" s="1"/>
  <c r="DY193" i="10" s="1"/>
  <c r="Q193" i="13"/>
  <c r="BV193" i="11" s="1"/>
  <c r="BW193" i="11" s="1"/>
  <c r="CA193" i="11" s="1"/>
  <c r="CC193" i="11" s="1"/>
  <c r="G193" i="13"/>
  <c r="Z193" i="12" s="1"/>
  <c r="AA193" i="12" s="1"/>
  <c r="AE193" i="12" s="1"/>
  <c r="AG193" i="12" s="1"/>
  <c r="K193" i="13"/>
  <c r="AX193" i="12" s="1"/>
  <c r="AY193" i="12" s="1"/>
  <c r="BC193" i="12" s="1"/>
  <c r="BE193" i="12" s="1"/>
  <c r="N193" i="13"/>
  <c r="BV193" i="8" s="1"/>
  <c r="BW193" i="8" s="1"/>
  <c r="CA193" i="8" s="1"/>
  <c r="CC193" i="8" s="1"/>
  <c r="W193" i="13"/>
  <c r="DR193" i="12" s="1"/>
  <c r="DS193" i="12" s="1"/>
  <c r="DW193" i="12" s="1"/>
  <c r="DY193" i="12" s="1"/>
  <c r="Y193" i="13"/>
  <c r="DR193" i="11" s="1"/>
  <c r="DS193" i="11" s="1"/>
  <c r="DW193" i="11" s="1"/>
  <c r="DY193" i="11" s="1"/>
  <c r="J193" i="13"/>
  <c r="AX193" i="8" s="1"/>
  <c r="AY193" i="8" s="1"/>
  <c r="BC193" i="8" s="1"/>
  <c r="BE193" i="8" s="1"/>
  <c r="T193" i="13"/>
  <c r="CT193" i="10" s="1"/>
  <c r="CU193" i="10" s="1"/>
  <c r="CY193" i="10" s="1"/>
  <c r="DA193" i="10" s="1"/>
  <c r="D193" i="13"/>
  <c r="B193" i="10" s="1"/>
  <c r="C193" i="10" s="1"/>
  <c r="G193" i="10" s="1"/>
  <c r="I193" i="10" s="1"/>
  <c r="M193" i="13"/>
  <c r="AX193" i="11" s="1"/>
  <c r="AY193" i="11" s="1"/>
  <c r="BC193" i="11" s="1"/>
  <c r="BE193" i="11" s="1"/>
  <c r="H193" i="13"/>
  <c r="Z193" i="10" s="1"/>
  <c r="AA193" i="10" s="1"/>
  <c r="AE193" i="10" s="1"/>
  <c r="AG193" i="10" s="1"/>
  <c r="O193" i="13"/>
  <c r="BV193" i="12" s="1"/>
  <c r="BW193" i="12" s="1"/>
  <c r="CA193" i="12" s="1"/>
  <c r="CC193" i="12" s="1"/>
  <c r="L193" i="13"/>
  <c r="AX193" i="10" s="1"/>
  <c r="AY193" i="10" s="1"/>
  <c r="BC193" i="10" s="1"/>
  <c r="BE193" i="10" s="1"/>
  <c r="U193" i="13"/>
  <c r="CT193" i="11" s="1"/>
  <c r="CU193" i="11" s="1"/>
  <c r="CY193" i="11" s="1"/>
  <c r="DA193" i="11" s="1"/>
  <c r="R193" i="13"/>
  <c r="CT193" i="8" s="1"/>
  <c r="CU193" i="8" s="1"/>
  <c r="CY193" i="8" s="1"/>
  <c r="DA193" i="8" s="1"/>
  <c r="P193" i="13"/>
  <c r="BV193" i="10" s="1"/>
  <c r="BW193" i="10" s="1"/>
  <c r="CA193" i="10" s="1"/>
  <c r="CC193" i="10" s="1"/>
  <c r="I193" i="13"/>
  <c r="Z193" i="11" s="1"/>
  <c r="AA193" i="11" s="1"/>
  <c r="AE193" i="11" s="1"/>
  <c r="AG193" i="11" s="1"/>
  <c r="C193" i="13"/>
  <c r="B193" i="12" s="1"/>
  <c r="C193" i="12" s="1"/>
  <c r="G193" i="12" s="1"/>
  <c r="I193" i="12" s="1"/>
  <c r="S193" i="13"/>
  <c r="CT193" i="12" s="1"/>
  <c r="CU193" i="12" s="1"/>
  <c r="CY193" i="12" s="1"/>
  <c r="DA193" i="12" s="1"/>
  <c r="V193" i="13"/>
  <c r="DR193" i="8" s="1"/>
  <c r="DS193" i="8" s="1"/>
  <c r="DW193" i="8" s="1"/>
  <c r="DY193" i="8" s="1"/>
  <c r="E193" i="13"/>
  <c r="B193" i="11" s="1"/>
  <c r="C193" i="11" s="1"/>
  <c r="G193" i="11" s="1"/>
  <c r="I193" i="11" s="1"/>
  <c r="L192" i="10"/>
  <c r="EI183" i="11"/>
  <c r="EM183" i="11"/>
  <c r="EN183" i="11" s="1"/>
  <c r="AQ187" i="11"/>
  <c r="AU187" i="11"/>
  <c r="AV187" i="11" s="1"/>
  <c r="S188" i="11"/>
  <c r="W188" i="11"/>
  <c r="X188" i="11" s="1"/>
  <c r="DK184" i="12"/>
  <c r="DO184" i="12"/>
  <c r="DP184" i="12" s="1"/>
  <c r="CM185" i="11"/>
  <c r="CQ185" i="11"/>
  <c r="CR185" i="11" s="1"/>
  <c r="CM187" i="10"/>
  <c r="CQ187" i="10"/>
  <c r="CR187" i="10" s="1"/>
  <c r="DK186" i="10"/>
  <c r="DO186" i="10"/>
  <c r="DP186" i="10" s="1"/>
  <c r="EI182" i="8"/>
  <c r="EM182" i="8"/>
  <c r="EN182" i="8" s="1"/>
  <c r="BO188" i="10"/>
  <c r="BS188" i="10"/>
  <c r="BT188" i="10" s="1"/>
  <c r="AQ187" i="12"/>
  <c r="AU187" i="12"/>
  <c r="AV187" i="12" s="1"/>
  <c r="W188" i="12"/>
  <c r="X188" i="12" s="1"/>
  <c r="S188" i="12"/>
  <c r="BO186" i="8"/>
  <c r="BS186" i="8"/>
  <c r="BT186" i="8" s="1"/>
  <c r="CM185" i="12"/>
  <c r="CQ185" i="12"/>
  <c r="CR185" i="12" s="1"/>
  <c r="BO186" i="11"/>
  <c r="BS186" i="11"/>
  <c r="BT186" i="11" s="1"/>
  <c r="EM183" i="12"/>
  <c r="EN183" i="12" s="1"/>
  <c r="EI183" i="12"/>
  <c r="DO184" i="11"/>
  <c r="DP184" i="11" s="1"/>
  <c r="DK184" i="11"/>
  <c r="EI185" i="10"/>
  <c r="EM185" i="10"/>
  <c r="EN185" i="10" s="1"/>
  <c r="BS186" i="12"/>
  <c r="BT186" i="12" s="1"/>
  <c r="BO186" i="12"/>
  <c r="AQ189" i="10"/>
  <c r="AU189" i="10"/>
  <c r="AV189" i="10" s="1"/>
  <c r="BO185" i="8"/>
  <c r="BS185" i="8"/>
  <c r="BT185" i="8" s="1"/>
  <c r="DK183" i="8"/>
  <c r="DO183" i="8"/>
  <c r="DP183" i="8" s="1"/>
  <c r="O189" i="11"/>
  <c r="R189" i="11" s="1"/>
  <c r="EE184" i="8"/>
  <c r="EH184" i="8" s="1"/>
  <c r="CI186" i="11"/>
  <c r="CL186" i="11" s="1"/>
  <c r="CI186" i="12"/>
  <c r="CL186" i="12" s="1"/>
  <c r="AM190" i="10"/>
  <c r="AP190" i="10" s="1"/>
  <c r="EE184" i="12"/>
  <c r="EH184" i="12" s="1"/>
  <c r="O188" i="8"/>
  <c r="R188" i="8" s="1"/>
  <c r="S188" i="8" s="1"/>
  <c r="W188" i="8" s="1"/>
  <c r="X188" i="8" s="1"/>
  <c r="DG185" i="8"/>
  <c r="DJ185" i="8" s="1"/>
  <c r="DG187" i="10"/>
  <c r="DJ187" i="10" s="1"/>
  <c r="BK187" i="12"/>
  <c r="BN187" i="12" s="1"/>
  <c r="BK187" i="11"/>
  <c r="BN187" i="11" s="1"/>
  <c r="AM188" i="11"/>
  <c r="AP188" i="11" s="1"/>
  <c r="AM188" i="12"/>
  <c r="AP188" i="12" s="1"/>
  <c r="EE186" i="10"/>
  <c r="EH186" i="10" s="1"/>
  <c r="EE184" i="11"/>
  <c r="EH184" i="11" s="1"/>
  <c r="DG184" i="8"/>
  <c r="DJ184" i="8" s="1"/>
  <c r="CI186" i="8"/>
  <c r="CL186" i="8" s="1"/>
  <c r="O189" i="12"/>
  <c r="R189" i="12" s="1"/>
  <c r="CI185" i="8"/>
  <c r="CL185" i="8" s="1"/>
  <c r="BK187" i="8"/>
  <c r="BN187" i="8" s="1"/>
  <c r="BK189" i="10"/>
  <c r="BN189" i="10" s="1"/>
  <c r="DG185" i="12"/>
  <c r="DJ185" i="12" s="1"/>
  <c r="DG185" i="11"/>
  <c r="DJ185" i="11" s="1"/>
  <c r="CI188" i="10"/>
  <c r="CL188" i="10" s="1"/>
  <c r="O191" i="10"/>
  <c r="R191" i="10" s="1"/>
  <c r="EE183" i="8"/>
  <c r="EH183" i="8" s="1"/>
  <c r="AS188" i="8"/>
  <c r="AK188" i="8"/>
  <c r="AL188" i="8" s="1"/>
  <c r="BQ188" i="8"/>
  <c r="BI188" i="8"/>
  <c r="BJ188" i="8" s="1"/>
  <c r="H191" i="8"/>
  <c r="A192" i="8"/>
  <c r="Y191" i="8"/>
  <c r="CB188" i="8"/>
  <c r="CS188" i="8"/>
  <c r="AF190" i="8"/>
  <c r="AW190" i="8"/>
  <c r="AK189" i="8"/>
  <c r="AL189" i="8" s="1"/>
  <c r="AS189" i="8"/>
  <c r="J190" i="8"/>
  <c r="L190" i="8" s="1"/>
  <c r="DB186" i="8"/>
  <c r="DD186" i="8" s="1"/>
  <c r="CD187" i="8"/>
  <c r="CF187" i="8" s="1"/>
  <c r="BU189" i="8"/>
  <c r="BD189" i="8"/>
  <c r="BF189" i="8" s="1"/>
  <c r="BH189" i="8" s="1"/>
  <c r="EO186" i="8"/>
  <c r="DX186" i="8"/>
  <c r="DZ186" i="8" s="1"/>
  <c r="EB186" i="8" s="1"/>
  <c r="DQ187" i="8"/>
  <c r="CZ187" i="8"/>
  <c r="DB187" i="8" s="1"/>
  <c r="DD187" i="8" s="1"/>
  <c r="DZ185" i="8"/>
  <c r="EB185" i="8" s="1"/>
  <c r="U189" i="8"/>
  <c r="M189" i="8"/>
  <c r="N189" i="8" s="1"/>
  <c r="Y192" i="12"/>
  <c r="A193" i="12"/>
  <c r="H192" i="12"/>
  <c r="AW191" i="11"/>
  <c r="AF191" i="11"/>
  <c r="CD188" i="12"/>
  <c r="CF188" i="12" s="1"/>
  <c r="CD188" i="11"/>
  <c r="CF188" i="11" s="1"/>
  <c r="DZ188" i="10"/>
  <c r="EB188" i="10" s="1"/>
  <c r="J191" i="11"/>
  <c r="L191" i="11" s="1"/>
  <c r="BF189" i="12"/>
  <c r="BH189" i="12" s="1"/>
  <c r="DM186" i="11"/>
  <c r="DE186" i="11"/>
  <c r="DF186" i="11" s="1"/>
  <c r="AW193" i="10"/>
  <c r="AF193" i="10"/>
  <c r="CO189" i="10"/>
  <c r="CG189" i="10"/>
  <c r="CH189" i="10" s="1"/>
  <c r="DQ188" i="11"/>
  <c r="CZ188" i="11"/>
  <c r="EK187" i="10"/>
  <c r="EC187" i="10"/>
  <c r="ED187" i="10" s="1"/>
  <c r="J191" i="12"/>
  <c r="L191" i="12" s="1"/>
  <c r="A193" i="11"/>
  <c r="Y192" i="11"/>
  <c r="H192" i="11"/>
  <c r="CO187" i="11"/>
  <c r="CG187" i="11"/>
  <c r="CH187" i="11" s="1"/>
  <c r="BQ188" i="12"/>
  <c r="BI188" i="12"/>
  <c r="BJ188" i="12" s="1"/>
  <c r="EK185" i="11"/>
  <c r="EC185" i="11"/>
  <c r="ED185" i="11" s="1"/>
  <c r="J193" i="10"/>
  <c r="DB187" i="12"/>
  <c r="DD187" i="12" s="1"/>
  <c r="DX187" i="12"/>
  <c r="EO187" i="12"/>
  <c r="AW191" i="12"/>
  <c r="AF191" i="12"/>
  <c r="DM188" i="10"/>
  <c r="DE188" i="10"/>
  <c r="DF188" i="10" s="1"/>
  <c r="AH190" i="11"/>
  <c r="AJ190" i="11" s="1"/>
  <c r="AS189" i="12"/>
  <c r="AK189" i="12"/>
  <c r="AL189" i="12" s="1"/>
  <c r="DQ188" i="12"/>
  <c r="CZ188" i="12"/>
  <c r="CS191" i="10"/>
  <c r="CB191" i="10"/>
  <c r="DX189" i="10"/>
  <c r="EO189" i="10"/>
  <c r="AH192" i="10"/>
  <c r="AJ192" i="10" s="1"/>
  <c r="A195" i="10"/>
  <c r="Y194" i="10"/>
  <c r="H194" i="10"/>
  <c r="J194" i="10" s="1"/>
  <c r="CO187" i="12"/>
  <c r="CG187" i="12"/>
  <c r="CH187" i="12" s="1"/>
  <c r="AH190" i="12"/>
  <c r="AJ190" i="12" s="1"/>
  <c r="BU190" i="11"/>
  <c r="BD190" i="11"/>
  <c r="BU192" i="10"/>
  <c r="BD192" i="10"/>
  <c r="BF191" i="10"/>
  <c r="BH191" i="10" s="1"/>
  <c r="BU190" i="12"/>
  <c r="BD190" i="12"/>
  <c r="BF189" i="11"/>
  <c r="BH189" i="11" s="1"/>
  <c r="U190" i="11"/>
  <c r="M190" i="11"/>
  <c r="N190" i="11" s="1"/>
  <c r="U192" i="10"/>
  <c r="M192" i="10"/>
  <c r="N192" i="10" s="1"/>
  <c r="DZ186" i="12"/>
  <c r="EB186" i="12" s="1"/>
  <c r="AS191" i="10"/>
  <c r="AK191" i="10"/>
  <c r="AL191" i="10" s="1"/>
  <c r="EK185" i="12"/>
  <c r="EC185" i="12"/>
  <c r="ED185" i="12" s="1"/>
  <c r="U190" i="12"/>
  <c r="M190" i="12"/>
  <c r="N190" i="12" s="1"/>
  <c r="CD190" i="10"/>
  <c r="CF190" i="10" s="1"/>
  <c r="DZ186" i="11"/>
  <c r="EB186" i="11" s="1"/>
  <c r="CS189" i="11"/>
  <c r="CB189" i="11"/>
  <c r="DB187" i="11"/>
  <c r="DD187" i="11" s="1"/>
  <c r="BQ188" i="11"/>
  <c r="BI188" i="11"/>
  <c r="BJ188" i="11" s="1"/>
  <c r="DB189" i="10"/>
  <c r="DD189" i="10" s="1"/>
  <c r="DQ190" i="10"/>
  <c r="CZ190" i="10"/>
  <c r="BQ190" i="10"/>
  <c r="BI190" i="10"/>
  <c r="BJ190" i="10" s="1"/>
  <c r="CS189" i="12"/>
  <c r="CB189" i="12"/>
  <c r="AS189" i="11"/>
  <c r="AK189" i="11"/>
  <c r="AL189" i="11" s="1"/>
  <c r="DX187" i="11"/>
  <c r="EO187" i="11"/>
  <c r="DM186" i="12"/>
  <c r="DE186" i="12"/>
  <c r="DF186" i="12" s="1"/>
  <c r="L193" i="10" l="1"/>
  <c r="J194" i="13"/>
  <c r="AX194" i="8" s="1"/>
  <c r="AY194" i="8" s="1"/>
  <c r="BC194" i="8" s="1"/>
  <c r="BE194" i="8" s="1"/>
  <c r="H194" i="13"/>
  <c r="Z194" i="10" s="1"/>
  <c r="AA194" i="10" s="1"/>
  <c r="AE194" i="10" s="1"/>
  <c r="AG194" i="10" s="1"/>
  <c r="G194" i="13"/>
  <c r="Z194" i="12" s="1"/>
  <c r="AA194" i="12" s="1"/>
  <c r="AE194" i="12" s="1"/>
  <c r="AG194" i="12" s="1"/>
  <c r="S194" i="13"/>
  <c r="CT194" i="12" s="1"/>
  <c r="CU194" i="12" s="1"/>
  <c r="CY194" i="12" s="1"/>
  <c r="DA194" i="12" s="1"/>
  <c r="K194" i="13"/>
  <c r="AX194" i="12" s="1"/>
  <c r="AY194" i="12" s="1"/>
  <c r="BC194" i="12" s="1"/>
  <c r="BE194" i="12" s="1"/>
  <c r="L194" i="13"/>
  <c r="AX194" i="10" s="1"/>
  <c r="AY194" i="10" s="1"/>
  <c r="BC194" i="10" s="1"/>
  <c r="BE194" i="10" s="1"/>
  <c r="B194" i="13"/>
  <c r="B194" i="8" s="1"/>
  <c r="C194" i="8" s="1"/>
  <c r="G194" i="8" s="1"/>
  <c r="I194" i="8" s="1"/>
  <c r="E194" i="13"/>
  <c r="B194" i="11" s="1"/>
  <c r="C194" i="11" s="1"/>
  <c r="G194" i="11" s="1"/>
  <c r="I194" i="11" s="1"/>
  <c r="W194" i="13"/>
  <c r="DR194" i="12" s="1"/>
  <c r="DS194" i="12" s="1"/>
  <c r="DW194" i="12" s="1"/>
  <c r="DY194" i="12" s="1"/>
  <c r="O194" i="13"/>
  <c r="BV194" i="12" s="1"/>
  <c r="BW194" i="12" s="1"/>
  <c r="CA194" i="12" s="1"/>
  <c r="CC194" i="12" s="1"/>
  <c r="D194" i="13"/>
  <c r="B194" i="10" s="1"/>
  <c r="C194" i="10" s="1"/>
  <c r="G194" i="10" s="1"/>
  <c r="I194" i="10" s="1"/>
  <c r="M194" i="10" s="1"/>
  <c r="N194" i="10" s="1"/>
  <c r="Q194" i="13"/>
  <c r="BV194" i="11" s="1"/>
  <c r="BW194" i="11" s="1"/>
  <c r="CA194" i="11" s="1"/>
  <c r="CC194" i="11" s="1"/>
  <c r="I194" i="13"/>
  <c r="Z194" i="11" s="1"/>
  <c r="AA194" i="11" s="1"/>
  <c r="AE194" i="11" s="1"/>
  <c r="AG194" i="11" s="1"/>
  <c r="C194" i="13"/>
  <c r="B194" i="12" s="1"/>
  <c r="C194" i="12" s="1"/>
  <c r="G194" i="12" s="1"/>
  <c r="I194" i="12" s="1"/>
  <c r="Y194" i="13"/>
  <c r="DR194" i="11" s="1"/>
  <c r="DS194" i="11" s="1"/>
  <c r="DW194" i="11" s="1"/>
  <c r="DY194" i="11" s="1"/>
  <c r="V194" i="13"/>
  <c r="DR194" i="8" s="1"/>
  <c r="DS194" i="8" s="1"/>
  <c r="DW194" i="8" s="1"/>
  <c r="DY194" i="8" s="1"/>
  <c r="N194" i="13"/>
  <c r="BV194" i="8" s="1"/>
  <c r="BW194" i="8" s="1"/>
  <c r="CA194" i="8" s="1"/>
  <c r="CC194" i="8" s="1"/>
  <c r="R194" i="13"/>
  <c r="CT194" i="8" s="1"/>
  <c r="CU194" i="8" s="1"/>
  <c r="CY194" i="8" s="1"/>
  <c r="DA194" i="8" s="1"/>
  <c r="X194" i="13"/>
  <c r="DR194" i="10" s="1"/>
  <c r="DS194" i="10" s="1"/>
  <c r="DW194" i="10" s="1"/>
  <c r="DY194" i="10" s="1"/>
  <c r="F194" i="13"/>
  <c r="Z194" i="8" s="1"/>
  <c r="AA194" i="8" s="1"/>
  <c r="AE194" i="8" s="1"/>
  <c r="AG194" i="8" s="1"/>
  <c r="M194" i="13"/>
  <c r="AX194" i="11" s="1"/>
  <c r="AY194" i="11" s="1"/>
  <c r="BC194" i="11" s="1"/>
  <c r="BE194" i="11" s="1"/>
  <c r="P194" i="13"/>
  <c r="BV194" i="10" s="1"/>
  <c r="BW194" i="10" s="1"/>
  <c r="CA194" i="10" s="1"/>
  <c r="CC194" i="10" s="1"/>
  <c r="A195" i="13"/>
  <c r="T194" i="13"/>
  <c r="CT194" i="10" s="1"/>
  <c r="CU194" i="10" s="1"/>
  <c r="CY194" i="10" s="1"/>
  <c r="DA194" i="10" s="1"/>
  <c r="U194" i="13"/>
  <c r="CT194" i="11" s="1"/>
  <c r="CU194" i="11" s="1"/>
  <c r="CY194" i="11" s="1"/>
  <c r="DA194" i="11" s="1"/>
  <c r="DK185" i="12"/>
  <c r="DO185" i="12"/>
  <c r="DP185" i="12" s="1"/>
  <c r="EI186" i="10"/>
  <c r="EM186" i="10"/>
  <c r="EN186" i="10" s="1"/>
  <c r="EM184" i="12"/>
  <c r="EN184" i="12" s="1"/>
  <c r="EI184" i="12"/>
  <c r="BO189" i="10"/>
  <c r="BS189" i="10"/>
  <c r="BT189" i="10" s="1"/>
  <c r="AQ188" i="12"/>
  <c r="AU188" i="12"/>
  <c r="AV188" i="12" s="1"/>
  <c r="AQ190" i="10"/>
  <c r="AU190" i="10"/>
  <c r="AV190" i="10" s="1"/>
  <c r="BO187" i="8"/>
  <c r="BS187" i="8"/>
  <c r="BT187" i="8" s="1"/>
  <c r="AQ188" i="11"/>
  <c r="AU188" i="11"/>
  <c r="AV188" i="11" s="1"/>
  <c r="CM186" i="12"/>
  <c r="CQ186" i="12"/>
  <c r="CR186" i="12" s="1"/>
  <c r="CM185" i="8"/>
  <c r="CQ185" i="8"/>
  <c r="CR185" i="8" s="1"/>
  <c r="BO187" i="11"/>
  <c r="BS187" i="11"/>
  <c r="BT187" i="11" s="1"/>
  <c r="CM186" i="11"/>
  <c r="CQ186" i="11"/>
  <c r="CR186" i="11" s="1"/>
  <c r="EI183" i="8"/>
  <c r="EM183" i="8"/>
  <c r="EN183" i="8" s="1"/>
  <c r="S189" i="12"/>
  <c r="W189" i="12"/>
  <c r="X189" i="12" s="1"/>
  <c r="BO187" i="12"/>
  <c r="BS187" i="12"/>
  <c r="BT187" i="12" s="1"/>
  <c r="EI184" i="8"/>
  <c r="EM184" i="8"/>
  <c r="EN184" i="8" s="1"/>
  <c r="S191" i="10"/>
  <c r="W191" i="10"/>
  <c r="X191" i="10" s="1"/>
  <c r="CM186" i="8"/>
  <c r="CQ186" i="8"/>
  <c r="CR186" i="8" s="1"/>
  <c r="DK187" i="10"/>
  <c r="DO187" i="10"/>
  <c r="DP187" i="10" s="1"/>
  <c r="S189" i="11"/>
  <c r="W189" i="11"/>
  <c r="X189" i="11" s="1"/>
  <c r="CM188" i="10"/>
  <c r="CQ188" i="10"/>
  <c r="CR188" i="10" s="1"/>
  <c r="DK184" i="8"/>
  <c r="DO184" i="8"/>
  <c r="DP184" i="8" s="1"/>
  <c r="DK185" i="8"/>
  <c r="DO185" i="8"/>
  <c r="DP185" i="8" s="1"/>
  <c r="DK185" i="11"/>
  <c r="DO185" i="11"/>
  <c r="DP185" i="11" s="1"/>
  <c r="EI184" i="11"/>
  <c r="EM184" i="11"/>
  <c r="EN184" i="11" s="1"/>
  <c r="CI187" i="12"/>
  <c r="CL187" i="12" s="1"/>
  <c r="DG186" i="11"/>
  <c r="DJ186" i="11" s="1"/>
  <c r="O190" i="12"/>
  <c r="R190" i="12" s="1"/>
  <c r="BK188" i="11"/>
  <c r="BN188" i="11" s="1"/>
  <c r="O190" i="11"/>
  <c r="R190" i="11" s="1"/>
  <c r="DG188" i="10"/>
  <c r="DJ188" i="10" s="1"/>
  <c r="EE185" i="12"/>
  <c r="EH185" i="12" s="1"/>
  <c r="AM189" i="8"/>
  <c r="AP189" i="8" s="1"/>
  <c r="AQ189" i="8" s="1"/>
  <c r="AU189" i="8" s="1"/>
  <c r="AV189" i="8" s="1"/>
  <c r="BK188" i="8"/>
  <c r="BN188" i="8" s="1"/>
  <c r="DG186" i="12"/>
  <c r="DJ186" i="12" s="1"/>
  <c r="EE185" i="11"/>
  <c r="EH185" i="11" s="1"/>
  <c r="CI189" i="10"/>
  <c r="CL189" i="10" s="1"/>
  <c r="BK190" i="10"/>
  <c r="BN190" i="10" s="1"/>
  <c r="AM189" i="12"/>
  <c r="AP189" i="12" s="1"/>
  <c r="AM188" i="8"/>
  <c r="AP188" i="8" s="1"/>
  <c r="AQ188" i="8" s="1"/>
  <c r="AU188" i="8" s="1"/>
  <c r="AV188" i="8" s="1"/>
  <c r="AM191" i="10"/>
  <c r="AP191" i="10" s="1"/>
  <c r="BK188" i="12"/>
  <c r="BN188" i="12" s="1"/>
  <c r="O189" i="8"/>
  <c r="R189" i="8" s="1"/>
  <c r="S189" i="8" s="1"/>
  <c r="W189" i="8" s="1"/>
  <c r="X189" i="8" s="1"/>
  <c r="AM189" i="11"/>
  <c r="AP189" i="11" s="1"/>
  <c r="O192" i="10"/>
  <c r="R192" i="10" s="1"/>
  <c r="CI187" i="11"/>
  <c r="CL187" i="11" s="1"/>
  <c r="EE187" i="10"/>
  <c r="EH187" i="10" s="1"/>
  <c r="U194" i="10"/>
  <c r="Y192" i="8"/>
  <c r="A193" i="8"/>
  <c r="H192" i="8"/>
  <c r="EK185" i="8"/>
  <c r="EC185" i="8"/>
  <c r="ED185" i="8" s="1"/>
  <c r="CO187" i="8"/>
  <c r="CG187" i="8"/>
  <c r="CH187" i="8" s="1"/>
  <c r="J191" i="8"/>
  <c r="L191" i="8" s="1"/>
  <c r="DM187" i="8"/>
  <c r="DE187" i="8"/>
  <c r="DF187" i="8" s="1"/>
  <c r="EO187" i="8"/>
  <c r="DX187" i="8"/>
  <c r="DM186" i="8"/>
  <c r="DE186" i="8"/>
  <c r="DF186" i="8" s="1"/>
  <c r="BD190" i="8"/>
  <c r="BU190" i="8"/>
  <c r="EK186" i="8"/>
  <c r="EC186" i="8"/>
  <c r="ED186" i="8" s="1"/>
  <c r="AH190" i="8"/>
  <c r="AJ190" i="8" s="1"/>
  <c r="U190" i="8"/>
  <c r="M190" i="8"/>
  <c r="N190" i="8" s="1"/>
  <c r="DQ188" i="8"/>
  <c r="CZ188" i="8"/>
  <c r="DB188" i="8" s="1"/>
  <c r="DD188" i="8" s="1"/>
  <c r="BQ189" i="8"/>
  <c r="BI189" i="8"/>
  <c r="BJ189" i="8" s="1"/>
  <c r="CD188" i="8"/>
  <c r="CF188" i="8" s="1"/>
  <c r="CS189" i="8"/>
  <c r="CB189" i="8"/>
  <c r="CD189" i="8" s="1"/>
  <c r="CF189" i="8" s="1"/>
  <c r="AW191" i="8"/>
  <c r="AF191" i="8"/>
  <c r="U191" i="12"/>
  <c r="M191" i="12"/>
  <c r="N191" i="12" s="1"/>
  <c r="CD189" i="12"/>
  <c r="CF189" i="12" s="1"/>
  <c r="DX190" i="10"/>
  <c r="EO190" i="10"/>
  <c r="DM187" i="11"/>
  <c r="DE187" i="11"/>
  <c r="DF187" i="11" s="1"/>
  <c r="EK186" i="12"/>
  <c r="EC186" i="12"/>
  <c r="ED186" i="12" s="1"/>
  <c r="BF190" i="12"/>
  <c r="BH190" i="12" s="1"/>
  <c r="AH191" i="12"/>
  <c r="AJ191" i="12" s="1"/>
  <c r="BU193" i="10"/>
  <c r="BD193" i="10"/>
  <c r="BQ189" i="12"/>
  <c r="BI189" i="12"/>
  <c r="BJ189" i="12" s="1"/>
  <c r="CO188" i="11"/>
  <c r="CG188" i="11"/>
  <c r="CH188" i="11" s="1"/>
  <c r="J192" i="12"/>
  <c r="L192" i="12" s="1"/>
  <c r="BF192" i="10"/>
  <c r="BH192" i="10" s="1"/>
  <c r="DQ189" i="12"/>
  <c r="CZ189" i="12"/>
  <c r="EK186" i="11"/>
  <c r="EC186" i="11"/>
  <c r="ED186" i="11" s="1"/>
  <c r="CS190" i="12"/>
  <c r="CB190" i="12"/>
  <c r="AS190" i="12"/>
  <c r="AK190" i="12"/>
  <c r="AL190" i="12" s="1"/>
  <c r="DZ189" i="10"/>
  <c r="EB189" i="10" s="1"/>
  <c r="BU191" i="12"/>
  <c r="BD191" i="12"/>
  <c r="DB188" i="11"/>
  <c r="DD188" i="11" s="1"/>
  <c r="Y193" i="12"/>
  <c r="H193" i="12"/>
  <c r="A194" i="12"/>
  <c r="BF190" i="11"/>
  <c r="BH190" i="11" s="1"/>
  <c r="DB188" i="12"/>
  <c r="DD188" i="12" s="1"/>
  <c r="U193" i="10"/>
  <c r="M193" i="10"/>
  <c r="N193" i="10" s="1"/>
  <c r="DZ187" i="11"/>
  <c r="EB187" i="11" s="1"/>
  <c r="AW194" i="10"/>
  <c r="AF194" i="10"/>
  <c r="CD191" i="10"/>
  <c r="CF191" i="10" s="1"/>
  <c r="J192" i="11"/>
  <c r="L192" i="11" s="1"/>
  <c r="DX188" i="11"/>
  <c r="EO188" i="11"/>
  <c r="AF192" i="12"/>
  <c r="AW192" i="12"/>
  <c r="Y195" i="10"/>
  <c r="A196" i="10"/>
  <c r="H195" i="10"/>
  <c r="DQ191" i="10"/>
  <c r="CZ191" i="10"/>
  <c r="AS190" i="11"/>
  <c r="AK190" i="11"/>
  <c r="AL190" i="11" s="1"/>
  <c r="DM187" i="12"/>
  <c r="DE187" i="12"/>
  <c r="DF187" i="12" s="1"/>
  <c r="AW192" i="11"/>
  <c r="AF192" i="11"/>
  <c r="CD189" i="11"/>
  <c r="CF189" i="11" s="1"/>
  <c r="CO190" i="10"/>
  <c r="CG190" i="10"/>
  <c r="CH190" i="10" s="1"/>
  <c r="BQ191" i="10"/>
  <c r="BI191" i="10"/>
  <c r="BJ191" i="10" s="1"/>
  <c r="H193" i="11"/>
  <c r="A194" i="11"/>
  <c r="Y193" i="11"/>
  <c r="U191" i="11"/>
  <c r="M191" i="11"/>
  <c r="N191" i="11" s="1"/>
  <c r="DQ189" i="11"/>
  <c r="CZ189" i="11"/>
  <c r="AS192" i="10"/>
  <c r="AK192" i="10"/>
  <c r="AL192" i="10" s="1"/>
  <c r="CO188" i="12"/>
  <c r="CG188" i="12"/>
  <c r="CH188" i="12" s="1"/>
  <c r="EK188" i="10"/>
  <c r="EC188" i="10"/>
  <c r="ED188" i="10" s="1"/>
  <c r="AH191" i="11"/>
  <c r="AJ191" i="11" s="1"/>
  <c r="DB190" i="10"/>
  <c r="DD190" i="10" s="1"/>
  <c r="DM189" i="10"/>
  <c r="DE189" i="10"/>
  <c r="DF189" i="10" s="1"/>
  <c r="BQ189" i="11"/>
  <c r="BI189" i="11"/>
  <c r="BJ189" i="11" s="1"/>
  <c r="CS192" i="10"/>
  <c r="CB192" i="10"/>
  <c r="CS190" i="11"/>
  <c r="CB190" i="11"/>
  <c r="DX188" i="12"/>
  <c r="EO188" i="12"/>
  <c r="DZ187" i="12"/>
  <c r="EB187" i="12" s="1"/>
  <c r="AH193" i="10"/>
  <c r="AJ193" i="10" s="1"/>
  <c r="BU191" i="11"/>
  <c r="BD191" i="11"/>
  <c r="L194" i="10" l="1"/>
  <c r="W195" i="13"/>
  <c r="DR195" i="12" s="1"/>
  <c r="DS195" i="12" s="1"/>
  <c r="DW195" i="12" s="1"/>
  <c r="DY195" i="12" s="1"/>
  <c r="R195" i="13"/>
  <c r="CT195" i="8" s="1"/>
  <c r="CU195" i="8" s="1"/>
  <c r="CY195" i="8" s="1"/>
  <c r="DA195" i="8" s="1"/>
  <c r="E195" i="13"/>
  <c r="B195" i="11" s="1"/>
  <c r="C195" i="11" s="1"/>
  <c r="G195" i="11" s="1"/>
  <c r="I195" i="11" s="1"/>
  <c r="N195" i="13"/>
  <c r="BV195" i="8" s="1"/>
  <c r="BW195" i="8" s="1"/>
  <c r="CA195" i="8" s="1"/>
  <c r="CC195" i="8" s="1"/>
  <c r="D195" i="13"/>
  <c r="B195" i="10" s="1"/>
  <c r="C195" i="10" s="1"/>
  <c r="G195" i="10" s="1"/>
  <c r="I195" i="10" s="1"/>
  <c r="A196" i="13"/>
  <c r="Q195" i="13"/>
  <c r="BV195" i="11" s="1"/>
  <c r="BW195" i="11" s="1"/>
  <c r="CA195" i="11" s="1"/>
  <c r="CC195" i="11" s="1"/>
  <c r="S195" i="13"/>
  <c r="CT195" i="12" s="1"/>
  <c r="CU195" i="12" s="1"/>
  <c r="CY195" i="12" s="1"/>
  <c r="DA195" i="12" s="1"/>
  <c r="G195" i="13"/>
  <c r="Z195" i="12" s="1"/>
  <c r="AA195" i="12" s="1"/>
  <c r="AE195" i="12" s="1"/>
  <c r="AG195" i="12" s="1"/>
  <c r="M195" i="13"/>
  <c r="AX195" i="11" s="1"/>
  <c r="AY195" i="11" s="1"/>
  <c r="BC195" i="11" s="1"/>
  <c r="BE195" i="11" s="1"/>
  <c r="V195" i="13"/>
  <c r="DR195" i="8" s="1"/>
  <c r="DS195" i="8" s="1"/>
  <c r="DW195" i="8" s="1"/>
  <c r="DY195" i="8" s="1"/>
  <c r="P195" i="13"/>
  <c r="BV195" i="10" s="1"/>
  <c r="BW195" i="10" s="1"/>
  <c r="CA195" i="10" s="1"/>
  <c r="CC195" i="10" s="1"/>
  <c r="C195" i="13"/>
  <c r="B195" i="12" s="1"/>
  <c r="C195" i="12" s="1"/>
  <c r="G195" i="12" s="1"/>
  <c r="I195" i="12" s="1"/>
  <c r="X195" i="13"/>
  <c r="DR195" i="10" s="1"/>
  <c r="DS195" i="10" s="1"/>
  <c r="DW195" i="10" s="1"/>
  <c r="DY195" i="10" s="1"/>
  <c r="F195" i="13"/>
  <c r="Z195" i="8" s="1"/>
  <c r="AA195" i="8" s="1"/>
  <c r="AE195" i="8" s="1"/>
  <c r="AG195" i="8" s="1"/>
  <c r="I195" i="13"/>
  <c r="Z195" i="11" s="1"/>
  <c r="AA195" i="11" s="1"/>
  <c r="AE195" i="11" s="1"/>
  <c r="AG195" i="11" s="1"/>
  <c r="T195" i="13"/>
  <c r="CT195" i="10" s="1"/>
  <c r="CU195" i="10" s="1"/>
  <c r="CY195" i="10" s="1"/>
  <c r="DA195" i="10" s="1"/>
  <c r="K195" i="13"/>
  <c r="AX195" i="12" s="1"/>
  <c r="AY195" i="12" s="1"/>
  <c r="BC195" i="12" s="1"/>
  <c r="BE195" i="12" s="1"/>
  <c r="Y195" i="13"/>
  <c r="DR195" i="11" s="1"/>
  <c r="DS195" i="11" s="1"/>
  <c r="DW195" i="11" s="1"/>
  <c r="DY195" i="11" s="1"/>
  <c r="J195" i="13"/>
  <c r="AX195" i="8" s="1"/>
  <c r="AY195" i="8" s="1"/>
  <c r="BC195" i="8" s="1"/>
  <c r="BE195" i="8" s="1"/>
  <c r="H195" i="13"/>
  <c r="Z195" i="10" s="1"/>
  <c r="AA195" i="10" s="1"/>
  <c r="AE195" i="10" s="1"/>
  <c r="AG195" i="10" s="1"/>
  <c r="L195" i="13"/>
  <c r="AX195" i="10" s="1"/>
  <c r="AY195" i="10" s="1"/>
  <c r="BC195" i="10" s="1"/>
  <c r="BE195" i="10" s="1"/>
  <c r="U195" i="13"/>
  <c r="CT195" i="11" s="1"/>
  <c r="CU195" i="11" s="1"/>
  <c r="CY195" i="11" s="1"/>
  <c r="DA195" i="11" s="1"/>
  <c r="B195" i="13"/>
  <c r="B195" i="8" s="1"/>
  <c r="C195" i="8" s="1"/>
  <c r="G195" i="8" s="1"/>
  <c r="I195" i="8" s="1"/>
  <c r="O195" i="13"/>
  <c r="BV195" i="12" s="1"/>
  <c r="BW195" i="12" s="1"/>
  <c r="CA195" i="12" s="1"/>
  <c r="CC195" i="12" s="1"/>
  <c r="EI187" i="10"/>
  <c r="EM187" i="10"/>
  <c r="EN187" i="10" s="1"/>
  <c r="AQ189" i="12"/>
  <c r="AU189" i="12"/>
  <c r="AV189" i="12" s="1"/>
  <c r="DK188" i="10"/>
  <c r="DO188" i="10"/>
  <c r="DP188" i="10" s="1"/>
  <c r="CM187" i="11"/>
  <c r="CQ187" i="11"/>
  <c r="CR187" i="11" s="1"/>
  <c r="BO190" i="10"/>
  <c r="BS190" i="10"/>
  <c r="BT190" i="10" s="1"/>
  <c r="S190" i="11"/>
  <c r="W190" i="11"/>
  <c r="X190" i="11" s="1"/>
  <c r="S192" i="10"/>
  <c r="W192" i="10"/>
  <c r="X192" i="10" s="1"/>
  <c r="CM189" i="10"/>
  <c r="CQ189" i="10"/>
  <c r="CR189" i="10" s="1"/>
  <c r="BO188" i="11"/>
  <c r="BS188" i="11"/>
  <c r="BT188" i="11" s="1"/>
  <c r="AQ189" i="11"/>
  <c r="AU189" i="11"/>
  <c r="AV189" i="11" s="1"/>
  <c r="EI185" i="11"/>
  <c r="EM185" i="11"/>
  <c r="EN185" i="11" s="1"/>
  <c r="S190" i="12"/>
  <c r="W190" i="12"/>
  <c r="X190" i="12" s="1"/>
  <c r="DK186" i="12"/>
  <c r="DO186" i="12"/>
  <c r="DP186" i="12" s="1"/>
  <c r="DK186" i="11"/>
  <c r="DO186" i="11"/>
  <c r="DP186" i="11" s="1"/>
  <c r="BO188" i="12"/>
  <c r="BS188" i="12"/>
  <c r="BT188" i="12" s="1"/>
  <c r="BO188" i="8"/>
  <c r="BS188" i="8"/>
  <c r="BT188" i="8" s="1"/>
  <c r="CM187" i="12"/>
  <c r="CQ187" i="12"/>
  <c r="CR187" i="12" s="1"/>
  <c r="AQ191" i="10"/>
  <c r="AU191" i="10"/>
  <c r="AV191" i="10" s="1"/>
  <c r="EI185" i="12"/>
  <c r="EM185" i="12"/>
  <c r="EN185" i="12" s="1"/>
  <c r="DG189" i="10"/>
  <c r="DJ189" i="10" s="1"/>
  <c r="BK191" i="10"/>
  <c r="BN191" i="10" s="1"/>
  <c r="DG186" i="8"/>
  <c r="DJ186" i="8" s="1"/>
  <c r="AM190" i="11"/>
  <c r="AP190" i="11" s="1"/>
  <c r="EE186" i="11"/>
  <c r="EH186" i="11" s="1"/>
  <c r="BK189" i="12"/>
  <c r="BN189" i="12" s="1"/>
  <c r="DG187" i="11"/>
  <c r="DJ187" i="11" s="1"/>
  <c r="O190" i="8"/>
  <c r="R190" i="8" s="1"/>
  <c r="S190" i="8" s="1"/>
  <c r="W190" i="8" s="1"/>
  <c r="X190" i="8" s="1"/>
  <c r="EE185" i="8"/>
  <c r="EH185" i="8" s="1"/>
  <c r="O194" i="10"/>
  <c r="R194" i="10" s="1"/>
  <c r="CI190" i="10"/>
  <c r="CL190" i="10" s="1"/>
  <c r="O193" i="10"/>
  <c r="R193" i="10" s="1"/>
  <c r="AM192" i="10"/>
  <c r="AP192" i="10" s="1"/>
  <c r="O191" i="11"/>
  <c r="R191" i="11" s="1"/>
  <c r="EE186" i="8"/>
  <c r="EH186" i="8" s="1"/>
  <c r="DG187" i="8"/>
  <c r="DJ187" i="8" s="1"/>
  <c r="BK189" i="11"/>
  <c r="BN189" i="11" s="1"/>
  <c r="EE188" i="10"/>
  <c r="EH188" i="10" s="1"/>
  <c r="AM190" i="12"/>
  <c r="AP190" i="12" s="1"/>
  <c r="BK189" i="8"/>
  <c r="BN189" i="8" s="1"/>
  <c r="O191" i="12"/>
  <c r="R191" i="12" s="1"/>
  <c r="CI188" i="12"/>
  <c r="CL188" i="12" s="1"/>
  <c r="DG187" i="12"/>
  <c r="DJ187" i="12" s="1"/>
  <c r="CI188" i="11"/>
  <c r="CL188" i="11" s="1"/>
  <c r="EE186" i="12"/>
  <c r="EH186" i="12" s="1"/>
  <c r="CI187" i="8"/>
  <c r="CL187" i="8" s="1"/>
  <c r="BU191" i="8"/>
  <c r="BD191" i="8"/>
  <c r="CG189" i="8"/>
  <c r="CH189" i="8" s="1"/>
  <c r="CO189" i="8"/>
  <c r="DM188" i="8"/>
  <c r="DE188" i="8"/>
  <c r="DF188" i="8" s="1"/>
  <c r="DQ189" i="8"/>
  <c r="CZ189" i="8"/>
  <c r="EO188" i="8"/>
  <c r="DX188" i="8"/>
  <c r="DZ188" i="8" s="1"/>
  <c r="EB188" i="8" s="1"/>
  <c r="CS190" i="8"/>
  <c r="CB190" i="8"/>
  <c r="CD190" i="8" s="1"/>
  <c r="CF190" i="8" s="1"/>
  <c r="J192" i="8"/>
  <c r="L192" i="8" s="1"/>
  <c r="BF190" i="8"/>
  <c r="BH190" i="8" s="1"/>
  <c r="A194" i="8"/>
  <c r="Y193" i="8"/>
  <c r="H193" i="8"/>
  <c r="CO188" i="8"/>
  <c r="CG188" i="8"/>
  <c r="CH188" i="8" s="1"/>
  <c r="AW192" i="8"/>
  <c r="AF192" i="8"/>
  <c r="U191" i="8"/>
  <c r="M191" i="8"/>
  <c r="N191" i="8" s="1"/>
  <c r="AH191" i="8"/>
  <c r="AJ191" i="8" s="1"/>
  <c r="AS190" i="8"/>
  <c r="AK190" i="8"/>
  <c r="AL190" i="8" s="1"/>
  <c r="DZ187" i="8"/>
  <c r="EB187" i="8" s="1"/>
  <c r="AS193" i="10"/>
  <c r="AK193" i="10"/>
  <c r="AL193" i="10" s="1"/>
  <c r="J193" i="11"/>
  <c r="L193" i="11" s="1"/>
  <c r="CO189" i="11"/>
  <c r="CG189" i="11"/>
  <c r="CH189" i="11" s="1"/>
  <c r="AH192" i="11"/>
  <c r="AJ192" i="11" s="1"/>
  <c r="J195" i="10"/>
  <c r="BQ190" i="11"/>
  <c r="BI190" i="11"/>
  <c r="BJ190" i="11" s="1"/>
  <c r="CS191" i="12"/>
  <c r="CB191" i="12"/>
  <c r="DQ190" i="12"/>
  <c r="CZ190" i="12"/>
  <c r="BQ190" i="12"/>
  <c r="BI190" i="12"/>
  <c r="BJ190" i="12" s="1"/>
  <c r="CO189" i="12"/>
  <c r="CG189" i="12"/>
  <c r="CH189" i="12" s="1"/>
  <c r="DZ188" i="12"/>
  <c r="EB188" i="12" s="1"/>
  <c r="BU192" i="11"/>
  <c r="BD192" i="11"/>
  <c r="Y196" i="10"/>
  <c r="H196" i="10"/>
  <c r="DZ188" i="11"/>
  <c r="EB188" i="11" s="1"/>
  <c r="BF193" i="10"/>
  <c r="BH193" i="10" s="1"/>
  <c r="AS191" i="11"/>
  <c r="AK191" i="11"/>
  <c r="AL191" i="11" s="1"/>
  <c r="DB189" i="11"/>
  <c r="DD189" i="11" s="1"/>
  <c r="AW195" i="10"/>
  <c r="AF195" i="10"/>
  <c r="Y194" i="12"/>
  <c r="A195" i="12"/>
  <c r="H194" i="12"/>
  <c r="EK189" i="10"/>
  <c r="EC189" i="10"/>
  <c r="ED189" i="10" s="1"/>
  <c r="BQ192" i="10"/>
  <c r="BI192" i="10"/>
  <c r="BJ192" i="10" s="1"/>
  <c r="CS193" i="10"/>
  <c r="CB193" i="10"/>
  <c r="DX189" i="11"/>
  <c r="EO189" i="11"/>
  <c r="BU192" i="12"/>
  <c r="BD192" i="12"/>
  <c r="U192" i="11"/>
  <c r="M192" i="11"/>
  <c r="N192" i="11" s="1"/>
  <c r="J193" i="12"/>
  <c r="L193" i="12" s="1"/>
  <c r="CZ190" i="11"/>
  <c r="DQ190" i="11"/>
  <c r="AH192" i="12"/>
  <c r="AJ192" i="12" s="1"/>
  <c r="AW193" i="12"/>
  <c r="AF193" i="12"/>
  <c r="U192" i="12"/>
  <c r="M192" i="12"/>
  <c r="N192" i="12" s="1"/>
  <c r="AS191" i="12"/>
  <c r="AK191" i="12"/>
  <c r="AL191" i="12" s="1"/>
  <c r="BF191" i="11"/>
  <c r="BH191" i="11" s="1"/>
  <c r="CD192" i="10"/>
  <c r="CF192" i="10" s="1"/>
  <c r="CO191" i="10"/>
  <c r="CG191" i="10"/>
  <c r="CH191" i="10" s="1"/>
  <c r="EK187" i="11"/>
  <c r="EC187" i="11"/>
  <c r="ED187" i="11" s="1"/>
  <c r="CD190" i="11"/>
  <c r="CF190" i="11" s="1"/>
  <c r="EK187" i="12"/>
  <c r="EC187" i="12"/>
  <c r="ED187" i="12" s="1"/>
  <c r="DQ192" i="10"/>
  <c r="CZ192" i="10"/>
  <c r="AW193" i="11"/>
  <c r="AF193" i="11"/>
  <c r="DB191" i="10"/>
  <c r="DD191" i="10" s="1"/>
  <c r="AH194" i="10"/>
  <c r="AJ194" i="10" s="1"/>
  <c r="DM188" i="12"/>
  <c r="DE188" i="12"/>
  <c r="DF188" i="12" s="1"/>
  <c r="DM188" i="11"/>
  <c r="DE188" i="11"/>
  <c r="DF188" i="11" s="1"/>
  <c r="DB189" i="12"/>
  <c r="DD189" i="12" s="1"/>
  <c r="DZ190" i="10"/>
  <c r="EB190" i="10" s="1"/>
  <c r="CS191" i="11"/>
  <c r="CB191" i="11"/>
  <c r="DM190" i="10"/>
  <c r="DE190" i="10"/>
  <c r="DF190" i="10" s="1"/>
  <c r="Y194" i="11"/>
  <c r="A195" i="11"/>
  <c r="H194" i="11"/>
  <c r="DX191" i="10"/>
  <c r="EO191" i="10"/>
  <c r="BD194" i="10"/>
  <c r="BU194" i="10"/>
  <c r="BF191" i="12"/>
  <c r="BH191" i="12" s="1"/>
  <c r="CD190" i="12"/>
  <c r="CF190" i="12" s="1"/>
  <c r="DX189" i="12"/>
  <c r="EO189" i="12"/>
  <c r="T196" i="13" l="1"/>
  <c r="CT196" i="10" s="1"/>
  <c r="CU196" i="10" s="1"/>
  <c r="CY196" i="10" s="1"/>
  <c r="DA196" i="10" s="1"/>
  <c r="F196" i="13"/>
  <c r="Z196" i="8" s="1"/>
  <c r="AA196" i="8" s="1"/>
  <c r="AE196" i="8" s="1"/>
  <c r="AG196" i="8" s="1"/>
  <c r="D196" i="13"/>
  <c r="B196" i="10" s="1"/>
  <c r="C196" i="10" s="1"/>
  <c r="G196" i="10" s="1"/>
  <c r="I196" i="10" s="1"/>
  <c r="E196" i="13"/>
  <c r="B196" i="11" s="1"/>
  <c r="C196" i="11" s="1"/>
  <c r="G196" i="11" s="1"/>
  <c r="I196" i="11" s="1"/>
  <c r="Q196" i="13"/>
  <c r="BV196" i="11" s="1"/>
  <c r="BW196" i="11" s="1"/>
  <c r="CA196" i="11" s="1"/>
  <c r="CC196" i="11" s="1"/>
  <c r="C196" i="13"/>
  <c r="B196" i="12" s="1"/>
  <c r="C196" i="12" s="1"/>
  <c r="G196" i="12" s="1"/>
  <c r="I196" i="12" s="1"/>
  <c r="Y196" i="13"/>
  <c r="DR196" i="11" s="1"/>
  <c r="DS196" i="11" s="1"/>
  <c r="DW196" i="11" s="1"/>
  <c r="DY196" i="11" s="1"/>
  <c r="R196" i="13"/>
  <c r="CT196" i="8" s="1"/>
  <c r="CU196" i="8" s="1"/>
  <c r="CY196" i="8" s="1"/>
  <c r="DA196" i="8" s="1"/>
  <c r="S196" i="13"/>
  <c r="CT196" i="12" s="1"/>
  <c r="CU196" i="12" s="1"/>
  <c r="CY196" i="12" s="1"/>
  <c r="DA196" i="12" s="1"/>
  <c r="I196" i="13"/>
  <c r="Z196" i="11" s="1"/>
  <c r="AA196" i="11" s="1"/>
  <c r="AE196" i="11" s="1"/>
  <c r="AG196" i="11" s="1"/>
  <c r="K196" i="13"/>
  <c r="AX196" i="12" s="1"/>
  <c r="AY196" i="12" s="1"/>
  <c r="BC196" i="12" s="1"/>
  <c r="BE196" i="12" s="1"/>
  <c r="M196" i="13"/>
  <c r="AX196" i="11" s="1"/>
  <c r="AY196" i="11" s="1"/>
  <c r="BC196" i="11" s="1"/>
  <c r="BE196" i="11" s="1"/>
  <c r="X196" i="13"/>
  <c r="DR196" i="10" s="1"/>
  <c r="DS196" i="10" s="1"/>
  <c r="DW196" i="10" s="1"/>
  <c r="DY196" i="10" s="1"/>
  <c r="W196" i="13"/>
  <c r="DR196" i="12" s="1"/>
  <c r="DS196" i="12" s="1"/>
  <c r="DW196" i="12" s="1"/>
  <c r="DY196" i="12" s="1"/>
  <c r="G196" i="13"/>
  <c r="Z196" i="12" s="1"/>
  <c r="AA196" i="12" s="1"/>
  <c r="AE196" i="12" s="1"/>
  <c r="AG196" i="12" s="1"/>
  <c r="O196" i="13"/>
  <c r="BV196" i="12" s="1"/>
  <c r="BW196" i="12" s="1"/>
  <c r="CA196" i="12" s="1"/>
  <c r="CC196" i="12" s="1"/>
  <c r="N196" i="13"/>
  <c r="BV196" i="8" s="1"/>
  <c r="BW196" i="8" s="1"/>
  <c r="CA196" i="8" s="1"/>
  <c r="CC196" i="8" s="1"/>
  <c r="U196" i="13"/>
  <c r="CT196" i="11" s="1"/>
  <c r="CU196" i="11" s="1"/>
  <c r="CY196" i="11" s="1"/>
  <c r="DA196" i="11" s="1"/>
  <c r="B196" i="13"/>
  <c r="B196" i="8" s="1"/>
  <c r="C196" i="8" s="1"/>
  <c r="G196" i="8" s="1"/>
  <c r="I196" i="8" s="1"/>
  <c r="P196" i="13"/>
  <c r="BV196" i="10" s="1"/>
  <c r="BW196" i="10" s="1"/>
  <c r="CA196" i="10" s="1"/>
  <c r="CC196" i="10" s="1"/>
  <c r="H196" i="13"/>
  <c r="Z196" i="10" s="1"/>
  <c r="AA196" i="10" s="1"/>
  <c r="AE196" i="10" s="1"/>
  <c r="AG196" i="10" s="1"/>
  <c r="V196" i="13"/>
  <c r="DR196" i="8" s="1"/>
  <c r="DS196" i="8" s="1"/>
  <c r="DW196" i="8" s="1"/>
  <c r="DY196" i="8" s="1"/>
  <c r="L196" i="13"/>
  <c r="AX196" i="10" s="1"/>
  <c r="AY196" i="10" s="1"/>
  <c r="BC196" i="10" s="1"/>
  <c r="BE196" i="10" s="1"/>
  <c r="J196" i="13"/>
  <c r="AX196" i="8" s="1"/>
  <c r="AY196" i="8" s="1"/>
  <c r="BC196" i="8" s="1"/>
  <c r="BE196" i="8" s="1"/>
  <c r="L195" i="10"/>
  <c r="CM187" i="8"/>
  <c r="CQ187" i="8"/>
  <c r="CR187" i="8" s="1"/>
  <c r="EI188" i="10"/>
  <c r="EM188" i="10"/>
  <c r="EN188" i="10" s="1"/>
  <c r="W194" i="10"/>
  <c r="X194" i="10" s="1"/>
  <c r="S194" i="10"/>
  <c r="BO191" i="10"/>
  <c r="BS191" i="10"/>
  <c r="BT191" i="10" s="1"/>
  <c r="EI186" i="12"/>
  <c r="EM186" i="12"/>
  <c r="EN186" i="12" s="1"/>
  <c r="BO189" i="11"/>
  <c r="BS189" i="11"/>
  <c r="BT189" i="11" s="1"/>
  <c r="EI185" i="8"/>
  <c r="EM185" i="8"/>
  <c r="EN185" i="8" s="1"/>
  <c r="DK189" i="10"/>
  <c r="DO189" i="10"/>
  <c r="DP189" i="10" s="1"/>
  <c r="DK187" i="12"/>
  <c r="DO187" i="12"/>
  <c r="DP187" i="12" s="1"/>
  <c r="EI186" i="8"/>
  <c r="EM186" i="8"/>
  <c r="EN186" i="8" s="1"/>
  <c r="DO187" i="11"/>
  <c r="DP187" i="11" s="1"/>
  <c r="DK187" i="11"/>
  <c r="CM188" i="12"/>
  <c r="CQ188" i="12"/>
  <c r="CR188" i="12" s="1"/>
  <c r="S191" i="11"/>
  <c r="W191" i="11"/>
  <c r="X191" i="11" s="1"/>
  <c r="BO189" i="12"/>
  <c r="BS189" i="12"/>
  <c r="BT189" i="12" s="1"/>
  <c r="CM188" i="11"/>
  <c r="CQ188" i="11"/>
  <c r="CR188" i="11" s="1"/>
  <c r="S191" i="12"/>
  <c r="W191" i="12"/>
  <c r="X191" i="12" s="1"/>
  <c r="AQ192" i="10"/>
  <c r="AU192" i="10"/>
  <c r="AV192" i="10" s="1"/>
  <c r="EM186" i="11"/>
  <c r="EN186" i="11" s="1"/>
  <c r="EI186" i="11"/>
  <c r="BO189" i="8"/>
  <c r="BS189" i="8"/>
  <c r="BT189" i="8" s="1"/>
  <c r="S193" i="10"/>
  <c r="W193" i="10"/>
  <c r="X193" i="10" s="1"/>
  <c r="AQ190" i="11"/>
  <c r="AU190" i="11"/>
  <c r="AV190" i="11" s="1"/>
  <c r="DK187" i="8"/>
  <c r="DO187" i="8"/>
  <c r="DP187" i="8" s="1"/>
  <c r="AQ190" i="12"/>
  <c r="AU190" i="12"/>
  <c r="AV190" i="12" s="1"/>
  <c r="CM190" i="10"/>
  <c r="CQ190" i="10"/>
  <c r="CR190" i="10" s="1"/>
  <c r="DK186" i="8"/>
  <c r="DO186" i="8"/>
  <c r="DP186" i="8" s="1"/>
  <c r="AM190" i="8"/>
  <c r="AP190" i="8" s="1"/>
  <c r="AQ190" i="8" s="1"/>
  <c r="AU190" i="8" s="1"/>
  <c r="AV190" i="8" s="1"/>
  <c r="DG188" i="11"/>
  <c r="DJ188" i="11" s="1"/>
  <c r="CI191" i="10"/>
  <c r="CL191" i="10" s="1"/>
  <c r="EE189" i="10"/>
  <c r="EH189" i="10" s="1"/>
  <c r="CI189" i="11"/>
  <c r="CL189" i="11" s="1"/>
  <c r="DG190" i="10"/>
  <c r="DJ190" i="10" s="1"/>
  <c r="DG188" i="12"/>
  <c r="DJ188" i="12" s="1"/>
  <c r="EE187" i="12"/>
  <c r="EH187" i="12" s="1"/>
  <c r="AM191" i="11"/>
  <c r="AP191" i="11" s="1"/>
  <c r="O191" i="8"/>
  <c r="R191" i="8" s="1"/>
  <c r="S191" i="8" s="1"/>
  <c r="W191" i="8" s="1"/>
  <c r="X191" i="8" s="1"/>
  <c r="AM193" i="10"/>
  <c r="AP193" i="10" s="1"/>
  <c r="DG188" i="8"/>
  <c r="DJ188" i="8" s="1"/>
  <c r="AM191" i="12"/>
  <c r="AP191" i="12" s="1"/>
  <c r="CI189" i="12"/>
  <c r="CL189" i="12" s="1"/>
  <c r="BK190" i="11"/>
  <c r="BN190" i="11" s="1"/>
  <c r="EE187" i="11"/>
  <c r="EH187" i="11" s="1"/>
  <c r="O192" i="12"/>
  <c r="R192" i="12" s="1"/>
  <c r="O192" i="11"/>
  <c r="R192" i="11" s="1"/>
  <c r="BK192" i="10"/>
  <c r="BN192" i="10" s="1"/>
  <c r="BK190" i="12"/>
  <c r="BN190" i="12" s="1"/>
  <c r="CI188" i="8"/>
  <c r="CL188" i="8" s="1"/>
  <c r="CI189" i="8"/>
  <c r="CL189" i="8" s="1"/>
  <c r="J193" i="8"/>
  <c r="L193" i="8" s="1"/>
  <c r="U192" i="8"/>
  <c r="M192" i="8"/>
  <c r="N192" i="8" s="1"/>
  <c r="AF193" i="8"/>
  <c r="AW193" i="8"/>
  <c r="CO190" i="8"/>
  <c r="CG190" i="8"/>
  <c r="CH190" i="8" s="1"/>
  <c r="H194" i="8"/>
  <c r="A195" i="8"/>
  <c r="Y194" i="8"/>
  <c r="CZ190" i="8"/>
  <c r="DQ190" i="8"/>
  <c r="EC187" i="8"/>
  <c r="ED187" i="8" s="1"/>
  <c r="EK187" i="8"/>
  <c r="AH192" i="8"/>
  <c r="AJ192" i="8" s="1"/>
  <c r="EK188" i="8"/>
  <c r="EC188" i="8"/>
  <c r="ED188" i="8" s="1"/>
  <c r="BU192" i="8"/>
  <c r="BD192" i="8"/>
  <c r="BQ190" i="8"/>
  <c r="BI190" i="8"/>
  <c r="BJ190" i="8" s="1"/>
  <c r="DB189" i="8"/>
  <c r="DD189" i="8" s="1"/>
  <c r="DX189" i="8"/>
  <c r="EO189" i="8"/>
  <c r="BF191" i="8"/>
  <c r="BH191" i="8" s="1"/>
  <c r="AS191" i="8"/>
  <c r="AK191" i="8"/>
  <c r="AL191" i="8" s="1"/>
  <c r="CS191" i="8"/>
  <c r="CB191" i="8"/>
  <c r="DM189" i="12"/>
  <c r="DE189" i="12"/>
  <c r="DF189" i="12" s="1"/>
  <c r="BQ193" i="10"/>
  <c r="BI193" i="10"/>
  <c r="BJ193" i="10" s="1"/>
  <c r="BQ191" i="12"/>
  <c r="BI191" i="12"/>
  <c r="BJ191" i="12" s="1"/>
  <c r="DB192" i="10"/>
  <c r="DD192" i="10" s="1"/>
  <c r="BQ191" i="11"/>
  <c r="BI191" i="11"/>
  <c r="BJ191" i="11" s="1"/>
  <c r="AS192" i="12"/>
  <c r="AK192" i="12"/>
  <c r="AL192" i="12" s="1"/>
  <c r="J194" i="12"/>
  <c r="L194" i="12" s="1"/>
  <c r="DX190" i="12"/>
  <c r="EO190" i="12"/>
  <c r="CS192" i="11"/>
  <c r="CB192" i="11"/>
  <c r="DZ191" i="10"/>
  <c r="EB191" i="10" s="1"/>
  <c r="DM191" i="10"/>
  <c r="DE191" i="10"/>
  <c r="DF191" i="10" s="1"/>
  <c r="U193" i="11"/>
  <c r="M193" i="11"/>
  <c r="N193" i="11" s="1"/>
  <c r="CS194" i="10"/>
  <c r="CB194" i="10"/>
  <c r="CD191" i="11"/>
  <c r="CF191" i="11" s="1"/>
  <c r="AH193" i="11"/>
  <c r="AJ193" i="11" s="1"/>
  <c r="DX192" i="10"/>
  <c r="EO192" i="10"/>
  <c r="CO190" i="11"/>
  <c r="CG190" i="11"/>
  <c r="CH190" i="11" s="1"/>
  <c r="DZ189" i="11"/>
  <c r="EB189" i="11" s="1"/>
  <c r="A196" i="12"/>
  <c r="Y195" i="12"/>
  <c r="H195" i="12"/>
  <c r="CD191" i="12"/>
  <c r="CF191" i="12" s="1"/>
  <c r="U195" i="10"/>
  <c r="M195" i="10"/>
  <c r="N195" i="10" s="1"/>
  <c r="BU193" i="12"/>
  <c r="BD193" i="12"/>
  <c r="DB190" i="12"/>
  <c r="DD190" i="12" s="1"/>
  <c r="BF194" i="10"/>
  <c r="BH194" i="10" s="1"/>
  <c r="DQ191" i="11"/>
  <c r="CZ191" i="11"/>
  <c r="BU193" i="11"/>
  <c r="BD193" i="11"/>
  <c r="BF192" i="12"/>
  <c r="BH192" i="12" s="1"/>
  <c r="CD193" i="10"/>
  <c r="CF193" i="10" s="1"/>
  <c r="AW194" i="12"/>
  <c r="AF194" i="12"/>
  <c r="EK188" i="11"/>
  <c r="EC188" i="11"/>
  <c r="ED188" i="11" s="1"/>
  <c r="EK188" i="12"/>
  <c r="EC188" i="12"/>
  <c r="ED188" i="12" s="1"/>
  <c r="CZ191" i="12"/>
  <c r="DQ191" i="12"/>
  <c r="DZ189" i="12"/>
  <c r="EB189" i="12" s="1"/>
  <c r="CS192" i="12"/>
  <c r="CB192" i="12"/>
  <c r="DQ193" i="10"/>
  <c r="CZ193" i="10"/>
  <c r="DM189" i="11"/>
  <c r="DE189" i="11"/>
  <c r="DF189" i="11" s="1"/>
  <c r="J196" i="10"/>
  <c r="AS192" i="11"/>
  <c r="AK192" i="11"/>
  <c r="AL192" i="11" s="1"/>
  <c r="DB190" i="11"/>
  <c r="DD190" i="11" s="1"/>
  <c r="Y195" i="11"/>
  <c r="H195" i="11"/>
  <c r="A196" i="11"/>
  <c r="EK190" i="10"/>
  <c r="EC190" i="10"/>
  <c r="ED190" i="10" s="1"/>
  <c r="AS194" i="10"/>
  <c r="AK194" i="10"/>
  <c r="AL194" i="10" s="1"/>
  <c r="CO192" i="10"/>
  <c r="CG192" i="10"/>
  <c r="CH192" i="10" s="1"/>
  <c r="AH195" i="10"/>
  <c r="AJ195" i="10" s="1"/>
  <c r="AF196" i="10"/>
  <c r="AW196" i="10"/>
  <c r="U193" i="12"/>
  <c r="M193" i="12"/>
  <c r="N193" i="12" s="1"/>
  <c r="J194" i="11"/>
  <c r="L194" i="11" s="1"/>
  <c r="CO190" i="12"/>
  <c r="CG190" i="12"/>
  <c r="CH190" i="12" s="1"/>
  <c r="AW194" i="11"/>
  <c r="AF194" i="11"/>
  <c r="AH193" i="12"/>
  <c r="AJ193" i="12" s="1"/>
  <c r="DX190" i="11"/>
  <c r="EO190" i="11"/>
  <c r="BU195" i="10"/>
  <c r="BD195" i="10"/>
  <c r="BF192" i="11"/>
  <c r="BH192" i="11" s="1"/>
  <c r="L196" i="10" l="1"/>
  <c r="S192" i="11"/>
  <c r="W192" i="11"/>
  <c r="X192" i="11" s="1"/>
  <c r="CQ189" i="8"/>
  <c r="CR189" i="8" s="1"/>
  <c r="CM189" i="8"/>
  <c r="CQ189" i="12"/>
  <c r="CR189" i="12" s="1"/>
  <c r="CM189" i="12"/>
  <c r="DK190" i="10"/>
  <c r="DO190" i="10"/>
  <c r="DP190" i="10" s="1"/>
  <c r="CM188" i="8"/>
  <c r="CQ188" i="8"/>
  <c r="CR188" i="8" s="1"/>
  <c r="AQ191" i="12"/>
  <c r="AU191" i="12"/>
  <c r="AV191" i="12" s="1"/>
  <c r="CM189" i="11"/>
  <c r="CQ189" i="11"/>
  <c r="CR189" i="11" s="1"/>
  <c r="BO190" i="12"/>
  <c r="BS190" i="12"/>
  <c r="BT190" i="12" s="1"/>
  <c r="DK188" i="8"/>
  <c r="DO188" i="8"/>
  <c r="DP188" i="8" s="1"/>
  <c r="EI189" i="10"/>
  <c r="EM189" i="10"/>
  <c r="EN189" i="10" s="1"/>
  <c r="BO192" i="10"/>
  <c r="BS192" i="10"/>
  <c r="BT192" i="10" s="1"/>
  <c r="AU193" i="10"/>
  <c r="AV193" i="10" s="1"/>
  <c r="AQ193" i="10"/>
  <c r="CM191" i="10"/>
  <c r="CQ191" i="10"/>
  <c r="CR191" i="10" s="1"/>
  <c r="DK188" i="11"/>
  <c r="DO188" i="11"/>
  <c r="DP188" i="11" s="1"/>
  <c r="AQ191" i="11"/>
  <c r="AU191" i="11"/>
  <c r="AV191" i="11" s="1"/>
  <c r="EI187" i="11"/>
  <c r="EM187" i="11"/>
  <c r="EN187" i="11" s="1"/>
  <c r="EI187" i="12"/>
  <c r="EM187" i="12"/>
  <c r="EN187" i="12" s="1"/>
  <c r="S192" i="12"/>
  <c r="W192" i="12"/>
  <c r="X192" i="12" s="1"/>
  <c r="BO190" i="11"/>
  <c r="BS190" i="11"/>
  <c r="BT190" i="11" s="1"/>
  <c r="DO188" i="12"/>
  <c r="DP188" i="12" s="1"/>
  <c r="DK188" i="12"/>
  <c r="DG189" i="11"/>
  <c r="DJ189" i="11" s="1"/>
  <c r="BK190" i="8"/>
  <c r="BN190" i="8" s="1"/>
  <c r="EE187" i="8"/>
  <c r="EH187" i="8" s="1"/>
  <c r="EE188" i="12"/>
  <c r="EH188" i="12" s="1"/>
  <c r="EI188" i="12" s="1"/>
  <c r="CI190" i="11"/>
  <c r="CL190" i="11" s="1"/>
  <c r="O193" i="11"/>
  <c r="R193" i="11" s="1"/>
  <c r="BK191" i="12"/>
  <c r="BN191" i="12" s="1"/>
  <c r="O192" i="8"/>
  <c r="R192" i="8" s="1"/>
  <c r="S192" i="8" s="1"/>
  <c r="W192" i="8" s="1"/>
  <c r="X192" i="8" s="1"/>
  <c r="CI190" i="12"/>
  <c r="CL190" i="12" s="1"/>
  <c r="O195" i="10"/>
  <c r="R195" i="10" s="1"/>
  <c r="AM191" i="8"/>
  <c r="AP191" i="8" s="1"/>
  <c r="AQ191" i="8" s="1"/>
  <c r="AU191" i="8" s="1"/>
  <c r="AV191" i="8" s="1"/>
  <c r="CI192" i="10"/>
  <c r="CL192" i="10" s="1"/>
  <c r="EE188" i="11"/>
  <c r="EH188" i="11" s="1"/>
  <c r="DG191" i="10"/>
  <c r="DJ191" i="10" s="1"/>
  <c r="AM192" i="12"/>
  <c r="AP192" i="12" s="1"/>
  <c r="BK193" i="10"/>
  <c r="BN193" i="10" s="1"/>
  <c r="EE188" i="8"/>
  <c r="EH188" i="8" s="1"/>
  <c r="O193" i="12"/>
  <c r="R193" i="12" s="1"/>
  <c r="AM194" i="10"/>
  <c r="AP194" i="10" s="1"/>
  <c r="AM192" i="11"/>
  <c r="AP192" i="11" s="1"/>
  <c r="AQ192" i="11" s="1"/>
  <c r="BK191" i="11"/>
  <c r="BN191" i="11" s="1"/>
  <c r="DG189" i="12"/>
  <c r="DJ189" i="12" s="1"/>
  <c r="CI190" i="8"/>
  <c r="CL190" i="8" s="1"/>
  <c r="EE190" i="10"/>
  <c r="EH190" i="10" s="1"/>
  <c r="EI190" i="10" s="1"/>
  <c r="BF192" i="8"/>
  <c r="BH192" i="8" s="1"/>
  <c r="BQ191" i="8"/>
  <c r="BI191" i="8"/>
  <c r="BJ191" i="8" s="1"/>
  <c r="CS192" i="8"/>
  <c r="CB192" i="8"/>
  <c r="DX190" i="8"/>
  <c r="EO190" i="8"/>
  <c r="BU193" i="8"/>
  <c r="BD193" i="8"/>
  <c r="BF193" i="8" s="1"/>
  <c r="BH193" i="8" s="1"/>
  <c r="CD191" i="8"/>
  <c r="CF191" i="8" s="1"/>
  <c r="DB190" i="8"/>
  <c r="DD190" i="8" s="1"/>
  <c r="AH193" i="8"/>
  <c r="AJ193" i="8" s="1"/>
  <c r="DQ191" i="8"/>
  <c r="CZ191" i="8"/>
  <c r="DZ189" i="8"/>
  <c r="EB189" i="8" s="1"/>
  <c r="AW194" i="8"/>
  <c r="AF194" i="8"/>
  <c r="Y195" i="8"/>
  <c r="A196" i="8"/>
  <c r="H195" i="8"/>
  <c r="DM189" i="8"/>
  <c r="DE189" i="8"/>
  <c r="DF189" i="8" s="1"/>
  <c r="J194" i="8"/>
  <c r="L194" i="8" s="1"/>
  <c r="AS192" i="8"/>
  <c r="AK192" i="8"/>
  <c r="AL192" i="8" s="1"/>
  <c r="U193" i="8"/>
  <c r="M193" i="8"/>
  <c r="N193" i="8" s="1"/>
  <c r="AH194" i="12"/>
  <c r="AJ194" i="12" s="1"/>
  <c r="BQ194" i="10"/>
  <c r="BI194" i="10"/>
  <c r="BJ194" i="10" s="1"/>
  <c r="DQ192" i="11"/>
  <c r="CZ192" i="11"/>
  <c r="AH194" i="11"/>
  <c r="AJ194" i="11" s="1"/>
  <c r="U196" i="10"/>
  <c r="M196" i="10"/>
  <c r="N196" i="10" s="1"/>
  <c r="EK189" i="12"/>
  <c r="EC189" i="12"/>
  <c r="ED189" i="12" s="1"/>
  <c r="BU194" i="12"/>
  <c r="BD194" i="12"/>
  <c r="DM192" i="10"/>
  <c r="DE192" i="10"/>
  <c r="DF192" i="10" s="1"/>
  <c r="EK189" i="11"/>
  <c r="EC189" i="11"/>
  <c r="ED189" i="11" s="1"/>
  <c r="BQ192" i="11"/>
  <c r="BI192" i="11"/>
  <c r="BJ192" i="11" s="1"/>
  <c r="DZ190" i="11"/>
  <c r="EB190" i="11" s="1"/>
  <c r="BU194" i="11"/>
  <c r="BD194" i="11"/>
  <c r="EO191" i="12"/>
  <c r="DX191" i="12"/>
  <c r="DM190" i="12"/>
  <c r="DE190" i="12"/>
  <c r="DF190" i="12" s="1"/>
  <c r="CO191" i="11"/>
  <c r="CG191" i="11"/>
  <c r="CH191" i="11" s="1"/>
  <c r="DM190" i="11"/>
  <c r="DE190" i="11"/>
  <c r="DF190" i="11" s="1"/>
  <c r="DB191" i="12"/>
  <c r="DD191" i="12" s="1"/>
  <c r="CO193" i="10"/>
  <c r="CG193" i="10"/>
  <c r="CH193" i="10" s="1"/>
  <c r="BF193" i="11"/>
  <c r="BH193" i="11" s="1"/>
  <c r="CO191" i="12"/>
  <c r="CG191" i="12"/>
  <c r="CH191" i="12" s="1"/>
  <c r="CD194" i="10"/>
  <c r="CF194" i="10" s="1"/>
  <c r="U194" i="11"/>
  <c r="M194" i="11"/>
  <c r="N194" i="11" s="1"/>
  <c r="AS193" i="11"/>
  <c r="AK193" i="11"/>
  <c r="AL193" i="11" s="1"/>
  <c r="BF195" i="10"/>
  <c r="BH195" i="10" s="1"/>
  <c r="AS193" i="12"/>
  <c r="AK193" i="12"/>
  <c r="AL193" i="12" s="1"/>
  <c r="BD196" i="10"/>
  <c r="BU196" i="10"/>
  <c r="Y196" i="11"/>
  <c r="H196" i="11"/>
  <c r="DB193" i="10"/>
  <c r="DD193" i="10" s="1"/>
  <c r="CS193" i="11"/>
  <c r="CB193" i="11"/>
  <c r="J195" i="12"/>
  <c r="L195" i="12" s="1"/>
  <c r="DQ194" i="10"/>
  <c r="CZ194" i="10"/>
  <c r="AS195" i="10"/>
  <c r="AK195" i="10"/>
  <c r="AL195" i="10" s="1"/>
  <c r="CS195" i="10"/>
  <c r="CB195" i="10"/>
  <c r="AH196" i="10"/>
  <c r="AJ196" i="10" s="1"/>
  <c r="J195" i="11"/>
  <c r="L195" i="11" s="1"/>
  <c r="DX193" i="10"/>
  <c r="EO193" i="10"/>
  <c r="BQ192" i="12"/>
  <c r="BI192" i="12"/>
  <c r="BJ192" i="12" s="1"/>
  <c r="DB191" i="11"/>
  <c r="DD191" i="11" s="1"/>
  <c r="AW195" i="12"/>
  <c r="AF195" i="12"/>
  <c r="DZ190" i="12"/>
  <c r="EB190" i="12" s="1"/>
  <c r="AW195" i="11"/>
  <c r="AF195" i="11"/>
  <c r="CD192" i="12"/>
  <c r="CF192" i="12" s="1"/>
  <c r="DX191" i="11"/>
  <c r="EO191" i="11"/>
  <c r="BF193" i="12"/>
  <c r="BH193" i="12" s="1"/>
  <c r="Y196" i="12"/>
  <c r="H196" i="12"/>
  <c r="DZ192" i="10"/>
  <c r="EB192" i="10" s="1"/>
  <c r="EK191" i="10"/>
  <c r="EC191" i="10"/>
  <c r="ED191" i="10" s="1"/>
  <c r="CZ192" i="12"/>
  <c r="DQ192" i="12"/>
  <c r="CS193" i="12"/>
  <c r="CB193" i="12"/>
  <c r="CD192" i="11"/>
  <c r="CF192" i="11" s="1"/>
  <c r="U194" i="12"/>
  <c r="M194" i="12"/>
  <c r="N194" i="12" s="1"/>
  <c r="EM188" i="12" l="1"/>
  <c r="EN188" i="12" s="1"/>
  <c r="CM192" i="10"/>
  <c r="CQ192" i="10"/>
  <c r="CR192" i="10" s="1"/>
  <c r="BO193" i="10"/>
  <c r="BS193" i="10"/>
  <c r="BT193" i="10" s="1"/>
  <c r="BO191" i="12"/>
  <c r="BS191" i="12"/>
  <c r="BT191" i="12" s="1"/>
  <c r="EI188" i="11"/>
  <c r="EM188" i="11"/>
  <c r="EN188" i="11" s="1"/>
  <c r="AQ194" i="10"/>
  <c r="AU194" i="10"/>
  <c r="AV194" i="10" s="1"/>
  <c r="S193" i="11"/>
  <c r="W193" i="11"/>
  <c r="X193" i="11" s="1"/>
  <c r="S193" i="12"/>
  <c r="W193" i="12"/>
  <c r="X193" i="12" s="1"/>
  <c r="CM190" i="11"/>
  <c r="CQ190" i="11"/>
  <c r="CR190" i="11" s="1"/>
  <c r="CM190" i="8"/>
  <c r="CQ190" i="8"/>
  <c r="CR190" i="8" s="1"/>
  <c r="S195" i="10"/>
  <c r="W195" i="10"/>
  <c r="X195" i="10" s="1"/>
  <c r="DK189" i="12"/>
  <c r="DO189" i="12"/>
  <c r="DP189" i="12" s="1"/>
  <c r="CM190" i="12"/>
  <c r="CQ190" i="12"/>
  <c r="CR190" i="12" s="1"/>
  <c r="EI187" i="8"/>
  <c r="EM187" i="8"/>
  <c r="EN187" i="8" s="1"/>
  <c r="EI188" i="8"/>
  <c r="EM188" i="8"/>
  <c r="EN188" i="8" s="1"/>
  <c r="BO191" i="11"/>
  <c r="BS191" i="11"/>
  <c r="BT191" i="11" s="1"/>
  <c r="AQ192" i="12"/>
  <c r="AU192" i="12"/>
  <c r="AV192" i="12" s="1"/>
  <c r="BO190" i="8"/>
  <c r="BS190" i="8"/>
  <c r="BT190" i="8" s="1"/>
  <c r="DK191" i="10"/>
  <c r="DO191" i="10"/>
  <c r="DP191" i="10" s="1"/>
  <c r="DK189" i="11"/>
  <c r="DO189" i="11"/>
  <c r="DP189" i="11" s="1"/>
  <c r="CI193" i="10"/>
  <c r="CL193" i="10" s="1"/>
  <c r="DG190" i="12"/>
  <c r="DJ190" i="12" s="1"/>
  <c r="BK192" i="12"/>
  <c r="BN192" i="12" s="1"/>
  <c r="BK192" i="11"/>
  <c r="BN192" i="11" s="1"/>
  <c r="EE189" i="12"/>
  <c r="EH189" i="12" s="1"/>
  <c r="BK194" i="10"/>
  <c r="BN194" i="10" s="1"/>
  <c r="DG189" i="8"/>
  <c r="DJ189" i="8" s="1"/>
  <c r="EE191" i="10"/>
  <c r="EH191" i="10" s="1"/>
  <c r="O194" i="12"/>
  <c r="R194" i="12" s="1"/>
  <c r="O194" i="11"/>
  <c r="R194" i="11" s="1"/>
  <c r="DG190" i="11"/>
  <c r="DJ190" i="11" s="1"/>
  <c r="EE189" i="11"/>
  <c r="EH189" i="11" s="1"/>
  <c r="O196" i="10"/>
  <c r="R196" i="10" s="1"/>
  <c r="O193" i="8"/>
  <c r="R193" i="8" s="1"/>
  <c r="S193" i="8" s="1"/>
  <c r="W193" i="8" s="1"/>
  <c r="X193" i="8" s="1"/>
  <c r="AM193" i="12"/>
  <c r="AP193" i="12" s="1"/>
  <c r="CI191" i="12"/>
  <c r="CL191" i="12" s="1"/>
  <c r="EM190" i="10"/>
  <c r="EN190" i="10" s="1"/>
  <c r="DG192" i="10"/>
  <c r="DJ192" i="10" s="1"/>
  <c r="DK192" i="10" s="1"/>
  <c r="BK191" i="8"/>
  <c r="BN191" i="8" s="1"/>
  <c r="BO191" i="8" s="1"/>
  <c r="AU192" i="11"/>
  <c r="AV192" i="11" s="1"/>
  <c r="AM193" i="11"/>
  <c r="AP193" i="11" s="1"/>
  <c r="AM192" i="8"/>
  <c r="AP192" i="8" s="1"/>
  <c r="AQ192" i="8" s="1"/>
  <c r="AU192" i="8" s="1"/>
  <c r="AV192" i="8" s="1"/>
  <c r="AM195" i="10"/>
  <c r="AP195" i="10" s="1"/>
  <c r="CI191" i="11"/>
  <c r="CL191" i="11" s="1"/>
  <c r="AH194" i="8"/>
  <c r="AJ194" i="8" s="1"/>
  <c r="DZ190" i="8"/>
  <c r="EB190" i="8" s="1"/>
  <c r="U194" i="8"/>
  <c r="M194" i="8"/>
  <c r="N194" i="8" s="1"/>
  <c r="BD194" i="8"/>
  <c r="BU194" i="8"/>
  <c r="DM190" i="8"/>
  <c r="DE190" i="8"/>
  <c r="DF190" i="8" s="1"/>
  <c r="CD192" i="8"/>
  <c r="CF192" i="8" s="1"/>
  <c r="DQ192" i="8"/>
  <c r="CZ192" i="8"/>
  <c r="EK189" i="8"/>
  <c r="EC189" i="8"/>
  <c r="ED189" i="8" s="1"/>
  <c r="DB191" i="8"/>
  <c r="DD191" i="8" s="1"/>
  <c r="CO191" i="8"/>
  <c r="CG191" i="8"/>
  <c r="CH191" i="8" s="1"/>
  <c r="J195" i="8"/>
  <c r="L195" i="8" s="1"/>
  <c r="EO191" i="8"/>
  <c r="DX191" i="8"/>
  <c r="BQ193" i="8"/>
  <c r="BI193" i="8"/>
  <c r="BJ193" i="8" s="1"/>
  <c r="Y196" i="8"/>
  <c r="H196" i="8"/>
  <c r="CS193" i="8"/>
  <c r="CB193" i="8"/>
  <c r="BQ192" i="8"/>
  <c r="BI192" i="8"/>
  <c r="BJ192" i="8" s="1"/>
  <c r="AW195" i="8"/>
  <c r="AF195" i="8"/>
  <c r="AS193" i="8"/>
  <c r="AK193" i="8"/>
  <c r="AL193" i="8" s="1"/>
  <c r="CD193" i="12"/>
  <c r="CF193" i="12" s="1"/>
  <c r="DZ191" i="11"/>
  <c r="EB191" i="11" s="1"/>
  <c r="EK190" i="12"/>
  <c r="EC190" i="12"/>
  <c r="ED190" i="12" s="1"/>
  <c r="DQ193" i="11"/>
  <c r="CZ193" i="11"/>
  <c r="BQ193" i="11"/>
  <c r="BI193" i="11"/>
  <c r="BJ193" i="11" s="1"/>
  <c r="CB194" i="12"/>
  <c r="CS194" i="12"/>
  <c r="DQ193" i="12"/>
  <c r="CZ193" i="12"/>
  <c r="DZ193" i="10"/>
  <c r="EB193" i="10" s="1"/>
  <c r="BF194" i="11"/>
  <c r="BH194" i="11" s="1"/>
  <c r="AS194" i="11"/>
  <c r="AK194" i="11"/>
  <c r="AL194" i="11" s="1"/>
  <c r="EK192" i="10"/>
  <c r="EC192" i="10"/>
  <c r="ED192" i="10" s="1"/>
  <c r="AH195" i="12"/>
  <c r="AJ195" i="12" s="1"/>
  <c r="CS194" i="11"/>
  <c r="CB194" i="11"/>
  <c r="DB192" i="11"/>
  <c r="DD192" i="11" s="1"/>
  <c r="J196" i="12"/>
  <c r="L196" i="12" s="1"/>
  <c r="CO192" i="12"/>
  <c r="CG192" i="12"/>
  <c r="CH192" i="12" s="1"/>
  <c r="BU195" i="12"/>
  <c r="BD195" i="12"/>
  <c r="U195" i="11"/>
  <c r="M195" i="11"/>
  <c r="N195" i="11" s="1"/>
  <c r="DB194" i="10"/>
  <c r="DD194" i="10" s="1"/>
  <c r="DM193" i="10"/>
  <c r="DE193" i="10"/>
  <c r="DF193" i="10" s="1"/>
  <c r="BQ195" i="10"/>
  <c r="BI195" i="10"/>
  <c r="BJ195" i="10" s="1"/>
  <c r="DX192" i="11"/>
  <c r="EO192" i="11"/>
  <c r="CO192" i="11"/>
  <c r="CG192" i="11"/>
  <c r="CH192" i="11" s="1"/>
  <c r="AW196" i="12"/>
  <c r="AF196" i="12"/>
  <c r="AH195" i="11"/>
  <c r="AJ195" i="11" s="1"/>
  <c r="DX194" i="10"/>
  <c r="EO194" i="10"/>
  <c r="J196" i="11"/>
  <c r="L196" i="11" s="1"/>
  <c r="CO194" i="10"/>
  <c r="CG194" i="10"/>
  <c r="CH194" i="10" s="1"/>
  <c r="DM191" i="12"/>
  <c r="DE191" i="12"/>
  <c r="DF191" i="12" s="1"/>
  <c r="DZ191" i="12"/>
  <c r="EB191" i="12" s="1"/>
  <c r="EK190" i="11"/>
  <c r="EC190" i="11"/>
  <c r="ED190" i="11" s="1"/>
  <c r="DX192" i="12"/>
  <c r="EO192" i="12"/>
  <c r="BU195" i="11"/>
  <c r="BD195" i="11"/>
  <c r="DM191" i="11"/>
  <c r="DE191" i="11"/>
  <c r="DF191" i="11" s="1"/>
  <c r="AS196" i="10"/>
  <c r="AK196" i="10"/>
  <c r="AL196" i="10" s="1"/>
  <c r="AW196" i="11"/>
  <c r="AF196" i="11"/>
  <c r="DB192" i="12"/>
  <c r="DD192" i="12" s="1"/>
  <c r="BQ193" i="12"/>
  <c r="BI193" i="12"/>
  <c r="BJ193" i="12" s="1"/>
  <c r="CD195" i="10"/>
  <c r="CF195" i="10" s="1"/>
  <c r="U195" i="12"/>
  <c r="M195" i="12"/>
  <c r="N195" i="12" s="1"/>
  <c r="CS196" i="10"/>
  <c r="CB196" i="10"/>
  <c r="DQ195" i="10"/>
  <c r="CZ195" i="10"/>
  <c r="CD193" i="11"/>
  <c r="CF193" i="11" s="1"/>
  <c r="BF196" i="10"/>
  <c r="BH196" i="10" s="1"/>
  <c r="BF194" i="12"/>
  <c r="BH194" i="12" s="1"/>
  <c r="AS194" i="12"/>
  <c r="AK194" i="12"/>
  <c r="AL194" i="12" s="1"/>
  <c r="BO194" i="10" l="1"/>
  <c r="BS194" i="10"/>
  <c r="BT194" i="10" s="1"/>
  <c r="S196" i="10"/>
  <c r="W196" i="10"/>
  <c r="X196" i="10" s="1"/>
  <c r="X197" i="10" s="1"/>
  <c r="X198" i="10" s="1"/>
  <c r="EI189" i="12"/>
  <c r="EM189" i="12"/>
  <c r="EN189" i="12" s="1"/>
  <c r="BO192" i="11"/>
  <c r="BS192" i="11"/>
  <c r="BT192" i="11" s="1"/>
  <c r="EI189" i="11"/>
  <c r="EM189" i="11"/>
  <c r="EN189" i="11" s="1"/>
  <c r="DK190" i="11"/>
  <c r="DO190" i="11"/>
  <c r="DP190" i="11" s="1"/>
  <c r="BO192" i="12"/>
  <c r="BS192" i="12"/>
  <c r="BT192" i="12" s="1"/>
  <c r="CM191" i="11"/>
  <c r="CQ191" i="11"/>
  <c r="CR191" i="11" s="1"/>
  <c r="S194" i="11"/>
  <c r="W194" i="11"/>
  <c r="X194" i="11" s="1"/>
  <c r="DK190" i="12"/>
  <c r="DO190" i="12"/>
  <c r="DP190" i="12" s="1"/>
  <c r="AU195" i="10"/>
  <c r="AV195" i="10" s="1"/>
  <c r="AQ195" i="10"/>
  <c r="S194" i="12"/>
  <c r="W194" i="12"/>
  <c r="X194" i="12" s="1"/>
  <c r="CQ193" i="10"/>
  <c r="CR193" i="10" s="1"/>
  <c r="CM193" i="10"/>
  <c r="CM191" i="12"/>
  <c r="CQ191" i="12"/>
  <c r="CR191" i="12" s="1"/>
  <c r="EI191" i="10"/>
  <c r="EM191" i="10"/>
  <c r="EN191" i="10" s="1"/>
  <c r="AQ193" i="11"/>
  <c r="AU193" i="11"/>
  <c r="AV193" i="11" s="1"/>
  <c r="AQ193" i="12"/>
  <c r="AU193" i="12"/>
  <c r="AV193" i="12" s="1"/>
  <c r="DK189" i="8"/>
  <c r="DO189" i="8"/>
  <c r="DP189" i="8" s="1"/>
  <c r="CI194" i="10"/>
  <c r="CL194" i="10" s="1"/>
  <c r="CI192" i="11"/>
  <c r="CL192" i="11" s="1"/>
  <c r="AM194" i="11"/>
  <c r="AP194" i="11" s="1"/>
  <c r="CI191" i="8"/>
  <c r="CL191" i="8" s="1"/>
  <c r="DG190" i="8"/>
  <c r="DJ190" i="8" s="1"/>
  <c r="BS191" i="8"/>
  <c r="BT191" i="8" s="1"/>
  <c r="AM193" i="8"/>
  <c r="AP193" i="8" s="1"/>
  <c r="AQ193" i="8" s="1"/>
  <c r="AU193" i="8" s="1"/>
  <c r="AV193" i="8" s="1"/>
  <c r="BK193" i="11"/>
  <c r="BN193" i="11" s="1"/>
  <c r="BO193" i="11" s="1"/>
  <c r="O195" i="11"/>
  <c r="R195" i="11" s="1"/>
  <c r="AM196" i="10"/>
  <c r="AP196" i="10" s="1"/>
  <c r="EE189" i="8"/>
  <c r="EH189" i="8" s="1"/>
  <c r="DG193" i="10"/>
  <c r="DJ193" i="10" s="1"/>
  <c r="O195" i="12"/>
  <c r="R195" i="12" s="1"/>
  <c r="BK193" i="12"/>
  <c r="BN193" i="12" s="1"/>
  <c r="EE190" i="11"/>
  <c r="EH190" i="11" s="1"/>
  <c r="BK193" i="8"/>
  <c r="BN193" i="8" s="1"/>
  <c r="AM194" i="12"/>
  <c r="AP194" i="12" s="1"/>
  <c r="O194" i="8"/>
  <c r="R194" i="8" s="1"/>
  <c r="S194" i="8" s="1"/>
  <c r="W194" i="8" s="1"/>
  <c r="X194" i="8" s="1"/>
  <c r="BK195" i="10"/>
  <c r="BN195" i="10" s="1"/>
  <c r="EE190" i="12"/>
  <c r="EH190" i="12" s="1"/>
  <c r="BK192" i="8"/>
  <c r="BN192" i="8" s="1"/>
  <c r="BO192" i="8" s="1"/>
  <c r="DG191" i="11"/>
  <c r="DJ191" i="11" s="1"/>
  <c r="DG191" i="12"/>
  <c r="DJ191" i="12" s="1"/>
  <c r="CI192" i="12"/>
  <c r="CL192" i="12" s="1"/>
  <c r="EE192" i="10"/>
  <c r="EH192" i="10" s="1"/>
  <c r="DO192" i="10"/>
  <c r="DP192" i="10" s="1"/>
  <c r="CD193" i="8"/>
  <c r="CF193" i="8" s="1"/>
  <c r="BF194" i="8"/>
  <c r="BH194" i="8" s="1"/>
  <c r="DQ193" i="8"/>
  <c r="CZ193" i="8"/>
  <c r="DB192" i="8"/>
  <c r="DD192" i="8" s="1"/>
  <c r="J196" i="8"/>
  <c r="L196" i="8" s="1"/>
  <c r="U195" i="8"/>
  <c r="M195" i="8"/>
  <c r="N195" i="8" s="1"/>
  <c r="DX192" i="8"/>
  <c r="DZ192" i="8" s="1"/>
  <c r="EB192" i="8" s="1"/>
  <c r="EO192" i="8"/>
  <c r="AW196" i="8"/>
  <c r="AF196" i="8"/>
  <c r="AH196" i="8" s="1"/>
  <c r="AJ196" i="8" s="1"/>
  <c r="AH195" i="8"/>
  <c r="AJ195" i="8" s="1"/>
  <c r="CO192" i="8"/>
  <c r="CG192" i="8"/>
  <c r="CH192" i="8" s="1"/>
  <c r="EK190" i="8"/>
  <c r="EC190" i="8"/>
  <c r="ED190" i="8" s="1"/>
  <c r="BU195" i="8"/>
  <c r="BD195" i="8"/>
  <c r="DM191" i="8"/>
  <c r="DE191" i="8"/>
  <c r="DF191" i="8" s="1"/>
  <c r="AS194" i="8"/>
  <c r="AK194" i="8"/>
  <c r="AL194" i="8" s="1"/>
  <c r="DZ191" i="8"/>
  <c r="EB191" i="8" s="1"/>
  <c r="CS194" i="8"/>
  <c r="CB194" i="8"/>
  <c r="CD194" i="8" s="1"/>
  <c r="CF194" i="8" s="1"/>
  <c r="CO193" i="11"/>
  <c r="CG193" i="11"/>
  <c r="CH193" i="11" s="1"/>
  <c r="CS195" i="11"/>
  <c r="CB195" i="11"/>
  <c r="DZ192" i="11"/>
  <c r="EB192" i="11" s="1"/>
  <c r="CD194" i="11"/>
  <c r="CF194" i="11" s="1"/>
  <c r="DQ194" i="12"/>
  <c r="CZ194" i="12"/>
  <c r="CZ194" i="11"/>
  <c r="DQ194" i="11"/>
  <c r="CD194" i="12"/>
  <c r="CF194" i="12" s="1"/>
  <c r="BQ194" i="12"/>
  <c r="BI194" i="12"/>
  <c r="BJ194" i="12" s="1"/>
  <c r="DB195" i="10"/>
  <c r="DD195" i="10" s="1"/>
  <c r="CD196" i="10"/>
  <c r="CF196" i="10" s="1"/>
  <c r="DX195" i="10"/>
  <c r="EO195" i="10"/>
  <c r="DQ196" i="10"/>
  <c r="CZ196" i="10"/>
  <c r="BU196" i="11"/>
  <c r="BD196" i="11"/>
  <c r="DZ192" i="12"/>
  <c r="EB192" i="12" s="1"/>
  <c r="AS195" i="11"/>
  <c r="AK195" i="11"/>
  <c r="AL195" i="11" s="1"/>
  <c r="AH196" i="11"/>
  <c r="AJ196" i="11" s="1"/>
  <c r="AH196" i="12"/>
  <c r="AJ196" i="12" s="1"/>
  <c r="DM194" i="10"/>
  <c r="DE194" i="10"/>
  <c r="DF194" i="10" s="1"/>
  <c r="U196" i="12"/>
  <c r="M196" i="12"/>
  <c r="N196" i="12" s="1"/>
  <c r="EK193" i="10"/>
  <c r="EC193" i="10"/>
  <c r="ED193" i="10" s="1"/>
  <c r="EK191" i="11"/>
  <c r="EC191" i="11"/>
  <c r="ED191" i="11" s="1"/>
  <c r="U196" i="11"/>
  <c r="M196" i="11"/>
  <c r="N196" i="11" s="1"/>
  <c r="DM192" i="12"/>
  <c r="DE192" i="12"/>
  <c r="DF192" i="12" s="1"/>
  <c r="BU196" i="12"/>
  <c r="BD196" i="12"/>
  <c r="BQ194" i="11"/>
  <c r="BI194" i="11"/>
  <c r="BJ194" i="11" s="1"/>
  <c r="DB193" i="12"/>
  <c r="DD193" i="12" s="1"/>
  <c r="BQ196" i="10"/>
  <c r="BI196" i="10"/>
  <c r="BJ196" i="10" s="1"/>
  <c r="CO195" i="10"/>
  <c r="CG195" i="10"/>
  <c r="CH195" i="10" s="1"/>
  <c r="EK191" i="12"/>
  <c r="EC191" i="12"/>
  <c r="ED191" i="12" s="1"/>
  <c r="DZ194" i="10"/>
  <c r="EB194" i="10" s="1"/>
  <c r="BF195" i="12"/>
  <c r="BH195" i="12" s="1"/>
  <c r="AS195" i="12"/>
  <c r="AK195" i="12"/>
  <c r="AL195" i="12" s="1"/>
  <c r="DX193" i="12"/>
  <c r="EO193" i="12"/>
  <c r="DB193" i="11"/>
  <c r="DD193" i="11" s="1"/>
  <c r="BF195" i="11"/>
  <c r="BH195" i="11" s="1"/>
  <c r="CS195" i="12"/>
  <c r="CB195" i="12"/>
  <c r="DM192" i="11"/>
  <c r="DE192" i="11"/>
  <c r="DF192" i="11" s="1"/>
  <c r="DX193" i="11"/>
  <c r="EO193" i="11"/>
  <c r="CO193" i="12"/>
  <c r="CG193" i="12"/>
  <c r="CH193" i="12" s="1"/>
  <c r="AQ194" i="12" l="1"/>
  <c r="AU194" i="12"/>
  <c r="AV194" i="12" s="1"/>
  <c r="S195" i="12"/>
  <c r="W195" i="12"/>
  <c r="X195" i="12" s="1"/>
  <c r="S195" i="11"/>
  <c r="W195" i="11"/>
  <c r="X195" i="11" s="1"/>
  <c r="EI192" i="10"/>
  <c r="EM192" i="10"/>
  <c r="EN192" i="10" s="1"/>
  <c r="BO193" i="12"/>
  <c r="BS193" i="12"/>
  <c r="BT193" i="12" s="1"/>
  <c r="CM192" i="12"/>
  <c r="CQ192" i="12"/>
  <c r="CR192" i="12" s="1"/>
  <c r="EI189" i="8"/>
  <c r="EM189" i="8"/>
  <c r="EN189" i="8" s="1"/>
  <c r="DK191" i="12"/>
  <c r="DO191" i="12"/>
  <c r="DP191" i="12" s="1"/>
  <c r="AQ196" i="10"/>
  <c r="AU196" i="10"/>
  <c r="AV196" i="10" s="1"/>
  <c r="AV197" i="10" s="1"/>
  <c r="AV198" i="10" s="1"/>
  <c r="DO191" i="11"/>
  <c r="DP191" i="11" s="1"/>
  <c r="DK191" i="11"/>
  <c r="BO193" i="8"/>
  <c r="BS193" i="8"/>
  <c r="BT193" i="8" s="1"/>
  <c r="EI190" i="11"/>
  <c r="EM190" i="11"/>
  <c r="EN190" i="11" s="1"/>
  <c r="EI190" i="12"/>
  <c r="EM190" i="12"/>
  <c r="EN190" i="12" s="1"/>
  <c r="BO195" i="10"/>
  <c r="BS195" i="10"/>
  <c r="BT195" i="10" s="1"/>
  <c r="DK193" i="10"/>
  <c r="DO193" i="10"/>
  <c r="DP193" i="10" s="1"/>
  <c r="BS192" i="8"/>
  <c r="BT192" i="8" s="1"/>
  <c r="CM191" i="8"/>
  <c r="CQ191" i="8"/>
  <c r="CR191" i="8" s="1"/>
  <c r="AQ194" i="11"/>
  <c r="AU194" i="11"/>
  <c r="AV194" i="11" s="1"/>
  <c r="CM192" i="11"/>
  <c r="CQ192" i="11"/>
  <c r="CR192" i="11" s="1"/>
  <c r="CM194" i="10"/>
  <c r="CQ194" i="10"/>
  <c r="CR194" i="10" s="1"/>
  <c r="DK190" i="8"/>
  <c r="DO190" i="8"/>
  <c r="DP190" i="8" s="1"/>
  <c r="EE190" i="8"/>
  <c r="EH190" i="8" s="1"/>
  <c r="EE191" i="11"/>
  <c r="EH191" i="11" s="1"/>
  <c r="CI195" i="10"/>
  <c r="CL195" i="10" s="1"/>
  <c r="AM194" i="8"/>
  <c r="AP194" i="8" s="1"/>
  <c r="AQ194" i="8" s="1"/>
  <c r="AU194" i="8" s="1"/>
  <c r="AV194" i="8" s="1"/>
  <c r="O195" i="8"/>
  <c r="R195" i="8" s="1"/>
  <c r="S195" i="8" s="1"/>
  <c r="W195" i="8" s="1"/>
  <c r="X195" i="8" s="1"/>
  <c r="EE191" i="12"/>
  <c r="EH191" i="12" s="1"/>
  <c r="EE193" i="10"/>
  <c r="EH193" i="10" s="1"/>
  <c r="CI192" i="8"/>
  <c r="CL192" i="8" s="1"/>
  <c r="AM195" i="12"/>
  <c r="AP195" i="12" s="1"/>
  <c r="BS193" i="11"/>
  <c r="BT193" i="11" s="1"/>
  <c r="BK196" i="10"/>
  <c r="BN196" i="10" s="1"/>
  <c r="O196" i="12"/>
  <c r="R196" i="12" s="1"/>
  <c r="CI193" i="11"/>
  <c r="CL193" i="11" s="1"/>
  <c r="DG191" i="8"/>
  <c r="DJ191" i="8" s="1"/>
  <c r="BK194" i="11"/>
  <c r="BN194" i="11" s="1"/>
  <c r="CI193" i="12"/>
  <c r="CL193" i="12" s="1"/>
  <c r="DG192" i="12"/>
  <c r="DJ192" i="12" s="1"/>
  <c r="AM195" i="11"/>
  <c r="AP195" i="11" s="1"/>
  <c r="BK194" i="12"/>
  <c r="BN194" i="12" s="1"/>
  <c r="BS194" i="12" s="1"/>
  <c r="BT194" i="12" s="1"/>
  <c r="O196" i="11"/>
  <c r="R196" i="11" s="1"/>
  <c r="DG192" i="11"/>
  <c r="DJ192" i="11" s="1"/>
  <c r="DG194" i="10"/>
  <c r="DJ194" i="10" s="1"/>
  <c r="EK191" i="8"/>
  <c r="EC191" i="8"/>
  <c r="ED191" i="8" s="1"/>
  <c r="DM192" i="8"/>
  <c r="DE192" i="8"/>
  <c r="DF192" i="8" s="1"/>
  <c r="EC192" i="8"/>
  <c r="ED192" i="8" s="1"/>
  <c r="EK192" i="8"/>
  <c r="DB193" i="8"/>
  <c r="DD193" i="8" s="1"/>
  <c r="DX193" i="8"/>
  <c r="EO193" i="8"/>
  <c r="CG194" i="8"/>
  <c r="CH194" i="8" s="1"/>
  <c r="CO194" i="8"/>
  <c r="AS195" i="8"/>
  <c r="AK195" i="8"/>
  <c r="AL195" i="8" s="1"/>
  <c r="CZ194" i="8"/>
  <c r="DB194" i="8" s="1"/>
  <c r="DD194" i="8" s="1"/>
  <c r="DQ194" i="8"/>
  <c r="BF195" i="8"/>
  <c r="BH195" i="8" s="1"/>
  <c r="U196" i="8"/>
  <c r="M196" i="8"/>
  <c r="N196" i="8" s="1"/>
  <c r="BQ194" i="8"/>
  <c r="BI194" i="8"/>
  <c r="BJ194" i="8" s="1"/>
  <c r="CB195" i="8"/>
  <c r="CD195" i="8" s="1"/>
  <c r="CF195" i="8" s="1"/>
  <c r="CS195" i="8"/>
  <c r="AS196" i="8"/>
  <c r="AK196" i="8"/>
  <c r="AL196" i="8" s="1"/>
  <c r="BU196" i="8"/>
  <c r="BD196" i="8"/>
  <c r="BF196" i="8" s="1"/>
  <c r="BH196" i="8" s="1"/>
  <c r="CO193" i="8"/>
  <c r="CG193" i="8"/>
  <c r="CH193" i="8" s="1"/>
  <c r="EK192" i="12"/>
  <c r="EC192" i="12"/>
  <c r="ED192" i="12" s="1"/>
  <c r="CO196" i="10"/>
  <c r="CG196" i="10"/>
  <c r="CH196" i="10" s="1"/>
  <c r="CO194" i="12"/>
  <c r="CG194" i="12"/>
  <c r="CH194" i="12" s="1"/>
  <c r="CD195" i="11"/>
  <c r="CF195" i="11" s="1"/>
  <c r="BF196" i="11"/>
  <c r="BH196" i="11" s="1"/>
  <c r="DB194" i="12"/>
  <c r="DD194" i="12" s="1"/>
  <c r="DQ195" i="11"/>
  <c r="CZ195" i="11"/>
  <c r="BF196" i="12"/>
  <c r="BH196" i="12" s="1"/>
  <c r="AS196" i="12"/>
  <c r="AK196" i="12"/>
  <c r="AL196" i="12" s="1"/>
  <c r="CS196" i="11"/>
  <c r="CB196" i="11"/>
  <c r="DM195" i="10"/>
  <c r="DE195" i="10"/>
  <c r="DF195" i="10" s="1"/>
  <c r="DX194" i="12"/>
  <c r="EO194" i="12"/>
  <c r="BQ195" i="12"/>
  <c r="BI195" i="12"/>
  <c r="BJ195" i="12" s="1"/>
  <c r="CD195" i="12"/>
  <c r="CF195" i="12" s="1"/>
  <c r="CS196" i="12"/>
  <c r="CB196" i="12"/>
  <c r="DB196" i="10"/>
  <c r="DD196" i="10" s="1"/>
  <c r="DX196" i="10"/>
  <c r="EO196" i="10"/>
  <c r="EO194" i="11"/>
  <c r="DX194" i="11"/>
  <c r="DM193" i="11"/>
  <c r="DE193" i="11"/>
  <c r="DF193" i="11" s="1"/>
  <c r="EK194" i="10"/>
  <c r="EC194" i="10"/>
  <c r="ED194" i="10" s="1"/>
  <c r="DB194" i="11"/>
  <c r="DD194" i="11" s="1"/>
  <c r="CO194" i="11"/>
  <c r="CG194" i="11"/>
  <c r="CH194" i="11" s="1"/>
  <c r="DZ193" i="11"/>
  <c r="EB193" i="11" s="1"/>
  <c r="DZ193" i="12"/>
  <c r="EB193" i="12" s="1"/>
  <c r="DM193" i="12"/>
  <c r="DE193" i="12"/>
  <c r="DF193" i="12" s="1"/>
  <c r="DZ195" i="10"/>
  <c r="EB195" i="10" s="1"/>
  <c r="X200" i="10"/>
  <c r="L197" i="10"/>
  <c r="X199" i="10"/>
  <c r="DQ195" i="12"/>
  <c r="CZ195" i="12"/>
  <c r="BQ195" i="11"/>
  <c r="BI195" i="11"/>
  <c r="BJ195" i="11" s="1"/>
  <c r="AS196" i="11"/>
  <c r="AK196" i="11"/>
  <c r="AL196" i="11" s="1"/>
  <c r="EK192" i="11"/>
  <c r="EC192" i="11"/>
  <c r="ED192" i="11" s="1"/>
  <c r="DK192" i="11" l="1"/>
  <c r="DO192" i="11"/>
  <c r="DP192" i="11" s="1"/>
  <c r="BO194" i="11"/>
  <c r="BS194" i="11"/>
  <c r="BT194" i="11" s="1"/>
  <c r="DO192" i="12"/>
  <c r="DP192" i="12" s="1"/>
  <c r="DK192" i="12"/>
  <c r="S196" i="12"/>
  <c r="W196" i="12"/>
  <c r="X196" i="12" s="1"/>
  <c r="X197" i="12" s="1"/>
  <c r="BO196" i="10"/>
  <c r="BS196" i="10"/>
  <c r="S196" i="11"/>
  <c r="W196" i="11"/>
  <c r="X196" i="11" s="1"/>
  <c r="X197" i="11" s="1"/>
  <c r="CQ193" i="11"/>
  <c r="CR193" i="11" s="1"/>
  <c r="CM193" i="11"/>
  <c r="CQ193" i="12"/>
  <c r="CR193" i="12" s="1"/>
  <c r="CM193" i="12"/>
  <c r="EI191" i="12"/>
  <c r="EM191" i="12"/>
  <c r="EN191" i="12" s="1"/>
  <c r="CQ195" i="10"/>
  <c r="CR195" i="10" s="1"/>
  <c r="CM195" i="10"/>
  <c r="EI191" i="11"/>
  <c r="EM191" i="11"/>
  <c r="EN191" i="11" s="1"/>
  <c r="DO191" i="8"/>
  <c r="DP191" i="8" s="1"/>
  <c r="DK191" i="8"/>
  <c r="AQ195" i="12"/>
  <c r="AU195" i="12"/>
  <c r="AV195" i="12" s="1"/>
  <c r="EI190" i="8"/>
  <c r="EM190" i="8"/>
  <c r="EN190" i="8" s="1"/>
  <c r="AQ195" i="11"/>
  <c r="AU195" i="11"/>
  <c r="AV195" i="11" s="1"/>
  <c r="CM192" i="8"/>
  <c r="CQ192" i="8"/>
  <c r="CR192" i="8" s="1"/>
  <c r="DK194" i="10"/>
  <c r="DO194" i="10"/>
  <c r="DP194" i="10" s="1"/>
  <c r="EI193" i="10"/>
  <c r="EM193" i="10"/>
  <c r="EN193" i="10" s="1"/>
  <c r="BK194" i="8"/>
  <c r="BN194" i="8" s="1"/>
  <c r="CI194" i="12"/>
  <c r="CL194" i="12" s="1"/>
  <c r="DG192" i="8"/>
  <c r="DJ192" i="8" s="1"/>
  <c r="O196" i="8"/>
  <c r="R196" i="8" s="1"/>
  <c r="S196" i="8" s="1"/>
  <c r="DG193" i="12"/>
  <c r="DJ193" i="12" s="1"/>
  <c r="DG195" i="10"/>
  <c r="DJ195" i="10" s="1"/>
  <c r="CI196" i="10"/>
  <c r="CL196" i="10" s="1"/>
  <c r="EE191" i="8"/>
  <c r="EH191" i="8" s="1"/>
  <c r="BK195" i="11"/>
  <c r="BN195" i="11" s="1"/>
  <c r="EE194" i="10"/>
  <c r="EH194" i="10" s="1"/>
  <c r="CI194" i="8"/>
  <c r="CL194" i="8" s="1"/>
  <c r="DG193" i="11"/>
  <c r="DJ193" i="11" s="1"/>
  <c r="AM196" i="8"/>
  <c r="AP196" i="8" s="1"/>
  <c r="AQ196" i="8" s="1"/>
  <c r="AU196" i="8" s="1"/>
  <c r="AV196" i="8" s="1"/>
  <c r="AM196" i="11"/>
  <c r="AP196" i="11" s="1"/>
  <c r="EE192" i="12"/>
  <c r="EH192" i="12" s="1"/>
  <c r="BO194" i="12"/>
  <c r="EE192" i="11"/>
  <c r="EH192" i="11" s="1"/>
  <c r="CI194" i="11"/>
  <c r="CL194" i="11" s="1"/>
  <c r="BK195" i="12"/>
  <c r="BN195" i="12" s="1"/>
  <c r="AM196" i="12"/>
  <c r="AP196" i="12" s="1"/>
  <c r="CI193" i="8"/>
  <c r="CL193" i="8" s="1"/>
  <c r="AM195" i="8"/>
  <c r="AP195" i="8" s="1"/>
  <c r="AQ195" i="8" s="1"/>
  <c r="AU195" i="8" s="1"/>
  <c r="AV195" i="8" s="1"/>
  <c r="EE192" i="8"/>
  <c r="EH192" i="8" s="1"/>
  <c r="BT196" i="10"/>
  <c r="BT197" i="10" s="1"/>
  <c r="DQ195" i="8"/>
  <c r="CZ195" i="8"/>
  <c r="BQ195" i="8"/>
  <c r="BI195" i="8"/>
  <c r="BJ195" i="8" s="1"/>
  <c r="BQ196" i="8"/>
  <c r="BI196" i="8"/>
  <c r="BJ196" i="8" s="1"/>
  <c r="CG195" i="8"/>
  <c r="CH195" i="8" s="1"/>
  <c r="CO195" i="8"/>
  <c r="DX194" i="8"/>
  <c r="EO194" i="8"/>
  <c r="CS196" i="8"/>
  <c r="CB196" i="8"/>
  <c r="DM194" i="8"/>
  <c r="DE194" i="8"/>
  <c r="DF194" i="8" s="1"/>
  <c r="DZ193" i="8"/>
  <c r="EB193" i="8" s="1"/>
  <c r="DE193" i="8"/>
  <c r="DF193" i="8" s="1"/>
  <c r="DM193" i="8"/>
  <c r="DZ194" i="11"/>
  <c r="EB194" i="11" s="1"/>
  <c r="EK193" i="12"/>
  <c r="EC193" i="12"/>
  <c r="ED193" i="12" s="1"/>
  <c r="DM194" i="11"/>
  <c r="DE194" i="11"/>
  <c r="DF194" i="11" s="1"/>
  <c r="CD196" i="12"/>
  <c r="CF196" i="12" s="1"/>
  <c r="DZ194" i="12"/>
  <c r="EB194" i="12" s="1"/>
  <c r="DM194" i="12"/>
  <c r="DE194" i="12"/>
  <c r="DF194" i="12" s="1"/>
  <c r="CO195" i="11"/>
  <c r="CG195" i="11"/>
  <c r="CH195" i="11" s="1"/>
  <c r="EK193" i="11"/>
  <c r="EC193" i="11"/>
  <c r="ED193" i="11" s="1"/>
  <c r="DZ196" i="10"/>
  <c r="EB196" i="10" s="1"/>
  <c r="BQ196" i="12"/>
  <c r="BI196" i="12"/>
  <c r="BJ196" i="12" s="1"/>
  <c r="EK195" i="10"/>
  <c r="EC195" i="10"/>
  <c r="ED195" i="10" s="1"/>
  <c r="CO195" i="12"/>
  <c r="CG195" i="12"/>
  <c r="CH195" i="12" s="1"/>
  <c r="CD196" i="11"/>
  <c r="CF196" i="11" s="1"/>
  <c r="BQ196" i="11"/>
  <c r="BI196" i="11"/>
  <c r="BJ196" i="11" s="1"/>
  <c r="CZ196" i="12"/>
  <c r="DQ196" i="12"/>
  <c r="AV199" i="10"/>
  <c r="AV200" i="10"/>
  <c r="AJ197" i="10"/>
  <c r="DQ196" i="11"/>
  <c r="CZ196" i="11"/>
  <c r="DB195" i="11"/>
  <c r="DD195" i="11" s="1"/>
  <c r="DB195" i="12"/>
  <c r="DD195" i="12" s="1"/>
  <c r="DX195" i="12"/>
  <c r="EO195" i="12"/>
  <c r="DM196" i="10"/>
  <c r="DE196" i="10"/>
  <c r="DF196" i="10" s="1"/>
  <c r="DX195" i="11"/>
  <c r="EO195" i="11"/>
  <c r="AV197" i="8" l="1"/>
  <c r="BO195" i="12"/>
  <c r="BS195" i="12"/>
  <c r="BT195" i="12" s="1"/>
  <c r="EI192" i="8"/>
  <c r="EM192" i="8"/>
  <c r="EN192" i="8" s="1"/>
  <c r="AQ196" i="12"/>
  <c r="AU196" i="12"/>
  <c r="AV196" i="12" s="1"/>
  <c r="AV197" i="12" s="1"/>
  <c r="CM194" i="12"/>
  <c r="CQ194" i="12"/>
  <c r="CR194" i="12" s="1"/>
  <c r="EI194" i="10"/>
  <c r="EM194" i="10"/>
  <c r="EN194" i="10" s="1"/>
  <c r="EI192" i="11"/>
  <c r="EM192" i="11"/>
  <c r="EN192" i="11" s="1"/>
  <c r="CM193" i="8"/>
  <c r="CQ193" i="8"/>
  <c r="CR193" i="8" s="1"/>
  <c r="AU196" i="11"/>
  <c r="AV196" i="11" s="1"/>
  <c r="AV197" i="11" s="1"/>
  <c r="AV198" i="11" s="1"/>
  <c r="AQ196" i="11"/>
  <c r="DK195" i="10"/>
  <c r="DO195" i="10"/>
  <c r="DP195" i="10" s="1"/>
  <c r="EM192" i="12"/>
  <c r="EN192" i="12" s="1"/>
  <c r="EI192" i="12"/>
  <c r="DK192" i="8"/>
  <c r="DO192" i="8"/>
  <c r="DP192" i="8" s="1"/>
  <c r="BO195" i="11"/>
  <c r="BS195" i="11"/>
  <c r="BT195" i="11" s="1"/>
  <c r="EM191" i="8"/>
  <c r="EN191" i="8" s="1"/>
  <c r="EI191" i="8"/>
  <c r="CM196" i="10"/>
  <c r="CQ196" i="10"/>
  <c r="CR196" i="10" s="1"/>
  <c r="CR197" i="10" s="1"/>
  <c r="BO194" i="8"/>
  <c r="BS194" i="8"/>
  <c r="BT194" i="8" s="1"/>
  <c r="CM194" i="11"/>
  <c r="CQ194" i="11"/>
  <c r="CR194" i="11" s="1"/>
  <c r="DO193" i="11"/>
  <c r="DP193" i="11" s="1"/>
  <c r="DK193" i="11"/>
  <c r="CM194" i="8"/>
  <c r="CQ194" i="8"/>
  <c r="CR194" i="8" s="1"/>
  <c r="DK193" i="12"/>
  <c r="DO193" i="12"/>
  <c r="DP193" i="12" s="1"/>
  <c r="EE193" i="11"/>
  <c r="EH193" i="11" s="1"/>
  <c r="DG194" i="11"/>
  <c r="DJ194" i="11" s="1"/>
  <c r="DK194" i="11" s="1"/>
  <c r="DG194" i="8"/>
  <c r="DJ194" i="8" s="1"/>
  <c r="CI195" i="8"/>
  <c r="CL195" i="8" s="1"/>
  <c r="CI195" i="12"/>
  <c r="CL195" i="12" s="1"/>
  <c r="BK196" i="8"/>
  <c r="BN196" i="8" s="1"/>
  <c r="CI195" i="11"/>
  <c r="CL195" i="11" s="1"/>
  <c r="BK195" i="8"/>
  <c r="BN195" i="8" s="1"/>
  <c r="DG194" i="12"/>
  <c r="DJ194" i="12" s="1"/>
  <c r="EE193" i="12"/>
  <c r="EH193" i="12" s="1"/>
  <c r="BK196" i="12"/>
  <c r="BN196" i="12" s="1"/>
  <c r="DG196" i="10"/>
  <c r="DJ196" i="10" s="1"/>
  <c r="EE195" i="10"/>
  <c r="EH195" i="10" s="1"/>
  <c r="BK196" i="11"/>
  <c r="BN196" i="11" s="1"/>
  <c r="DG193" i="8"/>
  <c r="DJ193" i="8" s="1"/>
  <c r="X198" i="11"/>
  <c r="BT198" i="10"/>
  <c r="X198" i="12"/>
  <c r="X199" i="12" s="1"/>
  <c r="W196" i="8"/>
  <c r="X196" i="8" s="1"/>
  <c r="X197" i="8" s="1"/>
  <c r="X198" i="8" s="1"/>
  <c r="CD196" i="8"/>
  <c r="CF196" i="8" s="1"/>
  <c r="EK193" i="8"/>
  <c r="EC193" i="8"/>
  <c r="ED193" i="8" s="1"/>
  <c r="DZ194" i="8"/>
  <c r="EB194" i="8" s="1"/>
  <c r="DB195" i="8"/>
  <c r="DD195" i="8" s="1"/>
  <c r="DX195" i="8"/>
  <c r="DZ195" i="8" s="1"/>
  <c r="EB195" i="8" s="1"/>
  <c r="EO195" i="8"/>
  <c r="DQ196" i="8"/>
  <c r="CZ196" i="8"/>
  <c r="DB196" i="8" s="1"/>
  <c r="DD196" i="8" s="1"/>
  <c r="DX196" i="11"/>
  <c r="EO196" i="11"/>
  <c r="DB196" i="12"/>
  <c r="DD196" i="12" s="1"/>
  <c r="DB196" i="11"/>
  <c r="DD196" i="11" s="1"/>
  <c r="EO196" i="12"/>
  <c r="DX196" i="12"/>
  <c r="DZ195" i="12"/>
  <c r="EB195" i="12" s="1"/>
  <c r="DM195" i="12"/>
  <c r="DE195" i="12"/>
  <c r="DF195" i="12" s="1"/>
  <c r="DM195" i="11"/>
  <c r="DE195" i="11"/>
  <c r="DF195" i="11" s="1"/>
  <c r="CO196" i="11"/>
  <c r="CG196" i="11"/>
  <c r="CH196" i="11" s="1"/>
  <c r="EK194" i="12"/>
  <c r="EC194" i="12"/>
  <c r="ED194" i="12" s="1"/>
  <c r="EK194" i="11"/>
  <c r="EC194" i="11"/>
  <c r="ED194" i="11" s="1"/>
  <c r="EK196" i="10"/>
  <c r="EC196" i="10"/>
  <c r="ED196" i="10" s="1"/>
  <c r="DZ195" i="11"/>
  <c r="EB195" i="11" s="1"/>
  <c r="CO196" i="12"/>
  <c r="CG196" i="12"/>
  <c r="CH196" i="12" s="1"/>
  <c r="AV198" i="8" l="1"/>
  <c r="BO196" i="11"/>
  <c r="BS196" i="11"/>
  <c r="BT196" i="11" s="1"/>
  <c r="BT197" i="11" s="1"/>
  <c r="EI193" i="12"/>
  <c r="EM193" i="12"/>
  <c r="EN193" i="12" s="1"/>
  <c r="BO196" i="8"/>
  <c r="BS196" i="8"/>
  <c r="BT196" i="8" s="1"/>
  <c r="DO194" i="11"/>
  <c r="DP194" i="11" s="1"/>
  <c r="DK194" i="8"/>
  <c r="DO194" i="8"/>
  <c r="DP194" i="8" s="1"/>
  <c r="DK193" i="8"/>
  <c r="DO193" i="8"/>
  <c r="DP193" i="8" s="1"/>
  <c r="BO195" i="8"/>
  <c r="BS195" i="8"/>
  <c r="BT195" i="8" s="1"/>
  <c r="DK194" i="12"/>
  <c r="DO194" i="12"/>
  <c r="DP194" i="12" s="1"/>
  <c r="CM195" i="11"/>
  <c r="CQ195" i="11"/>
  <c r="CR195" i="11" s="1"/>
  <c r="EI193" i="11"/>
  <c r="EM193" i="11"/>
  <c r="EN193" i="11" s="1"/>
  <c r="EI195" i="10"/>
  <c r="EM195" i="10"/>
  <c r="EN195" i="10" s="1"/>
  <c r="DK196" i="10"/>
  <c r="DO196" i="10"/>
  <c r="DP196" i="10" s="1"/>
  <c r="DP197" i="10" s="1"/>
  <c r="DP198" i="10" s="1"/>
  <c r="CM195" i="12"/>
  <c r="CQ195" i="12"/>
  <c r="CR195" i="12" s="1"/>
  <c r="BO196" i="12"/>
  <c r="BS196" i="12"/>
  <c r="BT196" i="12" s="1"/>
  <c r="BT197" i="12" s="1"/>
  <c r="CM195" i="8"/>
  <c r="CQ195" i="8"/>
  <c r="CR195" i="8" s="1"/>
  <c r="DG195" i="12"/>
  <c r="DJ195" i="12" s="1"/>
  <c r="CI196" i="12"/>
  <c r="CL196" i="12" s="1"/>
  <c r="CI196" i="11"/>
  <c r="CL196" i="11" s="1"/>
  <c r="EE193" i="8"/>
  <c r="EH193" i="8" s="1"/>
  <c r="EE194" i="12"/>
  <c r="EH194" i="12" s="1"/>
  <c r="EE194" i="11"/>
  <c r="EH194" i="11" s="1"/>
  <c r="EE196" i="10"/>
  <c r="EH196" i="10" s="1"/>
  <c r="DG195" i="11"/>
  <c r="DJ195" i="11" s="1"/>
  <c r="X199" i="11"/>
  <c r="L197" i="11"/>
  <c r="AV198" i="12"/>
  <c r="AV200" i="11"/>
  <c r="AJ197" i="11"/>
  <c r="AV199" i="11"/>
  <c r="CR198" i="10"/>
  <c r="CR200" i="10" s="1"/>
  <c r="X200" i="11"/>
  <c r="L197" i="12"/>
  <c r="X200" i="12"/>
  <c r="BT200" i="10"/>
  <c r="BH197" i="10"/>
  <c r="BT199" i="10"/>
  <c r="L197" i="8"/>
  <c r="X200" i="8"/>
  <c r="X199" i="8"/>
  <c r="DX196" i="8"/>
  <c r="EO196" i="8"/>
  <c r="DM195" i="8"/>
  <c r="DE195" i="8"/>
  <c r="DF195" i="8" s="1"/>
  <c r="AV200" i="8"/>
  <c r="EK194" i="8"/>
  <c r="EC194" i="8"/>
  <c r="ED194" i="8" s="1"/>
  <c r="DM196" i="8"/>
  <c r="DE196" i="8"/>
  <c r="DF196" i="8" s="1"/>
  <c r="EC195" i="8"/>
  <c r="ED195" i="8" s="1"/>
  <c r="EK195" i="8"/>
  <c r="CO196" i="8"/>
  <c r="CG196" i="8"/>
  <c r="CH196" i="8" s="1"/>
  <c r="DM196" i="11"/>
  <c r="DE196" i="11"/>
  <c r="DF196" i="11" s="1"/>
  <c r="DM196" i="12"/>
  <c r="DE196" i="12"/>
  <c r="DF196" i="12" s="1"/>
  <c r="DZ196" i="12"/>
  <c r="EB196" i="12" s="1"/>
  <c r="EK195" i="11"/>
  <c r="EC195" i="11"/>
  <c r="ED195" i="11" s="1"/>
  <c r="DZ196" i="11"/>
  <c r="EB196" i="11" s="1"/>
  <c r="EK195" i="12"/>
  <c r="EC195" i="12"/>
  <c r="ED195" i="12" s="1"/>
  <c r="BT197" i="8" l="1"/>
  <c r="BT198" i="8" s="1"/>
  <c r="AJ197" i="8"/>
  <c r="AV199" i="8"/>
  <c r="CM196" i="12"/>
  <c r="CQ196" i="12"/>
  <c r="DK195" i="12"/>
  <c r="DO195" i="12"/>
  <c r="DP195" i="12" s="1"/>
  <c r="DK195" i="11"/>
  <c r="DO195" i="11"/>
  <c r="DP195" i="11" s="1"/>
  <c r="EI196" i="10"/>
  <c r="EM196" i="10"/>
  <c r="EM194" i="11"/>
  <c r="EN194" i="11" s="1"/>
  <c r="EI194" i="11"/>
  <c r="EI194" i="12"/>
  <c r="EM194" i="12"/>
  <c r="EN194" i="12" s="1"/>
  <c r="EI193" i="8"/>
  <c r="EM193" i="8"/>
  <c r="EN193" i="8" s="1"/>
  <c r="CQ196" i="11"/>
  <c r="CR196" i="11" s="1"/>
  <c r="CR197" i="11" s="1"/>
  <c r="CR198" i="11" s="1"/>
  <c r="CF197" i="11" s="1"/>
  <c r="CM196" i="11"/>
  <c r="EE195" i="11"/>
  <c r="EH195" i="11" s="1"/>
  <c r="DG196" i="11"/>
  <c r="DJ196" i="11" s="1"/>
  <c r="EE195" i="8"/>
  <c r="EH195" i="8" s="1"/>
  <c r="DG195" i="8"/>
  <c r="DJ195" i="8" s="1"/>
  <c r="CI196" i="8"/>
  <c r="CL196" i="8" s="1"/>
  <c r="DG196" i="8"/>
  <c r="DJ196" i="8" s="1"/>
  <c r="DG196" i="12"/>
  <c r="DJ196" i="12" s="1"/>
  <c r="EE194" i="8"/>
  <c r="EH194" i="8" s="1"/>
  <c r="EE195" i="12"/>
  <c r="EH195" i="12" s="1"/>
  <c r="AV199" i="12"/>
  <c r="CF197" i="10"/>
  <c r="DD197" i="10"/>
  <c r="CR199" i="10"/>
  <c r="BT198" i="11"/>
  <c r="BH197" i="11" s="1"/>
  <c r="AV200" i="12"/>
  <c r="AJ197" i="12"/>
  <c r="DP199" i="10"/>
  <c r="CR196" i="12"/>
  <c r="CR197" i="12" s="1"/>
  <c r="EN196" i="10"/>
  <c r="EN197" i="10" s="1"/>
  <c r="EN198" i="10" s="1"/>
  <c r="DP200" i="10"/>
  <c r="BT198" i="12"/>
  <c r="BT199" i="12" s="1"/>
  <c r="DZ196" i="8"/>
  <c r="EB196" i="8" s="1"/>
  <c r="EK196" i="12"/>
  <c r="EC196" i="12"/>
  <c r="ED196" i="12" s="1"/>
  <c r="EK196" i="11"/>
  <c r="EC196" i="11"/>
  <c r="ED196" i="11" s="1"/>
  <c r="EI194" i="8" l="1"/>
  <c r="EM194" i="8"/>
  <c r="EN194" i="8" s="1"/>
  <c r="DK195" i="8"/>
  <c r="DO195" i="8"/>
  <c r="DP195" i="8" s="1"/>
  <c r="CR200" i="11"/>
  <c r="DK196" i="12"/>
  <c r="DO196" i="12"/>
  <c r="DP196" i="12" s="1"/>
  <c r="DP197" i="12" s="1"/>
  <c r="DK196" i="8"/>
  <c r="DO196" i="8"/>
  <c r="DP196" i="8" s="1"/>
  <c r="EM195" i="12"/>
  <c r="EN195" i="12" s="1"/>
  <c r="EI195" i="12"/>
  <c r="EI195" i="8"/>
  <c r="EM195" i="8"/>
  <c r="EN195" i="8" s="1"/>
  <c r="DK196" i="11"/>
  <c r="DO196" i="11"/>
  <c r="DP196" i="11" s="1"/>
  <c r="DP197" i="11" s="1"/>
  <c r="CM196" i="8"/>
  <c r="CQ196" i="8"/>
  <c r="EM195" i="11"/>
  <c r="EN195" i="11" s="1"/>
  <c r="EI195" i="11"/>
  <c r="EE196" i="11"/>
  <c r="EH196" i="11" s="1"/>
  <c r="CR199" i="11"/>
  <c r="EE196" i="12"/>
  <c r="EH196" i="12" s="1"/>
  <c r="BT199" i="8"/>
  <c r="BT200" i="11"/>
  <c r="BT200" i="8"/>
  <c r="BH197" i="8"/>
  <c r="BT199" i="11"/>
  <c r="CR198" i="12"/>
  <c r="CF197" i="12" s="1"/>
  <c r="BH197" i="12"/>
  <c r="BT200" i="12"/>
  <c r="EN199" i="10"/>
  <c r="EN200" i="10"/>
  <c r="EB197" i="10"/>
  <c r="CR196" i="8"/>
  <c r="CR197" i="8" s="1"/>
  <c r="CR198" i="8" s="1"/>
  <c r="EK196" i="8"/>
  <c r="EC196" i="8"/>
  <c r="ED196" i="8" s="1"/>
  <c r="DP198" i="12" l="1"/>
  <c r="DP200" i="12" s="1"/>
  <c r="DP197" i="8"/>
  <c r="EI196" i="11"/>
  <c r="EM196" i="11"/>
  <c r="EI196" i="12"/>
  <c r="EM196" i="12"/>
  <c r="EN196" i="12" s="1"/>
  <c r="EN197" i="12" s="1"/>
  <c r="EE196" i="8"/>
  <c r="EH196" i="8" s="1"/>
  <c r="CR200" i="12"/>
  <c r="CR199" i="12"/>
  <c r="DP198" i="11"/>
  <c r="EN196" i="11"/>
  <c r="EN197" i="11" s="1"/>
  <c r="EN198" i="11" s="1"/>
  <c r="CR199" i="8"/>
  <c r="CR200" i="8"/>
  <c r="CF197" i="8"/>
  <c r="DD197" i="12" l="1"/>
  <c r="DP199" i="12"/>
  <c r="EN198" i="12"/>
  <c r="DP198" i="8"/>
  <c r="EI196" i="8"/>
  <c r="EM196" i="8"/>
  <c r="EN196" i="8" s="1"/>
  <c r="EN197" i="8" s="1"/>
  <c r="EN198" i="8" s="1"/>
  <c r="EN200" i="8" s="1"/>
  <c r="DP200" i="11"/>
  <c r="EN199" i="11"/>
  <c r="DP199" i="11"/>
  <c r="EN200" i="11"/>
  <c r="EB197" i="11"/>
  <c r="DD197" i="11"/>
  <c r="EN200" i="12" l="1"/>
  <c r="EN199" i="12"/>
  <c r="EB197" i="12"/>
  <c r="DD197" i="8"/>
  <c r="DP199" i="8"/>
  <c r="DP200" i="8"/>
  <c r="EN199" i="8"/>
  <c r="EB197" i="8"/>
</calcChain>
</file>

<file path=xl/sharedStrings.xml><?xml version="1.0" encoding="utf-8"?>
<sst xmlns="http://schemas.openxmlformats.org/spreadsheetml/2006/main" count="1821" uniqueCount="198">
  <si>
    <t>(min)</t>
  </si>
  <si>
    <t>(in/hr)</t>
  </si>
  <si>
    <t>(cfs)</t>
  </si>
  <si>
    <t>Time</t>
  </si>
  <si>
    <t>x1</t>
  </si>
  <si>
    <t>x2</t>
  </si>
  <si>
    <t>x3</t>
  </si>
  <si>
    <t>x4</t>
  </si>
  <si>
    <t>y1</t>
  </si>
  <si>
    <t>y2</t>
  </si>
  <si>
    <t>y3</t>
  </si>
  <si>
    <t>y4</t>
  </si>
  <si>
    <t>Area A</t>
  </si>
  <si>
    <t>Area B</t>
  </si>
  <si>
    <t>Area C</t>
  </si>
  <si>
    <t>Area D</t>
  </si>
  <si>
    <t>2-yr</t>
  </si>
  <si>
    <t>5-yr</t>
  </si>
  <si>
    <t>10-yr</t>
  </si>
  <si>
    <t>25-yr</t>
  </si>
  <si>
    <t>50-yr</t>
  </si>
  <si>
    <t>100-yr</t>
  </si>
  <si>
    <t>Recession limb slope</t>
  </si>
  <si>
    <t>y intercept</t>
  </si>
  <si>
    <t>x intercept along recession limb</t>
  </si>
  <si>
    <t>(cf)</t>
  </si>
  <si>
    <t>Intensity</t>
  </si>
  <si>
    <t>2-Year Event</t>
  </si>
  <si>
    <t>Area under hydrograph (Runoff Volume)</t>
  </si>
  <si>
    <t>Modified Post Dev Peak Q</t>
  </si>
  <si>
    <t>5-Year Event</t>
  </si>
  <si>
    <t>10-Year Event</t>
  </si>
  <si>
    <t>25-Year Event</t>
  </si>
  <si>
    <t>50-Year Event</t>
  </si>
  <si>
    <t>100-Year Event</t>
  </si>
  <si>
    <t>A</t>
  </si>
  <si>
    <t>B</t>
  </si>
  <si>
    <t>C</t>
  </si>
  <si>
    <t>D</t>
  </si>
  <si>
    <t>Area</t>
  </si>
  <si>
    <t>Duration</t>
  </si>
  <si>
    <t>(min/cfs)</t>
  </si>
  <si>
    <t>Maximum Storage Volume Required (cf) =</t>
  </si>
  <si>
    <t>Critical Duration (min) =</t>
  </si>
  <si>
    <t>OHIO RAINFALL INTENSITIES</t>
  </si>
  <si>
    <t>Volume under entire hydrograph corresponding to critical duration (cf) =</t>
  </si>
  <si>
    <t>Modified Inflow Hydrograph</t>
  </si>
  <si>
    <t>Estimated Outflow Hydrograph</t>
  </si>
  <si>
    <t>Corresponding Intensity (in/hr) =</t>
  </si>
  <si>
    <t>Resulting Peak Inflow (cfs) =</t>
  </si>
  <si>
    <t>Spreadsheet created by Christopher D. Barnes, PE, CPESC, CPSWQ, CMS4S</t>
  </si>
  <si>
    <t>x2 calculated</t>
  </si>
  <si>
    <t>x2 to use</t>
  </si>
  <si>
    <t>y2 (max outflow Q) calculated</t>
  </si>
  <si>
    <t>Difference between Hydrograph Areas</t>
  </si>
  <si>
    <t>----</t>
  </si>
  <si>
    <t>%</t>
  </si>
  <si>
    <t>Resulting Critical Storm =</t>
  </si>
  <si>
    <r>
      <t>Q</t>
    </r>
    <r>
      <rPr>
        <b/>
        <vertAlign val="subscript"/>
        <sz val="10"/>
        <rFont val="Arial"/>
        <family val="2"/>
      </rPr>
      <t>peak</t>
    </r>
    <r>
      <rPr>
        <b/>
        <sz val="10"/>
        <rFont val="Arial"/>
        <family val="2"/>
      </rPr>
      <t xml:space="preserve"> (cfs) =</t>
    </r>
  </si>
  <si>
    <t>1-yr</t>
  </si>
  <si>
    <t>≥</t>
  </si>
  <si>
    <t>If the % increase in runoff volume is</t>
  </si>
  <si>
    <t>and &lt;</t>
  </si>
  <si>
    <t>Critical Storm (Year)</t>
  </si>
  <si>
    <t>year</t>
  </si>
  <si>
    <t>cfs</t>
  </si>
  <si>
    <t>Storm event =</t>
  </si>
  <si>
    <t>Corresponding maximum allowable Q contribution from respective site =</t>
  </si>
  <si>
    <t>Maximum allowable Q (cfs) =</t>
  </si>
  <si>
    <t>(Enter 1, 2, 5, 10, 25, 50, or 100)</t>
  </si>
  <si>
    <t>STORM WATER DETENTION CRITERIA:</t>
  </si>
  <si>
    <t>COMMENTS:</t>
  </si>
  <si>
    <t>Inputs by:</t>
  </si>
  <si>
    <t>Date:</t>
  </si>
  <si>
    <t>GENERAL INFORMATION:</t>
  </si>
  <si>
    <t>STORM WATER DETENTION CRITERIA</t>
  </si>
  <si>
    <t>N/A</t>
  </si>
  <si>
    <t>Example development</t>
  </si>
  <si>
    <t>CDB</t>
  </si>
  <si>
    <t>Version 10/10/2017</t>
  </si>
  <si>
    <t>Corresponding storm event (year) to detain to =</t>
  </si>
  <si>
    <r>
      <rPr>
        <b/>
        <i/>
        <sz val="10"/>
        <rFont val="Arial"/>
        <family val="2"/>
      </rPr>
      <t>Modified</t>
    </r>
    <r>
      <rPr>
        <b/>
        <sz val="10"/>
        <rFont val="Arial"/>
        <family val="2"/>
      </rPr>
      <t xml:space="preserve"> Critical Storm (Year)</t>
    </r>
  </si>
  <si>
    <t>(example: 15" storm sewer under Cleveland Ave. that discharges into West Branch Nimishillen Creek)</t>
  </si>
  <si>
    <t>Description of downstream drainage systems:</t>
  </si>
  <si>
    <r>
      <t xml:space="preserve">Approximate storm event downstream systems can </t>
    </r>
    <r>
      <rPr>
        <b/>
        <i/>
        <sz val="10"/>
        <rFont val="Arial"/>
        <family val="2"/>
      </rPr>
      <t>adequately</t>
    </r>
    <r>
      <rPr>
        <b/>
        <sz val="10"/>
        <rFont val="Arial"/>
        <family val="2"/>
      </rPr>
      <t xml:space="preserve"> convey without flooding =</t>
    </r>
  </si>
  <si>
    <t>Corresponding storm event to detain to =</t>
  </si>
  <si>
    <t>Project/site location:</t>
  </si>
  <si>
    <t>(appropriate for drainage areas up to 25 square miles)</t>
  </si>
  <si>
    <r>
      <t xml:space="preserve">(appropriate for drainage areas </t>
    </r>
    <r>
      <rPr>
        <b/>
        <sz val="11"/>
        <rFont val="Calibri"/>
        <family val="2"/>
      </rPr>
      <t>≤</t>
    </r>
    <r>
      <rPr>
        <b/>
        <sz val="11"/>
        <rFont val="Arial"/>
        <family val="2"/>
      </rPr>
      <t xml:space="preserve"> 30 acres)</t>
    </r>
  </si>
  <si>
    <t>Enter values into gray cells only:</t>
  </si>
  <si>
    <t>(any offsite contributing drainage areas must be considered to be fully developed in accordance with current zoning classification)</t>
  </si>
  <si>
    <r>
      <t>V</t>
    </r>
    <r>
      <rPr>
        <b/>
        <vertAlign val="subscript"/>
        <sz val="10"/>
        <rFont val="Arial"/>
        <family val="2"/>
      </rPr>
      <t>Runoff; 1-yr, 24-hr</t>
    </r>
    <r>
      <rPr>
        <b/>
        <sz val="10"/>
        <rFont val="Arial"/>
        <family val="2"/>
      </rPr>
      <t xml:space="preserve"> (cf) =</t>
    </r>
  </si>
  <si>
    <t>Using Critical Storm Method*</t>
  </si>
  <si>
    <t>(from acceptable methods that determine peak Qs from 24-hr storm durations and a volume of runoff from a 1-yr storm event with a 24-hr duration):</t>
  </si>
  <si>
    <t>Existing:</t>
  </si>
  <si>
    <t>Proposed:</t>
  </si>
  <si>
    <t>Example site</t>
  </si>
  <si>
    <r>
      <t>(appropriate for all drainage areas</t>
    </r>
    <r>
      <rPr>
        <b/>
        <sz val="11"/>
        <rFont val="Arial"/>
        <family val="2"/>
      </rPr>
      <t>)</t>
    </r>
  </si>
  <si>
    <r>
      <t>Existing Q</t>
    </r>
    <r>
      <rPr>
        <b/>
        <vertAlign val="subscript"/>
        <sz val="10"/>
        <rFont val="Arial"/>
        <family val="2"/>
      </rPr>
      <t>peak</t>
    </r>
    <r>
      <rPr>
        <b/>
        <sz val="10"/>
        <rFont val="Arial"/>
        <family val="2"/>
      </rPr>
      <t xml:space="preserve"> (cfs) =</t>
    </r>
  </si>
  <si>
    <r>
      <t>Proposed Q</t>
    </r>
    <r>
      <rPr>
        <b/>
        <vertAlign val="subscript"/>
        <sz val="10"/>
        <rFont val="Arial"/>
        <family val="2"/>
      </rPr>
      <t>peak</t>
    </r>
    <r>
      <rPr>
        <b/>
        <sz val="10"/>
        <rFont val="Arial"/>
        <family val="2"/>
      </rPr>
      <t xml:space="preserve"> (cfs) =</t>
    </r>
  </si>
  <si>
    <t>Using combinations of allowable discharges from various methods</t>
  </si>
  <si>
    <t>Post-To-Pre</t>
  </si>
  <si>
    <t>Downstream Capacity</t>
  </si>
  <si>
    <t>Modified Critical Storm</t>
  </si>
  <si>
    <t>Maximum Allowable Q (cfs) =</t>
  </si>
  <si>
    <t>Method</t>
  </si>
  <si>
    <t>Using Post-To-Pre Method*</t>
  </si>
  <si>
    <t>*The Post-to-Pre Method simply restricts post-developed (proposed) discharges to pre-developed (existing) rates.</t>
  </si>
  <si>
    <t>*See ODNR's Rainwater and Land Development Manual for a description of the Critical Storm Method.</t>
  </si>
  <si>
    <t>% increase in runoff volume =</t>
  </si>
  <si>
    <t>"CRITICAL STORM METHOD*" DETENTION CRITERIA:</t>
  </si>
  <si>
    <r>
      <t>"</t>
    </r>
    <r>
      <rPr>
        <b/>
        <i/>
        <sz val="10"/>
        <rFont val="Arial"/>
        <family val="2"/>
      </rPr>
      <t>MODIFIED</t>
    </r>
    <r>
      <rPr>
        <b/>
        <sz val="10"/>
        <rFont val="Arial"/>
        <family val="2"/>
      </rPr>
      <t xml:space="preserve"> CRITICAL STORM METHOD*" DETENTION CRITERIA:</t>
    </r>
  </si>
  <si>
    <t>"DOWNSTREAM CAPACITY METHOD*" DETENTION CRITERIA:</t>
  </si>
  <si>
    <t>Using Downstream Capacity Method*</t>
  </si>
  <si>
    <t>"POST-TO-PRE METHOD*" DETENTION CRITERIA:</t>
  </si>
  <si>
    <t>Drainage Area =</t>
  </si>
  <si>
    <t>acres</t>
  </si>
  <si>
    <t>Storm Event =</t>
  </si>
  <si>
    <t>Critical Storm</t>
  </si>
  <si>
    <t>Enter infomration into gray cells only:</t>
  </si>
  <si>
    <r>
      <t>% change in Q</t>
    </r>
    <r>
      <rPr>
        <b/>
        <vertAlign val="subscript"/>
        <sz val="10"/>
        <rFont val="Arial"/>
        <family val="2"/>
      </rPr>
      <t xml:space="preserve">1-yr </t>
    </r>
    <r>
      <rPr>
        <b/>
        <sz val="10"/>
        <rFont val="Arial"/>
        <family val="2"/>
      </rPr>
      <t>=</t>
    </r>
  </si>
  <si>
    <r>
      <t>If the % change in Q</t>
    </r>
    <r>
      <rPr>
        <b/>
        <vertAlign val="subscript"/>
        <sz val="10"/>
        <rFont val="Arial"/>
        <family val="2"/>
      </rPr>
      <t>1-yr</t>
    </r>
    <r>
      <rPr>
        <b/>
        <sz val="10"/>
        <rFont val="Arial"/>
        <family val="2"/>
      </rPr>
      <t xml:space="preserve"> is</t>
    </r>
  </si>
  <si>
    <r>
      <t xml:space="preserve">Using </t>
    </r>
    <r>
      <rPr>
        <b/>
        <i/>
        <sz val="14"/>
        <rFont val="Arial"/>
        <family val="2"/>
      </rPr>
      <t>Modified</t>
    </r>
    <r>
      <rPr>
        <b/>
        <sz val="14"/>
        <rFont val="Arial"/>
        <family val="2"/>
      </rPr>
      <t xml:space="preserve"> Critical Storm Method</t>
    </r>
    <r>
      <rPr>
        <b/>
        <vertAlign val="superscript"/>
        <sz val="14"/>
        <rFont val="Arial"/>
        <family val="2"/>
      </rPr>
      <t>(1)</t>
    </r>
  </si>
  <si>
    <r>
      <t>1-yr</t>
    </r>
    <r>
      <rPr>
        <b/>
        <vertAlign val="superscript"/>
        <sz val="10"/>
        <rFont val="Arial"/>
        <family val="2"/>
      </rPr>
      <t>(2)</t>
    </r>
  </si>
  <si>
    <t>(2) If 1-yr intensities are unavailable (and therefore 1-yr peak discharge rates are unable to be determined), it is recommended to estimate the 1-yr peak discharges by dividing the 2-yr discharge rates in half.</t>
  </si>
  <si>
    <t>(1) The "Modified Critical Storm Method" is based on the Critical Storm Method (as described in ODNR's Rainwater and Land Development Manual) but is modified to utilize peak flow rates from acceptable methods instead of existing and proposed volumes of runoff from the 1-yr storm events to determine detention discharge criteria. The application to detention criteria is the same in that all storm events more frequent than and including the critical storm must be detained to the 1-yr existing discharge rate. Discharges from less frequent storm events are released at or below existing rates. The percent thresholds to determine the critical storm for the Modified Critical Storm Method and the Critical Storm Method are the same.</t>
  </si>
  <si>
    <t>Rational</t>
  </si>
  <si>
    <r>
      <t>% change in Q</t>
    </r>
    <r>
      <rPr>
        <b/>
        <vertAlign val="subscript"/>
        <sz val="10"/>
        <rFont val="Arial"/>
        <family val="2"/>
      </rPr>
      <t xml:space="preserve">2-yr </t>
    </r>
    <r>
      <rPr>
        <b/>
        <sz val="10"/>
        <rFont val="Arial"/>
        <family val="2"/>
      </rPr>
      <t>=</t>
    </r>
  </si>
  <si>
    <r>
      <t>If the % change in Q</t>
    </r>
    <r>
      <rPr>
        <b/>
        <vertAlign val="subscript"/>
        <sz val="10"/>
        <rFont val="Arial"/>
        <family val="2"/>
      </rPr>
      <t>2-yr</t>
    </r>
    <r>
      <rPr>
        <b/>
        <sz val="10"/>
        <rFont val="Arial"/>
        <family val="2"/>
      </rPr>
      <t xml:space="preserve"> is</t>
    </r>
  </si>
  <si>
    <r>
      <t xml:space="preserve">Then the </t>
    </r>
    <r>
      <rPr>
        <b/>
        <i/>
        <sz val="10"/>
        <rFont val="Arial"/>
        <family val="2"/>
      </rPr>
      <t>Modified</t>
    </r>
    <r>
      <rPr>
        <b/>
        <sz val="10"/>
        <rFont val="Arial"/>
        <family val="2"/>
      </rPr>
      <t xml:space="preserve"> Critical Storm (Year) is</t>
    </r>
  </si>
  <si>
    <t>Corresponding maximum allowable Q contribution from project/site =</t>
  </si>
  <si>
    <r>
      <t>Using a combination of allowable discharges from 3 methods</t>
    </r>
    <r>
      <rPr>
        <b/>
        <vertAlign val="superscript"/>
        <sz val="14"/>
        <rFont val="Arial"/>
        <family val="2"/>
      </rPr>
      <t>(1)</t>
    </r>
  </si>
  <si>
    <t>Method used to calculate peak Qs =</t>
  </si>
  <si>
    <t>Point of Analysis description =</t>
  </si>
  <si>
    <t>*The Downstream Capacity Method uses the approximate maximum storm event in which downstream drainage systems can adequately convey without resulting in flooding to establish allowable discharges.</t>
  </si>
  <si>
    <t>(3) The Post-to-Pre Method simply restricts post-developed (proposed) discharges to pre-developed (existing) rates.</t>
  </si>
  <si>
    <t>(5) The "Modified Critical Storm Method" is based on the Critical Storm Method (as described in ODNR's Rainwater and Land Development Manual) but is modified to utilize the % change in 2-yr peak flow rates from acceptable methods instead of volumes of runoff from the 1-yr storm events. The application to detention criteria is the same in that all storm events more frequent than and including the critical storm must be detained to the 1-yr existing discharge rate. Discharges from less frequent storm events are released at or below existing rates. The percent thresholds to determine the critical storm for the Modified Critical Storm Method and the Critical Storm Method are the same.</t>
  </si>
  <si>
    <r>
      <t>Combination</t>
    </r>
    <r>
      <rPr>
        <vertAlign val="superscript"/>
        <sz val="10"/>
        <rFont val="Arial"/>
        <family val="2"/>
      </rPr>
      <t>(1)</t>
    </r>
  </si>
  <si>
    <r>
      <t xml:space="preserve">Approximate maximum storm event downstream systems can </t>
    </r>
    <r>
      <rPr>
        <b/>
        <sz val="10"/>
        <rFont val="Arial"/>
        <family val="2"/>
      </rPr>
      <t>convey without flooding =</t>
    </r>
  </si>
  <si>
    <t>Max. Allowable Q (cfs) =</t>
  </si>
  <si>
    <t>Description of downstream drainage systems =</t>
  </si>
  <si>
    <r>
      <t>Post-To-Pre</t>
    </r>
    <r>
      <rPr>
        <vertAlign val="superscript"/>
        <sz val="10"/>
        <rFont val="Arial"/>
        <family val="2"/>
      </rPr>
      <t>(3)</t>
    </r>
  </si>
  <si>
    <r>
      <t>Downstream Capacity</t>
    </r>
    <r>
      <rPr>
        <vertAlign val="superscript"/>
        <sz val="10"/>
        <rFont val="Arial"/>
        <family val="2"/>
      </rPr>
      <t>(4)</t>
    </r>
  </si>
  <si>
    <r>
      <t>Modified Critical Storm</t>
    </r>
    <r>
      <rPr>
        <vertAlign val="superscript"/>
        <sz val="10"/>
        <rFont val="Arial"/>
        <family val="2"/>
      </rPr>
      <t>(5)</t>
    </r>
  </si>
  <si>
    <t>Version 11/14/2017</t>
  </si>
  <si>
    <t>Enter known information into gray cells:</t>
  </si>
  <si>
    <t>(4) The Downstream Capacity Method uses the approximate maximum storm event in which downstream drainage systems can adequately convey without resulting in flooding and the corresponding flow contribution from the respective site to establish allowable discharges.</t>
  </si>
  <si>
    <t>SE corner of site at existing catch basin.</t>
  </si>
  <si>
    <t>Site will discharge into an existing 18" storm sewer under Cleveland Ave. that discharges into West Branch Nimishillen Creek.</t>
  </si>
  <si>
    <r>
      <rPr>
        <b/>
        <i/>
        <sz val="10"/>
        <rFont val="Arial"/>
        <family val="2"/>
      </rPr>
      <t>MODIFIED</t>
    </r>
    <r>
      <rPr>
        <b/>
        <sz val="10"/>
        <rFont val="Arial"/>
        <family val="2"/>
      </rPr>
      <t xml:space="preserve"> CRITICAL STORM METHOD</t>
    </r>
    <r>
      <rPr>
        <b/>
        <vertAlign val="superscript"/>
        <sz val="10"/>
        <rFont val="Arial"/>
        <family val="2"/>
      </rPr>
      <t>(5)</t>
    </r>
    <r>
      <rPr>
        <b/>
        <sz val="10"/>
        <rFont val="Arial"/>
        <family val="2"/>
      </rPr>
      <t>:</t>
    </r>
  </si>
  <si>
    <t>1/2 of Q2</t>
  </si>
  <si>
    <t>RUNOFF ANALYSIS SUMMARY:</t>
  </si>
  <si>
    <t>RUNOFF ANALYSIS SUMMARY (from acceptable methods):</t>
  </si>
  <si>
    <t>RUNOFF ANALYSIS SUMMARY (from Rational Method):</t>
  </si>
  <si>
    <t>(1) Maximum allowable discharges are determined to be the most restricitve respective discharges from a combination of 3 methods: 1) Post-To-Pre Method; 2) Downstream Capacity Method; and 3) Modified Critical Storm Method.</t>
  </si>
  <si>
    <t>Enter information into gray cells:</t>
  </si>
  <si>
    <t>DOWNSTREAM CAPACITY EVALUATION:</t>
  </si>
  <si>
    <t>Spreadsheet created by Christopher D. Barnes, PE, CPESC, CPSWQ, CPMSM</t>
  </si>
  <si>
    <t>RUNOFF ANALYSIS</t>
  </si>
  <si>
    <t>Yes</t>
  </si>
  <si>
    <t>No</t>
  </si>
  <si>
    <t>STORM WATER DETENTION APPLICABILITY:</t>
  </si>
  <si>
    <r>
      <t>Are Q</t>
    </r>
    <r>
      <rPr>
        <vertAlign val="subscript"/>
        <sz val="10"/>
        <rFont val="Arial"/>
        <family val="2"/>
      </rPr>
      <t>post</t>
    </r>
    <r>
      <rPr>
        <sz val="10"/>
        <rFont val="Arial"/>
        <family val="2"/>
      </rPr>
      <t xml:space="preserve"> &gt; Q</t>
    </r>
    <r>
      <rPr>
        <vertAlign val="subscript"/>
        <sz val="10"/>
        <rFont val="Arial"/>
        <family val="2"/>
      </rPr>
      <t>pre</t>
    </r>
    <r>
      <rPr>
        <sz val="10"/>
        <rFont val="Arial"/>
        <family val="2"/>
      </rPr>
      <t xml:space="preserve"> ?</t>
    </r>
  </si>
  <si>
    <t>Condition #1:</t>
  </si>
  <si>
    <t>Condition #2:</t>
  </si>
  <si>
    <t>Condition #3:</t>
  </si>
  <si>
    <r>
      <t xml:space="preserve">Is the maximum % change in Q </t>
    </r>
    <r>
      <rPr>
        <sz val="10"/>
        <rFont val="Calibri"/>
        <family val="2"/>
      </rPr>
      <t>≥</t>
    </r>
    <r>
      <rPr>
        <sz val="10"/>
        <rFont val="Arial"/>
        <family val="2"/>
      </rPr>
      <t xml:space="preserve"> 10% ?</t>
    </r>
  </si>
  <si>
    <r>
      <t>Is the maximum % of Q</t>
    </r>
    <r>
      <rPr>
        <vertAlign val="subscript"/>
        <sz val="10"/>
        <rFont val="Arial"/>
        <family val="2"/>
      </rPr>
      <t>post</t>
    </r>
    <r>
      <rPr>
        <sz val="10"/>
        <rFont val="Arial"/>
        <family val="2"/>
      </rPr>
      <t xml:space="preserve"> in excess</t>
    </r>
    <r>
      <rPr>
        <vertAlign val="subscript"/>
        <sz val="10"/>
        <rFont val="Arial"/>
        <family val="2"/>
      </rPr>
      <t xml:space="preserve"> </t>
    </r>
    <r>
      <rPr>
        <sz val="10"/>
        <rFont val="Arial"/>
        <family val="2"/>
      </rPr>
      <t>of Q</t>
    </r>
    <r>
      <rPr>
        <vertAlign val="subscript"/>
        <sz val="10"/>
        <rFont val="Arial"/>
        <family val="2"/>
      </rPr>
      <t>allow. contr.</t>
    </r>
    <r>
      <rPr>
        <sz val="10"/>
        <rFont val="Arial"/>
        <family val="2"/>
      </rPr>
      <t xml:space="preserve"> </t>
    </r>
    <r>
      <rPr>
        <sz val="10"/>
        <rFont val="Calibri"/>
        <family val="2"/>
      </rPr>
      <t>≥</t>
    </r>
    <r>
      <rPr>
        <sz val="10"/>
        <rFont val="Arial"/>
        <family val="2"/>
      </rPr>
      <t xml:space="preserve"> 10% ?</t>
    </r>
  </si>
  <si>
    <r>
      <t>Corresponding maximum allowable Q contribution from project/site, Q</t>
    </r>
    <r>
      <rPr>
        <b/>
        <vertAlign val="subscript"/>
        <sz val="10"/>
        <rFont val="Arial"/>
        <family val="2"/>
      </rPr>
      <t>allow. contr.</t>
    </r>
    <r>
      <rPr>
        <b/>
        <sz val="10"/>
        <rFont val="Arial"/>
        <family val="2"/>
      </rPr>
      <t xml:space="preserve"> =</t>
    </r>
  </si>
  <si>
    <r>
      <t>% change in Q</t>
    </r>
    <r>
      <rPr>
        <b/>
        <vertAlign val="subscript"/>
        <sz val="10"/>
        <rFont val="Arial"/>
        <family val="2"/>
      </rPr>
      <t>post</t>
    </r>
    <r>
      <rPr>
        <b/>
        <sz val="10"/>
        <rFont val="Arial"/>
        <family val="2"/>
      </rPr>
      <t xml:space="preserve"> vs. Q</t>
    </r>
    <r>
      <rPr>
        <b/>
        <vertAlign val="subscript"/>
        <sz val="10"/>
        <rFont val="Arial"/>
        <family val="2"/>
      </rPr>
      <t>pre</t>
    </r>
    <r>
      <rPr>
        <b/>
        <sz val="10"/>
        <rFont val="Arial"/>
        <family val="2"/>
      </rPr>
      <t xml:space="preserve"> =</t>
    </r>
  </si>
  <si>
    <r>
      <t>Pre-developed (existing) peak flow, Q</t>
    </r>
    <r>
      <rPr>
        <b/>
        <vertAlign val="subscript"/>
        <sz val="10"/>
        <rFont val="Arial"/>
        <family val="2"/>
      </rPr>
      <t>pre</t>
    </r>
    <r>
      <rPr>
        <b/>
        <sz val="10"/>
        <rFont val="Arial"/>
        <family val="2"/>
      </rPr>
      <t xml:space="preserve"> (cfs) =</t>
    </r>
  </si>
  <si>
    <r>
      <t>Post-developed (proposed) peak flow, Q</t>
    </r>
    <r>
      <rPr>
        <b/>
        <vertAlign val="subscript"/>
        <sz val="10"/>
        <rFont val="Arial"/>
        <family val="2"/>
      </rPr>
      <t>post</t>
    </r>
    <r>
      <rPr>
        <b/>
        <sz val="10"/>
        <rFont val="Arial"/>
        <family val="2"/>
      </rPr>
      <t xml:space="preserve"> (cfs) =</t>
    </r>
  </si>
  <si>
    <r>
      <t>% of Q</t>
    </r>
    <r>
      <rPr>
        <b/>
        <vertAlign val="subscript"/>
        <sz val="10"/>
        <rFont val="Arial"/>
        <family val="2"/>
      </rPr>
      <t>post</t>
    </r>
    <r>
      <rPr>
        <b/>
        <sz val="10"/>
        <rFont val="Arial"/>
        <family val="2"/>
      </rPr>
      <t xml:space="preserve"> in excess of Q</t>
    </r>
    <r>
      <rPr>
        <b/>
        <vertAlign val="subscript"/>
        <sz val="10"/>
        <rFont val="Arial"/>
        <family val="2"/>
      </rPr>
      <t>allow. contr.</t>
    </r>
    <r>
      <rPr>
        <b/>
        <sz val="10"/>
        <rFont val="Arial"/>
        <family val="2"/>
      </rPr>
      <t xml:space="preserve"> =</t>
    </r>
  </si>
  <si>
    <r>
      <t>Maximum % change in Q</t>
    </r>
    <r>
      <rPr>
        <b/>
        <vertAlign val="subscript"/>
        <sz val="10"/>
        <rFont val="Arial"/>
        <family val="2"/>
      </rPr>
      <t>post</t>
    </r>
    <r>
      <rPr>
        <b/>
        <sz val="10"/>
        <rFont val="Arial"/>
        <family val="2"/>
      </rPr>
      <t xml:space="preserve"> vs. Q</t>
    </r>
    <r>
      <rPr>
        <b/>
        <vertAlign val="subscript"/>
        <sz val="10"/>
        <rFont val="Arial"/>
        <family val="2"/>
      </rPr>
      <t>pre</t>
    </r>
    <r>
      <rPr>
        <b/>
        <sz val="10"/>
        <rFont val="Arial"/>
        <family val="2"/>
      </rPr>
      <t xml:space="preserve"> =</t>
    </r>
  </si>
  <si>
    <r>
      <t>Maximum % of Q</t>
    </r>
    <r>
      <rPr>
        <b/>
        <vertAlign val="subscript"/>
        <sz val="10"/>
        <rFont val="Arial"/>
        <family val="2"/>
      </rPr>
      <t>post</t>
    </r>
    <r>
      <rPr>
        <b/>
        <sz val="10"/>
        <rFont val="Arial"/>
        <family val="2"/>
      </rPr>
      <t xml:space="preserve"> in excess of Q</t>
    </r>
    <r>
      <rPr>
        <b/>
        <vertAlign val="subscript"/>
        <sz val="10"/>
        <rFont val="Arial"/>
        <family val="2"/>
      </rPr>
      <t>allow. contr.</t>
    </r>
    <r>
      <rPr>
        <b/>
        <sz val="10"/>
        <rFont val="Arial"/>
        <family val="2"/>
      </rPr>
      <t xml:space="preserve"> =</t>
    </r>
  </si>
  <si>
    <t>Detention criteria:</t>
  </si>
  <si>
    <t>PEAK FLOW ANALYSIS SUMMARY: (All supporting calculations, maps and other information must be provided.)</t>
  </si>
  <si>
    <t>Chris Barnes, City of Canton Engineering</t>
  </si>
  <si>
    <t>Public storm sewer</t>
  </si>
  <si>
    <t>Private storm sewer</t>
  </si>
  <si>
    <t>Creek</t>
  </si>
  <si>
    <t>Lake, pond, or wetland</t>
  </si>
  <si>
    <t>Roadside ditch</t>
  </si>
  <si>
    <t>Other</t>
  </si>
  <si>
    <t>Culvert under street</t>
  </si>
  <si>
    <r>
      <t>Approximate s</t>
    </r>
    <r>
      <rPr>
        <b/>
        <i/>
        <sz val="10"/>
        <rFont val="Arial"/>
        <family val="2"/>
      </rPr>
      <t>torm event capacity</t>
    </r>
    <r>
      <rPr>
        <b/>
        <sz val="10"/>
        <rFont val="Arial"/>
        <family val="2"/>
      </rPr>
      <t xml:space="preserve"> of most restrictive downstream conveyance =</t>
    </r>
  </si>
  <si>
    <r>
      <t>Will 1 or more total acres of land be disturbed</t>
    </r>
    <r>
      <rPr>
        <b/>
        <vertAlign val="superscript"/>
        <sz val="10"/>
        <rFont val="Arial"/>
        <family val="2"/>
      </rPr>
      <t>(1)</t>
    </r>
    <r>
      <rPr>
        <b/>
        <sz val="10"/>
        <rFont val="Arial"/>
        <family val="2"/>
      </rPr>
      <t>?</t>
    </r>
  </si>
  <si>
    <r>
      <rPr>
        <b/>
        <i/>
        <sz val="10"/>
        <rFont val="Arial"/>
        <family val="2"/>
      </rPr>
      <t>Most restrictive</t>
    </r>
    <r>
      <rPr>
        <b/>
        <sz val="10"/>
        <rFont val="Arial"/>
        <family val="2"/>
      </rPr>
      <t xml:space="preserve"> downstream conveyance</t>
    </r>
    <r>
      <rPr>
        <b/>
        <vertAlign val="superscript"/>
        <sz val="10"/>
        <rFont val="Arial"/>
        <family val="2"/>
      </rPr>
      <t>(2)</t>
    </r>
    <r>
      <rPr>
        <b/>
        <sz val="10"/>
        <rFont val="Arial"/>
        <family val="2"/>
      </rPr>
      <t xml:space="preserve"> =</t>
    </r>
  </si>
  <si>
    <r>
      <rPr>
        <vertAlign val="superscript"/>
        <sz val="10"/>
        <rFont val="Arial"/>
        <family val="2"/>
      </rPr>
      <t xml:space="preserve">(1) </t>
    </r>
    <r>
      <rPr>
        <sz val="10"/>
        <rFont val="Arial"/>
        <family val="2"/>
      </rPr>
      <t>See Part 4 of the City of Canton Storm Water Management Manual if storm water quality management is required.</t>
    </r>
  </si>
  <si>
    <r>
      <rPr>
        <vertAlign val="superscript"/>
        <sz val="10"/>
        <rFont val="Arial"/>
        <family val="2"/>
      </rPr>
      <t xml:space="preserve">(3) </t>
    </r>
    <r>
      <rPr>
        <sz val="10"/>
        <rFont val="Arial"/>
        <family val="2"/>
      </rPr>
      <t>The Post-to-Pre Method simply restricts post-developed (proposed) discharges to pre-developed (existing) rates.</t>
    </r>
  </si>
  <si>
    <r>
      <rPr>
        <vertAlign val="superscript"/>
        <sz val="10"/>
        <rFont val="Arial"/>
        <family val="2"/>
      </rPr>
      <t>(5)</t>
    </r>
    <r>
      <rPr>
        <sz val="10"/>
        <rFont val="Arial"/>
        <family val="2"/>
      </rPr>
      <t xml:space="preserve"> Maximum allowable discharges are determined to be the most restrictive respective discharges from a combination of 2 methods: 1) Post-To-Pre Method; and 2) Downstream Capacity Method.</t>
    </r>
  </si>
  <si>
    <r>
      <rPr>
        <vertAlign val="superscript"/>
        <sz val="10"/>
        <rFont val="Arial"/>
        <family val="2"/>
      </rPr>
      <t xml:space="preserve">(4) </t>
    </r>
    <r>
      <rPr>
        <sz val="10"/>
        <rFont val="Arial"/>
        <family val="2"/>
      </rPr>
      <t>The Downstream Capacity Method uses the approximate storm event capacity of the most restrictive downstream conveyance and the corresponding flow contribution from the respective site to establish allowable discharges.</t>
    </r>
  </si>
  <si>
    <r>
      <t>Combination</t>
    </r>
    <r>
      <rPr>
        <vertAlign val="superscript"/>
        <sz val="10"/>
        <rFont val="Arial"/>
        <family val="2"/>
      </rPr>
      <t>(5)</t>
    </r>
  </si>
  <si>
    <r>
      <rPr>
        <vertAlign val="superscript"/>
        <sz val="10"/>
        <rFont val="Arial"/>
        <family val="2"/>
      </rPr>
      <t>(2)</t>
    </r>
    <r>
      <rPr>
        <sz val="10"/>
        <rFont val="Arial"/>
        <family val="2"/>
      </rPr>
      <t xml:space="preserve"> The most restrictive downstream conveyance is the one with the lowest storm event capacity.</t>
    </r>
  </si>
  <si>
    <t>Low point in Logan Ave between 36th St and 37th St</t>
  </si>
  <si>
    <t>Site will discharge into an existing 36" storm sewer under east side of Market Ave...</t>
  </si>
  <si>
    <t>Version 02/05/2019</t>
  </si>
  <si>
    <t>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</si>
</sst>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00"/>
  </numFmts>
  <fonts count="29" x14ac:knownFonts="1">
    <font>
      <sz val="10"/>
      <name val="Arial"/>
    </font>
    <font>
      <b/>
      <sz val="10"/>
      <name val="Arial"/>
      <family val="2"/>
    </font>
    <font>
      <sz val="10"/>
      <name val="Arial"/>
      <family val="2"/>
    </font>
    <font>
      <b/>
      <sz val="16"/>
      <name val="Arial"/>
      <family val="2"/>
    </font>
    <font>
      <sz val="8"/>
      <name val="Arial"/>
      <family val="2"/>
    </font>
    <font>
      <b/>
      <vertAlign val="subscript"/>
      <sz val="10"/>
      <name val="Arial"/>
      <family val="2"/>
    </font>
    <font>
      <b/>
      <sz val="12"/>
      <name val="Arial"/>
      <family val="2"/>
    </font>
    <font>
      <b/>
      <i/>
      <sz val="10"/>
      <name val="Arial"/>
      <family val="2"/>
    </font>
    <font>
      <sz val="10"/>
      <name val="Arial"/>
      <family val="2"/>
    </font>
    <font>
      <b/>
      <sz val="10"/>
      <name val="Calibri"/>
      <family val="2"/>
    </font>
    <font>
      <b/>
      <sz val="14"/>
      <name val="Arial"/>
      <family val="2"/>
    </font>
    <font>
      <b/>
      <sz val="11"/>
      <name val="Arial"/>
      <family val="2"/>
    </font>
    <font>
      <b/>
      <u/>
      <sz val="10"/>
      <name val="Arial"/>
      <family val="2"/>
    </font>
    <font>
      <sz val="10"/>
      <name val="Calibri"/>
      <family val="2"/>
    </font>
    <font>
      <sz val="9"/>
      <name val="Arial"/>
      <family val="2"/>
    </font>
    <font>
      <b/>
      <i/>
      <sz val="14"/>
      <name val="Arial"/>
      <family val="2"/>
    </font>
    <font>
      <b/>
      <sz val="11"/>
      <name val="Calibri"/>
      <family val="2"/>
    </font>
    <font>
      <b/>
      <sz val="12"/>
      <color theme="1"/>
      <name val="Arial"/>
      <family val="2"/>
    </font>
    <font>
      <b/>
      <sz val="10"/>
      <color theme="1"/>
      <name val="Arial"/>
      <family val="2"/>
    </font>
    <font>
      <sz val="10"/>
      <color theme="1"/>
      <name val="Arial"/>
      <family val="2"/>
    </font>
    <font>
      <b/>
      <vertAlign val="superscript"/>
      <sz val="10"/>
      <name val="Arial"/>
      <family val="2"/>
    </font>
    <font>
      <b/>
      <vertAlign val="superscript"/>
      <sz val="14"/>
      <name val="Arial"/>
      <family val="2"/>
    </font>
    <font>
      <vertAlign val="superscript"/>
      <sz val="10"/>
      <name val="Arial"/>
      <family val="2"/>
    </font>
    <font>
      <b/>
      <i/>
      <sz val="10"/>
      <name val="Comic Sans MS"/>
      <family val="4"/>
    </font>
    <font>
      <sz val="11"/>
      <name val="Comic Sans MS"/>
      <family val="4"/>
    </font>
    <font>
      <sz val="11"/>
      <name val="Arial"/>
      <family val="2"/>
    </font>
    <font>
      <b/>
      <sz val="11"/>
      <color rgb="FFFF0000"/>
      <name val="Arial"/>
      <family val="2"/>
    </font>
    <font>
      <vertAlign val="subscript"/>
      <sz val="10"/>
      <name val="Arial"/>
      <family val="2"/>
    </font>
    <font>
      <sz val="10"/>
      <name val="Comic Sans MS"/>
      <family val="4"/>
    </font>
  </fonts>
  <fills count="6">
    <fill>
      <patternFill patternType="none"/>
    </fill>
    <fill>
      <patternFill patternType="gray125"/>
    </fill>
    <fill>
      <patternFill patternType="solid">
        <fgColor theme="0" tint="-4.9989318521683403E-2"/>
        <bgColor indexed="64"/>
      </patternFill>
    </fill>
    <fill>
      <patternFill patternType="gray0625"/>
    </fill>
    <fill>
      <patternFill patternType="solid">
        <fgColor indexed="65"/>
        <bgColor indexed="64"/>
      </patternFill>
    </fill>
    <fill>
      <patternFill patternType="solid">
        <fgColor theme="0"/>
        <bgColor indexed="64"/>
      </patternFill>
    </fill>
  </fills>
  <borders count="53">
    <border>
      <left/>
      <right/>
      <top/>
      <bottom/>
      <diagonal/>
    </border>
    <border>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s>
  <cellStyleXfs count="2">
    <xf numFmtId="0" fontId="0" fillId="0" borderId="0"/>
    <xf numFmtId="43" fontId="8" fillId="0" borderId="0" applyFont="0" applyFill="0" applyBorder="0" applyAlignment="0" applyProtection="0"/>
  </cellStyleXfs>
  <cellXfs count="462">
    <xf numFmtId="0" fontId="0" fillId="0" borderId="0" xfId="0"/>
    <xf numFmtId="0" fontId="0" fillId="0" borderId="0" xfId="0" applyProtection="1">
      <protection hidden="1"/>
    </xf>
    <xf numFmtId="0" fontId="0" fillId="0" borderId="2" xfId="0" applyBorder="1" applyProtection="1">
      <protection hidden="1"/>
    </xf>
    <xf numFmtId="0" fontId="0" fillId="0" borderId="0" xfId="0" applyBorder="1" applyProtection="1">
      <protection hidden="1"/>
    </xf>
    <xf numFmtId="0" fontId="0" fillId="0" borderId="3" xfId="0" applyBorder="1" applyProtection="1">
      <protection hidden="1"/>
    </xf>
    <xf numFmtId="0" fontId="1" fillId="0" borderId="0" xfId="0" applyFont="1" applyBorder="1" applyAlignment="1" applyProtection="1">
      <alignment horizontal="right"/>
      <protection hidden="1"/>
    </xf>
    <xf numFmtId="0" fontId="0" fillId="0" borderId="4" xfId="0" applyBorder="1" applyProtection="1">
      <protection hidden="1"/>
    </xf>
    <xf numFmtId="0" fontId="1" fillId="0" borderId="5" xfId="0" applyFont="1" applyBorder="1" applyAlignment="1" applyProtection="1">
      <alignment horizontal="right"/>
      <protection hidden="1"/>
    </xf>
    <xf numFmtId="0" fontId="0" fillId="0" borderId="6" xfId="0" applyBorder="1" applyProtection="1">
      <protection hidden="1"/>
    </xf>
    <xf numFmtId="2" fontId="0" fillId="0" borderId="0" xfId="0" applyNumberFormat="1" applyBorder="1" applyAlignment="1" applyProtection="1">
      <alignment horizontal="center"/>
      <protection hidden="1"/>
    </xf>
    <xf numFmtId="4" fontId="0" fillId="0" borderId="1" xfId="0" applyNumberFormat="1" applyBorder="1" applyAlignment="1" applyProtection="1">
      <alignment horizontal="center"/>
      <protection hidden="1"/>
    </xf>
    <xf numFmtId="4" fontId="0" fillId="0" borderId="9" xfId="0" applyNumberFormat="1" applyBorder="1" applyAlignment="1" applyProtection="1">
      <alignment horizontal="center"/>
      <protection hidden="1"/>
    </xf>
    <xf numFmtId="4" fontId="0" fillId="0" borderId="0" xfId="0" applyNumberFormat="1" applyBorder="1" applyAlignment="1" applyProtection="1">
      <alignment horizontal="center"/>
      <protection hidden="1"/>
    </xf>
    <xf numFmtId="4" fontId="0" fillId="0" borderId="2" xfId="0" applyNumberFormat="1" applyBorder="1" applyAlignment="1" applyProtection="1">
      <alignment horizontal="center"/>
      <protection hidden="1"/>
    </xf>
    <xf numFmtId="0" fontId="1" fillId="0" borderId="10" xfId="0" applyFont="1" applyBorder="1" applyAlignment="1" applyProtection="1">
      <alignment horizontal="center"/>
      <protection hidden="1"/>
    </xf>
    <xf numFmtId="2" fontId="0" fillId="0" borderId="2" xfId="0" applyNumberFormat="1" applyBorder="1" applyAlignment="1" applyProtection="1">
      <alignment horizontal="center"/>
      <protection hidden="1"/>
    </xf>
    <xf numFmtId="2" fontId="0" fillId="0" borderId="6" xfId="0" applyNumberFormat="1" applyBorder="1" applyAlignment="1" applyProtection="1">
      <alignment horizontal="center"/>
      <protection hidden="1"/>
    </xf>
    <xf numFmtId="0" fontId="2" fillId="0" borderId="0" xfId="0" applyFont="1" applyProtection="1">
      <protection hidden="1"/>
    </xf>
    <xf numFmtId="0" fontId="2" fillId="0" borderId="0" xfId="0" applyFont="1" applyAlignment="1" applyProtection="1">
      <alignment horizontal="center"/>
      <protection hidden="1"/>
    </xf>
    <xf numFmtId="0" fontId="1" fillId="0" borderId="0" xfId="0" applyFont="1" applyAlignment="1" applyProtection="1">
      <alignment horizontal="center"/>
      <protection hidden="1"/>
    </xf>
    <xf numFmtId="0" fontId="0" fillId="0" borderId="0" xfId="0" applyAlignment="1" applyProtection="1">
      <alignment horizontal="center"/>
      <protection hidden="1"/>
    </xf>
    <xf numFmtId="0" fontId="0" fillId="0" borderId="0" xfId="0" applyFill="1" applyProtection="1">
      <protection hidden="1"/>
    </xf>
    <xf numFmtId="0" fontId="1" fillId="0" borderId="7" xfId="0" applyFont="1" applyBorder="1" applyAlignment="1" applyProtection="1">
      <alignment horizontal="center"/>
      <protection hidden="1"/>
    </xf>
    <xf numFmtId="0" fontId="1" fillId="0" borderId="12" xfId="0" applyFont="1" applyBorder="1" applyAlignment="1" applyProtection="1">
      <alignment horizontal="center"/>
      <protection hidden="1"/>
    </xf>
    <xf numFmtId="0" fontId="1" fillId="0" borderId="13" xfId="0" applyFont="1" applyBorder="1" applyAlignment="1" applyProtection="1">
      <alignment horizontal="center"/>
      <protection hidden="1"/>
    </xf>
    <xf numFmtId="2" fontId="0" fillId="0" borderId="5" xfId="0" applyNumberFormat="1" applyBorder="1" applyAlignment="1" applyProtection="1">
      <alignment horizontal="center"/>
      <protection hidden="1"/>
    </xf>
    <xf numFmtId="0" fontId="0" fillId="0" borderId="3" xfId="0" applyBorder="1" applyAlignment="1" applyProtection="1">
      <alignment horizontal="center"/>
      <protection hidden="1"/>
    </xf>
    <xf numFmtId="0" fontId="0" fillId="0" borderId="0" xfId="0" applyBorder="1" applyAlignment="1" applyProtection="1">
      <alignment horizontal="center"/>
      <protection hidden="1"/>
    </xf>
    <xf numFmtId="4" fontId="1" fillId="0" borderId="0" xfId="0" applyNumberFormat="1" applyFont="1" applyBorder="1" applyAlignment="1" applyProtection="1">
      <alignment horizontal="right"/>
      <protection hidden="1"/>
    </xf>
    <xf numFmtId="4" fontId="1" fillId="0" borderId="2" xfId="0" applyNumberFormat="1" applyFont="1" applyBorder="1" applyAlignment="1" applyProtection="1">
      <alignment horizontal="center"/>
      <protection hidden="1"/>
    </xf>
    <xf numFmtId="0" fontId="0" fillId="0" borderId="4" xfId="0" applyBorder="1" applyAlignment="1" applyProtection="1">
      <alignment horizontal="center"/>
      <protection hidden="1"/>
    </xf>
    <xf numFmtId="0" fontId="1" fillId="0" borderId="14" xfId="0" applyFont="1" applyBorder="1" applyAlignment="1" applyProtection="1">
      <alignment horizontal="center"/>
      <protection hidden="1"/>
    </xf>
    <xf numFmtId="0" fontId="1" fillId="0" borderId="15" xfId="0" applyFont="1" applyBorder="1" applyAlignment="1" applyProtection="1">
      <alignment horizontal="center"/>
      <protection hidden="1"/>
    </xf>
    <xf numFmtId="4" fontId="0" fillId="0" borderId="12" xfId="0" applyNumberFormat="1" applyBorder="1" applyAlignment="1" applyProtection="1">
      <alignment horizontal="center"/>
      <protection hidden="1"/>
    </xf>
    <xf numFmtId="4" fontId="0" fillId="0" borderId="16" xfId="0" applyNumberFormat="1" applyBorder="1" applyAlignment="1" applyProtection="1">
      <alignment horizontal="center"/>
      <protection hidden="1"/>
    </xf>
    <xf numFmtId="4" fontId="0" fillId="0" borderId="17" xfId="0" applyNumberFormat="1" applyBorder="1" applyAlignment="1" applyProtection="1">
      <alignment horizontal="center"/>
      <protection hidden="1"/>
    </xf>
    <xf numFmtId="4" fontId="0" fillId="0" borderId="18" xfId="0" applyNumberFormat="1" applyBorder="1" applyAlignment="1" applyProtection="1">
      <alignment horizontal="center"/>
      <protection hidden="1"/>
    </xf>
    <xf numFmtId="4" fontId="0" fillId="0" borderId="19" xfId="0" applyNumberFormat="1" applyBorder="1" applyAlignment="1" applyProtection="1">
      <alignment horizontal="center"/>
      <protection hidden="1"/>
    </xf>
    <xf numFmtId="4" fontId="0" fillId="0" borderId="20" xfId="0" applyNumberFormat="1" applyBorder="1" applyAlignment="1" applyProtection="1">
      <alignment horizontal="center"/>
      <protection hidden="1"/>
    </xf>
    <xf numFmtId="4" fontId="0" fillId="0" borderId="3" xfId="0" applyNumberFormat="1" applyBorder="1" applyAlignment="1" applyProtection="1">
      <alignment horizontal="center"/>
      <protection hidden="1"/>
    </xf>
    <xf numFmtId="4" fontId="0" fillId="0" borderId="0" xfId="0" applyNumberFormat="1" applyBorder="1" applyProtection="1">
      <protection hidden="1"/>
    </xf>
    <xf numFmtId="4" fontId="1" fillId="0" borderId="3" xfId="0" applyNumberFormat="1" applyFont="1" applyBorder="1" applyProtection="1">
      <protection hidden="1"/>
    </xf>
    <xf numFmtId="4" fontId="1" fillId="0" borderId="2" xfId="0" applyNumberFormat="1" applyFont="1" applyBorder="1" applyProtection="1">
      <protection hidden="1"/>
    </xf>
    <xf numFmtId="0" fontId="1" fillId="0" borderId="0" xfId="0" applyFont="1" applyBorder="1" applyAlignment="1" applyProtection="1">
      <alignment horizontal="center"/>
      <protection hidden="1"/>
    </xf>
    <xf numFmtId="4" fontId="1" fillId="0" borderId="0" xfId="0" applyNumberFormat="1" applyFont="1" applyBorder="1" applyAlignment="1" applyProtection="1">
      <alignment horizontal="center"/>
      <protection hidden="1"/>
    </xf>
    <xf numFmtId="0" fontId="0" fillId="0" borderId="5" xfId="0" applyBorder="1" applyProtection="1">
      <protection hidden="1"/>
    </xf>
    <xf numFmtId="0" fontId="1" fillId="0" borderId="2" xfId="0" applyFont="1" applyBorder="1" applyAlignment="1" applyProtection="1">
      <alignment horizontal="center"/>
      <protection hidden="1"/>
    </xf>
    <xf numFmtId="0" fontId="0" fillId="0" borderId="23" xfId="0" applyBorder="1" applyAlignment="1" applyProtection="1">
      <alignment horizontal="center"/>
      <protection hidden="1"/>
    </xf>
    <xf numFmtId="0" fontId="1" fillId="0" borderId="9" xfId="0" applyFont="1" applyBorder="1" applyAlignment="1" applyProtection="1">
      <alignment horizontal="center"/>
      <protection hidden="1"/>
    </xf>
    <xf numFmtId="0" fontId="1" fillId="0" borderId="1" xfId="0" applyFont="1" applyBorder="1" applyAlignment="1" applyProtection="1">
      <alignment horizontal="center"/>
      <protection hidden="1"/>
    </xf>
    <xf numFmtId="0" fontId="1" fillId="0" borderId="24"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25"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0" fillId="0" borderId="12" xfId="0" applyBorder="1" applyAlignment="1" applyProtection="1">
      <alignment horizontal="center"/>
      <protection hidden="1"/>
    </xf>
    <xf numFmtId="2" fontId="0" fillId="0" borderId="9" xfId="0" applyNumberFormat="1" applyBorder="1" applyAlignment="1" applyProtection="1">
      <alignment horizontal="center"/>
      <protection hidden="1"/>
    </xf>
    <xf numFmtId="2" fontId="0" fillId="0" borderId="1" xfId="0" applyNumberFormat="1" applyBorder="1" applyAlignment="1" applyProtection="1">
      <alignment horizontal="center"/>
      <protection hidden="1"/>
    </xf>
    <xf numFmtId="0" fontId="0" fillId="0" borderId="13" xfId="0" applyBorder="1" applyAlignment="1" applyProtection="1">
      <alignment horizontal="center"/>
      <protection hidden="1"/>
    </xf>
    <xf numFmtId="2" fontId="0" fillId="0" borderId="25" xfId="0" applyNumberFormat="1" applyBorder="1" applyAlignment="1" applyProtection="1">
      <alignment horizontal="center"/>
      <protection hidden="1"/>
    </xf>
    <xf numFmtId="0" fontId="1" fillId="0" borderId="0" xfId="0" applyFont="1" applyBorder="1" applyAlignment="1" applyProtection="1">
      <protection hidden="1"/>
    </xf>
    <xf numFmtId="0" fontId="6" fillId="0" borderId="0" xfId="0" applyFont="1" applyBorder="1" applyAlignment="1" applyProtection="1">
      <protection hidden="1"/>
    </xf>
    <xf numFmtId="164" fontId="1" fillId="0" borderId="2" xfId="0" applyNumberFormat="1" applyFont="1" applyBorder="1" applyAlignment="1" applyProtection="1">
      <alignment horizontal="center"/>
      <protection hidden="1"/>
    </xf>
    <xf numFmtId="2" fontId="1" fillId="0" borderId="6" xfId="0" applyNumberFormat="1" applyFont="1" applyBorder="1" applyAlignment="1" applyProtection="1">
      <alignment horizontal="center"/>
      <protection hidden="1"/>
    </xf>
    <xf numFmtId="0" fontId="1" fillId="0" borderId="14" xfId="0" applyFont="1" applyBorder="1" applyAlignment="1" applyProtection="1">
      <alignment horizontal="center"/>
      <protection hidden="1"/>
    </xf>
    <xf numFmtId="0" fontId="1" fillId="0" borderId="7" xfId="0"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4" fontId="0" fillId="0" borderId="0" xfId="0" applyNumberFormat="1" applyAlignment="1" applyProtection="1">
      <alignment horizontal="center" vertical="center"/>
      <protection hidden="1"/>
    </xf>
    <xf numFmtId="0" fontId="0" fillId="0" borderId="0" xfId="0" applyAlignment="1" applyProtection="1">
      <alignment horizontal="center" wrapText="1"/>
      <protection hidden="1"/>
    </xf>
    <xf numFmtId="3" fontId="2" fillId="0" borderId="0" xfId="0" applyNumberFormat="1" applyFont="1" applyBorder="1" applyAlignment="1" applyProtection="1">
      <alignment horizontal="center" vertical="center"/>
      <protection hidden="1"/>
    </xf>
    <xf numFmtId="1" fontId="2" fillId="0" borderId="0" xfId="0" applyNumberFormat="1" applyFont="1" applyAlignment="1" applyProtection="1">
      <alignment horizontal="center"/>
      <protection hidden="1"/>
    </xf>
    <xf numFmtId="1" fontId="2" fillId="0" borderId="0" xfId="0" applyNumberFormat="1" applyFont="1" applyBorder="1" applyAlignment="1" applyProtection="1">
      <alignment horizontal="center"/>
      <protection hidden="1"/>
    </xf>
    <xf numFmtId="0" fontId="1" fillId="0" borderId="0" xfId="0" applyFont="1" applyFill="1" applyBorder="1" applyAlignment="1" applyProtection="1">
      <protection hidden="1"/>
    </xf>
    <xf numFmtId="0" fontId="1" fillId="0" borderId="0" xfId="0" applyFont="1" applyBorder="1" applyAlignment="1" applyProtection="1">
      <alignment vertical="center"/>
      <protection hidden="1"/>
    </xf>
    <xf numFmtId="0" fontId="1" fillId="0" borderId="0" xfId="0" applyFont="1" applyBorder="1" applyAlignment="1" applyProtection="1">
      <alignment horizontal="right" vertical="center"/>
      <protection hidden="1"/>
    </xf>
    <xf numFmtId="3" fontId="2" fillId="0" borderId="0" xfId="0" applyNumberFormat="1" applyFont="1" applyFill="1" applyBorder="1" applyAlignment="1" applyProtection="1">
      <alignment horizontal="center" vertical="center"/>
      <protection hidden="1"/>
    </xf>
    <xf numFmtId="3" fontId="2" fillId="0" borderId="0" xfId="1" applyNumberFormat="1" applyFont="1" applyFill="1" applyBorder="1" applyAlignment="1" applyProtection="1">
      <alignment horizontal="center" vertical="center"/>
      <protection hidden="1"/>
    </xf>
    <xf numFmtId="0" fontId="3" fillId="0" borderId="0" xfId="0" applyFont="1" applyBorder="1" applyAlignment="1" applyProtection="1">
      <protection hidden="1"/>
    </xf>
    <xf numFmtId="0" fontId="0" fillId="0" borderId="3" xfId="0" applyBorder="1" applyAlignment="1" applyProtection="1">
      <alignment vertical="center"/>
      <protection hidden="1"/>
    </xf>
    <xf numFmtId="0" fontId="0" fillId="0" borderId="0" xfId="0" applyBorder="1" applyAlignment="1" applyProtection="1">
      <alignment vertical="center"/>
      <protection hidden="1"/>
    </xf>
    <xf numFmtId="3" fontId="2" fillId="0" borderId="2" xfId="0" applyNumberFormat="1" applyFont="1" applyFill="1"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2" fillId="0" borderId="2" xfId="0" applyNumberFormat="1" applyFont="1" applyBorder="1" applyAlignment="1" applyProtection="1">
      <alignment horizontal="center" vertical="center"/>
      <protection hidden="1"/>
    </xf>
    <xf numFmtId="0" fontId="0" fillId="0" borderId="17" xfId="0" applyBorder="1" applyAlignment="1" applyProtection="1">
      <alignment vertical="center"/>
      <protection hidden="1"/>
    </xf>
    <xf numFmtId="3" fontId="2" fillId="0" borderId="17" xfId="0" applyNumberFormat="1" applyFont="1" applyFill="1" applyBorder="1" applyAlignment="1" applyProtection="1">
      <alignment horizontal="center" vertical="center"/>
      <protection hidden="1"/>
    </xf>
    <xf numFmtId="3" fontId="2" fillId="0" borderId="20" xfId="0" applyNumberFormat="1" applyFont="1" applyFill="1" applyBorder="1" applyAlignment="1" applyProtection="1">
      <alignment horizontal="center" vertical="center"/>
      <protection hidden="1"/>
    </xf>
    <xf numFmtId="3" fontId="2" fillId="0" borderId="17" xfId="0" quotePrefix="1" applyNumberFormat="1"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 fillId="0" borderId="3" xfId="0" applyFont="1" applyBorder="1" applyAlignment="1" applyProtection="1">
      <alignment horizontal="right" vertical="center"/>
      <protection hidden="1"/>
    </xf>
    <xf numFmtId="0" fontId="2" fillId="0" borderId="0" xfId="0" applyFont="1" applyBorder="1" applyAlignment="1" applyProtection="1">
      <alignment horizontal="right" vertical="center"/>
      <protection hidden="1"/>
    </xf>
    <xf numFmtId="14" fontId="1" fillId="0" borderId="3" xfId="0" applyNumberFormat="1" applyFont="1" applyBorder="1" applyAlignment="1" applyProtection="1">
      <alignment horizontal="right" vertical="center"/>
      <protection hidden="1"/>
    </xf>
    <xf numFmtId="14" fontId="1" fillId="0" borderId="0" xfId="0" applyNumberFormat="1" applyFont="1" applyBorder="1" applyAlignment="1" applyProtection="1">
      <alignment vertical="center"/>
      <protection hidden="1"/>
    </xf>
    <xf numFmtId="14" fontId="1" fillId="0" borderId="2" xfId="0" applyNumberFormat="1" applyFont="1" applyBorder="1" applyAlignment="1" applyProtection="1">
      <alignment vertical="center"/>
      <protection hidden="1"/>
    </xf>
    <xf numFmtId="1" fontId="1" fillId="0" borderId="0" xfId="0" applyNumberFormat="1" applyFont="1" applyBorder="1" applyAlignment="1" applyProtection="1">
      <alignment horizontal="right" vertical="center"/>
      <protection hidden="1"/>
    </xf>
    <xf numFmtId="14" fontId="1" fillId="0" borderId="0" xfId="0" applyNumberFormat="1" applyFont="1" applyFill="1" applyBorder="1" applyAlignment="1" applyProtection="1">
      <alignment horizontal="center" vertical="center"/>
      <protection hidden="1"/>
    </xf>
    <xf numFmtId="0" fontId="1" fillId="0" borderId="0" xfId="0" applyFont="1" applyFill="1" applyBorder="1" applyAlignment="1" applyProtection="1">
      <alignment vertical="center"/>
      <protection hidden="1"/>
    </xf>
    <xf numFmtId="0" fontId="1" fillId="0" borderId="2" xfId="0" applyFont="1" applyFill="1" applyBorder="1" applyAlignment="1" applyProtection="1">
      <alignment vertical="center"/>
      <protection hidden="1"/>
    </xf>
    <xf numFmtId="0" fontId="0" fillId="0" borderId="2" xfId="0" applyBorder="1" applyAlignment="1" applyProtection="1">
      <alignment vertical="center"/>
      <protection hidden="1"/>
    </xf>
    <xf numFmtId="0" fontId="2" fillId="0" borderId="9" xfId="0" quotePrefix="1"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0" fontId="2" fillId="0" borderId="19" xfId="0" applyFont="1" applyBorder="1" applyAlignment="1" applyProtection="1">
      <alignment horizontal="center" vertical="center"/>
      <protection hidden="1"/>
    </xf>
    <xf numFmtId="0" fontId="13" fillId="0" borderId="9" xfId="0" quotePrefix="1" applyFont="1"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3" fontId="2" fillId="0" borderId="0" xfId="0" applyNumberFormat="1" applyFont="1" applyFill="1" applyBorder="1" applyAlignment="1" applyProtection="1">
      <alignment horizontal="center" vertical="center" wrapText="1"/>
      <protection hidden="1"/>
    </xf>
    <xf numFmtId="14" fontId="2" fillId="0" borderId="0" xfId="0" applyNumberFormat="1" applyFont="1" applyBorder="1" applyAlignment="1" applyProtection="1">
      <alignment vertical="center"/>
      <protection hidden="1"/>
    </xf>
    <xf numFmtId="14" fontId="2" fillId="0" borderId="2" xfId="0" applyNumberFormat="1" applyFont="1" applyBorder="1" applyAlignment="1" applyProtection="1">
      <alignment vertical="center"/>
      <protection hidden="1"/>
    </xf>
    <xf numFmtId="4" fontId="2" fillId="2" borderId="7" xfId="0" applyNumberFormat="1" applyFont="1" applyFill="1" applyBorder="1" applyAlignment="1" applyProtection="1">
      <alignment horizontal="center" vertical="center"/>
      <protection hidden="1"/>
    </xf>
    <xf numFmtId="0" fontId="1" fillId="0" borderId="3"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1" fillId="0" borderId="2" xfId="0" applyFont="1" applyFill="1" applyBorder="1" applyAlignment="1" applyProtection="1">
      <alignment horizontal="left" vertical="center"/>
      <protection hidden="1"/>
    </xf>
    <xf numFmtId="0" fontId="12" fillId="0" borderId="3" xfId="0" applyFont="1" applyFill="1" applyBorder="1" applyAlignment="1" applyProtection="1">
      <alignment vertical="center"/>
      <protection hidden="1"/>
    </xf>
    <xf numFmtId="0" fontId="1" fillId="0" borderId="3" xfId="0" applyFont="1" applyFill="1" applyBorder="1" applyAlignment="1" applyProtection="1">
      <alignment vertical="center"/>
      <protection hidden="1"/>
    </xf>
    <xf numFmtId="1" fontId="1" fillId="0" borderId="3" xfId="0" applyNumberFormat="1" applyFont="1" applyBorder="1" applyAlignment="1" applyProtection="1">
      <alignment horizontal="right" vertical="center"/>
      <protection hidden="1"/>
    </xf>
    <xf numFmtId="0" fontId="2" fillId="0" borderId="3" xfId="0" applyFont="1" applyBorder="1" applyAlignment="1" applyProtection="1">
      <alignment horizontal="right" vertical="center"/>
      <protection hidden="1"/>
    </xf>
    <xf numFmtId="0" fontId="2" fillId="0" borderId="11" xfId="0" applyFont="1" applyBorder="1" applyAlignment="1" applyProtection="1">
      <alignment horizontal="right" vertical="center"/>
      <protection hidden="1"/>
    </xf>
    <xf numFmtId="1" fontId="1" fillId="0" borderId="0" xfId="1" applyNumberFormat="1" applyFont="1" applyFill="1" applyBorder="1" applyAlignment="1" applyProtection="1">
      <alignment horizontal="center" vertical="center"/>
      <protection hidden="1"/>
    </xf>
    <xf numFmtId="1" fontId="1" fillId="0" borderId="0" xfId="0" applyNumberFormat="1" applyFont="1" applyBorder="1" applyAlignment="1" applyProtection="1">
      <alignment horizontal="center" vertical="center"/>
      <protection hidden="1"/>
    </xf>
    <xf numFmtId="1" fontId="1" fillId="0" borderId="2" xfId="0" applyNumberFormat="1" applyFont="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0" fillId="0" borderId="2" xfId="0" applyFill="1" applyBorder="1" applyAlignment="1" applyProtection="1">
      <alignment vertical="center"/>
      <protection hidden="1"/>
    </xf>
    <xf numFmtId="0" fontId="0" fillId="0" borderId="3" xfId="0" applyFill="1" applyBorder="1" applyAlignment="1" applyProtection="1">
      <alignment vertical="center"/>
      <protection hidden="1"/>
    </xf>
    <xf numFmtId="4" fontId="0" fillId="0" borderId="0" xfId="0" applyNumberFormat="1" applyFill="1" applyBorder="1" applyAlignment="1" applyProtection="1">
      <alignment horizontal="center" vertical="center"/>
      <protection hidden="1"/>
    </xf>
    <xf numFmtId="0" fontId="0" fillId="0" borderId="3" xfId="0"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4" fontId="1" fillId="0" borderId="7" xfId="0" applyNumberFormat="1"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2" xfId="0" applyFill="1" applyBorder="1" applyAlignment="1" applyProtection="1">
      <alignment horizontal="center" vertical="center" wrapText="1"/>
      <protection hidden="1"/>
    </xf>
    <xf numFmtId="14" fontId="1" fillId="0" borderId="2" xfId="0" applyNumberFormat="1" applyFont="1" applyFill="1" applyBorder="1" applyAlignment="1" applyProtection="1">
      <alignment horizontal="center" vertical="center"/>
      <protection hidden="1"/>
    </xf>
    <xf numFmtId="14" fontId="1" fillId="0" borderId="17" xfId="0" applyNumberFormat="1" applyFont="1" applyBorder="1" applyAlignment="1" applyProtection="1">
      <alignment horizontal="center" vertical="center"/>
      <protection hidden="1"/>
    </xf>
    <xf numFmtId="14" fontId="1" fillId="0" borderId="11" xfId="0" applyNumberFormat="1" applyFont="1" applyBorder="1" applyAlignment="1" applyProtection="1">
      <alignment horizontal="right" vertical="center"/>
      <protection hidden="1"/>
    </xf>
    <xf numFmtId="14" fontId="1" fillId="0" borderId="20" xfId="0" applyNumberFormat="1" applyFont="1" applyBorder="1" applyAlignment="1" applyProtection="1">
      <alignment horizontal="center" vertical="center"/>
      <protection hidden="1"/>
    </xf>
    <xf numFmtId="0" fontId="1" fillId="0" borderId="11" xfId="0" applyFont="1" applyBorder="1" applyAlignment="1" applyProtection="1">
      <alignment horizontal="right" vertical="center"/>
      <protection hidden="1"/>
    </xf>
    <xf numFmtId="0" fontId="0" fillId="0" borderId="18" xfId="0" applyBorder="1" applyProtection="1">
      <protection hidden="1"/>
    </xf>
    <xf numFmtId="14" fontId="1" fillId="0" borderId="17" xfId="0" applyNumberFormat="1" applyFont="1" applyFill="1" applyBorder="1" applyAlignment="1" applyProtection="1">
      <alignment horizontal="center" vertical="center"/>
      <protection hidden="1"/>
    </xf>
    <xf numFmtId="0" fontId="1" fillId="0" borderId="17" xfId="0" applyFont="1" applyFill="1" applyBorder="1" applyAlignment="1" applyProtection="1">
      <alignment vertical="center"/>
      <protection hidden="1"/>
    </xf>
    <xf numFmtId="0" fontId="1" fillId="0" borderId="20" xfId="0" applyFont="1" applyFill="1" applyBorder="1" applyAlignment="1" applyProtection="1">
      <alignment vertical="center"/>
      <protection hidden="1"/>
    </xf>
    <xf numFmtId="0" fontId="0" fillId="0" borderId="17" xfId="0" applyBorder="1" applyProtection="1">
      <protection hidden="1"/>
    </xf>
    <xf numFmtId="0" fontId="0" fillId="0" borderId="20" xfId="0" applyBorder="1" applyAlignment="1" applyProtection="1">
      <alignment vertical="center"/>
      <protection hidden="1"/>
    </xf>
    <xf numFmtId="0" fontId="1" fillId="0" borderId="11" xfId="0" applyFont="1" applyFill="1" applyBorder="1" applyAlignment="1" applyProtection="1">
      <alignment vertical="center"/>
      <protection hidden="1"/>
    </xf>
    <xf numFmtId="0" fontId="7" fillId="0" borderId="11" xfId="0" applyFont="1" applyBorder="1" applyAlignment="1" applyProtection="1">
      <alignment vertical="center"/>
      <protection hidden="1"/>
    </xf>
    <xf numFmtId="0" fontId="0" fillId="0" borderId="0" xfId="0" applyFill="1" applyBorder="1" applyProtection="1">
      <protection hidden="1"/>
    </xf>
    <xf numFmtId="0" fontId="0" fillId="0" borderId="0" xfId="0" applyFill="1" applyBorder="1" applyAlignment="1" applyProtection="1">
      <alignment horizontal="center" wrapText="1"/>
      <protection hidden="1"/>
    </xf>
    <xf numFmtId="14" fontId="2" fillId="2" borderId="7" xfId="0" applyNumberFormat="1" applyFont="1" applyFill="1" applyBorder="1" applyAlignment="1" applyProtection="1">
      <alignment horizontal="center" vertical="center"/>
      <protection hidden="1"/>
    </xf>
    <xf numFmtId="3" fontId="2" fillId="2" borderId="7" xfId="1" applyNumberFormat="1" applyFont="1" applyFill="1" applyBorder="1" applyAlignment="1" applyProtection="1">
      <alignment horizontal="center" vertical="center"/>
      <protection hidden="1"/>
    </xf>
    <xf numFmtId="4" fontId="2" fillId="2" borderId="41" xfId="0" applyNumberFormat="1" applyFont="1" applyFill="1" applyBorder="1" applyAlignment="1" applyProtection="1">
      <alignment horizontal="center" vertical="center"/>
      <protection hidden="1"/>
    </xf>
    <xf numFmtId="0" fontId="17" fillId="0" borderId="3" xfId="0" applyFont="1" applyBorder="1" applyAlignment="1" applyProtection="1">
      <alignment horizontal="right" vertical="center"/>
      <protection hidden="1"/>
    </xf>
    <xf numFmtId="4" fontId="17" fillId="0" borderId="0" xfId="0" applyNumberFormat="1" applyFont="1" applyFill="1" applyBorder="1" applyAlignment="1" applyProtection="1">
      <alignment horizontal="center" vertical="center"/>
      <protection hidden="1"/>
    </xf>
    <xf numFmtId="4" fontId="17" fillId="0" borderId="2"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horizontal="left" vertical="center" wrapText="1"/>
      <protection hidden="1"/>
    </xf>
    <xf numFmtId="14" fontId="2" fillId="0" borderId="17" xfId="0" applyNumberFormat="1" applyFont="1" applyBorder="1" applyAlignment="1" applyProtection="1">
      <alignment horizontal="center" vertical="center"/>
      <protection hidden="1"/>
    </xf>
    <xf numFmtId="14" fontId="2" fillId="0" borderId="20" xfId="0" applyNumberFormat="1" applyFont="1" applyBorder="1" applyAlignment="1" applyProtection="1">
      <alignment horizontal="center" vertical="center"/>
      <protection hidden="1"/>
    </xf>
    <xf numFmtId="1" fontId="12" fillId="0" borderId="3" xfId="0" applyNumberFormat="1" applyFont="1" applyBorder="1" applyAlignment="1" applyProtection="1">
      <alignment horizontal="left" vertical="center"/>
      <protection hidden="1"/>
    </xf>
    <xf numFmtId="1" fontId="18" fillId="0" borderId="0" xfId="1" applyNumberFormat="1" applyFont="1" applyFill="1" applyBorder="1" applyAlignment="1" applyProtection="1">
      <alignment horizontal="center" vertical="center"/>
      <protection hidden="1"/>
    </xf>
    <xf numFmtId="1" fontId="18" fillId="0" borderId="0" xfId="0" applyNumberFormat="1" applyFont="1" applyBorder="1" applyAlignment="1" applyProtection="1">
      <alignment horizontal="center" vertical="center"/>
      <protection hidden="1"/>
    </xf>
    <xf numFmtId="4" fontId="18" fillId="0" borderId="0" xfId="0" applyNumberFormat="1" applyFont="1" applyBorder="1" applyAlignment="1" applyProtection="1">
      <alignment horizontal="center" vertical="center"/>
      <protection hidden="1"/>
    </xf>
    <xf numFmtId="4" fontId="1" fillId="0" borderId="0" xfId="0" applyNumberFormat="1" applyFont="1" applyFill="1" applyBorder="1" applyAlignment="1" applyProtection="1">
      <alignment horizontal="center" vertical="center"/>
      <protection hidden="1"/>
    </xf>
    <xf numFmtId="2" fontId="2" fillId="2" borderId="7" xfId="1" applyNumberFormat="1" applyFont="1" applyFill="1" applyBorder="1" applyAlignment="1" applyProtection="1">
      <alignment horizontal="center" vertical="center"/>
      <protection hidden="1"/>
    </xf>
    <xf numFmtId="0" fontId="2" fillId="0" borderId="3" xfId="0" applyFont="1" applyFill="1" applyBorder="1" applyAlignment="1" applyProtection="1">
      <alignment vertical="center"/>
      <protection hidden="1"/>
    </xf>
    <xf numFmtId="1" fontId="2" fillId="0" borderId="2" xfId="0" applyNumberFormat="1" applyFont="1" applyBorder="1" applyAlignment="1" applyProtection="1">
      <alignment vertical="center"/>
      <protection hidden="1"/>
    </xf>
    <xf numFmtId="1" fontId="2" fillId="0" borderId="20" xfId="0" applyNumberFormat="1" applyFont="1" applyBorder="1" applyAlignment="1" applyProtection="1">
      <alignment vertical="center"/>
      <protection hidden="1"/>
    </xf>
    <xf numFmtId="0" fontId="2" fillId="0" borderId="2" xfId="0" applyFont="1" applyBorder="1" applyAlignment="1" applyProtection="1">
      <alignment horizontal="left" vertical="center"/>
      <protection hidden="1"/>
    </xf>
    <xf numFmtId="0" fontId="18" fillId="0" borderId="3" xfId="0" applyFont="1" applyBorder="1" applyAlignment="1" applyProtection="1">
      <alignment horizontal="right" vertical="center"/>
      <protection hidden="1"/>
    </xf>
    <xf numFmtId="1" fontId="1" fillId="0" borderId="11" xfId="0" applyNumberFormat="1" applyFont="1" applyBorder="1" applyAlignment="1" applyProtection="1">
      <alignment horizontal="right" vertical="center"/>
      <protection hidden="1"/>
    </xf>
    <xf numFmtId="0" fontId="0" fillId="0" borderId="20" xfId="0" applyBorder="1" applyProtection="1">
      <protection hidden="1"/>
    </xf>
    <xf numFmtId="0" fontId="1" fillId="0" borderId="0" xfId="0" applyFont="1" applyBorder="1" applyAlignment="1" applyProtection="1">
      <alignment vertical="center" wrapText="1"/>
      <protection hidden="1"/>
    </xf>
    <xf numFmtId="2" fontId="2" fillId="2" borderId="7" xfId="0" applyNumberFormat="1" applyFont="1" applyFill="1" applyBorder="1" applyAlignment="1" applyProtection="1">
      <alignment horizontal="center" vertical="center"/>
      <protection hidden="1"/>
    </xf>
    <xf numFmtId="2" fontId="17" fillId="0" borderId="0" xfId="0" applyNumberFormat="1" applyFont="1" applyFill="1" applyBorder="1" applyAlignment="1" applyProtection="1">
      <alignment horizontal="center" vertical="center"/>
      <protection hidden="1"/>
    </xf>
    <xf numFmtId="2" fontId="17" fillId="0" borderId="2" xfId="0" applyNumberFormat="1" applyFont="1" applyFill="1" applyBorder="1" applyAlignment="1" applyProtection="1">
      <alignment horizontal="center" vertical="center"/>
      <protection hidden="1"/>
    </xf>
    <xf numFmtId="2" fontId="2" fillId="2" borderId="41" xfId="0" applyNumberFormat="1" applyFont="1" applyFill="1" applyBorder="1" applyAlignment="1" applyProtection="1">
      <alignment horizontal="center" vertical="center"/>
      <protection hidden="1"/>
    </xf>
    <xf numFmtId="1" fontId="1" fillId="0" borderId="17" xfId="0" applyNumberFormat="1" applyFont="1" applyBorder="1" applyAlignment="1" applyProtection="1">
      <alignment horizontal="right" vertical="center"/>
      <protection hidden="1"/>
    </xf>
    <xf numFmtId="0" fontId="17" fillId="0" borderId="0" xfId="0" applyFont="1" applyBorder="1" applyAlignment="1" applyProtection="1">
      <alignment horizontal="right" vertical="center"/>
      <protection hidden="1"/>
    </xf>
    <xf numFmtId="14" fontId="2" fillId="0" borderId="0" xfId="0" applyNumberFormat="1" applyFont="1" applyFill="1" applyBorder="1" applyAlignment="1" applyProtection="1">
      <alignment vertical="center"/>
      <protection hidden="1"/>
    </xf>
    <xf numFmtId="0" fontId="0" fillId="0" borderId="17" xfId="0" applyFill="1" applyBorder="1" applyProtection="1">
      <protection hidden="1"/>
    </xf>
    <xf numFmtId="14" fontId="2" fillId="0" borderId="17" xfId="0" applyNumberFormat="1" applyFont="1" applyFill="1" applyBorder="1" applyAlignment="1" applyProtection="1">
      <alignment vertical="center"/>
      <protection hidden="1"/>
    </xf>
    <xf numFmtId="1" fontId="2" fillId="0" borderId="3" xfId="0" applyNumberFormat="1" applyFont="1" applyBorder="1" applyAlignment="1" applyProtection="1">
      <alignment horizontal="center"/>
      <protection hidden="1"/>
    </xf>
    <xf numFmtId="0" fontId="1" fillId="0" borderId="3" xfId="0" applyFont="1" applyBorder="1" applyAlignment="1" applyProtection="1">
      <alignment horizontal="center"/>
      <protection hidden="1"/>
    </xf>
    <xf numFmtId="0" fontId="2" fillId="2" borderId="10" xfId="0" applyFont="1" applyFill="1" applyBorder="1" applyAlignment="1" applyProtection="1">
      <alignment horizontal="center" vertical="center"/>
      <protection hidden="1"/>
    </xf>
    <xf numFmtId="0" fontId="0" fillId="0" borderId="11" xfId="0" applyBorder="1" applyProtection="1">
      <protection hidden="1"/>
    </xf>
    <xf numFmtId="0" fontId="2" fillId="0" borderId="0" xfId="0" applyFont="1" applyFill="1" applyBorder="1" applyAlignment="1" applyProtection="1">
      <alignment horizontal="left" vertical="center" wrapText="1"/>
      <protection hidden="1"/>
    </xf>
    <xf numFmtId="1" fontId="1" fillId="0" borderId="16" xfId="0" applyNumberFormat="1" applyFont="1" applyBorder="1" applyAlignment="1" applyProtection="1">
      <alignment horizontal="right" vertical="center"/>
      <protection hidden="1"/>
    </xf>
    <xf numFmtId="0" fontId="11" fillId="0" borderId="0" xfId="0" applyFont="1" applyBorder="1" applyAlignment="1" applyProtection="1">
      <alignment vertical="center"/>
      <protection hidden="1"/>
    </xf>
    <xf numFmtId="0" fontId="1" fillId="0" borderId="0" xfId="0" applyFont="1" applyBorder="1" applyAlignment="1" applyProtection="1">
      <alignment horizontal="left"/>
      <protection hidden="1"/>
    </xf>
    <xf numFmtId="0" fontId="0" fillId="0" borderId="0" xfId="0" applyAlignment="1" applyProtection="1">
      <alignment horizontal="left"/>
      <protection hidden="1"/>
    </xf>
    <xf numFmtId="3" fontId="1" fillId="0" borderId="0" xfId="0" applyNumberFormat="1" applyFont="1" applyBorder="1" applyAlignment="1" applyProtection="1">
      <alignment horizontal="center" vertical="center"/>
      <protection hidden="1"/>
    </xf>
    <xf numFmtId="0" fontId="1" fillId="0" borderId="0" xfId="0" quotePrefix="1" applyFont="1" applyBorder="1" applyAlignment="1" applyProtection="1">
      <alignment vertical="center"/>
      <protection hidden="1"/>
    </xf>
    <xf numFmtId="4" fontId="1" fillId="0" borderId="0" xfId="0" applyNumberFormat="1" applyFont="1" applyBorder="1" applyAlignment="1" applyProtection="1">
      <alignment horizontal="center" vertical="center"/>
      <protection hidden="1"/>
    </xf>
    <xf numFmtId="0" fontId="14" fillId="0" borderId="9" xfId="0" applyFont="1" applyBorder="1" applyAlignment="1" applyProtection="1">
      <alignment vertical="center" wrapText="1"/>
      <protection hidden="1"/>
    </xf>
    <xf numFmtId="0" fontId="14" fillId="0" borderId="0" xfId="0" applyFont="1" applyBorder="1" applyAlignment="1" applyProtection="1">
      <alignment vertical="center" wrapText="1"/>
      <protection hidden="1"/>
    </xf>
    <xf numFmtId="0" fontId="14" fillId="0" borderId="2" xfId="0" applyFont="1" applyBorder="1" applyAlignment="1" applyProtection="1">
      <alignment vertical="center" wrapText="1"/>
      <protection hidden="1"/>
    </xf>
    <xf numFmtId="0" fontId="1" fillId="0" borderId="3" xfId="0" applyFont="1" applyFill="1" applyBorder="1" applyAlignment="1" applyProtection="1">
      <alignment horizontal="right" vertical="center"/>
      <protection hidden="1"/>
    </xf>
    <xf numFmtId="0" fontId="1" fillId="0" borderId="17" xfId="0" applyFont="1" applyBorder="1" applyAlignment="1" applyProtection="1">
      <alignment horizontal="right" vertical="center"/>
      <protection hidden="1"/>
    </xf>
    <xf numFmtId="3" fontId="1" fillId="0" borderId="17" xfId="0" applyNumberFormat="1" applyFont="1" applyBorder="1" applyAlignment="1" applyProtection="1">
      <alignment horizontal="center" vertical="center"/>
      <protection hidden="1"/>
    </xf>
    <xf numFmtId="0" fontId="1" fillId="0" borderId="17" xfId="0" quotePrefix="1" applyFont="1" applyBorder="1" applyAlignment="1" applyProtection="1">
      <alignment vertical="center"/>
      <protection hidden="1"/>
    </xf>
    <xf numFmtId="0" fontId="0" fillId="0" borderId="14" xfId="0" applyBorder="1" applyProtection="1">
      <protection hidden="1"/>
    </xf>
    <xf numFmtId="0" fontId="14" fillId="0" borderId="0" xfId="0" applyFont="1" applyProtection="1">
      <protection hidden="1"/>
    </xf>
    <xf numFmtId="0" fontId="14" fillId="0" borderId="0" xfId="0" applyFont="1" applyFill="1" applyProtection="1">
      <protection hidden="1"/>
    </xf>
    <xf numFmtId="0" fontId="0" fillId="0" borderId="11"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2" fillId="0" borderId="17" xfId="0" applyFont="1" applyBorder="1" applyAlignment="1" applyProtection="1">
      <alignment horizontal="center" vertical="center"/>
      <protection hidden="1"/>
    </xf>
    <xf numFmtId="1" fontId="2" fillId="0" borderId="3" xfId="0" applyNumberFormat="1" applyFont="1" applyFill="1" applyBorder="1" applyAlignment="1" applyProtection="1">
      <alignment vertical="center"/>
      <protection hidden="1"/>
    </xf>
    <xf numFmtId="1" fontId="2" fillId="0" borderId="11" xfId="0" applyNumberFormat="1" applyFont="1" applyFill="1" applyBorder="1" applyAlignment="1" applyProtection="1">
      <alignment vertical="center"/>
      <protection hidden="1"/>
    </xf>
    <xf numFmtId="1" fontId="1" fillId="0" borderId="19" xfId="0" applyNumberFormat="1" applyFont="1" applyBorder="1" applyAlignment="1" applyProtection="1">
      <alignment horizontal="right" vertical="center"/>
      <protection hidden="1"/>
    </xf>
    <xf numFmtId="0" fontId="23" fillId="0" borderId="11" xfId="0" applyFont="1" applyBorder="1" applyAlignment="1" applyProtection="1">
      <alignment vertical="center"/>
      <protection hidden="1"/>
    </xf>
    <xf numFmtId="0" fontId="1" fillId="4" borderId="3" xfId="0" applyFont="1" applyFill="1" applyBorder="1" applyAlignment="1" applyProtection="1">
      <alignment horizontal="left" vertical="center"/>
      <protection hidden="1"/>
    </xf>
    <xf numFmtId="0" fontId="0" fillId="4" borderId="0" xfId="0" applyFill="1" applyBorder="1" applyProtection="1">
      <protection hidden="1"/>
    </xf>
    <xf numFmtId="14" fontId="1" fillId="4" borderId="0" xfId="0" applyNumberFormat="1" applyFont="1" applyFill="1" applyBorder="1" applyAlignment="1" applyProtection="1">
      <alignment horizontal="center" vertical="center"/>
      <protection hidden="1"/>
    </xf>
    <xf numFmtId="14" fontId="1" fillId="4" borderId="2" xfId="0" applyNumberFormat="1" applyFont="1" applyFill="1" applyBorder="1" applyAlignment="1" applyProtection="1">
      <alignment horizontal="center" vertical="center"/>
      <protection hidden="1"/>
    </xf>
    <xf numFmtId="1" fontId="1" fillId="4" borderId="3" xfId="0" applyNumberFormat="1" applyFont="1" applyFill="1" applyBorder="1" applyAlignment="1" applyProtection="1">
      <alignment vertical="center"/>
      <protection hidden="1"/>
    </xf>
    <xf numFmtId="1" fontId="1" fillId="4" borderId="0" xfId="0" applyNumberFormat="1" applyFont="1" applyFill="1" applyBorder="1" applyAlignment="1" applyProtection="1">
      <alignment horizontal="right" vertical="center"/>
      <protection hidden="1"/>
    </xf>
    <xf numFmtId="4" fontId="2" fillId="4" borderId="0" xfId="0" applyNumberFormat="1" applyFont="1" applyFill="1" applyBorder="1" applyAlignment="1" applyProtection="1">
      <alignment horizontal="center" vertical="center"/>
      <protection hidden="1"/>
    </xf>
    <xf numFmtId="4" fontId="2" fillId="4" borderId="2"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0" fontId="1" fillId="4" borderId="2" xfId="0" applyFont="1" applyFill="1" applyBorder="1" applyAlignment="1" applyProtection="1">
      <alignment vertical="center"/>
      <protection hidden="1"/>
    </xf>
    <xf numFmtId="0" fontId="1" fillId="4" borderId="11" xfId="0" applyFont="1" applyFill="1" applyBorder="1" applyAlignment="1" applyProtection="1">
      <alignment vertical="center"/>
      <protection hidden="1"/>
    </xf>
    <xf numFmtId="0" fontId="1" fillId="4" borderId="17" xfId="0" applyFont="1" applyFill="1" applyBorder="1" applyAlignment="1" applyProtection="1">
      <alignment vertical="center"/>
      <protection hidden="1"/>
    </xf>
    <xf numFmtId="0" fontId="1" fillId="4" borderId="20" xfId="0" applyFont="1" applyFill="1" applyBorder="1" applyAlignment="1" applyProtection="1">
      <alignment vertical="center"/>
      <protection hidden="1"/>
    </xf>
    <xf numFmtId="4" fontId="2" fillId="0" borderId="17" xfId="1" applyNumberFormat="1" applyFont="1" applyFill="1" applyBorder="1" applyAlignment="1" applyProtection="1">
      <alignment horizontal="center" vertical="center"/>
      <protection hidden="1"/>
    </xf>
    <xf numFmtId="0" fontId="1" fillId="0" borderId="7" xfId="0" applyFont="1" applyBorder="1" applyAlignment="1" applyProtection="1">
      <alignment horizontal="right" vertical="center"/>
      <protection hidden="1"/>
    </xf>
    <xf numFmtId="1" fontId="1" fillId="0" borderId="7" xfId="1" applyNumberFormat="1" applyFont="1" applyFill="1" applyBorder="1" applyAlignment="1" applyProtection="1">
      <alignment horizontal="center" vertical="center"/>
      <protection hidden="1"/>
    </xf>
    <xf numFmtId="1" fontId="1" fillId="0" borderId="7" xfId="0" applyNumberFormat="1" applyFont="1" applyBorder="1" applyAlignment="1" applyProtection="1">
      <alignment horizontal="center" vertical="center"/>
      <protection hidden="1"/>
    </xf>
    <xf numFmtId="2" fontId="2" fillId="0" borderId="7" xfId="1" applyNumberFormat="1" applyFont="1" applyFill="1" applyBorder="1" applyAlignment="1" applyProtection="1">
      <alignment horizontal="center" vertical="center"/>
      <protection hidden="1"/>
    </xf>
    <xf numFmtId="0" fontId="18" fillId="0" borderId="7" xfId="0" applyFont="1" applyBorder="1" applyAlignment="1" applyProtection="1">
      <alignment horizontal="right" vertical="center"/>
      <protection hidden="1"/>
    </xf>
    <xf numFmtId="4" fontId="19" fillId="0" borderId="7" xfId="0" applyNumberFormat="1" applyFont="1" applyBorder="1" applyAlignment="1" applyProtection="1">
      <alignment horizontal="center" vertical="center"/>
      <protection hidden="1"/>
    </xf>
    <xf numFmtId="0" fontId="17" fillId="0" borderId="7" xfId="0" applyFont="1" applyBorder="1" applyAlignment="1" applyProtection="1">
      <alignment horizontal="right" vertical="center"/>
      <protection hidden="1"/>
    </xf>
    <xf numFmtId="2" fontId="17" fillId="0" borderId="7" xfId="0" applyNumberFormat="1" applyFont="1" applyFill="1" applyBorder="1" applyAlignment="1" applyProtection="1">
      <alignment horizontal="center" vertical="center"/>
      <protection hidden="1"/>
    </xf>
    <xf numFmtId="0" fontId="2" fillId="0" borderId="7" xfId="0" applyFont="1" applyBorder="1" applyAlignment="1" applyProtection="1">
      <alignment horizontal="right" vertical="center"/>
      <protection hidden="1"/>
    </xf>
    <xf numFmtId="3" fontId="2" fillId="0" borderId="7" xfId="0" applyNumberFormat="1" applyFont="1" applyFill="1" applyBorder="1" applyAlignment="1" applyProtection="1">
      <alignment horizontal="center" vertical="center"/>
      <protection hidden="1"/>
    </xf>
    <xf numFmtId="1" fontId="1" fillId="0" borderId="41" xfId="0" applyNumberFormat="1" applyFont="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2" fontId="2" fillId="0" borderId="41" xfId="1" applyNumberFormat="1" applyFont="1" applyFill="1" applyBorder="1" applyAlignment="1" applyProtection="1">
      <alignment horizontal="center" vertical="center"/>
      <protection hidden="1"/>
    </xf>
    <xf numFmtId="4" fontId="19" fillId="0" borderId="41" xfId="0" applyNumberFormat="1" applyFont="1" applyBorder="1" applyAlignment="1" applyProtection="1">
      <alignment horizontal="center" vertical="center"/>
      <protection hidden="1"/>
    </xf>
    <xf numFmtId="0" fontId="2" fillId="0" borderId="10" xfId="0" applyFont="1" applyBorder="1" applyAlignment="1" applyProtection="1">
      <alignment horizontal="center"/>
      <protection hidden="1"/>
    </xf>
    <xf numFmtId="2" fontId="17" fillId="0" borderId="41" xfId="0" applyNumberFormat="1" applyFont="1" applyFill="1" applyBorder="1" applyAlignment="1" applyProtection="1">
      <alignment horizontal="center" vertical="center"/>
      <protection hidden="1"/>
    </xf>
    <xf numFmtId="0" fontId="0" fillId="0" borderId="10" xfId="0" applyBorder="1" applyProtection="1">
      <protection hidden="1"/>
    </xf>
    <xf numFmtId="3" fontId="2" fillId="0" borderId="41" xfId="0" applyNumberFormat="1" applyFont="1" applyFill="1" applyBorder="1" applyAlignment="1" applyProtection="1">
      <alignment horizontal="center" vertical="center"/>
      <protection hidden="1"/>
    </xf>
    <xf numFmtId="2" fontId="2" fillId="0" borderId="7" xfId="0" applyNumberFormat="1" applyFont="1" applyFill="1" applyBorder="1" applyAlignment="1" applyProtection="1">
      <alignment horizontal="center" vertical="center"/>
      <protection hidden="1"/>
    </xf>
    <xf numFmtId="2" fontId="2" fillId="0" borderId="41" xfId="0" applyNumberFormat="1" applyFont="1" applyFill="1" applyBorder="1" applyAlignment="1" applyProtection="1">
      <alignment horizontal="center" vertical="center"/>
      <protection hidden="1"/>
    </xf>
    <xf numFmtId="14" fontId="24" fillId="2" borderId="7" xfId="0" applyNumberFormat="1" applyFont="1" applyFill="1" applyBorder="1" applyAlignment="1" applyProtection="1">
      <alignment horizontal="center" vertical="center"/>
      <protection hidden="1"/>
    </xf>
    <xf numFmtId="4" fontId="24" fillId="2" borderId="50" xfId="0" applyNumberFormat="1" applyFont="1" applyFill="1" applyBorder="1" applyAlignment="1" applyProtection="1">
      <alignment horizontal="center" vertical="center"/>
      <protection hidden="1"/>
    </xf>
    <xf numFmtId="4" fontId="24" fillId="2" borderId="7" xfId="0" applyNumberFormat="1" applyFont="1" applyFill="1" applyBorder="1" applyAlignment="1" applyProtection="1">
      <alignment horizontal="center" vertical="center"/>
      <protection hidden="1"/>
    </xf>
    <xf numFmtId="4" fontId="24" fillId="2" borderId="41" xfId="0" applyNumberFormat="1" applyFont="1" applyFill="1" applyBorder="1" applyAlignment="1" applyProtection="1">
      <alignment horizontal="center" vertical="center"/>
      <protection hidden="1"/>
    </xf>
    <xf numFmtId="3" fontId="24" fillId="2" borderId="7" xfId="1"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protection hidden="1"/>
    </xf>
    <xf numFmtId="1" fontId="2" fillId="4" borderId="3" xfId="0" applyNumberFormat="1" applyFont="1" applyFill="1" applyBorder="1" applyAlignment="1" applyProtection="1">
      <alignment vertical="center"/>
      <protection hidden="1"/>
    </xf>
    <xf numFmtId="1" fontId="1" fillId="4" borderId="0" xfId="0" applyNumberFormat="1" applyFont="1" applyFill="1" applyBorder="1" applyAlignment="1" applyProtection="1">
      <alignment horizontal="center" vertical="center"/>
      <protection hidden="1"/>
    </xf>
    <xf numFmtId="1" fontId="1" fillId="4" borderId="2" xfId="0" applyNumberFormat="1" applyFont="1" applyFill="1" applyBorder="1" applyAlignment="1" applyProtection="1">
      <alignment horizontal="center" vertical="center"/>
      <protection hidden="1"/>
    </xf>
    <xf numFmtId="0" fontId="1" fillId="4" borderId="7" xfId="0" applyFont="1" applyFill="1" applyBorder="1" applyAlignment="1" applyProtection="1">
      <alignment horizontal="right" vertical="center"/>
      <protection hidden="1"/>
    </xf>
    <xf numFmtId="1" fontId="1" fillId="4" borderId="7" xfId="0" applyNumberFormat="1" applyFont="1" applyFill="1" applyBorder="1" applyAlignment="1" applyProtection="1">
      <alignment horizontal="center" vertical="center"/>
      <protection hidden="1"/>
    </xf>
    <xf numFmtId="2" fontId="2" fillId="4" borderId="7" xfId="1" applyNumberFormat="1" applyFont="1" applyFill="1" applyBorder="1" applyAlignment="1" applyProtection="1">
      <alignment horizontal="center" vertical="center"/>
      <protection hidden="1"/>
    </xf>
    <xf numFmtId="0" fontId="18" fillId="4" borderId="7" xfId="0" applyFont="1" applyFill="1" applyBorder="1" applyAlignment="1" applyProtection="1">
      <alignment horizontal="right" vertical="center"/>
      <protection hidden="1"/>
    </xf>
    <xf numFmtId="4" fontId="19" fillId="4" borderId="7" xfId="0" applyNumberFormat="1" applyFont="1" applyFill="1" applyBorder="1" applyAlignment="1" applyProtection="1">
      <alignment horizontal="center" vertical="center"/>
      <protection hidden="1"/>
    </xf>
    <xf numFmtId="0" fontId="17" fillId="4" borderId="7" xfId="0" applyFont="1" applyFill="1" applyBorder="1" applyAlignment="1" applyProtection="1">
      <alignment horizontal="right" vertical="center"/>
      <protection hidden="1"/>
    </xf>
    <xf numFmtId="2" fontId="17" fillId="4" borderId="7" xfId="0" applyNumberFormat="1" applyFont="1" applyFill="1" applyBorder="1" applyAlignment="1" applyProtection="1">
      <alignment horizontal="center" vertical="center"/>
      <protection hidden="1"/>
    </xf>
    <xf numFmtId="0" fontId="1" fillId="4" borderId="10" xfId="0" applyFont="1" applyFill="1" applyBorder="1" applyAlignment="1" applyProtection="1">
      <alignment horizontal="center"/>
      <protection hidden="1"/>
    </xf>
    <xf numFmtId="1" fontId="1" fillId="4" borderId="41" xfId="0" applyNumberFormat="1" applyFont="1" applyFill="1" applyBorder="1" applyAlignment="1" applyProtection="1">
      <alignment horizontal="center" vertical="center"/>
      <protection hidden="1"/>
    </xf>
    <xf numFmtId="2" fontId="2" fillId="4" borderId="41" xfId="1" applyNumberFormat="1" applyFont="1" applyFill="1" applyBorder="1" applyAlignment="1" applyProtection="1">
      <alignment horizontal="center" vertical="center"/>
      <protection hidden="1"/>
    </xf>
    <xf numFmtId="4" fontId="19" fillId="4" borderId="41" xfId="0" applyNumberFormat="1" applyFont="1" applyFill="1" applyBorder="1" applyAlignment="1" applyProtection="1">
      <alignment horizontal="center" vertical="center"/>
      <protection hidden="1"/>
    </xf>
    <xf numFmtId="2" fontId="17" fillId="4" borderId="41" xfId="0" applyNumberFormat="1" applyFont="1" applyFill="1" applyBorder="1" applyAlignment="1" applyProtection="1">
      <alignment horizontal="center" vertical="center"/>
      <protection hidden="1"/>
    </xf>
    <xf numFmtId="2" fontId="2" fillId="0" borderId="0" xfId="0" applyNumberFormat="1" applyFont="1" applyAlignment="1" applyProtection="1">
      <alignment horizontal="center"/>
      <protection hidden="1"/>
    </xf>
    <xf numFmtId="2" fontId="0" fillId="0" borderId="0" xfId="0" applyNumberFormat="1" applyAlignment="1" applyProtection="1">
      <alignment horizontal="center"/>
      <protection hidden="1"/>
    </xf>
    <xf numFmtId="0" fontId="1" fillId="0" borderId="17"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3" fontId="24" fillId="0" borderId="0" xfId="1" applyNumberFormat="1" applyFont="1" applyFill="1" applyBorder="1" applyAlignment="1" applyProtection="1">
      <alignment vertical="center"/>
      <protection hidden="1"/>
    </xf>
    <xf numFmtId="0" fontId="24" fillId="0" borderId="0" xfId="0" applyFont="1" applyFill="1" applyBorder="1" applyAlignment="1" applyProtection="1">
      <alignment vertical="center" wrapText="1"/>
      <protection hidden="1"/>
    </xf>
    <xf numFmtId="0" fontId="14" fillId="0" borderId="0" xfId="0" applyFont="1" applyAlignment="1" applyProtection="1">
      <alignment horizontal="center"/>
      <protection hidden="1"/>
    </xf>
    <xf numFmtId="0" fontId="23" fillId="4" borderId="4" xfId="0" applyFont="1" applyFill="1" applyBorder="1" applyAlignment="1" applyProtection="1">
      <alignment vertical="center"/>
      <protection hidden="1"/>
    </xf>
    <xf numFmtId="0" fontId="0" fillId="4" borderId="5" xfId="0" applyFill="1" applyBorder="1" applyProtection="1">
      <protection hidden="1"/>
    </xf>
    <xf numFmtId="14" fontId="1" fillId="4" borderId="5" xfId="0" applyNumberFormat="1" applyFont="1" applyFill="1" applyBorder="1" applyAlignment="1" applyProtection="1">
      <alignment horizontal="center" vertical="center"/>
      <protection hidden="1"/>
    </xf>
    <xf numFmtId="14" fontId="1" fillId="4" borderId="6" xfId="0" applyNumberFormat="1" applyFont="1" applyFill="1" applyBorder="1" applyAlignment="1" applyProtection="1">
      <alignment horizontal="center" vertical="center"/>
      <protection hidden="1"/>
    </xf>
    <xf numFmtId="0" fontId="0" fillId="4" borderId="26" xfId="0" applyFill="1" applyBorder="1" applyProtection="1">
      <protection hidden="1"/>
    </xf>
    <xf numFmtId="14" fontId="1" fillId="4" borderId="26" xfId="0" applyNumberFormat="1" applyFont="1" applyFill="1" applyBorder="1" applyAlignment="1" applyProtection="1">
      <alignment horizontal="center" vertical="center"/>
      <protection hidden="1"/>
    </xf>
    <xf numFmtId="14" fontId="1" fillId="4" borderId="52" xfId="0" applyNumberFormat="1" applyFont="1" applyFill="1" applyBorder="1" applyAlignment="1" applyProtection="1">
      <alignment horizontal="center" vertical="center"/>
      <protection hidden="1"/>
    </xf>
    <xf numFmtId="14" fontId="11" fillId="4" borderId="5" xfId="0" applyNumberFormat="1" applyFont="1" applyFill="1" applyBorder="1" applyAlignment="1" applyProtection="1">
      <alignment horizontal="center" vertical="center"/>
      <protection hidden="1"/>
    </xf>
    <xf numFmtId="14" fontId="11" fillId="4" borderId="6" xfId="0" applyNumberFormat="1" applyFont="1" applyFill="1" applyBorder="1" applyAlignment="1" applyProtection="1">
      <alignment horizontal="center" vertical="center"/>
      <protection hidden="1"/>
    </xf>
    <xf numFmtId="0" fontId="0" fillId="4" borderId="48" xfId="0" applyFill="1" applyBorder="1" applyProtection="1">
      <protection hidden="1"/>
    </xf>
    <xf numFmtId="0" fontId="2" fillId="4" borderId="8" xfId="0" applyFont="1" applyFill="1" applyBorder="1" applyAlignment="1" applyProtection="1">
      <alignment horizontal="right" vertical="center"/>
      <protection hidden="1"/>
    </xf>
    <xf numFmtId="3" fontId="2" fillId="4" borderId="8" xfId="0" applyNumberFormat="1" applyFont="1" applyFill="1" applyBorder="1" applyAlignment="1" applyProtection="1">
      <alignment horizontal="center" vertical="center"/>
      <protection hidden="1"/>
    </xf>
    <xf numFmtId="3" fontId="2" fillId="4" borderId="49"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vertical="center"/>
      <protection hidden="1"/>
    </xf>
    <xf numFmtId="0" fontId="1" fillId="4" borderId="33" xfId="0" applyFont="1" applyFill="1" applyBorder="1" applyAlignment="1" applyProtection="1">
      <alignment vertical="center"/>
      <protection hidden="1"/>
    </xf>
    <xf numFmtId="0" fontId="11" fillId="4" borderId="51" xfId="0" applyFont="1" applyFill="1" applyBorder="1" applyAlignment="1" applyProtection="1">
      <alignment horizontal="left" vertical="center"/>
      <protection hidden="1"/>
    </xf>
    <xf numFmtId="0" fontId="11" fillId="4" borderId="42" xfId="0" applyFont="1" applyFill="1" applyBorder="1" applyAlignment="1" applyProtection="1">
      <alignment vertical="center"/>
      <protection hidden="1"/>
    </xf>
    <xf numFmtId="0" fontId="11" fillId="4" borderId="17" xfId="0" applyFont="1" applyFill="1" applyBorder="1" applyAlignment="1" applyProtection="1">
      <alignment vertical="center" wrapText="1"/>
      <protection hidden="1"/>
    </xf>
    <xf numFmtId="0" fontId="11" fillId="4" borderId="20" xfId="0" applyFont="1" applyFill="1" applyBorder="1" applyAlignment="1" applyProtection="1">
      <alignment vertical="center" wrapText="1"/>
      <protection hidden="1"/>
    </xf>
    <xf numFmtId="1" fontId="1" fillId="4" borderId="1" xfId="0" applyNumberFormat="1" applyFont="1" applyFill="1" applyBorder="1" applyAlignment="1" applyProtection="1">
      <alignment horizontal="right" vertical="center"/>
      <protection hidden="1"/>
    </xf>
    <xf numFmtId="1" fontId="11" fillId="4" borderId="3" xfId="0" applyNumberFormat="1" applyFont="1" applyFill="1" applyBorder="1" applyAlignment="1" applyProtection="1">
      <alignment vertical="center"/>
      <protection hidden="1"/>
    </xf>
    <xf numFmtId="14" fontId="11" fillId="4" borderId="0" xfId="0" applyNumberFormat="1" applyFont="1" applyFill="1" applyBorder="1" applyAlignment="1" applyProtection="1">
      <alignment horizontal="center" vertical="center"/>
      <protection hidden="1"/>
    </xf>
    <xf numFmtId="14" fontId="11" fillId="4" borderId="2" xfId="0" applyNumberFormat="1" applyFont="1" applyFill="1" applyBorder="1" applyAlignment="1" applyProtection="1">
      <alignment horizontal="center" vertical="center"/>
      <protection hidden="1"/>
    </xf>
    <xf numFmtId="0" fontId="11" fillId="4" borderId="3" xfId="0" applyFont="1" applyFill="1" applyBorder="1" applyAlignment="1" applyProtection="1">
      <alignment vertical="center"/>
      <protection hidden="1"/>
    </xf>
    <xf numFmtId="14" fontId="1" fillId="4" borderId="0" xfId="0" applyNumberFormat="1" applyFont="1" applyFill="1" applyBorder="1" applyAlignment="1" applyProtection="1">
      <alignment horizontal="right" vertical="center"/>
      <protection hidden="1"/>
    </xf>
    <xf numFmtId="0" fontId="0" fillId="5" borderId="0" xfId="0" applyFill="1" applyBorder="1" applyProtection="1">
      <protection hidden="1"/>
    </xf>
    <xf numFmtId="0" fontId="11" fillId="4" borderId="0" xfId="0" applyFont="1" applyFill="1" applyBorder="1" applyAlignment="1" applyProtection="1">
      <alignment vertical="center" wrapText="1"/>
      <protection hidden="1"/>
    </xf>
    <xf numFmtId="0" fontId="11" fillId="4" borderId="2" xfId="0" applyFont="1" applyFill="1" applyBorder="1" applyAlignment="1" applyProtection="1">
      <alignment vertical="center" wrapText="1"/>
      <protection hidden="1"/>
    </xf>
    <xf numFmtId="3" fontId="1" fillId="5" borderId="0" xfId="0" applyNumberFormat="1" applyFont="1" applyFill="1" applyBorder="1" applyAlignment="1" applyProtection="1">
      <alignment horizontal="center" vertical="center"/>
      <protection hidden="1"/>
    </xf>
    <xf numFmtId="0" fontId="0" fillId="4" borderId="3"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4" fontId="2" fillId="4" borderId="0" xfId="1" applyNumberFormat="1" applyFont="1" applyFill="1" applyBorder="1" applyAlignment="1" applyProtection="1">
      <alignment horizontal="center" vertical="center"/>
      <protection hidden="1"/>
    </xf>
    <xf numFmtId="0" fontId="0" fillId="4" borderId="2" xfId="0" applyFill="1" applyBorder="1" applyProtection="1">
      <protection hidden="1"/>
    </xf>
    <xf numFmtId="0" fontId="24" fillId="5" borderId="2" xfId="0" applyFont="1" applyFill="1" applyBorder="1" applyAlignment="1" applyProtection="1">
      <alignment horizontal="left" vertical="center" wrapText="1"/>
      <protection hidden="1"/>
    </xf>
    <xf numFmtId="3" fontId="26" fillId="4" borderId="5" xfId="0" applyNumberFormat="1" applyFont="1" applyFill="1" applyBorder="1" applyAlignment="1" applyProtection="1">
      <alignment vertical="center"/>
      <protection hidden="1"/>
    </xf>
    <xf numFmtId="0" fontId="2" fillId="5" borderId="0" xfId="0" applyFont="1" applyFill="1" applyBorder="1" applyAlignment="1" applyProtection="1">
      <alignment horizontal="right"/>
      <protection hidden="1"/>
    </xf>
    <xf numFmtId="14" fontId="1" fillId="0" borderId="0" xfId="0" applyNumberFormat="1" applyFont="1" applyBorder="1" applyAlignment="1" applyProtection="1">
      <alignment horizontal="right" vertical="center"/>
      <protection hidden="1"/>
    </xf>
    <xf numFmtId="2" fontId="25" fillId="4" borderId="5" xfId="0" applyNumberFormat="1" applyFont="1" applyFill="1" applyBorder="1" applyAlignment="1" applyProtection="1">
      <alignment horizontal="center" vertical="center"/>
      <protection hidden="1"/>
    </xf>
    <xf numFmtId="1" fontId="1" fillId="4" borderId="5" xfId="0" applyNumberFormat="1" applyFont="1" applyFill="1" applyBorder="1" applyAlignment="1" applyProtection="1">
      <alignment horizontal="right" vertical="center"/>
      <protection hidden="1"/>
    </xf>
    <xf numFmtId="0" fontId="0" fillId="5" borderId="3" xfId="0" applyFill="1" applyBorder="1" applyProtection="1">
      <protection hidden="1"/>
    </xf>
    <xf numFmtId="3" fontId="1" fillId="5" borderId="2" xfId="0" applyNumberFormat="1" applyFont="1" applyFill="1" applyBorder="1" applyAlignment="1" applyProtection="1">
      <alignment horizontal="center" vertical="center"/>
      <protection hidden="1"/>
    </xf>
    <xf numFmtId="0" fontId="0" fillId="5" borderId="4" xfId="0" applyFill="1" applyBorder="1" applyProtection="1">
      <protection hidden="1"/>
    </xf>
    <xf numFmtId="0" fontId="1" fillId="5" borderId="5" xfId="0" applyFont="1" applyFill="1" applyBorder="1" applyAlignment="1" applyProtection="1">
      <alignment horizontal="right"/>
      <protection hidden="1"/>
    </xf>
    <xf numFmtId="0" fontId="2" fillId="4" borderId="10" xfId="0" applyFont="1" applyFill="1" applyBorder="1" applyAlignment="1" applyProtection="1">
      <alignment horizontal="left" vertical="center"/>
      <protection hidden="1"/>
    </xf>
    <xf numFmtId="0" fontId="2" fillId="4" borderId="10" xfId="0" applyFont="1" applyFill="1" applyBorder="1" applyAlignment="1" applyProtection="1">
      <alignment horizontal="left"/>
      <protection hidden="1"/>
    </xf>
    <xf numFmtId="4" fontId="2" fillId="5" borderId="5" xfId="0" applyNumberFormat="1" applyFont="1" applyFill="1" applyBorder="1" applyAlignment="1" applyProtection="1">
      <alignment horizontal="center" vertical="center"/>
      <protection hidden="1"/>
    </xf>
    <xf numFmtId="4" fontId="2" fillId="5" borderId="6" xfId="0" applyNumberFormat="1" applyFont="1" applyFill="1" applyBorder="1" applyAlignment="1" applyProtection="1">
      <alignment horizontal="center" vertical="center"/>
      <protection hidden="1"/>
    </xf>
    <xf numFmtId="10" fontId="2" fillId="5" borderId="0" xfId="0" applyNumberFormat="1" applyFont="1" applyFill="1" applyBorder="1" applyAlignment="1" applyProtection="1">
      <alignment horizontal="center" vertical="center"/>
      <protection hidden="1"/>
    </xf>
    <xf numFmtId="10" fontId="2" fillId="5" borderId="5" xfId="0" applyNumberFormat="1" applyFont="1" applyFill="1" applyBorder="1" applyAlignment="1" applyProtection="1">
      <alignment horizontal="center" vertical="center"/>
      <protection hidden="1"/>
    </xf>
    <xf numFmtId="0" fontId="1" fillId="5" borderId="0" xfId="0" applyFont="1" applyFill="1" applyBorder="1" applyAlignment="1" applyProtection="1">
      <alignment horizontal="right"/>
      <protection hidden="1"/>
    </xf>
    <xf numFmtId="10" fontId="2" fillId="5" borderId="2" xfId="0" applyNumberFormat="1" applyFont="1" applyFill="1" applyBorder="1" applyAlignment="1" applyProtection="1">
      <alignment horizontal="center" vertical="center"/>
      <protection hidden="1"/>
    </xf>
    <xf numFmtId="10" fontId="1" fillId="5" borderId="5" xfId="0" applyNumberFormat="1" applyFont="1" applyFill="1" applyBorder="1" applyAlignment="1" applyProtection="1">
      <alignment horizontal="center" vertical="center"/>
      <protection hidden="1"/>
    </xf>
    <xf numFmtId="1" fontId="2" fillId="5" borderId="4" xfId="0" applyNumberFormat="1" applyFont="1" applyFill="1" applyBorder="1" applyAlignment="1" applyProtection="1">
      <alignment vertical="center"/>
      <protection hidden="1"/>
    </xf>
    <xf numFmtId="10" fontId="2" fillId="5" borderId="6" xfId="0" applyNumberFormat="1" applyFont="1" applyFill="1" applyBorder="1" applyAlignment="1" applyProtection="1">
      <alignment horizontal="center" vertical="center"/>
      <protection hidden="1"/>
    </xf>
    <xf numFmtId="0" fontId="2" fillId="4" borderId="0" xfId="0" applyFont="1" applyFill="1" applyBorder="1" applyAlignment="1" applyProtection="1">
      <alignment vertical="center" wrapText="1"/>
      <protection hidden="1"/>
    </xf>
    <xf numFmtId="0" fontId="2" fillId="4" borderId="2" xfId="0" applyFont="1" applyFill="1" applyBorder="1" applyAlignment="1" applyProtection="1">
      <alignment vertical="center" wrapText="1"/>
      <protection hidden="1"/>
    </xf>
    <xf numFmtId="0" fontId="1" fillId="5" borderId="0" xfId="0" applyFont="1" applyFill="1" applyBorder="1" applyAlignment="1" applyProtection="1">
      <alignment horizontal="left" vertical="center"/>
      <protection hidden="1"/>
    </xf>
    <xf numFmtId="0" fontId="0" fillId="0" borderId="0" xfId="0" applyAlignment="1" applyProtection="1">
      <alignment horizontal="right"/>
      <protection hidden="1"/>
    </xf>
    <xf numFmtId="3" fontId="24" fillId="2" borderId="8" xfId="0" applyNumberFormat="1" applyFont="1" applyFill="1" applyBorder="1" applyAlignment="1" applyProtection="1">
      <alignment horizontal="center" vertical="center"/>
      <protection locked="0"/>
    </xf>
    <xf numFmtId="4" fontId="24" fillId="2" borderId="7" xfId="0" applyNumberFormat="1" applyFont="1" applyFill="1" applyBorder="1" applyAlignment="1" applyProtection="1">
      <alignment horizontal="center" vertical="center"/>
      <protection locked="0"/>
    </xf>
    <xf numFmtId="4" fontId="24" fillId="2" borderId="41" xfId="0" applyNumberFormat="1" applyFont="1" applyFill="1" applyBorder="1" applyAlignment="1" applyProtection="1">
      <alignment horizontal="center" vertical="center"/>
      <protection locked="0"/>
    </xf>
    <xf numFmtId="14" fontId="1" fillId="4" borderId="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right" vertical="center"/>
      <protection hidden="1"/>
    </xf>
    <xf numFmtId="0" fontId="1" fillId="4" borderId="0" xfId="0" applyFont="1" applyFill="1" applyBorder="1" applyAlignment="1" applyProtection="1">
      <alignment horizontal="right" vertical="center"/>
      <protection hidden="1"/>
    </xf>
    <xf numFmtId="0" fontId="1" fillId="5" borderId="0" xfId="0" applyFont="1" applyFill="1" applyBorder="1" applyAlignment="1" applyProtection="1">
      <alignment horizontal="right" vertical="center"/>
      <protection hidden="1"/>
    </xf>
    <xf numFmtId="14" fontId="28" fillId="2" borderId="40" xfId="0" applyNumberFormat="1" applyFont="1" applyFill="1" applyBorder="1" applyAlignment="1" applyProtection="1">
      <alignment horizontal="center" vertical="center"/>
      <protection locked="0"/>
    </xf>
    <xf numFmtId="3" fontId="24" fillId="2" borderId="40" xfId="1" applyNumberFormat="1" applyFont="1" applyFill="1" applyBorder="1" applyAlignment="1" applyProtection="1">
      <alignment horizontal="center" vertical="center"/>
      <protection locked="0"/>
    </xf>
    <xf numFmtId="0" fontId="2" fillId="5" borderId="0" xfId="0" applyFont="1" applyFill="1" applyBorder="1" applyAlignment="1" applyProtection="1">
      <alignment horizontal="left" vertical="center" wrapText="1"/>
      <protection hidden="1"/>
    </xf>
    <xf numFmtId="0" fontId="2" fillId="5" borderId="2" xfId="0" applyFont="1" applyFill="1" applyBorder="1" applyAlignment="1" applyProtection="1">
      <alignment horizontal="left" vertical="center" wrapText="1"/>
      <protection hidden="1"/>
    </xf>
    <xf numFmtId="0" fontId="2" fillId="5" borderId="3" xfId="0" applyFont="1" applyFill="1" applyBorder="1" applyAlignment="1" applyProtection="1">
      <alignment horizontal="left" vertical="center"/>
      <protection hidden="1"/>
    </xf>
    <xf numFmtId="0" fontId="1" fillId="5" borderId="0" xfId="0" applyFont="1" applyFill="1" applyBorder="1" applyAlignment="1" applyProtection="1">
      <alignment vertical="center"/>
      <protection hidden="1"/>
    </xf>
    <xf numFmtId="0" fontId="26" fillId="0" borderId="0" xfId="0" applyFont="1" applyBorder="1" applyProtection="1">
      <protection hidden="1"/>
    </xf>
    <xf numFmtId="14" fontId="24" fillId="2" borderId="22" xfId="0" applyNumberFormat="1" applyFont="1" applyFill="1" applyBorder="1" applyAlignment="1" applyProtection="1">
      <alignment horizontal="left" vertical="center" wrapText="1"/>
      <protection locked="0"/>
    </xf>
    <xf numFmtId="14" fontId="24" fillId="2" borderId="14" xfId="0" applyNumberFormat="1" applyFont="1" applyFill="1" applyBorder="1" applyAlignment="1" applyProtection="1">
      <alignment horizontal="left" vertical="center" wrapText="1"/>
      <protection locked="0"/>
    </xf>
    <xf numFmtId="14" fontId="24" fillId="2" borderId="15" xfId="0" applyNumberFormat="1" applyFont="1" applyFill="1" applyBorder="1" applyAlignment="1" applyProtection="1">
      <alignment horizontal="left" vertical="center" wrapText="1"/>
      <protection locked="0"/>
    </xf>
    <xf numFmtId="14" fontId="24" fillId="2" borderId="7" xfId="0" applyNumberFormat="1" applyFont="1" applyFill="1" applyBorder="1" applyAlignment="1" applyProtection="1">
      <alignment horizontal="left" vertical="center"/>
      <protection locked="0"/>
    </xf>
    <xf numFmtId="14" fontId="24" fillId="2" borderId="41" xfId="0" applyNumberFormat="1" applyFont="1" applyFill="1" applyBorder="1" applyAlignment="1" applyProtection="1">
      <alignment horizontal="left" vertical="center"/>
      <protection locked="0"/>
    </xf>
    <xf numFmtId="0" fontId="3" fillId="3" borderId="29" xfId="0" applyFont="1" applyFill="1" applyBorder="1" applyAlignment="1" applyProtection="1">
      <alignment horizontal="center" vertical="center"/>
      <protection hidden="1"/>
    </xf>
    <xf numFmtId="0" fontId="3" fillId="3" borderId="30" xfId="0" applyFont="1" applyFill="1" applyBorder="1" applyAlignment="1" applyProtection="1">
      <alignment horizontal="center" vertical="center"/>
      <protection hidden="1"/>
    </xf>
    <xf numFmtId="0" fontId="3" fillId="3" borderId="31" xfId="0" applyFont="1" applyFill="1" applyBorder="1" applyAlignment="1" applyProtection="1">
      <alignment horizontal="center" vertical="center"/>
      <protection hidden="1"/>
    </xf>
    <xf numFmtId="0" fontId="11" fillId="4" borderId="3" xfId="0" applyFont="1" applyFill="1" applyBorder="1" applyAlignment="1" applyProtection="1">
      <alignment horizontal="center" vertical="center"/>
      <protection hidden="1"/>
    </xf>
    <xf numFmtId="0" fontId="11" fillId="4" borderId="0" xfId="0" applyFont="1" applyFill="1" applyBorder="1" applyAlignment="1" applyProtection="1">
      <alignment horizontal="center" vertical="center"/>
      <protection hidden="1"/>
    </xf>
    <xf numFmtId="0" fontId="11" fillId="4" borderId="2" xfId="0" applyFont="1" applyFill="1" applyBorder="1" applyAlignment="1" applyProtection="1">
      <alignment horizontal="center" vertical="center"/>
      <protection hidden="1"/>
    </xf>
    <xf numFmtId="14" fontId="1" fillId="4" borderId="3" xfId="0" applyNumberFormat="1" applyFont="1" applyFill="1" applyBorder="1" applyAlignment="1" applyProtection="1">
      <alignment horizontal="center" vertical="center"/>
      <protection hidden="1"/>
    </xf>
    <xf numFmtId="14" fontId="1" fillId="4" borderId="0" xfId="0" applyNumberFormat="1" applyFont="1" applyFill="1" applyBorder="1" applyAlignment="1" applyProtection="1">
      <alignment horizontal="center" vertical="center"/>
      <protection hidden="1"/>
    </xf>
    <xf numFmtId="14" fontId="1" fillId="4" borderId="2" xfId="0" applyNumberFormat="1" applyFont="1" applyFill="1" applyBorder="1" applyAlignment="1" applyProtection="1">
      <alignment horizontal="center" vertical="center"/>
      <protection hidden="1"/>
    </xf>
    <xf numFmtId="0" fontId="2" fillId="4" borderId="4" xfId="0" applyFont="1" applyFill="1" applyBorder="1" applyAlignment="1" applyProtection="1">
      <alignment horizontal="left" vertical="center" wrapText="1"/>
      <protection hidden="1"/>
    </xf>
    <xf numFmtId="0" fontId="2" fillId="4" borderId="5" xfId="0" applyFont="1" applyFill="1" applyBorder="1" applyAlignment="1" applyProtection="1">
      <alignment horizontal="left" vertical="center" wrapText="1"/>
      <protection hidden="1"/>
    </xf>
    <xf numFmtId="0" fontId="2" fillId="4" borderId="6" xfId="0" applyFont="1" applyFill="1" applyBorder="1" applyAlignment="1" applyProtection="1">
      <alignment horizontal="left" vertical="center" wrapText="1"/>
      <protection hidden="1"/>
    </xf>
    <xf numFmtId="0" fontId="2" fillId="5" borderId="51" xfId="0" applyFont="1" applyFill="1" applyBorder="1" applyAlignment="1" applyProtection="1">
      <alignment horizontal="left" vertical="center" wrapText="1"/>
      <protection hidden="1"/>
    </xf>
    <xf numFmtId="0" fontId="2" fillId="5" borderId="26" xfId="0" applyFont="1" applyFill="1" applyBorder="1" applyAlignment="1" applyProtection="1">
      <alignment horizontal="left" vertical="center" wrapText="1"/>
      <protection hidden="1"/>
    </xf>
    <xf numFmtId="0" fontId="2" fillId="5" borderId="52" xfId="0" applyFont="1" applyFill="1" applyBorder="1" applyAlignment="1" applyProtection="1">
      <alignment horizontal="left" vertical="center" wrapText="1"/>
      <protection hidden="1"/>
    </xf>
    <xf numFmtId="0" fontId="2" fillId="4" borderId="3" xfId="0" applyFont="1" applyFill="1" applyBorder="1" applyAlignment="1" applyProtection="1">
      <alignment horizontal="left" vertical="center" wrapText="1"/>
      <protection hidden="1"/>
    </xf>
    <xf numFmtId="0" fontId="2" fillId="4" borderId="0" xfId="0" applyFont="1" applyFill="1" applyBorder="1" applyAlignment="1" applyProtection="1">
      <alignment horizontal="left" vertical="center" wrapText="1"/>
      <protection hidden="1"/>
    </xf>
    <xf numFmtId="0" fontId="2" fillId="4" borderId="2"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right"/>
      <protection hidden="1"/>
    </xf>
    <xf numFmtId="0" fontId="1" fillId="4" borderId="5" xfId="0" applyFont="1" applyFill="1" applyBorder="1" applyAlignment="1" applyProtection="1">
      <alignment horizontal="right"/>
      <protection hidden="1"/>
    </xf>
    <xf numFmtId="0" fontId="26" fillId="4" borderId="3" xfId="0" applyFont="1" applyFill="1" applyBorder="1" applyAlignment="1" applyProtection="1">
      <alignment horizontal="center" vertical="center" wrapText="1"/>
      <protection hidden="1"/>
    </xf>
    <xf numFmtId="0" fontId="26" fillId="4" borderId="0" xfId="0" applyFont="1" applyFill="1" applyBorder="1" applyAlignment="1" applyProtection="1">
      <alignment horizontal="center" vertical="center" wrapText="1"/>
      <protection hidden="1"/>
    </xf>
    <xf numFmtId="0" fontId="26" fillId="4" borderId="2" xfId="0" applyFont="1" applyFill="1" applyBorder="1" applyAlignment="1" applyProtection="1">
      <alignment horizontal="center" vertical="center" wrapText="1"/>
      <protection hidden="1"/>
    </xf>
    <xf numFmtId="0" fontId="24" fillId="2" borderId="48"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wrapText="1"/>
      <protection locked="0"/>
    </xf>
    <xf numFmtId="0" fontId="24" fillId="2" borderId="49" xfId="0" applyFont="1" applyFill="1" applyBorder="1" applyAlignment="1" applyProtection="1">
      <alignment horizontal="left" vertical="center" wrapText="1"/>
      <protection locked="0"/>
    </xf>
    <xf numFmtId="0" fontId="24" fillId="2" borderId="22" xfId="0" applyFont="1" applyFill="1" applyBorder="1" applyAlignment="1" applyProtection="1">
      <alignment horizontal="center" vertical="center"/>
      <protection locked="0"/>
    </xf>
    <xf numFmtId="0" fontId="24" fillId="2" borderId="28" xfId="0" applyFont="1" applyFill="1" applyBorder="1" applyAlignment="1" applyProtection="1">
      <alignment horizontal="center" vertical="center"/>
      <protection locked="0"/>
    </xf>
    <xf numFmtId="0" fontId="1" fillId="0" borderId="3" xfId="0" applyFont="1" applyBorder="1" applyAlignment="1" applyProtection="1">
      <alignment horizontal="right" vertical="center" wrapText="1"/>
      <protection hidden="1"/>
    </xf>
    <xf numFmtId="0" fontId="1" fillId="0" borderId="1" xfId="0" applyFont="1" applyBorder="1" applyAlignment="1" applyProtection="1">
      <alignment horizontal="right" vertical="center" wrapText="1"/>
      <protection hidden="1"/>
    </xf>
    <xf numFmtId="3" fontId="24" fillId="2" borderId="22" xfId="1" applyNumberFormat="1" applyFont="1" applyFill="1" applyBorder="1" applyAlignment="1" applyProtection="1">
      <alignment horizontal="left" vertical="center"/>
      <protection locked="0"/>
    </xf>
    <xf numFmtId="3" fontId="24" fillId="2" borderId="14" xfId="1" applyNumberFormat="1" applyFont="1" applyFill="1" applyBorder="1" applyAlignment="1" applyProtection="1">
      <alignment horizontal="left" vertical="center"/>
      <protection locked="0"/>
    </xf>
    <xf numFmtId="3" fontId="24" fillId="2" borderId="15" xfId="1" applyNumberFormat="1" applyFont="1" applyFill="1" applyBorder="1" applyAlignment="1" applyProtection="1">
      <alignment horizontal="left" vertical="center"/>
      <protection locked="0"/>
    </xf>
    <xf numFmtId="0" fontId="24" fillId="2" borderId="22" xfId="0" applyFont="1" applyFill="1" applyBorder="1" applyAlignment="1" applyProtection="1">
      <alignment horizontal="left" vertical="center" wrapText="1"/>
      <protection locked="0"/>
    </xf>
    <xf numFmtId="0" fontId="24" fillId="2" borderId="14" xfId="0" applyFont="1" applyFill="1" applyBorder="1" applyAlignment="1" applyProtection="1">
      <alignment horizontal="left" vertical="center" wrapText="1"/>
      <protection locked="0"/>
    </xf>
    <xf numFmtId="0" fontId="24" fillId="2" borderId="15"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left" vertical="center" wrapText="1"/>
      <protection locked="0"/>
    </xf>
    <xf numFmtId="0" fontId="24" fillId="2" borderId="41" xfId="0" applyFont="1" applyFill="1" applyBorder="1" applyAlignment="1" applyProtection="1">
      <alignment horizontal="left" vertical="center" wrapText="1"/>
      <protection locked="0"/>
    </xf>
    <xf numFmtId="0" fontId="1" fillId="4" borderId="1" xfId="0" applyFont="1" applyFill="1" applyBorder="1" applyAlignment="1" applyProtection="1">
      <alignment horizontal="center" vertical="center"/>
      <protection hidden="1"/>
    </xf>
    <xf numFmtId="0" fontId="2" fillId="2" borderId="43" xfId="0" applyFont="1" applyFill="1" applyBorder="1" applyAlignment="1" applyProtection="1">
      <alignment horizontal="left" vertical="center" wrapText="1"/>
      <protection hidden="1"/>
    </xf>
    <xf numFmtId="0" fontId="2" fillId="2" borderId="44" xfId="0" applyFont="1" applyFill="1" applyBorder="1" applyAlignment="1" applyProtection="1">
      <alignment horizontal="left" vertical="center" wrapText="1"/>
      <protection hidden="1"/>
    </xf>
    <xf numFmtId="0" fontId="2" fillId="2" borderId="45" xfId="0" applyFont="1" applyFill="1" applyBorder="1" applyAlignment="1" applyProtection="1">
      <alignment horizontal="left" vertical="center" wrapText="1"/>
      <protection hidden="1"/>
    </xf>
    <xf numFmtId="14" fontId="2" fillId="2" borderId="40" xfId="0" applyNumberFormat="1" applyFont="1" applyFill="1" applyBorder="1" applyAlignment="1" applyProtection="1">
      <alignment horizontal="center" vertical="center"/>
      <protection hidden="1"/>
    </xf>
    <xf numFmtId="14" fontId="2" fillId="2" borderId="7" xfId="0" applyNumberFormat="1" applyFont="1" applyFill="1" applyBorder="1" applyAlignment="1" applyProtection="1">
      <alignment horizontal="center" vertical="center"/>
      <protection hidden="1"/>
    </xf>
    <xf numFmtId="0" fontId="3" fillId="0" borderId="42" xfId="0" applyFont="1" applyFill="1" applyBorder="1" applyAlignment="1" applyProtection="1">
      <alignment horizontal="center" vertical="center"/>
      <protection hidden="1"/>
    </xf>
    <xf numFmtId="0" fontId="3" fillId="0" borderId="32" xfId="0" applyFont="1" applyFill="1" applyBorder="1" applyAlignment="1" applyProtection="1">
      <alignment horizontal="center" vertical="center"/>
      <protection hidden="1"/>
    </xf>
    <xf numFmtId="0" fontId="3" fillId="0" borderId="33" xfId="0" applyFont="1" applyFill="1" applyBorder="1" applyAlignment="1" applyProtection="1">
      <alignment horizontal="center" vertical="center"/>
      <protection hidden="1"/>
    </xf>
    <xf numFmtId="0" fontId="10" fillId="0" borderId="46" xfId="0" applyFont="1" applyBorder="1" applyAlignment="1" applyProtection="1">
      <alignment horizontal="center" vertical="center"/>
      <protection hidden="1"/>
    </xf>
    <xf numFmtId="0" fontId="10" fillId="0" borderId="27" xfId="0" applyFont="1" applyBorder="1" applyAlignment="1" applyProtection="1">
      <alignment horizontal="center" vertical="center"/>
      <protection hidden="1"/>
    </xf>
    <xf numFmtId="0" fontId="10" fillId="0" borderId="47"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0" xfId="0"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14" fontId="1" fillId="0" borderId="3" xfId="0" applyNumberFormat="1" applyFont="1" applyBorder="1" applyAlignment="1" applyProtection="1">
      <alignment horizontal="center" vertical="center"/>
      <protection hidden="1"/>
    </xf>
    <xf numFmtId="14" fontId="1" fillId="0" borderId="0" xfId="0" applyNumberFormat="1" applyFont="1" applyBorder="1" applyAlignment="1" applyProtection="1">
      <alignment horizontal="center" vertical="center"/>
      <protection hidden="1"/>
    </xf>
    <xf numFmtId="14" fontId="1" fillId="0" borderId="2" xfId="0" applyNumberFormat="1" applyFont="1" applyBorder="1" applyAlignment="1" applyProtection="1">
      <alignment horizontal="center" vertical="center"/>
      <protection hidden="1"/>
    </xf>
    <xf numFmtId="14" fontId="2" fillId="2" borderId="7" xfId="0" applyNumberFormat="1" applyFont="1" applyFill="1" applyBorder="1" applyAlignment="1" applyProtection="1">
      <alignment horizontal="left" vertical="center"/>
      <protection hidden="1"/>
    </xf>
    <xf numFmtId="14" fontId="2" fillId="2" borderId="41" xfId="0" applyNumberFormat="1" applyFont="1" applyFill="1" applyBorder="1" applyAlignment="1" applyProtection="1">
      <alignment horizontal="left" vertical="center"/>
      <protection hidden="1"/>
    </xf>
    <xf numFmtId="0" fontId="1" fillId="0" borderId="3" xfId="0" applyFont="1" applyBorder="1" applyAlignment="1" applyProtection="1">
      <alignment horizontal="left" vertical="center" wrapText="1"/>
      <protection hidden="1"/>
    </xf>
    <xf numFmtId="0" fontId="2" fillId="2" borderId="7" xfId="0" applyFont="1" applyFill="1" applyBorder="1" applyAlignment="1" applyProtection="1">
      <alignment horizontal="left" vertical="center" wrapText="1"/>
      <protection hidden="1"/>
    </xf>
    <xf numFmtId="0" fontId="2" fillId="2" borderId="41" xfId="0" applyFont="1" applyFill="1" applyBorder="1" applyAlignment="1" applyProtection="1">
      <alignment horizontal="left" vertical="center" wrapText="1"/>
      <protection hidden="1"/>
    </xf>
    <xf numFmtId="0" fontId="2" fillId="0" borderId="3"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horizontal="left" vertical="center" wrapText="1"/>
      <protection hidden="1"/>
    </xf>
    <xf numFmtId="0" fontId="1" fillId="0" borderId="22" xfId="0" applyFont="1" applyFill="1" applyBorder="1" applyAlignment="1" applyProtection="1">
      <alignment horizontal="center" vertical="center" wrapText="1"/>
      <protection hidden="1"/>
    </xf>
    <xf numFmtId="0" fontId="1" fillId="0" borderId="28" xfId="0" applyFont="1" applyFill="1" applyBorder="1" applyAlignment="1" applyProtection="1">
      <alignment horizontal="center" vertical="center" wrapText="1"/>
      <protection hidden="1"/>
    </xf>
    <xf numFmtId="0" fontId="1" fillId="0" borderId="7" xfId="0" applyFont="1" applyFill="1" applyBorder="1" applyAlignment="1" applyProtection="1">
      <alignment horizontal="center" vertical="center" wrapText="1"/>
      <protection hidden="1"/>
    </xf>
    <xf numFmtId="0" fontId="14" fillId="0" borderId="3" xfId="0" applyFont="1" applyFill="1" applyBorder="1" applyAlignment="1" applyProtection="1">
      <alignment horizontal="left" vertical="center" wrapText="1"/>
      <protection hidden="1"/>
    </xf>
    <xf numFmtId="0" fontId="14" fillId="0" borderId="0" xfId="0" applyFont="1" applyFill="1" applyBorder="1" applyAlignment="1" applyProtection="1">
      <alignment horizontal="left" vertical="center" wrapText="1"/>
      <protection hidden="1"/>
    </xf>
    <xf numFmtId="0" fontId="14" fillId="0" borderId="2" xfId="0" applyFont="1" applyFill="1" applyBorder="1" applyAlignment="1" applyProtection="1">
      <alignment horizontal="left" vertical="center" wrapText="1"/>
      <protection hidden="1"/>
    </xf>
    <xf numFmtId="0" fontId="0" fillId="2" borderId="48" xfId="0" applyFill="1" applyBorder="1" applyAlignment="1" applyProtection="1">
      <alignment horizontal="left"/>
      <protection hidden="1"/>
    </xf>
    <xf numFmtId="0" fontId="0" fillId="2" borderId="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0" fillId="0" borderId="3"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10" fillId="0" borderId="2" xfId="0"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1" fillId="0" borderId="0" xfId="0" applyFont="1" applyBorder="1" applyAlignment="1" applyProtection="1">
      <alignment horizontal="right" vertical="center" wrapText="1"/>
      <protection hidden="1"/>
    </xf>
    <xf numFmtId="0" fontId="2" fillId="0" borderId="1" xfId="0" applyFont="1" applyFill="1" applyBorder="1" applyAlignment="1" applyProtection="1">
      <alignment horizontal="center" vertical="center" wrapText="1"/>
      <protection hidden="1"/>
    </xf>
    <xf numFmtId="3" fontId="24" fillId="2" borderId="7" xfId="1" applyNumberFormat="1" applyFont="1" applyFill="1" applyBorder="1" applyAlignment="1" applyProtection="1">
      <alignment horizontal="left" vertical="center"/>
      <protection hidden="1"/>
    </xf>
    <xf numFmtId="3" fontId="24" fillId="2" borderId="41" xfId="1" applyNumberFormat="1" applyFont="1" applyFill="1" applyBorder="1" applyAlignment="1" applyProtection="1">
      <alignment horizontal="left" vertical="center"/>
      <protection hidden="1"/>
    </xf>
    <xf numFmtId="0" fontId="24" fillId="2" borderId="22" xfId="0" applyFont="1" applyFill="1" applyBorder="1" applyAlignment="1" applyProtection="1">
      <alignment horizontal="left" vertical="center" wrapText="1"/>
      <protection hidden="1"/>
    </xf>
    <xf numFmtId="0" fontId="24" fillId="2" borderId="14" xfId="0" applyFont="1" applyFill="1" applyBorder="1" applyAlignment="1" applyProtection="1">
      <alignment horizontal="left" vertical="center" wrapText="1"/>
      <protection hidden="1"/>
    </xf>
    <xf numFmtId="0" fontId="24" fillId="2" borderId="15" xfId="0" applyFont="1" applyFill="1" applyBorder="1" applyAlignment="1" applyProtection="1">
      <alignment horizontal="left" vertical="center" wrapText="1"/>
      <protection hidden="1"/>
    </xf>
    <xf numFmtId="14" fontId="24" fillId="2" borderId="7" xfId="0" applyNumberFormat="1" applyFont="1" applyFill="1" applyBorder="1" applyAlignment="1" applyProtection="1">
      <alignment horizontal="left" vertical="center"/>
      <protection hidden="1"/>
    </xf>
    <xf numFmtId="14" fontId="24" fillId="2" borderId="41" xfId="0" applyNumberFormat="1" applyFont="1" applyFill="1" applyBorder="1" applyAlignment="1" applyProtection="1">
      <alignment horizontal="left" vertical="center"/>
      <protection hidden="1"/>
    </xf>
    <xf numFmtId="0" fontId="24" fillId="2" borderId="7" xfId="0" applyFont="1" applyFill="1" applyBorder="1" applyAlignment="1" applyProtection="1">
      <alignment horizontal="left" vertical="center"/>
      <protection hidden="1"/>
    </xf>
    <xf numFmtId="0" fontId="24" fillId="2" borderId="41" xfId="0" applyFont="1" applyFill="1" applyBorder="1" applyAlignment="1" applyProtection="1">
      <alignment horizontal="left" vertical="center"/>
      <protection hidden="1"/>
    </xf>
    <xf numFmtId="0" fontId="2" fillId="0" borderId="17" xfId="0" applyFont="1" applyBorder="1" applyAlignment="1" applyProtection="1">
      <alignment horizontal="center" vertical="center"/>
      <protection hidden="1"/>
    </xf>
    <xf numFmtId="0" fontId="2" fillId="0" borderId="19" xfId="0" applyFont="1" applyBorder="1" applyAlignment="1" applyProtection="1">
      <alignment horizontal="center" vertical="center"/>
      <protection hidden="1"/>
    </xf>
    <xf numFmtId="3" fontId="1" fillId="0" borderId="0" xfId="0" applyNumberFormat="1" applyFont="1" applyBorder="1" applyAlignment="1" applyProtection="1">
      <alignment horizontal="center" vertical="center"/>
      <protection hidden="1"/>
    </xf>
    <xf numFmtId="0" fontId="2" fillId="0" borderId="4" xfId="0" applyFont="1" applyFill="1" applyBorder="1" applyAlignment="1" applyProtection="1">
      <alignment horizontal="left" vertical="center" wrapText="1"/>
      <protection hidden="1"/>
    </xf>
    <xf numFmtId="0" fontId="2" fillId="0" borderId="5" xfId="0" applyFont="1" applyFill="1" applyBorder="1" applyAlignment="1" applyProtection="1">
      <alignment horizontal="left" vertical="center" wrapText="1"/>
      <protection hidden="1"/>
    </xf>
    <xf numFmtId="0" fontId="2" fillId="0" borderId="6" xfId="0" applyFont="1" applyFill="1" applyBorder="1" applyAlignment="1" applyProtection="1">
      <alignment horizontal="left" vertical="center" wrapText="1"/>
      <protection hidden="1"/>
    </xf>
    <xf numFmtId="0" fontId="24" fillId="2" borderId="10" xfId="0" applyFont="1" applyFill="1" applyBorder="1" applyAlignment="1" applyProtection="1">
      <alignment horizontal="left" vertical="center"/>
      <protection hidden="1"/>
    </xf>
    <xf numFmtId="0" fontId="1" fillId="0" borderId="21" xfId="0" applyFont="1" applyFill="1" applyBorder="1" applyAlignment="1" applyProtection="1">
      <alignment horizontal="center" vertical="center" wrapText="1"/>
      <protection hidden="1"/>
    </xf>
    <xf numFmtId="0" fontId="1" fillId="0" borderId="10" xfId="0" applyFont="1" applyFill="1" applyBorder="1" applyAlignment="1" applyProtection="1">
      <alignment horizontal="center" vertical="center" wrapText="1"/>
      <protection hidden="1"/>
    </xf>
    <xf numFmtId="0" fontId="1" fillId="0" borderId="29" xfId="0" applyFont="1" applyBorder="1" applyAlignment="1" applyProtection="1">
      <alignment horizontal="center"/>
      <protection hidden="1"/>
    </xf>
    <xf numFmtId="0" fontId="1" fillId="0" borderId="30" xfId="0" applyFont="1" applyBorder="1" applyAlignment="1" applyProtection="1">
      <alignment horizontal="center"/>
      <protection hidden="1"/>
    </xf>
    <xf numFmtId="0" fontId="1" fillId="0" borderId="26" xfId="0" applyFont="1" applyBorder="1" applyAlignment="1" applyProtection="1">
      <alignment horizontal="center"/>
      <protection hidden="1"/>
    </xf>
    <xf numFmtId="0" fontId="1" fillId="0" borderId="31" xfId="0" applyFont="1" applyBorder="1" applyAlignment="1" applyProtection="1">
      <alignment horizontal="center"/>
      <protection hidden="1"/>
    </xf>
    <xf numFmtId="0" fontId="1" fillId="0" borderId="37" xfId="0" applyFont="1" applyFill="1" applyBorder="1" applyAlignment="1" applyProtection="1">
      <alignment horizontal="center"/>
      <protection hidden="1"/>
    </xf>
    <xf numFmtId="0" fontId="1" fillId="0" borderId="34" xfId="0" applyFont="1" applyFill="1" applyBorder="1" applyAlignment="1" applyProtection="1">
      <alignment horizontal="center"/>
      <protection hidden="1"/>
    </xf>
    <xf numFmtId="0" fontId="1" fillId="0" borderId="35" xfId="0" applyFont="1" applyFill="1" applyBorder="1" applyAlignment="1" applyProtection="1">
      <alignment horizontal="center"/>
      <protection hidden="1"/>
    </xf>
    <xf numFmtId="0" fontId="1" fillId="0" borderId="20" xfId="0" applyFont="1" applyFill="1" applyBorder="1" applyAlignment="1" applyProtection="1">
      <alignment horizontal="center" vertical="center" wrapText="1"/>
      <protection hidden="1"/>
    </xf>
    <xf numFmtId="0" fontId="1" fillId="0" borderId="15" xfId="0" applyFont="1" applyFill="1" applyBorder="1" applyAlignment="1" applyProtection="1">
      <alignment horizontal="center" vertical="center" wrapText="1"/>
      <protection hidden="1"/>
    </xf>
    <xf numFmtId="0" fontId="1" fillId="0" borderId="38" xfId="0" applyFont="1" applyFill="1" applyBorder="1" applyAlignment="1" applyProtection="1">
      <alignment horizontal="center" vertical="center" wrapText="1"/>
      <protection hidden="1"/>
    </xf>
    <xf numFmtId="0" fontId="1" fillId="0" borderId="36" xfId="0" applyFont="1" applyFill="1" applyBorder="1" applyAlignment="1" applyProtection="1">
      <alignment horizontal="center" vertical="center" wrapText="1"/>
      <protection hidden="1"/>
    </xf>
    <xf numFmtId="0" fontId="1" fillId="0" borderId="27" xfId="0" applyFont="1" applyFill="1" applyBorder="1" applyAlignment="1" applyProtection="1">
      <alignment horizontal="center" vertical="center" wrapText="1"/>
      <protection hidden="1"/>
    </xf>
    <xf numFmtId="0" fontId="1" fillId="0" borderId="17" xfId="0" applyFont="1" applyFill="1" applyBorder="1" applyAlignment="1" applyProtection="1">
      <alignment horizontal="center" vertical="center" wrapText="1"/>
      <protection hidden="1"/>
    </xf>
    <xf numFmtId="0" fontId="1" fillId="0" borderId="22" xfId="0" applyFont="1" applyFill="1" applyBorder="1" applyAlignment="1" applyProtection="1">
      <alignment horizontal="center"/>
      <protection hidden="1"/>
    </xf>
    <xf numFmtId="0" fontId="1" fillId="0" borderId="14" xfId="0" applyFont="1" applyFill="1" applyBorder="1" applyAlignment="1" applyProtection="1">
      <alignment horizontal="center"/>
      <protection hidden="1"/>
    </xf>
    <xf numFmtId="0" fontId="1" fillId="0" borderId="28" xfId="0" applyFont="1" applyFill="1" applyBorder="1" applyAlignment="1" applyProtection="1">
      <alignment horizontal="center"/>
      <protection hidden="1"/>
    </xf>
    <xf numFmtId="0" fontId="1" fillId="0" borderId="39" xfId="0" applyFont="1" applyBorder="1" applyAlignment="1" applyProtection="1">
      <alignment horizontal="center"/>
      <protection hidden="1"/>
    </xf>
    <xf numFmtId="0" fontId="1" fillId="0" borderId="32" xfId="0" applyFont="1" applyBorder="1" applyAlignment="1" applyProtection="1">
      <alignment horizontal="center"/>
      <protection hidden="1"/>
    </xf>
    <xf numFmtId="0" fontId="1" fillId="0" borderId="37" xfId="0" applyFont="1" applyBorder="1" applyAlignment="1" applyProtection="1">
      <alignment horizontal="center"/>
      <protection hidden="1"/>
    </xf>
    <xf numFmtId="0" fontId="1" fillId="0" borderId="33" xfId="0" applyFont="1" applyBorder="1" applyAlignment="1" applyProtection="1">
      <alignment horizontal="center"/>
      <protection hidden="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tabSelected="1" topLeftCell="A22" workbookViewId="0">
      <selection activeCell="C7" sqref="C7:H7"/>
    </sheetView>
  </sheetViews>
  <sheetFormatPr defaultColWidth="9.109375" defaultRowHeight="13.2" x14ac:dyDescent="0.25"/>
  <cols>
    <col min="1" max="1" width="20.44140625" style="1" customWidth="1"/>
    <col min="2" max="2" width="26.21875" style="1" customWidth="1"/>
    <col min="3" max="5" width="11.77734375" style="1" customWidth="1"/>
    <col min="6" max="6" width="11.77734375" style="66" customWidth="1"/>
    <col min="7" max="8" width="11.77734375" style="1" customWidth="1"/>
    <col min="9" max="9" width="10.6640625" style="1" customWidth="1"/>
    <col min="10" max="11" width="9.109375" style="1"/>
    <col min="12" max="12" width="9.109375" style="20" hidden="1" customWidth="1"/>
    <col min="13" max="13" width="0" style="1" hidden="1" customWidth="1"/>
    <col min="14" max="16384" width="9.109375" style="1"/>
  </cols>
  <sheetData>
    <row r="1" spans="1:12" ht="21.6" thickBot="1" x14ac:dyDescent="0.45">
      <c r="A1" s="345" t="s">
        <v>158</v>
      </c>
      <c r="B1" s="346"/>
      <c r="C1" s="346"/>
      <c r="D1" s="346"/>
      <c r="E1" s="346"/>
      <c r="F1" s="346"/>
      <c r="G1" s="346"/>
      <c r="H1" s="347"/>
      <c r="I1" s="76"/>
    </row>
    <row r="2" spans="1:12" ht="15.75" customHeight="1" x14ac:dyDescent="0.3">
      <c r="A2" s="348" t="s">
        <v>157</v>
      </c>
      <c r="B2" s="349"/>
      <c r="C2" s="349"/>
      <c r="D2" s="349"/>
      <c r="E2" s="349"/>
      <c r="F2" s="349"/>
      <c r="G2" s="349"/>
      <c r="H2" s="350"/>
      <c r="I2" s="60"/>
    </row>
    <row r="3" spans="1:12" ht="15.75" customHeight="1" x14ac:dyDescent="0.25">
      <c r="A3" s="351" t="s">
        <v>196</v>
      </c>
      <c r="B3" s="352"/>
      <c r="C3" s="352"/>
      <c r="D3" s="352"/>
      <c r="E3" s="352"/>
      <c r="F3" s="352"/>
      <c r="G3" s="352"/>
      <c r="H3" s="353"/>
      <c r="I3" s="59"/>
    </row>
    <row r="4" spans="1:12" ht="15.75" customHeight="1" thickBot="1" x14ac:dyDescent="0.3">
      <c r="A4" s="268" t="s">
        <v>155</v>
      </c>
      <c r="B4" s="269"/>
      <c r="C4" s="270"/>
      <c r="D4" s="270"/>
      <c r="E4" s="270"/>
      <c r="F4" s="270"/>
      <c r="G4" s="270"/>
      <c r="H4" s="271"/>
      <c r="I4" s="59"/>
    </row>
    <row r="5" spans="1:12" ht="15.75" customHeight="1" x14ac:dyDescent="0.25">
      <c r="A5" s="283" t="s">
        <v>74</v>
      </c>
      <c r="B5" s="272"/>
      <c r="C5" s="273"/>
      <c r="D5" s="273"/>
      <c r="E5" s="273"/>
      <c r="F5" s="273"/>
      <c r="G5" s="273"/>
      <c r="H5" s="274"/>
      <c r="I5" s="59"/>
    </row>
    <row r="6" spans="1:12" ht="33" customHeight="1" x14ac:dyDescent="0.25">
      <c r="A6" s="307"/>
      <c r="B6" s="304" t="s">
        <v>86</v>
      </c>
      <c r="C6" s="340" t="s">
        <v>197</v>
      </c>
      <c r="D6" s="341"/>
      <c r="E6" s="341"/>
      <c r="F6" s="341"/>
      <c r="G6" s="341"/>
      <c r="H6" s="342"/>
      <c r="I6" s="59"/>
    </row>
    <row r="7" spans="1:12" ht="15.75" customHeight="1" x14ac:dyDescent="0.25">
      <c r="A7" s="307"/>
      <c r="B7" s="292" t="s">
        <v>72</v>
      </c>
      <c r="C7" s="343" t="s">
        <v>177</v>
      </c>
      <c r="D7" s="343"/>
      <c r="E7" s="343"/>
      <c r="F7" s="343"/>
      <c r="G7" s="343"/>
      <c r="H7" s="344"/>
      <c r="I7" s="59"/>
    </row>
    <row r="8" spans="1:12" ht="15.75" customHeight="1" x14ac:dyDescent="0.25">
      <c r="A8" s="307"/>
      <c r="B8" s="292" t="s">
        <v>73</v>
      </c>
      <c r="C8" s="333">
        <v>43126</v>
      </c>
      <c r="D8" s="329"/>
      <c r="E8" s="289"/>
      <c r="F8" s="289"/>
      <c r="G8" s="289"/>
      <c r="H8" s="290"/>
      <c r="I8" s="59"/>
    </row>
    <row r="9" spans="1:12" ht="15.75" customHeight="1" thickBot="1" x14ac:dyDescent="0.3">
      <c r="A9" s="363" t="s">
        <v>186</v>
      </c>
      <c r="B9" s="364"/>
      <c r="C9" s="326" t="s">
        <v>159</v>
      </c>
      <c r="D9" s="302" t="str">
        <f>IF(C9="Yes","Storm water quality management IS required!","Storm water quality management is NOT required.")</f>
        <v>Storm water quality management IS required!</v>
      </c>
      <c r="E9" s="305"/>
      <c r="F9" s="275"/>
      <c r="G9" s="275"/>
      <c r="H9" s="276"/>
      <c r="I9" s="59"/>
      <c r="L9" s="18" t="s">
        <v>159</v>
      </c>
    </row>
    <row r="10" spans="1:12" ht="15.75" customHeight="1" x14ac:dyDescent="0.25">
      <c r="A10" s="291" t="s">
        <v>176</v>
      </c>
      <c r="B10" s="206"/>
      <c r="C10" s="214"/>
      <c r="D10" s="214"/>
      <c r="E10" s="214"/>
      <c r="F10" s="214"/>
      <c r="G10" s="214"/>
      <c r="H10" s="215"/>
      <c r="I10" s="71"/>
      <c r="L10" s="18" t="s">
        <v>160</v>
      </c>
    </row>
    <row r="11" spans="1:12" ht="15.75" customHeight="1" x14ac:dyDescent="0.25">
      <c r="A11" s="213"/>
      <c r="B11" s="383" t="s">
        <v>133</v>
      </c>
      <c r="C11" s="381" t="s">
        <v>194</v>
      </c>
      <c r="D11" s="381"/>
      <c r="E11" s="381"/>
      <c r="F11" s="381"/>
      <c r="G11" s="381"/>
      <c r="H11" s="382"/>
      <c r="I11" s="264"/>
    </row>
    <row r="12" spans="1:12" ht="15.75" customHeight="1" x14ac:dyDescent="0.25">
      <c r="A12" s="213"/>
      <c r="B12" s="383"/>
      <c r="C12" s="381"/>
      <c r="D12" s="381"/>
      <c r="E12" s="381"/>
      <c r="F12" s="381"/>
      <c r="G12" s="381"/>
      <c r="H12" s="382"/>
      <c r="I12" s="264"/>
    </row>
    <row r="13" spans="1:12" ht="15.75" customHeight="1" x14ac:dyDescent="0.25">
      <c r="A13" s="213"/>
      <c r="B13" s="331" t="s">
        <v>132</v>
      </c>
      <c r="C13" s="375" t="s">
        <v>126</v>
      </c>
      <c r="D13" s="376"/>
      <c r="E13" s="376"/>
      <c r="F13" s="376"/>
      <c r="G13" s="376"/>
      <c r="H13" s="377"/>
      <c r="I13" s="265"/>
    </row>
    <row r="14" spans="1:12" ht="15.75" customHeight="1" x14ac:dyDescent="0.25">
      <c r="A14" s="245"/>
      <c r="B14" s="210" t="s">
        <v>117</v>
      </c>
      <c r="C14" s="247" t="s">
        <v>16</v>
      </c>
      <c r="D14" s="247" t="s">
        <v>17</v>
      </c>
      <c r="E14" s="247" t="s">
        <v>18</v>
      </c>
      <c r="F14" s="247" t="s">
        <v>19</v>
      </c>
      <c r="G14" s="247" t="s">
        <v>20</v>
      </c>
      <c r="H14" s="248" t="s">
        <v>21</v>
      </c>
      <c r="I14" s="71"/>
      <c r="J14" s="19"/>
    </row>
    <row r="15" spans="1:12" s="69" customFormat="1" ht="15.75" customHeight="1" x14ac:dyDescent="0.25">
      <c r="A15" s="246"/>
      <c r="B15" s="210" t="s">
        <v>170</v>
      </c>
      <c r="C15" s="327">
        <v>35.49</v>
      </c>
      <c r="D15" s="327">
        <v>43.39</v>
      </c>
      <c r="E15" s="327">
        <v>49.36</v>
      </c>
      <c r="F15" s="327">
        <v>56.92</v>
      </c>
      <c r="G15" s="327">
        <v>62.5</v>
      </c>
      <c r="H15" s="328">
        <v>67.930000000000007</v>
      </c>
      <c r="I15" s="70"/>
      <c r="J15" s="261"/>
    </row>
    <row r="16" spans="1:12" ht="15.75" customHeight="1" x14ac:dyDescent="0.25">
      <c r="A16" s="246"/>
      <c r="B16" s="287" t="s">
        <v>171</v>
      </c>
      <c r="C16" s="327">
        <v>44.99</v>
      </c>
      <c r="D16" s="327">
        <v>54.29</v>
      </c>
      <c r="E16" s="327">
        <v>61.23</v>
      </c>
      <c r="F16" s="327">
        <v>70.05</v>
      </c>
      <c r="G16" s="327">
        <v>76.48</v>
      </c>
      <c r="H16" s="328">
        <v>82.69</v>
      </c>
      <c r="I16" s="59"/>
      <c r="J16" s="262"/>
    </row>
    <row r="17" spans="1:13" ht="15.75" customHeight="1" x14ac:dyDescent="0.25">
      <c r="A17" s="246"/>
      <c r="B17" s="210" t="s">
        <v>169</v>
      </c>
      <c r="C17" s="315">
        <f>(C16-C15)/C15</f>
        <v>0.26768103691180611</v>
      </c>
      <c r="D17" s="315">
        <f t="shared" ref="D17:H17" si="0">(D16-D15)/D15</f>
        <v>0.25120995621110853</v>
      </c>
      <c r="E17" s="315">
        <f t="shared" si="0"/>
        <v>0.24047811993517013</v>
      </c>
      <c r="F17" s="315">
        <f t="shared" si="0"/>
        <v>0.23067463106113836</v>
      </c>
      <c r="G17" s="315">
        <f t="shared" si="0"/>
        <v>0.22368000000000007</v>
      </c>
      <c r="H17" s="318">
        <f t="shared" si="0"/>
        <v>0.21728249668776667</v>
      </c>
      <c r="I17" s="59"/>
      <c r="J17" s="262"/>
    </row>
    <row r="18" spans="1:13" ht="15.75" customHeight="1" thickBot="1" x14ac:dyDescent="0.3">
      <c r="A18" s="320"/>
      <c r="B18" s="306" t="s">
        <v>173</v>
      </c>
      <c r="C18" s="319">
        <f>MAX(C17:H17)</f>
        <v>0.26768103691180611</v>
      </c>
      <c r="D18" s="313"/>
      <c r="E18" s="313"/>
      <c r="F18" s="313"/>
      <c r="G18" s="313"/>
      <c r="H18" s="314"/>
      <c r="I18" s="59"/>
      <c r="J18" s="262"/>
    </row>
    <row r="19" spans="1:13" ht="15.75" customHeight="1" x14ac:dyDescent="0.25">
      <c r="A19" s="288" t="s">
        <v>156</v>
      </c>
      <c r="B19" s="210"/>
      <c r="C19" s="211"/>
      <c r="D19" s="211"/>
      <c r="E19" s="211"/>
      <c r="F19" s="211"/>
      <c r="G19" s="211"/>
      <c r="H19" s="212"/>
      <c r="I19" s="71"/>
    </row>
    <row r="20" spans="1:13" ht="49.2" customHeight="1" x14ac:dyDescent="0.25">
      <c r="A20" s="373" t="s">
        <v>140</v>
      </c>
      <c r="B20" s="374"/>
      <c r="C20" s="378" t="s">
        <v>195</v>
      </c>
      <c r="D20" s="379"/>
      <c r="E20" s="379"/>
      <c r="F20" s="379"/>
      <c r="G20" s="379"/>
      <c r="H20" s="380"/>
      <c r="I20" s="266"/>
    </row>
    <row r="21" spans="1:13" ht="16.8" customHeight="1" x14ac:dyDescent="0.25">
      <c r="A21" s="307"/>
      <c r="B21" s="293"/>
      <c r="C21" s="3"/>
      <c r="D21" s="3"/>
      <c r="E21" s="332" t="s">
        <v>187</v>
      </c>
      <c r="F21" s="371" t="s">
        <v>178</v>
      </c>
      <c r="G21" s="372"/>
      <c r="H21" s="301"/>
      <c r="I21" s="266"/>
      <c r="M21" s="1" t="s">
        <v>178</v>
      </c>
    </row>
    <row r="22" spans="1:13" ht="15.75" customHeight="1" x14ac:dyDescent="0.25">
      <c r="A22" s="4"/>
      <c r="B22" s="338"/>
      <c r="C22" s="293"/>
      <c r="D22" s="293"/>
      <c r="E22" s="330" t="s">
        <v>185</v>
      </c>
      <c r="F22" s="334">
        <v>10</v>
      </c>
      <c r="G22" s="72" t="s">
        <v>64</v>
      </c>
      <c r="H22" s="301"/>
      <c r="I22" s="266"/>
      <c r="J22" s="21"/>
      <c r="K22" s="21"/>
      <c r="L22" s="20">
        <v>2</v>
      </c>
      <c r="M22" s="1" t="s">
        <v>179</v>
      </c>
    </row>
    <row r="23" spans="1:13" ht="15.75" customHeight="1" x14ac:dyDescent="0.25">
      <c r="A23" s="297"/>
      <c r="B23" s="298"/>
      <c r="C23" s="298"/>
      <c r="D23" s="3"/>
      <c r="E23" s="331" t="s">
        <v>168</v>
      </c>
      <c r="F23" s="299">
        <f>IF(F22=2,C15,IF(F22=5,D15,IF(F22=10,E15,IF(F22=25,F15,IF(F22=50,G15,H15)))))</f>
        <v>49.36</v>
      </c>
      <c r="G23" s="214" t="s">
        <v>65</v>
      </c>
      <c r="H23" s="300"/>
      <c r="L23" s="20">
        <v>5</v>
      </c>
      <c r="M23" s="3" t="s">
        <v>180</v>
      </c>
    </row>
    <row r="24" spans="1:13" ht="15.75" customHeight="1" x14ac:dyDescent="0.25">
      <c r="A24" s="307"/>
      <c r="B24" s="210" t="s">
        <v>117</v>
      </c>
      <c r="C24" s="296" t="s">
        <v>16</v>
      </c>
      <c r="D24" s="296" t="s">
        <v>17</v>
      </c>
      <c r="E24" s="296" t="s">
        <v>18</v>
      </c>
      <c r="F24" s="296" t="s">
        <v>19</v>
      </c>
      <c r="G24" s="296" t="s">
        <v>20</v>
      </c>
      <c r="H24" s="308" t="s">
        <v>21</v>
      </c>
      <c r="L24" s="27">
        <v>10</v>
      </c>
      <c r="M24" s="3" t="s">
        <v>181</v>
      </c>
    </row>
    <row r="25" spans="1:13" ht="15.75" customHeight="1" x14ac:dyDescent="0.35">
      <c r="A25" s="307"/>
      <c r="B25" s="317" t="s">
        <v>172</v>
      </c>
      <c r="C25" s="315">
        <f t="shared" ref="C25:H25" si="1">IF((C16-$F$23)/$F$23&gt;0,((C16-$F$23)/$F$23),0)</f>
        <v>0</v>
      </c>
      <c r="D25" s="315">
        <f t="shared" si="1"/>
        <v>9.9878444084278761E-2</v>
      </c>
      <c r="E25" s="315">
        <f t="shared" si="1"/>
        <v>0.24047811993517013</v>
      </c>
      <c r="F25" s="315">
        <f t="shared" si="1"/>
        <v>0.41916531604538082</v>
      </c>
      <c r="G25" s="315">
        <f t="shared" si="1"/>
        <v>0.5494327390599677</v>
      </c>
      <c r="H25" s="318">
        <f t="shared" si="1"/>
        <v>0.67524311183144248</v>
      </c>
      <c r="L25" s="20">
        <v>25</v>
      </c>
      <c r="M25" s="3" t="s">
        <v>182</v>
      </c>
    </row>
    <row r="26" spans="1:13" ht="15.75" customHeight="1" thickBot="1" x14ac:dyDescent="0.4">
      <c r="A26" s="309"/>
      <c r="B26" s="310" t="s">
        <v>174</v>
      </c>
      <c r="C26" s="319">
        <f>MAX(C25:H25)</f>
        <v>0.67524311183144248</v>
      </c>
      <c r="D26" s="316"/>
      <c r="E26" s="316"/>
      <c r="F26" s="316"/>
      <c r="G26" s="316"/>
      <c r="H26" s="321"/>
      <c r="L26" s="20">
        <v>50</v>
      </c>
      <c r="M26" s="1" t="s">
        <v>184</v>
      </c>
    </row>
    <row r="27" spans="1:13" ht="15.6" customHeight="1" x14ac:dyDescent="0.25">
      <c r="A27" s="291" t="s">
        <v>161</v>
      </c>
      <c r="B27" s="206"/>
      <c r="C27" s="3"/>
      <c r="D27" s="294"/>
      <c r="E27" s="294"/>
      <c r="F27" s="294"/>
      <c r="G27" s="294"/>
      <c r="H27" s="295"/>
      <c r="I27" s="59"/>
      <c r="L27" s="20">
        <v>100</v>
      </c>
      <c r="M27" s="3" t="s">
        <v>183</v>
      </c>
    </row>
    <row r="28" spans="1:13" ht="15.6" customHeight="1" x14ac:dyDescent="0.35">
      <c r="A28" s="330" t="s">
        <v>163</v>
      </c>
      <c r="B28" s="293"/>
      <c r="C28" s="293"/>
      <c r="D28" s="303" t="s">
        <v>162</v>
      </c>
      <c r="E28" s="324" t="str">
        <f>IF(OR(C16&gt;C15,D16&gt;D15,E16&gt;E15,F16&gt;F15,G16&gt;G15,H16&gt;H15),"Yes. See conditions #2 &amp; #3.","No")</f>
        <v>Yes. See conditions #2 &amp; #3.</v>
      </c>
      <c r="F28" s="322"/>
      <c r="G28" s="322"/>
      <c r="H28" s="323"/>
      <c r="I28" s="59"/>
      <c r="L28" s="1">
        <f>IF(OR(C16&gt;C15,D16&gt;D15,E16&gt;E15,F16&gt;F15,G16&gt;G15,H16&gt;H15),1,0)</f>
        <v>1</v>
      </c>
    </row>
    <row r="29" spans="1:13" ht="15.6" customHeight="1" x14ac:dyDescent="0.3">
      <c r="A29" s="330" t="s">
        <v>164</v>
      </c>
      <c r="B29" s="293"/>
      <c r="C29" s="293"/>
      <c r="D29" s="303" t="s">
        <v>166</v>
      </c>
      <c r="E29" s="324" t="str">
        <f>IF(MAX(C17:H17)&gt;=10%,"Yes. Detention IS required.","No")</f>
        <v>Yes. Detention IS required.</v>
      </c>
      <c r="F29" s="322"/>
      <c r="G29" s="322"/>
      <c r="H29" s="323"/>
      <c r="I29" s="59"/>
      <c r="L29" s="325">
        <f>IF(C18&gt;=10%,1,0)</f>
        <v>1</v>
      </c>
    </row>
    <row r="30" spans="1:13" ht="15.6" customHeight="1" x14ac:dyDescent="0.35">
      <c r="A30" s="330" t="s">
        <v>165</v>
      </c>
      <c r="B30" s="293"/>
      <c r="C30" s="293"/>
      <c r="D30" s="303" t="s">
        <v>167</v>
      </c>
      <c r="E30" s="324" t="str">
        <f>IF(MAX(C25:H25)&gt;=10%,"Yes. Detention IS required.","No")</f>
        <v>Yes. Detention IS required.</v>
      </c>
      <c r="F30" s="322"/>
      <c r="G30" s="322"/>
      <c r="H30" s="323"/>
      <c r="I30" s="59"/>
      <c r="L30" s="325">
        <f>IF(C26&gt;=10%,1,0)</f>
        <v>1</v>
      </c>
    </row>
    <row r="31" spans="1:13" ht="15.75" customHeight="1" x14ac:dyDescent="0.25">
      <c r="A31" s="365" t="str">
        <f>IF(OR(L29=1,L30=1),"Detention IS required!","Unless there are relevant drainage concerns in the vicinity per City Engineering, detention is NOT required.")</f>
        <v>Detention IS required!</v>
      </c>
      <c r="B31" s="366"/>
      <c r="C31" s="366"/>
      <c r="D31" s="366"/>
      <c r="E31" s="366"/>
      <c r="F31" s="366"/>
      <c r="G31" s="366"/>
      <c r="H31" s="367"/>
      <c r="I31" s="59"/>
    </row>
    <row r="32" spans="1:13" ht="15.75" customHeight="1" x14ac:dyDescent="0.25">
      <c r="A32" s="213" t="s">
        <v>175</v>
      </c>
      <c r="B32" s="339" t="str">
        <f>IF(L28=0,"(Applicable only if directed by City Engineering)","(Applicable)")</f>
        <v>(Applicable)</v>
      </c>
      <c r="C32" s="285"/>
      <c r="D32" s="285"/>
      <c r="E32" s="285"/>
      <c r="F32" s="285"/>
      <c r="G32" s="285"/>
      <c r="H32" s="286"/>
      <c r="I32" s="59"/>
      <c r="L32" s="1"/>
    </row>
    <row r="33" spans="1:12" ht="15.75" customHeight="1" x14ac:dyDescent="0.25">
      <c r="A33" s="256" t="s">
        <v>105</v>
      </c>
      <c r="B33" s="249" t="s">
        <v>66</v>
      </c>
      <c r="C33" s="250" t="s">
        <v>16</v>
      </c>
      <c r="D33" s="250" t="s">
        <v>17</v>
      </c>
      <c r="E33" s="250" t="s">
        <v>18</v>
      </c>
      <c r="F33" s="250" t="s">
        <v>19</v>
      </c>
      <c r="G33" s="250" t="s">
        <v>20</v>
      </c>
      <c r="H33" s="257" t="s">
        <v>21</v>
      </c>
      <c r="I33" s="59"/>
      <c r="L33" s="1"/>
    </row>
    <row r="34" spans="1:12" ht="15.75" customHeight="1" x14ac:dyDescent="0.25">
      <c r="A34" s="311" t="s">
        <v>141</v>
      </c>
      <c r="B34" s="249" t="s">
        <v>104</v>
      </c>
      <c r="C34" s="251">
        <f t="shared" ref="C34:H34" si="2">C15</f>
        <v>35.49</v>
      </c>
      <c r="D34" s="251">
        <f t="shared" si="2"/>
        <v>43.39</v>
      </c>
      <c r="E34" s="251">
        <f t="shared" si="2"/>
        <v>49.36</v>
      </c>
      <c r="F34" s="251">
        <f t="shared" si="2"/>
        <v>56.92</v>
      </c>
      <c r="G34" s="251">
        <f t="shared" si="2"/>
        <v>62.5</v>
      </c>
      <c r="H34" s="258">
        <f t="shared" si="2"/>
        <v>67.930000000000007</v>
      </c>
      <c r="I34" s="59"/>
      <c r="L34" s="1"/>
    </row>
    <row r="35" spans="1:12" ht="15.75" customHeight="1" x14ac:dyDescent="0.25">
      <c r="A35" s="311" t="s">
        <v>142</v>
      </c>
      <c r="B35" s="252" t="s">
        <v>104</v>
      </c>
      <c r="C35" s="253">
        <f>IF(C16&gt;C15,IF(F22&lt;2,F23,C15),"N/A")</f>
        <v>35.49</v>
      </c>
      <c r="D35" s="253">
        <f>IF(D16&gt;D15,IF(F22&lt;5,F23,D15),"N/A")</f>
        <v>43.39</v>
      </c>
      <c r="E35" s="253">
        <f>IF(E16&gt;E15,IF(F22&lt;10,F23,E15),"N/A")</f>
        <v>49.36</v>
      </c>
      <c r="F35" s="253">
        <f>IF(F16&gt;F15,IF(F22&lt;25,F23,F15),"N/A")</f>
        <v>49.36</v>
      </c>
      <c r="G35" s="253">
        <f>IF(G16&gt;G15,IF(F22&lt;50,F23,G15),"N/A")</f>
        <v>49.36</v>
      </c>
      <c r="H35" s="259">
        <f>IF(H16&gt;H15,IF(F22&lt;100,F23,H15),"N/A")</f>
        <v>49.36</v>
      </c>
      <c r="I35" s="59"/>
    </row>
    <row r="36" spans="1:12" ht="15.75" customHeight="1" x14ac:dyDescent="0.25">
      <c r="A36" s="312" t="s">
        <v>192</v>
      </c>
      <c r="B36" s="254" t="s">
        <v>139</v>
      </c>
      <c r="C36" s="255">
        <f t="shared" ref="C36:H36" si="3">IF(C35="N/A",C16,MIN(C34:C35))</f>
        <v>35.49</v>
      </c>
      <c r="D36" s="255">
        <f t="shared" si="3"/>
        <v>43.39</v>
      </c>
      <c r="E36" s="255">
        <f t="shared" si="3"/>
        <v>49.36</v>
      </c>
      <c r="F36" s="255">
        <f t="shared" si="3"/>
        <v>49.36</v>
      </c>
      <c r="G36" s="255">
        <f t="shared" si="3"/>
        <v>49.36</v>
      </c>
      <c r="H36" s="260">
        <f t="shared" si="3"/>
        <v>49.36</v>
      </c>
      <c r="I36" s="59"/>
      <c r="L36" s="1"/>
    </row>
    <row r="37" spans="1:12" ht="15.75" customHeight="1" thickBot="1" x14ac:dyDescent="0.3">
      <c r="A37" s="277"/>
      <c r="B37" s="278" t="s">
        <v>80</v>
      </c>
      <c r="C37" s="279" t="str">
        <f t="shared" ref="C37:H37" si="4">IF(C36=$C$15,"2-yr",IF(C36=$D$15,"5-yr",IF(C36=$E$15,"10-yr",IF(C36=$F$15,"25-yr",IF(C36=$G$15,"50-yr","100-yr")))))</f>
        <v>2-yr</v>
      </c>
      <c r="D37" s="279" t="str">
        <f t="shared" si="4"/>
        <v>5-yr</v>
      </c>
      <c r="E37" s="279" t="str">
        <f t="shared" si="4"/>
        <v>10-yr</v>
      </c>
      <c r="F37" s="279" t="str">
        <f t="shared" si="4"/>
        <v>10-yr</v>
      </c>
      <c r="G37" s="279" t="str">
        <f t="shared" si="4"/>
        <v>10-yr</v>
      </c>
      <c r="H37" s="280" t="str">
        <f t="shared" si="4"/>
        <v>10-yr</v>
      </c>
      <c r="I37" s="59"/>
      <c r="L37" s="1"/>
    </row>
    <row r="38" spans="1:12" ht="15.75" customHeight="1" x14ac:dyDescent="0.25">
      <c r="A38" s="284" t="s">
        <v>71</v>
      </c>
      <c r="B38" s="272"/>
      <c r="C38" s="281"/>
      <c r="D38" s="281"/>
      <c r="E38" s="281"/>
      <c r="F38" s="281"/>
      <c r="G38" s="281"/>
      <c r="H38" s="282"/>
      <c r="I38" s="59"/>
      <c r="L38" s="1"/>
    </row>
    <row r="39" spans="1:12" ht="55.05" customHeight="1" thickBot="1" x14ac:dyDescent="0.3">
      <c r="A39" s="368"/>
      <c r="B39" s="369"/>
      <c r="C39" s="369"/>
      <c r="D39" s="369"/>
      <c r="E39" s="369"/>
      <c r="F39" s="369"/>
      <c r="G39" s="369"/>
      <c r="H39" s="370"/>
    </row>
    <row r="40" spans="1:12" ht="16.2" customHeight="1" x14ac:dyDescent="0.25">
      <c r="A40" s="357" t="s">
        <v>188</v>
      </c>
      <c r="B40" s="358"/>
      <c r="C40" s="358"/>
      <c r="D40" s="358"/>
      <c r="E40" s="358"/>
      <c r="F40" s="358"/>
      <c r="G40" s="358"/>
      <c r="H40" s="359"/>
    </row>
    <row r="41" spans="1:12" ht="15.6" customHeight="1" x14ac:dyDescent="0.25">
      <c r="A41" s="337" t="s">
        <v>193</v>
      </c>
      <c r="B41" s="335"/>
      <c r="C41" s="335"/>
      <c r="D41" s="335"/>
      <c r="E41" s="335"/>
      <c r="F41" s="335"/>
      <c r="G41" s="335"/>
      <c r="H41" s="336"/>
    </row>
    <row r="42" spans="1:12" ht="16.8" customHeight="1" x14ac:dyDescent="0.25">
      <c r="A42" s="360" t="s">
        <v>189</v>
      </c>
      <c r="B42" s="361"/>
      <c r="C42" s="361"/>
      <c r="D42" s="361"/>
      <c r="E42" s="361"/>
      <c r="F42" s="361"/>
      <c r="G42" s="361"/>
      <c r="H42" s="362"/>
    </row>
    <row r="43" spans="1:12" ht="32.4" customHeight="1" x14ac:dyDescent="0.25">
      <c r="A43" s="360" t="s">
        <v>191</v>
      </c>
      <c r="B43" s="361"/>
      <c r="C43" s="361"/>
      <c r="D43" s="361"/>
      <c r="E43" s="361"/>
      <c r="F43" s="361"/>
      <c r="G43" s="361"/>
      <c r="H43" s="362"/>
    </row>
    <row r="44" spans="1:12" s="196" customFormat="1" ht="30" customHeight="1" thickBot="1" x14ac:dyDescent="0.25">
      <c r="A44" s="354" t="s">
        <v>190</v>
      </c>
      <c r="B44" s="355"/>
      <c r="C44" s="355"/>
      <c r="D44" s="355"/>
      <c r="E44" s="355"/>
      <c r="F44" s="355"/>
      <c r="G44" s="355"/>
      <c r="H44" s="356"/>
      <c r="I44" s="197"/>
      <c r="L44" s="267"/>
    </row>
    <row r="45" spans="1:12" x14ac:dyDescent="0.25">
      <c r="C45" s="18"/>
    </row>
    <row r="46" spans="1:12" x14ac:dyDescent="0.25">
      <c r="C46" s="18"/>
    </row>
    <row r="47" spans="1:12" x14ac:dyDescent="0.25">
      <c r="C47" s="18"/>
    </row>
    <row r="48" spans="1:12" x14ac:dyDescent="0.25">
      <c r="C48" s="18"/>
    </row>
    <row r="49" spans="3:3" x14ac:dyDescent="0.25">
      <c r="C49" s="18"/>
    </row>
    <row r="50" spans="3:3" x14ac:dyDescent="0.25">
      <c r="C50" s="18"/>
    </row>
    <row r="51" spans="3:3" x14ac:dyDescent="0.25">
      <c r="C51" s="18"/>
    </row>
    <row r="52" spans="3:3" x14ac:dyDescent="0.25">
      <c r="C52" s="18"/>
    </row>
    <row r="53" spans="3:3" x14ac:dyDescent="0.25">
      <c r="C53" s="18"/>
    </row>
    <row r="54" spans="3:3" x14ac:dyDescent="0.25">
      <c r="C54" s="18"/>
    </row>
    <row r="55" spans="3:3" x14ac:dyDescent="0.25">
      <c r="C55" s="18"/>
    </row>
    <row r="56" spans="3:3" x14ac:dyDescent="0.25">
      <c r="C56" s="18"/>
    </row>
    <row r="57" spans="3:3" x14ac:dyDescent="0.25">
      <c r="C57" s="18"/>
    </row>
    <row r="58" spans="3:3" x14ac:dyDescent="0.25">
      <c r="C58" s="18"/>
    </row>
    <row r="59" spans="3:3" x14ac:dyDescent="0.25">
      <c r="C59" s="18"/>
    </row>
    <row r="60" spans="3:3" x14ac:dyDescent="0.25">
      <c r="C60" s="18"/>
    </row>
    <row r="61" spans="3:3" x14ac:dyDescent="0.25">
      <c r="C61" s="18"/>
    </row>
    <row r="62" spans="3:3" x14ac:dyDescent="0.25">
      <c r="C62" s="18"/>
    </row>
    <row r="63" spans="3:3" x14ac:dyDescent="0.25">
      <c r="C63" s="18"/>
    </row>
    <row r="64" spans="3:3" x14ac:dyDescent="0.25">
      <c r="C64" s="18"/>
    </row>
    <row r="65" spans="3:3" x14ac:dyDescent="0.25">
      <c r="C65" s="18"/>
    </row>
    <row r="66" spans="3:3" x14ac:dyDescent="0.25">
      <c r="C66" s="18"/>
    </row>
    <row r="67" spans="3:3" x14ac:dyDescent="0.25">
      <c r="C67" s="18"/>
    </row>
    <row r="68" spans="3:3" x14ac:dyDescent="0.25">
      <c r="C68" s="18"/>
    </row>
  </sheetData>
  <sheetProtection password="D842" sheet="1" selectLockedCells="1"/>
  <mergeCells count="18">
    <mergeCell ref="A44:H44"/>
    <mergeCell ref="A40:H40"/>
    <mergeCell ref="A42:H42"/>
    <mergeCell ref="A43:H43"/>
    <mergeCell ref="A9:B9"/>
    <mergeCell ref="A31:H31"/>
    <mergeCell ref="A39:H39"/>
    <mergeCell ref="F21:G21"/>
    <mergeCell ref="A20:B20"/>
    <mergeCell ref="C13:H13"/>
    <mergeCell ref="C20:H20"/>
    <mergeCell ref="C11:H12"/>
    <mergeCell ref="B11:B12"/>
    <mergeCell ref="C6:H6"/>
    <mergeCell ref="C7:H7"/>
    <mergeCell ref="A1:H1"/>
    <mergeCell ref="A2:H2"/>
    <mergeCell ref="A3:H3"/>
  </mergeCells>
  <dataValidations count="3">
    <dataValidation type="list" allowBlank="1" showInputMessage="1" showErrorMessage="1" sqref="C9">
      <formula1>$L$9:$L$10</formula1>
    </dataValidation>
    <dataValidation type="list" allowBlank="1" showInputMessage="1" showErrorMessage="1" sqref="F22">
      <formula1>$L$22:$L$27</formula1>
    </dataValidation>
    <dataValidation type="list" allowBlank="1" showInputMessage="1" showErrorMessage="1" sqref="F21">
      <formula1>$M$21:$M$27</formula1>
    </dataValidation>
  </dataValidations>
  <printOptions horizontalCentered="1"/>
  <pageMargins left="0.45" right="0.45" top="0.5" bottom="0.5" header="0.3" footer="0.3"/>
  <pageSetup scale="84" orientation="portrait" r:id="rId1"/>
  <headerFooter scaleWithDoc="0">
    <oddFooter>&amp;L&amp;A&amp;C&amp;P of &amp;N&amp;R&amp;D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3"/>
  </sheetPr>
  <dimension ref="A1:EO200"/>
  <sheetViews>
    <sheetView workbookViewId="0">
      <pane xSplit="1" ySplit="5" topLeftCell="DR179" activePane="bottomRight" state="frozen"/>
      <selection activeCell="D13" sqref="D13"/>
      <selection pane="topRight" activeCell="D13" sqref="D13"/>
      <selection pane="bottomLeft" activeCell="D13" sqref="D13"/>
      <selection pane="bottomRight" activeCell="EE186" sqref="EE186"/>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6.33203125" style="1" bestFit="1" customWidth="1"/>
    <col min="21" max="21" width="6.5546875" style="1" bestFit="1" customWidth="1"/>
    <col min="22" max="22" width="4.664062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42" t="s">
        <v>14</v>
      </c>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c r="CV1" s="443"/>
      <c r="CW1" s="443"/>
      <c r="CX1" s="443"/>
      <c r="CY1" s="443"/>
      <c r="CZ1" s="443"/>
      <c r="DA1" s="443"/>
      <c r="DB1" s="443"/>
      <c r="DC1" s="443"/>
      <c r="DD1" s="443"/>
      <c r="DE1" s="443"/>
      <c r="DF1" s="443"/>
      <c r="DG1" s="443"/>
      <c r="DH1" s="443"/>
      <c r="DI1" s="443"/>
      <c r="DJ1" s="443"/>
      <c r="DK1" s="443"/>
      <c r="DL1" s="443"/>
      <c r="DM1" s="443"/>
      <c r="DN1" s="443"/>
      <c r="DO1" s="443"/>
      <c r="DP1" s="443"/>
      <c r="DQ1" s="443"/>
      <c r="DR1" s="443"/>
      <c r="DS1" s="443"/>
      <c r="DT1" s="443"/>
      <c r="DU1" s="443"/>
      <c r="DV1" s="443"/>
      <c r="DW1" s="443"/>
      <c r="DX1" s="443"/>
      <c r="DY1" s="443"/>
      <c r="DZ1" s="443"/>
      <c r="EA1" s="443"/>
      <c r="EB1" s="443"/>
      <c r="EC1" s="443"/>
      <c r="ED1" s="443"/>
      <c r="EE1" s="443"/>
      <c r="EF1" s="443"/>
      <c r="EG1" s="443"/>
      <c r="EH1" s="443"/>
      <c r="EI1" s="443"/>
      <c r="EJ1" s="443"/>
      <c r="EK1" s="443"/>
      <c r="EL1" s="443"/>
      <c r="EM1" s="443"/>
      <c r="EN1" s="443"/>
      <c r="EO1" s="445"/>
    </row>
    <row r="2" spans="1:145" s="21" customFormat="1" x14ac:dyDescent="0.25">
      <c r="A2" s="440" t="s">
        <v>40</v>
      </c>
      <c r="B2" s="446" t="s">
        <v>27</v>
      </c>
      <c r="C2" s="447"/>
      <c r="D2" s="447"/>
      <c r="E2" s="447"/>
      <c r="F2" s="447"/>
      <c r="G2" s="447"/>
      <c r="H2" s="447"/>
      <c r="I2" s="447"/>
      <c r="J2" s="447"/>
      <c r="K2" s="447"/>
      <c r="L2" s="447"/>
      <c r="M2" s="447"/>
      <c r="N2" s="447"/>
      <c r="O2" s="447"/>
      <c r="P2" s="447"/>
      <c r="Q2" s="447"/>
      <c r="R2" s="447"/>
      <c r="S2" s="447"/>
      <c r="T2" s="447"/>
      <c r="U2" s="447"/>
      <c r="V2" s="447"/>
      <c r="W2" s="447"/>
      <c r="X2" s="448"/>
      <c r="Y2" s="440" t="s">
        <v>40</v>
      </c>
      <c r="Z2" s="446" t="s">
        <v>30</v>
      </c>
      <c r="AA2" s="447"/>
      <c r="AB2" s="447"/>
      <c r="AC2" s="447"/>
      <c r="AD2" s="447"/>
      <c r="AE2" s="447"/>
      <c r="AF2" s="447"/>
      <c r="AG2" s="447"/>
      <c r="AH2" s="447"/>
      <c r="AI2" s="447"/>
      <c r="AJ2" s="447"/>
      <c r="AK2" s="447"/>
      <c r="AL2" s="447"/>
      <c r="AM2" s="447"/>
      <c r="AN2" s="447"/>
      <c r="AO2" s="447"/>
      <c r="AP2" s="447"/>
      <c r="AQ2" s="447"/>
      <c r="AR2" s="447"/>
      <c r="AS2" s="447"/>
      <c r="AT2" s="447"/>
      <c r="AU2" s="447"/>
      <c r="AV2" s="448"/>
      <c r="AW2" s="440" t="s">
        <v>40</v>
      </c>
      <c r="AX2" s="446" t="s">
        <v>31</v>
      </c>
      <c r="AY2" s="447"/>
      <c r="AZ2" s="447"/>
      <c r="BA2" s="447"/>
      <c r="BB2" s="447"/>
      <c r="BC2" s="447"/>
      <c r="BD2" s="447"/>
      <c r="BE2" s="447"/>
      <c r="BF2" s="447"/>
      <c r="BG2" s="447"/>
      <c r="BH2" s="447"/>
      <c r="BI2" s="447"/>
      <c r="BJ2" s="447"/>
      <c r="BK2" s="447"/>
      <c r="BL2" s="447"/>
      <c r="BM2" s="447"/>
      <c r="BN2" s="447"/>
      <c r="BO2" s="447"/>
      <c r="BP2" s="447"/>
      <c r="BQ2" s="447"/>
      <c r="BR2" s="447"/>
      <c r="BS2" s="447"/>
      <c r="BT2" s="448"/>
      <c r="BU2" s="440" t="s">
        <v>40</v>
      </c>
      <c r="BV2" s="446" t="s">
        <v>32</v>
      </c>
      <c r="BW2" s="447"/>
      <c r="BX2" s="447"/>
      <c r="BY2" s="447"/>
      <c r="BZ2" s="447"/>
      <c r="CA2" s="447"/>
      <c r="CB2" s="447"/>
      <c r="CC2" s="447"/>
      <c r="CD2" s="447"/>
      <c r="CE2" s="447"/>
      <c r="CF2" s="447"/>
      <c r="CG2" s="447"/>
      <c r="CH2" s="447"/>
      <c r="CI2" s="447"/>
      <c r="CJ2" s="447"/>
      <c r="CK2" s="447"/>
      <c r="CL2" s="447"/>
      <c r="CM2" s="447"/>
      <c r="CN2" s="447"/>
      <c r="CO2" s="447"/>
      <c r="CP2" s="447"/>
      <c r="CQ2" s="447"/>
      <c r="CR2" s="448"/>
      <c r="CS2" s="440" t="s">
        <v>40</v>
      </c>
      <c r="CT2" s="446" t="s">
        <v>33</v>
      </c>
      <c r="CU2" s="447"/>
      <c r="CV2" s="447"/>
      <c r="CW2" s="447"/>
      <c r="CX2" s="447"/>
      <c r="CY2" s="447"/>
      <c r="CZ2" s="447"/>
      <c r="DA2" s="447"/>
      <c r="DB2" s="447"/>
      <c r="DC2" s="447"/>
      <c r="DD2" s="447"/>
      <c r="DE2" s="447"/>
      <c r="DF2" s="447"/>
      <c r="DG2" s="447"/>
      <c r="DH2" s="447"/>
      <c r="DI2" s="447"/>
      <c r="DJ2" s="447"/>
      <c r="DK2" s="447"/>
      <c r="DL2" s="447"/>
      <c r="DM2" s="447"/>
      <c r="DN2" s="447"/>
      <c r="DO2" s="447"/>
      <c r="DP2" s="448"/>
      <c r="DQ2" s="440" t="s">
        <v>40</v>
      </c>
      <c r="DR2" s="446" t="s">
        <v>34</v>
      </c>
      <c r="DS2" s="447"/>
      <c r="DT2" s="447"/>
      <c r="DU2" s="447"/>
      <c r="DV2" s="447"/>
      <c r="DW2" s="447"/>
      <c r="DX2" s="447"/>
      <c r="DY2" s="447"/>
      <c r="DZ2" s="447"/>
      <c r="EA2" s="447"/>
      <c r="EB2" s="447"/>
      <c r="EC2" s="447"/>
      <c r="ED2" s="447"/>
      <c r="EE2" s="447"/>
      <c r="EF2" s="447"/>
      <c r="EG2" s="447"/>
      <c r="EH2" s="447"/>
      <c r="EI2" s="447"/>
      <c r="EJ2" s="447"/>
      <c r="EK2" s="447"/>
      <c r="EL2" s="447"/>
      <c r="EM2" s="447"/>
      <c r="EN2" s="448"/>
      <c r="EO2" s="449" t="s">
        <v>40</v>
      </c>
    </row>
    <row r="3" spans="1:145" s="21" customFormat="1" ht="12.75" customHeight="1" x14ac:dyDescent="0.25">
      <c r="A3" s="441"/>
      <c r="B3" s="453" t="s">
        <v>26</v>
      </c>
      <c r="C3" s="455" t="s">
        <v>46</v>
      </c>
      <c r="D3" s="456"/>
      <c r="E3" s="456"/>
      <c r="F3" s="456"/>
      <c r="G3" s="456"/>
      <c r="H3" s="456"/>
      <c r="I3" s="456"/>
      <c r="J3" s="456"/>
      <c r="K3" s="456"/>
      <c r="L3" s="456"/>
      <c r="M3" s="456"/>
      <c r="N3" s="457"/>
      <c r="O3" s="455" t="s">
        <v>47</v>
      </c>
      <c r="P3" s="456"/>
      <c r="Q3" s="456"/>
      <c r="R3" s="456"/>
      <c r="S3" s="456"/>
      <c r="T3" s="456"/>
      <c r="U3" s="456"/>
      <c r="V3" s="456"/>
      <c r="W3" s="457"/>
      <c r="X3" s="451" t="s">
        <v>54</v>
      </c>
      <c r="Y3" s="441"/>
      <c r="Z3" s="453" t="s">
        <v>26</v>
      </c>
      <c r="AA3" s="455" t="s">
        <v>46</v>
      </c>
      <c r="AB3" s="456"/>
      <c r="AC3" s="456"/>
      <c r="AD3" s="456"/>
      <c r="AE3" s="456"/>
      <c r="AF3" s="456"/>
      <c r="AG3" s="456"/>
      <c r="AH3" s="456"/>
      <c r="AI3" s="456"/>
      <c r="AJ3" s="456"/>
      <c r="AK3" s="456"/>
      <c r="AL3" s="457"/>
      <c r="AM3" s="455" t="s">
        <v>47</v>
      </c>
      <c r="AN3" s="456"/>
      <c r="AO3" s="456"/>
      <c r="AP3" s="456"/>
      <c r="AQ3" s="456"/>
      <c r="AR3" s="456"/>
      <c r="AS3" s="456"/>
      <c r="AT3" s="456"/>
      <c r="AU3" s="457"/>
      <c r="AV3" s="451" t="s">
        <v>54</v>
      </c>
      <c r="AW3" s="441"/>
      <c r="AX3" s="453" t="s">
        <v>26</v>
      </c>
      <c r="AY3" s="455" t="s">
        <v>46</v>
      </c>
      <c r="AZ3" s="456"/>
      <c r="BA3" s="456"/>
      <c r="BB3" s="456"/>
      <c r="BC3" s="456"/>
      <c r="BD3" s="456"/>
      <c r="BE3" s="456"/>
      <c r="BF3" s="456"/>
      <c r="BG3" s="456"/>
      <c r="BH3" s="456"/>
      <c r="BI3" s="456"/>
      <c r="BJ3" s="457"/>
      <c r="BK3" s="455" t="s">
        <v>47</v>
      </c>
      <c r="BL3" s="456"/>
      <c r="BM3" s="456"/>
      <c r="BN3" s="456"/>
      <c r="BO3" s="456"/>
      <c r="BP3" s="456"/>
      <c r="BQ3" s="456"/>
      <c r="BR3" s="456"/>
      <c r="BS3" s="457"/>
      <c r="BT3" s="451" t="s">
        <v>54</v>
      </c>
      <c r="BU3" s="441"/>
      <c r="BV3" s="453" t="s">
        <v>26</v>
      </c>
      <c r="BW3" s="455" t="s">
        <v>46</v>
      </c>
      <c r="BX3" s="456"/>
      <c r="BY3" s="456"/>
      <c r="BZ3" s="456"/>
      <c r="CA3" s="456"/>
      <c r="CB3" s="456"/>
      <c r="CC3" s="456"/>
      <c r="CD3" s="456"/>
      <c r="CE3" s="456"/>
      <c r="CF3" s="456"/>
      <c r="CG3" s="456"/>
      <c r="CH3" s="457"/>
      <c r="CI3" s="455" t="s">
        <v>47</v>
      </c>
      <c r="CJ3" s="456"/>
      <c r="CK3" s="456"/>
      <c r="CL3" s="456"/>
      <c r="CM3" s="456"/>
      <c r="CN3" s="456"/>
      <c r="CO3" s="456"/>
      <c r="CP3" s="456"/>
      <c r="CQ3" s="457"/>
      <c r="CR3" s="451" t="s">
        <v>54</v>
      </c>
      <c r="CS3" s="441"/>
      <c r="CT3" s="453" t="s">
        <v>26</v>
      </c>
      <c r="CU3" s="455" t="s">
        <v>46</v>
      </c>
      <c r="CV3" s="456"/>
      <c r="CW3" s="456"/>
      <c r="CX3" s="456"/>
      <c r="CY3" s="456"/>
      <c r="CZ3" s="456"/>
      <c r="DA3" s="456"/>
      <c r="DB3" s="456"/>
      <c r="DC3" s="456"/>
      <c r="DD3" s="456"/>
      <c r="DE3" s="456"/>
      <c r="DF3" s="457"/>
      <c r="DG3" s="455" t="s">
        <v>47</v>
      </c>
      <c r="DH3" s="456"/>
      <c r="DI3" s="456"/>
      <c r="DJ3" s="456"/>
      <c r="DK3" s="456"/>
      <c r="DL3" s="456"/>
      <c r="DM3" s="456"/>
      <c r="DN3" s="456"/>
      <c r="DO3" s="457"/>
      <c r="DP3" s="451" t="s">
        <v>54</v>
      </c>
      <c r="DQ3" s="441"/>
      <c r="DR3" s="453" t="s">
        <v>26</v>
      </c>
      <c r="DS3" s="455" t="s">
        <v>46</v>
      </c>
      <c r="DT3" s="456"/>
      <c r="DU3" s="456"/>
      <c r="DV3" s="456"/>
      <c r="DW3" s="456"/>
      <c r="DX3" s="456"/>
      <c r="DY3" s="456"/>
      <c r="DZ3" s="456"/>
      <c r="EA3" s="456"/>
      <c r="EB3" s="456"/>
      <c r="EC3" s="456"/>
      <c r="ED3" s="457"/>
      <c r="EE3" s="455" t="s">
        <v>47</v>
      </c>
      <c r="EF3" s="456"/>
      <c r="EG3" s="456"/>
      <c r="EH3" s="456"/>
      <c r="EI3" s="456"/>
      <c r="EJ3" s="456"/>
      <c r="EK3" s="456"/>
      <c r="EL3" s="456"/>
      <c r="EM3" s="457"/>
      <c r="EN3" s="451" t="s">
        <v>54</v>
      </c>
      <c r="EO3" s="450"/>
    </row>
    <row r="4" spans="1:145" s="21" customFormat="1" ht="79.2" x14ac:dyDescent="0.25">
      <c r="A4" s="441"/>
      <c r="B4" s="454"/>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52"/>
      <c r="Y4" s="441"/>
      <c r="Z4" s="454"/>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52"/>
      <c r="AW4" s="441"/>
      <c r="AX4" s="454"/>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52"/>
      <c r="BU4" s="441"/>
      <c r="BV4" s="454"/>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52"/>
      <c r="CS4" s="441"/>
      <c r="CT4" s="454"/>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52"/>
      <c r="DQ4" s="441"/>
      <c r="DR4" s="454"/>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52"/>
      <c r="EO4" s="450"/>
    </row>
    <row r="5" spans="1:145" x14ac:dyDescent="0.25">
      <c r="A5" s="14" t="s">
        <v>0</v>
      </c>
      <c r="B5" s="63"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63"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63"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63"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63"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63"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Intensities'!D6</f>
        <v>#REF!</v>
      </c>
      <c r="C6" s="12" t="e">
        <f>#REF!*B6*#REF!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2" t="e">
        <f>I6-M6*H6</f>
        <v>#REF!</v>
      </c>
      <c r="O6" s="12" t="e">
        <f>(#REF!-N6)/M6</f>
        <v>#REF!</v>
      </c>
      <c r="P6" s="12">
        <v>0</v>
      </c>
      <c r="Q6" s="12">
        <v>0</v>
      </c>
      <c r="R6" s="12" t="e">
        <f>O6</f>
        <v>#REF!</v>
      </c>
      <c r="S6" s="12" t="e">
        <f>MAX(R6,H6)</f>
        <v>#REF!</v>
      </c>
      <c r="T6" s="12" t="e">
        <f>#REF!</f>
        <v>#REF!</v>
      </c>
      <c r="U6" s="12" t="e">
        <f>J6</f>
        <v>#REF!</v>
      </c>
      <c r="V6" s="12">
        <v>0</v>
      </c>
      <c r="W6" s="12" t="e">
        <f>(0.5*R6*T6+0.5*(U6-R6)*T6)*60</f>
        <v>#REF!</v>
      </c>
      <c r="X6" s="13" t="e">
        <f>IF(L6="N/A","N/A",L6-W6)</f>
        <v>#REF!</v>
      </c>
      <c r="Y6" s="33">
        <f>A6</f>
        <v>10</v>
      </c>
      <c r="Z6" s="12" t="e">
        <f>'Ohio Intensities'!H6</f>
        <v>#REF!</v>
      </c>
      <c r="AA6" s="12" t="e">
        <f>#REF!*Z6*#REF!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2" t="e">
        <f>AG6-AK6*AF6</f>
        <v>#REF!</v>
      </c>
      <c r="AM6" s="12" t="e">
        <f>(#REF!-AL6)/AK6</f>
        <v>#REF!</v>
      </c>
      <c r="AN6" s="12">
        <v>0</v>
      </c>
      <c r="AO6" s="12">
        <v>0</v>
      </c>
      <c r="AP6" s="12" t="e">
        <f>AM6</f>
        <v>#REF!</v>
      </c>
      <c r="AQ6" s="12" t="e">
        <f>MAX(AP6,AF6)</f>
        <v>#REF!</v>
      </c>
      <c r="AR6" s="12" t="e">
        <f>#REF!</f>
        <v>#REF!</v>
      </c>
      <c r="AS6" s="12" t="e">
        <f>AH6</f>
        <v>#REF!</v>
      </c>
      <c r="AT6" s="12">
        <v>0</v>
      </c>
      <c r="AU6" s="12" t="e">
        <f>(0.5*AP6*AR6+0.5*(AS6-AP6)*AR6)*60</f>
        <v>#REF!</v>
      </c>
      <c r="AV6" s="13" t="e">
        <f>IF(AJ6="N/A","N/A",AJ6-AU6)</f>
        <v>#REF!</v>
      </c>
      <c r="AW6" s="33">
        <f>Y6</f>
        <v>10</v>
      </c>
      <c r="AX6" s="12" t="e">
        <f>'Ohio Intensities'!L6</f>
        <v>#REF!</v>
      </c>
      <c r="AY6" s="12" t="e">
        <f>#REF!*AX6*#REF!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2" t="e">
        <f>BE6-BI6*BD6</f>
        <v>#REF!</v>
      </c>
      <c r="BK6" s="12" t="e">
        <f>(#REF!-BJ6)/BI6</f>
        <v>#REF!</v>
      </c>
      <c r="BL6" s="12">
        <v>0</v>
      </c>
      <c r="BM6" s="12">
        <v>0</v>
      </c>
      <c r="BN6" s="12" t="e">
        <f>BK6</f>
        <v>#REF!</v>
      </c>
      <c r="BO6" s="12" t="e">
        <f>MAX(BN6,BD6)</f>
        <v>#REF!</v>
      </c>
      <c r="BP6" s="12" t="e">
        <f>#REF!</f>
        <v>#REF!</v>
      </c>
      <c r="BQ6" s="12" t="e">
        <f>BF6</f>
        <v>#REF!</v>
      </c>
      <c r="BR6" s="12">
        <v>0</v>
      </c>
      <c r="BS6" s="12" t="e">
        <f>(0.5*BN6*BP6+0.5*(BQ6-BN6)*BP6)*60</f>
        <v>#REF!</v>
      </c>
      <c r="BT6" s="13" t="e">
        <f>IF(BH6="N/A","N/A",BH6-BS6)</f>
        <v>#REF!</v>
      </c>
      <c r="BU6" s="33">
        <f>AW6</f>
        <v>10</v>
      </c>
      <c r="BV6" s="12" t="e">
        <f>'Ohio Intensities'!P6</f>
        <v>#REF!</v>
      </c>
      <c r="BW6" s="12" t="e">
        <f>#REF!*BV6*#REF!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2" t="e">
        <f>CC6-CG6*CB6</f>
        <v>#REF!</v>
      </c>
      <c r="CI6" s="12" t="e">
        <f>(#REF!-CH6)/CG6</f>
        <v>#REF!</v>
      </c>
      <c r="CJ6" s="12">
        <v>0</v>
      </c>
      <c r="CK6" s="12">
        <v>0</v>
      </c>
      <c r="CL6" s="12" t="e">
        <f>CI6</f>
        <v>#REF!</v>
      </c>
      <c r="CM6" s="12" t="e">
        <f>MAX(CL6,CB6)</f>
        <v>#REF!</v>
      </c>
      <c r="CN6" s="12" t="e">
        <f>#REF!</f>
        <v>#REF!</v>
      </c>
      <c r="CO6" s="12" t="e">
        <f>CD6</f>
        <v>#REF!</v>
      </c>
      <c r="CP6" s="12">
        <v>0</v>
      </c>
      <c r="CQ6" s="12" t="e">
        <f>(0.5*CL6*CN6+0.5*(CO6-CL6)*CN6)*60</f>
        <v>#REF!</v>
      </c>
      <c r="CR6" s="13" t="e">
        <f>IF(CF6="N/A","N/A",CF6-CQ6)</f>
        <v>#REF!</v>
      </c>
      <c r="CS6" s="33">
        <f>BU6</f>
        <v>10</v>
      </c>
      <c r="CT6" s="12" t="e">
        <f>'Ohio Intensities'!T6</f>
        <v>#REF!</v>
      </c>
      <c r="CU6" s="12" t="e">
        <f>#REF!*CT6*#REF!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2" t="e">
        <f>DA6-DE6*CZ6</f>
        <v>#REF!</v>
      </c>
      <c r="DG6" s="12" t="e">
        <f>(#REF!-DF6)/DE6</f>
        <v>#REF!</v>
      </c>
      <c r="DH6" s="12">
        <v>0</v>
      </c>
      <c r="DI6" s="12">
        <v>0</v>
      </c>
      <c r="DJ6" s="12" t="e">
        <f>DG6</f>
        <v>#REF!</v>
      </c>
      <c r="DK6" s="12" t="e">
        <f>MAX(DJ6,CZ6)</f>
        <v>#REF!</v>
      </c>
      <c r="DL6" s="12" t="e">
        <f>#REF!</f>
        <v>#REF!</v>
      </c>
      <c r="DM6" s="12" t="e">
        <f>DB6</f>
        <v>#REF!</v>
      </c>
      <c r="DN6" s="12">
        <v>0</v>
      </c>
      <c r="DO6" s="12" t="e">
        <f>(0.5*DJ6*DL6+0.5*(DM6-DJ6)*DL6)*60</f>
        <v>#REF!</v>
      </c>
      <c r="DP6" s="13" t="e">
        <f>IF(DD6="N/A","N/A",DD6-DO6)</f>
        <v>#REF!</v>
      </c>
      <c r="DQ6" s="33">
        <f>CS6</f>
        <v>10</v>
      </c>
      <c r="DR6" s="12" t="e">
        <f>'Ohio Intensities'!X6</f>
        <v>#REF!</v>
      </c>
      <c r="DS6" s="12" t="e">
        <f>#REF!*DR6*#REF!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2" t="e">
        <f>DY6-EC6*DX6</f>
        <v>#REF!</v>
      </c>
      <c r="EE6" s="12" t="e">
        <f>(#REF!-ED6)/EC6</f>
        <v>#REF!</v>
      </c>
      <c r="EF6" s="12">
        <v>0</v>
      </c>
      <c r="EG6" s="12">
        <v>0</v>
      </c>
      <c r="EH6" s="12" t="e">
        <f>EE6</f>
        <v>#REF!</v>
      </c>
      <c r="EI6" s="12" t="e">
        <f>MAX(EH6,DX6)</f>
        <v>#REF!</v>
      </c>
      <c r="EJ6" s="12" t="e">
        <f>#REF!</f>
        <v>#REF!</v>
      </c>
      <c r="EK6" s="12" t="e">
        <f>DZ6</f>
        <v>#REF!</v>
      </c>
      <c r="EL6" s="12">
        <v>0</v>
      </c>
      <c r="EM6" s="12" t="e">
        <f>(0.5*EH6*EJ6+0.5*(EK6-EH6)*EJ6)*60</f>
        <v>#REF!</v>
      </c>
      <c r="EN6" s="13" t="e">
        <f>IF(EB6="N/A","N/A",EB6-EM6)</f>
        <v>#REF!</v>
      </c>
      <c r="EO6" s="13">
        <f>DQ6</f>
        <v>10</v>
      </c>
    </row>
    <row r="7" spans="1:145" x14ac:dyDescent="0.25">
      <c r="A7" s="33">
        <f>A6+1</f>
        <v>11</v>
      </c>
      <c r="B7" s="12" t="e">
        <f>'Ohio Intensities'!D7</f>
        <v>#REF!</v>
      </c>
      <c r="C7" s="12" t="e">
        <f>#REF!*B7*#REF!</f>
        <v>#REF!</v>
      </c>
      <c r="D7" s="12">
        <v>0</v>
      </c>
      <c r="E7" s="12">
        <v>0</v>
      </c>
      <c r="F7" s="12" t="e">
        <f>#REF!</f>
        <v>#REF!</v>
      </c>
      <c r="G7" s="12" t="e">
        <f t="shared" ref="G7:G70" si="0">C7</f>
        <v>#REF!</v>
      </c>
      <c r="H7" s="12">
        <f t="shared" ref="H7:H70" si="1">A7</f>
        <v>11</v>
      </c>
      <c r="I7" s="12" t="e">
        <f t="shared" ref="I7:I70" si="2">G7</f>
        <v>#REF!</v>
      </c>
      <c r="J7" s="12" t="e">
        <f t="shared" ref="J7:J70" si="3">F7+H7</f>
        <v>#REF!</v>
      </c>
      <c r="K7" s="12">
        <v>0</v>
      </c>
      <c r="L7" s="12" t="e">
        <f t="shared" ref="L7:L70" si="4">IF(G7&lt;T7,"N/A",(0.5*F7*G7+(H7-F7)*G7+0.5*(J7-H7)*I7)*60)</f>
        <v>#REF!</v>
      </c>
      <c r="M7" s="12" t="e">
        <f t="shared" ref="M7:M70" si="5">(K7-I7)/(J7-H7)</f>
        <v>#REF!</v>
      </c>
      <c r="N7" s="12" t="e">
        <f t="shared" ref="N7:N70" si="6">I7-M7*H7</f>
        <v>#REF!</v>
      </c>
      <c r="O7" s="12" t="e">
        <f>(#REF!-N7)/M7</f>
        <v>#REF!</v>
      </c>
      <c r="P7" s="12">
        <v>0</v>
      </c>
      <c r="Q7" s="12">
        <v>0</v>
      </c>
      <c r="R7" s="12" t="e">
        <f t="shared" ref="R7:R70" si="7">O7</f>
        <v>#REF!</v>
      </c>
      <c r="S7" s="12" t="e">
        <f t="shared" ref="S7:S70" si="8">MAX(R7,H7)</f>
        <v>#REF!</v>
      </c>
      <c r="T7" s="12" t="e">
        <f>#REF!</f>
        <v>#REF!</v>
      </c>
      <c r="U7" s="12" t="e">
        <f t="shared" ref="U7:U70" si="9">J7</f>
        <v>#REF!</v>
      </c>
      <c r="V7" s="12">
        <v>0</v>
      </c>
      <c r="W7" s="12" t="e">
        <f t="shared" ref="W7:W70" si="10">(0.5*R7*T7+0.5*(U7-R7)*T7)*60</f>
        <v>#REF!</v>
      </c>
      <c r="X7" s="13" t="e">
        <f t="shared" ref="X7:X70" si="11">IF(L7="N/A","N/A",L7-W7)</f>
        <v>#REF!</v>
      </c>
      <c r="Y7" s="33">
        <f t="shared" ref="Y7:Y70" si="12">A7</f>
        <v>11</v>
      </c>
      <c r="Z7" s="12" t="e">
        <f>'Ohio Intensities'!H7</f>
        <v>#REF!</v>
      </c>
      <c r="AA7" s="12" t="e">
        <f>#REF!*Z7*#REF!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2" t="e">
        <f t="shared" ref="AL7:AL70" si="19">AG7-AK7*AF7</f>
        <v>#REF!</v>
      </c>
      <c r="AM7" s="12" t="e">
        <f>(#REF!-AL7)/AK7</f>
        <v>#REF!</v>
      </c>
      <c r="AN7" s="12">
        <v>0</v>
      </c>
      <c r="AO7" s="12">
        <v>0</v>
      </c>
      <c r="AP7" s="12" t="e">
        <f t="shared" ref="AP7:AP70" si="20">AM7</f>
        <v>#REF!</v>
      </c>
      <c r="AQ7" s="12" t="e">
        <f t="shared" ref="AQ7:AQ70" si="21">MAX(AP7,AF7)</f>
        <v>#REF!</v>
      </c>
      <c r="AR7" s="12" t="e">
        <f>#REF!</f>
        <v>#REF!</v>
      </c>
      <c r="AS7" s="12" t="e">
        <f t="shared" ref="AS7:AS70" si="22">AH7</f>
        <v>#REF!</v>
      </c>
      <c r="AT7" s="12">
        <v>0</v>
      </c>
      <c r="AU7" s="12" t="e">
        <f t="shared" ref="AU7:AU70" si="23">(0.5*AP7*AR7+0.5*(AS7-AP7)*AR7)*60</f>
        <v>#REF!</v>
      </c>
      <c r="AV7" s="13" t="e">
        <f t="shared" ref="AV7:AV70" si="24">IF(AJ7="N/A","N/A",AJ7-AU7)</f>
        <v>#REF!</v>
      </c>
      <c r="AW7" s="33">
        <f t="shared" ref="AW7:AW70" si="25">Y7</f>
        <v>11</v>
      </c>
      <c r="AX7" s="12" t="e">
        <f>'Ohio Intensities'!L7</f>
        <v>#REF!</v>
      </c>
      <c r="AY7" s="12" t="e">
        <f>#REF!*AX7*#REF!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2" t="e">
        <f t="shared" ref="BJ7:BJ70" si="32">BE7-BI7*BD7</f>
        <v>#REF!</v>
      </c>
      <c r="BK7" s="12" t="e">
        <f>(#REF!-BJ7)/BI7</f>
        <v>#REF!</v>
      </c>
      <c r="BL7" s="12">
        <v>0</v>
      </c>
      <c r="BM7" s="12">
        <v>0</v>
      </c>
      <c r="BN7" s="12" t="e">
        <f t="shared" ref="BN7:BN70" si="33">BK7</f>
        <v>#REF!</v>
      </c>
      <c r="BO7" s="12" t="e">
        <f t="shared" ref="BO7:BO70" si="34">MAX(BN7,BD7)</f>
        <v>#REF!</v>
      </c>
      <c r="BP7" s="12" t="e">
        <f>#REF!</f>
        <v>#REF!</v>
      </c>
      <c r="BQ7" s="12" t="e">
        <f t="shared" ref="BQ7:BQ70" si="35">BF7</f>
        <v>#REF!</v>
      </c>
      <c r="BR7" s="12">
        <v>0</v>
      </c>
      <c r="BS7" s="12" t="e">
        <f t="shared" ref="BS7:BS70" si="36">(0.5*BN7*BP7+0.5*(BQ7-BN7)*BP7)*60</f>
        <v>#REF!</v>
      </c>
      <c r="BT7" s="13" t="e">
        <f t="shared" ref="BT7:BT70" si="37">IF(BH7="N/A","N/A",BH7-BS7)</f>
        <v>#REF!</v>
      </c>
      <c r="BU7" s="33">
        <f t="shared" ref="BU7:BU70" si="38">AW7</f>
        <v>11</v>
      </c>
      <c r="BV7" s="12" t="e">
        <f>'Ohio Intensities'!P7</f>
        <v>#REF!</v>
      </c>
      <c r="BW7" s="12" t="e">
        <f>#REF!*BV7*#REF!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2" t="e">
        <f t="shared" ref="CH7:CH70" si="45">CC7-CG7*CB7</f>
        <v>#REF!</v>
      </c>
      <c r="CI7" s="12" t="e">
        <f>(#REF!-CH7)/CG7</f>
        <v>#REF!</v>
      </c>
      <c r="CJ7" s="12">
        <v>0</v>
      </c>
      <c r="CK7" s="12">
        <v>0</v>
      </c>
      <c r="CL7" s="12" t="e">
        <f t="shared" ref="CL7:CL70" si="46">CI7</f>
        <v>#REF!</v>
      </c>
      <c r="CM7" s="12" t="e">
        <f t="shared" ref="CM7:CM70" si="47">MAX(CL7,CB7)</f>
        <v>#REF!</v>
      </c>
      <c r="CN7" s="12" t="e">
        <f>#REF!</f>
        <v>#REF!</v>
      </c>
      <c r="CO7" s="12" t="e">
        <f t="shared" ref="CO7:CO70" si="48">CD7</f>
        <v>#REF!</v>
      </c>
      <c r="CP7" s="12">
        <v>0</v>
      </c>
      <c r="CQ7" s="12" t="e">
        <f t="shared" ref="CQ7:CQ70" si="49">(0.5*CL7*CN7+0.5*(CO7-CL7)*CN7)*60</f>
        <v>#REF!</v>
      </c>
      <c r="CR7" s="13" t="e">
        <f t="shared" ref="CR7:CR70" si="50">IF(CF7="N/A","N/A",CF7-CQ7)</f>
        <v>#REF!</v>
      </c>
      <c r="CS7" s="33">
        <f t="shared" ref="CS7:CS70" si="51">BU7</f>
        <v>11</v>
      </c>
      <c r="CT7" s="12" t="e">
        <f>'Ohio Intensities'!T7</f>
        <v>#REF!</v>
      </c>
      <c r="CU7" s="12" t="e">
        <f>#REF!*CT7*#REF!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2" t="e">
        <f t="shared" ref="DF7:DF70" si="58">DA7-DE7*CZ7</f>
        <v>#REF!</v>
      </c>
      <c r="DG7" s="12" t="e">
        <f>(#REF!-DF7)/DE7</f>
        <v>#REF!</v>
      </c>
      <c r="DH7" s="12">
        <v>0</v>
      </c>
      <c r="DI7" s="12">
        <v>0</v>
      </c>
      <c r="DJ7" s="12" t="e">
        <f t="shared" ref="DJ7:DJ70" si="59">DG7</f>
        <v>#REF!</v>
      </c>
      <c r="DK7" s="12" t="e">
        <f t="shared" ref="DK7:DK70" si="60">MAX(DJ7,CZ7)</f>
        <v>#REF!</v>
      </c>
      <c r="DL7" s="12" t="e">
        <f>#REF!</f>
        <v>#REF!</v>
      </c>
      <c r="DM7" s="12" t="e">
        <f t="shared" ref="DM7:DM70" si="61">DB7</f>
        <v>#REF!</v>
      </c>
      <c r="DN7" s="12">
        <v>0</v>
      </c>
      <c r="DO7" s="12" t="e">
        <f t="shared" ref="DO7:DO70" si="62">(0.5*DJ7*DL7+0.5*(DM7-DJ7)*DL7)*60</f>
        <v>#REF!</v>
      </c>
      <c r="DP7" s="13" t="e">
        <f t="shared" ref="DP7:DP70" si="63">IF(DD7="N/A","N/A",DD7-DO7)</f>
        <v>#REF!</v>
      </c>
      <c r="DQ7" s="33">
        <f t="shared" ref="DQ7:DQ70" si="64">CS7</f>
        <v>11</v>
      </c>
      <c r="DR7" s="12" t="e">
        <f>'Ohio Intensities'!X7</f>
        <v>#REF!</v>
      </c>
      <c r="DS7" s="12" t="e">
        <f>#REF!*DR7*#REF!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2" t="e">
        <f t="shared" ref="ED7:ED70" si="71">DY7-EC7*DX7</f>
        <v>#REF!</v>
      </c>
      <c r="EE7" s="12" t="e">
        <f>(#REF!-ED7)/EC7</f>
        <v>#REF!</v>
      </c>
      <c r="EF7" s="12">
        <v>0</v>
      </c>
      <c r="EG7" s="12">
        <v>0</v>
      </c>
      <c r="EH7" s="12" t="e">
        <f t="shared" ref="EH7:EH70" si="72">EE7</f>
        <v>#REF!</v>
      </c>
      <c r="EI7" s="12" t="e">
        <f t="shared" ref="EI7:EI70" si="73">MAX(EH7,DX7)</f>
        <v>#REF!</v>
      </c>
      <c r="EJ7" s="12" t="e">
        <f>#REF!</f>
        <v>#REF!</v>
      </c>
      <c r="EK7" s="12" t="e">
        <f t="shared" ref="EK7:EK70" si="74">DZ7</f>
        <v>#REF!</v>
      </c>
      <c r="EL7" s="12">
        <v>0</v>
      </c>
      <c r="EM7" s="12"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Intensities'!D8</f>
        <v>#REF!</v>
      </c>
      <c r="C8" s="12" t="e">
        <f>#REF!*B8*#REF!</f>
        <v>#REF!</v>
      </c>
      <c r="D8" s="12">
        <v>0</v>
      </c>
      <c r="E8" s="12">
        <v>0</v>
      </c>
      <c r="F8" s="12" t="e">
        <f>#REF!</f>
        <v>#REF!</v>
      </c>
      <c r="G8" s="12" t="e">
        <f t="shared" si="0"/>
        <v>#REF!</v>
      </c>
      <c r="H8" s="12">
        <f t="shared" si="1"/>
        <v>12</v>
      </c>
      <c r="I8" s="12" t="e">
        <f t="shared" si="2"/>
        <v>#REF!</v>
      </c>
      <c r="J8" s="12" t="e">
        <f t="shared" si="3"/>
        <v>#REF!</v>
      </c>
      <c r="K8" s="12">
        <v>0</v>
      </c>
      <c r="L8" s="12" t="e">
        <f t="shared" si="4"/>
        <v>#REF!</v>
      </c>
      <c r="M8" s="12" t="e">
        <f t="shared" si="5"/>
        <v>#REF!</v>
      </c>
      <c r="N8" s="12" t="e">
        <f t="shared" si="6"/>
        <v>#REF!</v>
      </c>
      <c r="O8" s="12" t="e">
        <f>(#REF!-N8)/M8</f>
        <v>#REF!</v>
      </c>
      <c r="P8" s="12">
        <v>0</v>
      </c>
      <c r="Q8" s="12">
        <v>0</v>
      </c>
      <c r="R8" s="12" t="e">
        <f t="shared" si="7"/>
        <v>#REF!</v>
      </c>
      <c r="S8" s="12" t="e">
        <f t="shared" si="8"/>
        <v>#REF!</v>
      </c>
      <c r="T8" s="12" t="e">
        <f>#REF!</f>
        <v>#REF!</v>
      </c>
      <c r="U8" s="12" t="e">
        <f t="shared" si="9"/>
        <v>#REF!</v>
      </c>
      <c r="V8" s="12">
        <v>0</v>
      </c>
      <c r="W8" s="12" t="e">
        <f t="shared" si="10"/>
        <v>#REF!</v>
      </c>
      <c r="X8" s="13" t="e">
        <f t="shared" si="11"/>
        <v>#REF!</v>
      </c>
      <c r="Y8" s="33">
        <f t="shared" si="12"/>
        <v>12</v>
      </c>
      <c r="Z8" s="12" t="e">
        <f>'Ohio Intensities'!H8</f>
        <v>#REF!</v>
      </c>
      <c r="AA8" s="12" t="e">
        <f>#REF!*Z8*#REF!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2" t="e">
        <f t="shared" si="19"/>
        <v>#REF!</v>
      </c>
      <c r="AM8" s="12" t="e">
        <f>(#REF!-AL8)/AK8</f>
        <v>#REF!</v>
      </c>
      <c r="AN8" s="12">
        <v>0</v>
      </c>
      <c r="AO8" s="12">
        <v>0</v>
      </c>
      <c r="AP8" s="12" t="e">
        <f t="shared" si="20"/>
        <v>#REF!</v>
      </c>
      <c r="AQ8" s="12" t="e">
        <f t="shared" si="21"/>
        <v>#REF!</v>
      </c>
      <c r="AR8" s="12" t="e">
        <f>#REF!</f>
        <v>#REF!</v>
      </c>
      <c r="AS8" s="12" t="e">
        <f t="shared" si="22"/>
        <v>#REF!</v>
      </c>
      <c r="AT8" s="12">
        <v>0</v>
      </c>
      <c r="AU8" s="12" t="e">
        <f t="shared" si="23"/>
        <v>#REF!</v>
      </c>
      <c r="AV8" s="13" t="e">
        <f t="shared" si="24"/>
        <v>#REF!</v>
      </c>
      <c r="AW8" s="33">
        <f t="shared" si="25"/>
        <v>12</v>
      </c>
      <c r="AX8" s="12" t="e">
        <f>'Ohio Intensities'!L8</f>
        <v>#REF!</v>
      </c>
      <c r="AY8" s="12" t="e">
        <f>#REF!*AX8*#REF!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2" t="e">
        <f t="shared" si="32"/>
        <v>#REF!</v>
      </c>
      <c r="BK8" s="12" t="e">
        <f>(#REF!-BJ8)/BI8</f>
        <v>#REF!</v>
      </c>
      <c r="BL8" s="12">
        <v>0</v>
      </c>
      <c r="BM8" s="12">
        <v>0</v>
      </c>
      <c r="BN8" s="12" t="e">
        <f t="shared" si="33"/>
        <v>#REF!</v>
      </c>
      <c r="BO8" s="12" t="e">
        <f t="shared" si="34"/>
        <v>#REF!</v>
      </c>
      <c r="BP8" s="12" t="e">
        <f>#REF!</f>
        <v>#REF!</v>
      </c>
      <c r="BQ8" s="12" t="e">
        <f t="shared" si="35"/>
        <v>#REF!</v>
      </c>
      <c r="BR8" s="12">
        <v>0</v>
      </c>
      <c r="BS8" s="12" t="e">
        <f t="shared" si="36"/>
        <v>#REF!</v>
      </c>
      <c r="BT8" s="13" t="e">
        <f t="shared" si="37"/>
        <v>#REF!</v>
      </c>
      <c r="BU8" s="33">
        <f t="shared" si="38"/>
        <v>12</v>
      </c>
      <c r="BV8" s="12" t="e">
        <f>'Ohio Intensities'!P8</f>
        <v>#REF!</v>
      </c>
      <c r="BW8" s="12" t="e">
        <f>#REF!*BV8*#REF!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2" t="e">
        <f t="shared" si="45"/>
        <v>#REF!</v>
      </c>
      <c r="CI8" s="12" t="e">
        <f>(#REF!-CH8)/CG8</f>
        <v>#REF!</v>
      </c>
      <c r="CJ8" s="12">
        <v>0</v>
      </c>
      <c r="CK8" s="12">
        <v>0</v>
      </c>
      <c r="CL8" s="12" t="e">
        <f t="shared" si="46"/>
        <v>#REF!</v>
      </c>
      <c r="CM8" s="12" t="e">
        <f t="shared" si="47"/>
        <v>#REF!</v>
      </c>
      <c r="CN8" s="12" t="e">
        <f>#REF!</f>
        <v>#REF!</v>
      </c>
      <c r="CO8" s="12" t="e">
        <f t="shared" si="48"/>
        <v>#REF!</v>
      </c>
      <c r="CP8" s="12">
        <v>0</v>
      </c>
      <c r="CQ8" s="12" t="e">
        <f t="shared" si="49"/>
        <v>#REF!</v>
      </c>
      <c r="CR8" s="13" t="e">
        <f t="shared" si="50"/>
        <v>#REF!</v>
      </c>
      <c r="CS8" s="33">
        <f t="shared" si="51"/>
        <v>12</v>
      </c>
      <c r="CT8" s="12" t="e">
        <f>'Ohio Intensities'!T8</f>
        <v>#REF!</v>
      </c>
      <c r="CU8" s="12" t="e">
        <f>#REF!*CT8*#REF!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2" t="e">
        <f t="shared" si="58"/>
        <v>#REF!</v>
      </c>
      <c r="DG8" s="12" t="e">
        <f>(#REF!-DF8)/DE8</f>
        <v>#REF!</v>
      </c>
      <c r="DH8" s="12">
        <v>0</v>
      </c>
      <c r="DI8" s="12">
        <v>0</v>
      </c>
      <c r="DJ8" s="12" t="e">
        <f t="shared" si="59"/>
        <v>#REF!</v>
      </c>
      <c r="DK8" s="12" t="e">
        <f t="shared" si="60"/>
        <v>#REF!</v>
      </c>
      <c r="DL8" s="12" t="e">
        <f>#REF!</f>
        <v>#REF!</v>
      </c>
      <c r="DM8" s="12" t="e">
        <f t="shared" si="61"/>
        <v>#REF!</v>
      </c>
      <c r="DN8" s="12">
        <v>0</v>
      </c>
      <c r="DO8" s="12" t="e">
        <f t="shared" si="62"/>
        <v>#REF!</v>
      </c>
      <c r="DP8" s="13" t="e">
        <f t="shared" si="63"/>
        <v>#REF!</v>
      </c>
      <c r="DQ8" s="33">
        <f t="shared" si="64"/>
        <v>12</v>
      </c>
      <c r="DR8" s="12" t="e">
        <f>'Ohio Intensities'!X8</f>
        <v>#REF!</v>
      </c>
      <c r="DS8" s="12" t="e">
        <f>#REF!*DR8*#REF!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2" t="e">
        <f t="shared" si="71"/>
        <v>#REF!</v>
      </c>
      <c r="EE8" s="12" t="e">
        <f>(#REF!-ED8)/EC8</f>
        <v>#REF!</v>
      </c>
      <c r="EF8" s="12">
        <v>0</v>
      </c>
      <c r="EG8" s="12">
        <v>0</v>
      </c>
      <c r="EH8" s="12" t="e">
        <f t="shared" si="72"/>
        <v>#REF!</v>
      </c>
      <c r="EI8" s="12" t="e">
        <f t="shared" si="73"/>
        <v>#REF!</v>
      </c>
      <c r="EJ8" s="12" t="e">
        <f>#REF!</f>
        <v>#REF!</v>
      </c>
      <c r="EK8" s="12" t="e">
        <f t="shared" si="74"/>
        <v>#REF!</v>
      </c>
      <c r="EL8" s="12">
        <v>0</v>
      </c>
      <c r="EM8" s="12" t="e">
        <f t="shared" si="75"/>
        <v>#REF!</v>
      </c>
      <c r="EN8" s="13" t="e">
        <f t="shared" si="76"/>
        <v>#REF!</v>
      </c>
      <c r="EO8" s="13">
        <f t="shared" si="77"/>
        <v>12</v>
      </c>
    </row>
    <row r="9" spans="1:145" x14ac:dyDescent="0.25">
      <c r="A9" s="33">
        <f>A8+1</f>
        <v>13</v>
      </c>
      <c r="B9" s="12" t="e">
        <f>'Ohio Intensities'!D9</f>
        <v>#REF!</v>
      </c>
      <c r="C9" s="12" t="e">
        <f>#REF!*B9*#REF!</f>
        <v>#REF!</v>
      </c>
      <c r="D9" s="12">
        <v>0</v>
      </c>
      <c r="E9" s="12">
        <v>0</v>
      </c>
      <c r="F9" s="12" t="e">
        <f>#REF!</f>
        <v>#REF!</v>
      </c>
      <c r="G9" s="12" t="e">
        <f t="shared" si="0"/>
        <v>#REF!</v>
      </c>
      <c r="H9" s="12">
        <f t="shared" si="1"/>
        <v>13</v>
      </c>
      <c r="I9" s="12" t="e">
        <f t="shared" si="2"/>
        <v>#REF!</v>
      </c>
      <c r="J9" s="12" t="e">
        <f t="shared" si="3"/>
        <v>#REF!</v>
      </c>
      <c r="K9" s="12">
        <v>0</v>
      </c>
      <c r="L9" s="12" t="e">
        <f t="shared" si="4"/>
        <v>#REF!</v>
      </c>
      <c r="M9" s="12" t="e">
        <f t="shared" si="5"/>
        <v>#REF!</v>
      </c>
      <c r="N9" s="12" t="e">
        <f t="shared" si="6"/>
        <v>#REF!</v>
      </c>
      <c r="O9" s="12" t="e">
        <f>(#REF!-N9)/M9</f>
        <v>#REF!</v>
      </c>
      <c r="P9" s="12">
        <v>0</v>
      </c>
      <c r="Q9" s="12">
        <v>0</v>
      </c>
      <c r="R9" s="12" t="e">
        <f t="shared" si="7"/>
        <v>#REF!</v>
      </c>
      <c r="S9" s="12" t="e">
        <f t="shared" si="8"/>
        <v>#REF!</v>
      </c>
      <c r="T9" s="12" t="e">
        <f>#REF!</f>
        <v>#REF!</v>
      </c>
      <c r="U9" s="12" t="e">
        <f t="shared" si="9"/>
        <v>#REF!</v>
      </c>
      <c r="V9" s="12">
        <v>0</v>
      </c>
      <c r="W9" s="12" t="e">
        <f t="shared" si="10"/>
        <v>#REF!</v>
      </c>
      <c r="X9" s="13" t="e">
        <f t="shared" si="11"/>
        <v>#REF!</v>
      </c>
      <c r="Y9" s="33">
        <f t="shared" si="12"/>
        <v>13</v>
      </c>
      <c r="Z9" s="12" t="e">
        <f>'Ohio Intensities'!H9</f>
        <v>#REF!</v>
      </c>
      <c r="AA9" s="12" t="e">
        <f>#REF!*Z9*#REF!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2" t="e">
        <f t="shared" si="19"/>
        <v>#REF!</v>
      </c>
      <c r="AM9" s="12" t="e">
        <f>(#REF!-AL9)/AK9</f>
        <v>#REF!</v>
      </c>
      <c r="AN9" s="12">
        <v>0</v>
      </c>
      <c r="AO9" s="12">
        <v>0</v>
      </c>
      <c r="AP9" s="12" t="e">
        <f t="shared" si="20"/>
        <v>#REF!</v>
      </c>
      <c r="AQ9" s="12" t="e">
        <f t="shared" si="21"/>
        <v>#REF!</v>
      </c>
      <c r="AR9" s="12" t="e">
        <f>#REF!</f>
        <v>#REF!</v>
      </c>
      <c r="AS9" s="12" t="e">
        <f t="shared" si="22"/>
        <v>#REF!</v>
      </c>
      <c r="AT9" s="12">
        <v>0</v>
      </c>
      <c r="AU9" s="12" t="e">
        <f t="shared" si="23"/>
        <v>#REF!</v>
      </c>
      <c r="AV9" s="13" t="e">
        <f t="shared" si="24"/>
        <v>#REF!</v>
      </c>
      <c r="AW9" s="33">
        <f t="shared" si="25"/>
        <v>13</v>
      </c>
      <c r="AX9" s="12" t="e">
        <f>'Ohio Intensities'!L9</f>
        <v>#REF!</v>
      </c>
      <c r="AY9" s="12" t="e">
        <f>#REF!*AX9*#REF!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2" t="e">
        <f t="shared" si="32"/>
        <v>#REF!</v>
      </c>
      <c r="BK9" s="12" t="e">
        <f>(#REF!-BJ9)/BI9</f>
        <v>#REF!</v>
      </c>
      <c r="BL9" s="12">
        <v>0</v>
      </c>
      <c r="BM9" s="12">
        <v>0</v>
      </c>
      <c r="BN9" s="12" t="e">
        <f t="shared" si="33"/>
        <v>#REF!</v>
      </c>
      <c r="BO9" s="12" t="e">
        <f t="shared" si="34"/>
        <v>#REF!</v>
      </c>
      <c r="BP9" s="12" t="e">
        <f>#REF!</f>
        <v>#REF!</v>
      </c>
      <c r="BQ9" s="12" t="e">
        <f t="shared" si="35"/>
        <v>#REF!</v>
      </c>
      <c r="BR9" s="12">
        <v>0</v>
      </c>
      <c r="BS9" s="12" t="e">
        <f t="shared" si="36"/>
        <v>#REF!</v>
      </c>
      <c r="BT9" s="13" t="e">
        <f t="shared" si="37"/>
        <v>#REF!</v>
      </c>
      <c r="BU9" s="33">
        <f t="shared" si="38"/>
        <v>13</v>
      </c>
      <c r="BV9" s="12" t="e">
        <f>'Ohio Intensities'!P9</f>
        <v>#REF!</v>
      </c>
      <c r="BW9" s="12" t="e">
        <f>#REF!*BV9*#REF!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2" t="e">
        <f t="shared" si="45"/>
        <v>#REF!</v>
      </c>
      <c r="CI9" s="12" t="e">
        <f>(#REF!-CH9)/CG9</f>
        <v>#REF!</v>
      </c>
      <c r="CJ9" s="12">
        <v>0</v>
      </c>
      <c r="CK9" s="12">
        <v>0</v>
      </c>
      <c r="CL9" s="12" t="e">
        <f t="shared" si="46"/>
        <v>#REF!</v>
      </c>
      <c r="CM9" s="12" t="e">
        <f t="shared" si="47"/>
        <v>#REF!</v>
      </c>
      <c r="CN9" s="12" t="e">
        <f>#REF!</f>
        <v>#REF!</v>
      </c>
      <c r="CO9" s="12" t="e">
        <f t="shared" si="48"/>
        <v>#REF!</v>
      </c>
      <c r="CP9" s="12">
        <v>0</v>
      </c>
      <c r="CQ9" s="12" t="e">
        <f t="shared" si="49"/>
        <v>#REF!</v>
      </c>
      <c r="CR9" s="13" t="e">
        <f t="shared" si="50"/>
        <v>#REF!</v>
      </c>
      <c r="CS9" s="33">
        <f t="shared" si="51"/>
        <v>13</v>
      </c>
      <c r="CT9" s="12" t="e">
        <f>'Ohio Intensities'!T9</f>
        <v>#REF!</v>
      </c>
      <c r="CU9" s="12" t="e">
        <f>#REF!*CT9*#REF!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2" t="e">
        <f t="shared" si="58"/>
        <v>#REF!</v>
      </c>
      <c r="DG9" s="12" t="e">
        <f>(#REF!-DF9)/DE9</f>
        <v>#REF!</v>
      </c>
      <c r="DH9" s="12">
        <v>0</v>
      </c>
      <c r="DI9" s="12">
        <v>0</v>
      </c>
      <c r="DJ9" s="12" t="e">
        <f t="shared" si="59"/>
        <v>#REF!</v>
      </c>
      <c r="DK9" s="12" t="e">
        <f t="shared" si="60"/>
        <v>#REF!</v>
      </c>
      <c r="DL9" s="12" t="e">
        <f>#REF!</f>
        <v>#REF!</v>
      </c>
      <c r="DM9" s="12" t="e">
        <f t="shared" si="61"/>
        <v>#REF!</v>
      </c>
      <c r="DN9" s="12">
        <v>0</v>
      </c>
      <c r="DO9" s="12" t="e">
        <f t="shared" si="62"/>
        <v>#REF!</v>
      </c>
      <c r="DP9" s="13" t="e">
        <f t="shared" si="63"/>
        <v>#REF!</v>
      </c>
      <c r="DQ9" s="33">
        <f t="shared" si="64"/>
        <v>13</v>
      </c>
      <c r="DR9" s="12" t="e">
        <f>'Ohio Intensities'!X9</f>
        <v>#REF!</v>
      </c>
      <c r="DS9" s="12" t="e">
        <f>#REF!*DR9*#REF!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2" t="e">
        <f t="shared" si="71"/>
        <v>#REF!</v>
      </c>
      <c r="EE9" s="12" t="e">
        <f>(#REF!-ED9)/EC9</f>
        <v>#REF!</v>
      </c>
      <c r="EF9" s="12">
        <v>0</v>
      </c>
      <c r="EG9" s="12">
        <v>0</v>
      </c>
      <c r="EH9" s="12" t="e">
        <f t="shared" si="72"/>
        <v>#REF!</v>
      </c>
      <c r="EI9" s="12" t="e">
        <f t="shared" si="73"/>
        <v>#REF!</v>
      </c>
      <c r="EJ9" s="12" t="e">
        <f>#REF!</f>
        <v>#REF!</v>
      </c>
      <c r="EK9" s="12" t="e">
        <f t="shared" si="74"/>
        <v>#REF!</v>
      </c>
      <c r="EL9" s="12">
        <v>0</v>
      </c>
      <c r="EM9" s="12" t="e">
        <f t="shared" si="75"/>
        <v>#REF!</v>
      </c>
      <c r="EN9" s="13" t="e">
        <f t="shared" si="76"/>
        <v>#REF!</v>
      </c>
      <c r="EO9" s="13">
        <f t="shared" si="77"/>
        <v>13</v>
      </c>
    </row>
    <row r="10" spans="1:145" x14ac:dyDescent="0.25">
      <c r="A10" s="33">
        <f t="shared" si="78"/>
        <v>14</v>
      </c>
      <c r="B10" s="12" t="e">
        <f>'Ohio Intensities'!D10</f>
        <v>#REF!</v>
      </c>
      <c r="C10" s="12" t="e">
        <f>#REF!*B10*#REF!</f>
        <v>#REF!</v>
      </c>
      <c r="D10" s="12">
        <v>0</v>
      </c>
      <c r="E10" s="12">
        <v>0</v>
      </c>
      <c r="F10" s="12" t="e">
        <f>#REF!</f>
        <v>#REF!</v>
      </c>
      <c r="G10" s="12" t="e">
        <f t="shared" si="0"/>
        <v>#REF!</v>
      </c>
      <c r="H10" s="12">
        <f t="shared" si="1"/>
        <v>14</v>
      </c>
      <c r="I10" s="12" t="e">
        <f t="shared" si="2"/>
        <v>#REF!</v>
      </c>
      <c r="J10" s="12" t="e">
        <f t="shared" si="3"/>
        <v>#REF!</v>
      </c>
      <c r="K10" s="12">
        <v>0</v>
      </c>
      <c r="L10" s="12" t="e">
        <f t="shared" si="4"/>
        <v>#REF!</v>
      </c>
      <c r="M10" s="12" t="e">
        <f t="shared" si="5"/>
        <v>#REF!</v>
      </c>
      <c r="N10" s="12" t="e">
        <f t="shared" si="6"/>
        <v>#REF!</v>
      </c>
      <c r="O10" s="12" t="e">
        <f>(#REF!-N10)/M10</f>
        <v>#REF!</v>
      </c>
      <c r="P10" s="12">
        <v>0</v>
      </c>
      <c r="Q10" s="12">
        <v>0</v>
      </c>
      <c r="R10" s="12" t="e">
        <f t="shared" si="7"/>
        <v>#REF!</v>
      </c>
      <c r="S10" s="12" t="e">
        <f t="shared" si="8"/>
        <v>#REF!</v>
      </c>
      <c r="T10" s="12" t="e">
        <f>#REF!</f>
        <v>#REF!</v>
      </c>
      <c r="U10" s="12" t="e">
        <f t="shared" si="9"/>
        <v>#REF!</v>
      </c>
      <c r="V10" s="12">
        <v>0</v>
      </c>
      <c r="W10" s="12" t="e">
        <f t="shared" si="10"/>
        <v>#REF!</v>
      </c>
      <c r="X10" s="13" t="e">
        <f t="shared" si="11"/>
        <v>#REF!</v>
      </c>
      <c r="Y10" s="33">
        <f t="shared" si="12"/>
        <v>14</v>
      </c>
      <c r="Z10" s="12" t="e">
        <f>'Ohio Intensities'!H10</f>
        <v>#REF!</v>
      </c>
      <c r="AA10" s="12" t="e">
        <f>#REF!*Z10*#REF!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2" t="e">
        <f t="shared" si="19"/>
        <v>#REF!</v>
      </c>
      <c r="AM10" s="12" t="e">
        <f>(#REF!-AL10)/AK10</f>
        <v>#REF!</v>
      </c>
      <c r="AN10" s="12">
        <v>0</v>
      </c>
      <c r="AO10" s="12">
        <v>0</v>
      </c>
      <c r="AP10" s="12" t="e">
        <f t="shared" si="20"/>
        <v>#REF!</v>
      </c>
      <c r="AQ10" s="12" t="e">
        <f t="shared" si="21"/>
        <v>#REF!</v>
      </c>
      <c r="AR10" s="12" t="e">
        <f>#REF!</f>
        <v>#REF!</v>
      </c>
      <c r="AS10" s="12" t="e">
        <f t="shared" si="22"/>
        <v>#REF!</v>
      </c>
      <c r="AT10" s="12">
        <v>0</v>
      </c>
      <c r="AU10" s="12" t="e">
        <f t="shared" si="23"/>
        <v>#REF!</v>
      </c>
      <c r="AV10" s="13" t="e">
        <f t="shared" si="24"/>
        <v>#REF!</v>
      </c>
      <c r="AW10" s="33">
        <f t="shared" si="25"/>
        <v>14</v>
      </c>
      <c r="AX10" s="12" t="e">
        <f>'Ohio Intensities'!L10</f>
        <v>#REF!</v>
      </c>
      <c r="AY10" s="12" t="e">
        <f>#REF!*AX10*#REF!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2" t="e">
        <f t="shared" si="32"/>
        <v>#REF!</v>
      </c>
      <c r="BK10" s="12" t="e">
        <f>(#REF!-BJ10)/BI10</f>
        <v>#REF!</v>
      </c>
      <c r="BL10" s="12">
        <v>0</v>
      </c>
      <c r="BM10" s="12">
        <v>0</v>
      </c>
      <c r="BN10" s="12" t="e">
        <f t="shared" si="33"/>
        <v>#REF!</v>
      </c>
      <c r="BO10" s="12" t="e">
        <f t="shared" si="34"/>
        <v>#REF!</v>
      </c>
      <c r="BP10" s="12" t="e">
        <f>#REF!</f>
        <v>#REF!</v>
      </c>
      <c r="BQ10" s="12" t="e">
        <f t="shared" si="35"/>
        <v>#REF!</v>
      </c>
      <c r="BR10" s="12">
        <v>0</v>
      </c>
      <c r="BS10" s="12" t="e">
        <f t="shared" si="36"/>
        <v>#REF!</v>
      </c>
      <c r="BT10" s="13" t="e">
        <f t="shared" si="37"/>
        <v>#REF!</v>
      </c>
      <c r="BU10" s="33">
        <f t="shared" si="38"/>
        <v>14</v>
      </c>
      <c r="BV10" s="12" t="e">
        <f>'Ohio Intensities'!P10</f>
        <v>#REF!</v>
      </c>
      <c r="BW10" s="12" t="e">
        <f>#REF!*BV10*#REF!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2" t="e">
        <f t="shared" si="45"/>
        <v>#REF!</v>
      </c>
      <c r="CI10" s="12" t="e">
        <f>(#REF!-CH10)/CG10</f>
        <v>#REF!</v>
      </c>
      <c r="CJ10" s="12">
        <v>0</v>
      </c>
      <c r="CK10" s="12">
        <v>0</v>
      </c>
      <c r="CL10" s="12" t="e">
        <f t="shared" si="46"/>
        <v>#REF!</v>
      </c>
      <c r="CM10" s="12" t="e">
        <f t="shared" si="47"/>
        <v>#REF!</v>
      </c>
      <c r="CN10" s="12" t="e">
        <f>#REF!</f>
        <v>#REF!</v>
      </c>
      <c r="CO10" s="12" t="e">
        <f t="shared" si="48"/>
        <v>#REF!</v>
      </c>
      <c r="CP10" s="12">
        <v>0</v>
      </c>
      <c r="CQ10" s="12" t="e">
        <f t="shared" si="49"/>
        <v>#REF!</v>
      </c>
      <c r="CR10" s="13" t="e">
        <f t="shared" si="50"/>
        <v>#REF!</v>
      </c>
      <c r="CS10" s="33">
        <f t="shared" si="51"/>
        <v>14</v>
      </c>
      <c r="CT10" s="12" t="e">
        <f>'Ohio Intensities'!T10</f>
        <v>#REF!</v>
      </c>
      <c r="CU10" s="12" t="e">
        <f>#REF!*CT10*#REF!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2" t="e">
        <f t="shared" si="58"/>
        <v>#REF!</v>
      </c>
      <c r="DG10" s="12" t="e">
        <f>(#REF!-DF10)/DE10</f>
        <v>#REF!</v>
      </c>
      <c r="DH10" s="12">
        <v>0</v>
      </c>
      <c r="DI10" s="12">
        <v>0</v>
      </c>
      <c r="DJ10" s="12" t="e">
        <f t="shared" si="59"/>
        <v>#REF!</v>
      </c>
      <c r="DK10" s="12" t="e">
        <f t="shared" si="60"/>
        <v>#REF!</v>
      </c>
      <c r="DL10" s="12" t="e">
        <f>#REF!</f>
        <v>#REF!</v>
      </c>
      <c r="DM10" s="12" t="e">
        <f t="shared" si="61"/>
        <v>#REF!</v>
      </c>
      <c r="DN10" s="12">
        <v>0</v>
      </c>
      <c r="DO10" s="12" t="e">
        <f t="shared" si="62"/>
        <v>#REF!</v>
      </c>
      <c r="DP10" s="13" t="e">
        <f t="shared" si="63"/>
        <v>#REF!</v>
      </c>
      <c r="DQ10" s="33">
        <f t="shared" si="64"/>
        <v>14</v>
      </c>
      <c r="DR10" s="12" t="e">
        <f>'Ohio Intensities'!X10</f>
        <v>#REF!</v>
      </c>
      <c r="DS10" s="12" t="e">
        <f>#REF!*DR10*#REF!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2" t="e">
        <f t="shared" si="71"/>
        <v>#REF!</v>
      </c>
      <c r="EE10" s="12" t="e">
        <f>(#REF!-ED10)/EC10</f>
        <v>#REF!</v>
      </c>
      <c r="EF10" s="12">
        <v>0</v>
      </c>
      <c r="EG10" s="12">
        <v>0</v>
      </c>
      <c r="EH10" s="12" t="e">
        <f t="shared" si="72"/>
        <v>#REF!</v>
      </c>
      <c r="EI10" s="12" t="e">
        <f t="shared" si="73"/>
        <v>#REF!</v>
      </c>
      <c r="EJ10" s="12" t="e">
        <f>#REF!</f>
        <v>#REF!</v>
      </c>
      <c r="EK10" s="12" t="e">
        <f t="shared" si="74"/>
        <v>#REF!</v>
      </c>
      <c r="EL10" s="12">
        <v>0</v>
      </c>
      <c r="EM10" s="12" t="e">
        <f t="shared" si="75"/>
        <v>#REF!</v>
      </c>
      <c r="EN10" s="13" t="e">
        <f t="shared" si="76"/>
        <v>#REF!</v>
      </c>
      <c r="EO10" s="13">
        <f t="shared" si="77"/>
        <v>14</v>
      </c>
    </row>
    <row r="11" spans="1:145" x14ac:dyDescent="0.25">
      <c r="A11" s="33">
        <f t="shared" si="78"/>
        <v>15</v>
      </c>
      <c r="B11" s="12" t="e">
        <f>'Ohio Intensities'!D11</f>
        <v>#REF!</v>
      </c>
      <c r="C11" s="12" t="e">
        <f>#REF!*B11*#REF!</f>
        <v>#REF!</v>
      </c>
      <c r="D11" s="12">
        <v>0</v>
      </c>
      <c r="E11" s="12">
        <v>0</v>
      </c>
      <c r="F11" s="12" t="e">
        <f>#REF!</f>
        <v>#REF!</v>
      </c>
      <c r="G11" s="12" t="e">
        <f t="shared" si="0"/>
        <v>#REF!</v>
      </c>
      <c r="H11" s="12">
        <f t="shared" si="1"/>
        <v>15</v>
      </c>
      <c r="I11" s="12" t="e">
        <f t="shared" si="2"/>
        <v>#REF!</v>
      </c>
      <c r="J11" s="12" t="e">
        <f t="shared" si="3"/>
        <v>#REF!</v>
      </c>
      <c r="K11" s="12">
        <v>0</v>
      </c>
      <c r="L11" s="12" t="e">
        <f t="shared" si="4"/>
        <v>#REF!</v>
      </c>
      <c r="M11" s="12" t="e">
        <f t="shared" si="5"/>
        <v>#REF!</v>
      </c>
      <c r="N11" s="12" t="e">
        <f t="shared" si="6"/>
        <v>#REF!</v>
      </c>
      <c r="O11" s="12" t="e">
        <f>(#REF!-N11)/M11</f>
        <v>#REF!</v>
      </c>
      <c r="P11" s="12">
        <v>0</v>
      </c>
      <c r="Q11" s="12">
        <v>0</v>
      </c>
      <c r="R11" s="12" t="e">
        <f t="shared" si="7"/>
        <v>#REF!</v>
      </c>
      <c r="S11" s="12" t="e">
        <f t="shared" si="8"/>
        <v>#REF!</v>
      </c>
      <c r="T11" s="12" t="e">
        <f>#REF!</f>
        <v>#REF!</v>
      </c>
      <c r="U11" s="12" t="e">
        <f t="shared" si="9"/>
        <v>#REF!</v>
      </c>
      <c r="V11" s="12">
        <v>0</v>
      </c>
      <c r="W11" s="12" t="e">
        <f t="shared" si="10"/>
        <v>#REF!</v>
      </c>
      <c r="X11" s="13" t="e">
        <f t="shared" si="11"/>
        <v>#REF!</v>
      </c>
      <c r="Y11" s="33">
        <f t="shared" si="12"/>
        <v>15</v>
      </c>
      <c r="Z11" s="12" t="e">
        <f>'Ohio Intensities'!H11</f>
        <v>#REF!</v>
      </c>
      <c r="AA11" s="12" t="e">
        <f>#REF!*Z11*#REF!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2" t="e">
        <f t="shared" si="19"/>
        <v>#REF!</v>
      </c>
      <c r="AM11" s="12" t="e">
        <f>(#REF!-AL11)/AK11</f>
        <v>#REF!</v>
      </c>
      <c r="AN11" s="12">
        <v>0</v>
      </c>
      <c r="AO11" s="12">
        <v>0</v>
      </c>
      <c r="AP11" s="12" t="e">
        <f t="shared" si="20"/>
        <v>#REF!</v>
      </c>
      <c r="AQ11" s="12" t="e">
        <f t="shared" si="21"/>
        <v>#REF!</v>
      </c>
      <c r="AR11" s="12" t="e">
        <f>#REF!</f>
        <v>#REF!</v>
      </c>
      <c r="AS11" s="12" t="e">
        <f t="shared" si="22"/>
        <v>#REF!</v>
      </c>
      <c r="AT11" s="12">
        <v>0</v>
      </c>
      <c r="AU11" s="12" t="e">
        <f t="shared" si="23"/>
        <v>#REF!</v>
      </c>
      <c r="AV11" s="13" t="e">
        <f t="shared" si="24"/>
        <v>#REF!</v>
      </c>
      <c r="AW11" s="33">
        <f t="shared" si="25"/>
        <v>15</v>
      </c>
      <c r="AX11" s="12" t="e">
        <f>'Ohio Intensities'!L11</f>
        <v>#REF!</v>
      </c>
      <c r="AY11" s="12" t="e">
        <f>#REF!*AX11*#REF!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2" t="e">
        <f t="shared" si="32"/>
        <v>#REF!</v>
      </c>
      <c r="BK11" s="12" t="e">
        <f>(#REF!-BJ11)/BI11</f>
        <v>#REF!</v>
      </c>
      <c r="BL11" s="12">
        <v>0</v>
      </c>
      <c r="BM11" s="12">
        <v>0</v>
      </c>
      <c r="BN11" s="12" t="e">
        <f t="shared" si="33"/>
        <v>#REF!</v>
      </c>
      <c r="BO11" s="12" t="e">
        <f t="shared" si="34"/>
        <v>#REF!</v>
      </c>
      <c r="BP11" s="12" t="e">
        <f>#REF!</f>
        <v>#REF!</v>
      </c>
      <c r="BQ11" s="12" t="e">
        <f t="shared" si="35"/>
        <v>#REF!</v>
      </c>
      <c r="BR11" s="12">
        <v>0</v>
      </c>
      <c r="BS11" s="12" t="e">
        <f t="shared" si="36"/>
        <v>#REF!</v>
      </c>
      <c r="BT11" s="13" t="e">
        <f t="shared" si="37"/>
        <v>#REF!</v>
      </c>
      <c r="BU11" s="33">
        <f t="shared" si="38"/>
        <v>15</v>
      </c>
      <c r="BV11" s="12" t="e">
        <f>'Ohio Intensities'!P11</f>
        <v>#REF!</v>
      </c>
      <c r="BW11" s="12" t="e">
        <f>#REF!*BV11*#REF!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2" t="e">
        <f t="shared" si="45"/>
        <v>#REF!</v>
      </c>
      <c r="CI11" s="12" t="e">
        <f>(#REF!-CH11)/CG11</f>
        <v>#REF!</v>
      </c>
      <c r="CJ11" s="12">
        <v>0</v>
      </c>
      <c r="CK11" s="12">
        <v>0</v>
      </c>
      <c r="CL11" s="12" t="e">
        <f t="shared" si="46"/>
        <v>#REF!</v>
      </c>
      <c r="CM11" s="12" t="e">
        <f t="shared" si="47"/>
        <v>#REF!</v>
      </c>
      <c r="CN11" s="12" t="e">
        <f>#REF!</f>
        <v>#REF!</v>
      </c>
      <c r="CO11" s="12" t="e">
        <f t="shared" si="48"/>
        <v>#REF!</v>
      </c>
      <c r="CP11" s="12">
        <v>0</v>
      </c>
      <c r="CQ11" s="12" t="e">
        <f t="shared" si="49"/>
        <v>#REF!</v>
      </c>
      <c r="CR11" s="13" t="e">
        <f t="shared" si="50"/>
        <v>#REF!</v>
      </c>
      <c r="CS11" s="33">
        <f t="shared" si="51"/>
        <v>15</v>
      </c>
      <c r="CT11" s="12" t="e">
        <f>'Ohio Intensities'!T11</f>
        <v>#REF!</v>
      </c>
      <c r="CU11" s="12" t="e">
        <f>#REF!*CT11*#REF!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2" t="e">
        <f t="shared" si="58"/>
        <v>#REF!</v>
      </c>
      <c r="DG11" s="12" t="e">
        <f>(#REF!-DF11)/DE11</f>
        <v>#REF!</v>
      </c>
      <c r="DH11" s="12">
        <v>0</v>
      </c>
      <c r="DI11" s="12">
        <v>0</v>
      </c>
      <c r="DJ11" s="12" t="e">
        <f t="shared" si="59"/>
        <v>#REF!</v>
      </c>
      <c r="DK11" s="12" t="e">
        <f t="shared" si="60"/>
        <v>#REF!</v>
      </c>
      <c r="DL11" s="12" t="e">
        <f>#REF!</f>
        <v>#REF!</v>
      </c>
      <c r="DM11" s="12" t="e">
        <f t="shared" si="61"/>
        <v>#REF!</v>
      </c>
      <c r="DN11" s="12">
        <v>0</v>
      </c>
      <c r="DO11" s="12" t="e">
        <f t="shared" si="62"/>
        <v>#REF!</v>
      </c>
      <c r="DP11" s="13" t="e">
        <f t="shared" si="63"/>
        <v>#REF!</v>
      </c>
      <c r="DQ11" s="33">
        <f t="shared" si="64"/>
        <v>15</v>
      </c>
      <c r="DR11" s="12" t="e">
        <f>'Ohio Intensities'!X11</f>
        <v>#REF!</v>
      </c>
      <c r="DS11" s="12" t="e">
        <f>#REF!*DR11*#REF!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2" t="e">
        <f t="shared" si="71"/>
        <v>#REF!</v>
      </c>
      <c r="EE11" s="12" t="e">
        <f>(#REF!-ED11)/EC11</f>
        <v>#REF!</v>
      </c>
      <c r="EF11" s="12">
        <v>0</v>
      </c>
      <c r="EG11" s="12">
        <v>0</v>
      </c>
      <c r="EH11" s="12" t="e">
        <f t="shared" si="72"/>
        <v>#REF!</v>
      </c>
      <c r="EI11" s="12" t="e">
        <f t="shared" si="73"/>
        <v>#REF!</v>
      </c>
      <c r="EJ11" s="12" t="e">
        <f>#REF!</f>
        <v>#REF!</v>
      </c>
      <c r="EK11" s="12" t="e">
        <f t="shared" si="74"/>
        <v>#REF!</v>
      </c>
      <c r="EL11" s="12">
        <v>0</v>
      </c>
      <c r="EM11" s="12" t="e">
        <f t="shared" si="75"/>
        <v>#REF!</v>
      </c>
      <c r="EN11" s="13" t="e">
        <f t="shared" si="76"/>
        <v>#REF!</v>
      </c>
      <c r="EO11" s="13">
        <f t="shared" si="77"/>
        <v>15</v>
      </c>
    </row>
    <row r="12" spans="1:145" x14ac:dyDescent="0.25">
      <c r="A12" s="33">
        <f t="shared" si="78"/>
        <v>16</v>
      </c>
      <c r="B12" s="12" t="e">
        <f>'Ohio Intensities'!D12</f>
        <v>#REF!</v>
      </c>
      <c r="C12" s="12" t="e">
        <f>#REF!*B12*#REF!</f>
        <v>#REF!</v>
      </c>
      <c r="D12" s="12">
        <v>0</v>
      </c>
      <c r="E12" s="12">
        <v>0</v>
      </c>
      <c r="F12" s="12" t="e">
        <f>#REF!</f>
        <v>#REF!</v>
      </c>
      <c r="G12" s="12" t="e">
        <f t="shared" si="0"/>
        <v>#REF!</v>
      </c>
      <c r="H12" s="12">
        <f t="shared" si="1"/>
        <v>16</v>
      </c>
      <c r="I12" s="12" t="e">
        <f t="shared" si="2"/>
        <v>#REF!</v>
      </c>
      <c r="J12" s="12" t="e">
        <f t="shared" si="3"/>
        <v>#REF!</v>
      </c>
      <c r="K12" s="12">
        <v>0</v>
      </c>
      <c r="L12" s="12" t="e">
        <f t="shared" si="4"/>
        <v>#REF!</v>
      </c>
      <c r="M12" s="12" t="e">
        <f t="shared" si="5"/>
        <v>#REF!</v>
      </c>
      <c r="N12" s="12" t="e">
        <f t="shared" si="6"/>
        <v>#REF!</v>
      </c>
      <c r="O12" s="12" t="e">
        <f>(#REF!-N12)/M12</f>
        <v>#REF!</v>
      </c>
      <c r="P12" s="12">
        <v>0</v>
      </c>
      <c r="Q12" s="12">
        <v>0</v>
      </c>
      <c r="R12" s="12" t="e">
        <f t="shared" si="7"/>
        <v>#REF!</v>
      </c>
      <c r="S12" s="12" t="e">
        <f t="shared" si="8"/>
        <v>#REF!</v>
      </c>
      <c r="T12" s="12" t="e">
        <f>#REF!</f>
        <v>#REF!</v>
      </c>
      <c r="U12" s="12" t="e">
        <f t="shared" si="9"/>
        <v>#REF!</v>
      </c>
      <c r="V12" s="12">
        <v>0</v>
      </c>
      <c r="W12" s="12" t="e">
        <f t="shared" si="10"/>
        <v>#REF!</v>
      </c>
      <c r="X12" s="13" t="e">
        <f t="shared" si="11"/>
        <v>#REF!</v>
      </c>
      <c r="Y12" s="33">
        <f t="shared" si="12"/>
        <v>16</v>
      </c>
      <c r="Z12" s="12" t="e">
        <f>'Ohio Intensities'!H12</f>
        <v>#REF!</v>
      </c>
      <c r="AA12" s="12" t="e">
        <f>#REF!*Z12*#REF!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2" t="e">
        <f t="shared" si="19"/>
        <v>#REF!</v>
      </c>
      <c r="AM12" s="12" t="e">
        <f>(#REF!-AL12)/AK12</f>
        <v>#REF!</v>
      </c>
      <c r="AN12" s="12">
        <v>0</v>
      </c>
      <c r="AO12" s="12">
        <v>0</v>
      </c>
      <c r="AP12" s="12" t="e">
        <f t="shared" si="20"/>
        <v>#REF!</v>
      </c>
      <c r="AQ12" s="12" t="e">
        <f t="shared" si="21"/>
        <v>#REF!</v>
      </c>
      <c r="AR12" s="12" t="e">
        <f>#REF!</f>
        <v>#REF!</v>
      </c>
      <c r="AS12" s="12" t="e">
        <f t="shared" si="22"/>
        <v>#REF!</v>
      </c>
      <c r="AT12" s="12">
        <v>0</v>
      </c>
      <c r="AU12" s="12" t="e">
        <f t="shared" si="23"/>
        <v>#REF!</v>
      </c>
      <c r="AV12" s="13" t="e">
        <f t="shared" si="24"/>
        <v>#REF!</v>
      </c>
      <c r="AW12" s="33">
        <f t="shared" si="25"/>
        <v>16</v>
      </c>
      <c r="AX12" s="12" t="e">
        <f>'Ohio Intensities'!L12</f>
        <v>#REF!</v>
      </c>
      <c r="AY12" s="12" t="e">
        <f>#REF!*AX12*#REF!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2" t="e">
        <f t="shared" si="32"/>
        <v>#REF!</v>
      </c>
      <c r="BK12" s="12" t="e">
        <f>(#REF!-BJ12)/BI12</f>
        <v>#REF!</v>
      </c>
      <c r="BL12" s="12">
        <v>0</v>
      </c>
      <c r="BM12" s="12">
        <v>0</v>
      </c>
      <c r="BN12" s="12" t="e">
        <f t="shared" si="33"/>
        <v>#REF!</v>
      </c>
      <c r="BO12" s="12" t="e">
        <f t="shared" si="34"/>
        <v>#REF!</v>
      </c>
      <c r="BP12" s="12" t="e">
        <f>#REF!</f>
        <v>#REF!</v>
      </c>
      <c r="BQ12" s="12" t="e">
        <f t="shared" si="35"/>
        <v>#REF!</v>
      </c>
      <c r="BR12" s="12">
        <v>0</v>
      </c>
      <c r="BS12" s="12" t="e">
        <f t="shared" si="36"/>
        <v>#REF!</v>
      </c>
      <c r="BT12" s="13" t="e">
        <f t="shared" si="37"/>
        <v>#REF!</v>
      </c>
      <c r="BU12" s="33">
        <f t="shared" si="38"/>
        <v>16</v>
      </c>
      <c r="BV12" s="12" t="e">
        <f>'Ohio Intensities'!P12</f>
        <v>#REF!</v>
      </c>
      <c r="BW12" s="12" t="e">
        <f>#REF!*BV12*#REF!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2" t="e">
        <f t="shared" si="45"/>
        <v>#REF!</v>
      </c>
      <c r="CI12" s="12" t="e">
        <f>(#REF!-CH12)/CG12</f>
        <v>#REF!</v>
      </c>
      <c r="CJ12" s="12">
        <v>0</v>
      </c>
      <c r="CK12" s="12">
        <v>0</v>
      </c>
      <c r="CL12" s="12" t="e">
        <f t="shared" si="46"/>
        <v>#REF!</v>
      </c>
      <c r="CM12" s="12" t="e">
        <f t="shared" si="47"/>
        <v>#REF!</v>
      </c>
      <c r="CN12" s="12" t="e">
        <f>#REF!</f>
        <v>#REF!</v>
      </c>
      <c r="CO12" s="12" t="e">
        <f t="shared" si="48"/>
        <v>#REF!</v>
      </c>
      <c r="CP12" s="12">
        <v>0</v>
      </c>
      <c r="CQ12" s="12" t="e">
        <f t="shared" si="49"/>
        <v>#REF!</v>
      </c>
      <c r="CR12" s="13" t="e">
        <f t="shared" si="50"/>
        <v>#REF!</v>
      </c>
      <c r="CS12" s="33">
        <f t="shared" si="51"/>
        <v>16</v>
      </c>
      <c r="CT12" s="12" t="e">
        <f>'Ohio Intensities'!T12</f>
        <v>#REF!</v>
      </c>
      <c r="CU12" s="12" t="e">
        <f>#REF!*CT12*#REF!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2" t="e">
        <f t="shared" si="58"/>
        <v>#REF!</v>
      </c>
      <c r="DG12" s="12" t="e">
        <f>(#REF!-DF12)/DE12</f>
        <v>#REF!</v>
      </c>
      <c r="DH12" s="12">
        <v>0</v>
      </c>
      <c r="DI12" s="12">
        <v>0</v>
      </c>
      <c r="DJ12" s="12" t="e">
        <f t="shared" si="59"/>
        <v>#REF!</v>
      </c>
      <c r="DK12" s="12" t="e">
        <f t="shared" si="60"/>
        <v>#REF!</v>
      </c>
      <c r="DL12" s="12" t="e">
        <f>#REF!</f>
        <v>#REF!</v>
      </c>
      <c r="DM12" s="12" t="e">
        <f t="shared" si="61"/>
        <v>#REF!</v>
      </c>
      <c r="DN12" s="12">
        <v>0</v>
      </c>
      <c r="DO12" s="12" t="e">
        <f t="shared" si="62"/>
        <v>#REF!</v>
      </c>
      <c r="DP12" s="13" t="e">
        <f t="shared" si="63"/>
        <v>#REF!</v>
      </c>
      <c r="DQ12" s="33">
        <f t="shared" si="64"/>
        <v>16</v>
      </c>
      <c r="DR12" s="12" t="e">
        <f>'Ohio Intensities'!X12</f>
        <v>#REF!</v>
      </c>
      <c r="DS12" s="12" t="e">
        <f>#REF!*DR12*#REF!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2" t="e">
        <f t="shared" si="71"/>
        <v>#REF!</v>
      </c>
      <c r="EE12" s="12" t="e">
        <f>(#REF!-ED12)/EC12</f>
        <v>#REF!</v>
      </c>
      <c r="EF12" s="12">
        <v>0</v>
      </c>
      <c r="EG12" s="12">
        <v>0</v>
      </c>
      <c r="EH12" s="12" t="e">
        <f t="shared" si="72"/>
        <v>#REF!</v>
      </c>
      <c r="EI12" s="12" t="e">
        <f t="shared" si="73"/>
        <v>#REF!</v>
      </c>
      <c r="EJ12" s="12" t="e">
        <f>#REF!</f>
        <v>#REF!</v>
      </c>
      <c r="EK12" s="12" t="e">
        <f t="shared" si="74"/>
        <v>#REF!</v>
      </c>
      <c r="EL12" s="12">
        <v>0</v>
      </c>
      <c r="EM12" s="12" t="e">
        <f t="shared" si="75"/>
        <v>#REF!</v>
      </c>
      <c r="EN12" s="13" t="e">
        <f t="shared" si="76"/>
        <v>#REF!</v>
      </c>
      <c r="EO12" s="13">
        <f t="shared" si="77"/>
        <v>16</v>
      </c>
    </row>
    <row r="13" spans="1:145" x14ac:dyDescent="0.25">
      <c r="A13" s="33">
        <f t="shared" si="78"/>
        <v>17</v>
      </c>
      <c r="B13" s="12" t="e">
        <f>'Ohio Intensities'!D13</f>
        <v>#REF!</v>
      </c>
      <c r="C13" s="12" t="e">
        <f>#REF!*B13*#REF!</f>
        <v>#REF!</v>
      </c>
      <c r="D13" s="12">
        <v>0</v>
      </c>
      <c r="E13" s="12">
        <v>0</v>
      </c>
      <c r="F13" s="12" t="e">
        <f>#REF!</f>
        <v>#REF!</v>
      </c>
      <c r="G13" s="12" t="e">
        <f t="shared" si="0"/>
        <v>#REF!</v>
      </c>
      <c r="H13" s="12">
        <f t="shared" si="1"/>
        <v>17</v>
      </c>
      <c r="I13" s="12" t="e">
        <f t="shared" si="2"/>
        <v>#REF!</v>
      </c>
      <c r="J13" s="12" t="e">
        <f t="shared" si="3"/>
        <v>#REF!</v>
      </c>
      <c r="K13" s="12">
        <v>0</v>
      </c>
      <c r="L13" s="12" t="e">
        <f t="shared" si="4"/>
        <v>#REF!</v>
      </c>
      <c r="M13" s="12" t="e">
        <f t="shared" si="5"/>
        <v>#REF!</v>
      </c>
      <c r="N13" s="12" t="e">
        <f t="shared" si="6"/>
        <v>#REF!</v>
      </c>
      <c r="O13" s="12" t="e">
        <f>(#REF!-N13)/M13</f>
        <v>#REF!</v>
      </c>
      <c r="P13" s="12">
        <v>0</v>
      </c>
      <c r="Q13" s="12">
        <v>0</v>
      </c>
      <c r="R13" s="12" t="e">
        <f t="shared" si="7"/>
        <v>#REF!</v>
      </c>
      <c r="S13" s="12" t="e">
        <f t="shared" si="8"/>
        <v>#REF!</v>
      </c>
      <c r="T13" s="12" t="e">
        <f>#REF!</f>
        <v>#REF!</v>
      </c>
      <c r="U13" s="12" t="e">
        <f t="shared" si="9"/>
        <v>#REF!</v>
      </c>
      <c r="V13" s="12">
        <v>0</v>
      </c>
      <c r="W13" s="12" t="e">
        <f t="shared" si="10"/>
        <v>#REF!</v>
      </c>
      <c r="X13" s="13" t="e">
        <f t="shared" si="11"/>
        <v>#REF!</v>
      </c>
      <c r="Y13" s="33">
        <f t="shared" si="12"/>
        <v>17</v>
      </c>
      <c r="Z13" s="12" t="e">
        <f>'Ohio Intensities'!H13</f>
        <v>#REF!</v>
      </c>
      <c r="AA13" s="12" t="e">
        <f>#REF!*Z13*#REF!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2" t="e">
        <f t="shared" si="19"/>
        <v>#REF!</v>
      </c>
      <c r="AM13" s="12" t="e">
        <f>(#REF!-AL13)/AK13</f>
        <v>#REF!</v>
      </c>
      <c r="AN13" s="12">
        <v>0</v>
      </c>
      <c r="AO13" s="12">
        <v>0</v>
      </c>
      <c r="AP13" s="12" t="e">
        <f t="shared" si="20"/>
        <v>#REF!</v>
      </c>
      <c r="AQ13" s="12" t="e">
        <f t="shared" si="21"/>
        <v>#REF!</v>
      </c>
      <c r="AR13" s="12" t="e">
        <f>#REF!</f>
        <v>#REF!</v>
      </c>
      <c r="AS13" s="12" t="e">
        <f t="shared" si="22"/>
        <v>#REF!</v>
      </c>
      <c r="AT13" s="12">
        <v>0</v>
      </c>
      <c r="AU13" s="12" t="e">
        <f t="shared" si="23"/>
        <v>#REF!</v>
      </c>
      <c r="AV13" s="13" t="e">
        <f t="shared" si="24"/>
        <v>#REF!</v>
      </c>
      <c r="AW13" s="33">
        <f t="shared" si="25"/>
        <v>17</v>
      </c>
      <c r="AX13" s="12" t="e">
        <f>'Ohio Intensities'!L13</f>
        <v>#REF!</v>
      </c>
      <c r="AY13" s="12" t="e">
        <f>#REF!*AX13*#REF!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2" t="e">
        <f t="shared" si="32"/>
        <v>#REF!</v>
      </c>
      <c r="BK13" s="12" t="e">
        <f>(#REF!-BJ13)/BI13</f>
        <v>#REF!</v>
      </c>
      <c r="BL13" s="12">
        <v>0</v>
      </c>
      <c r="BM13" s="12">
        <v>0</v>
      </c>
      <c r="BN13" s="12" t="e">
        <f t="shared" si="33"/>
        <v>#REF!</v>
      </c>
      <c r="BO13" s="12" t="e">
        <f t="shared" si="34"/>
        <v>#REF!</v>
      </c>
      <c r="BP13" s="12" t="e">
        <f>#REF!</f>
        <v>#REF!</v>
      </c>
      <c r="BQ13" s="12" t="e">
        <f t="shared" si="35"/>
        <v>#REF!</v>
      </c>
      <c r="BR13" s="12">
        <v>0</v>
      </c>
      <c r="BS13" s="12" t="e">
        <f t="shared" si="36"/>
        <v>#REF!</v>
      </c>
      <c r="BT13" s="13" t="e">
        <f t="shared" si="37"/>
        <v>#REF!</v>
      </c>
      <c r="BU13" s="33">
        <f t="shared" si="38"/>
        <v>17</v>
      </c>
      <c r="BV13" s="12" t="e">
        <f>'Ohio Intensities'!P13</f>
        <v>#REF!</v>
      </c>
      <c r="BW13" s="12" t="e">
        <f>#REF!*BV13*#REF!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2" t="e">
        <f t="shared" si="45"/>
        <v>#REF!</v>
      </c>
      <c r="CI13" s="12" t="e">
        <f>(#REF!-CH13)/CG13</f>
        <v>#REF!</v>
      </c>
      <c r="CJ13" s="12">
        <v>0</v>
      </c>
      <c r="CK13" s="12">
        <v>0</v>
      </c>
      <c r="CL13" s="12" t="e">
        <f t="shared" si="46"/>
        <v>#REF!</v>
      </c>
      <c r="CM13" s="12" t="e">
        <f t="shared" si="47"/>
        <v>#REF!</v>
      </c>
      <c r="CN13" s="12" t="e">
        <f>#REF!</f>
        <v>#REF!</v>
      </c>
      <c r="CO13" s="12" t="e">
        <f t="shared" si="48"/>
        <v>#REF!</v>
      </c>
      <c r="CP13" s="12">
        <v>0</v>
      </c>
      <c r="CQ13" s="12" t="e">
        <f t="shared" si="49"/>
        <v>#REF!</v>
      </c>
      <c r="CR13" s="13" t="e">
        <f t="shared" si="50"/>
        <v>#REF!</v>
      </c>
      <c r="CS13" s="33">
        <f t="shared" si="51"/>
        <v>17</v>
      </c>
      <c r="CT13" s="12" t="e">
        <f>'Ohio Intensities'!T13</f>
        <v>#REF!</v>
      </c>
      <c r="CU13" s="12" t="e">
        <f>#REF!*CT13*#REF!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2" t="e">
        <f t="shared" si="58"/>
        <v>#REF!</v>
      </c>
      <c r="DG13" s="12" t="e">
        <f>(#REF!-DF13)/DE13</f>
        <v>#REF!</v>
      </c>
      <c r="DH13" s="12">
        <v>0</v>
      </c>
      <c r="DI13" s="12">
        <v>0</v>
      </c>
      <c r="DJ13" s="12" t="e">
        <f t="shared" si="59"/>
        <v>#REF!</v>
      </c>
      <c r="DK13" s="12" t="e">
        <f t="shared" si="60"/>
        <v>#REF!</v>
      </c>
      <c r="DL13" s="12" t="e">
        <f>#REF!</f>
        <v>#REF!</v>
      </c>
      <c r="DM13" s="12" t="e">
        <f t="shared" si="61"/>
        <v>#REF!</v>
      </c>
      <c r="DN13" s="12">
        <v>0</v>
      </c>
      <c r="DO13" s="12" t="e">
        <f t="shared" si="62"/>
        <v>#REF!</v>
      </c>
      <c r="DP13" s="13" t="e">
        <f t="shared" si="63"/>
        <v>#REF!</v>
      </c>
      <c r="DQ13" s="33">
        <f t="shared" si="64"/>
        <v>17</v>
      </c>
      <c r="DR13" s="12" t="e">
        <f>'Ohio Intensities'!X13</f>
        <v>#REF!</v>
      </c>
      <c r="DS13" s="12" t="e">
        <f>#REF!*DR13*#REF!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2" t="e">
        <f t="shared" si="71"/>
        <v>#REF!</v>
      </c>
      <c r="EE13" s="12" t="e">
        <f>(#REF!-ED13)/EC13</f>
        <v>#REF!</v>
      </c>
      <c r="EF13" s="12">
        <v>0</v>
      </c>
      <c r="EG13" s="12">
        <v>0</v>
      </c>
      <c r="EH13" s="12" t="e">
        <f t="shared" si="72"/>
        <v>#REF!</v>
      </c>
      <c r="EI13" s="12" t="e">
        <f t="shared" si="73"/>
        <v>#REF!</v>
      </c>
      <c r="EJ13" s="12" t="e">
        <f>#REF!</f>
        <v>#REF!</v>
      </c>
      <c r="EK13" s="12" t="e">
        <f t="shared" si="74"/>
        <v>#REF!</v>
      </c>
      <c r="EL13" s="12">
        <v>0</v>
      </c>
      <c r="EM13" s="12" t="e">
        <f t="shared" si="75"/>
        <v>#REF!</v>
      </c>
      <c r="EN13" s="13" t="e">
        <f t="shared" si="76"/>
        <v>#REF!</v>
      </c>
      <c r="EO13" s="13">
        <f t="shared" si="77"/>
        <v>17</v>
      </c>
    </row>
    <row r="14" spans="1:145" x14ac:dyDescent="0.25">
      <c r="A14" s="33">
        <f t="shared" si="78"/>
        <v>18</v>
      </c>
      <c r="B14" s="12" t="e">
        <f>'Ohio Intensities'!D14</f>
        <v>#REF!</v>
      </c>
      <c r="C14" s="12" t="e">
        <f>#REF!*B14*#REF!</f>
        <v>#REF!</v>
      </c>
      <c r="D14" s="12">
        <v>0</v>
      </c>
      <c r="E14" s="12">
        <v>0</v>
      </c>
      <c r="F14" s="12" t="e">
        <f>#REF!</f>
        <v>#REF!</v>
      </c>
      <c r="G14" s="12" t="e">
        <f t="shared" si="0"/>
        <v>#REF!</v>
      </c>
      <c r="H14" s="12">
        <f t="shared" si="1"/>
        <v>18</v>
      </c>
      <c r="I14" s="12" t="e">
        <f t="shared" si="2"/>
        <v>#REF!</v>
      </c>
      <c r="J14" s="12" t="e">
        <f t="shared" si="3"/>
        <v>#REF!</v>
      </c>
      <c r="K14" s="12">
        <v>0</v>
      </c>
      <c r="L14" s="12" t="e">
        <f t="shared" si="4"/>
        <v>#REF!</v>
      </c>
      <c r="M14" s="12" t="e">
        <f t="shared" si="5"/>
        <v>#REF!</v>
      </c>
      <c r="N14" s="12" t="e">
        <f t="shared" si="6"/>
        <v>#REF!</v>
      </c>
      <c r="O14" s="12" t="e">
        <f>(#REF!-N14)/M14</f>
        <v>#REF!</v>
      </c>
      <c r="P14" s="12">
        <v>0</v>
      </c>
      <c r="Q14" s="12">
        <v>0</v>
      </c>
      <c r="R14" s="12" t="e">
        <f t="shared" si="7"/>
        <v>#REF!</v>
      </c>
      <c r="S14" s="12" t="e">
        <f t="shared" si="8"/>
        <v>#REF!</v>
      </c>
      <c r="T14" s="12" t="e">
        <f>#REF!</f>
        <v>#REF!</v>
      </c>
      <c r="U14" s="12" t="e">
        <f t="shared" si="9"/>
        <v>#REF!</v>
      </c>
      <c r="V14" s="12">
        <v>0</v>
      </c>
      <c r="W14" s="12" t="e">
        <f t="shared" si="10"/>
        <v>#REF!</v>
      </c>
      <c r="X14" s="13" t="e">
        <f t="shared" si="11"/>
        <v>#REF!</v>
      </c>
      <c r="Y14" s="33">
        <f t="shared" si="12"/>
        <v>18</v>
      </c>
      <c r="Z14" s="12" t="e">
        <f>'Ohio Intensities'!H14</f>
        <v>#REF!</v>
      </c>
      <c r="AA14" s="12" t="e">
        <f>#REF!*Z14*#REF!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2" t="e">
        <f t="shared" si="19"/>
        <v>#REF!</v>
      </c>
      <c r="AM14" s="12" t="e">
        <f>(#REF!-AL14)/AK14</f>
        <v>#REF!</v>
      </c>
      <c r="AN14" s="12">
        <v>0</v>
      </c>
      <c r="AO14" s="12">
        <v>0</v>
      </c>
      <c r="AP14" s="12" t="e">
        <f t="shared" si="20"/>
        <v>#REF!</v>
      </c>
      <c r="AQ14" s="12" t="e">
        <f t="shared" si="21"/>
        <v>#REF!</v>
      </c>
      <c r="AR14" s="12" t="e">
        <f>#REF!</f>
        <v>#REF!</v>
      </c>
      <c r="AS14" s="12" t="e">
        <f t="shared" si="22"/>
        <v>#REF!</v>
      </c>
      <c r="AT14" s="12">
        <v>0</v>
      </c>
      <c r="AU14" s="12" t="e">
        <f t="shared" si="23"/>
        <v>#REF!</v>
      </c>
      <c r="AV14" s="13" t="e">
        <f t="shared" si="24"/>
        <v>#REF!</v>
      </c>
      <c r="AW14" s="33">
        <f t="shared" si="25"/>
        <v>18</v>
      </c>
      <c r="AX14" s="12" t="e">
        <f>'Ohio Intensities'!L14</f>
        <v>#REF!</v>
      </c>
      <c r="AY14" s="12" t="e">
        <f>#REF!*AX14*#REF!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2" t="e">
        <f t="shared" si="32"/>
        <v>#REF!</v>
      </c>
      <c r="BK14" s="12" t="e">
        <f>(#REF!-BJ14)/BI14</f>
        <v>#REF!</v>
      </c>
      <c r="BL14" s="12">
        <v>0</v>
      </c>
      <c r="BM14" s="12">
        <v>0</v>
      </c>
      <c r="BN14" s="12" t="e">
        <f t="shared" si="33"/>
        <v>#REF!</v>
      </c>
      <c r="BO14" s="12" t="e">
        <f t="shared" si="34"/>
        <v>#REF!</v>
      </c>
      <c r="BP14" s="12" t="e">
        <f>#REF!</f>
        <v>#REF!</v>
      </c>
      <c r="BQ14" s="12" t="e">
        <f t="shared" si="35"/>
        <v>#REF!</v>
      </c>
      <c r="BR14" s="12">
        <v>0</v>
      </c>
      <c r="BS14" s="12" t="e">
        <f t="shared" si="36"/>
        <v>#REF!</v>
      </c>
      <c r="BT14" s="13" t="e">
        <f t="shared" si="37"/>
        <v>#REF!</v>
      </c>
      <c r="BU14" s="33">
        <f t="shared" si="38"/>
        <v>18</v>
      </c>
      <c r="BV14" s="12" t="e">
        <f>'Ohio Intensities'!P14</f>
        <v>#REF!</v>
      </c>
      <c r="BW14" s="12" t="e">
        <f>#REF!*BV14*#REF!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2" t="e">
        <f t="shared" si="45"/>
        <v>#REF!</v>
      </c>
      <c r="CI14" s="12" t="e">
        <f>(#REF!-CH14)/CG14</f>
        <v>#REF!</v>
      </c>
      <c r="CJ14" s="12">
        <v>0</v>
      </c>
      <c r="CK14" s="12">
        <v>0</v>
      </c>
      <c r="CL14" s="12" t="e">
        <f t="shared" si="46"/>
        <v>#REF!</v>
      </c>
      <c r="CM14" s="12" t="e">
        <f t="shared" si="47"/>
        <v>#REF!</v>
      </c>
      <c r="CN14" s="12" t="e">
        <f>#REF!</f>
        <v>#REF!</v>
      </c>
      <c r="CO14" s="12" t="e">
        <f t="shared" si="48"/>
        <v>#REF!</v>
      </c>
      <c r="CP14" s="12">
        <v>0</v>
      </c>
      <c r="CQ14" s="12" t="e">
        <f t="shared" si="49"/>
        <v>#REF!</v>
      </c>
      <c r="CR14" s="13" t="e">
        <f t="shared" si="50"/>
        <v>#REF!</v>
      </c>
      <c r="CS14" s="33">
        <f t="shared" si="51"/>
        <v>18</v>
      </c>
      <c r="CT14" s="12" t="e">
        <f>'Ohio Intensities'!T14</f>
        <v>#REF!</v>
      </c>
      <c r="CU14" s="12" t="e">
        <f>#REF!*CT14*#REF!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2" t="e">
        <f t="shared" si="58"/>
        <v>#REF!</v>
      </c>
      <c r="DG14" s="12" t="e">
        <f>(#REF!-DF14)/DE14</f>
        <v>#REF!</v>
      </c>
      <c r="DH14" s="12">
        <v>0</v>
      </c>
      <c r="DI14" s="12">
        <v>0</v>
      </c>
      <c r="DJ14" s="12" t="e">
        <f t="shared" si="59"/>
        <v>#REF!</v>
      </c>
      <c r="DK14" s="12" t="e">
        <f t="shared" si="60"/>
        <v>#REF!</v>
      </c>
      <c r="DL14" s="12" t="e">
        <f>#REF!</f>
        <v>#REF!</v>
      </c>
      <c r="DM14" s="12" t="e">
        <f t="shared" si="61"/>
        <v>#REF!</v>
      </c>
      <c r="DN14" s="12">
        <v>0</v>
      </c>
      <c r="DO14" s="12" t="e">
        <f t="shared" si="62"/>
        <v>#REF!</v>
      </c>
      <c r="DP14" s="13" t="e">
        <f t="shared" si="63"/>
        <v>#REF!</v>
      </c>
      <c r="DQ14" s="33">
        <f t="shared" si="64"/>
        <v>18</v>
      </c>
      <c r="DR14" s="12" t="e">
        <f>'Ohio Intensities'!X14</f>
        <v>#REF!</v>
      </c>
      <c r="DS14" s="12" t="e">
        <f>#REF!*DR14*#REF!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2" t="e">
        <f t="shared" si="71"/>
        <v>#REF!</v>
      </c>
      <c r="EE14" s="12" t="e">
        <f>(#REF!-ED14)/EC14</f>
        <v>#REF!</v>
      </c>
      <c r="EF14" s="12">
        <v>0</v>
      </c>
      <c r="EG14" s="12">
        <v>0</v>
      </c>
      <c r="EH14" s="12" t="e">
        <f t="shared" si="72"/>
        <v>#REF!</v>
      </c>
      <c r="EI14" s="12" t="e">
        <f t="shared" si="73"/>
        <v>#REF!</v>
      </c>
      <c r="EJ14" s="12" t="e">
        <f>#REF!</f>
        <v>#REF!</v>
      </c>
      <c r="EK14" s="12" t="e">
        <f t="shared" si="74"/>
        <v>#REF!</v>
      </c>
      <c r="EL14" s="12">
        <v>0</v>
      </c>
      <c r="EM14" s="12" t="e">
        <f t="shared" si="75"/>
        <v>#REF!</v>
      </c>
      <c r="EN14" s="13" t="e">
        <f t="shared" si="76"/>
        <v>#REF!</v>
      </c>
      <c r="EO14" s="13">
        <f t="shared" si="77"/>
        <v>18</v>
      </c>
    </row>
    <row r="15" spans="1:145" x14ac:dyDescent="0.25">
      <c r="A15" s="33">
        <f t="shared" si="78"/>
        <v>19</v>
      </c>
      <c r="B15" s="12" t="e">
        <f>'Ohio Intensities'!D15</f>
        <v>#REF!</v>
      </c>
      <c r="C15" s="12" t="e">
        <f>#REF!*B15*#REF!</f>
        <v>#REF!</v>
      </c>
      <c r="D15" s="12">
        <v>0</v>
      </c>
      <c r="E15" s="12">
        <v>0</v>
      </c>
      <c r="F15" s="12" t="e">
        <f>#REF!</f>
        <v>#REF!</v>
      </c>
      <c r="G15" s="12" t="e">
        <f t="shared" si="0"/>
        <v>#REF!</v>
      </c>
      <c r="H15" s="12">
        <f t="shared" si="1"/>
        <v>19</v>
      </c>
      <c r="I15" s="12" t="e">
        <f t="shared" si="2"/>
        <v>#REF!</v>
      </c>
      <c r="J15" s="12" t="e">
        <f t="shared" si="3"/>
        <v>#REF!</v>
      </c>
      <c r="K15" s="12">
        <v>0</v>
      </c>
      <c r="L15" s="12" t="e">
        <f t="shared" si="4"/>
        <v>#REF!</v>
      </c>
      <c r="M15" s="12" t="e">
        <f t="shared" si="5"/>
        <v>#REF!</v>
      </c>
      <c r="N15" s="12" t="e">
        <f t="shared" si="6"/>
        <v>#REF!</v>
      </c>
      <c r="O15" s="12" t="e">
        <f>(#REF!-N15)/M15</f>
        <v>#REF!</v>
      </c>
      <c r="P15" s="12">
        <v>0</v>
      </c>
      <c r="Q15" s="12">
        <v>0</v>
      </c>
      <c r="R15" s="12" t="e">
        <f t="shared" si="7"/>
        <v>#REF!</v>
      </c>
      <c r="S15" s="12" t="e">
        <f t="shared" si="8"/>
        <v>#REF!</v>
      </c>
      <c r="T15" s="12" t="e">
        <f>#REF!</f>
        <v>#REF!</v>
      </c>
      <c r="U15" s="12" t="e">
        <f t="shared" si="9"/>
        <v>#REF!</v>
      </c>
      <c r="V15" s="12">
        <v>0</v>
      </c>
      <c r="W15" s="12" t="e">
        <f t="shared" si="10"/>
        <v>#REF!</v>
      </c>
      <c r="X15" s="13" t="e">
        <f t="shared" si="11"/>
        <v>#REF!</v>
      </c>
      <c r="Y15" s="33">
        <f t="shared" si="12"/>
        <v>19</v>
      </c>
      <c r="Z15" s="12" t="e">
        <f>'Ohio Intensities'!H15</f>
        <v>#REF!</v>
      </c>
      <c r="AA15" s="12" t="e">
        <f>#REF!*Z15*#REF!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2" t="e">
        <f t="shared" si="19"/>
        <v>#REF!</v>
      </c>
      <c r="AM15" s="12" t="e">
        <f>(#REF!-AL15)/AK15</f>
        <v>#REF!</v>
      </c>
      <c r="AN15" s="12">
        <v>0</v>
      </c>
      <c r="AO15" s="12">
        <v>0</v>
      </c>
      <c r="AP15" s="12" t="e">
        <f t="shared" si="20"/>
        <v>#REF!</v>
      </c>
      <c r="AQ15" s="12" t="e">
        <f t="shared" si="21"/>
        <v>#REF!</v>
      </c>
      <c r="AR15" s="12" t="e">
        <f>#REF!</f>
        <v>#REF!</v>
      </c>
      <c r="AS15" s="12" t="e">
        <f t="shared" si="22"/>
        <v>#REF!</v>
      </c>
      <c r="AT15" s="12">
        <v>0</v>
      </c>
      <c r="AU15" s="12" t="e">
        <f t="shared" si="23"/>
        <v>#REF!</v>
      </c>
      <c r="AV15" s="13" t="e">
        <f t="shared" si="24"/>
        <v>#REF!</v>
      </c>
      <c r="AW15" s="33">
        <f t="shared" si="25"/>
        <v>19</v>
      </c>
      <c r="AX15" s="12" t="e">
        <f>'Ohio Intensities'!L15</f>
        <v>#REF!</v>
      </c>
      <c r="AY15" s="12" t="e">
        <f>#REF!*AX15*#REF!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2" t="e">
        <f t="shared" si="32"/>
        <v>#REF!</v>
      </c>
      <c r="BK15" s="12" t="e">
        <f>(#REF!-BJ15)/BI15</f>
        <v>#REF!</v>
      </c>
      <c r="BL15" s="12">
        <v>0</v>
      </c>
      <c r="BM15" s="12">
        <v>0</v>
      </c>
      <c r="BN15" s="12" t="e">
        <f t="shared" si="33"/>
        <v>#REF!</v>
      </c>
      <c r="BO15" s="12" t="e">
        <f t="shared" si="34"/>
        <v>#REF!</v>
      </c>
      <c r="BP15" s="12" t="e">
        <f>#REF!</f>
        <v>#REF!</v>
      </c>
      <c r="BQ15" s="12" t="e">
        <f t="shared" si="35"/>
        <v>#REF!</v>
      </c>
      <c r="BR15" s="12">
        <v>0</v>
      </c>
      <c r="BS15" s="12" t="e">
        <f t="shared" si="36"/>
        <v>#REF!</v>
      </c>
      <c r="BT15" s="13" t="e">
        <f t="shared" si="37"/>
        <v>#REF!</v>
      </c>
      <c r="BU15" s="33">
        <f t="shared" si="38"/>
        <v>19</v>
      </c>
      <c r="BV15" s="12" t="e">
        <f>'Ohio Intensities'!P15</f>
        <v>#REF!</v>
      </c>
      <c r="BW15" s="12" t="e">
        <f>#REF!*BV15*#REF!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2" t="e">
        <f t="shared" si="45"/>
        <v>#REF!</v>
      </c>
      <c r="CI15" s="12" t="e">
        <f>(#REF!-CH15)/CG15</f>
        <v>#REF!</v>
      </c>
      <c r="CJ15" s="12">
        <v>0</v>
      </c>
      <c r="CK15" s="12">
        <v>0</v>
      </c>
      <c r="CL15" s="12" t="e">
        <f t="shared" si="46"/>
        <v>#REF!</v>
      </c>
      <c r="CM15" s="12" t="e">
        <f t="shared" si="47"/>
        <v>#REF!</v>
      </c>
      <c r="CN15" s="12" t="e">
        <f>#REF!</f>
        <v>#REF!</v>
      </c>
      <c r="CO15" s="12" t="e">
        <f t="shared" si="48"/>
        <v>#REF!</v>
      </c>
      <c r="CP15" s="12">
        <v>0</v>
      </c>
      <c r="CQ15" s="12" t="e">
        <f t="shared" si="49"/>
        <v>#REF!</v>
      </c>
      <c r="CR15" s="13" t="e">
        <f t="shared" si="50"/>
        <v>#REF!</v>
      </c>
      <c r="CS15" s="33">
        <f t="shared" si="51"/>
        <v>19</v>
      </c>
      <c r="CT15" s="12" t="e">
        <f>'Ohio Intensities'!T15</f>
        <v>#REF!</v>
      </c>
      <c r="CU15" s="12" t="e">
        <f>#REF!*CT15*#REF!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2" t="e">
        <f t="shared" si="58"/>
        <v>#REF!</v>
      </c>
      <c r="DG15" s="12" t="e">
        <f>(#REF!-DF15)/DE15</f>
        <v>#REF!</v>
      </c>
      <c r="DH15" s="12">
        <v>0</v>
      </c>
      <c r="DI15" s="12">
        <v>0</v>
      </c>
      <c r="DJ15" s="12" t="e">
        <f t="shared" si="59"/>
        <v>#REF!</v>
      </c>
      <c r="DK15" s="12" t="e">
        <f t="shared" si="60"/>
        <v>#REF!</v>
      </c>
      <c r="DL15" s="12" t="e">
        <f>#REF!</f>
        <v>#REF!</v>
      </c>
      <c r="DM15" s="12" t="e">
        <f t="shared" si="61"/>
        <v>#REF!</v>
      </c>
      <c r="DN15" s="12">
        <v>0</v>
      </c>
      <c r="DO15" s="12" t="e">
        <f t="shared" si="62"/>
        <v>#REF!</v>
      </c>
      <c r="DP15" s="13" t="e">
        <f t="shared" si="63"/>
        <v>#REF!</v>
      </c>
      <c r="DQ15" s="33">
        <f t="shared" si="64"/>
        <v>19</v>
      </c>
      <c r="DR15" s="12" t="e">
        <f>'Ohio Intensities'!X15</f>
        <v>#REF!</v>
      </c>
      <c r="DS15" s="12" t="e">
        <f>#REF!*DR15*#REF!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2" t="e">
        <f t="shared" si="71"/>
        <v>#REF!</v>
      </c>
      <c r="EE15" s="12" t="e">
        <f>(#REF!-ED15)/EC15</f>
        <v>#REF!</v>
      </c>
      <c r="EF15" s="12">
        <v>0</v>
      </c>
      <c r="EG15" s="12">
        <v>0</v>
      </c>
      <c r="EH15" s="12" t="e">
        <f t="shared" si="72"/>
        <v>#REF!</v>
      </c>
      <c r="EI15" s="12" t="e">
        <f t="shared" si="73"/>
        <v>#REF!</v>
      </c>
      <c r="EJ15" s="12" t="e">
        <f>#REF!</f>
        <v>#REF!</v>
      </c>
      <c r="EK15" s="12" t="e">
        <f t="shared" si="74"/>
        <v>#REF!</v>
      </c>
      <c r="EL15" s="12">
        <v>0</v>
      </c>
      <c r="EM15" s="12" t="e">
        <f t="shared" si="75"/>
        <v>#REF!</v>
      </c>
      <c r="EN15" s="13" t="e">
        <f t="shared" si="76"/>
        <v>#REF!</v>
      </c>
      <c r="EO15" s="13">
        <f t="shared" si="77"/>
        <v>19</v>
      </c>
    </row>
    <row r="16" spans="1:145" x14ac:dyDescent="0.25">
      <c r="A16" s="33">
        <f t="shared" si="78"/>
        <v>20</v>
      </c>
      <c r="B16" s="12" t="e">
        <f>'Ohio Intensities'!D16</f>
        <v>#REF!</v>
      </c>
      <c r="C16" s="12" t="e">
        <f>#REF!*B16*#REF!</f>
        <v>#REF!</v>
      </c>
      <c r="D16" s="12">
        <v>0</v>
      </c>
      <c r="E16" s="12">
        <v>0</v>
      </c>
      <c r="F16" s="12" t="e">
        <f>#REF!</f>
        <v>#REF!</v>
      </c>
      <c r="G16" s="12" t="e">
        <f t="shared" si="0"/>
        <v>#REF!</v>
      </c>
      <c r="H16" s="12">
        <f t="shared" si="1"/>
        <v>20</v>
      </c>
      <c r="I16" s="12" t="e">
        <f t="shared" si="2"/>
        <v>#REF!</v>
      </c>
      <c r="J16" s="12" t="e">
        <f t="shared" si="3"/>
        <v>#REF!</v>
      </c>
      <c r="K16" s="12">
        <v>0</v>
      </c>
      <c r="L16" s="12" t="e">
        <f t="shared" si="4"/>
        <v>#REF!</v>
      </c>
      <c r="M16" s="12" t="e">
        <f t="shared" si="5"/>
        <v>#REF!</v>
      </c>
      <c r="N16" s="12" t="e">
        <f t="shared" si="6"/>
        <v>#REF!</v>
      </c>
      <c r="O16" s="12" t="e">
        <f>(#REF!-N16)/M16</f>
        <v>#REF!</v>
      </c>
      <c r="P16" s="12">
        <v>0</v>
      </c>
      <c r="Q16" s="12">
        <v>0</v>
      </c>
      <c r="R16" s="12" t="e">
        <f t="shared" si="7"/>
        <v>#REF!</v>
      </c>
      <c r="S16" s="12" t="e">
        <f t="shared" si="8"/>
        <v>#REF!</v>
      </c>
      <c r="T16" s="12" t="e">
        <f>#REF!</f>
        <v>#REF!</v>
      </c>
      <c r="U16" s="12" t="e">
        <f t="shared" si="9"/>
        <v>#REF!</v>
      </c>
      <c r="V16" s="12">
        <v>0</v>
      </c>
      <c r="W16" s="12" t="e">
        <f t="shared" si="10"/>
        <v>#REF!</v>
      </c>
      <c r="X16" s="13" t="e">
        <f t="shared" si="11"/>
        <v>#REF!</v>
      </c>
      <c r="Y16" s="33">
        <f t="shared" si="12"/>
        <v>20</v>
      </c>
      <c r="Z16" s="12" t="e">
        <f>'Ohio Intensities'!H16</f>
        <v>#REF!</v>
      </c>
      <c r="AA16" s="12" t="e">
        <f>#REF!*Z16*#REF!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2" t="e">
        <f t="shared" si="19"/>
        <v>#REF!</v>
      </c>
      <c r="AM16" s="12" t="e">
        <f>(#REF!-AL16)/AK16</f>
        <v>#REF!</v>
      </c>
      <c r="AN16" s="12">
        <v>0</v>
      </c>
      <c r="AO16" s="12">
        <v>0</v>
      </c>
      <c r="AP16" s="12" t="e">
        <f t="shared" si="20"/>
        <v>#REF!</v>
      </c>
      <c r="AQ16" s="12" t="e">
        <f t="shared" si="21"/>
        <v>#REF!</v>
      </c>
      <c r="AR16" s="12" t="e">
        <f>#REF!</f>
        <v>#REF!</v>
      </c>
      <c r="AS16" s="12" t="e">
        <f t="shared" si="22"/>
        <v>#REF!</v>
      </c>
      <c r="AT16" s="12">
        <v>0</v>
      </c>
      <c r="AU16" s="12" t="e">
        <f t="shared" si="23"/>
        <v>#REF!</v>
      </c>
      <c r="AV16" s="13" t="e">
        <f t="shared" si="24"/>
        <v>#REF!</v>
      </c>
      <c r="AW16" s="33">
        <f t="shared" si="25"/>
        <v>20</v>
      </c>
      <c r="AX16" s="12" t="e">
        <f>'Ohio Intensities'!L16</f>
        <v>#REF!</v>
      </c>
      <c r="AY16" s="12" t="e">
        <f>#REF!*AX16*#REF!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2" t="e">
        <f t="shared" si="32"/>
        <v>#REF!</v>
      </c>
      <c r="BK16" s="12" t="e">
        <f>(#REF!-BJ16)/BI16</f>
        <v>#REF!</v>
      </c>
      <c r="BL16" s="12">
        <v>0</v>
      </c>
      <c r="BM16" s="12">
        <v>0</v>
      </c>
      <c r="BN16" s="12" t="e">
        <f t="shared" si="33"/>
        <v>#REF!</v>
      </c>
      <c r="BO16" s="12" t="e">
        <f t="shared" si="34"/>
        <v>#REF!</v>
      </c>
      <c r="BP16" s="12" t="e">
        <f>#REF!</f>
        <v>#REF!</v>
      </c>
      <c r="BQ16" s="12" t="e">
        <f t="shared" si="35"/>
        <v>#REF!</v>
      </c>
      <c r="BR16" s="12">
        <v>0</v>
      </c>
      <c r="BS16" s="12" t="e">
        <f t="shared" si="36"/>
        <v>#REF!</v>
      </c>
      <c r="BT16" s="13" t="e">
        <f t="shared" si="37"/>
        <v>#REF!</v>
      </c>
      <c r="BU16" s="33">
        <f t="shared" si="38"/>
        <v>20</v>
      </c>
      <c r="BV16" s="12" t="e">
        <f>'Ohio Intensities'!P16</f>
        <v>#REF!</v>
      </c>
      <c r="BW16" s="12" t="e">
        <f>#REF!*BV16*#REF!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2" t="e">
        <f t="shared" si="45"/>
        <v>#REF!</v>
      </c>
      <c r="CI16" s="12" t="e">
        <f>(#REF!-CH16)/CG16</f>
        <v>#REF!</v>
      </c>
      <c r="CJ16" s="12">
        <v>0</v>
      </c>
      <c r="CK16" s="12">
        <v>0</v>
      </c>
      <c r="CL16" s="12" t="e">
        <f t="shared" si="46"/>
        <v>#REF!</v>
      </c>
      <c r="CM16" s="12" t="e">
        <f t="shared" si="47"/>
        <v>#REF!</v>
      </c>
      <c r="CN16" s="12" t="e">
        <f>#REF!</f>
        <v>#REF!</v>
      </c>
      <c r="CO16" s="12" t="e">
        <f t="shared" si="48"/>
        <v>#REF!</v>
      </c>
      <c r="CP16" s="12">
        <v>0</v>
      </c>
      <c r="CQ16" s="12" t="e">
        <f t="shared" si="49"/>
        <v>#REF!</v>
      </c>
      <c r="CR16" s="13" t="e">
        <f t="shared" si="50"/>
        <v>#REF!</v>
      </c>
      <c r="CS16" s="33">
        <f t="shared" si="51"/>
        <v>20</v>
      </c>
      <c r="CT16" s="12" t="e">
        <f>'Ohio Intensities'!T16</f>
        <v>#REF!</v>
      </c>
      <c r="CU16" s="12" t="e">
        <f>#REF!*CT16*#REF!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2" t="e">
        <f t="shared" si="58"/>
        <v>#REF!</v>
      </c>
      <c r="DG16" s="12" t="e">
        <f>(#REF!-DF16)/DE16</f>
        <v>#REF!</v>
      </c>
      <c r="DH16" s="12">
        <v>0</v>
      </c>
      <c r="DI16" s="12">
        <v>0</v>
      </c>
      <c r="DJ16" s="12" t="e">
        <f t="shared" si="59"/>
        <v>#REF!</v>
      </c>
      <c r="DK16" s="12" t="e">
        <f t="shared" si="60"/>
        <v>#REF!</v>
      </c>
      <c r="DL16" s="12" t="e">
        <f>#REF!</f>
        <v>#REF!</v>
      </c>
      <c r="DM16" s="12" t="e">
        <f t="shared" si="61"/>
        <v>#REF!</v>
      </c>
      <c r="DN16" s="12">
        <v>0</v>
      </c>
      <c r="DO16" s="12" t="e">
        <f t="shared" si="62"/>
        <v>#REF!</v>
      </c>
      <c r="DP16" s="13" t="e">
        <f t="shared" si="63"/>
        <v>#REF!</v>
      </c>
      <c r="DQ16" s="33">
        <f t="shared" si="64"/>
        <v>20</v>
      </c>
      <c r="DR16" s="12" t="e">
        <f>'Ohio Intensities'!X16</f>
        <v>#REF!</v>
      </c>
      <c r="DS16" s="12" t="e">
        <f>#REF!*DR16*#REF!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2" t="e">
        <f t="shared" si="71"/>
        <v>#REF!</v>
      </c>
      <c r="EE16" s="12" t="e">
        <f>(#REF!-ED16)/EC16</f>
        <v>#REF!</v>
      </c>
      <c r="EF16" s="12">
        <v>0</v>
      </c>
      <c r="EG16" s="12">
        <v>0</v>
      </c>
      <c r="EH16" s="12" t="e">
        <f t="shared" si="72"/>
        <v>#REF!</v>
      </c>
      <c r="EI16" s="12" t="e">
        <f t="shared" si="73"/>
        <v>#REF!</v>
      </c>
      <c r="EJ16" s="12" t="e">
        <f>#REF!</f>
        <v>#REF!</v>
      </c>
      <c r="EK16" s="12" t="e">
        <f t="shared" si="74"/>
        <v>#REF!</v>
      </c>
      <c r="EL16" s="12">
        <v>0</v>
      </c>
      <c r="EM16" s="12" t="e">
        <f t="shared" si="75"/>
        <v>#REF!</v>
      </c>
      <c r="EN16" s="13" t="e">
        <f t="shared" si="76"/>
        <v>#REF!</v>
      </c>
      <c r="EO16" s="13">
        <f t="shared" si="77"/>
        <v>20</v>
      </c>
    </row>
    <row r="17" spans="1:145" x14ac:dyDescent="0.25">
      <c r="A17" s="33">
        <f t="shared" si="78"/>
        <v>21</v>
      </c>
      <c r="B17" s="12" t="e">
        <f>'Ohio Intensities'!D17</f>
        <v>#REF!</v>
      </c>
      <c r="C17" s="12" t="e">
        <f>#REF!*B17*#REF!</f>
        <v>#REF!</v>
      </c>
      <c r="D17" s="12">
        <v>0</v>
      </c>
      <c r="E17" s="12">
        <v>0</v>
      </c>
      <c r="F17" s="12" t="e">
        <f>#REF!</f>
        <v>#REF!</v>
      </c>
      <c r="G17" s="12" t="e">
        <f t="shared" si="0"/>
        <v>#REF!</v>
      </c>
      <c r="H17" s="12">
        <f t="shared" si="1"/>
        <v>21</v>
      </c>
      <c r="I17" s="12" t="e">
        <f t="shared" si="2"/>
        <v>#REF!</v>
      </c>
      <c r="J17" s="12" t="e">
        <f t="shared" si="3"/>
        <v>#REF!</v>
      </c>
      <c r="K17" s="12">
        <v>0</v>
      </c>
      <c r="L17" s="12" t="e">
        <f t="shared" si="4"/>
        <v>#REF!</v>
      </c>
      <c r="M17" s="12" t="e">
        <f t="shared" si="5"/>
        <v>#REF!</v>
      </c>
      <c r="N17" s="12" t="e">
        <f t="shared" si="6"/>
        <v>#REF!</v>
      </c>
      <c r="O17" s="12" t="e">
        <f>(#REF!-N17)/M17</f>
        <v>#REF!</v>
      </c>
      <c r="P17" s="12">
        <v>0</v>
      </c>
      <c r="Q17" s="12">
        <v>0</v>
      </c>
      <c r="R17" s="12" t="e">
        <f t="shared" si="7"/>
        <v>#REF!</v>
      </c>
      <c r="S17" s="12" t="e">
        <f t="shared" si="8"/>
        <v>#REF!</v>
      </c>
      <c r="T17" s="12" t="e">
        <f>#REF!</f>
        <v>#REF!</v>
      </c>
      <c r="U17" s="12" t="e">
        <f t="shared" si="9"/>
        <v>#REF!</v>
      </c>
      <c r="V17" s="12">
        <v>0</v>
      </c>
      <c r="W17" s="12" t="e">
        <f t="shared" si="10"/>
        <v>#REF!</v>
      </c>
      <c r="X17" s="13" t="e">
        <f t="shared" si="11"/>
        <v>#REF!</v>
      </c>
      <c r="Y17" s="33">
        <f t="shared" si="12"/>
        <v>21</v>
      </c>
      <c r="Z17" s="12" t="e">
        <f>'Ohio Intensities'!H17</f>
        <v>#REF!</v>
      </c>
      <c r="AA17" s="12" t="e">
        <f>#REF!*Z17*#REF!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2" t="e">
        <f t="shared" si="19"/>
        <v>#REF!</v>
      </c>
      <c r="AM17" s="12" t="e">
        <f>(#REF!-AL17)/AK17</f>
        <v>#REF!</v>
      </c>
      <c r="AN17" s="12">
        <v>0</v>
      </c>
      <c r="AO17" s="12">
        <v>0</v>
      </c>
      <c r="AP17" s="12" t="e">
        <f t="shared" si="20"/>
        <v>#REF!</v>
      </c>
      <c r="AQ17" s="12" t="e">
        <f t="shared" si="21"/>
        <v>#REF!</v>
      </c>
      <c r="AR17" s="12" t="e">
        <f>#REF!</f>
        <v>#REF!</v>
      </c>
      <c r="AS17" s="12" t="e">
        <f t="shared" si="22"/>
        <v>#REF!</v>
      </c>
      <c r="AT17" s="12">
        <v>0</v>
      </c>
      <c r="AU17" s="12" t="e">
        <f t="shared" si="23"/>
        <v>#REF!</v>
      </c>
      <c r="AV17" s="13" t="e">
        <f t="shared" si="24"/>
        <v>#REF!</v>
      </c>
      <c r="AW17" s="33">
        <f t="shared" si="25"/>
        <v>21</v>
      </c>
      <c r="AX17" s="12" t="e">
        <f>'Ohio Intensities'!L17</f>
        <v>#REF!</v>
      </c>
      <c r="AY17" s="12" t="e">
        <f>#REF!*AX17*#REF!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2" t="e">
        <f t="shared" si="32"/>
        <v>#REF!</v>
      </c>
      <c r="BK17" s="12" t="e">
        <f>(#REF!-BJ17)/BI17</f>
        <v>#REF!</v>
      </c>
      <c r="BL17" s="12">
        <v>0</v>
      </c>
      <c r="BM17" s="12">
        <v>0</v>
      </c>
      <c r="BN17" s="12" t="e">
        <f t="shared" si="33"/>
        <v>#REF!</v>
      </c>
      <c r="BO17" s="12" t="e">
        <f t="shared" si="34"/>
        <v>#REF!</v>
      </c>
      <c r="BP17" s="12" t="e">
        <f>#REF!</f>
        <v>#REF!</v>
      </c>
      <c r="BQ17" s="12" t="e">
        <f t="shared" si="35"/>
        <v>#REF!</v>
      </c>
      <c r="BR17" s="12">
        <v>0</v>
      </c>
      <c r="BS17" s="12" t="e">
        <f t="shared" si="36"/>
        <v>#REF!</v>
      </c>
      <c r="BT17" s="13" t="e">
        <f t="shared" si="37"/>
        <v>#REF!</v>
      </c>
      <c r="BU17" s="33">
        <f t="shared" si="38"/>
        <v>21</v>
      </c>
      <c r="BV17" s="12" t="e">
        <f>'Ohio Intensities'!P17</f>
        <v>#REF!</v>
      </c>
      <c r="BW17" s="12" t="e">
        <f>#REF!*BV17*#REF!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2" t="e">
        <f t="shared" si="45"/>
        <v>#REF!</v>
      </c>
      <c r="CI17" s="12" t="e">
        <f>(#REF!-CH17)/CG17</f>
        <v>#REF!</v>
      </c>
      <c r="CJ17" s="12">
        <v>0</v>
      </c>
      <c r="CK17" s="12">
        <v>0</v>
      </c>
      <c r="CL17" s="12" t="e">
        <f t="shared" si="46"/>
        <v>#REF!</v>
      </c>
      <c r="CM17" s="12" t="e">
        <f t="shared" si="47"/>
        <v>#REF!</v>
      </c>
      <c r="CN17" s="12" t="e">
        <f>#REF!</f>
        <v>#REF!</v>
      </c>
      <c r="CO17" s="12" t="e">
        <f t="shared" si="48"/>
        <v>#REF!</v>
      </c>
      <c r="CP17" s="12">
        <v>0</v>
      </c>
      <c r="CQ17" s="12" t="e">
        <f t="shared" si="49"/>
        <v>#REF!</v>
      </c>
      <c r="CR17" s="13" t="e">
        <f t="shared" si="50"/>
        <v>#REF!</v>
      </c>
      <c r="CS17" s="33">
        <f t="shared" si="51"/>
        <v>21</v>
      </c>
      <c r="CT17" s="12" t="e">
        <f>'Ohio Intensities'!T17</f>
        <v>#REF!</v>
      </c>
      <c r="CU17" s="12" t="e">
        <f>#REF!*CT17*#REF!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2" t="e">
        <f t="shared" si="58"/>
        <v>#REF!</v>
      </c>
      <c r="DG17" s="12" t="e">
        <f>(#REF!-DF17)/DE17</f>
        <v>#REF!</v>
      </c>
      <c r="DH17" s="12">
        <v>0</v>
      </c>
      <c r="DI17" s="12">
        <v>0</v>
      </c>
      <c r="DJ17" s="12" t="e">
        <f t="shared" si="59"/>
        <v>#REF!</v>
      </c>
      <c r="DK17" s="12" t="e">
        <f t="shared" si="60"/>
        <v>#REF!</v>
      </c>
      <c r="DL17" s="12" t="e">
        <f>#REF!</f>
        <v>#REF!</v>
      </c>
      <c r="DM17" s="12" t="e">
        <f t="shared" si="61"/>
        <v>#REF!</v>
      </c>
      <c r="DN17" s="12">
        <v>0</v>
      </c>
      <c r="DO17" s="12" t="e">
        <f t="shared" si="62"/>
        <v>#REF!</v>
      </c>
      <c r="DP17" s="13" t="e">
        <f t="shared" si="63"/>
        <v>#REF!</v>
      </c>
      <c r="DQ17" s="33">
        <f t="shared" si="64"/>
        <v>21</v>
      </c>
      <c r="DR17" s="12" t="e">
        <f>'Ohio Intensities'!X17</f>
        <v>#REF!</v>
      </c>
      <c r="DS17" s="12" t="e">
        <f>#REF!*DR17*#REF!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2" t="e">
        <f t="shared" si="71"/>
        <v>#REF!</v>
      </c>
      <c r="EE17" s="12" t="e">
        <f>(#REF!-ED17)/EC17</f>
        <v>#REF!</v>
      </c>
      <c r="EF17" s="12">
        <v>0</v>
      </c>
      <c r="EG17" s="12">
        <v>0</v>
      </c>
      <c r="EH17" s="12" t="e">
        <f t="shared" si="72"/>
        <v>#REF!</v>
      </c>
      <c r="EI17" s="12" t="e">
        <f t="shared" si="73"/>
        <v>#REF!</v>
      </c>
      <c r="EJ17" s="12" t="e">
        <f>#REF!</f>
        <v>#REF!</v>
      </c>
      <c r="EK17" s="12" t="e">
        <f t="shared" si="74"/>
        <v>#REF!</v>
      </c>
      <c r="EL17" s="12">
        <v>0</v>
      </c>
      <c r="EM17" s="12" t="e">
        <f t="shared" si="75"/>
        <v>#REF!</v>
      </c>
      <c r="EN17" s="13" t="e">
        <f t="shared" si="76"/>
        <v>#REF!</v>
      </c>
      <c r="EO17" s="13">
        <f t="shared" si="77"/>
        <v>21</v>
      </c>
    </row>
    <row r="18" spans="1:145" x14ac:dyDescent="0.25">
      <c r="A18" s="33">
        <f t="shared" si="78"/>
        <v>22</v>
      </c>
      <c r="B18" s="12" t="e">
        <f>'Ohio Intensities'!D18</f>
        <v>#REF!</v>
      </c>
      <c r="C18" s="12" t="e">
        <f>#REF!*B18*#REF!</f>
        <v>#REF!</v>
      </c>
      <c r="D18" s="12">
        <v>0</v>
      </c>
      <c r="E18" s="12">
        <v>0</v>
      </c>
      <c r="F18" s="12" t="e">
        <f>#REF!</f>
        <v>#REF!</v>
      </c>
      <c r="G18" s="12" t="e">
        <f t="shared" si="0"/>
        <v>#REF!</v>
      </c>
      <c r="H18" s="12">
        <f t="shared" si="1"/>
        <v>22</v>
      </c>
      <c r="I18" s="12" t="e">
        <f t="shared" si="2"/>
        <v>#REF!</v>
      </c>
      <c r="J18" s="12" t="e">
        <f t="shared" si="3"/>
        <v>#REF!</v>
      </c>
      <c r="K18" s="12">
        <v>0</v>
      </c>
      <c r="L18" s="12" t="e">
        <f t="shared" si="4"/>
        <v>#REF!</v>
      </c>
      <c r="M18" s="12" t="e">
        <f t="shared" si="5"/>
        <v>#REF!</v>
      </c>
      <c r="N18" s="12" t="e">
        <f t="shared" si="6"/>
        <v>#REF!</v>
      </c>
      <c r="O18" s="12" t="e">
        <f>(#REF!-N18)/M18</f>
        <v>#REF!</v>
      </c>
      <c r="P18" s="12">
        <v>0</v>
      </c>
      <c r="Q18" s="12">
        <v>0</v>
      </c>
      <c r="R18" s="12" t="e">
        <f t="shared" si="7"/>
        <v>#REF!</v>
      </c>
      <c r="S18" s="12" t="e">
        <f t="shared" si="8"/>
        <v>#REF!</v>
      </c>
      <c r="T18" s="12" t="e">
        <f>#REF!</f>
        <v>#REF!</v>
      </c>
      <c r="U18" s="12" t="e">
        <f t="shared" si="9"/>
        <v>#REF!</v>
      </c>
      <c r="V18" s="12">
        <v>0</v>
      </c>
      <c r="W18" s="12" t="e">
        <f t="shared" si="10"/>
        <v>#REF!</v>
      </c>
      <c r="X18" s="13" t="e">
        <f t="shared" si="11"/>
        <v>#REF!</v>
      </c>
      <c r="Y18" s="33">
        <f t="shared" si="12"/>
        <v>22</v>
      </c>
      <c r="Z18" s="12" t="e">
        <f>'Ohio Intensities'!H18</f>
        <v>#REF!</v>
      </c>
      <c r="AA18" s="12" t="e">
        <f>#REF!*Z18*#REF!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2" t="e">
        <f t="shared" si="19"/>
        <v>#REF!</v>
      </c>
      <c r="AM18" s="12" t="e">
        <f>(#REF!-AL18)/AK18</f>
        <v>#REF!</v>
      </c>
      <c r="AN18" s="12">
        <v>0</v>
      </c>
      <c r="AO18" s="12">
        <v>0</v>
      </c>
      <c r="AP18" s="12" t="e">
        <f t="shared" si="20"/>
        <v>#REF!</v>
      </c>
      <c r="AQ18" s="12" t="e">
        <f t="shared" si="21"/>
        <v>#REF!</v>
      </c>
      <c r="AR18" s="12" t="e">
        <f>#REF!</f>
        <v>#REF!</v>
      </c>
      <c r="AS18" s="12" t="e">
        <f t="shared" si="22"/>
        <v>#REF!</v>
      </c>
      <c r="AT18" s="12">
        <v>0</v>
      </c>
      <c r="AU18" s="12" t="e">
        <f t="shared" si="23"/>
        <v>#REF!</v>
      </c>
      <c r="AV18" s="13" t="e">
        <f t="shared" si="24"/>
        <v>#REF!</v>
      </c>
      <c r="AW18" s="33">
        <f t="shared" si="25"/>
        <v>22</v>
      </c>
      <c r="AX18" s="12" t="e">
        <f>'Ohio Intensities'!L18</f>
        <v>#REF!</v>
      </c>
      <c r="AY18" s="12" t="e">
        <f>#REF!*AX18*#REF!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2" t="e">
        <f t="shared" si="32"/>
        <v>#REF!</v>
      </c>
      <c r="BK18" s="12" t="e">
        <f>(#REF!-BJ18)/BI18</f>
        <v>#REF!</v>
      </c>
      <c r="BL18" s="12">
        <v>0</v>
      </c>
      <c r="BM18" s="12">
        <v>0</v>
      </c>
      <c r="BN18" s="12" t="e">
        <f t="shared" si="33"/>
        <v>#REF!</v>
      </c>
      <c r="BO18" s="12" t="e">
        <f t="shared" si="34"/>
        <v>#REF!</v>
      </c>
      <c r="BP18" s="12" t="e">
        <f>#REF!</f>
        <v>#REF!</v>
      </c>
      <c r="BQ18" s="12" t="e">
        <f t="shared" si="35"/>
        <v>#REF!</v>
      </c>
      <c r="BR18" s="12">
        <v>0</v>
      </c>
      <c r="BS18" s="12" t="e">
        <f t="shared" si="36"/>
        <v>#REF!</v>
      </c>
      <c r="BT18" s="13" t="e">
        <f t="shared" si="37"/>
        <v>#REF!</v>
      </c>
      <c r="BU18" s="33">
        <f t="shared" si="38"/>
        <v>22</v>
      </c>
      <c r="BV18" s="12" t="e">
        <f>'Ohio Intensities'!P18</f>
        <v>#REF!</v>
      </c>
      <c r="BW18" s="12" t="e">
        <f>#REF!*BV18*#REF!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2" t="e">
        <f t="shared" si="45"/>
        <v>#REF!</v>
      </c>
      <c r="CI18" s="12" t="e">
        <f>(#REF!-CH18)/CG18</f>
        <v>#REF!</v>
      </c>
      <c r="CJ18" s="12">
        <v>0</v>
      </c>
      <c r="CK18" s="12">
        <v>0</v>
      </c>
      <c r="CL18" s="12" t="e">
        <f t="shared" si="46"/>
        <v>#REF!</v>
      </c>
      <c r="CM18" s="12" t="e">
        <f t="shared" si="47"/>
        <v>#REF!</v>
      </c>
      <c r="CN18" s="12" t="e">
        <f>#REF!</f>
        <v>#REF!</v>
      </c>
      <c r="CO18" s="12" t="e">
        <f t="shared" si="48"/>
        <v>#REF!</v>
      </c>
      <c r="CP18" s="12">
        <v>0</v>
      </c>
      <c r="CQ18" s="12" t="e">
        <f t="shared" si="49"/>
        <v>#REF!</v>
      </c>
      <c r="CR18" s="13" t="e">
        <f t="shared" si="50"/>
        <v>#REF!</v>
      </c>
      <c r="CS18" s="33">
        <f t="shared" si="51"/>
        <v>22</v>
      </c>
      <c r="CT18" s="12" t="e">
        <f>'Ohio Intensities'!T18</f>
        <v>#REF!</v>
      </c>
      <c r="CU18" s="12" t="e">
        <f>#REF!*CT18*#REF!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2" t="e">
        <f t="shared" si="58"/>
        <v>#REF!</v>
      </c>
      <c r="DG18" s="12" t="e">
        <f>(#REF!-DF18)/DE18</f>
        <v>#REF!</v>
      </c>
      <c r="DH18" s="12">
        <v>0</v>
      </c>
      <c r="DI18" s="12">
        <v>0</v>
      </c>
      <c r="DJ18" s="12" t="e">
        <f t="shared" si="59"/>
        <v>#REF!</v>
      </c>
      <c r="DK18" s="12" t="e">
        <f t="shared" si="60"/>
        <v>#REF!</v>
      </c>
      <c r="DL18" s="12" t="e">
        <f>#REF!</f>
        <v>#REF!</v>
      </c>
      <c r="DM18" s="12" t="e">
        <f t="shared" si="61"/>
        <v>#REF!</v>
      </c>
      <c r="DN18" s="12">
        <v>0</v>
      </c>
      <c r="DO18" s="12" t="e">
        <f t="shared" si="62"/>
        <v>#REF!</v>
      </c>
      <c r="DP18" s="13" t="e">
        <f t="shared" si="63"/>
        <v>#REF!</v>
      </c>
      <c r="DQ18" s="33">
        <f t="shared" si="64"/>
        <v>22</v>
      </c>
      <c r="DR18" s="12" t="e">
        <f>'Ohio Intensities'!X18</f>
        <v>#REF!</v>
      </c>
      <c r="DS18" s="12" t="e">
        <f>#REF!*DR18*#REF!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2" t="e">
        <f t="shared" si="71"/>
        <v>#REF!</v>
      </c>
      <c r="EE18" s="12" t="e">
        <f>(#REF!-ED18)/EC18</f>
        <v>#REF!</v>
      </c>
      <c r="EF18" s="12">
        <v>0</v>
      </c>
      <c r="EG18" s="12">
        <v>0</v>
      </c>
      <c r="EH18" s="12" t="e">
        <f t="shared" si="72"/>
        <v>#REF!</v>
      </c>
      <c r="EI18" s="12" t="e">
        <f t="shared" si="73"/>
        <v>#REF!</v>
      </c>
      <c r="EJ18" s="12" t="e">
        <f>#REF!</f>
        <v>#REF!</v>
      </c>
      <c r="EK18" s="12" t="e">
        <f t="shared" si="74"/>
        <v>#REF!</v>
      </c>
      <c r="EL18" s="12">
        <v>0</v>
      </c>
      <c r="EM18" s="12" t="e">
        <f t="shared" si="75"/>
        <v>#REF!</v>
      </c>
      <c r="EN18" s="13" t="e">
        <f t="shared" si="76"/>
        <v>#REF!</v>
      </c>
      <c r="EO18" s="13">
        <f t="shared" si="77"/>
        <v>22</v>
      </c>
    </row>
    <row r="19" spans="1:145" x14ac:dyDescent="0.25">
      <c r="A19" s="33">
        <f t="shared" si="78"/>
        <v>23</v>
      </c>
      <c r="B19" s="12" t="e">
        <f>'Ohio Intensities'!D19</f>
        <v>#REF!</v>
      </c>
      <c r="C19" s="12" t="e">
        <f>#REF!*B19*#REF!</f>
        <v>#REF!</v>
      </c>
      <c r="D19" s="12">
        <v>0</v>
      </c>
      <c r="E19" s="12">
        <v>0</v>
      </c>
      <c r="F19" s="12" t="e">
        <f>#REF!</f>
        <v>#REF!</v>
      </c>
      <c r="G19" s="12" t="e">
        <f t="shared" si="0"/>
        <v>#REF!</v>
      </c>
      <c r="H19" s="12">
        <f t="shared" si="1"/>
        <v>23</v>
      </c>
      <c r="I19" s="12" t="e">
        <f t="shared" si="2"/>
        <v>#REF!</v>
      </c>
      <c r="J19" s="12" t="e">
        <f t="shared" si="3"/>
        <v>#REF!</v>
      </c>
      <c r="K19" s="12">
        <v>0</v>
      </c>
      <c r="L19" s="12" t="e">
        <f t="shared" si="4"/>
        <v>#REF!</v>
      </c>
      <c r="M19" s="12" t="e">
        <f t="shared" si="5"/>
        <v>#REF!</v>
      </c>
      <c r="N19" s="12" t="e">
        <f t="shared" si="6"/>
        <v>#REF!</v>
      </c>
      <c r="O19" s="12" t="e">
        <f>(#REF!-N19)/M19</f>
        <v>#REF!</v>
      </c>
      <c r="P19" s="12">
        <v>0</v>
      </c>
      <c r="Q19" s="12">
        <v>0</v>
      </c>
      <c r="R19" s="12" t="e">
        <f t="shared" si="7"/>
        <v>#REF!</v>
      </c>
      <c r="S19" s="12" t="e">
        <f t="shared" si="8"/>
        <v>#REF!</v>
      </c>
      <c r="T19" s="12" t="e">
        <f>#REF!</f>
        <v>#REF!</v>
      </c>
      <c r="U19" s="12" t="e">
        <f t="shared" si="9"/>
        <v>#REF!</v>
      </c>
      <c r="V19" s="12">
        <v>0</v>
      </c>
      <c r="W19" s="12" t="e">
        <f t="shared" si="10"/>
        <v>#REF!</v>
      </c>
      <c r="X19" s="13" t="e">
        <f t="shared" si="11"/>
        <v>#REF!</v>
      </c>
      <c r="Y19" s="33">
        <f t="shared" si="12"/>
        <v>23</v>
      </c>
      <c r="Z19" s="12" t="e">
        <f>'Ohio Intensities'!H19</f>
        <v>#REF!</v>
      </c>
      <c r="AA19" s="12" t="e">
        <f>#REF!*Z19*#REF!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2" t="e">
        <f t="shared" si="19"/>
        <v>#REF!</v>
      </c>
      <c r="AM19" s="12" t="e">
        <f>(#REF!-AL19)/AK19</f>
        <v>#REF!</v>
      </c>
      <c r="AN19" s="12">
        <v>0</v>
      </c>
      <c r="AO19" s="12">
        <v>0</v>
      </c>
      <c r="AP19" s="12" t="e">
        <f t="shared" si="20"/>
        <v>#REF!</v>
      </c>
      <c r="AQ19" s="12" t="e">
        <f t="shared" si="21"/>
        <v>#REF!</v>
      </c>
      <c r="AR19" s="12" t="e">
        <f>#REF!</f>
        <v>#REF!</v>
      </c>
      <c r="AS19" s="12" t="e">
        <f t="shared" si="22"/>
        <v>#REF!</v>
      </c>
      <c r="AT19" s="12">
        <v>0</v>
      </c>
      <c r="AU19" s="12" t="e">
        <f t="shared" si="23"/>
        <v>#REF!</v>
      </c>
      <c r="AV19" s="13" t="e">
        <f t="shared" si="24"/>
        <v>#REF!</v>
      </c>
      <c r="AW19" s="33">
        <f t="shared" si="25"/>
        <v>23</v>
      </c>
      <c r="AX19" s="12" t="e">
        <f>'Ohio Intensities'!L19</f>
        <v>#REF!</v>
      </c>
      <c r="AY19" s="12" t="e">
        <f>#REF!*AX19*#REF!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2" t="e">
        <f t="shared" si="32"/>
        <v>#REF!</v>
      </c>
      <c r="BK19" s="12" t="e">
        <f>(#REF!-BJ19)/BI19</f>
        <v>#REF!</v>
      </c>
      <c r="BL19" s="12">
        <v>0</v>
      </c>
      <c r="BM19" s="12">
        <v>0</v>
      </c>
      <c r="BN19" s="12" t="e">
        <f t="shared" si="33"/>
        <v>#REF!</v>
      </c>
      <c r="BO19" s="12" t="e">
        <f t="shared" si="34"/>
        <v>#REF!</v>
      </c>
      <c r="BP19" s="12" t="e">
        <f>#REF!</f>
        <v>#REF!</v>
      </c>
      <c r="BQ19" s="12" t="e">
        <f t="shared" si="35"/>
        <v>#REF!</v>
      </c>
      <c r="BR19" s="12">
        <v>0</v>
      </c>
      <c r="BS19" s="12" t="e">
        <f t="shared" si="36"/>
        <v>#REF!</v>
      </c>
      <c r="BT19" s="13" t="e">
        <f t="shared" si="37"/>
        <v>#REF!</v>
      </c>
      <c r="BU19" s="33">
        <f t="shared" si="38"/>
        <v>23</v>
      </c>
      <c r="BV19" s="12" t="e">
        <f>'Ohio Intensities'!P19</f>
        <v>#REF!</v>
      </c>
      <c r="BW19" s="12" t="e">
        <f>#REF!*BV19*#REF!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2" t="e">
        <f t="shared" si="45"/>
        <v>#REF!</v>
      </c>
      <c r="CI19" s="12" t="e">
        <f>(#REF!-CH19)/CG19</f>
        <v>#REF!</v>
      </c>
      <c r="CJ19" s="12">
        <v>0</v>
      </c>
      <c r="CK19" s="12">
        <v>0</v>
      </c>
      <c r="CL19" s="12" t="e">
        <f t="shared" si="46"/>
        <v>#REF!</v>
      </c>
      <c r="CM19" s="12" t="e">
        <f t="shared" si="47"/>
        <v>#REF!</v>
      </c>
      <c r="CN19" s="12" t="e">
        <f>#REF!</f>
        <v>#REF!</v>
      </c>
      <c r="CO19" s="12" t="e">
        <f t="shared" si="48"/>
        <v>#REF!</v>
      </c>
      <c r="CP19" s="12">
        <v>0</v>
      </c>
      <c r="CQ19" s="12" t="e">
        <f t="shared" si="49"/>
        <v>#REF!</v>
      </c>
      <c r="CR19" s="13" t="e">
        <f t="shared" si="50"/>
        <v>#REF!</v>
      </c>
      <c r="CS19" s="33">
        <f t="shared" si="51"/>
        <v>23</v>
      </c>
      <c r="CT19" s="12" t="e">
        <f>'Ohio Intensities'!T19</f>
        <v>#REF!</v>
      </c>
      <c r="CU19" s="12" t="e">
        <f>#REF!*CT19*#REF!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2" t="e">
        <f t="shared" si="58"/>
        <v>#REF!</v>
      </c>
      <c r="DG19" s="12" t="e">
        <f>(#REF!-DF19)/DE19</f>
        <v>#REF!</v>
      </c>
      <c r="DH19" s="12">
        <v>0</v>
      </c>
      <c r="DI19" s="12">
        <v>0</v>
      </c>
      <c r="DJ19" s="12" t="e">
        <f t="shared" si="59"/>
        <v>#REF!</v>
      </c>
      <c r="DK19" s="12" t="e">
        <f t="shared" si="60"/>
        <v>#REF!</v>
      </c>
      <c r="DL19" s="12" t="e">
        <f>#REF!</f>
        <v>#REF!</v>
      </c>
      <c r="DM19" s="12" t="e">
        <f t="shared" si="61"/>
        <v>#REF!</v>
      </c>
      <c r="DN19" s="12">
        <v>0</v>
      </c>
      <c r="DO19" s="12" t="e">
        <f t="shared" si="62"/>
        <v>#REF!</v>
      </c>
      <c r="DP19" s="13" t="e">
        <f t="shared" si="63"/>
        <v>#REF!</v>
      </c>
      <c r="DQ19" s="33">
        <f t="shared" si="64"/>
        <v>23</v>
      </c>
      <c r="DR19" s="12" t="e">
        <f>'Ohio Intensities'!X19</f>
        <v>#REF!</v>
      </c>
      <c r="DS19" s="12" t="e">
        <f>#REF!*DR19*#REF!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2" t="e">
        <f t="shared" si="71"/>
        <v>#REF!</v>
      </c>
      <c r="EE19" s="12" t="e">
        <f>(#REF!-ED19)/EC19</f>
        <v>#REF!</v>
      </c>
      <c r="EF19" s="12">
        <v>0</v>
      </c>
      <c r="EG19" s="12">
        <v>0</v>
      </c>
      <c r="EH19" s="12" t="e">
        <f t="shared" si="72"/>
        <v>#REF!</v>
      </c>
      <c r="EI19" s="12" t="e">
        <f t="shared" si="73"/>
        <v>#REF!</v>
      </c>
      <c r="EJ19" s="12" t="e">
        <f>#REF!</f>
        <v>#REF!</v>
      </c>
      <c r="EK19" s="12" t="e">
        <f t="shared" si="74"/>
        <v>#REF!</v>
      </c>
      <c r="EL19" s="12">
        <v>0</v>
      </c>
      <c r="EM19" s="12" t="e">
        <f t="shared" si="75"/>
        <v>#REF!</v>
      </c>
      <c r="EN19" s="13" t="e">
        <f t="shared" si="76"/>
        <v>#REF!</v>
      </c>
      <c r="EO19" s="13">
        <f t="shared" si="77"/>
        <v>23</v>
      </c>
    </row>
    <row r="20" spans="1:145" x14ac:dyDescent="0.25">
      <c r="A20" s="33">
        <f t="shared" si="78"/>
        <v>24</v>
      </c>
      <c r="B20" s="12" t="e">
        <f>'Ohio Intensities'!D20</f>
        <v>#REF!</v>
      </c>
      <c r="C20" s="12" t="e">
        <f>#REF!*B20*#REF!</f>
        <v>#REF!</v>
      </c>
      <c r="D20" s="12">
        <v>0</v>
      </c>
      <c r="E20" s="12">
        <v>0</v>
      </c>
      <c r="F20" s="12" t="e">
        <f>#REF!</f>
        <v>#REF!</v>
      </c>
      <c r="G20" s="12" t="e">
        <f t="shared" si="0"/>
        <v>#REF!</v>
      </c>
      <c r="H20" s="12">
        <f t="shared" si="1"/>
        <v>24</v>
      </c>
      <c r="I20" s="12" t="e">
        <f t="shared" si="2"/>
        <v>#REF!</v>
      </c>
      <c r="J20" s="12" t="e">
        <f t="shared" si="3"/>
        <v>#REF!</v>
      </c>
      <c r="K20" s="12">
        <v>0</v>
      </c>
      <c r="L20" s="12" t="e">
        <f t="shared" si="4"/>
        <v>#REF!</v>
      </c>
      <c r="M20" s="12" t="e">
        <f t="shared" si="5"/>
        <v>#REF!</v>
      </c>
      <c r="N20" s="12" t="e">
        <f t="shared" si="6"/>
        <v>#REF!</v>
      </c>
      <c r="O20" s="12" t="e">
        <f>(#REF!-N20)/M20</f>
        <v>#REF!</v>
      </c>
      <c r="P20" s="12">
        <v>0</v>
      </c>
      <c r="Q20" s="12">
        <v>0</v>
      </c>
      <c r="R20" s="12" t="e">
        <f t="shared" si="7"/>
        <v>#REF!</v>
      </c>
      <c r="S20" s="12" t="e">
        <f t="shared" si="8"/>
        <v>#REF!</v>
      </c>
      <c r="T20" s="12" t="e">
        <f>#REF!</f>
        <v>#REF!</v>
      </c>
      <c r="U20" s="12" t="e">
        <f t="shared" si="9"/>
        <v>#REF!</v>
      </c>
      <c r="V20" s="12">
        <v>0</v>
      </c>
      <c r="W20" s="12" t="e">
        <f t="shared" si="10"/>
        <v>#REF!</v>
      </c>
      <c r="X20" s="13" t="e">
        <f t="shared" si="11"/>
        <v>#REF!</v>
      </c>
      <c r="Y20" s="33">
        <f t="shared" si="12"/>
        <v>24</v>
      </c>
      <c r="Z20" s="12" t="e">
        <f>'Ohio Intensities'!H20</f>
        <v>#REF!</v>
      </c>
      <c r="AA20" s="12" t="e">
        <f>#REF!*Z20*#REF!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2" t="e">
        <f t="shared" si="19"/>
        <v>#REF!</v>
      </c>
      <c r="AM20" s="12" t="e">
        <f>(#REF!-AL20)/AK20</f>
        <v>#REF!</v>
      </c>
      <c r="AN20" s="12">
        <v>0</v>
      </c>
      <c r="AO20" s="12">
        <v>0</v>
      </c>
      <c r="AP20" s="12" t="e">
        <f t="shared" si="20"/>
        <v>#REF!</v>
      </c>
      <c r="AQ20" s="12" t="e">
        <f t="shared" si="21"/>
        <v>#REF!</v>
      </c>
      <c r="AR20" s="12" t="e">
        <f>#REF!</f>
        <v>#REF!</v>
      </c>
      <c r="AS20" s="12" t="e">
        <f t="shared" si="22"/>
        <v>#REF!</v>
      </c>
      <c r="AT20" s="12">
        <v>0</v>
      </c>
      <c r="AU20" s="12" t="e">
        <f t="shared" si="23"/>
        <v>#REF!</v>
      </c>
      <c r="AV20" s="13" t="e">
        <f t="shared" si="24"/>
        <v>#REF!</v>
      </c>
      <c r="AW20" s="33">
        <f t="shared" si="25"/>
        <v>24</v>
      </c>
      <c r="AX20" s="12" t="e">
        <f>'Ohio Intensities'!L20</f>
        <v>#REF!</v>
      </c>
      <c r="AY20" s="12" t="e">
        <f>#REF!*AX20*#REF!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2" t="e">
        <f t="shared" si="32"/>
        <v>#REF!</v>
      </c>
      <c r="BK20" s="12" t="e">
        <f>(#REF!-BJ20)/BI20</f>
        <v>#REF!</v>
      </c>
      <c r="BL20" s="12">
        <v>0</v>
      </c>
      <c r="BM20" s="12">
        <v>0</v>
      </c>
      <c r="BN20" s="12" t="e">
        <f t="shared" si="33"/>
        <v>#REF!</v>
      </c>
      <c r="BO20" s="12" t="e">
        <f t="shared" si="34"/>
        <v>#REF!</v>
      </c>
      <c r="BP20" s="12" t="e">
        <f>#REF!</f>
        <v>#REF!</v>
      </c>
      <c r="BQ20" s="12" t="e">
        <f t="shared" si="35"/>
        <v>#REF!</v>
      </c>
      <c r="BR20" s="12">
        <v>0</v>
      </c>
      <c r="BS20" s="12" t="e">
        <f t="shared" si="36"/>
        <v>#REF!</v>
      </c>
      <c r="BT20" s="13" t="e">
        <f t="shared" si="37"/>
        <v>#REF!</v>
      </c>
      <c r="BU20" s="33">
        <f t="shared" si="38"/>
        <v>24</v>
      </c>
      <c r="BV20" s="12" t="e">
        <f>'Ohio Intensities'!P20</f>
        <v>#REF!</v>
      </c>
      <c r="BW20" s="12" t="e">
        <f>#REF!*BV20*#REF!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2" t="e">
        <f t="shared" si="45"/>
        <v>#REF!</v>
      </c>
      <c r="CI20" s="12" t="e">
        <f>(#REF!-CH20)/CG20</f>
        <v>#REF!</v>
      </c>
      <c r="CJ20" s="12">
        <v>0</v>
      </c>
      <c r="CK20" s="12">
        <v>0</v>
      </c>
      <c r="CL20" s="12" t="e">
        <f t="shared" si="46"/>
        <v>#REF!</v>
      </c>
      <c r="CM20" s="12" t="e">
        <f t="shared" si="47"/>
        <v>#REF!</v>
      </c>
      <c r="CN20" s="12" t="e">
        <f>#REF!</f>
        <v>#REF!</v>
      </c>
      <c r="CO20" s="12" t="e">
        <f t="shared" si="48"/>
        <v>#REF!</v>
      </c>
      <c r="CP20" s="12">
        <v>0</v>
      </c>
      <c r="CQ20" s="12" t="e">
        <f t="shared" si="49"/>
        <v>#REF!</v>
      </c>
      <c r="CR20" s="13" t="e">
        <f t="shared" si="50"/>
        <v>#REF!</v>
      </c>
      <c r="CS20" s="33">
        <f t="shared" si="51"/>
        <v>24</v>
      </c>
      <c r="CT20" s="12" t="e">
        <f>'Ohio Intensities'!T20</f>
        <v>#REF!</v>
      </c>
      <c r="CU20" s="12" t="e">
        <f>#REF!*CT20*#REF!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2" t="e">
        <f t="shared" si="58"/>
        <v>#REF!</v>
      </c>
      <c r="DG20" s="12" t="e">
        <f>(#REF!-DF20)/DE20</f>
        <v>#REF!</v>
      </c>
      <c r="DH20" s="12">
        <v>0</v>
      </c>
      <c r="DI20" s="12">
        <v>0</v>
      </c>
      <c r="DJ20" s="12" t="e">
        <f t="shared" si="59"/>
        <v>#REF!</v>
      </c>
      <c r="DK20" s="12" t="e">
        <f t="shared" si="60"/>
        <v>#REF!</v>
      </c>
      <c r="DL20" s="12" t="e">
        <f>#REF!</f>
        <v>#REF!</v>
      </c>
      <c r="DM20" s="12" t="e">
        <f t="shared" si="61"/>
        <v>#REF!</v>
      </c>
      <c r="DN20" s="12">
        <v>0</v>
      </c>
      <c r="DO20" s="12" t="e">
        <f t="shared" si="62"/>
        <v>#REF!</v>
      </c>
      <c r="DP20" s="13" t="e">
        <f t="shared" si="63"/>
        <v>#REF!</v>
      </c>
      <c r="DQ20" s="33">
        <f t="shared" si="64"/>
        <v>24</v>
      </c>
      <c r="DR20" s="12" t="e">
        <f>'Ohio Intensities'!X20</f>
        <v>#REF!</v>
      </c>
      <c r="DS20" s="12" t="e">
        <f>#REF!*DR20*#REF!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2" t="e">
        <f t="shared" si="71"/>
        <v>#REF!</v>
      </c>
      <c r="EE20" s="12" t="e">
        <f>(#REF!-ED20)/EC20</f>
        <v>#REF!</v>
      </c>
      <c r="EF20" s="12">
        <v>0</v>
      </c>
      <c r="EG20" s="12">
        <v>0</v>
      </c>
      <c r="EH20" s="12" t="e">
        <f t="shared" si="72"/>
        <v>#REF!</v>
      </c>
      <c r="EI20" s="12" t="e">
        <f t="shared" si="73"/>
        <v>#REF!</v>
      </c>
      <c r="EJ20" s="12" t="e">
        <f>#REF!</f>
        <v>#REF!</v>
      </c>
      <c r="EK20" s="12" t="e">
        <f t="shared" si="74"/>
        <v>#REF!</v>
      </c>
      <c r="EL20" s="12">
        <v>0</v>
      </c>
      <c r="EM20" s="12" t="e">
        <f t="shared" si="75"/>
        <v>#REF!</v>
      </c>
      <c r="EN20" s="13" t="e">
        <f t="shared" si="76"/>
        <v>#REF!</v>
      </c>
      <c r="EO20" s="13">
        <f t="shared" si="77"/>
        <v>24</v>
      </c>
    </row>
    <row r="21" spans="1:145" x14ac:dyDescent="0.25">
      <c r="A21" s="33">
        <f t="shared" si="78"/>
        <v>25</v>
      </c>
      <c r="B21" s="12" t="e">
        <f>'Ohio Intensities'!D21</f>
        <v>#REF!</v>
      </c>
      <c r="C21" s="12" t="e">
        <f>#REF!*B21*#REF!</f>
        <v>#REF!</v>
      </c>
      <c r="D21" s="12">
        <v>0</v>
      </c>
      <c r="E21" s="12">
        <v>0</v>
      </c>
      <c r="F21" s="12" t="e">
        <f>#REF!</f>
        <v>#REF!</v>
      </c>
      <c r="G21" s="12" t="e">
        <f t="shared" si="0"/>
        <v>#REF!</v>
      </c>
      <c r="H21" s="12">
        <f t="shared" si="1"/>
        <v>25</v>
      </c>
      <c r="I21" s="12" t="e">
        <f t="shared" si="2"/>
        <v>#REF!</v>
      </c>
      <c r="J21" s="12" t="e">
        <f t="shared" si="3"/>
        <v>#REF!</v>
      </c>
      <c r="K21" s="12">
        <v>0</v>
      </c>
      <c r="L21" s="12" t="e">
        <f t="shared" si="4"/>
        <v>#REF!</v>
      </c>
      <c r="M21" s="12" t="e">
        <f t="shared" si="5"/>
        <v>#REF!</v>
      </c>
      <c r="N21" s="12" t="e">
        <f t="shared" si="6"/>
        <v>#REF!</v>
      </c>
      <c r="O21" s="12" t="e">
        <f>(#REF!-N21)/M21</f>
        <v>#REF!</v>
      </c>
      <c r="P21" s="12">
        <v>0</v>
      </c>
      <c r="Q21" s="12">
        <v>0</v>
      </c>
      <c r="R21" s="12" t="e">
        <f t="shared" si="7"/>
        <v>#REF!</v>
      </c>
      <c r="S21" s="12" t="e">
        <f t="shared" si="8"/>
        <v>#REF!</v>
      </c>
      <c r="T21" s="12" t="e">
        <f>#REF!</f>
        <v>#REF!</v>
      </c>
      <c r="U21" s="12" t="e">
        <f t="shared" si="9"/>
        <v>#REF!</v>
      </c>
      <c r="V21" s="12">
        <v>0</v>
      </c>
      <c r="W21" s="12" t="e">
        <f t="shared" si="10"/>
        <v>#REF!</v>
      </c>
      <c r="X21" s="13" t="e">
        <f t="shared" si="11"/>
        <v>#REF!</v>
      </c>
      <c r="Y21" s="33">
        <f t="shared" si="12"/>
        <v>25</v>
      </c>
      <c r="Z21" s="12" t="e">
        <f>'Ohio Intensities'!H21</f>
        <v>#REF!</v>
      </c>
      <c r="AA21" s="12" t="e">
        <f>#REF!*Z21*#REF!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2" t="e">
        <f t="shared" si="19"/>
        <v>#REF!</v>
      </c>
      <c r="AM21" s="12" t="e">
        <f>(#REF!-AL21)/AK21</f>
        <v>#REF!</v>
      </c>
      <c r="AN21" s="12">
        <v>0</v>
      </c>
      <c r="AO21" s="12">
        <v>0</v>
      </c>
      <c r="AP21" s="12" t="e">
        <f t="shared" si="20"/>
        <v>#REF!</v>
      </c>
      <c r="AQ21" s="12" t="e">
        <f t="shared" si="21"/>
        <v>#REF!</v>
      </c>
      <c r="AR21" s="12" t="e">
        <f>#REF!</f>
        <v>#REF!</v>
      </c>
      <c r="AS21" s="12" t="e">
        <f t="shared" si="22"/>
        <v>#REF!</v>
      </c>
      <c r="AT21" s="12">
        <v>0</v>
      </c>
      <c r="AU21" s="12" t="e">
        <f t="shared" si="23"/>
        <v>#REF!</v>
      </c>
      <c r="AV21" s="13" t="e">
        <f t="shared" si="24"/>
        <v>#REF!</v>
      </c>
      <c r="AW21" s="33">
        <f t="shared" si="25"/>
        <v>25</v>
      </c>
      <c r="AX21" s="12" t="e">
        <f>'Ohio Intensities'!L21</f>
        <v>#REF!</v>
      </c>
      <c r="AY21" s="12" t="e">
        <f>#REF!*AX21*#REF!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2" t="e">
        <f t="shared" si="32"/>
        <v>#REF!</v>
      </c>
      <c r="BK21" s="12" t="e">
        <f>(#REF!-BJ21)/BI21</f>
        <v>#REF!</v>
      </c>
      <c r="BL21" s="12">
        <v>0</v>
      </c>
      <c r="BM21" s="12">
        <v>0</v>
      </c>
      <c r="BN21" s="12" t="e">
        <f t="shared" si="33"/>
        <v>#REF!</v>
      </c>
      <c r="BO21" s="12" t="e">
        <f t="shared" si="34"/>
        <v>#REF!</v>
      </c>
      <c r="BP21" s="12" t="e">
        <f>#REF!</f>
        <v>#REF!</v>
      </c>
      <c r="BQ21" s="12" t="e">
        <f t="shared" si="35"/>
        <v>#REF!</v>
      </c>
      <c r="BR21" s="12">
        <v>0</v>
      </c>
      <c r="BS21" s="12" t="e">
        <f t="shared" si="36"/>
        <v>#REF!</v>
      </c>
      <c r="BT21" s="13" t="e">
        <f t="shared" si="37"/>
        <v>#REF!</v>
      </c>
      <c r="BU21" s="33">
        <f t="shared" si="38"/>
        <v>25</v>
      </c>
      <c r="BV21" s="12" t="e">
        <f>'Ohio Intensities'!P21</f>
        <v>#REF!</v>
      </c>
      <c r="BW21" s="12" t="e">
        <f>#REF!*BV21*#REF!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2" t="e">
        <f t="shared" si="45"/>
        <v>#REF!</v>
      </c>
      <c r="CI21" s="12" t="e">
        <f>(#REF!-CH21)/CG21</f>
        <v>#REF!</v>
      </c>
      <c r="CJ21" s="12">
        <v>0</v>
      </c>
      <c r="CK21" s="12">
        <v>0</v>
      </c>
      <c r="CL21" s="12" t="e">
        <f t="shared" si="46"/>
        <v>#REF!</v>
      </c>
      <c r="CM21" s="12" t="e">
        <f t="shared" si="47"/>
        <v>#REF!</v>
      </c>
      <c r="CN21" s="12" t="e">
        <f>#REF!</f>
        <v>#REF!</v>
      </c>
      <c r="CO21" s="12" t="e">
        <f t="shared" si="48"/>
        <v>#REF!</v>
      </c>
      <c r="CP21" s="12">
        <v>0</v>
      </c>
      <c r="CQ21" s="12" t="e">
        <f t="shared" si="49"/>
        <v>#REF!</v>
      </c>
      <c r="CR21" s="13" t="e">
        <f t="shared" si="50"/>
        <v>#REF!</v>
      </c>
      <c r="CS21" s="33">
        <f t="shared" si="51"/>
        <v>25</v>
      </c>
      <c r="CT21" s="12" t="e">
        <f>'Ohio Intensities'!T21</f>
        <v>#REF!</v>
      </c>
      <c r="CU21" s="12" t="e">
        <f>#REF!*CT21*#REF!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2" t="e">
        <f t="shared" si="58"/>
        <v>#REF!</v>
      </c>
      <c r="DG21" s="12" t="e">
        <f>(#REF!-DF21)/DE21</f>
        <v>#REF!</v>
      </c>
      <c r="DH21" s="12">
        <v>0</v>
      </c>
      <c r="DI21" s="12">
        <v>0</v>
      </c>
      <c r="DJ21" s="12" t="e">
        <f t="shared" si="59"/>
        <v>#REF!</v>
      </c>
      <c r="DK21" s="12" t="e">
        <f t="shared" si="60"/>
        <v>#REF!</v>
      </c>
      <c r="DL21" s="12" t="e">
        <f>#REF!</f>
        <v>#REF!</v>
      </c>
      <c r="DM21" s="12" t="e">
        <f t="shared" si="61"/>
        <v>#REF!</v>
      </c>
      <c r="DN21" s="12">
        <v>0</v>
      </c>
      <c r="DO21" s="12" t="e">
        <f t="shared" si="62"/>
        <v>#REF!</v>
      </c>
      <c r="DP21" s="13" t="e">
        <f t="shared" si="63"/>
        <v>#REF!</v>
      </c>
      <c r="DQ21" s="33">
        <f t="shared" si="64"/>
        <v>25</v>
      </c>
      <c r="DR21" s="12" t="e">
        <f>'Ohio Intensities'!X21</f>
        <v>#REF!</v>
      </c>
      <c r="DS21" s="12" t="e">
        <f>#REF!*DR21*#REF!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2" t="e">
        <f t="shared" si="71"/>
        <v>#REF!</v>
      </c>
      <c r="EE21" s="12" t="e">
        <f>(#REF!-ED21)/EC21</f>
        <v>#REF!</v>
      </c>
      <c r="EF21" s="12">
        <v>0</v>
      </c>
      <c r="EG21" s="12">
        <v>0</v>
      </c>
      <c r="EH21" s="12" t="e">
        <f t="shared" si="72"/>
        <v>#REF!</v>
      </c>
      <c r="EI21" s="12" t="e">
        <f t="shared" si="73"/>
        <v>#REF!</v>
      </c>
      <c r="EJ21" s="12" t="e">
        <f>#REF!</f>
        <v>#REF!</v>
      </c>
      <c r="EK21" s="12" t="e">
        <f t="shared" si="74"/>
        <v>#REF!</v>
      </c>
      <c r="EL21" s="12">
        <v>0</v>
      </c>
      <c r="EM21" s="12" t="e">
        <f t="shared" si="75"/>
        <v>#REF!</v>
      </c>
      <c r="EN21" s="13" t="e">
        <f t="shared" si="76"/>
        <v>#REF!</v>
      </c>
      <c r="EO21" s="13">
        <f t="shared" si="77"/>
        <v>25</v>
      </c>
    </row>
    <row r="22" spans="1:145" x14ac:dyDescent="0.25">
      <c r="A22" s="33">
        <f t="shared" si="78"/>
        <v>26</v>
      </c>
      <c r="B22" s="12" t="e">
        <f>'Ohio Intensities'!D22</f>
        <v>#REF!</v>
      </c>
      <c r="C22" s="12" t="e">
        <f>#REF!*B22*#REF!</f>
        <v>#REF!</v>
      </c>
      <c r="D22" s="12">
        <v>0</v>
      </c>
      <c r="E22" s="12">
        <v>0</v>
      </c>
      <c r="F22" s="12" t="e">
        <f>#REF!</f>
        <v>#REF!</v>
      </c>
      <c r="G22" s="12" t="e">
        <f t="shared" si="0"/>
        <v>#REF!</v>
      </c>
      <c r="H22" s="12">
        <f t="shared" si="1"/>
        <v>26</v>
      </c>
      <c r="I22" s="12" t="e">
        <f t="shared" si="2"/>
        <v>#REF!</v>
      </c>
      <c r="J22" s="12" t="e">
        <f t="shared" si="3"/>
        <v>#REF!</v>
      </c>
      <c r="K22" s="12">
        <v>0</v>
      </c>
      <c r="L22" s="12" t="e">
        <f t="shared" si="4"/>
        <v>#REF!</v>
      </c>
      <c r="M22" s="12" t="e">
        <f t="shared" si="5"/>
        <v>#REF!</v>
      </c>
      <c r="N22" s="12" t="e">
        <f t="shared" si="6"/>
        <v>#REF!</v>
      </c>
      <c r="O22" s="12" t="e">
        <f>(#REF!-N22)/M22</f>
        <v>#REF!</v>
      </c>
      <c r="P22" s="12">
        <v>0</v>
      </c>
      <c r="Q22" s="12">
        <v>0</v>
      </c>
      <c r="R22" s="12" t="e">
        <f t="shared" si="7"/>
        <v>#REF!</v>
      </c>
      <c r="S22" s="12" t="e">
        <f t="shared" si="8"/>
        <v>#REF!</v>
      </c>
      <c r="T22" s="12" t="e">
        <f>#REF!</f>
        <v>#REF!</v>
      </c>
      <c r="U22" s="12" t="e">
        <f t="shared" si="9"/>
        <v>#REF!</v>
      </c>
      <c r="V22" s="12">
        <v>0</v>
      </c>
      <c r="W22" s="12" t="e">
        <f t="shared" si="10"/>
        <v>#REF!</v>
      </c>
      <c r="X22" s="13" t="e">
        <f t="shared" si="11"/>
        <v>#REF!</v>
      </c>
      <c r="Y22" s="33">
        <f t="shared" si="12"/>
        <v>26</v>
      </c>
      <c r="Z22" s="12" t="e">
        <f>'Ohio Intensities'!H22</f>
        <v>#REF!</v>
      </c>
      <c r="AA22" s="12" t="e">
        <f>#REF!*Z22*#REF!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2" t="e">
        <f t="shared" si="19"/>
        <v>#REF!</v>
      </c>
      <c r="AM22" s="12" t="e">
        <f>(#REF!-AL22)/AK22</f>
        <v>#REF!</v>
      </c>
      <c r="AN22" s="12">
        <v>0</v>
      </c>
      <c r="AO22" s="12">
        <v>0</v>
      </c>
      <c r="AP22" s="12" t="e">
        <f t="shared" si="20"/>
        <v>#REF!</v>
      </c>
      <c r="AQ22" s="12" t="e">
        <f t="shared" si="21"/>
        <v>#REF!</v>
      </c>
      <c r="AR22" s="12" t="e">
        <f>#REF!</f>
        <v>#REF!</v>
      </c>
      <c r="AS22" s="12" t="e">
        <f t="shared" si="22"/>
        <v>#REF!</v>
      </c>
      <c r="AT22" s="12">
        <v>0</v>
      </c>
      <c r="AU22" s="12" t="e">
        <f t="shared" si="23"/>
        <v>#REF!</v>
      </c>
      <c r="AV22" s="13" t="e">
        <f t="shared" si="24"/>
        <v>#REF!</v>
      </c>
      <c r="AW22" s="33">
        <f t="shared" si="25"/>
        <v>26</v>
      </c>
      <c r="AX22" s="12" t="e">
        <f>'Ohio Intensities'!L22</f>
        <v>#REF!</v>
      </c>
      <c r="AY22" s="12" t="e">
        <f>#REF!*AX22*#REF!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2" t="e">
        <f t="shared" si="32"/>
        <v>#REF!</v>
      </c>
      <c r="BK22" s="12" t="e">
        <f>(#REF!-BJ22)/BI22</f>
        <v>#REF!</v>
      </c>
      <c r="BL22" s="12">
        <v>0</v>
      </c>
      <c r="BM22" s="12">
        <v>0</v>
      </c>
      <c r="BN22" s="12" t="e">
        <f t="shared" si="33"/>
        <v>#REF!</v>
      </c>
      <c r="BO22" s="12" t="e">
        <f t="shared" si="34"/>
        <v>#REF!</v>
      </c>
      <c r="BP22" s="12" t="e">
        <f>#REF!</f>
        <v>#REF!</v>
      </c>
      <c r="BQ22" s="12" t="e">
        <f t="shared" si="35"/>
        <v>#REF!</v>
      </c>
      <c r="BR22" s="12">
        <v>0</v>
      </c>
      <c r="BS22" s="12" t="e">
        <f t="shared" si="36"/>
        <v>#REF!</v>
      </c>
      <c r="BT22" s="13" t="e">
        <f t="shared" si="37"/>
        <v>#REF!</v>
      </c>
      <c r="BU22" s="33">
        <f t="shared" si="38"/>
        <v>26</v>
      </c>
      <c r="BV22" s="12" t="e">
        <f>'Ohio Intensities'!P22</f>
        <v>#REF!</v>
      </c>
      <c r="BW22" s="12" t="e">
        <f>#REF!*BV22*#REF!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2" t="e">
        <f t="shared" si="45"/>
        <v>#REF!</v>
      </c>
      <c r="CI22" s="12" t="e">
        <f>(#REF!-CH22)/CG22</f>
        <v>#REF!</v>
      </c>
      <c r="CJ22" s="12">
        <v>0</v>
      </c>
      <c r="CK22" s="12">
        <v>0</v>
      </c>
      <c r="CL22" s="12" t="e">
        <f t="shared" si="46"/>
        <v>#REF!</v>
      </c>
      <c r="CM22" s="12" t="e">
        <f t="shared" si="47"/>
        <v>#REF!</v>
      </c>
      <c r="CN22" s="12" t="e">
        <f>#REF!</f>
        <v>#REF!</v>
      </c>
      <c r="CO22" s="12" t="e">
        <f t="shared" si="48"/>
        <v>#REF!</v>
      </c>
      <c r="CP22" s="12">
        <v>0</v>
      </c>
      <c r="CQ22" s="12" t="e">
        <f t="shared" si="49"/>
        <v>#REF!</v>
      </c>
      <c r="CR22" s="13" t="e">
        <f t="shared" si="50"/>
        <v>#REF!</v>
      </c>
      <c r="CS22" s="33">
        <f t="shared" si="51"/>
        <v>26</v>
      </c>
      <c r="CT22" s="12" t="e">
        <f>'Ohio Intensities'!T22</f>
        <v>#REF!</v>
      </c>
      <c r="CU22" s="12" t="e">
        <f>#REF!*CT22*#REF!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2" t="e">
        <f t="shared" si="58"/>
        <v>#REF!</v>
      </c>
      <c r="DG22" s="12" t="e">
        <f>(#REF!-DF22)/DE22</f>
        <v>#REF!</v>
      </c>
      <c r="DH22" s="12">
        <v>0</v>
      </c>
      <c r="DI22" s="12">
        <v>0</v>
      </c>
      <c r="DJ22" s="12" t="e">
        <f t="shared" si="59"/>
        <v>#REF!</v>
      </c>
      <c r="DK22" s="12" t="e">
        <f t="shared" si="60"/>
        <v>#REF!</v>
      </c>
      <c r="DL22" s="12" t="e">
        <f>#REF!</f>
        <v>#REF!</v>
      </c>
      <c r="DM22" s="12" t="e">
        <f t="shared" si="61"/>
        <v>#REF!</v>
      </c>
      <c r="DN22" s="12">
        <v>0</v>
      </c>
      <c r="DO22" s="12" t="e">
        <f t="shared" si="62"/>
        <v>#REF!</v>
      </c>
      <c r="DP22" s="13" t="e">
        <f t="shared" si="63"/>
        <v>#REF!</v>
      </c>
      <c r="DQ22" s="33">
        <f t="shared" si="64"/>
        <v>26</v>
      </c>
      <c r="DR22" s="12" t="e">
        <f>'Ohio Intensities'!X22</f>
        <v>#REF!</v>
      </c>
      <c r="DS22" s="12" t="e">
        <f>#REF!*DR22*#REF!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2" t="e">
        <f t="shared" si="71"/>
        <v>#REF!</v>
      </c>
      <c r="EE22" s="12" t="e">
        <f>(#REF!-ED22)/EC22</f>
        <v>#REF!</v>
      </c>
      <c r="EF22" s="12">
        <v>0</v>
      </c>
      <c r="EG22" s="12">
        <v>0</v>
      </c>
      <c r="EH22" s="12" t="e">
        <f t="shared" si="72"/>
        <v>#REF!</v>
      </c>
      <c r="EI22" s="12" t="e">
        <f t="shared" si="73"/>
        <v>#REF!</v>
      </c>
      <c r="EJ22" s="12" t="e">
        <f>#REF!</f>
        <v>#REF!</v>
      </c>
      <c r="EK22" s="12" t="e">
        <f t="shared" si="74"/>
        <v>#REF!</v>
      </c>
      <c r="EL22" s="12">
        <v>0</v>
      </c>
      <c r="EM22" s="12" t="e">
        <f t="shared" si="75"/>
        <v>#REF!</v>
      </c>
      <c r="EN22" s="13" t="e">
        <f t="shared" si="76"/>
        <v>#REF!</v>
      </c>
      <c r="EO22" s="13">
        <f t="shared" si="77"/>
        <v>26</v>
      </c>
    </row>
    <row r="23" spans="1:145" x14ac:dyDescent="0.25">
      <c r="A23" s="33">
        <f t="shared" si="78"/>
        <v>27</v>
      </c>
      <c r="B23" s="12" t="e">
        <f>'Ohio Intensities'!D23</f>
        <v>#REF!</v>
      </c>
      <c r="C23" s="12" t="e">
        <f>#REF!*B23*#REF!</f>
        <v>#REF!</v>
      </c>
      <c r="D23" s="12">
        <v>0</v>
      </c>
      <c r="E23" s="12">
        <v>0</v>
      </c>
      <c r="F23" s="12" t="e">
        <f>#REF!</f>
        <v>#REF!</v>
      </c>
      <c r="G23" s="12" t="e">
        <f t="shared" si="0"/>
        <v>#REF!</v>
      </c>
      <c r="H23" s="12">
        <f t="shared" si="1"/>
        <v>27</v>
      </c>
      <c r="I23" s="12" t="e">
        <f t="shared" si="2"/>
        <v>#REF!</v>
      </c>
      <c r="J23" s="12" t="e">
        <f t="shared" si="3"/>
        <v>#REF!</v>
      </c>
      <c r="K23" s="12">
        <v>0</v>
      </c>
      <c r="L23" s="12" t="e">
        <f t="shared" si="4"/>
        <v>#REF!</v>
      </c>
      <c r="M23" s="12" t="e">
        <f t="shared" si="5"/>
        <v>#REF!</v>
      </c>
      <c r="N23" s="12" t="e">
        <f t="shared" si="6"/>
        <v>#REF!</v>
      </c>
      <c r="O23" s="12" t="e">
        <f>(#REF!-N23)/M23</f>
        <v>#REF!</v>
      </c>
      <c r="P23" s="12">
        <v>0</v>
      </c>
      <c r="Q23" s="12">
        <v>0</v>
      </c>
      <c r="R23" s="12" t="e">
        <f t="shared" si="7"/>
        <v>#REF!</v>
      </c>
      <c r="S23" s="12" t="e">
        <f t="shared" si="8"/>
        <v>#REF!</v>
      </c>
      <c r="T23" s="12" t="e">
        <f>#REF!</f>
        <v>#REF!</v>
      </c>
      <c r="U23" s="12" t="e">
        <f t="shared" si="9"/>
        <v>#REF!</v>
      </c>
      <c r="V23" s="12">
        <v>0</v>
      </c>
      <c r="W23" s="12" t="e">
        <f t="shared" si="10"/>
        <v>#REF!</v>
      </c>
      <c r="X23" s="13" t="e">
        <f t="shared" si="11"/>
        <v>#REF!</v>
      </c>
      <c r="Y23" s="33">
        <f t="shared" si="12"/>
        <v>27</v>
      </c>
      <c r="Z23" s="12" t="e">
        <f>'Ohio Intensities'!H23</f>
        <v>#REF!</v>
      </c>
      <c r="AA23" s="12" t="e">
        <f>#REF!*Z23*#REF!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2" t="e">
        <f t="shared" si="19"/>
        <v>#REF!</v>
      </c>
      <c r="AM23" s="12" t="e">
        <f>(#REF!-AL23)/AK23</f>
        <v>#REF!</v>
      </c>
      <c r="AN23" s="12">
        <v>0</v>
      </c>
      <c r="AO23" s="12">
        <v>0</v>
      </c>
      <c r="AP23" s="12" t="e">
        <f t="shared" si="20"/>
        <v>#REF!</v>
      </c>
      <c r="AQ23" s="12" t="e">
        <f t="shared" si="21"/>
        <v>#REF!</v>
      </c>
      <c r="AR23" s="12" t="e">
        <f>#REF!</f>
        <v>#REF!</v>
      </c>
      <c r="AS23" s="12" t="e">
        <f t="shared" si="22"/>
        <v>#REF!</v>
      </c>
      <c r="AT23" s="12">
        <v>0</v>
      </c>
      <c r="AU23" s="12" t="e">
        <f t="shared" si="23"/>
        <v>#REF!</v>
      </c>
      <c r="AV23" s="13" t="e">
        <f t="shared" si="24"/>
        <v>#REF!</v>
      </c>
      <c r="AW23" s="33">
        <f t="shared" si="25"/>
        <v>27</v>
      </c>
      <c r="AX23" s="12" t="e">
        <f>'Ohio Intensities'!L23</f>
        <v>#REF!</v>
      </c>
      <c r="AY23" s="12" t="e">
        <f>#REF!*AX23*#REF!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2" t="e">
        <f t="shared" si="32"/>
        <v>#REF!</v>
      </c>
      <c r="BK23" s="12" t="e">
        <f>(#REF!-BJ23)/BI23</f>
        <v>#REF!</v>
      </c>
      <c r="BL23" s="12">
        <v>0</v>
      </c>
      <c r="BM23" s="12">
        <v>0</v>
      </c>
      <c r="BN23" s="12" t="e">
        <f t="shared" si="33"/>
        <v>#REF!</v>
      </c>
      <c r="BO23" s="12" t="e">
        <f t="shared" si="34"/>
        <v>#REF!</v>
      </c>
      <c r="BP23" s="12" t="e">
        <f>#REF!</f>
        <v>#REF!</v>
      </c>
      <c r="BQ23" s="12" t="e">
        <f t="shared" si="35"/>
        <v>#REF!</v>
      </c>
      <c r="BR23" s="12">
        <v>0</v>
      </c>
      <c r="BS23" s="12" t="e">
        <f t="shared" si="36"/>
        <v>#REF!</v>
      </c>
      <c r="BT23" s="13" t="e">
        <f t="shared" si="37"/>
        <v>#REF!</v>
      </c>
      <c r="BU23" s="33">
        <f t="shared" si="38"/>
        <v>27</v>
      </c>
      <c r="BV23" s="12" t="e">
        <f>'Ohio Intensities'!P23</f>
        <v>#REF!</v>
      </c>
      <c r="BW23" s="12" t="e">
        <f>#REF!*BV23*#REF!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2" t="e">
        <f t="shared" si="45"/>
        <v>#REF!</v>
      </c>
      <c r="CI23" s="12" t="e">
        <f>(#REF!-CH23)/CG23</f>
        <v>#REF!</v>
      </c>
      <c r="CJ23" s="12">
        <v>0</v>
      </c>
      <c r="CK23" s="12">
        <v>0</v>
      </c>
      <c r="CL23" s="12" t="e">
        <f t="shared" si="46"/>
        <v>#REF!</v>
      </c>
      <c r="CM23" s="12" t="e">
        <f t="shared" si="47"/>
        <v>#REF!</v>
      </c>
      <c r="CN23" s="12" t="e">
        <f>#REF!</f>
        <v>#REF!</v>
      </c>
      <c r="CO23" s="12" t="e">
        <f t="shared" si="48"/>
        <v>#REF!</v>
      </c>
      <c r="CP23" s="12">
        <v>0</v>
      </c>
      <c r="CQ23" s="12" t="e">
        <f t="shared" si="49"/>
        <v>#REF!</v>
      </c>
      <c r="CR23" s="13" t="e">
        <f t="shared" si="50"/>
        <v>#REF!</v>
      </c>
      <c r="CS23" s="33">
        <f t="shared" si="51"/>
        <v>27</v>
      </c>
      <c r="CT23" s="12" t="e">
        <f>'Ohio Intensities'!T23</f>
        <v>#REF!</v>
      </c>
      <c r="CU23" s="12" t="e">
        <f>#REF!*CT23*#REF!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2" t="e">
        <f t="shared" si="58"/>
        <v>#REF!</v>
      </c>
      <c r="DG23" s="12" t="e">
        <f>(#REF!-DF23)/DE23</f>
        <v>#REF!</v>
      </c>
      <c r="DH23" s="12">
        <v>0</v>
      </c>
      <c r="DI23" s="12">
        <v>0</v>
      </c>
      <c r="DJ23" s="12" t="e">
        <f t="shared" si="59"/>
        <v>#REF!</v>
      </c>
      <c r="DK23" s="12" t="e">
        <f t="shared" si="60"/>
        <v>#REF!</v>
      </c>
      <c r="DL23" s="12" t="e">
        <f>#REF!</f>
        <v>#REF!</v>
      </c>
      <c r="DM23" s="12" t="e">
        <f t="shared" si="61"/>
        <v>#REF!</v>
      </c>
      <c r="DN23" s="12">
        <v>0</v>
      </c>
      <c r="DO23" s="12" t="e">
        <f t="shared" si="62"/>
        <v>#REF!</v>
      </c>
      <c r="DP23" s="13" t="e">
        <f t="shared" si="63"/>
        <v>#REF!</v>
      </c>
      <c r="DQ23" s="33">
        <f t="shared" si="64"/>
        <v>27</v>
      </c>
      <c r="DR23" s="12" t="e">
        <f>'Ohio Intensities'!X23</f>
        <v>#REF!</v>
      </c>
      <c r="DS23" s="12" t="e">
        <f>#REF!*DR23*#REF!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2" t="e">
        <f t="shared" si="71"/>
        <v>#REF!</v>
      </c>
      <c r="EE23" s="12" t="e">
        <f>(#REF!-ED23)/EC23</f>
        <v>#REF!</v>
      </c>
      <c r="EF23" s="12">
        <v>0</v>
      </c>
      <c r="EG23" s="12">
        <v>0</v>
      </c>
      <c r="EH23" s="12" t="e">
        <f t="shared" si="72"/>
        <v>#REF!</v>
      </c>
      <c r="EI23" s="12" t="e">
        <f t="shared" si="73"/>
        <v>#REF!</v>
      </c>
      <c r="EJ23" s="12" t="e">
        <f>#REF!</f>
        <v>#REF!</v>
      </c>
      <c r="EK23" s="12" t="e">
        <f t="shared" si="74"/>
        <v>#REF!</v>
      </c>
      <c r="EL23" s="12">
        <v>0</v>
      </c>
      <c r="EM23" s="12" t="e">
        <f t="shared" si="75"/>
        <v>#REF!</v>
      </c>
      <c r="EN23" s="13" t="e">
        <f t="shared" si="76"/>
        <v>#REF!</v>
      </c>
      <c r="EO23" s="13">
        <f t="shared" si="77"/>
        <v>27</v>
      </c>
    </row>
    <row r="24" spans="1:145" x14ac:dyDescent="0.25">
      <c r="A24" s="33">
        <f t="shared" si="78"/>
        <v>28</v>
      </c>
      <c r="B24" s="12" t="e">
        <f>'Ohio Intensities'!D24</f>
        <v>#REF!</v>
      </c>
      <c r="C24" s="12" t="e">
        <f>#REF!*B24*#REF!</f>
        <v>#REF!</v>
      </c>
      <c r="D24" s="12">
        <v>0</v>
      </c>
      <c r="E24" s="12">
        <v>0</v>
      </c>
      <c r="F24" s="12" t="e">
        <f>#REF!</f>
        <v>#REF!</v>
      </c>
      <c r="G24" s="12" t="e">
        <f t="shared" si="0"/>
        <v>#REF!</v>
      </c>
      <c r="H24" s="12">
        <f t="shared" si="1"/>
        <v>28</v>
      </c>
      <c r="I24" s="12" t="e">
        <f t="shared" si="2"/>
        <v>#REF!</v>
      </c>
      <c r="J24" s="12" t="e">
        <f t="shared" si="3"/>
        <v>#REF!</v>
      </c>
      <c r="K24" s="12">
        <v>0</v>
      </c>
      <c r="L24" s="12" t="e">
        <f t="shared" si="4"/>
        <v>#REF!</v>
      </c>
      <c r="M24" s="12" t="e">
        <f t="shared" si="5"/>
        <v>#REF!</v>
      </c>
      <c r="N24" s="12" t="e">
        <f t="shared" si="6"/>
        <v>#REF!</v>
      </c>
      <c r="O24" s="12" t="e">
        <f>(#REF!-N24)/M24</f>
        <v>#REF!</v>
      </c>
      <c r="P24" s="12">
        <v>0</v>
      </c>
      <c r="Q24" s="12">
        <v>0</v>
      </c>
      <c r="R24" s="12" t="e">
        <f t="shared" si="7"/>
        <v>#REF!</v>
      </c>
      <c r="S24" s="12" t="e">
        <f t="shared" si="8"/>
        <v>#REF!</v>
      </c>
      <c r="T24" s="12" t="e">
        <f>#REF!</f>
        <v>#REF!</v>
      </c>
      <c r="U24" s="12" t="e">
        <f t="shared" si="9"/>
        <v>#REF!</v>
      </c>
      <c r="V24" s="12">
        <v>0</v>
      </c>
      <c r="W24" s="12" t="e">
        <f t="shared" si="10"/>
        <v>#REF!</v>
      </c>
      <c r="X24" s="13" t="e">
        <f t="shared" si="11"/>
        <v>#REF!</v>
      </c>
      <c r="Y24" s="33">
        <f t="shared" si="12"/>
        <v>28</v>
      </c>
      <c r="Z24" s="12" t="e">
        <f>'Ohio Intensities'!H24</f>
        <v>#REF!</v>
      </c>
      <c r="AA24" s="12" t="e">
        <f>#REF!*Z24*#REF!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2" t="e">
        <f t="shared" si="19"/>
        <v>#REF!</v>
      </c>
      <c r="AM24" s="12" t="e">
        <f>(#REF!-AL24)/AK24</f>
        <v>#REF!</v>
      </c>
      <c r="AN24" s="12">
        <v>0</v>
      </c>
      <c r="AO24" s="12">
        <v>0</v>
      </c>
      <c r="AP24" s="12" t="e">
        <f t="shared" si="20"/>
        <v>#REF!</v>
      </c>
      <c r="AQ24" s="12" t="e">
        <f t="shared" si="21"/>
        <v>#REF!</v>
      </c>
      <c r="AR24" s="12" t="e">
        <f>#REF!</f>
        <v>#REF!</v>
      </c>
      <c r="AS24" s="12" t="e">
        <f t="shared" si="22"/>
        <v>#REF!</v>
      </c>
      <c r="AT24" s="12">
        <v>0</v>
      </c>
      <c r="AU24" s="12" t="e">
        <f t="shared" si="23"/>
        <v>#REF!</v>
      </c>
      <c r="AV24" s="13" t="e">
        <f t="shared" si="24"/>
        <v>#REF!</v>
      </c>
      <c r="AW24" s="33">
        <f t="shared" si="25"/>
        <v>28</v>
      </c>
      <c r="AX24" s="12" t="e">
        <f>'Ohio Intensities'!L24</f>
        <v>#REF!</v>
      </c>
      <c r="AY24" s="12" t="e">
        <f>#REF!*AX24*#REF!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2" t="e">
        <f t="shared" si="32"/>
        <v>#REF!</v>
      </c>
      <c r="BK24" s="12" t="e">
        <f>(#REF!-BJ24)/BI24</f>
        <v>#REF!</v>
      </c>
      <c r="BL24" s="12">
        <v>0</v>
      </c>
      <c r="BM24" s="12">
        <v>0</v>
      </c>
      <c r="BN24" s="12" t="e">
        <f t="shared" si="33"/>
        <v>#REF!</v>
      </c>
      <c r="BO24" s="12" t="e">
        <f t="shared" si="34"/>
        <v>#REF!</v>
      </c>
      <c r="BP24" s="12" t="e">
        <f>#REF!</f>
        <v>#REF!</v>
      </c>
      <c r="BQ24" s="12" t="e">
        <f t="shared" si="35"/>
        <v>#REF!</v>
      </c>
      <c r="BR24" s="12">
        <v>0</v>
      </c>
      <c r="BS24" s="12" t="e">
        <f t="shared" si="36"/>
        <v>#REF!</v>
      </c>
      <c r="BT24" s="13" t="e">
        <f t="shared" si="37"/>
        <v>#REF!</v>
      </c>
      <c r="BU24" s="33">
        <f t="shared" si="38"/>
        <v>28</v>
      </c>
      <c r="BV24" s="12" t="e">
        <f>'Ohio Intensities'!P24</f>
        <v>#REF!</v>
      </c>
      <c r="BW24" s="12" t="e">
        <f>#REF!*BV24*#REF!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2" t="e">
        <f t="shared" si="45"/>
        <v>#REF!</v>
      </c>
      <c r="CI24" s="12" t="e">
        <f>(#REF!-CH24)/CG24</f>
        <v>#REF!</v>
      </c>
      <c r="CJ24" s="12">
        <v>0</v>
      </c>
      <c r="CK24" s="12">
        <v>0</v>
      </c>
      <c r="CL24" s="12" t="e">
        <f t="shared" si="46"/>
        <v>#REF!</v>
      </c>
      <c r="CM24" s="12" t="e">
        <f t="shared" si="47"/>
        <v>#REF!</v>
      </c>
      <c r="CN24" s="12" t="e">
        <f>#REF!</f>
        <v>#REF!</v>
      </c>
      <c r="CO24" s="12" t="e">
        <f t="shared" si="48"/>
        <v>#REF!</v>
      </c>
      <c r="CP24" s="12">
        <v>0</v>
      </c>
      <c r="CQ24" s="12" t="e">
        <f t="shared" si="49"/>
        <v>#REF!</v>
      </c>
      <c r="CR24" s="13" t="e">
        <f t="shared" si="50"/>
        <v>#REF!</v>
      </c>
      <c r="CS24" s="33">
        <f t="shared" si="51"/>
        <v>28</v>
      </c>
      <c r="CT24" s="12" t="e">
        <f>'Ohio Intensities'!T24</f>
        <v>#REF!</v>
      </c>
      <c r="CU24" s="12" t="e">
        <f>#REF!*CT24*#REF!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2" t="e">
        <f t="shared" si="58"/>
        <v>#REF!</v>
      </c>
      <c r="DG24" s="12" t="e">
        <f>(#REF!-DF24)/DE24</f>
        <v>#REF!</v>
      </c>
      <c r="DH24" s="12">
        <v>0</v>
      </c>
      <c r="DI24" s="12">
        <v>0</v>
      </c>
      <c r="DJ24" s="12" t="e">
        <f t="shared" si="59"/>
        <v>#REF!</v>
      </c>
      <c r="DK24" s="12" t="e">
        <f t="shared" si="60"/>
        <v>#REF!</v>
      </c>
      <c r="DL24" s="12" t="e">
        <f>#REF!</f>
        <v>#REF!</v>
      </c>
      <c r="DM24" s="12" t="e">
        <f t="shared" si="61"/>
        <v>#REF!</v>
      </c>
      <c r="DN24" s="12">
        <v>0</v>
      </c>
      <c r="DO24" s="12" t="e">
        <f t="shared" si="62"/>
        <v>#REF!</v>
      </c>
      <c r="DP24" s="13" t="e">
        <f t="shared" si="63"/>
        <v>#REF!</v>
      </c>
      <c r="DQ24" s="33">
        <f t="shared" si="64"/>
        <v>28</v>
      </c>
      <c r="DR24" s="12" t="e">
        <f>'Ohio Intensities'!X24</f>
        <v>#REF!</v>
      </c>
      <c r="DS24" s="12" t="e">
        <f>#REF!*DR24*#REF!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2" t="e">
        <f t="shared" si="71"/>
        <v>#REF!</v>
      </c>
      <c r="EE24" s="12" t="e">
        <f>(#REF!-ED24)/EC24</f>
        <v>#REF!</v>
      </c>
      <c r="EF24" s="12">
        <v>0</v>
      </c>
      <c r="EG24" s="12">
        <v>0</v>
      </c>
      <c r="EH24" s="12" t="e">
        <f t="shared" si="72"/>
        <v>#REF!</v>
      </c>
      <c r="EI24" s="12" t="e">
        <f t="shared" si="73"/>
        <v>#REF!</v>
      </c>
      <c r="EJ24" s="12" t="e">
        <f>#REF!</f>
        <v>#REF!</v>
      </c>
      <c r="EK24" s="12" t="e">
        <f t="shared" si="74"/>
        <v>#REF!</v>
      </c>
      <c r="EL24" s="12">
        <v>0</v>
      </c>
      <c r="EM24" s="12" t="e">
        <f t="shared" si="75"/>
        <v>#REF!</v>
      </c>
      <c r="EN24" s="13" t="e">
        <f t="shared" si="76"/>
        <v>#REF!</v>
      </c>
      <c r="EO24" s="13">
        <f t="shared" si="77"/>
        <v>28</v>
      </c>
    </row>
    <row r="25" spans="1:145" x14ac:dyDescent="0.25">
      <c r="A25" s="33">
        <f t="shared" si="78"/>
        <v>29</v>
      </c>
      <c r="B25" s="12" t="e">
        <f>'Ohio Intensities'!D25</f>
        <v>#REF!</v>
      </c>
      <c r="C25" s="12" t="e">
        <f>#REF!*B25*#REF!</f>
        <v>#REF!</v>
      </c>
      <c r="D25" s="12">
        <v>0</v>
      </c>
      <c r="E25" s="12">
        <v>0</v>
      </c>
      <c r="F25" s="12" t="e">
        <f>#REF!</f>
        <v>#REF!</v>
      </c>
      <c r="G25" s="12" t="e">
        <f t="shared" si="0"/>
        <v>#REF!</v>
      </c>
      <c r="H25" s="12">
        <f t="shared" si="1"/>
        <v>29</v>
      </c>
      <c r="I25" s="12" t="e">
        <f t="shared" si="2"/>
        <v>#REF!</v>
      </c>
      <c r="J25" s="12" t="e">
        <f t="shared" si="3"/>
        <v>#REF!</v>
      </c>
      <c r="K25" s="12">
        <v>0</v>
      </c>
      <c r="L25" s="12" t="e">
        <f t="shared" si="4"/>
        <v>#REF!</v>
      </c>
      <c r="M25" s="12" t="e">
        <f t="shared" si="5"/>
        <v>#REF!</v>
      </c>
      <c r="N25" s="12" t="e">
        <f t="shared" si="6"/>
        <v>#REF!</v>
      </c>
      <c r="O25" s="12" t="e">
        <f>(#REF!-N25)/M25</f>
        <v>#REF!</v>
      </c>
      <c r="P25" s="12">
        <v>0</v>
      </c>
      <c r="Q25" s="12">
        <v>0</v>
      </c>
      <c r="R25" s="12" t="e">
        <f t="shared" si="7"/>
        <v>#REF!</v>
      </c>
      <c r="S25" s="12" t="e">
        <f t="shared" si="8"/>
        <v>#REF!</v>
      </c>
      <c r="T25" s="12" t="e">
        <f>#REF!</f>
        <v>#REF!</v>
      </c>
      <c r="U25" s="12" t="e">
        <f t="shared" si="9"/>
        <v>#REF!</v>
      </c>
      <c r="V25" s="12">
        <v>0</v>
      </c>
      <c r="W25" s="12" t="e">
        <f t="shared" si="10"/>
        <v>#REF!</v>
      </c>
      <c r="X25" s="13" t="e">
        <f t="shared" si="11"/>
        <v>#REF!</v>
      </c>
      <c r="Y25" s="33">
        <f t="shared" si="12"/>
        <v>29</v>
      </c>
      <c r="Z25" s="12" t="e">
        <f>'Ohio Intensities'!H25</f>
        <v>#REF!</v>
      </c>
      <c r="AA25" s="12" t="e">
        <f>#REF!*Z25*#REF!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2" t="e">
        <f t="shared" si="19"/>
        <v>#REF!</v>
      </c>
      <c r="AM25" s="12" t="e">
        <f>(#REF!-AL25)/AK25</f>
        <v>#REF!</v>
      </c>
      <c r="AN25" s="12">
        <v>0</v>
      </c>
      <c r="AO25" s="12">
        <v>0</v>
      </c>
      <c r="AP25" s="12" t="e">
        <f t="shared" si="20"/>
        <v>#REF!</v>
      </c>
      <c r="AQ25" s="12" t="e">
        <f t="shared" si="21"/>
        <v>#REF!</v>
      </c>
      <c r="AR25" s="12" t="e">
        <f>#REF!</f>
        <v>#REF!</v>
      </c>
      <c r="AS25" s="12" t="e">
        <f t="shared" si="22"/>
        <v>#REF!</v>
      </c>
      <c r="AT25" s="12">
        <v>0</v>
      </c>
      <c r="AU25" s="12" t="e">
        <f t="shared" si="23"/>
        <v>#REF!</v>
      </c>
      <c r="AV25" s="13" t="e">
        <f t="shared" si="24"/>
        <v>#REF!</v>
      </c>
      <c r="AW25" s="33">
        <f t="shared" si="25"/>
        <v>29</v>
      </c>
      <c r="AX25" s="12" t="e">
        <f>'Ohio Intensities'!L25</f>
        <v>#REF!</v>
      </c>
      <c r="AY25" s="12" t="e">
        <f>#REF!*AX25*#REF!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2" t="e">
        <f t="shared" si="32"/>
        <v>#REF!</v>
      </c>
      <c r="BK25" s="12" t="e">
        <f>(#REF!-BJ25)/BI25</f>
        <v>#REF!</v>
      </c>
      <c r="BL25" s="12">
        <v>0</v>
      </c>
      <c r="BM25" s="12">
        <v>0</v>
      </c>
      <c r="BN25" s="12" t="e">
        <f t="shared" si="33"/>
        <v>#REF!</v>
      </c>
      <c r="BO25" s="12" t="e">
        <f t="shared" si="34"/>
        <v>#REF!</v>
      </c>
      <c r="BP25" s="12" t="e">
        <f>#REF!</f>
        <v>#REF!</v>
      </c>
      <c r="BQ25" s="12" t="e">
        <f t="shared" si="35"/>
        <v>#REF!</v>
      </c>
      <c r="BR25" s="12">
        <v>0</v>
      </c>
      <c r="BS25" s="12" t="e">
        <f t="shared" si="36"/>
        <v>#REF!</v>
      </c>
      <c r="BT25" s="13" t="e">
        <f t="shared" si="37"/>
        <v>#REF!</v>
      </c>
      <c r="BU25" s="33">
        <f t="shared" si="38"/>
        <v>29</v>
      </c>
      <c r="BV25" s="12" t="e">
        <f>'Ohio Intensities'!P25</f>
        <v>#REF!</v>
      </c>
      <c r="BW25" s="12" t="e">
        <f>#REF!*BV25*#REF!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2" t="e">
        <f t="shared" si="45"/>
        <v>#REF!</v>
      </c>
      <c r="CI25" s="12" t="e">
        <f>(#REF!-CH25)/CG25</f>
        <v>#REF!</v>
      </c>
      <c r="CJ25" s="12">
        <v>0</v>
      </c>
      <c r="CK25" s="12">
        <v>0</v>
      </c>
      <c r="CL25" s="12" t="e">
        <f t="shared" si="46"/>
        <v>#REF!</v>
      </c>
      <c r="CM25" s="12" t="e">
        <f t="shared" si="47"/>
        <v>#REF!</v>
      </c>
      <c r="CN25" s="12" t="e">
        <f>#REF!</f>
        <v>#REF!</v>
      </c>
      <c r="CO25" s="12" t="e">
        <f t="shared" si="48"/>
        <v>#REF!</v>
      </c>
      <c r="CP25" s="12">
        <v>0</v>
      </c>
      <c r="CQ25" s="12" t="e">
        <f t="shared" si="49"/>
        <v>#REF!</v>
      </c>
      <c r="CR25" s="13" t="e">
        <f t="shared" si="50"/>
        <v>#REF!</v>
      </c>
      <c r="CS25" s="33">
        <f t="shared" si="51"/>
        <v>29</v>
      </c>
      <c r="CT25" s="12" t="e">
        <f>'Ohio Intensities'!T25</f>
        <v>#REF!</v>
      </c>
      <c r="CU25" s="12" t="e">
        <f>#REF!*CT25*#REF!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2" t="e">
        <f t="shared" si="58"/>
        <v>#REF!</v>
      </c>
      <c r="DG25" s="12" t="e">
        <f>(#REF!-DF25)/DE25</f>
        <v>#REF!</v>
      </c>
      <c r="DH25" s="12">
        <v>0</v>
      </c>
      <c r="DI25" s="12">
        <v>0</v>
      </c>
      <c r="DJ25" s="12" t="e">
        <f t="shared" si="59"/>
        <v>#REF!</v>
      </c>
      <c r="DK25" s="12" t="e">
        <f t="shared" si="60"/>
        <v>#REF!</v>
      </c>
      <c r="DL25" s="12" t="e">
        <f>#REF!</f>
        <v>#REF!</v>
      </c>
      <c r="DM25" s="12" t="e">
        <f t="shared" si="61"/>
        <v>#REF!</v>
      </c>
      <c r="DN25" s="12">
        <v>0</v>
      </c>
      <c r="DO25" s="12" t="e">
        <f t="shared" si="62"/>
        <v>#REF!</v>
      </c>
      <c r="DP25" s="13" t="e">
        <f t="shared" si="63"/>
        <v>#REF!</v>
      </c>
      <c r="DQ25" s="33">
        <f t="shared" si="64"/>
        <v>29</v>
      </c>
      <c r="DR25" s="12" t="e">
        <f>'Ohio Intensities'!X25</f>
        <v>#REF!</v>
      </c>
      <c r="DS25" s="12" t="e">
        <f>#REF!*DR25*#REF!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2" t="e">
        <f t="shared" si="71"/>
        <v>#REF!</v>
      </c>
      <c r="EE25" s="12" t="e">
        <f>(#REF!-ED25)/EC25</f>
        <v>#REF!</v>
      </c>
      <c r="EF25" s="12">
        <v>0</v>
      </c>
      <c r="EG25" s="12">
        <v>0</v>
      </c>
      <c r="EH25" s="12" t="e">
        <f t="shared" si="72"/>
        <v>#REF!</v>
      </c>
      <c r="EI25" s="12" t="e">
        <f t="shared" si="73"/>
        <v>#REF!</v>
      </c>
      <c r="EJ25" s="12" t="e">
        <f>#REF!</f>
        <v>#REF!</v>
      </c>
      <c r="EK25" s="12" t="e">
        <f t="shared" si="74"/>
        <v>#REF!</v>
      </c>
      <c r="EL25" s="12">
        <v>0</v>
      </c>
      <c r="EM25" s="12" t="e">
        <f t="shared" si="75"/>
        <v>#REF!</v>
      </c>
      <c r="EN25" s="13" t="e">
        <f t="shared" si="76"/>
        <v>#REF!</v>
      </c>
      <c r="EO25" s="13">
        <f t="shared" si="77"/>
        <v>29</v>
      </c>
    </row>
    <row r="26" spans="1:145" x14ac:dyDescent="0.25">
      <c r="A26" s="33">
        <f t="shared" si="78"/>
        <v>30</v>
      </c>
      <c r="B26" s="12" t="e">
        <f>'Ohio Intensities'!D26</f>
        <v>#REF!</v>
      </c>
      <c r="C26" s="12" t="e">
        <f>#REF!*B26*#REF!</f>
        <v>#REF!</v>
      </c>
      <c r="D26" s="12">
        <v>0</v>
      </c>
      <c r="E26" s="12">
        <v>0</v>
      </c>
      <c r="F26" s="12" t="e">
        <f>#REF!</f>
        <v>#REF!</v>
      </c>
      <c r="G26" s="12" t="e">
        <f t="shared" si="0"/>
        <v>#REF!</v>
      </c>
      <c r="H26" s="12">
        <f t="shared" si="1"/>
        <v>30</v>
      </c>
      <c r="I26" s="12" t="e">
        <f t="shared" si="2"/>
        <v>#REF!</v>
      </c>
      <c r="J26" s="12" t="e">
        <f t="shared" si="3"/>
        <v>#REF!</v>
      </c>
      <c r="K26" s="12">
        <v>0</v>
      </c>
      <c r="L26" s="12" t="e">
        <f t="shared" si="4"/>
        <v>#REF!</v>
      </c>
      <c r="M26" s="12" t="e">
        <f t="shared" si="5"/>
        <v>#REF!</v>
      </c>
      <c r="N26" s="12" t="e">
        <f t="shared" si="6"/>
        <v>#REF!</v>
      </c>
      <c r="O26" s="12" t="e">
        <f>(#REF!-N26)/M26</f>
        <v>#REF!</v>
      </c>
      <c r="P26" s="12">
        <v>0</v>
      </c>
      <c r="Q26" s="12">
        <v>0</v>
      </c>
      <c r="R26" s="12" t="e">
        <f t="shared" si="7"/>
        <v>#REF!</v>
      </c>
      <c r="S26" s="12" t="e">
        <f t="shared" si="8"/>
        <v>#REF!</v>
      </c>
      <c r="T26" s="12" t="e">
        <f>#REF!</f>
        <v>#REF!</v>
      </c>
      <c r="U26" s="12" t="e">
        <f t="shared" si="9"/>
        <v>#REF!</v>
      </c>
      <c r="V26" s="12">
        <v>0</v>
      </c>
      <c r="W26" s="12" t="e">
        <f t="shared" si="10"/>
        <v>#REF!</v>
      </c>
      <c r="X26" s="13" t="e">
        <f t="shared" si="11"/>
        <v>#REF!</v>
      </c>
      <c r="Y26" s="33">
        <f t="shared" si="12"/>
        <v>30</v>
      </c>
      <c r="Z26" s="12" t="e">
        <f>'Ohio Intensities'!H26</f>
        <v>#REF!</v>
      </c>
      <c r="AA26" s="12" t="e">
        <f>#REF!*Z26*#REF!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2" t="e">
        <f t="shared" si="19"/>
        <v>#REF!</v>
      </c>
      <c r="AM26" s="12" t="e">
        <f>(#REF!-AL26)/AK26</f>
        <v>#REF!</v>
      </c>
      <c r="AN26" s="12">
        <v>0</v>
      </c>
      <c r="AO26" s="12">
        <v>0</v>
      </c>
      <c r="AP26" s="12" t="e">
        <f t="shared" si="20"/>
        <v>#REF!</v>
      </c>
      <c r="AQ26" s="12" t="e">
        <f t="shared" si="21"/>
        <v>#REF!</v>
      </c>
      <c r="AR26" s="12" t="e">
        <f>#REF!</f>
        <v>#REF!</v>
      </c>
      <c r="AS26" s="12" t="e">
        <f t="shared" si="22"/>
        <v>#REF!</v>
      </c>
      <c r="AT26" s="12">
        <v>0</v>
      </c>
      <c r="AU26" s="12" t="e">
        <f t="shared" si="23"/>
        <v>#REF!</v>
      </c>
      <c r="AV26" s="13" t="e">
        <f t="shared" si="24"/>
        <v>#REF!</v>
      </c>
      <c r="AW26" s="33">
        <f t="shared" si="25"/>
        <v>30</v>
      </c>
      <c r="AX26" s="12" t="e">
        <f>'Ohio Intensities'!L26</f>
        <v>#REF!</v>
      </c>
      <c r="AY26" s="12" t="e">
        <f>#REF!*AX26*#REF!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2" t="e">
        <f t="shared" si="32"/>
        <v>#REF!</v>
      </c>
      <c r="BK26" s="12" t="e">
        <f>(#REF!-BJ26)/BI26</f>
        <v>#REF!</v>
      </c>
      <c r="BL26" s="12">
        <v>0</v>
      </c>
      <c r="BM26" s="12">
        <v>0</v>
      </c>
      <c r="BN26" s="12" t="e">
        <f t="shared" si="33"/>
        <v>#REF!</v>
      </c>
      <c r="BO26" s="12" t="e">
        <f t="shared" si="34"/>
        <v>#REF!</v>
      </c>
      <c r="BP26" s="12" t="e">
        <f>#REF!</f>
        <v>#REF!</v>
      </c>
      <c r="BQ26" s="12" t="e">
        <f t="shared" si="35"/>
        <v>#REF!</v>
      </c>
      <c r="BR26" s="12">
        <v>0</v>
      </c>
      <c r="BS26" s="12" t="e">
        <f t="shared" si="36"/>
        <v>#REF!</v>
      </c>
      <c r="BT26" s="13" t="e">
        <f t="shared" si="37"/>
        <v>#REF!</v>
      </c>
      <c r="BU26" s="33">
        <f t="shared" si="38"/>
        <v>30</v>
      </c>
      <c r="BV26" s="12" t="e">
        <f>'Ohio Intensities'!P26</f>
        <v>#REF!</v>
      </c>
      <c r="BW26" s="12" t="e">
        <f>#REF!*BV26*#REF!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2" t="e">
        <f t="shared" si="45"/>
        <v>#REF!</v>
      </c>
      <c r="CI26" s="12" t="e">
        <f>(#REF!-CH26)/CG26</f>
        <v>#REF!</v>
      </c>
      <c r="CJ26" s="12">
        <v>0</v>
      </c>
      <c r="CK26" s="12">
        <v>0</v>
      </c>
      <c r="CL26" s="12" t="e">
        <f t="shared" si="46"/>
        <v>#REF!</v>
      </c>
      <c r="CM26" s="12" t="e">
        <f t="shared" si="47"/>
        <v>#REF!</v>
      </c>
      <c r="CN26" s="12" t="e">
        <f>#REF!</f>
        <v>#REF!</v>
      </c>
      <c r="CO26" s="12" t="e">
        <f t="shared" si="48"/>
        <v>#REF!</v>
      </c>
      <c r="CP26" s="12">
        <v>0</v>
      </c>
      <c r="CQ26" s="12" t="e">
        <f t="shared" si="49"/>
        <v>#REF!</v>
      </c>
      <c r="CR26" s="13" t="e">
        <f t="shared" si="50"/>
        <v>#REF!</v>
      </c>
      <c r="CS26" s="33">
        <f t="shared" si="51"/>
        <v>30</v>
      </c>
      <c r="CT26" s="12" t="e">
        <f>'Ohio Intensities'!T26</f>
        <v>#REF!</v>
      </c>
      <c r="CU26" s="12" t="e">
        <f>#REF!*CT26*#REF!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2" t="e">
        <f t="shared" si="58"/>
        <v>#REF!</v>
      </c>
      <c r="DG26" s="12" t="e">
        <f>(#REF!-DF26)/DE26</f>
        <v>#REF!</v>
      </c>
      <c r="DH26" s="12">
        <v>0</v>
      </c>
      <c r="DI26" s="12">
        <v>0</v>
      </c>
      <c r="DJ26" s="12" t="e">
        <f t="shared" si="59"/>
        <v>#REF!</v>
      </c>
      <c r="DK26" s="12" t="e">
        <f t="shared" si="60"/>
        <v>#REF!</v>
      </c>
      <c r="DL26" s="12" t="e">
        <f>#REF!</f>
        <v>#REF!</v>
      </c>
      <c r="DM26" s="12" t="e">
        <f t="shared" si="61"/>
        <v>#REF!</v>
      </c>
      <c r="DN26" s="12">
        <v>0</v>
      </c>
      <c r="DO26" s="12" t="e">
        <f t="shared" si="62"/>
        <v>#REF!</v>
      </c>
      <c r="DP26" s="13" t="e">
        <f t="shared" si="63"/>
        <v>#REF!</v>
      </c>
      <c r="DQ26" s="33">
        <f t="shared" si="64"/>
        <v>30</v>
      </c>
      <c r="DR26" s="12" t="e">
        <f>'Ohio Intensities'!X26</f>
        <v>#REF!</v>
      </c>
      <c r="DS26" s="12" t="e">
        <f>#REF!*DR26*#REF!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2" t="e">
        <f t="shared" si="71"/>
        <v>#REF!</v>
      </c>
      <c r="EE26" s="12" t="e">
        <f>(#REF!-ED26)/EC26</f>
        <v>#REF!</v>
      </c>
      <c r="EF26" s="12">
        <v>0</v>
      </c>
      <c r="EG26" s="12">
        <v>0</v>
      </c>
      <c r="EH26" s="12" t="e">
        <f t="shared" si="72"/>
        <v>#REF!</v>
      </c>
      <c r="EI26" s="12" t="e">
        <f t="shared" si="73"/>
        <v>#REF!</v>
      </c>
      <c r="EJ26" s="12" t="e">
        <f>#REF!</f>
        <v>#REF!</v>
      </c>
      <c r="EK26" s="12" t="e">
        <f t="shared" si="74"/>
        <v>#REF!</v>
      </c>
      <c r="EL26" s="12">
        <v>0</v>
      </c>
      <c r="EM26" s="12" t="e">
        <f t="shared" si="75"/>
        <v>#REF!</v>
      </c>
      <c r="EN26" s="13" t="e">
        <f t="shared" si="76"/>
        <v>#REF!</v>
      </c>
      <c r="EO26" s="13">
        <f t="shared" si="77"/>
        <v>30</v>
      </c>
    </row>
    <row r="27" spans="1:145" x14ac:dyDescent="0.25">
      <c r="A27" s="33">
        <f t="shared" si="78"/>
        <v>31</v>
      </c>
      <c r="B27" s="12" t="e">
        <f>'Ohio Intensities'!D27</f>
        <v>#REF!</v>
      </c>
      <c r="C27" s="12" t="e">
        <f>#REF!*B27*#REF!</f>
        <v>#REF!</v>
      </c>
      <c r="D27" s="12">
        <v>0</v>
      </c>
      <c r="E27" s="12">
        <v>0</v>
      </c>
      <c r="F27" s="12" t="e">
        <f>#REF!</f>
        <v>#REF!</v>
      </c>
      <c r="G27" s="12" t="e">
        <f t="shared" si="0"/>
        <v>#REF!</v>
      </c>
      <c r="H27" s="12">
        <f t="shared" si="1"/>
        <v>31</v>
      </c>
      <c r="I27" s="12" t="e">
        <f t="shared" si="2"/>
        <v>#REF!</v>
      </c>
      <c r="J27" s="12" t="e">
        <f t="shared" si="3"/>
        <v>#REF!</v>
      </c>
      <c r="K27" s="12">
        <v>0</v>
      </c>
      <c r="L27" s="12" t="e">
        <f t="shared" si="4"/>
        <v>#REF!</v>
      </c>
      <c r="M27" s="12" t="e">
        <f t="shared" si="5"/>
        <v>#REF!</v>
      </c>
      <c r="N27" s="12" t="e">
        <f t="shared" si="6"/>
        <v>#REF!</v>
      </c>
      <c r="O27" s="12" t="e">
        <f>(#REF!-N27)/M27</f>
        <v>#REF!</v>
      </c>
      <c r="P27" s="12">
        <v>0</v>
      </c>
      <c r="Q27" s="12">
        <v>0</v>
      </c>
      <c r="R27" s="12" t="e">
        <f t="shared" si="7"/>
        <v>#REF!</v>
      </c>
      <c r="S27" s="12" t="e">
        <f t="shared" si="8"/>
        <v>#REF!</v>
      </c>
      <c r="T27" s="12" t="e">
        <f>#REF!</f>
        <v>#REF!</v>
      </c>
      <c r="U27" s="12" t="e">
        <f t="shared" si="9"/>
        <v>#REF!</v>
      </c>
      <c r="V27" s="12">
        <v>0</v>
      </c>
      <c r="W27" s="12" t="e">
        <f t="shared" si="10"/>
        <v>#REF!</v>
      </c>
      <c r="X27" s="13" t="e">
        <f t="shared" si="11"/>
        <v>#REF!</v>
      </c>
      <c r="Y27" s="33">
        <f t="shared" si="12"/>
        <v>31</v>
      </c>
      <c r="Z27" s="12" t="e">
        <f>'Ohio Intensities'!H27</f>
        <v>#REF!</v>
      </c>
      <c r="AA27" s="12" t="e">
        <f>#REF!*Z27*#REF!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2" t="e">
        <f t="shared" si="19"/>
        <v>#REF!</v>
      </c>
      <c r="AM27" s="12" t="e">
        <f>(#REF!-AL27)/AK27</f>
        <v>#REF!</v>
      </c>
      <c r="AN27" s="12">
        <v>0</v>
      </c>
      <c r="AO27" s="12">
        <v>0</v>
      </c>
      <c r="AP27" s="12" t="e">
        <f t="shared" si="20"/>
        <v>#REF!</v>
      </c>
      <c r="AQ27" s="12" t="e">
        <f t="shared" si="21"/>
        <v>#REF!</v>
      </c>
      <c r="AR27" s="12" t="e">
        <f>#REF!</f>
        <v>#REF!</v>
      </c>
      <c r="AS27" s="12" t="e">
        <f t="shared" si="22"/>
        <v>#REF!</v>
      </c>
      <c r="AT27" s="12">
        <v>0</v>
      </c>
      <c r="AU27" s="12" t="e">
        <f t="shared" si="23"/>
        <v>#REF!</v>
      </c>
      <c r="AV27" s="13" t="e">
        <f t="shared" si="24"/>
        <v>#REF!</v>
      </c>
      <c r="AW27" s="33">
        <f t="shared" si="25"/>
        <v>31</v>
      </c>
      <c r="AX27" s="12" t="e">
        <f>'Ohio Intensities'!L27</f>
        <v>#REF!</v>
      </c>
      <c r="AY27" s="12" t="e">
        <f>#REF!*AX27*#REF!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2" t="e">
        <f t="shared" si="32"/>
        <v>#REF!</v>
      </c>
      <c r="BK27" s="12" t="e">
        <f>(#REF!-BJ27)/BI27</f>
        <v>#REF!</v>
      </c>
      <c r="BL27" s="12">
        <v>0</v>
      </c>
      <c r="BM27" s="12">
        <v>0</v>
      </c>
      <c r="BN27" s="12" t="e">
        <f t="shared" si="33"/>
        <v>#REF!</v>
      </c>
      <c r="BO27" s="12" t="e">
        <f t="shared" si="34"/>
        <v>#REF!</v>
      </c>
      <c r="BP27" s="12" t="e">
        <f>#REF!</f>
        <v>#REF!</v>
      </c>
      <c r="BQ27" s="12" t="e">
        <f t="shared" si="35"/>
        <v>#REF!</v>
      </c>
      <c r="BR27" s="12">
        <v>0</v>
      </c>
      <c r="BS27" s="12" t="e">
        <f t="shared" si="36"/>
        <v>#REF!</v>
      </c>
      <c r="BT27" s="13" t="e">
        <f t="shared" si="37"/>
        <v>#REF!</v>
      </c>
      <c r="BU27" s="33">
        <f t="shared" si="38"/>
        <v>31</v>
      </c>
      <c r="BV27" s="12" t="e">
        <f>'Ohio Intensities'!P27</f>
        <v>#REF!</v>
      </c>
      <c r="BW27" s="12" t="e">
        <f>#REF!*BV27*#REF!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2" t="e">
        <f t="shared" si="45"/>
        <v>#REF!</v>
      </c>
      <c r="CI27" s="12" t="e">
        <f>(#REF!-CH27)/CG27</f>
        <v>#REF!</v>
      </c>
      <c r="CJ27" s="12">
        <v>0</v>
      </c>
      <c r="CK27" s="12">
        <v>0</v>
      </c>
      <c r="CL27" s="12" t="e">
        <f t="shared" si="46"/>
        <v>#REF!</v>
      </c>
      <c r="CM27" s="12" t="e">
        <f t="shared" si="47"/>
        <v>#REF!</v>
      </c>
      <c r="CN27" s="12" t="e">
        <f>#REF!</f>
        <v>#REF!</v>
      </c>
      <c r="CO27" s="12" t="e">
        <f t="shared" si="48"/>
        <v>#REF!</v>
      </c>
      <c r="CP27" s="12">
        <v>0</v>
      </c>
      <c r="CQ27" s="12" t="e">
        <f t="shared" si="49"/>
        <v>#REF!</v>
      </c>
      <c r="CR27" s="13" t="e">
        <f t="shared" si="50"/>
        <v>#REF!</v>
      </c>
      <c r="CS27" s="33">
        <f t="shared" si="51"/>
        <v>31</v>
      </c>
      <c r="CT27" s="12" t="e">
        <f>'Ohio Intensities'!T27</f>
        <v>#REF!</v>
      </c>
      <c r="CU27" s="12" t="e">
        <f>#REF!*CT27*#REF!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2" t="e">
        <f t="shared" si="58"/>
        <v>#REF!</v>
      </c>
      <c r="DG27" s="12" t="e">
        <f>(#REF!-DF27)/DE27</f>
        <v>#REF!</v>
      </c>
      <c r="DH27" s="12">
        <v>0</v>
      </c>
      <c r="DI27" s="12">
        <v>0</v>
      </c>
      <c r="DJ27" s="12" t="e">
        <f t="shared" si="59"/>
        <v>#REF!</v>
      </c>
      <c r="DK27" s="12" t="e">
        <f t="shared" si="60"/>
        <v>#REF!</v>
      </c>
      <c r="DL27" s="12" t="e">
        <f>#REF!</f>
        <v>#REF!</v>
      </c>
      <c r="DM27" s="12" t="e">
        <f t="shared" si="61"/>
        <v>#REF!</v>
      </c>
      <c r="DN27" s="12">
        <v>0</v>
      </c>
      <c r="DO27" s="12" t="e">
        <f t="shared" si="62"/>
        <v>#REF!</v>
      </c>
      <c r="DP27" s="13" t="e">
        <f t="shared" si="63"/>
        <v>#REF!</v>
      </c>
      <c r="DQ27" s="33">
        <f t="shared" si="64"/>
        <v>31</v>
      </c>
      <c r="DR27" s="12" t="e">
        <f>'Ohio Intensities'!X27</f>
        <v>#REF!</v>
      </c>
      <c r="DS27" s="12" t="e">
        <f>#REF!*DR27*#REF!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2" t="e">
        <f t="shared" si="71"/>
        <v>#REF!</v>
      </c>
      <c r="EE27" s="12" t="e">
        <f>(#REF!-ED27)/EC27</f>
        <v>#REF!</v>
      </c>
      <c r="EF27" s="12">
        <v>0</v>
      </c>
      <c r="EG27" s="12">
        <v>0</v>
      </c>
      <c r="EH27" s="12" t="e">
        <f t="shared" si="72"/>
        <v>#REF!</v>
      </c>
      <c r="EI27" s="12" t="e">
        <f t="shared" si="73"/>
        <v>#REF!</v>
      </c>
      <c r="EJ27" s="12" t="e">
        <f>#REF!</f>
        <v>#REF!</v>
      </c>
      <c r="EK27" s="12" t="e">
        <f t="shared" si="74"/>
        <v>#REF!</v>
      </c>
      <c r="EL27" s="12">
        <v>0</v>
      </c>
      <c r="EM27" s="12" t="e">
        <f t="shared" si="75"/>
        <v>#REF!</v>
      </c>
      <c r="EN27" s="13" t="e">
        <f t="shared" si="76"/>
        <v>#REF!</v>
      </c>
      <c r="EO27" s="13">
        <f t="shared" si="77"/>
        <v>31</v>
      </c>
    </row>
    <row r="28" spans="1:145" x14ac:dyDescent="0.25">
      <c r="A28" s="33">
        <f t="shared" si="78"/>
        <v>32</v>
      </c>
      <c r="B28" s="12" t="e">
        <f>'Ohio Intensities'!D28</f>
        <v>#REF!</v>
      </c>
      <c r="C28" s="12" t="e">
        <f>#REF!*B28*#REF!</f>
        <v>#REF!</v>
      </c>
      <c r="D28" s="12">
        <v>0</v>
      </c>
      <c r="E28" s="12">
        <v>0</v>
      </c>
      <c r="F28" s="12" t="e">
        <f>#REF!</f>
        <v>#REF!</v>
      </c>
      <c r="G28" s="12" t="e">
        <f t="shared" si="0"/>
        <v>#REF!</v>
      </c>
      <c r="H28" s="12">
        <f t="shared" si="1"/>
        <v>32</v>
      </c>
      <c r="I28" s="12" t="e">
        <f t="shared" si="2"/>
        <v>#REF!</v>
      </c>
      <c r="J28" s="12" t="e">
        <f t="shared" si="3"/>
        <v>#REF!</v>
      </c>
      <c r="K28" s="12">
        <v>0</v>
      </c>
      <c r="L28" s="12" t="e">
        <f t="shared" si="4"/>
        <v>#REF!</v>
      </c>
      <c r="M28" s="12" t="e">
        <f t="shared" si="5"/>
        <v>#REF!</v>
      </c>
      <c r="N28" s="12" t="e">
        <f t="shared" si="6"/>
        <v>#REF!</v>
      </c>
      <c r="O28" s="12" t="e">
        <f>(#REF!-N28)/M28</f>
        <v>#REF!</v>
      </c>
      <c r="P28" s="12">
        <v>0</v>
      </c>
      <c r="Q28" s="12">
        <v>0</v>
      </c>
      <c r="R28" s="12" t="e">
        <f t="shared" si="7"/>
        <v>#REF!</v>
      </c>
      <c r="S28" s="12" t="e">
        <f t="shared" si="8"/>
        <v>#REF!</v>
      </c>
      <c r="T28" s="12" t="e">
        <f>#REF!</f>
        <v>#REF!</v>
      </c>
      <c r="U28" s="12" t="e">
        <f t="shared" si="9"/>
        <v>#REF!</v>
      </c>
      <c r="V28" s="12">
        <v>0</v>
      </c>
      <c r="W28" s="12" t="e">
        <f t="shared" si="10"/>
        <v>#REF!</v>
      </c>
      <c r="X28" s="13" t="e">
        <f t="shared" si="11"/>
        <v>#REF!</v>
      </c>
      <c r="Y28" s="33">
        <f t="shared" si="12"/>
        <v>32</v>
      </c>
      <c r="Z28" s="12" t="e">
        <f>'Ohio Intensities'!H28</f>
        <v>#REF!</v>
      </c>
      <c r="AA28" s="12" t="e">
        <f>#REF!*Z28*#REF!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2" t="e">
        <f t="shared" si="19"/>
        <v>#REF!</v>
      </c>
      <c r="AM28" s="12" t="e">
        <f>(#REF!-AL28)/AK28</f>
        <v>#REF!</v>
      </c>
      <c r="AN28" s="12">
        <v>0</v>
      </c>
      <c r="AO28" s="12">
        <v>0</v>
      </c>
      <c r="AP28" s="12" t="e">
        <f t="shared" si="20"/>
        <v>#REF!</v>
      </c>
      <c r="AQ28" s="12" t="e">
        <f t="shared" si="21"/>
        <v>#REF!</v>
      </c>
      <c r="AR28" s="12" t="e">
        <f>#REF!</f>
        <v>#REF!</v>
      </c>
      <c r="AS28" s="12" t="e">
        <f t="shared" si="22"/>
        <v>#REF!</v>
      </c>
      <c r="AT28" s="12">
        <v>0</v>
      </c>
      <c r="AU28" s="12" t="e">
        <f t="shared" si="23"/>
        <v>#REF!</v>
      </c>
      <c r="AV28" s="13" t="e">
        <f t="shared" si="24"/>
        <v>#REF!</v>
      </c>
      <c r="AW28" s="33">
        <f t="shared" si="25"/>
        <v>32</v>
      </c>
      <c r="AX28" s="12" t="e">
        <f>'Ohio Intensities'!L28</f>
        <v>#REF!</v>
      </c>
      <c r="AY28" s="12" t="e">
        <f>#REF!*AX28*#REF!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2" t="e">
        <f t="shared" si="32"/>
        <v>#REF!</v>
      </c>
      <c r="BK28" s="12" t="e">
        <f>(#REF!-BJ28)/BI28</f>
        <v>#REF!</v>
      </c>
      <c r="BL28" s="12">
        <v>0</v>
      </c>
      <c r="BM28" s="12">
        <v>0</v>
      </c>
      <c r="BN28" s="12" t="e">
        <f t="shared" si="33"/>
        <v>#REF!</v>
      </c>
      <c r="BO28" s="12" t="e">
        <f t="shared" si="34"/>
        <v>#REF!</v>
      </c>
      <c r="BP28" s="12" t="e">
        <f>#REF!</f>
        <v>#REF!</v>
      </c>
      <c r="BQ28" s="12" t="e">
        <f t="shared" si="35"/>
        <v>#REF!</v>
      </c>
      <c r="BR28" s="12">
        <v>0</v>
      </c>
      <c r="BS28" s="12" t="e">
        <f t="shared" si="36"/>
        <v>#REF!</v>
      </c>
      <c r="BT28" s="13" t="e">
        <f t="shared" si="37"/>
        <v>#REF!</v>
      </c>
      <c r="BU28" s="33">
        <f t="shared" si="38"/>
        <v>32</v>
      </c>
      <c r="BV28" s="12" t="e">
        <f>'Ohio Intensities'!P28</f>
        <v>#REF!</v>
      </c>
      <c r="BW28" s="12" t="e">
        <f>#REF!*BV28*#REF!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2" t="e">
        <f t="shared" si="45"/>
        <v>#REF!</v>
      </c>
      <c r="CI28" s="12" t="e">
        <f>(#REF!-CH28)/CG28</f>
        <v>#REF!</v>
      </c>
      <c r="CJ28" s="12">
        <v>0</v>
      </c>
      <c r="CK28" s="12">
        <v>0</v>
      </c>
      <c r="CL28" s="12" t="e">
        <f t="shared" si="46"/>
        <v>#REF!</v>
      </c>
      <c r="CM28" s="12" t="e">
        <f t="shared" si="47"/>
        <v>#REF!</v>
      </c>
      <c r="CN28" s="12" t="e">
        <f>#REF!</f>
        <v>#REF!</v>
      </c>
      <c r="CO28" s="12" t="e">
        <f t="shared" si="48"/>
        <v>#REF!</v>
      </c>
      <c r="CP28" s="12">
        <v>0</v>
      </c>
      <c r="CQ28" s="12" t="e">
        <f t="shared" si="49"/>
        <v>#REF!</v>
      </c>
      <c r="CR28" s="13" t="e">
        <f t="shared" si="50"/>
        <v>#REF!</v>
      </c>
      <c r="CS28" s="33">
        <f t="shared" si="51"/>
        <v>32</v>
      </c>
      <c r="CT28" s="12" t="e">
        <f>'Ohio Intensities'!T28</f>
        <v>#REF!</v>
      </c>
      <c r="CU28" s="12" t="e">
        <f>#REF!*CT28*#REF!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2" t="e">
        <f t="shared" si="58"/>
        <v>#REF!</v>
      </c>
      <c r="DG28" s="12" t="e">
        <f>(#REF!-DF28)/DE28</f>
        <v>#REF!</v>
      </c>
      <c r="DH28" s="12">
        <v>0</v>
      </c>
      <c r="DI28" s="12">
        <v>0</v>
      </c>
      <c r="DJ28" s="12" t="e">
        <f t="shared" si="59"/>
        <v>#REF!</v>
      </c>
      <c r="DK28" s="12" t="e">
        <f t="shared" si="60"/>
        <v>#REF!</v>
      </c>
      <c r="DL28" s="12" t="e">
        <f>#REF!</f>
        <v>#REF!</v>
      </c>
      <c r="DM28" s="12" t="e">
        <f t="shared" si="61"/>
        <v>#REF!</v>
      </c>
      <c r="DN28" s="12">
        <v>0</v>
      </c>
      <c r="DO28" s="12" t="e">
        <f t="shared" si="62"/>
        <v>#REF!</v>
      </c>
      <c r="DP28" s="13" t="e">
        <f t="shared" si="63"/>
        <v>#REF!</v>
      </c>
      <c r="DQ28" s="33">
        <f t="shared" si="64"/>
        <v>32</v>
      </c>
      <c r="DR28" s="12" t="e">
        <f>'Ohio Intensities'!X28</f>
        <v>#REF!</v>
      </c>
      <c r="DS28" s="12" t="e">
        <f>#REF!*DR28*#REF!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2" t="e">
        <f t="shared" si="71"/>
        <v>#REF!</v>
      </c>
      <c r="EE28" s="12" t="e">
        <f>(#REF!-ED28)/EC28</f>
        <v>#REF!</v>
      </c>
      <c r="EF28" s="12">
        <v>0</v>
      </c>
      <c r="EG28" s="12">
        <v>0</v>
      </c>
      <c r="EH28" s="12" t="e">
        <f t="shared" si="72"/>
        <v>#REF!</v>
      </c>
      <c r="EI28" s="12" t="e">
        <f t="shared" si="73"/>
        <v>#REF!</v>
      </c>
      <c r="EJ28" s="12" t="e">
        <f>#REF!</f>
        <v>#REF!</v>
      </c>
      <c r="EK28" s="12" t="e">
        <f t="shared" si="74"/>
        <v>#REF!</v>
      </c>
      <c r="EL28" s="12">
        <v>0</v>
      </c>
      <c r="EM28" s="12" t="e">
        <f t="shared" si="75"/>
        <v>#REF!</v>
      </c>
      <c r="EN28" s="13" t="e">
        <f t="shared" si="76"/>
        <v>#REF!</v>
      </c>
      <c r="EO28" s="13">
        <f t="shared" si="77"/>
        <v>32</v>
      </c>
    </row>
    <row r="29" spans="1:145" x14ac:dyDescent="0.25">
      <c r="A29" s="33">
        <f t="shared" si="78"/>
        <v>33</v>
      </c>
      <c r="B29" s="12" t="e">
        <f>'Ohio Intensities'!D29</f>
        <v>#REF!</v>
      </c>
      <c r="C29" s="12" t="e">
        <f>#REF!*B29*#REF!</f>
        <v>#REF!</v>
      </c>
      <c r="D29" s="12">
        <v>0</v>
      </c>
      <c r="E29" s="12">
        <v>0</v>
      </c>
      <c r="F29" s="12" t="e">
        <f>#REF!</f>
        <v>#REF!</v>
      </c>
      <c r="G29" s="12" t="e">
        <f t="shared" si="0"/>
        <v>#REF!</v>
      </c>
      <c r="H29" s="12">
        <f t="shared" si="1"/>
        <v>33</v>
      </c>
      <c r="I29" s="12" t="e">
        <f t="shared" si="2"/>
        <v>#REF!</v>
      </c>
      <c r="J29" s="12" t="e">
        <f t="shared" si="3"/>
        <v>#REF!</v>
      </c>
      <c r="K29" s="12">
        <v>0</v>
      </c>
      <c r="L29" s="12" t="e">
        <f t="shared" si="4"/>
        <v>#REF!</v>
      </c>
      <c r="M29" s="12" t="e">
        <f t="shared" si="5"/>
        <v>#REF!</v>
      </c>
      <c r="N29" s="12" t="e">
        <f t="shared" si="6"/>
        <v>#REF!</v>
      </c>
      <c r="O29" s="12" t="e">
        <f>(#REF!-N29)/M29</f>
        <v>#REF!</v>
      </c>
      <c r="P29" s="12">
        <v>0</v>
      </c>
      <c r="Q29" s="12">
        <v>0</v>
      </c>
      <c r="R29" s="12" t="e">
        <f t="shared" si="7"/>
        <v>#REF!</v>
      </c>
      <c r="S29" s="12" t="e">
        <f t="shared" si="8"/>
        <v>#REF!</v>
      </c>
      <c r="T29" s="12" t="e">
        <f>#REF!</f>
        <v>#REF!</v>
      </c>
      <c r="U29" s="12" t="e">
        <f t="shared" si="9"/>
        <v>#REF!</v>
      </c>
      <c r="V29" s="12">
        <v>0</v>
      </c>
      <c r="W29" s="12" t="e">
        <f t="shared" si="10"/>
        <v>#REF!</v>
      </c>
      <c r="X29" s="13" t="e">
        <f t="shared" si="11"/>
        <v>#REF!</v>
      </c>
      <c r="Y29" s="33">
        <f t="shared" si="12"/>
        <v>33</v>
      </c>
      <c r="Z29" s="12" t="e">
        <f>'Ohio Intensities'!H29</f>
        <v>#REF!</v>
      </c>
      <c r="AA29" s="12" t="e">
        <f>#REF!*Z29*#REF!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2" t="e">
        <f t="shared" si="19"/>
        <v>#REF!</v>
      </c>
      <c r="AM29" s="12" t="e">
        <f>(#REF!-AL29)/AK29</f>
        <v>#REF!</v>
      </c>
      <c r="AN29" s="12">
        <v>0</v>
      </c>
      <c r="AO29" s="12">
        <v>0</v>
      </c>
      <c r="AP29" s="12" t="e">
        <f t="shared" si="20"/>
        <v>#REF!</v>
      </c>
      <c r="AQ29" s="12" t="e">
        <f t="shared" si="21"/>
        <v>#REF!</v>
      </c>
      <c r="AR29" s="12" t="e">
        <f>#REF!</f>
        <v>#REF!</v>
      </c>
      <c r="AS29" s="12" t="e">
        <f t="shared" si="22"/>
        <v>#REF!</v>
      </c>
      <c r="AT29" s="12">
        <v>0</v>
      </c>
      <c r="AU29" s="12" t="e">
        <f t="shared" si="23"/>
        <v>#REF!</v>
      </c>
      <c r="AV29" s="13" t="e">
        <f t="shared" si="24"/>
        <v>#REF!</v>
      </c>
      <c r="AW29" s="33">
        <f t="shared" si="25"/>
        <v>33</v>
      </c>
      <c r="AX29" s="12" t="e">
        <f>'Ohio Intensities'!L29</f>
        <v>#REF!</v>
      </c>
      <c r="AY29" s="12" t="e">
        <f>#REF!*AX29*#REF!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2" t="e">
        <f t="shared" si="32"/>
        <v>#REF!</v>
      </c>
      <c r="BK29" s="12" t="e">
        <f>(#REF!-BJ29)/BI29</f>
        <v>#REF!</v>
      </c>
      <c r="BL29" s="12">
        <v>0</v>
      </c>
      <c r="BM29" s="12">
        <v>0</v>
      </c>
      <c r="BN29" s="12" t="e">
        <f t="shared" si="33"/>
        <v>#REF!</v>
      </c>
      <c r="BO29" s="12" t="e">
        <f t="shared" si="34"/>
        <v>#REF!</v>
      </c>
      <c r="BP29" s="12" t="e">
        <f>#REF!</f>
        <v>#REF!</v>
      </c>
      <c r="BQ29" s="12" t="e">
        <f t="shared" si="35"/>
        <v>#REF!</v>
      </c>
      <c r="BR29" s="12">
        <v>0</v>
      </c>
      <c r="BS29" s="12" t="e">
        <f t="shared" si="36"/>
        <v>#REF!</v>
      </c>
      <c r="BT29" s="13" t="e">
        <f t="shared" si="37"/>
        <v>#REF!</v>
      </c>
      <c r="BU29" s="33">
        <f t="shared" si="38"/>
        <v>33</v>
      </c>
      <c r="BV29" s="12" t="e">
        <f>'Ohio Intensities'!P29</f>
        <v>#REF!</v>
      </c>
      <c r="BW29" s="12" t="e">
        <f>#REF!*BV29*#REF!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2" t="e">
        <f t="shared" si="45"/>
        <v>#REF!</v>
      </c>
      <c r="CI29" s="12" t="e">
        <f>(#REF!-CH29)/CG29</f>
        <v>#REF!</v>
      </c>
      <c r="CJ29" s="12">
        <v>0</v>
      </c>
      <c r="CK29" s="12">
        <v>0</v>
      </c>
      <c r="CL29" s="12" t="e">
        <f t="shared" si="46"/>
        <v>#REF!</v>
      </c>
      <c r="CM29" s="12" t="e">
        <f t="shared" si="47"/>
        <v>#REF!</v>
      </c>
      <c r="CN29" s="12" t="e">
        <f>#REF!</f>
        <v>#REF!</v>
      </c>
      <c r="CO29" s="12" t="e">
        <f t="shared" si="48"/>
        <v>#REF!</v>
      </c>
      <c r="CP29" s="12">
        <v>0</v>
      </c>
      <c r="CQ29" s="12" t="e">
        <f t="shared" si="49"/>
        <v>#REF!</v>
      </c>
      <c r="CR29" s="13" t="e">
        <f t="shared" si="50"/>
        <v>#REF!</v>
      </c>
      <c r="CS29" s="33">
        <f t="shared" si="51"/>
        <v>33</v>
      </c>
      <c r="CT29" s="12" t="e">
        <f>'Ohio Intensities'!T29</f>
        <v>#REF!</v>
      </c>
      <c r="CU29" s="12" t="e">
        <f>#REF!*CT29*#REF!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2" t="e">
        <f t="shared" si="58"/>
        <v>#REF!</v>
      </c>
      <c r="DG29" s="12" t="e">
        <f>(#REF!-DF29)/DE29</f>
        <v>#REF!</v>
      </c>
      <c r="DH29" s="12">
        <v>0</v>
      </c>
      <c r="DI29" s="12">
        <v>0</v>
      </c>
      <c r="DJ29" s="12" t="e">
        <f t="shared" si="59"/>
        <v>#REF!</v>
      </c>
      <c r="DK29" s="12" t="e">
        <f t="shared" si="60"/>
        <v>#REF!</v>
      </c>
      <c r="DL29" s="12" t="e">
        <f>#REF!</f>
        <v>#REF!</v>
      </c>
      <c r="DM29" s="12" t="e">
        <f t="shared" si="61"/>
        <v>#REF!</v>
      </c>
      <c r="DN29" s="12">
        <v>0</v>
      </c>
      <c r="DO29" s="12" t="e">
        <f t="shared" si="62"/>
        <v>#REF!</v>
      </c>
      <c r="DP29" s="13" t="e">
        <f t="shared" si="63"/>
        <v>#REF!</v>
      </c>
      <c r="DQ29" s="33">
        <f t="shared" si="64"/>
        <v>33</v>
      </c>
      <c r="DR29" s="12" t="e">
        <f>'Ohio Intensities'!X29</f>
        <v>#REF!</v>
      </c>
      <c r="DS29" s="12" t="e">
        <f>#REF!*DR29*#REF!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2" t="e">
        <f t="shared" si="71"/>
        <v>#REF!</v>
      </c>
      <c r="EE29" s="12" t="e">
        <f>(#REF!-ED29)/EC29</f>
        <v>#REF!</v>
      </c>
      <c r="EF29" s="12">
        <v>0</v>
      </c>
      <c r="EG29" s="12">
        <v>0</v>
      </c>
      <c r="EH29" s="12" t="e">
        <f t="shared" si="72"/>
        <v>#REF!</v>
      </c>
      <c r="EI29" s="12" t="e">
        <f t="shared" si="73"/>
        <v>#REF!</v>
      </c>
      <c r="EJ29" s="12" t="e">
        <f>#REF!</f>
        <v>#REF!</v>
      </c>
      <c r="EK29" s="12" t="e">
        <f t="shared" si="74"/>
        <v>#REF!</v>
      </c>
      <c r="EL29" s="12">
        <v>0</v>
      </c>
      <c r="EM29" s="12" t="e">
        <f t="shared" si="75"/>
        <v>#REF!</v>
      </c>
      <c r="EN29" s="13" t="e">
        <f t="shared" si="76"/>
        <v>#REF!</v>
      </c>
      <c r="EO29" s="13">
        <f t="shared" si="77"/>
        <v>33</v>
      </c>
    </row>
    <row r="30" spans="1:145" x14ac:dyDescent="0.25">
      <c r="A30" s="33">
        <f t="shared" si="78"/>
        <v>34</v>
      </c>
      <c r="B30" s="12" t="e">
        <f>'Ohio Intensities'!D30</f>
        <v>#REF!</v>
      </c>
      <c r="C30" s="12" t="e">
        <f>#REF!*B30*#REF!</f>
        <v>#REF!</v>
      </c>
      <c r="D30" s="12">
        <v>0</v>
      </c>
      <c r="E30" s="12">
        <v>0</v>
      </c>
      <c r="F30" s="12" t="e">
        <f>#REF!</f>
        <v>#REF!</v>
      </c>
      <c r="G30" s="12" t="e">
        <f t="shared" si="0"/>
        <v>#REF!</v>
      </c>
      <c r="H30" s="12">
        <f t="shared" si="1"/>
        <v>34</v>
      </c>
      <c r="I30" s="12" t="e">
        <f t="shared" si="2"/>
        <v>#REF!</v>
      </c>
      <c r="J30" s="12" t="e">
        <f t="shared" si="3"/>
        <v>#REF!</v>
      </c>
      <c r="K30" s="12">
        <v>0</v>
      </c>
      <c r="L30" s="12" t="e">
        <f t="shared" si="4"/>
        <v>#REF!</v>
      </c>
      <c r="M30" s="12" t="e">
        <f t="shared" si="5"/>
        <v>#REF!</v>
      </c>
      <c r="N30" s="12" t="e">
        <f t="shared" si="6"/>
        <v>#REF!</v>
      </c>
      <c r="O30" s="12" t="e">
        <f>(#REF!-N30)/M30</f>
        <v>#REF!</v>
      </c>
      <c r="P30" s="12">
        <v>0</v>
      </c>
      <c r="Q30" s="12">
        <v>0</v>
      </c>
      <c r="R30" s="12" t="e">
        <f t="shared" si="7"/>
        <v>#REF!</v>
      </c>
      <c r="S30" s="12" t="e">
        <f t="shared" si="8"/>
        <v>#REF!</v>
      </c>
      <c r="T30" s="12" t="e">
        <f>#REF!</f>
        <v>#REF!</v>
      </c>
      <c r="U30" s="12" t="e">
        <f t="shared" si="9"/>
        <v>#REF!</v>
      </c>
      <c r="V30" s="12">
        <v>0</v>
      </c>
      <c r="W30" s="12" t="e">
        <f t="shared" si="10"/>
        <v>#REF!</v>
      </c>
      <c r="X30" s="13" t="e">
        <f t="shared" si="11"/>
        <v>#REF!</v>
      </c>
      <c r="Y30" s="33">
        <f t="shared" si="12"/>
        <v>34</v>
      </c>
      <c r="Z30" s="12" t="e">
        <f>'Ohio Intensities'!H30</f>
        <v>#REF!</v>
      </c>
      <c r="AA30" s="12" t="e">
        <f>#REF!*Z30*#REF!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2" t="e">
        <f t="shared" si="19"/>
        <v>#REF!</v>
      </c>
      <c r="AM30" s="12" t="e">
        <f>(#REF!-AL30)/AK30</f>
        <v>#REF!</v>
      </c>
      <c r="AN30" s="12">
        <v>0</v>
      </c>
      <c r="AO30" s="12">
        <v>0</v>
      </c>
      <c r="AP30" s="12" t="e">
        <f t="shared" si="20"/>
        <v>#REF!</v>
      </c>
      <c r="AQ30" s="12" t="e">
        <f t="shared" si="21"/>
        <v>#REF!</v>
      </c>
      <c r="AR30" s="12" t="e">
        <f>#REF!</f>
        <v>#REF!</v>
      </c>
      <c r="AS30" s="12" t="e">
        <f t="shared" si="22"/>
        <v>#REF!</v>
      </c>
      <c r="AT30" s="12">
        <v>0</v>
      </c>
      <c r="AU30" s="12" t="e">
        <f t="shared" si="23"/>
        <v>#REF!</v>
      </c>
      <c r="AV30" s="13" t="e">
        <f t="shared" si="24"/>
        <v>#REF!</v>
      </c>
      <c r="AW30" s="33">
        <f t="shared" si="25"/>
        <v>34</v>
      </c>
      <c r="AX30" s="12" t="e">
        <f>'Ohio Intensities'!L30</f>
        <v>#REF!</v>
      </c>
      <c r="AY30" s="12" t="e">
        <f>#REF!*AX30*#REF!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2" t="e">
        <f t="shared" si="32"/>
        <v>#REF!</v>
      </c>
      <c r="BK30" s="12" t="e">
        <f>(#REF!-BJ30)/BI30</f>
        <v>#REF!</v>
      </c>
      <c r="BL30" s="12">
        <v>0</v>
      </c>
      <c r="BM30" s="12">
        <v>0</v>
      </c>
      <c r="BN30" s="12" t="e">
        <f t="shared" si="33"/>
        <v>#REF!</v>
      </c>
      <c r="BO30" s="12" t="e">
        <f t="shared" si="34"/>
        <v>#REF!</v>
      </c>
      <c r="BP30" s="12" t="e">
        <f>#REF!</f>
        <v>#REF!</v>
      </c>
      <c r="BQ30" s="12" t="e">
        <f t="shared" si="35"/>
        <v>#REF!</v>
      </c>
      <c r="BR30" s="12">
        <v>0</v>
      </c>
      <c r="BS30" s="12" t="e">
        <f t="shared" si="36"/>
        <v>#REF!</v>
      </c>
      <c r="BT30" s="13" t="e">
        <f t="shared" si="37"/>
        <v>#REF!</v>
      </c>
      <c r="BU30" s="33">
        <f t="shared" si="38"/>
        <v>34</v>
      </c>
      <c r="BV30" s="12" t="e">
        <f>'Ohio Intensities'!P30</f>
        <v>#REF!</v>
      </c>
      <c r="BW30" s="12" t="e">
        <f>#REF!*BV30*#REF!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2" t="e">
        <f t="shared" si="45"/>
        <v>#REF!</v>
      </c>
      <c r="CI30" s="12" t="e">
        <f>(#REF!-CH30)/CG30</f>
        <v>#REF!</v>
      </c>
      <c r="CJ30" s="12">
        <v>0</v>
      </c>
      <c r="CK30" s="12">
        <v>0</v>
      </c>
      <c r="CL30" s="12" t="e">
        <f t="shared" si="46"/>
        <v>#REF!</v>
      </c>
      <c r="CM30" s="12" t="e">
        <f t="shared" si="47"/>
        <v>#REF!</v>
      </c>
      <c r="CN30" s="12" t="e">
        <f>#REF!</f>
        <v>#REF!</v>
      </c>
      <c r="CO30" s="12" t="e">
        <f t="shared" si="48"/>
        <v>#REF!</v>
      </c>
      <c r="CP30" s="12">
        <v>0</v>
      </c>
      <c r="CQ30" s="12" t="e">
        <f t="shared" si="49"/>
        <v>#REF!</v>
      </c>
      <c r="CR30" s="13" t="e">
        <f t="shared" si="50"/>
        <v>#REF!</v>
      </c>
      <c r="CS30" s="33">
        <f t="shared" si="51"/>
        <v>34</v>
      </c>
      <c r="CT30" s="12" t="e">
        <f>'Ohio Intensities'!T30</f>
        <v>#REF!</v>
      </c>
      <c r="CU30" s="12" t="e">
        <f>#REF!*CT30*#REF!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2" t="e">
        <f t="shared" si="58"/>
        <v>#REF!</v>
      </c>
      <c r="DG30" s="12" t="e">
        <f>(#REF!-DF30)/DE30</f>
        <v>#REF!</v>
      </c>
      <c r="DH30" s="12">
        <v>0</v>
      </c>
      <c r="DI30" s="12">
        <v>0</v>
      </c>
      <c r="DJ30" s="12" t="e">
        <f t="shared" si="59"/>
        <v>#REF!</v>
      </c>
      <c r="DK30" s="12" t="e">
        <f t="shared" si="60"/>
        <v>#REF!</v>
      </c>
      <c r="DL30" s="12" t="e">
        <f>#REF!</f>
        <v>#REF!</v>
      </c>
      <c r="DM30" s="12" t="e">
        <f t="shared" si="61"/>
        <v>#REF!</v>
      </c>
      <c r="DN30" s="12">
        <v>0</v>
      </c>
      <c r="DO30" s="12" t="e">
        <f t="shared" si="62"/>
        <v>#REF!</v>
      </c>
      <c r="DP30" s="13" t="e">
        <f t="shared" si="63"/>
        <v>#REF!</v>
      </c>
      <c r="DQ30" s="33">
        <f t="shared" si="64"/>
        <v>34</v>
      </c>
      <c r="DR30" s="12" t="e">
        <f>'Ohio Intensities'!X30</f>
        <v>#REF!</v>
      </c>
      <c r="DS30" s="12" t="e">
        <f>#REF!*DR30*#REF!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2" t="e">
        <f t="shared" si="71"/>
        <v>#REF!</v>
      </c>
      <c r="EE30" s="12" t="e">
        <f>(#REF!-ED30)/EC30</f>
        <v>#REF!</v>
      </c>
      <c r="EF30" s="12">
        <v>0</v>
      </c>
      <c r="EG30" s="12">
        <v>0</v>
      </c>
      <c r="EH30" s="12" t="e">
        <f t="shared" si="72"/>
        <v>#REF!</v>
      </c>
      <c r="EI30" s="12" t="e">
        <f t="shared" si="73"/>
        <v>#REF!</v>
      </c>
      <c r="EJ30" s="12" t="e">
        <f>#REF!</f>
        <v>#REF!</v>
      </c>
      <c r="EK30" s="12" t="e">
        <f t="shared" si="74"/>
        <v>#REF!</v>
      </c>
      <c r="EL30" s="12">
        <v>0</v>
      </c>
      <c r="EM30" s="12" t="e">
        <f t="shared" si="75"/>
        <v>#REF!</v>
      </c>
      <c r="EN30" s="13" t="e">
        <f t="shared" si="76"/>
        <v>#REF!</v>
      </c>
      <c r="EO30" s="13">
        <f t="shared" si="77"/>
        <v>34</v>
      </c>
    </row>
    <row r="31" spans="1:145" x14ac:dyDescent="0.25">
      <c r="A31" s="33">
        <f t="shared" si="78"/>
        <v>35</v>
      </c>
      <c r="B31" s="12" t="e">
        <f>'Ohio Intensities'!D31</f>
        <v>#REF!</v>
      </c>
      <c r="C31" s="12" t="e">
        <f>#REF!*B31*#REF!</f>
        <v>#REF!</v>
      </c>
      <c r="D31" s="12">
        <v>0</v>
      </c>
      <c r="E31" s="12">
        <v>0</v>
      </c>
      <c r="F31" s="12" t="e">
        <f>#REF!</f>
        <v>#REF!</v>
      </c>
      <c r="G31" s="12" t="e">
        <f t="shared" si="0"/>
        <v>#REF!</v>
      </c>
      <c r="H31" s="12">
        <f t="shared" si="1"/>
        <v>35</v>
      </c>
      <c r="I31" s="12" t="e">
        <f t="shared" si="2"/>
        <v>#REF!</v>
      </c>
      <c r="J31" s="12" t="e">
        <f t="shared" si="3"/>
        <v>#REF!</v>
      </c>
      <c r="K31" s="12">
        <v>0</v>
      </c>
      <c r="L31" s="12" t="e">
        <f t="shared" si="4"/>
        <v>#REF!</v>
      </c>
      <c r="M31" s="12" t="e">
        <f t="shared" si="5"/>
        <v>#REF!</v>
      </c>
      <c r="N31" s="12" t="e">
        <f t="shared" si="6"/>
        <v>#REF!</v>
      </c>
      <c r="O31" s="12" t="e">
        <f>(#REF!-N31)/M31</f>
        <v>#REF!</v>
      </c>
      <c r="P31" s="12">
        <v>0</v>
      </c>
      <c r="Q31" s="12">
        <v>0</v>
      </c>
      <c r="R31" s="12" t="e">
        <f t="shared" si="7"/>
        <v>#REF!</v>
      </c>
      <c r="S31" s="12" t="e">
        <f t="shared" si="8"/>
        <v>#REF!</v>
      </c>
      <c r="T31" s="12" t="e">
        <f>#REF!</f>
        <v>#REF!</v>
      </c>
      <c r="U31" s="12" t="e">
        <f t="shared" si="9"/>
        <v>#REF!</v>
      </c>
      <c r="V31" s="12">
        <v>0</v>
      </c>
      <c r="W31" s="12" t="e">
        <f t="shared" si="10"/>
        <v>#REF!</v>
      </c>
      <c r="X31" s="13" t="e">
        <f t="shared" si="11"/>
        <v>#REF!</v>
      </c>
      <c r="Y31" s="33">
        <f t="shared" si="12"/>
        <v>35</v>
      </c>
      <c r="Z31" s="12" t="e">
        <f>'Ohio Intensities'!H31</f>
        <v>#REF!</v>
      </c>
      <c r="AA31" s="12" t="e">
        <f>#REF!*Z31*#REF!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2" t="e">
        <f t="shared" si="19"/>
        <v>#REF!</v>
      </c>
      <c r="AM31" s="12" t="e">
        <f>(#REF!-AL31)/AK31</f>
        <v>#REF!</v>
      </c>
      <c r="AN31" s="12">
        <v>0</v>
      </c>
      <c r="AO31" s="12">
        <v>0</v>
      </c>
      <c r="AP31" s="12" t="e">
        <f t="shared" si="20"/>
        <v>#REF!</v>
      </c>
      <c r="AQ31" s="12" t="e">
        <f t="shared" si="21"/>
        <v>#REF!</v>
      </c>
      <c r="AR31" s="12" t="e">
        <f>#REF!</f>
        <v>#REF!</v>
      </c>
      <c r="AS31" s="12" t="e">
        <f t="shared" si="22"/>
        <v>#REF!</v>
      </c>
      <c r="AT31" s="12">
        <v>0</v>
      </c>
      <c r="AU31" s="12" t="e">
        <f t="shared" si="23"/>
        <v>#REF!</v>
      </c>
      <c r="AV31" s="13" t="e">
        <f t="shared" si="24"/>
        <v>#REF!</v>
      </c>
      <c r="AW31" s="33">
        <f t="shared" si="25"/>
        <v>35</v>
      </c>
      <c r="AX31" s="12" t="e">
        <f>'Ohio Intensities'!L31</f>
        <v>#REF!</v>
      </c>
      <c r="AY31" s="12" t="e">
        <f>#REF!*AX31*#REF!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2" t="e">
        <f t="shared" si="32"/>
        <v>#REF!</v>
      </c>
      <c r="BK31" s="12" t="e">
        <f>(#REF!-BJ31)/BI31</f>
        <v>#REF!</v>
      </c>
      <c r="BL31" s="12">
        <v>0</v>
      </c>
      <c r="BM31" s="12">
        <v>0</v>
      </c>
      <c r="BN31" s="12" t="e">
        <f t="shared" si="33"/>
        <v>#REF!</v>
      </c>
      <c r="BO31" s="12" t="e">
        <f t="shared" si="34"/>
        <v>#REF!</v>
      </c>
      <c r="BP31" s="12" t="e">
        <f>#REF!</f>
        <v>#REF!</v>
      </c>
      <c r="BQ31" s="12" t="e">
        <f t="shared" si="35"/>
        <v>#REF!</v>
      </c>
      <c r="BR31" s="12">
        <v>0</v>
      </c>
      <c r="BS31" s="12" t="e">
        <f t="shared" si="36"/>
        <v>#REF!</v>
      </c>
      <c r="BT31" s="13" t="e">
        <f t="shared" si="37"/>
        <v>#REF!</v>
      </c>
      <c r="BU31" s="33">
        <f t="shared" si="38"/>
        <v>35</v>
      </c>
      <c r="BV31" s="12" t="e">
        <f>'Ohio Intensities'!P31</f>
        <v>#REF!</v>
      </c>
      <c r="BW31" s="12" t="e">
        <f>#REF!*BV31*#REF!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2" t="e">
        <f t="shared" si="45"/>
        <v>#REF!</v>
      </c>
      <c r="CI31" s="12" t="e">
        <f>(#REF!-CH31)/CG31</f>
        <v>#REF!</v>
      </c>
      <c r="CJ31" s="12">
        <v>0</v>
      </c>
      <c r="CK31" s="12">
        <v>0</v>
      </c>
      <c r="CL31" s="12" t="e">
        <f t="shared" si="46"/>
        <v>#REF!</v>
      </c>
      <c r="CM31" s="12" t="e">
        <f t="shared" si="47"/>
        <v>#REF!</v>
      </c>
      <c r="CN31" s="12" t="e">
        <f>#REF!</f>
        <v>#REF!</v>
      </c>
      <c r="CO31" s="12" t="e">
        <f t="shared" si="48"/>
        <v>#REF!</v>
      </c>
      <c r="CP31" s="12">
        <v>0</v>
      </c>
      <c r="CQ31" s="12" t="e">
        <f t="shared" si="49"/>
        <v>#REF!</v>
      </c>
      <c r="CR31" s="13" t="e">
        <f t="shared" si="50"/>
        <v>#REF!</v>
      </c>
      <c r="CS31" s="33">
        <f t="shared" si="51"/>
        <v>35</v>
      </c>
      <c r="CT31" s="12" t="e">
        <f>'Ohio Intensities'!T31</f>
        <v>#REF!</v>
      </c>
      <c r="CU31" s="12" t="e">
        <f>#REF!*CT31*#REF!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2" t="e">
        <f t="shared" si="58"/>
        <v>#REF!</v>
      </c>
      <c r="DG31" s="12" t="e">
        <f>(#REF!-DF31)/DE31</f>
        <v>#REF!</v>
      </c>
      <c r="DH31" s="12">
        <v>0</v>
      </c>
      <c r="DI31" s="12">
        <v>0</v>
      </c>
      <c r="DJ31" s="12" t="e">
        <f t="shared" si="59"/>
        <v>#REF!</v>
      </c>
      <c r="DK31" s="12" t="e">
        <f t="shared" si="60"/>
        <v>#REF!</v>
      </c>
      <c r="DL31" s="12" t="e">
        <f>#REF!</f>
        <v>#REF!</v>
      </c>
      <c r="DM31" s="12" t="e">
        <f t="shared" si="61"/>
        <v>#REF!</v>
      </c>
      <c r="DN31" s="12">
        <v>0</v>
      </c>
      <c r="DO31" s="12" t="e">
        <f t="shared" si="62"/>
        <v>#REF!</v>
      </c>
      <c r="DP31" s="13" t="e">
        <f t="shared" si="63"/>
        <v>#REF!</v>
      </c>
      <c r="DQ31" s="33">
        <f t="shared" si="64"/>
        <v>35</v>
      </c>
      <c r="DR31" s="12" t="e">
        <f>'Ohio Intensities'!X31</f>
        <v>#REF!</v>
      </c>
      <c r="DS31" s="12" t="e">
        <f>#REF!*DR31*#REF!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2" t="e">
        <f t="shared" si="71"/>
        <v>#REF!</v>
      </c>
      <c r="EE31" s="12" t="e">
        <f>(#REF!-ED31)/EC31</f>
        <v>#REF!</v>
      </c>
      <c r="EF31" s="12">
        <v>0</v>
      </c>
      <c r="EG31" s="12">
        <v>0</v>
      </c>
      <c r="EH31" s="12" t="e">
        <f t="shared" si="72"/>
        <v>#REF!</v>
      </c>
      <c r="EI31" s="12" t="e">
        <f t="shared" si="73"/>
        <v>#REF!</v>
      </c>
      <c r="EJ31" s="12" t="e">
        <f>#REF!</f>
        <v>#REF!</v>
      </c>
      <c r="EK31" s="12" t="e">
        <f t="shared" si="74"/>
        <v>#REF!</v>
      </c>
      <c r="EL31" s="12">
        <v>0</v>
      </c>
      <c r="EM31" s="12" t="e">
        <f t="shared" si="75"/>
        <v>#REF!</v>
      </c>
      <c r="EN31" s="13" t="e">
        <f t="shared" si="76"/>
        <v>#REF!</v>
      </c>
      <c r="EO31" s="13">
        <f t="shared" si="77"/>
        <v>35</v>
      </c>
    </row>
    <row r="32" spans="1:145" x14ac:dyDescent="0.25">
      <c r="A32" s="33">
        <f t="shared" si="78"/>
        <v>36</v>
      </c>
      <c r="B32" s="12" t="e">
        <f>'Ohio Intensities'!D32</f>
        <v>#REF!</v>
      </c>
      <c r="C32" s="12" t="e">
        <f>#REF!*B32*#REF!</f>
        <v>#REF!</v>
      </c>
      <c r="D32" s="12">
        <v>0</v>
      </c>
      <c r="E32" s="12">
        <v>0</v>
      </c>
      <c r="F32" s="12" t="e">
        <f>#REF!</f>
        <v>#REF!</v>
      </c>
      <c r="G32" s="12" t="e">
        <f t="shared" si="0"/>
        <v>#REF!</v>
      </c>
      <c r="H32" s="12">
        <f t="shared" si="1"/>
        <v>36</v>
      </c>
      <c r="I32" s="12" t="e">
        <f t="shared" si="2"/>
        <v>#REF!</v>
      </c>
      <c r="J32" s="12" t="e">
        <f t="shared" si="3"/>
        <v>#REF!</v>
      </c>
      <c r="K32" s="12">
        <v>0</v>
      </c>
      <c r="L32" s="12" t="e">
        <f t="shared" si="4"/>
        <v>#REF!</v>
      </c>
      <c r="M32" s="12" t="e">
        <f t="shared" si="5"/>
        <v>#REF!</v>
      </c>
      <c r="N32" s="12" t="e">
        <f t="shared" si="6"/>
        <v>#REF!</v>
      </c>
      <c r="O32" s="12" t="e">
        <f>(#REF!-N32)/M32</f>
        <v>#REF!</v>
      </c>
      <c r="P32" s="12">
        <v>0</v>
      </c>
      <c r="Q32" s="12">
        <v>0</v>
      </c>
      <c r="R32" s="12" t="e">
        <f t="shared" si="7"/>
        <v>#REF!</v>
      </c>
      <c r="S32" s="12" t="e">
        <f t="shared" si="8"/>
        <v>#REF!</v>
      </c>
      <c r="T32" s="12" t="e">
        <f>#REF!</f>
        <v>#REF!</v>
      </c>
      <c r="U32" s="12" t="e">
        <f t="shared" si="9"/>
        <v>#REF!</v>
      </c>
      <c r="V32" s="12">
        <v>0</v>
      </c>
      <c r="W32" s="12" t="e">
        <f t="shared" si="10"/>
        <v>#REF!</v>
      </c>
      <c r="X32" s="13" t="e">
        <f t="shared" si="11"/>
        <v>#REF!</v>
      </c>
      <c r="Y32" s="33">
        <f t="shared" si="12"/>
        <v>36</v>
      </c>
      <c r="Z32" s="12" t="e">
        <f>'Ohio Intensities'!H32</f>
        <v>#REF!</v>
      </c>
      <c r="AA32" s="12" t="e">
        <f>#REF!*Z32*#REF!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2" t="e">
        <f t="shared" si="19"/>
        <v>#REF!</v>
      </c>
      <c r="AM32" s="12" t="e">
        <f>(#REF!-AL32)/AK32</f>
        <v>#REF!</v>
      </c>
      <c r="AN32" s="12">
        <v>0</v>
      </c>
      <c r="AO32" s="12">
        <v>0</v>
      </c>
      <c r="AP32" s="12" t="e">
        <f t="shared" si="20"/>
        <v>#REF!</v>
      </c>
      <c r="AQ32" s="12" t="e">
        <f t="shared" si="21"/>
        <v>#REF!</v>
      </c>
      <c r="AR32" s="12" t="e">
        <f>#REF!</f>
        <v>#REF!</v>
      </c>
      <c r="AS32" s="12" t="e">
        <f t="shared" si="22"/>
        <v>#REF!</v>
      </c>
      <c r="AT32" s="12">
        <v>0</v>
      </c>
      <c r="AU32" s="12" t="e">
        <f t="shared" si="23"/>
        <v>#REF!</v>
      </c>
      <c r="AV32" s="13" t="e">
        <f t="shared" si="24"/>
        <v>#REF!</v>
      </c>
      <c r="AW32" s="33">
        <f t="shared" si="25"/>
        <v>36</v>
      </c>
      <c r="AX32" s="12" t="e">
        <f>'Ohio Intensities'!L32</f>
        <v>#REF!</v>
      </c>
      <c r="AY32" s="12" t="e">
        <f>#REF!*AX32*#REF!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2" t="e">
        <f t="shared" si="32"/>
        <v>#REF!</v>
      </c>
      <c r="BK32" s="12" t="e">
        <f>(#REF!-BJ32)/BI32</f>
        <v>#REF!</v>
      </c>
      <c r="BL32" s="12">
        <v>0</v>
      </c>
      <c r="BM32" s="12">
        <v>0</v>
      </c>
      <c r="BN32" s="12" t="e">
        <f t="shared" si="33"/>
        <v>#REF!</v>
      </c>
      <c r="BO32" s="12" t="e">
        <f t="shared" si="34"/>
        <v>#REF!</v>
      </c>
      <c r="BP32" s="12" t="e">
        <f>#REF!</f>
        <v>#REF!</v>
      </c>
      <c r="BQ32" s="12" t="e">
        <f t="shared" si="35"/>
        <v>#REF!</v>
      </c>
      <c r="BR32" s="12">
        <v>0</v>
      </c>
      <c r="BS32" s="12" t="e">
        <f t="shared" si="36"/>
        <v>#REF!</v>
      </c>
      <c r="BT32" s="13" t="e">
        <f t="shared" si="37"/>
        <v>#REF!</v>
      </c>
      <c r="BU32" s="33">
        <f t="shared" si="38"/>
        <v>36</v>
      </c>
      <c r="BV32" s="12" t="e">
        <f>'Ohio Intensities'!P32</f>
        <v>#REF!</v>
      </c>
      <c r="BW32" s="12" t="e">
        <f>#REF!*BV32*#REF!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2" t="e">
        <f t="shared" si="45"/>
        <v>#REF!</v>
      </c>
      <c r="CI32" s="12" t="e">
        <f>(#REF!-CH32)/CG32</f>
        <v>#REF!</v>
      </c>
      <c r="CJ32" s="12">
        <v>0</v>
      </c>
      <c r="CK32" s="12">
        <v>0</v>
      </c>
      <c r="CL32" s="12" t="e">
        <f t="shared" si="46"/>
        <v>#REF!</v>
      </c>
      <c r="CM32" s="12" t="e">
        <f t="shared" si="47"/>
        <v>#REF!</v>
      </c>
      <c r="CN32" s="12" t="e">
        <f>#REF!</f>
        <v>#REF!</v>
      </c>
      <c r="CO32" s="12" t="e">
        <f t="shared" si="48"/>
        <v>#REF!</v>
      </c>
      <c r="CP32" s="12">
        <v>0</v>
      </c>
      <c r="CQ32" s="12" t="e">
        <f t="shared" si="49"/>
        <v>#REF!</v>
      </c>
      <c r="CR32" s="13" t="e">
        <f t="shared" si="50"/>
        <v>#REF!</v>
      </c>
      <c r="CS32" s="33">
        <f t="shared" si="51"/>
        <v>36</v>
      </c>
      <c r="CT32" s="12" t="e">
        <f>'Ohio Intensities'!T32</f>
        <v>#REF!</v>
      </c>
      <c r="CU32" s="12" t="e">
        <f>#REF!*CT32*#REF!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2" t="e">
        <f t="shared" si="58"/>
        <v>#REF!</v>
      </c>
      <c r="DG32" s="12" t="e">
        <f>(#REF!-DF32)/DE32</f>
        <v>#REF!</v>
      </c>
      <c r="DH32" s="12">
        <v>0</v>
      </c>
      <c r="DI32" s="12">
        <v>0</v>
      </c>
      <c r="DJ32" s="12" t="e">
        <f t="shared" si="59"/>
        <v>#REF!</v>
      </c>
      <c r="DK32" s="12" t="e">
        <f t="shared" si="60"/>
        <v>#REF!</v>
      </c>
      <c r="DL32" s="12" t="e">
        <f>#REF!</f>
        <v>#REF!</v>
      </c>
      <c r="DM32" s="12" t="e">
        <f t="shared" si="61"/>
        <v>#REF!</v>
      </c>
      <c r="DN32" s="12">
        <v>0</v>
      </c>
      <c r="DO32" s="12" t="e">
        <f t="shared" si="62"/>
        <v>#REF!</v>
      </c>
      <c r="DP32" s="13" t="e">
        <f t="shared" si="63"/>
        <v>#REF!</v>
      </c>
      <c r="DQ32" s="33">
        <f t="shared" si="64"/>
        <v>36</v>
      </c>
      <c r="DR32" s="12" t="e">
        <f>'Ohio Intensities'!X32</f>
        <v>#REF!</v>
      </c>
      <c r="DS32" s="12" t="e">
        <f>#REF!*DR32*#REF!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2" t="e">
        <f t="shared" si="71"/>
        <v>#REF!</v>
      </c>
      <c r="EE32" s="12" t="e">
        <f>(#REF!-ED32)/EC32</f>
        <v>#REF!</v>
      </c>
      <c r="EF32" s="12">
        <v>0</v>
      </c>
      <c r="EG32" s="12">
        <v>0</v>
      </c>
      <c r="EH32" s="12" t="e">
        <f t="shared" si="72"/>
        <v>#REF!</v>
      </c>
      <c r="EI32" s="12" t="e">
        <f t="shared" si="73"/>
        <v>#REF!</v>
      </c>
      <c r="EJ32" s="12" t="e">
        <f>#REF!</f>
        <v>#REF!</v>
      </c>
      <c r="EK32" s="12" t="e">
        <f t="shared" si="74"/>
        <v>#REF!</v>
      </c>
      <c r="EL32" s="12">
        <v>0</v>
      </c>
      <c r="EM32" s="12" t="e">
        <f t="shared" si="75"/>
        <v>#REF!</v>
      </c>
      <c r="EN32" s="13" t="e">
        <f t="shared" si="76"/>
        <v>#REF!</v>
      </c>
      <c r="EO32" s="13">
        <f t="shared" si="77"/>
        <v>36</v>
      </c>
    </row>
    <row r="33" spans="1:145" x14ac:dyDescent="0.25">
      <c r="A33" s="33">
        <f t="shared" si="78"/>
        <v>37</v>
      </c>
      <c r="B33" s="12" t="e">
        <f>'Ohio Intensities'!D33</f>
        <v>#REF!</v>
      </c>
      <c r="C33" s="12" t="e">
        <f>#REF!*B33*#REF!</f>
        <v>#REF!</v>
      </c>
      <c r="D33" s="12">
        <v>0</v>
      </c>
      <c r="E33" s="12">
        <v>0</v>
      </c>
      <c r="F33" s="12" t="e">
        <f>#REF!</f>
        <v>#REF!</v>
      </c>
      <c r="G33" s="12" t="e">
        <f t="shared" si="0"/>
        <v>#REF!</v>
      </c>
      <c r="H33" s="12">
        <f t="shared" si="1"/>
        <v>37</v>
      </c>
      <c r="I33" s="12" t="e">
        <f t="shared" si="2"/>
        <v>#REF!</v>
      </c>
      <c r="J33" s="12" t="e">
        <f t="shared" si="3"/>
        <v>#REF!</v>
      </c>
      <c r="K33" s="12">
        <v>0</v>
      </c>
      <c r="L33" s="12" t="e">
        <f t="shared" si="4"/>
        <v>#REF!</v>
      </c>
      <c r="M33" s="12" t="e">
        <f t="shared" si="5"/>
        <v>#REF!</v>
      </c>
      <c r="N33" s="12" t="e">
        <f t="shared" si="6"/>
        <v>#REF!</v>
      </c>
      <c r="O33" s="12" t="e">
        <f>(#REF!-N33)/M33</f>
        <v>#REF!</v>
      </c>
      <c r="P33" s="12">
        <v>0</v>
      </c>
      <c r="Q33" s="12">
        <v>0</v>
      </c>
      <c r="R33" s="12" t="e">
        <f t="shared" si="7"/>
        <v>#REF!</v>
      </c>
      <c r="S33" s="12" t="e">
        <f t="shared" si="8"/>
        <v>#REF!</v>
      </c>
      <c r="T33" s="12" t="e">
        <f>#REF!</f>
        <v>#REF!</v>
      </c>
      <c r="U33" s="12" t="e">
        <f t="shared" si="9"/>
        <v>#REF!</v>
      </c>
      <c r="V33" s="12">
        <v>0</v>
      </c>
      <c r="W33" s="12" t="e">
        <f t="shared" si="10"/>
        <v>#REF!</v>
      </c>
      <c r="X33" s="13" t="e">
        <f t="shared" si="11"/>
        <v>#REF!</v>
      </c>
      <c r="Y33" s="33">
        <f t="shared" si="12"/>
        <v>37</v>
      </c>
      <c r="Z33" s="12" t="e">
        <f>'Ohio Intensities'!H33</f>
        <v>#REF!</v>
      </c>
      <c r="AA33" s="12" t="e">
        <f>#REF!*Z33*#REF!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2" t="e">
        <f t="shared" si="19"/>
        <v>#REF!</v>
      </c>
      <c r="AM33" s="12" t="e">
        <f>(#REF!-AL33)/AK33</f>
        <v>#REF!</v>
      </c>
      <c r="AN33" s="12">
        <v>0</v>
      </c>
      <c r="AO33" s="12">
        <v>0</v>
      </c>
      <c r="AP33" s="12" t="e">
        <f t="shared" si="20"/>
        <v>#REF!</v>
      </c>
      <c r="AQ33" s="12" t="e">
        <f t="shared" si="21"/>
        <v>#REF!</v>
      </c>
      <c r="AR33" s="12" t="e">
        <f>#REF!</f>
        <v>#REF!</v>
      </c>
      <c r="AS33" s="12" t="e">
        <f t="shared" si="22"/>
        <v>#REF!</v>
      </c>
      <c r="AT33" s="12">
        <v>0</v>
      </c>
      <c r="AU33" s="12" t="e">
        <f t="shared" si="23"/>
        <v>#REF!</v>
      </c>
      <c r="AV33" s="13" t="e">
        <f t="shared" si="24"/>
        <v>#REF!</v>
      </c>
      <c r="AW33" s="33">
        <f t="shared" si="25"/>
        <v>37</v>
      </c>
      <c r="AX33" s="12" t="e">
        <f>'Ohio Intensities'!L33</f>
        <v>#REF!</v>
      </c>
      <c r="AY33" s="12" t="e">
        <f>#REF!*AX33*#REF!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2" t="e">
        <f t="shared" si="32"/>
        <v>#REF!</v>
      </c>
      <c r="BK33" s="12" t="e">
        <f>(#REF!-BJ33)/BI33</f>
        <v>#REF!</v>
      </c>
      <c r="BL33" s="12">
        <v>0</v>
      </c>
      <c r="BM33" s="12">
        <v>0</v>
      </c>
      <c r="BN33" s="12" t="e">
        <f t="shared" si="33"/>
        <v>#REF!</v>
      </c>
      <c r="BO33" s="12" t="e">
        <f t="shared" si="34"/>
        <v>#REF!</v>
      </c>
      <c r="BP33" s="12" t="e">
        <f>#REF!</f>
        <v>#REF!</v>
      </c>
      <c r="BQ33" s="12" t="e">
        <f t="shared" si="35"/>
        <v>#REF!</v>
      </c>
      <c r="BR33" s="12">
        <v>0</v>
      </c>
      <c r="BS33" s="12" t="e">
        <f t="shared" si="36"/>
        <v>#REF!</v>
      </c>
      <c r="BT33" s="13" t="e">
        <f t="shared" si="37"/>
        <v>#REF!</v>
      </c>
      <c r="BU33" s="33">
        <f t="shared" si="38"/>
        <v>37</v>
      </c>
      <c r="BV33" s="12" t="e">
        <f>'Ohio Intensities'!P33</f>
        <v>#REF!</v>
      </c>
      <c r="BW33" s="12" t="e">
        <f>#REF!*BV33*#REF!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2" t="e">
        <f t="shared" si="45"/>
        <v>#REF!</v>
      </c>
      <c r="CI33" s="12" t="e">
        <f>(#REF!-CH33)/CG33</f>
        <v>#REF!</v>
      </c>
      <c r="CJ33" s="12">
        <v>0</v>
      </c>
      <c r="CK33" s="12">
        <v>0</v>
      </c>
      <c r="CL33" s="12" t="e">
        <f t="shared" si="46"/>
        <v>#REF!</v>
      </c>
      <c r="CM33" s="12" t="e">
        <f t="shared" si="47"/>
        <v>#REF!</v>
      </c>
      <c r="CN33" s="12" t="e">
        <f>#REF!</f>
        <v>#REF!</v>
      </c>
      <c r="CO33" s="12" t="e">
        <f t="shared" si="48"/>
        <v>#REF!</v>
      </c>
      <c r="CP33" s="12">
        <v>0</v>
      </c>
      <c r="CQ33" s="12" t="e">
        <f t="shared" si="49"/>
        <v>#REF!</v>
      </c>
      <c r="CR33" s="13" t="e">
        <f t="shared" si="50"/>
        <v>#REF!</v>
      </c>
      <c r="CS33" s="33">
        <f t="shared" si="51"/>
        <v>37</v>
      </c>
      <c r="CT33" s="12" t="e">
        <f>'Ohio Intensities'!T33</f>
        <v>#REF!</v>
      </c>
      <c r="CU33" s="12" t="e">
        <f>#REF!*CT33*#REF!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2" t="e">
        <f t="shared" si="58"/>
        <v>#REF!</v>
      </c>
      <c r="DG33" s="12" t="e">
        <f>(#REF!-DF33)/DE33</f>
        <v>#REF!</v>
      </c>
      <c r="DH33" s="12">
        <v>0</v>
      </c>
      <c r="DI33" s="12">
        <v>0</v>
      </c>
      <c r="DJ33" s="12" t="e">
        <f t="shared" si="59"/>
        <v>#REF!</v>
      </c>
      <c r="DK33" s="12" t="e">
        <f t="shared" si="60"/>
        <v>#REF!</v>
      </c>
      <c r="DL33" s="12" t="e">
        <f>#REF!</f>
        <v>#REF!</v>
      </c>
      <c r="DM33" s="12" t="e">
        <f t="shared" si="61"/>
        <v>#REF!</v>
      </c>
      <c r="DN33" s="12">
        <v>0</v>
      </c>
      <c r="DO33" s="12" t="e">
        <f t="shared" si="62"/>
        <v>#REF!</v>
      </c>
      <c r="DP33" s="13" t="e">
        <f t="shared" si="63"/>
        <v>#REF!</v>
      </c>
      <c r="DQ33" s="33">
        <f t="shared" si="64"/>
        <v>37</v>
      </c>
      <c r="DR33" s="12" t="e">
        <f>'Ohio Intensities'!X33</f>
        <v>#REF!</v>
      </c>
      <c r="DS33" s="12" t="e">
        <f>#REF!*DR33*#REF!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2" t="e">
        <f t="shared" si="71"/>
        <v>#REF!</v>
      </c>
      <c r="EE33" s="12" t="e">
        <f>(#REF!-ED33)/EC33</f>
        <v>#REF!</v>
      </c>
      <c r="EF33" s="12">
        <v>0</v>
      </c>
      <c r="EG33" s="12">
        <v>0</v>
      </c>
      <c r="EH33" s="12" t="e">
        <f t="shared" si="72"/>
        <v>#REF!</v>
      </c>
      <c r="EI33" s="12" t="e">
        <f t="shared" si="73"/>
        <v>#REF!</v>
      </c>
      <c r="EJ33" s="12" t="e">
        <f>#REF!</f>
        <v>#REF!</v>
      </c>
      <c r="EK33" s="12" t="e">
        <f t="shared" si="74"/>
        <v>#REF!</v>
      </c>
      <c r="EL33" s="12">
        <v>0</v>
      </c>
      <c r="EM33" s="12" t="e">
        <f t="shared" si="75"/>
        <v>#REF!</v>
      </c>
      <c r="EN33" s="13" t="e">
        <f t="shared" si="76"/>
        <v>#REF!</v>
      </c>
      <c r="EO33" s="13">
        <f t="shared" si="77"/>
        <v>37</v>
      </c>
    </row>
    <row r="34" spans="1:145" x14ac:dyDescent="0.25">
      <c r="A34" s="33">
        <f t="shared" si="78"/>
        <v>38</v>
      </c>
      <c r="B34" s="12" t="e">
        <f>'Ohio Intensities'!D34</f>
        <v>#REF!</v>
      </c>
      <c r="C34" s="12" t="e">
        <f>#REF!*B34*#REF!</f>
        <v>#REF!</v>
      </c>
      <c r="D34" s="12">
        <v>0</v>
      </c>
      <c r="E34" s="12">
        <v>0</v>
      </c>
      <c r="F34" s="12" t="e">
        <f>#REF!</f>
        <v>#REF!</v>
      </c>
      <c r="G34" s="12" t="e">
        <f t="shared" si="0"/>
        <v>#REF!</v>
      </c>
      <c r="H34" s="12">
        <f t="shared" si="1"/>
        <v>38</v>
      </c>
      <c r="I34" s="12" t="e">
        <f t="shared" si="2"/>
        <v>#REF!</v>
      </c>
      <c r="J34" s="12" t="e">
        <f t="shared" si="3"/>
        <v>#REF!</v>
      </c>
      <c r="K34" s="12">
        <v>0</v>
      </c>
      <c r="L34" s="12" t="e">
        <f t="shared" si="4"/>
        <v>#REF!</v>
      </c>
      <c r="M34" s="12" t="e">
        <f t="shared" si="5"/>
        <v>#REF!</v>
      </c>
      <c r="N34" s="12" t="e">
        <f t="shared" si="6"/>
        <v>#REF!</v>
      </c>
      <c r="O34" s="12" t="e">
        <f>(#REF!-N34)/M34</f>
        <v>#REF!</v>
      </c>
      <c r="P34" s="12">
        <v>0</v>
      </c>
      <c r="Q34" s="12">
        <v>0</v>
      </c>
      <c r="R34" s="12" t="e">
        <f t="shared" si="7"/>
        <v>#REF!</v>
      </c>
      <c r="S34" s="12" t="e">
        <f t="shared" si="8"/>
        <v>#REF!</v>
      </c>
      <c r="T34" s="12" t="e">
        <f>#REF!</f>
        <v>#REF!</v>
      </c>
      <c r="U34" s="12" t="e">
        <f t="shared" si="9"/>
        <v>#REF!</v>
      </c>
      <c r="V34" s="12">
        <v>0</v>
      </c>
      <c r="W34" s="12" t="e">
        <f t="shared" si="10"/>
        <v>#REF!</v>
      </c>
      <c r="X34" s="13" t="e">
        <f t="shared" si="11"/>
        <v>#REF!</v>
      </c>
      <c r="Y34" s="33">
        <f t="shared" si="12"/>
        <v>38</v>
      </c>
      <c r="Z34" s="12" t="e">
        <f>'Ohio Intensities'!H34</f>
        <v>#REF!</v>
      </c>
      <c r="AA34" s="12" t="e">
        <f>#REF!*Z34*#REF!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2" t="e">
        <f t="shared" si="19"/>
        <v>#REF!</v>
      </c>
      <c r="AM34" s="12" t="e">
        <f>(#REF!-AL34)/AK34</f>
        <v>#REF!</v>
      </c>
      <c r="AN34" s="12">
        <v>0</v>
      </c>
      <c r="AO34" s="12">
        <v>0</v>
      </c>
      <c r="AP34" s="12" t="e">
        <f t="shared" si="20"/>
        <v>#REF!</v>
      </c>
      <c r="AQ34" s="12" t="e">
        <f t="shared" si="21"/>
        <v>#REF!</v>
      </c>
      <c r="AR34" s="12" t="e">
        <f>#REF!</f>
        <v>#REF!</v>
      </c>
      <c r="AS34" s="12" t="e">
        <f t="shared" si="22"/>
        <v>#REF!</v>
      </c>
      <c r="AT34" s="12">
        <v>0</v>
      </c>
      <c r="AU34" s="12" t="e">
        <f t="shared" si="23"/>
        <v>#REF!</v>
      </c>
      <c r="AV34" s="13" t="e">
        <f t="shared" si="24"/>
        <v>#REF!</v>
      </c>
      <c r="AW34" s="33">
        <f t="shared" si="25"/>
        <v>38</v>
      </c>
      <c r="AX34" s="12" t="e">
        <f>'Ohio Intensities'!L34</f>
        <v>#REF!</v>
      </c>
      <c r="AY34" s="12" t="e">
        <f>#REF!*AX34*#REF!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2" t="e">
        <f t="shared" si="32"/>
        <v>#REF!</v>
      </c>
      <c r="BK34" s="12" t="e">
        <f>(#REF!-BJ34)/BI34</f>
        <v>#REF!</v>
      </c>
      <c r="BL34" s="12">
        <v>0</v>
      </c>
      <c r="BM34" s="12">
        <v>0</v>
      </c>
      <c r="BN34" s="12" t="e">
        <f t="shared" si="33"/>
        <v>#REF!</v>
      </c>
      <c r="BO34" s="12" t="e">
        <f t="shared" si="34"/>
        <v>#REF!</v>
      </c>
      <c r="BP34" s="12" t="e">
        <f>#REF!</f>
        <v>#REF!</v>
      </c>
      <c r="BQ34" s="12" t="e">
        <f t="shared" si="35"/>
        <v>#REF!</v>
      </c>
      <c r="BR34" s="12">
        <v>0</v>
      </c>
      <c r="BS34" s="12" t="e">
        <f t="shared" si="36"/>
        <v>#REF!</v>
      </c>
      <c r="BT34" s="13" t="e">
        <f t="shared" si="37"/>
        <v>#REF!</v>
      </c>
      <c r="BU34" s="33">
        <f t="shared" si="38"/>
        <v>38</v>
      </c>
      <c r="BV34" s="12" t="e">
        <f>'Ohio Intensities'!P34</f>
        <v>#REF!</v>
      </c>
      <c r="BW34" s="12" t="e">
        <f>#REF!*BV34*#REF!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2" t="e">
        <f t="shared" si="45"/>
        <v>#REF!</v>
      </c>
      <c r="CI34" s="12" t="e">
        <f>(#REF!-CH34)/CG34</f>
        <v>#REF!</v>
      </c>
      <c r="CJ34" s="12">
        <v>0</v>
      </c>
      <c r="CK34" s="12">
        <v>0</v>
      </c>
      <c r="CL34" s="12" t="e">
        <f t="shared" si="46"/>
        <v>#REF!</v>
      </c>
      <c r="CM34" s="12" t="e">
        <f t="shared" si="47"/>
        <v>#REF!</v>
      </c>
      <c r="CN34" s="12" t="e">
        <f>#REF!</f>
        <v>#REF!</v>
      </c>
      <c r="CO34" s="12" t="e">
        <f t="shared" si="48"/>
        <v>#REF!</v>
      </c>
      <c r="CP34" s="12">
        <v>0</v>
      </c>
      <c r="CQ34" s="12" t="e">
        <f t="shared" si="49"/>
        <v>#REF!</v>
      </c>
      <c r="CR34" s="13" t="e">
        <f t="shared" si="50"/>
        <v>#REF!</v>
      </c>
      <c r="CS34" s="33">
        <f t="shared" si="51"/>
        <v>38</v>
      </c>
      <c r="CT34" s="12" t="e">
        <f>'Ohio Intensities'!T34</f>
        <v>#REF!</v>
      </c>
      <c r="CU34" s="12" t="e">
        <f>#REF!*CT34*#REF!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2" t="e">
        <f t="shared" si="58"/>
        <v>#REF!</v>
      </c>
      <c r="DG34" s="12" t="e">
        <f>(#REF!-DF34)/DE34</f>
        <v>#REF!</v>
      </c>
      <c r="DH34" s="12">
        <v>0</v>
      </c>
      <c r="DI34" s="12">
        <v>0</v>
      </c>
      <c r="DJ34" s="12" t="e">
        <f t="shared" si="59"/>
        <v>#REF!</v>
      </c>
      <c r="DK34" s="12" t="e">
        <f t="shared" si="60"/>
        <v>#REF!</v>
      </c>
      <c r="DL34" s="12" t="e">
        <f>#REF!</f>
        <v>#REF!</v>
      </c>
      <c r="DM34" s="12" t="e">
        <f t="shared" si="61"/>
        <v>#REF!</v>
      </c>
      <c r="DN34" s="12">
        <v>0</v>
      </c>
      <c r="DO34" s="12" t="e">
        <f t="shared" si="62"/>
        <v>#REF!</v>
      </c>
      <c r="DP34" s="13" t="e">
        <f t="shared" si="63"/>
        <v>#REF!</v>
      </c>
      <c r="DQ34" s="33">
        <f t="shared" si="64"/>
        <v>38</v>
      </c>
      <c r="DR34" s="12" t="e">
        <f>'Ohio Intensities'!X34</f>
        <v>#REF!</v>
      </c>
      <c r="DS34" s="12" t="e">
        <f>#REF!*DR34*#REF!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2" t="e">
        <f t="shared" si="71"/>
        <v>#REF!</v>
      </c>
      <c r="EE34" s="12" t="e">
        <f>(#REF!-ED34)/EC34</f>
        <v>#REF!</v>
      </c>
      <c r="EF34" s="12">
        <v>0</v>
      </c>
      <c r="EG34" s="12">
        <v>0</v>
      </c>
      <c r="EH34" s="12" t="e">
        <f t="shared" si="72"/>
        <v>#REF!</v>
      </c>
      <c r="EI34" s="12" t="e">
        <f t="shared" si="73"/>
        <v>#REF!</v>
      </c>
      <c r="EJ34" s="12" t="e">
        <f>#REF!</f>
        <v>#REF!</v>
      </c>
      <c r="EK34" s="12" t="e">
        <f t="shared" si="74"/>
        <v>#REF!</v>
      </c>
      <c r="EL34" s="12">
        <v>0</v>
      </c>
      <c r="EM34" s="12" t="e">
        <f t="shared" si="75"/>
        <v>#REF!</v>
      </c>
      <c r="EN34" s="13" t="e">
        <f t="shared" si="76"/>
        <v>#REF!</v>
      </c>
      <c r="EO34" s="13">
        <f t="shared" si="77"/>
        <v>38</v>
      </c>
    </row>
    <row r="35" spans="1:145" x14ac:dyDescent="0.25">
      <c r="A35" s="33">
        <f t="shared" si="78"/>
        <v>39</v>
      </c>
      <c r="B35" s="12" t="e">
        <f>'Ohio Intensities'!D35</f>
        <v>#REF!</v>
      </c>
      <c r="C35" s="12" t="e">
        <f>#REF!*B35*#REF!</f>
        <v>#REF!</v>
      </c>
      <c r="D35" s="12">
        <v>0</v>
      </c>
      <c r="E35" s="12">
        <v>0</v>
      </c>
      <c r="F35" s="12" t="e">
        <f>#REF!</f>
        <v>#REF!</v>
      </c>
      <c r="G35" s="12" t="e">
        <f t="shared" si="0"/>
        <v>#REF!</v>
      </c>
      <c r="H35" s="12">
        <f t="shared" si="1"/>
        <v>39</v>
      </c>
      <c r="I35" s="12" t="e">
        <f t="shared" si="2"/>
        <v>#REF!</v>
      </c>
      <c r="J35" s="12" t="e">
        <f t="shared" si="3"/>
        <v>#REF!</v>
      </c>
      <c r="K35" s="12">
        <v>0</v>
      </c>
      <c r="L35" s="12" t="e">
        <f t="shared" si="4"/>
        <v>#REF!</v>
      </c>
      <c r="M35" s="12" t="e">
        <f t="shared" si="5"/>
        <v>#REF!</v>
      </c>
      <c r="N35" s="12" t="e">
        <f t="shared" si="6"/>
        <v>#REF!</v>
      </c>
      <c r="O35" s="12" t="e">
        <f>(#REF!-N35)/M35</f>
        <v>#REF!</v>
      </c>
      <c r="P35" s="12">
        <v>0</v>
      </c>
      <c r="Q35" s="12">
        <v>0</v>
      </c>
      <c r="R35" s="12" t="e">
        <f t="shared" si="7"/>
        <v>#REF!</v>
      </c>
      <c r="S35" s="12" t="e">
        <f t="shared" si="8"/>
        <v>#REF!</v>
      </c>
      <c r="T35" s="12" t="e">
        <f>#REF!</f>
        <v>#REF!</v>
      </c>
      <c r="U35" s="12" t="e">
        <f t="shared" si="9"/>
        <v>#REF!</v>
      </c>
      <c r="V35" s="12">
        <v>0</v>
      </c>
      <c r="W35" s="12" t="e">
        <f t="shared" si="10"/>
        <v>#REF!</v>
      </c>
      <c r="X35" s="13" t="e">
        <f t="shared" si="11"/>
        <v>#REF!</v>
      </c>
      <c r="Y35" s="33">
        <f t="shared" si="12"/>
        <v>39</v>
      </c>
      <c r="Z35" s="12" t="e">
        <f>'Ohio Intensities'!H35</f>
        <v>#REF!</v>
      </c>
      <c r="AA35" s="12" t="e">
        <f>#REF!*Z35*#REF!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2" t="e">
        <f t="shared" si="19"/>
        <v>#REF!</v>
      </c>
      <c r="AM35" s="12" t="e">
        <f>(#REF!-AL35)/AK35</f>
        <v>#REF!</v>
      </c>
      <c r="AN35" s="12">
        <v>0</v>
      </c>
      <c r="AO35" s="12">
        <v>0</v>
      </c>
      <c r="AP35" s="12" t="e">
        <f t="shared" si="20"/>
        <v>#REF!</v>
      </c>
      <c r="AQ35" s="12" t="e">
        <f t="shared" si="21"/>
        <v>#REF!</v>
      </c>
      <c r="AR35" s="12" t="e">
        <f>#REF!</f>
        <v>#REF!</v>
      </c>
      <c r="AS35" s="12" t="e">
        <f t="shared" si="22"/>
        <v>#REF!</v>
      </c>
      <c r="AT35" s="12">
        <v>0</v>
      </c>
      <c r="AU35" s="12" t="e">
        <f t="shared" si="23"/>
        <v>#REF!</v>
      </c>
      <c r="AV35" s="13" t="e">
        <f t="shared" si="24"/>
        <v>#REF!</v>
      </c>
      <c r="AW35" s="33">
        <f t="shared" si="25"/>
        <v>39</v>
      </c>
      <c r="AX35" s="12" t="e">
        <f>'Ohio Intensities'!L35</f>
        <v>#REF!</v>
      </c>
      <c r="AY35" s="12" t="e">
        <f>#REF!*AX35*#REF!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2" t="e">
        <f t="shared" si="32"/>
        <v>#REF!</v>
      </c>
      <c r="BK35" s="12" t="e">
        <f>(#REF!-BJ35)/BI35</f>
        <v>#REF!</v>
      </c>
      <c r="BL35" s="12">
        <v>0</v>
      </c>
      <c r="BM35" s="12">
        <v>0</v>
      </c>
      <c r="BN35" s="12" t="e">
        <f t="shared" si="33"/>
        <v>#REF!</v>
      </c>
      <c r="BO35" s="12" t="e">
        <f t="shared" si="34"/>
        <v>#REF!</v>
      </c>
      <c r="BP35" s="12" t="e">
        <f>#REF!</f>
        <v>#REF!</v>
      </c>
      <c r="BQ35" s="12" t="e">
        <f t="shared" si="35"/>
        <v>#REF!</v>
      </c>
      <c r="BR35" s="12">
        <v>0</v>
      </c>
      <c r="BS35" s="12" t="e">
        <f t="shared" si="36"/>
        <v>#REF!</v>
      </c>
      <c r="BT35" s="13" t="e">
        <f t="shared" si="37"/>
        <v>#REF!</v>
      </c>
      <c r="BU35" s="33">
        <f t="shared" si="38"/>
        <v>39</v>
      </c>
      <c r="BV35" s="12" t="e">
        <f>'Ohio Intensities'!P35</f>
        <v>#REF!</v>
      </c>
      <c r="BW35" s="12" t="e">
        <f>#REF!*BV35*#REF!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2" t="e">
        <f t="shared" si="45"/>
        <v>#REF!</v>
      </c>
      <c r="CI35" s="12" t="e">
        <f>(#REF!-CH35)/CG35</f>
        <v>#REF!</v>
      </c>
      <c r="CJ35" s="12">
        <v>0</v>
      </c>
      <c r="CK35" s="12">
        <v>0</v>
      </c>
      <c r="CL35" s="12" t="e">
        <f t="shared" si="46"/>
        <v>#REF!</v>
      </c>
      <c r="CM35" s="12" t="e">
        <f t="shared" si="47"/>
        <v>#REF!</v>
      </c>
      <c r="CN35" s="12" t="e">
        <f>#REF!</f>
        <v>#REF!</v>
      </c>
      <c r="CO35" s="12" t="e">
        <f t="shared" si="48"/>
        <v>#REF!</v>
      </c>
      <c r="CP35" s="12">
        <v>0</v>
      </c>
      <c r="CQ35" s="12" t="e">
        <f t="shared" si="49"/>
        <v>#REF!</v>
      </c>
      <c r="CR35" s="13" t="e">
        <f t="shared" si="50"/>
        <v>#REF!</v>
      </c>
      <c r="CS35" s="33">
        <f t="shared" si="51"/>
        <v>39</v>
      </c>
      <c r="CT35" s="12" t="e">
        <f>'Ohio Intensities'!T35</f>
        <v>#REF!</v>
      </c>
      <c r="CU35" s="12" t="e">
        <f>#REF!*CT35*#REF!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2" t="e">
        <f t="shared" si="58"/>
        <v>#REF!</v>
      </c>
      <c r="DG35" s="12" t="e">
        <f>(#REF!-DF35)/DE35</f>
        <v>#REF!</v>
      </c>
      <c r="DH35" s="12">
        <v>0</v>
      </c>
      <c r="DI35" s="12">
        <v>0</v>
      </c>
      <c r="DJ35" s="12" t="e">
        <f t="shared" si="59"/>
        <v>#REF!</v>
      </c>
      <c r="DK35" s="12" t="e">
        <f t="shared" si="60"/>
        <v>#REF!</v>
      </c>
      <c r="DL35" s="12" t="e">
        <f>#REF!</f>
        <v>#REF!</v>
      </c>
      <c r="DM35" s="12" t="e">
        <f t="shared" si="61"/>
        <v>#REF!</v>
      </c>
      <c r="DN35" s="12">
        <v>0</v>
      </c>
      <c r="DO35" s="12" t="e">
        <f t="shared" si="62"/>
        <v>#REF!</v>
      </c>
      <c r="DP35" s="13" t="e">
        <f t="shared" si="63"/>
        <v>#REF!</v>
      </c>
      <c r="DQ35" s="33">
        <f t="shared" si="64"/>
        <v>39</v>
      </c>
      <c r="DR35" s="12" t="e">
        <f>'Ohio Intensities'!X35</f>
        <v>#REF!</v>
      </c>
      <c r="DS35" s="12" t="e">
        <f>#REF!*DR35*#REF!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2" t="e">
        <f t="shared" si="71"/>
        <v>#REF!</v>
      </c>
      <c r="EE35" s="12" t="e">
        <f>(#REF!-ED35)/EC35</f>
        <v>#REF!</v>
      </c>
      <c r="EF35" s="12">
        <v>0</v>
      </c>
      <c r="EG35" s="12">
        <v>0</v>
      </c>
      <c r="EH35" s="12" t="e">
        <f t="shared" si="72"/>
        <v>#REF!</v>
      </c>
      <c r="EI35" s="12" t="e">
        <f t="shared" si="73"/>
        <v>#REF!</v>
      </c>
      <c r="EJ35" s="12" t="e">
        <f>#REF!</f>
        <v>#REF!</v>
      </c>
      <c r="EK35" s="12" t="e">
        <f t="shared" si="74"/>
        <v>#REF!</v>
      </c>
      <c r="EL35" s="12">
        <v>0</v>
      </c>
      <c r="EM35" s="12" t="e">
        <f t="shared" si="75"/>
        <v>#REF!</v>
      </c>
      <c r="EN35" s="13" t="e">
        <f t="shared" si="76"/>
        <v>#REF!</v>
      </c>
      <c r="EO35" s="13">
        <f t="shared" si="77"/>
        <v>39</v>
      </c>
    </row>
    <row r="36" spans="1:145" x14ac:dyDescent="0.25">
      <c r="A36" s="33">
        <f t="shared" si="78"/>
        <v>40</v>
      </c>
      <c r="B36" s="12" t="e">
        <f>'Ohio Intensities'!D36</f>
        <v>#REF!</v>
      </c>
      <c r="C36" s="12" t="e">
        <f>#REF!*B36*#REF!</f>
        <v>#REF!</v>
      </c>
      <c r="D36" s="12">
        <v>0</v>
      </c>
      <c r="E36" s="12">
        <v>0</v>
      </c>
      <c r="F36" s="12" t="e">
        <f>#REF!</f>
        <v>#REF!</v>
      </c>
      <c r="G36" s="12" t="e">
        <f t="shared" si="0"/>
        <v>#REF!</v>
      </c>
      <c r="H36" s="12">
        <f t="shared" si="1"/>
        <v>40</v>
      </c>
      <c r="I36" s="12" t="e">
        <f t="shared" si="2"/>
        <v>#REF!</v>
      </c>
      <c r="J36" s="12" t="e">
        <f t="shared" si="3"/>
        <v>#REF!</v>
      </c>
      <c r="K36" s="12">
        <v>0</v>
      </c>
      <c r="L36" s="12" t="e">
        <f t="shared" si="4"/>
        <v>#REF!</v>
      </c>
      <c r="M36" s="12" t="e">
        <f t="shared" si="5"/>
        <v>#REF!</v>
      </c>
      <c r="N36" s="12" t="e">
        <f t="shared" si="6"/>
        <v>#REF!</v>
      </c>
      <c r="O36" s="12" t="e">
        <f>(#REF!-N36)/M36</f>
        <v>#REF!</v>
      </c>
      <c r="P36" s="12">
        <v>0</v>
      </c>
      <c r="Q36" s="12">
        <v>0</v>
      </c>
      <c r="R36" s="12" t="e">
        <f t="shared" si="7"/>
        <v>#REF!</v>
      </c>
      <c r="S36" s="12" t="e">
        <f t="shared" si="8"/>
        <v>#REF!</v>
      </c>
      <c r="T36" s="12" t="e">
        <f>#REF!</f>
        <v>#REF!</v>
      </c>
      <c r="U36" s="12" t="e">
        <f t="shared" si="9"/>
        <v>#REF!</v>
      </c>
      <c r="V36" s="12">
        <v>0</v>
      </c>
      <c r="W36" s="12" t="e">
        <f t="shared" si="10"/>
        <v>#REF!</v>
      </c>
      <c r="X36" s="13" t="e">
        <f t="shared" si="11"/>
        <v>#REF!</v>
      </c>
      <c r="Y36" s="33">
        <f t="shared" si="12"/>
        <v>40</v>
      </c>
      <c r="Z36" s="12" t="e">
        <f>'Ohio Intensities'!H36</f>
        <v>#REF!</v>
      </c>
      <c r="AA36" s="12" t="e">
        <f>#REF!*Z36*#REF!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2" t="e">
        <f t="shared" si="19"/>
        <v>#REF!</v>
      </c>
      <c r="AM36" s="12" t="e">
        <f>(#REF!-AL36)/AK36</f>
        <v>#REF!</v>
      </c>
      <c r="AN36" s="12">
        <v>0</v>
      </c>
      <c r="AO36" s="12">
        <v>0</v>
      </c>
      <c r="AP36" s="12" t="e">
        <f t="shared" si="20"/>
        <v>#REF!</v>
      </c>
      <c r="AQ36" s="12" t="e">
        <f t="shared" si="21"/>
        <v>#REF!</v>
      </c>
      <c r="AR36" s="12" t="e">
        <f>#REF!</f>
        <v>#REF!</v>
      </c>
      <c r="AS36" s="12" t="e">
        <f t="shared" si="22"/>
        <v>#REF!</v>
      </c>
      <c r="AT36" s="12">
        <v>0</v>
      </c>
      <c r="AU36" s="12" t="e">
        <f t="shared" si="23"/>
        <v>#REF!</v>
      </c>
      <c r="AV36" s="13" t="e">
        <f t="shared" si="24"/>
        <v>#REF!</v>
      </c>
      <c r="AW36" s="33">
        <f t="shared" si="25"/>
        <v>40</v>
      </c>
      <c r="AX36" s="12" t="e">
        <f>'Ohio Intensities'!L36</f>
        <v>#REF!</v>
      </c>
      <c r="AY36" s="12" t="e">
        <f>#REF!*AX36*#REF!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2" t="e">
        <f t="shared" si="32"/>
        <v>#REF!</v>
      </c>
      <c r="BK36" s="12" t="e">
        <f>(#REF!-BJ36)/BI36</f>
        <v>#REF!</v>
      </c>
      <c r="BL36" s="12">
        <v>0</v>
      </c>
      <c r="BM36" s="12">
        <v>0</v>
      </c>
      <c r="BN36" s="12" t="e">
        <f t="shared" si="33"/>
        <v>#REF!</v>
      </c>
      <c r="BO36" s="12" t="e">
        <f t="shared" si="34"/>
        <v>#REF!</v>
      </c>
      <c r="BP36" s="12" t="e">
        <f>#REF!</f>
        <v>#REF!</v>
      </c>
      <c r="BQ36" s="12" t="e">
        <f t="shared" si="35"/>
        <v>#REF!</v>
      </c>
      <c r="BR36" s="12">
        <v>0</v>
      </c>
      <c r="BS36" s="12" t="e">
        <f t="shared" si="36"/>
        <v>#REF!</v>
      </c>
      <c r="BT36" s="13" t="e">
        <f t="shared" si="37"/>
        <v>#REF!</v>
      </c>
      <c r="BU36" s="33">
        <f t="shared" si="38"/>
        <v>40</v>
      </c>
      <c r="BV36" s="12" t="e">
        <f>'Ohio Intensities'!P36</f>
        <v>#REF!</v>
      </c>
      <c r="BW36" s="12" t="e">
        <f>#REF!*BV36*#REF!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2" t="e">
        <f t="shared" si="45"/>
        <v>#REF!</v>
      </c>
      <c r="CI36" s="12" t="e">
        <f>(#REF!-CH36)/CG36</f>
        <v>#REF!</v>
      </c>
      <c r="CJ36" s="12">
        <v>0</v>
      </c>
      <c r="CK36" s="12">
        <v>0</v>
      </c>
      <c r="CL36" s="12" t="e">
        <f t="shared" si="46"/>
        <v>#REF!</v>
      </c>
      <c r="CM36" s="12" t="e">
        <f t="shared" si="47"/>
        <v>#REF!</v>
      </c>
      <c r="CN36" s="12" t="e">
        <f>#REF!</f>
        <v>#REF!</v>
      </c>
      <c r="CO36" s="12" t="e">
        <f t="shared" si="48"/>
        <v>#REF!</v>
      </c>
      <c r="CP36" s="12">
        <v>0</v>
      </c>
      <c r="CQ36" s="12" t="e">
        <f t="shared" si="49"/>
        <v>#REF!</v>
      </c>
      <c r="CR36" s="13" t="e">
        <f t="shared" si="50"/>
        <v>#REF!</v>
      </c>
      <c r="CS36" s="33">
        <f t="shared" si="51"/>
        <v>40</v>
      </c>
      <c r="CT36" s="12" t="e">
        <f>'Ohio Intensities'!T36</f>
        <v>#REF!</v>
      </c>
      <c r="CU36" s="12" t="e">
        <f>#REF!*CT36*#REF!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2" t="e">
        <f t="shared" si="58"/>
        <v>#REF!</v>
      </c>
      <c r="DG36" s="12" t="e">
        <f>(#REF!-DF36)/DE36</f>
        <v>#REF!</v>
      </c>
      <c r="DH36" s="12">
        <v>0</v>
      </c>
      <c r="DI36" s="12">
        <v>0</v>
      </c>
      <c r="DJ36" s="12" t="e">
        <f t="shared" si="59"/>
        <v>#REF!</v>
      </c>
      <c r="DK36" s="12" t="e">
        <f t="shared" si="60"/>
        <v>#REF!</v>
      </c>
      <c r="DL36" s="12" t="e">
        <f>#REF!</f>
        <v>#REF!</v>
      </c>
      <c r="DM36" s="12" t="e">
        <f t="shared" si="61"/>
        <v>#REF!</v>
      </c>
      <c r="DN36" s="12">
        <v>0</v>
      </c>
      <c r="DO36" s="12" t="e">
        <f t="shared" si="62"/>
        <v>#REF!</v>
      </c>
      <c r="DP36" s="13" t="e">
        <f t="shared" si="63"/>
        <v>#REF!</v>
      </c>
      <c r="DQ36" s="33">
        <f t="shared" si="64"/>
        <v>40</v>
      </c>
      <c r="DR36" s="12" t="e">
        <f>'Ohio Intensities'!X36</f>
        <v>#REF!</v>
      </c>
      <c r="DS36" s="12" t="e">
        <f>#REF!*DR36*#REF!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2" t="e">
        <f t="shared" si="71"/>
        <v>#REF!</v>
      </c>
      <c r="EE36" s="12" t="e">
        <f>(#REF!-ED36)/EC36</f>
        <v>#REF!</v>
      </c>
      <c r="EF36" s="12">
        <v>0</v>
      </c>
      <c r="EG36" s="12">
        <v>0</v>
      </c>
      <c r="EH36" s="12" t="e">
        <f t="shared" si="72"/>
        <v>#REF!</v>
      </c>
      <c r="EI36" s="12" t="e">
        <f t="shared" si="73"/>
        <v>#REF!</v>
      </c>
      <c r="EJ36" s="12" t="e">
        <f>#REF!</f>
        <v>#REF!</v>
      </c>
      <c r="EK36" s="12" t="e">
        <f t="shared" si="74"/>
        <v>#REF!</v>
      </c>
      <c r="EL36" s="12">
        <v>0</v>
      </c>
      <c r="EM36" s="12" t="e">
        <f t="shared" si="75"/>
        <v>#REF!</v>
      </c>
      <c r="EN36" s="13" t="e">
        <f t="shared" si="76"/>
        <v>#REF!</v>
      </c>
      <c r="EO36" s="13">
        <f t="shared" si="77"/>
        <v>40</v>
      </c>
    </row>
    <row r="37" spans="1:145" x14ac:dyDescent="0.25">
      <c r="A37" s="33">
        <f t="shared" si="78"/>
        <v>41</v>
      </c>
      <c r="B37" s="12" t="e">
        <f>'Ohio Intensities'!D37</f>
        <v>#REF!</v>
      </c>
      <c r="C37" s="12" t="e">
        <f>#REF!*B37*#REF!</f>
        <v>#REF!</v>
      </c>
      <c r="D37" s="12">
        <v>0</v>
      </c>
      <c r="E37" s="12">
        <v>0</v>
      </c>
      <c r="F37" s="12" t="e">
        <f>#REF!</f>
        <v>#REF!</v>
      </c>
      <c r="G37" s="12" t="e">
        <f t="shared" si="0"/>
        <v>#REF!</v>
      </c>
      <c r="H37" s="12">
        <f t="shared" si="1"/>
        <v>41</v>
      </c>
      <c r="I37" s="12" t="e">
        <f t="shared" si="2"/>
        <v>#REF!</v>
      </c>
      <c r="J37" s="12" t="e">
        <f t="shared" si="3"/>
        <v>#REF!</v>
      </c>
      <c r="K37" s="12">
        <v>0</v>
      </c>
      <c r="L37" s="12" t="e">
        <f t="shared" si="4"/>
        <v>#REF!</v>
      </c>
      <c r="M37" s="12" t="e">
        <f t="shared" si="5"/>
        <v>#REF!</v>
      </c>
      <c r="N37" s="12" t="e">
        <f t="shared" si="6"/>
        <v>#REF!</v>
      </c>
      <c r="O37" s="12" t="e">
        <f>(#REF!-N37)/M37</f>
        <v>#REF!</v>
      </c>
      <c r="P37" s="12">
        <v>0</v>
      </c>
      <c r="Q37" s="12">
        <v>0</v>
      </c>
      <c r="R37" s="12" t="e">
        <f t="shared" si="7"/>
        <v>#REF!</v>
      </c>
      <c r="S37" s="12" t="e">
        <f t="shared" si="8"/>
        <v>#REF!</v>
      </c>
      <c r="T37" s="12" t="e">
        <f>#REF!</f>
        <v>#REF!</v>
      </c>
      <c r="U37" s="12" t="e">
        <f t="shared" si="9"/>
        <v>#REF!</v>
      </c>
      <c r="V37" s="12">
        <v>0</v>
      </c>
      <c r="W37" s="12" t="e">
        <f t="shared" si="10"/>
        <v>#REF!</v>
      </c>
      <c r="X37" s="13" t="e">
        <f t="shared" si="11"/>
        <v>#REF!</v>
      </c>
      <c r="Y37" s="33">
        <f t="shared" si="12"/>
        <v>41</v>
      </c>
      <c r="Z37" s="12" t="e">
        <f>'Ohio Intensities'!H37</f>
        <v>#REF!</v>
      </c>
      <c r="AA37" s="12" t="e">
        <f>#REF!*Z37*#REF!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2" t="e">
        <f t="shared" si="19"/>
        <v>#REF!</v>
      </c>
      <c r="AM37" s="12" t="e">
        <f>(#REF!-AL37)/AK37</f>
        <v>#REF!</v>
      </c>
      <c r="AN37" s="12">
        <v>0</v>
      </c>
      <c r="AO37" s="12">
        <v>0</v>
      </c>
      <c r="AP37" s="12" t="e">
        <f t="shared" si="20"/>
        <v>#REF!</v>
      </c>
      <c r="AQ37" s="12" t="e">
        <f t="shared" si="21"/>
        <v>#REF!</v>
      </c>
      <c r="AR37" s="12" t="e">
        <f>#REF!</f>
        <v>#REF!</v>
      </c>
      <c r="AS37" s="12" t="e">
        <f t="shared" si="22"/>
        <v>#REF!</v>
      </c>
      <c r="AT37" s="12">
        <v>0</v>
      </c>
      <c r="AU37" s="12" t="e">
        <f t="shared" si="23"/>
        <v>#REF!</v>
      </c>
      <c r="AV37" s="13" t="e">
        <f t="shared" si="24"/>
        <v>#REF!</v>
      </c>
      <c r="AW37" s="33">
        <f t="shared" si="25"/>
        <v>41</v>
      </c>
      <c r="AX37" s="12" t="e">
        <f>'Ohio Intensities'!L37</f>
        <v>#REF!</v>
      </c>
      <c r="AY37" s="12" t="e">
        <f>#REF!*AX37*#REF!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2" t="e">
        <f t="shared" si="32"/>
        <v>#REF!</v>
      </c>
      <c r="BK37" s="12" t="e">
        <f>(#REF!-BJ37)/BI37</f>
        <v>#REF!</v>
      </c>
      <c r="BL37" s="12">
        <v>0</v>
      </c>
      <c r="BM37" s="12">
        <v>0</v>
      </c>
      <c r="BN37" s="12" t="e">
        <f t="shared" si="33"/>
        <v>#REF!</v>
      </c>
      <c r="BO37" s="12" t="e">
        <f t="shared" si="34"/>
        <v>#REF!</v>
      </c>
      <c r="BP37" s="12" t="e">
        <f>#REF!</f>
        <v>#REF!</v>
      </c>
      <c r="BQ37" s="12" t="e">
        <f t="shared" si="35"/>
        <v>#REF!</v>
      </c>
      <c r="BR37" s="12">
        <v>0</v>
      </c>
      <c r="BS37" s="12" t="e">
        <f t="shared" si="36"/>
        <v>#REF!</v>
      </c>
      <c r="BT37" s="13" t="e">
        <f t="shared" si="37"/>
        <v>#REF!</v>
      </c>
      <c r="BU37" s="33">
        <f t="shared" si="38"/>
        <v>41</v>
      </c>
      <c r="BV37" s="12" t="e">
        <f>'Ohio Intensities'!P37</f>
        <v>#REF!</v>
      </c>
      <c r="BW37" s="12" t="e">
        <f>#REF!*BV37*#REF!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2" t="e">
        <f t="shared" si="45"/>
        <v>#REF!</v>
      </c>
      <c r="CI37" s="12" t="e">
        <f>(#REF!-CH37)/CG37</f>
        <v>#REF!</v>
      </c>
      <c r="CJ37" s="12">
        <v>0</v>
      </c>
      <c r="CK37" s="12">
        <v>0</v>
      </c>
      <c r="CL37" s="12" t="e">
        <f t="shared" si="46"/>
        <v>#REF!</v>
      </c>
      <c r="CM37" s="12" t="e">
        <f t="shared" si="47"/>
        <v>#REF!</v>
      </c>
      <c r="CN37" s="12" t="e">
        <f>#REF!</f>
        <v>#REF!</v>
      </c>
      <c r="CO37" s="12" t="e">
        <f t="shared" si="48"/>
        <v>#REF!</v>
      </c>
      <c r="CP37" s="12">
        <v>0</v>
      </c>
      <c r="CQ37" s="12" t="e">
        <f t="shared" si="49"/>
        <v>#REF!</v>
      </c>
      <c r="CR37" s="13" t="e">
        <f t="shared" si="50"/>
        <v>#REF!</v>
      </c>
      <c r="CS37" s="33">
        <f t="shared" si="51"/>
        <v>41</v>
      </c>
      <c r="CT37" s="12" t="e">
        <f>'Ohio Intensities'!T37</f>
        <v>#REF!</v>
      </c>
      <c r="CU37" s="12" t="e">
        <f>#REF!*CT37*#REF!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2" t="e">
        <f t="shared" si="58"/>
        <v>#REF!</v>
      </c>
      <c r="DG37" s="12" t="e">
        <f>(#REF!-DF37)/DE37</f>
        <v>#REF!</v>
      </c>
      <c r="DH37" s="12">
        <v>0</v>
      </c>
      <c r="DI37" s="12">
        <v>0</v>
      </c>
      <c r="DJ37" s="12" t="e">
        <f t="shared" si="59"/>
        <v>#REF!</v>
      </c>
      <c r="DK37" s="12" t="e">
        <f t="shared" si="60"/>
        <v>#REF!</v>
      </c>
      <c r="DL37" s="12" t="e">
        <f>#REF!</f>
        <v>#REF!</v>
      </c>
      <c r="DM37" s="12" t="e">
        <f t="shared" si="61"/>
        <v>#REF!</v>
      </c>
      <c r="DN37" s="12">
        <v>0</v>
      </c>
      <c r="DO37" s="12" t="e">
        <f t="shared" si="62"/>
        <v>#REF!</v>
      </c>
      <c r="DP37" s="13" t="e">
        <f t="shared" si="63"/>
        <v>#REF!</v>
      </c>
      <c r="DQ37" s="33">
        <f t="shared" si="64"/>
        <v>41</v>
      </c>
      <c r="DR37" s="12" t="e">
        <f>'Ohio Intensities'!X37</f>
        <v>#REF!</v>
      </c>
      <c r="DS37" s="12" t="e">
        <f>#REF!*DR37*#REF!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2" t="e">
        <f t="shared" si="71"/>
        <v>#REF!</v>
      </c>
      <c r="EE37" s="12" t="e">
        <f>(#REF!-ED37)/EC37</f>
        <v>#REF!</v>
      </c>
      <c r="EF37" s="12">
        <v>0</v>
      </c>
      <c r="EG37" s="12">
        <v>0</v>
      </c>
      <c r="EH37" s="12" t="e">
        <f t="shared" si="72"/>
        <v>#REF!</v>
      </c>
      <c r="EI37" s="12" t="e">
        <f t="shared" si="73"/>
        <v>#REF!</v>
      </c>
      <c r="EJ37" s="12" t="e">
        <f>#REF!</f>
        <v>#REF!</v>
      </c>
      <c r="EK37" s="12" t="e">
        <f t="shared" si="74"/>
        <v>#REF!</v>
      </c>
      <c r="EL37" s="12">
        <v>0</v>
      </c>
      <c r="EM37" s="12" t="e">
        <f t="shared" si="75"/>
        <v>#REF!</v>
      </c>
      <c r="EN37" s="13" t="e">
        <f t="shared" si="76"/>
        <v>#REF!</v>
      </c>
      <c r="EO37" s="13">
        <f t="shared" si="77"/>
        <v>41</v>
      </c>
    </row>
    <row r="38" spans="1:145" x14ac:dyDescent="0.25">
      <c r="A38" s="33">
        <f t="shared" si="78"/>
        <v>42</v>
      </c>
      <c r="B38" s="12" t="e">
        <f>'Ohio Intensities'!D38</f>
        <v>#REF!</v>
      </c>
      <c r="C38" s="12" t="e">
        <f>#REF!*B38*#REF!</f>
        <v>#REF!</v>
      </c>
      <c r="D38" s="12">
        <v>0</v>
      </c>
      <c r="E38" s="12">
        <v>0</v>
      </c>
      <c r="F38" s="12" t="e">
        <f>#REF!</f>
        <v>#REF!</v>
      </c>
      <c r="G38" s="12" t="e">
        <f t="shared" si="0"/>
        <v>#REF!</v>
      </c>
      <c r="H38" s="12">
        <f t="shared" si="1"/>
        <v>42</v>
      </c>
      <c r="I38" s="12" t="e">
        <f t="shared" si="2"/>
        <v>#REF!</v>
      </c>
      <c r="J38" s="12" t="e">
        <f t="shared" si="3"/>
        <v>#REF!</v>
      </c>
      <c r="K38" s="12">
        <v>0</v>
      </c>
      <c r="L38" s="12" t="e">
        <f t="shared" si="4"/>
        <v>#REF!</v>
      </c>
      <c r="M38" s="12" t="e">
        <f t="shared" si="5"/>
        <v>#REF!</v>
      </c>
      <c r="N38" s="12" t="e">
        <f t="shared" si="6"/>
        <v>#REF!</v>
      </c>
      <c r="O38" s="12" t="e">
        <f>(#REF!-N38)/M38</f>
        <v>#REF!</v>
      </c>
      <c r="P38" s="12">
        <v>0</v>
      </c>
      <c r="Q38" s="12">
        <v>0</v>
      </c>
      <c r="R38" s="12" t="e">
        <f t="shared" si="7"/>
        <v>#REF!</v>
      </c>
      <c r="S38" s="12" t="e">
        <f t="shared" si="8"/>
        <v>#REF!</v>
      </c>
      <c r="T38" s="12" t="e">
        <f>#REF!</f>
        <v>#REF!</v>
      </c>
      <c r="U38" s="12" t="e">
        <f t="shared" si="9"/>
        <v>#REF!</v>
      </c>
      <c r="V38" s="12">
        <v>0</v>
      </c>
      <c r="W38" s="12" t="e">
        <f t="shared" si="10"/>
        <v>#REF!</v>
      </c>
      <c r="X38" s="13" t="e">
        <f t="shared" si="11"/>
        <v>#REF!</v>
      </c>
      <c r="Y38" s="33">
        <f t="shared" si="12"/>
        <v>42</v>
      </c>
      <c r="Z38" s="12" t="e">
        <f>'Ohio Intensities'!H38</f>
        <v>#REF!</v>
      </c>
      <c r="AA38" s="12" t="e">
        <f>#REF!*Z38*#REF!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2" t="e">
        <f t="shared" si="19"/>
        <v>#REF!</v>
      </c>
      <c r="AM38" s="12" t="e">
        <f>(#REF!-AL38)/AK38</f>
        <v>#REF!</v>
      </c>
      <c r="AN38" s="12">
        <v>0</v>
      </c>
      <c r="AO38" s="12">
        <v>0</v>
      </c>
      <c r="AP38" s="12" t="e">
        <f t="shared" si="20"/>
        <v>#REF!</v>
      </c>
      <c r="AQ38" s="12" t="e">
        <f t="shared" si="21"/>
        <v>#REF!</v>
      </c>
      <c r="AR38" s="12" t="e">
        <f>#REF!</f>
        <v>#REF!</v>
      </c>
      <c r="AS38" s="12" t="e">
        <f t="shared" si="22"/>
        <v>#REF!</v>
      </c>
      <c r="AT38" s="12">
        <v>0</v>
      </c>
      <c r="AU38" s="12" t="e">
        <f t="shared" si="23"/>
        <v>#REF!</v>
      </c>
      <c r="AV38" s="13" t="e">
        <f t="shared" si="24"/>
        <v>#REF!</v>
      </c>
      <c r="AW38" s="33">
        <f t="shared" si="25"/>
        <v>42</v>
      </c>
      <c r="AX38" s="12" t="e">
        <f>'Ohio Intensities'!L38</f>
        <v>#REF!</v>
      </c>
      <c r="AY38" s="12" t="e">
        <f>#REF!*AX38*#REF!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2" t="e">
        <f t="shared" si="32"/>
        <v>#REF!</v>
      </c>
      <c r="BK38" s="12" t="e">
        <f>(#REF!-BJ38)/BI38</f>
        <v>#REF!</v>
      </c>
      <c r="BL38" s="12">
        <v>0</v>
      </c>
      <c r="BM38" s="12">
        <v>0</v>
      </c>
      <c r="BN38" s="12" t="e">
        <f t="shared" si="33"/>
        <v>#REF!</v>
      </c>
      <c r="BO38" s="12" t="e">
        <f t="shared" si="34"/>
        <v>#REF!</v>
      </c>
      <c r="BP38" s="12" t="e">
        <f>#REF!</f>
        <v>#REF!</v>
      </c>
      <c r="BQ38" s="12" t="e">
        <f t="shared" si="35"/>
        <v>#REF!</v>
      </c>
      <c r="BR38" s="12">
        <v>0</v>
      </c>
      <c r="BS38" s="12" t="e">
        <f t="shared" si="36"/>
        <v>#REF!</v>
      </c>
      <c r="BT38" s="13" t="e">
        <f t="shared" si="37"/>
        <v>#REF!</v>
      </c>
      <c r="BU38" s="33">
        <f t="shared" si="38"/>
        <v>42</v>
      </c>
      <c r="BV38" s="12" t="e">
        <f>'Ohio Intensities'!P38</f>
        <v>#REF!</v>
      </c>
      <c r="BW38" s="12" t="e">
        <f>#REF!*BV38*#REF!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2" t="e">
        <f t="shared" si="45"/>
        <v>#REF!</v>
      </c>
      <c r="CI38" s="12" t="e">
        <f>(#REF!-CH38)/CG38</f>
        <v>#REF!</v>
      </c>
      <c r="CJ38" s="12">
        <v>0</v>
      </c>
      <c r="CK38" s="12">
        <v>0</v>
      </c>
      <c r="CL38" s="12" t="e">
        <f t="shared" si="46"/>
        <v>#REF!</v>
      </c>
      <c r="CM38" s="12" t="e">
        <f t="shared" si="47"/>
        <v>#REF!</v>
      </c>
      <c r="CN38" s="12" t="e">
        <f>#REF!</f>
        <v>#REF!</v>
      </c>
      <c r="CO38" s="12" t="e">
        <f t="shared" si="48"/>
        <v>#REF!</v>
      </c>
      <c r="CP38" s="12">
        <v>0</v>
      </c>
      <c r="CQ38" s="12" t="e">
        <f t="shared" si="49"/>
        <v>#REF!</v>
      </c>
      <c r="CR38" s="13" t="e">
        <f t="shared" si="50"/>
        <v>#REF!</v>
      </c>
      <c r="CS38" s="33">
        <f t="shared" si="51"/>
        <v>42</v>
      </c>
      <c r="CT38" s="12" t="e">
        <f>'Ohio Intensities'!T38</f>
        <v>#REF!</v>
      </c>
      <c r="CU38" s="12" t="e">
        <f>#REF!*CT38*#REF!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2" t="e">
        <f t="shared" si="58"/>
        <v>#REF!</v>
      </c>
      <c r="DG38" s="12" t="e">
        <f>(#REF!-DF38)/DE38</f>
        <v>#REF!</v>
      </c>
      <c r="DH38" s="12">
        <v>0</v>
      </c>
      <c r="DI38" s="12">
        <v>0</v>
      </c>
      <c r="DJ38" s="12" t="e">
        <f t="shared" si="59"/>
        <v>#REF!</v>
      </c>
      <c r="DK38" s="12" t="e">
        <f t="shared" si="60"/>
        <v>#REF!</v>
      </c>
      <c r="DL38" s="12" t="e">
        <f>#REF!</f>
        <v>#REF!</v>
      </c>
      <c r="DM38" s="12" t="e">
        <f t="shared" si="61"/>
        <v>#REF!</v>
      </c>
      <c r="DN38" s="12">
        <v>0</v>
      </c>
      <c r="DO38" s="12" t="e">
        <f t="shared" si="62"/>
        <v>#REF!</v>
      </c>
      <c r="DP38" s="13" t="e">
        <f t="shared" si="63"/>
        <v>#REF!</v>
      </c>
      <c r="DQ38" s="33">
        <f t="shared" si="64"/>
        <v>42</v>
      </c>
      <c r="DR38" s="12" t="e">
        <f>'Ohio Intensities'!X38</f>
        <v>#REF!</v>
      </c>
      <c r="DS38" s="12" t="e">
        <f>#REF!*DR38*#REF!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2" t="e">
        <f t="shared" si="71"/>
        <v>#REF!</v>
      </c>
      <c r="EE38" s="12" t="e">
        <f>(#REF!-ED38)/EC38</f>
        <v>#REF!</v>
      </c>
      <c r="EF38" s="12">
        <v>0</v>
      </c>
      <c r="EG38" s="12">
        <v>0</v>
      </c>
      <c r="EH38" s="12" t="e">
        <f t="shared" si="72"/>
        <v>#REF!</v>
      </c>
      <c r="EI38" s="12" t="e">
        <f t="shared" si="73"/>
        <v>#REF!</v>
      </c>
      <c r="EJ38" s="12" t="e">
        <f>#REF!</f>
        <v>#REF!</v>
      </c>
      <c r="EK38" s="12" t="e">
        <f t="shared" si="74"/>
        <v>#REF!</v>
      </c>
      <c r="EL38" s="12">
        <v>0</v>
      </c>
      <c r="EM38" s="12" t="e">
        <f t="shared" si="75"/>
        <v>#REF!</v>
      </c>
      <c r="EN38" s="13" t="e">
        <f t="shared" si="76"/>
        <v>#REF!</v>
      </c>
      <c r="EO38" s="13">
        <f t="shared" si="77"/>
        <v>42</v>
      </c>
    </row>
    <row r="39" spans="1:145" x14ac:dyDescent="0.25">
      <c r="A39" s="33">
        <f t="shared" si="78"/>
        <v>43</v>
      </c>
      <c r="B39" s="12" t="e">
        <f>'Ohio Intensities'!D39</f>
        <v>#REF!</v>
      </c>
      <c r="C39" s="12" t="e">
        <f>#REF!*B39*#REF!</f>
        <v>#REF!</v>
      </c>
      <c r="D39" s="12">
        <v>0</v>
      </c>
      <c r="E39" s="12">
        <v>0</v>
      </c>
      <c r="F39" s="12" t="e">
        <f>#REF!</f>
        <v>#REF!</v>
      </c>
      <c r="G39" s="12" t="e">
        <f t="shared" si="0"/>
        <v>#REF!</v>
      </c>
      <c r="H39" s="12">
        <f t="shared" si="1"/>
        <v>43</v>
      </c>
      <c r="I39" s="12" t="e">
        <f t="shared" si="2"/>
        <v>#REF!</v>
      </c>
      <c r="J39" s="12" t="e">
        <f t="shared" si="3"/>
        <v>#REF!</v>
      </c>
      <c r="K39" s="12">
        <v>0</v>
      </c>
      <c r="L39" s="12" t="e">
        <f t="shared" si="4"/>
        <v>#REF!</v>
      </c>
      <c r="M39" s="12" t="e">
        <f t="shared" si="5"/>
        <v>#REF!</v>
      </c>
      <c r="N39" s="12" t="e">
        <f t="shared" si="6"/>
        <v>#REF!</v>
      </c>
      <c r="O39" s="12" t="e">
        <f>(#REF!-N39)/M39</f>
        <v>#REF!</v>
      </c>
      <c r="P39" s="12">
        <v>0</v>
      </c>
      <c r="Q39" s="12">
        <v>0</v>
      </c>
      <c r="R39" s="12" t="e">
        <f t="shared" si="7"/>
        <v>#REF!</v>
      </c>
      <c r="S39" s="12" t="e">
        <f t="shared" si="8"/>
        <v>#REF!</v>
      </c>
      <c r="T39" s="12" t="e">
        <f>#REF!</f>
        <v>#REF!</v>
      </c>
      <c r="U39" s="12" t="e">
        <f t="shared" si="9"/>
        <v>#REF!</v>
      </c>
      <c r="V39" s="12">
        <v>0</v>
      </c>
      <c r="W39" s="12" t="e">
        <f t="shared" si="10"/>
        <v>#REF!</v>
      </c>
      <c r="X39" s="13" t="e">
        <f t="shared" si="11"/>
        <v>#REF!</v>
      </c>
      <c r="Y39" s="33">
        <f t="shared" si="12"/>
        <v>43</v>
      </c>
      <c r="Z39" s="12" t="e">
        <f>'Ohio Intensities'!H39</f>
        <v>#REF!</v>
      </c>
      <c r="AA39" s="12" t="e">
        <f>#REF!*Z39*#REF!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2" t="e">
        <f t="shared" si="19"/>
        <v>#REF!</v>
      </c>
      <c r="AM39" s="12" t="e">
        <f>(#REF!-AL39)/AK39</f>
        <v>#REF!</v>
      </c>
      <c r="AN39" s="12">
        <v>0</v>
      </c>
      <c r="AO39" s="12">
        <v>0</v>
      </c>
      <c r="AP39" s="12" t="e">
        <f t="shared" si="20"/>
        <v>#REF!</v>
      </c>
      <c r="AQ39" s="12" t="e">
        <f t="shared" si="21"/>
        <v>#REF!</v>
      </c>
      <c r="AR39" s="12" t="e">
        <f>#REF!</f>
        <v>#REF!</v>
      </c>
      <c r="AS39" s="12" t="e">
        <f t="shared" si="22"/>
        <v>#REF!</v>
      </c>
      <c r="AT39" s="12">
        <v>0</v>
      </c>
      <c r="AU39" s="12" t="e">
        <f t="shared" si="23"/>
        <v>#REF!</v>
      </c>
      <c r="AV39" s="13" t="e">
        <f t="shared" si="24"/>
        <v>#REF!</v>
      </c>
      <c r="AW39" s="33">
        <f t="shared" si="25"/>
        <v>43</v>
      </c>
      <c r="AX39" s="12" t="e">
        <f>'Ohio Intensities'!L39</f>
        <v>#REF!</v>
      </c>
      <c r="AY39" s="12" t="e">
        <f>#REF!*AX39*#REF!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2" t="e">
        <f t="shared" si="32"/>
        <v>#REF!</v>
      </c>
      <c r="BK39" s="12" t="e">
        <f>(#REF!-BJ39)/BI39</f>
        <v>#REF!</v>
      </c>
      <c r="BL39" s="12">
        <v>0</v>
      </c>
      <c r="BM39" s="12">
        <v>0</v>
      </c>
      <c r="BN39" s="12" t="e">
        <f t="shared" si="33"/>
        <v>#REF!</v>
      </c>
      <c r="BO39" s="12" t="e">
        <f t="shared" si="34"/>
        <v>#REF!</v>
      </c>
      <c r="BP39" s="12" t="e">
        <f>#REF!</f>
        <v>#REF!</v>
      </c>
      <c r="BQ39" s="12" t="e">
        <f t="shared" si="35"/>
        <v>#REF!</v>
      </c>
      <c r="BR39" s="12">
        <v>0</v>
      </c>
      <c r="BS39" s="12" t="e">
        <f t="shared" si="36"/>
        <v>#REF!</v>
      </c>
      <c r="BT39" s="13" t="e">
        <f t="shared" si="37"/>
        <v>#REF!</v>
      </c>
      <c r="BU39" s="33">
        <f t="shared" si="38"/>
        <v>43</v>
      </c>
      <c r="BV39" s="12" t="e">
        <f>'Ohio Intensities'!P39</f>
        <v>#REF!</v>
      </c>
      <c r="BW39" s="12" t="e">
        <f>#REF!*BV39*#REF!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2" t="e">
        <f t="shared" si="45"/>
        <v>#REF!</v>
      </c>
      <c r="CI39" s="12" t="e">
        <f>(#REF!-CH39)/CG39</f>
        <v>#REF!</v>
      </c>
      <c r="CJ39" s="12">
        <v>0</v>
      </c>
      <c r="CK39" s="12">
        <v>0</v>
      </c>
      <c r="CL39" s="12" t="e">
        <f t="shared" si="46"/>
        <v>#REF!</v>
      </c>
      <c r="CM39" s="12" t="e">
        <f t="shared" si="47"/>
        <v>#REF!</v>
      </c>
      <c r="CN39" s="12" t="e">
        <f>#REF!</f>
        <v>#REF!</v>
      </c>
      <c r="CO39" s="12" t="e">
        <f t="shared" si="48"/>
        <v>#REF!</v>
      </c>
      <c r="CP39" s="12">
        <v>0</v>
      </c>
      <c r="CQ39" s="12" t="e">
        <f t="shared" si="49"/>
        <v>#REF!</v>
      </c>
      <c r="CR39" s="13" t="e">
        <f t="shared" si="50"/>
        <v>#REF!</v>
      </c>
      <c r="CS39" s="33">
        <f t="shared" si="51"/>
        <v>43</v>
      </c>
      <c r="CT39" s="12" t="e">
        <f>'Ohio Intensities'!T39</f>
        <v>#REF!</v>
      </c>
      <c r="CU39" s="12" t="e">
        <f>#REF!*CT39*#REF!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2" t="e">
        <f t="shared" si="58"/>
        <v>#REF!</v>
      </c>
      <c r="DG39" s="12" t="e">
        <f>(#REF!-DF39)/DE39</f>
        <v>#REF!</v>
      </c>
      <c r="DH39" s="12">
        <v>0</v>
      </c>
      <c r="DI39" s="12">
        <v>0</v>
      </c>
      <c r="DJ39" s="12" t="e">
        <f t="shared" si="59"/>
        <v>#REF!</v>
      </c>
      <c r="DK39" s="12" t="e">
        <f t="shared" si="60"/>
        <v>#REF!</v>
      </c>
      <c r="DL39" s="12" t="e">
        <f>#REF!</f>
        <v>#REF!</v>
      </c>
      <c r="DM39" s="12" t="e">
        <f t="shared" si="61"/>
        <v>#REF!</v>
      </c>
      <c r="DN39" s="12">
        <v>0</v>
      </c>
      <c r="DO39" s="12" t="e">
        <f t="shared" si="62"/>
        <v>#REF!</v>
      </c>
      <c r="DP39" s="13" t="e">
        <f t="shared" si="63"/>
        <v>#REF!</v>
      </c>
      <c r="DQ39" s="33">
        <f t="shared" si="64"/>
        <v>43</v>
      </c>
      <c r="DR39" s="12" t="e">
        <f>'Ohio Intensities'!X39</f>
        <v>#REF!</v>
      </c>
      <c r="DS39" s="12" t="e">
        <f>#REF!*DR39*#REF!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2" t="e">
        <f t="shared" si="71"/>
        <v>#REF!</v>
      </c>
      <c r="EE39" s="12" t="e">
        <f>(#REF!-ED39)/EC39</f>
        <v>#REF!</v>
      </c>
      <c r="EF39" s="12">
        <v>0</v>
      </c>
      <c r="EG39" s="12">
        <v>0</v>
      </c>
      <c r="EH39" s="12" t="e">
        <f t="shared" si="72"/>
        <v>#REF!</v>
      </c>
      <c r="EI39" s="12" t="e">
        <f t="shared" si="73"/>
        <v>#REF!</v>
      </c>
      <c r="EJ39" s="12" t="e">
        <f>#REF!</f>
        <v>#REF!</v>
      </c>
      <c r="EK39" s="12" t="e">
        <f t="shared" si="74"/>
        <v>#REF!</v>
      </c>
      <c r="EL39" s="12">
        <v>0</v>
      </c>
      <c r="EM39" s="12" t="e">
        <f t="shared" si="75"/>
        <v>#REF!</v>
      </c>
      <c r="EN39" s="13" t="e">
        <f t="shared" si="76"/>
        <v>#REF!</v>
      </c>
      <c r="EO39" s="13">
        <f t="shared" si="77"/>
        <v>43</v>
      </c>
    </row>
    <row r="40" spans="1:145" x14ac:dyDescent="0.25">
      <c r="A40" s="33">
        <f t="shared" si="78"/>
        <v>44</v>
      </c>
      <c r="B40" s="12" t="e">
        <f>'Ohio Intensities'!D40</f>
        <v>#REF!</v>
      </c>
      <c r="C40" s="12" t="e">
        <f>#REF!*B40*#REF!</f>
        <v>#REF!</v>
      </c>
      <c r="D40" s="12">
        <v>0</v>
      </c>
      <c r="E40" s="12">
        <v>0</v>
      </c>
      <c r="F40" s="12" t="e">
        <f>#REF!</f>
        <v>#REF!</v>
      </c>
      <c r="G40" s="12" t="e">
        <f t="shared" si="0"/>
        <v>#REF!</v>
      </c>
      <c r="H40" s="12">
        <f t="shared" si="1"/>
        <v>44</v>
      </c>
      <c r="I40" s="12" t="e">
        <f t="shared" si="2"/>
        <v>#REF!</v>
      </c>
      <c r="J40" s="12" t="e">
        <f t="shared" si="3"/>
        <v>#REF!</v>
      </c>
      <c r="K40" s="12">
        <v>0</v>
      </c>
      <c r="L40" s="12" t="e">
        <f t="shared" si="4"/>
        <v>#REF!</v>
      </c>
      <c r="M40" s="12" t="e">
        <f t="shared" si="5"/>
        <v>#REF!</v>
      </c>
      <c r="N40" s="12" t="e">
        <f t="shared" si="6"/>
        <v>#REF!</v>
      </c>
      <c r="O40" s="12" t="e">
        <f>(#REF!-N40)/M40</f>
        <v>#REF!</v>
      </c>
      <c r="P40" s="12">
        <v>0</v>
      </c>
      <c r="Q40" s="12">
        <v>0</v>
      </c>
      <c r="R40" s="12" t="e">
        <f t="shared" si="7"/>
        <v>#REF!</v>
      </c>
      <c r="S40" s="12" t="e">
        <f t="shared" si="8"/>
        <v>#REF!</v>
      </c>
      <c r="T40" s="12" t="e">
        <f>#REF!</f>
        <v>#REF!</v>
      </c>
      <c r="U40" s="12" t="e">
        <f t="shared" si="9"/>
        <v>#REF!</v>
      </c>
      <c r="V40" s="12">
        <v>0</v>
      </c>
      <c r="W40" s="12" t="e">
        <f t="shared" si="10"/>
        <v>#REF!</v>
      </c>
      <c r="X40" s="13" t="e">
        <f t="shared" si="11"/>
        <v>#REF!</v>
      </c>
      <c r="Y40" s="33">
        <f t="shared" si="12"/>
        <v>44</v>
      </c>
      <c r="Z40" s="12" t="e">
        <f>'Ohio Intensities'!H40</f>
        <v>#REF!</v>
      </c>
      <c r="AA40" s="12" t="e">
        <f>#REF!*Z40*#REF!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2" t="e">
        <f t="shared" si="19"/>
        <v>#REF!</v>
      </c>
      <c r="AM40" s="12" t="e">
        <f>(#REF!-AL40)/AK40</f>
        <v>#REF!</v>
      </c>
      <c r="AN40" s="12">
        <v>0</v>
      </c>
      <c r="AO40" s="12">
        <v>0</v>
      </c>
      <c r="AP40" s="12" t="e">
        <f t="shared" si="20"/>
        <v>#REF!</v>
      </c>
      <c r="AQ40" s="12" t="e">
        <f t="shared" si="21"/>
        <v>#REF!</v>
      </c>
      <c r="AR40" s="12" t="e">
        <f>#REF!</f>
        <v>#REF!</v>
      </c>
      <c r="AS40" s="12" t="e">
        <f t="shared" si="22"/>
        <v>#REF!</v>
      </c>
      <c r="AT40" s="12">
        <v>0</v>
      </c>
      <c r="AU40" s="12" t="e">
        <f t="shared" si="23"/>
        <v>#REF!</v>
      </c>
      <c r="AV40" s="13" t="e">
        <f t="shared" si="24"/>
        <v>#REF!</v>
      </c>
      <c r="AW40" s="33">
        <f t="shared" si="25"/>
        <v>44</v>
      </c>
      <c r="AX40" s="12" t="e">
        <f>'Ohio Intensities'!L40</f>
        <v>#REF!</v>
      </c>
      <c r="AY40" s="12" t="e">
        <f>#REF!*AX40*#REF!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2" t="e">
        <f t="shared" si="32"/>
        <v>#REF!</v>
      </c>
      <c r="BK40" s="12" t="e">
        <f>(#REF!-BJ40)/BI40</f>
        <v>#REF!</v>
      </c>
      <c r="BL40" s="12">
        <v>0</v>
      </c>
      <c r="BM40" s="12">
        <v>0</v>
      </c>
      <c r="BN40" s="12" t="e">
        <f t="shared" si="33"/>
        <v>#REF!</v>
      </c>
      <c r="BO40" s="12" t="e">
        <f t="shared" si="34"/>
        <v>#REF!</v>
      </c>
      <c r="BP40" s="12" t="e">
        <f>#REF!</f>
        <v>#REF!</v>
      </c>
      <c r="BQ40" s="12" t="e">
        <f t="shared" si="35"/>
        <v>#REF!</v>
      </c>
      <c r="BR40" s="12">
        <v>0</v>
      </c>
      <c r="BS40" s="12" t="e">
        <f t="shared" si="36"/>
        <v>#REF!</v>
      </c>
      <c r="BT40" s="13" t="e">
        <f t="shared" si="37"/>
        <v>#REF!</v>
      </c>
      <c r="BU40" s="33">
        <f t="shared" si="38"/>
        <v>44</v>
      </c>
      <c r="BV40" s="12" t="e">
        <f>'Ohio Intensities'!P40</f>
        <v>#REF!</v>
      </c>
      <c r="BW40" s="12" t="e">
        <f>#REF!*BV40*#REF!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2" t="e">
        <f t="shared" si="45"/>
        <v>#REF!</v>
      </c>
      <c r="CI40" s="12" t="e">
        <f>(#REF!-CH40)/CG40</f>
        <v>#REF!</v>
      </c>
      <c r="CJ40" s="12">
        <v>0</v>
      </c>
      <c r="CK40" s="12">
        <v>0</v>
      </c>
      <c r="CL40" s="12" t="e">
        <f t="shared" si="46"/>
        <v>#REF!</v>
      </c>
      <c r="CM40" s="12" t="e">
        <f t="shared" si="47"/>
        <v>#REF!</v>
      </c>
      <c r="CN40" s="12" t="e">
        <f>#REF!</f>
        <v>#REF!</v>
      </c>
      <c r="CO40" s="12" t="e">
        <f t="shared" si="48"/>
        <v>#REF!</v>
      </c>
      <c r="CP40" s="12">
        <v>0</v>
      </c>
      <c r="CQ40" s="12" t="e">
        <f t="shared" si="49"/>
        <v>#REF!</v>
      </c>
      <c r="CR40" s="13" t="e">
        <f t="shared" si="50"/>
        <v>#REF!</v>
      </c>
      <c r="CS40" s="33">
        <f t="shared" si="51"/>
        <v>44</v>
      </c>
      <c r="CT40" s="12" t="e">
        <f>'Ohio Intensities'!T40</f>
        <v>#REF!</v>
      </c>
      <c r="CU40" s="12" t="e">
        <f>#REF!*CT40*#REF!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2" t="e">
        <f t="shared" si="58"/>
        <v>#REF!</v>
      </c>
      <c r="DG40" s="12" t="e">
        <f>(#REF!-DF40)/DE40</f>
        <v>#REF!</v>
      </c>
      <c r="DH40" s="12">
        <v>0</v>
      </c>
      <c r="DI40" s="12">
        <v>0</v>
      </c>
      <c r="DJ40" s="12" t="e">
        <f t="shared" si="59"/>
        <v>#REF!</v>
      </c>
      <c r="DK40" s="12" t="e">
        <f t="shared" si="60"/>
        <v>#REF!</v>
      </c>
      <c r="DL40" s="12" t="e">
        <f>#REF!</f>
        <v>#REF!</v>
      </c>
      <c r="DM40" s="12" t="e">
        <f t="shared" si="61"/>
        <v>#REF!</v>
      </c>
      <c r="DN40" s="12">
        <v>0</v>
      </c>
      <c r="DO40" s="12" t="e">
        <f t="shared" si="62"/>
        <v>#REF!</v>
      </c>
      <c r="DP40" s="13" t="e">
        <f t="shared" si="63"/>
        <v>#REF!</v>
      </c>
      <c r="DQ40" s="33">
        <f t="shared" si="64"/>
        <v>44</v>
      </c>
      <c r="DR40" s="12" t="e">
        <f>'Ohio Intensities'!X40</f>
        <v>#REF!</v>
      </c>
      <c r="DS40" s="12" t="e">
        <f>#REF!*DR40*#REF!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2" t="e">
        <f t="shared" si="71"/>
        <v>#REF!</v>
      </c>
      <c r="EE40" s="12" t="e">
        <f>(#REF!-ED40)/EC40</f>
        <v>#REF!</v>
      </c>
      <c r="EF40" s="12">
        <v>0</v>
      </c>
      <c r="EG40" s="12">
        <v>0</v>
      </c>
      <c r="EH40" s="12" t="e">
        <f t="shared" si="72"/>
        <v>#REF!</v>
      </c>
      <c r="EI40" s="12" t="e">
        <f t="shared" si="73"/>
        <v>#REF!</v>
      </c>
      <c r="EJ40" s="12" t="e">
        <f>#REF!</f>
        <v>#REF!</v>
      </c>
      <c r="EK40" s="12" t="e">
        <f t="shared" si="74"/>
        <v>#REF!</v>
      </c>
      <c r="EL40" s="12">
        <v>0</v>
      </c>
      <c r="EM40" s="12" t="e">
        <f t="shared" si="75"/>
        <v>#REF!</v>
      </c>
      <c r="EN40" s="13" t="e">
        <f t="shared" si="76"/>
        <v>#REF!</v>
      </c>
      <c r="EO40" s="13">
        <f t="shared" si="77"/>
        <v>44</v>
      </c>
    </row>
    <row r="41" spans="1:145" x14ac:dyDescent="0.25">
      <c r="A41" s="33">
        <f t="shared" si="78"/>
        <v>45</v>
      </c>
      <c r="B41" s="12" t="e">
        <f>'Ohio Intensities'!D41</f>
        <v>#REF!</v>
      </c>
      <c r="C41" s="12" t="e">
        <f>#REF!*B41*#REF!</f>
        <v>#REF!</v>
      </c>
      <c r="D41" s="12">
        <v>0</v>
      </c>
      <c r="E41" s="12">
        <v>0</v>
      </c>
      <c r="F41" s="12" t="e">
        <f>#REF!</f>
        <v>#REF!</v>
      </c>
      <c r="G41" s="12" t="e">
        <f t="shared" si="0"/>
        <v>#REF!</v>
      </c>
      <c r="H41" s="12">
        <f t="shared" si="1"/>
        <v>45</v>
      </c>
      <c r="I41" s="12" t="e">
        <f t="shared" si="2"/>
        <v>#REF!</v>
      </c>
      <c r="J41" s="12" t="e">
        <f t="shared" si="3"/>
        <v>#REF!</v>
      </c>
      <c r="K41" s="12">
        <v>0</v>
      </c>
      <c r="L41" s="12" t="e">
        <f t="shared" si="4"/>
        <v>#REF!</v>
      </c>
      <c r="M41" s="12" t="e">
        <f t="shared" si="5"/>
        <v>#REF!</v>
      </c>
      <c r="N41" s="12" t="e">
        <f t="shared" si="6"/>
        <v>#REF!</v>
      </c>
      <c r="O41" s="12" t="e">
        <f>(#REF!-N41)/M41</f>
        <v>#REF!</v>
      </c>
      <c r="P41" s="12">
        <v>0</v>
      </c>
      <c r="Q41" s="12">
        <v>0</v>
      </c>
      <c r="R41" s="12" t="e">
        <f t="shared" si="7"/>
        <v>#REF!</v>
      </c>
      <c r="S41" s="12" t="e">
        <f t="shared" si="8"/>
        <v>#REF!</v>
      </c>
      <c r="T41" s="12" t="e">
        <f>#REF!</f>
        <v>#REF!</v>
      </c>
      <c r="U41" s="12" t="e">
        <f t="shared" si="9"/>
        <v>#REF!</v>
      </c>
      <c r="V41" s="12">
        <v>0</v>
      </c>
      <c r="W41" s="12" t="e">
        <f t="shared" si="10"/>
        <v>#REF!</v>
      </c>
      <c r="X41" s="13" t="e">
        <f t="shared" si="11"/>
        <v>#REF!</v>
      </c>
      <c r="Y41" s="33">
        <f t="shared" si="12"/>
        <v>45</v>
      </c>
      <c r="Z41" s="12" t="e">
        <f>'Ohio Intensities'!H41</f>
        <v>#REF!</v>
      </c>
      <c r="AA41" s="12" t="e">
        <f>#REF!*Z41*#REF!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2" t="e">
        <f t="shared" si="19"/>
        <v>#REF!</v>
      </c>
      <c r="AM41" s="12" t="e">
        <f>(#REF!-AL41)/AK41</f>
        <v>#REF!</v>
      </c>
      <c r="AN41" s="12">
        <v>0</v>
      </c>
      <c r="AO41" s="12">
        <v>0</v>
      </c>
      <c r="AP41" s="12" t="e">
        <f t="shared" si="20"/>
        <v>#REF!</v>
      </c>
      <c r="AQ41" s="12" t="e">
        <f t="shared" si="21"/>
        <v>#REF!</v>
      </c>
      <c r="AR41" s="12" t="e">
        <f>#REF!</f>
        <v>#REF!</v>
      </c>
      <c r="AS41" s="12" t="e">
        <f t="shared" si="22"/>
        <v>#REF!</v>
      </c>
      <c r="AT41" s="12">
        <v>0</v>
      </c>
      <c r="AU41" s="12" t="e">
        <f t="shared" si="23"/>
        <v>#REF!</v>
      </c>
      <c r="AV41" s="13" t="e">
        <f t="shared" si="24"/>
        <v>#REF!</v>
      </c>
      <c r="AW41" s="33">
        <f t="shared" si="25"/>
        <v>45</v>
      </c>
      <c r="AX41" s="12" t="e">
        <f>'Ohio Intensities'!L41</f>
        <v>#REF!</v>
      </c>
      <c r="AY41" s="12" t="e">
        <f>#REF!*AX41*#REF!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2" t="e">
        <f t="shared" si="32"/>
        <v>#REF!</v>
      </c>
      <c r="BK41" s="12" t="e">
        <f>(#REF!-BJ41)/BI41</f>
        <v>#REF!</v>
      </c>
      <c r="BL41" s="12">
        <v>0</v>
      </c>
      <c r="BM41" s="12">
        <v>0</v>
      </c>
      <c r="BN41" s="12" t="e">
        <f t="shared" si="33"/>
        <v>#REF!</v>
      </c>
      <c r="BO41" s="12" t="e">
        <f t="shared" si="34"/>
        <v>#REF!</v>
      </c>
      <c r="BP41" s="12" t="e">
        <f>#REF!</f>
        <v>#REF!</v>
      </c>
      <c r="BQ41" s="12" t="e">
        <f t="shared" si="35"/>
        <v>#REF!</v>
      </c>
      <c r="BR41" s="12">
        <v>0</v>
      </c>
      <c r="BS41" s="12" t="e">
        <f t="shared" si="36"/>
        <v>#REF!</v>
      </c>
      <c r="BT41" s="13" t="e">
        <f t="shared" si="37"/>
        <v>#REF!</v>
      </c>
      <c r="BU41" s="33">
        <f t="shared" si="38"/>
        <v>45</v>
      </c>
      <c r="BV41" s="12" t="e">
        <f>'Ohio Intensities'!P41</f>
        <v>#REF!</v>
      </c>
      <c r="BW41" s="12" t="e">
        <f>#REF!*BV41*#REF!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2" t="e">
        <f t="shared" si="45"/>
        <v>#REF!</v>
      </c>
      <c r="CI41" s="12" t="e">
        <f>(#REF!-CH41)/CG41</f>
        <v>#REF!</v>
      </c>
      <c r="CJ41" s="12">
        <v>0</v>
      </c>
      <c r="CK41" s="12">
        <v>0</v>
      </c>
      <c r="CL41" s="12" t="e">
        <f t="shared" si="46"/>
        <v>#REF!</v>
      </c>
      <c r="CM41" s="12" t="e">
        <f t="shared" si="47"/>
        <v>#REF!</v>
      </c>
      <c r="CN41" s="12" t="e">
        <f>#REF!</f>
        <v>#REF!</v>
      </c>
      <c r="CO41" s="12" t="e">
        <f t="shared" si="48"/>
        <v>#REF!</v>
      </c>
      <c r="CP41" s="12">
        <v>0</v>
      </c>
      <c r="CQ41" s="12" t="e">
        <f t="shared" si="49"/>
        <v>#REF!</v>
      </c>
      <c r="CR41" s="13" t="e">
        <f t="shared" si="50"/>
        <v>#REF!</v>
      </c>
      <c r="CS41" s="33">
        <f t="shared" si="51"/>
        <v>45</v>
      </c>
      <c r="CT41" s="12" t="e">
        <f>'Ohio Intensities'!T41</f>
        <v>#REF!</v>
      </c>
      <c r="CU41" s="12" t="e">
        <f>#REF!*CT41*#REF!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2" t="e">
        <f t="shared" si="58"/>
        <v>#REF!</v>
      </c>
      <c r="DG41" s="12" t="e">
        <f>(#REF!-DF41)/DE41</f>
        <v>#REF!</v>
      </c>
      <c r="DH41" s="12">
        <v>0</v>
      </c>
      <c r="DI41" s="12">
        <v>0</v>
      </c>
      <c r="DJ41" s="12" t="e">
        <f t="shared" si="59"/>
        <v>#REF!</v>
      </c>
      <c r="DK41" s="12" t="e">
        <f t="shared" si="60"/>
        <v>#REF!</v>
      </c>
      <c r="DL41" s="12" t="e">
        <f>#REF!</f>
        <v>#REF!</v>
      </c>
      <c r="DM41" s="12" t="e">
        <f t="shared" si="61"/>
        <v>#REF!</v>
      </c>
      <c r="DN41" s="12">
        <v>0</v>
      </c>
      <c r="DO41" s="12" t="e">
        <f t="shared" si="62"/>
        <v>#REF!</v>
      </c>
      <c r="DP41" s="13" t="e">
        <f t="shared" si="63"/>
        <v>#REF!</v>
      </c>
      <c r="DQ41" s="33">
        <f t="shared" si="64"/>
        <v>45</v>
      </c>
      <c r="DR41" s="12" t="e">
        <f>'Ohio Intensities'!X41</f>
        <v>#REF!</v>
      </c>
      <c r="DS41" s="12" t="e">
        <f>#REF!*DR41*#REF!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2" t="e">
        <f t="shared" si="71"/>
        <v>#REF!</v>
      </c>
      <c r="EE41" s="12" t="e">
        <f>(#REF!-ED41)/EC41</f>
        <v>#REF!</v>
      </c>
      <c r="EF41" s="12">
        <v>0</v>
      </c>
      <c r="EG41" s="12">
        <v>0</v>
      </c>
      <c r="EH41" s="12" t="e">
        <f t="shared" si="72"/>
        <v>#REF!</v>
      </c>
      <c r="EI41" s="12" t="e">
        <f t="shared" si="73"/>
        <v>#REF!</v>
      </c>
      <c r="EJ41" s="12" t="e">
        <f>#REF!</f>
        <v>#REF!</v>
      </c>
      <c r="EK41" s="12" t="e">
        <f t="shared" si="74"/>
        <v>#REF!</v>
      </c>
      <c r="EL41" s="12">
        <v>0</v>
      </c>
      <c r="EM41" s="12" t="e">
        <f t="shared" si="75"/>
        <v>#REF!</v>
      </c>
      <c r="EN41" s="13" t="e">
        <f t="shared" si="76"/>
        <v>#REF!</v>
      </c>
      <c r="EO41" s="13">
        <f t="shared" si="77"/>
        <v>45</v>
      </c>
    </row>
    <row r="42" spans="1:145" x14ac:dyDescent="0.25">
      <c r="A42" s="33">
        <f t="shared" si="78"/>
        <v>46</v>
      </c>
      <c r="B42" s="12" t="e">
        <f>'Ohio Intensities'!D42</f>
        <v>#REF!</v>
      </c>
      <c r="C42" s="12" t="e">
        <f>#REF!*B42*#REF!</f>
        <v>#REF!</v>
      </c>
      <c r="D42" s="12">
        <v>0</v>
      </c>
      <c r="E42" s="12">
        <v>0</v>
      </c>
      <c r="F42" s="12" t="e">
        <f>#REF!</f>
        <v>#REF!</v>
      </c>
      <c r="G42" s="12" t="e">
        <f t="shared" si="0"/>
        <v>#REF!</v>
      </c>
      <c r="H42" s="12">
        <f t="shared" si="1"/>
        <v>46</v>
      </c>
      <c r="I42" s="12" t="e">
        <f t="shared" si="2"/>
        <v>#REF!</v>
      </c>
      <c r="J42" s="12" t="e">
        <f t="shared" si="3"/>
        <v>#REF!</v>
      </c>
      <c r="K42" s="12">
        <v>0</v>
      </c>
      <c r="L42" s="12" t="e">
        <f t="shared" si="4"/>
        <v>#REF!</v>
      </c>
      <c r="M42" s="12" t="e">
        <f t="shared" si="5"/>
        <v>#REF!</v>
      </c>
      <c r="N42" s="12" t="e">
        <f t="shared" si="6"/>
        <v>#REF!</v>
      </c>
      <c r="O42" s="12" t="e">
        <f>(#REF!-N42)/M42</f>
        <v>#REF!</v>
      </c>
      <c r="P42" s="12">
        <v>0</v>
      </c>
      <c r="Q42" s="12">
        <v>0</v>
      </c>
      <c r="R42" s="12" t="e">
        <f t="shared" si="7"/>
        <v>#REF!</v>
      </c>
      <c r="S42" s="12" t="e">
        <f t="shared" si="8"/>
        <v>#REF!</v>
      </c>
      <c r="T42" s="12" t="e">
        <f>#REF!</f>
        <v>#REF!</v>
      </c>
      <c r="U42" s="12" t="e">
        <f t="shared" si="9"/>
        <v>#REF!</v>
      </c>
      <c r="V42" s="12">
        <v>0</v>
      </c>
      <c r="W42" s="12" t="e">
        <f t="shared" si="10"/>
        <v>#REF!</v>
      </c>
      <c r="X42" s="13" t="e">
        <f t="shared" si="11"/>
        <v>#REF!</v>
      </c>
      <c r="Y42" s="33">
        <f t="shared" si="12"/>
        <v>46</v>
      </c>
      <c r="Z42" s="12" t="e">
        <f>'Ohio Intensities'!H42</f>
        <v>#REF!</v>
      </c>
      <c r="AA42" s="12" t="e">
        <f>#REF!*Z42*#REF!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2" t="e">
        <f t="shared" si="19"/>
        <v>#REF!</v>
      </c>
      <c r="AM42" s="12" t="e">
        <f>(#REF!-AL42)/AK42</f>
        <v>#REF!</v>
      </c>
      <c r="AN42" s="12">
        <v>0</v>
      </c>
      <c r="AO42" s="12">
        <v>0</v>
      </c>
      <c r="AP42" s="12" t="e">
        <f t="shared" si="20"/>
        <v>#REF!</v>
      </c>
      <c r="AQ42" s="12" t="e">
        <f t="shared" si="21"/>
        <v>#REF!</v>
      </c>
      <c r="AR42" s="12" t="e">
        <f>#REF!</f>
        <v>#REF!</v>
      </c>
      <c r="AS42" s="12" t="e">
        <f t="shared" si="22"/>
        <v>#REF!</v>
      </c>
      <c r="AT42" s="12">
        <v>0</v>
      </c>
      <c r="AU42" s="12" t="e">
        <f t="shared" si="23"/>
        <v>#REF!</v>
      </c>
      <c r="AV42" s="13" t="e">
        <f t="shared" si="24"/>
        <v>#REF!</v>
      </c>
      <c r="AW42" s="33">
        <f t="shared" si="25"/>
        <v>46</v>
      </c>
      <c r="AX42" s="12" t="e">
        <f>'Ohio Intensities'!L42</f>
        <v>#REF!</v>
      </c>
      <c r="AY42" s="12" t="e">
        <f>#REF!*AX42*#REF!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2" t="e">
        <f t="shared" si="32"/>
        <v>#REF!</v>
      </c>
      <c r="BK42" s="12" t="e">
        <f>(#REF!-BJ42)/BI42</f>
        <v>#REF!</v>
      </c>
      <c r="BL42" s="12">
        <v>0</v>
      </c>
      <c r="BM42" s="12">
        <v>0</v>
      </c>
      <c r="BN42" s="12" t="e">
        <f t="shared" si="33"/>
        <v>#REF!</v>
      </c>
      <c r="BO42" s="12" t="e">
        <f t="shared" si="34"/>
        <v>#REF!</v>
      </c>
      <c r="BP42" s="12" t="e">
        <f>#REF!</f>
        <v>#REF!</v>
      </c>
      <c r="BQ42" s="12" t="e">
        <f t="shared" si="35"/>
        <v>#REF!</v>
      </c>
      <c r="BR42" s="12">
        <v>0</v>
      </c>
      <c r="BS42" s="12" t="e">
        <f t="shared" si="36"/>
        <v>#REF!</v>
      </c>
      <c r="BT42" s="13" t="e">
        <f t="shared" si="37"/>
        <v>#REF!</v>
      </c>
      <c r="BU42" s="33">
        <f t="shared" si="38"/>
        <v>46</v>
      </c>
      <c r="BV42" s="12" t="e">
        <f>'Ohio Intensities'!P42</f>
        <v>#REF!</v>
      </c>
      <c r="BW42" s="12" t="e">
        <f>#REF!*BV42*#REF!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2" t="e">
        <f t="shared" si="45"/>
        <v>#REF!</v>
      </c>
      <c r="CI42" s="12" t="e">
        <f>(#REF!-CH42)/CG42</f>
        <v>#REF!</v>
      </c>
      <c r="CJ42" s="12">
        <v>0</v>
      </c>
      <c r="CK42" s="12">
        <v>0</v>
      </c>
      <c r="CL42" s="12" t="e">
        <f t="shared" si="46"/>
        <v>#REF!</v>
      </c>
      <c r="CM42" s="12" t="e">
        <f t="shared" si="47"/>
        <v>#REF!</v>
      </c>
      <c r="CN42" s="12" t="e">
        <f>#REF!</f>
        <v>#REF!</v>
      </c>
      <c r="CO42" s="12" t="e">
        <f t="shared" si="48"/>
        <v>#REF!</v>
      </c>
      <c r="CP42" s="12">
        <v>0</v>
      </c>
      <c r="CQ42" s="12" t="e">
        <f t="shared" si="49"/>
        <v>#REF!</v>
      </c>
      <c r="CR42" s="13" t="e">
        <f t="shared" si="50"/>
        <v>#REF!</v>
      </c>
      <c r="CS42" s="33">
        <f t="shared" si="51"/>
        <v>46</v>
      </c>
      <c r="CT42" s="12" t="e">
        <f>'Ohio Intensities'!T42</f>
        <v>#REF!</v>
      </c>
      <c r="CU42" s="12" t="e">
        <f>#REF!*CT42*#REF!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2" t="e">
        <f t="shared" si="58"/>
        <v>#REF!</v>
      </c>
      <c r="DG42" s="12" t="e">
        <f>(#REF!-DF42)/DE42</f>
        <v>#REF!</v>
      </c>
      <c r="DH42" s="12">
        <v>0</v>
      </c>
      <c r="DI42" s="12">
        <v>0</v>
      </c>
      <c r="DJ42" s="12" t="e">
        <f t="shared" si="59"/>
        <v>#REF!</v>
      </c>
      <c r="DK42" s="12" t="e">
        <f t="shared" si="60"/>
        <v>#REF!</v>
      </c>
      <c r="DL42" s="12" t="e">
        <f>#REF!</f>
        <v>#REF!</v>
      </c>
      <c r="DM42" s="12" t="e">
        <f t="shared" si="61"/>
        <v>#REF!</v>
      </c>
      <c r="DN42" s="12">
        <v>0</v>
      </c>
      <c r="DO42" s="12" t="e">
        <f t="shared" si="62"/>
        <v>#REF!</v>
      </c>
      <c r="DP42" s="13" t="e">
        <f t="shared" si="63"/>
        <v>#REF!</v>
      </c>
      <c r="DQ42" s="33">
        <f t="shared" si="64"/>
        <v>46</v>
      </c>
      <c r="DR42" s="12" t="e">
        <f>'Ohio Intensities'!X42</f>
        <v>#REF!</v>
      </c>
      <c r="DS42" s="12" t="e">
        <f>#REF!*DR42*#REF!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2" t="e">
        <f t="shared" si="71"/>
        <v>#REF!</v>
      </c>
      <c r="EE42" s="12" t="e">
        <f>(#REF!-ED42)/EC42</f>
        <v>#REF!</v>
      </c>
      <c r="EF42" s="12">
        <v>0</v>
      </c>
      <c r="EG42" s="12">
        <v>0</v>
      </c>
      <c r="EH42" s="12" t="e">
        <f t="shared" si="72"/>
        <v>#REF!</v>
      </c>
      <c r="EI42" s="12" t="e">
        <f t="shared" si="73"/>
        <v>#REF!</v>
      </c>
      <c r="EJ42" s="12" t="e">
        <f>#REF!</f>
        <v>#REF!</v>
      </c>
      <c r="EK42" s="12" t="e">
        <f t="shared" si="74"/>
        <v>#REF!</v>
      </c>
      <c r="EL42" s="12">
        <v>0</v>
      </c>
      <c r="EM42" s="12" t="e">
        <f t="shared" si="75"/>
        <v>#REF!</v>
      </c>
      <c r="EN42" s="13" t="e">
        <f t="shared" si="76"/>
        <v>#REF!</v>
      </c>
      <c r="EO42" s="13">
        <f t="shared" si="77"/>
        <v>46</v>
      </c>
    </row>
    <row r="43" spans="1:145" x14ac:dyDescent="0.25">
      <c r="A43" s="33">
        <f t="shared" si="78"/>
        <v>47</v>
      </c>
      <c r="B43" s="12" t="e">
        <f>'Ohio Intensities'!D43</f>
        <v>#REF!</v>
      </c>
      <c r="C43" s="12" t="e">
        <f>#REF!*B43*#REF!</f>
        <v>#REF!</v>
      </c>
      <c r="D43" s="12">
        <v>0</v>
      </c>
      <c r="E43" s="12">
        <v>0</v>
      </c>
      <c r="F43" s="12" t="e">
        <f>#REF!</f>
        <v>#REF!</v>
      </c>
      <c r="G43" s="12" t="e">
        <f t="shared" si="0"/>
        <v>#REF!</v>
      </c>
      <c r="H43" s="12">
        <f t="shared" si="1"/>
        <v>47</v>
      </c>
      <c r="I43" s="12" t="e">
        <f t="shared" si="2"/>
        <v>#REF!</v>
      </c>
      <c r="J43" s="12" t="e">
        <f t="shared" si="3"/>
        <v>#REF!</v>
      </c>
      <c r="K43" s="12">
        <v>0</v>
      </c>
      <c r="L43" s="12" t="e">
        <f t="shared" si="4"/>
        <v>#REF!</v>
      </c>
      <c r="M43" s="12" t="e">
        <f t="shared" si="5"/>
        <v>#REF!</v>
      </c>
      <c r="N43" s="12" t="e">
        <f t="shared" si="6"/>
        <v>#REF!</v>
      </c>
      <c r="O43" s="12" t="e">
        <f>(#REF!-N43)/M43</f>
        <v>#REF!</v>
      </c>
      <c r="P43" s="12">
        <v>0</v>
      </c>
      <c r="Q43" s="12">
        <v>0</v>
      </c>
      <c r="R43" s="12" t="e">
        <f t="shared" si="7"/>
        <v>#REF!</v>
      </c>
      <c r="S43" s="12" t="e">
        <f t="shared" si="8"/>
        <v>#REF!</v>
      </c>
      <c r="T43" s="12" t="e">
        <f>#REF!</f>
        <v>#REF!</v>
      </c>
      <c r="U43" s="12" t="e">
        <f t="shared" si="9"/>
        <v>#REF!</v>
      </c>
      <c r="V43" s="12">
        <v>0</v>
      </c>
      <c r="W43" s="12" t="e">
        <f t="shared" si="10"/>
        <v>#REF!</v>
      </c>
      <c r="X43" s="13" t="e">
        <f t="shared" si="11"/>
        <v>#REF!</v>
      </c>
      <c r="Y43" s="33">
        <f t="shared" si="12"/>
        <v>47</v>
      </c>
      <c r="Z43" s="12" t="e">
        <f>'Ohio Intensities'!H43</f>
        <v>#REF!</v>
      </c>
      <c r="AA43" s="12" t="e">
        <f>#REF!*Z43*#REF!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2" t="e">
        <f t="shared" si="19"/>
        <v>#REF!</v>
      </c>
      <c r="AM43" s="12" t="e">
        <f>(#REF!-AL43)/AK43</f>
        <v>#REF!</v>
      </c>
      <c r="AN43" s="12">
        <v>0</v>
      </c>
      <c r="AO43" s="12">
        <v>0</v>
      </c>
      <c r="AP43" s="12" t="e">
        <f t="shared" si="20"/>
        <v>#REF!</v>
      </c>
      <c r="AQ43" s="12" t="e">
        <f t="shared" si="21"/>
        <v>#REF!</v>
      </c>
      <c r="AR43" s="12" t="e">
        <f>#REF!</f>
        <v>#REF!</v>
      </c>
      <c r="AS43" s="12" t="e">
        <f t="shared" si="22"/>
        <v>#REF!</v>
      </c>
      <c r="AT43" s="12">
        <v>0</v>
      </c>
      <c r="AU43" s="12" t="e">
        <f t="shared" si="23"/>
        <v>#REF!</v>
      </c>
      <c r="AV43" s="13" t="e">
        <f t="shared" si="24"/>
        <v>#REF!</v>
      </c>
      <c r="AW43" s="33">
        <f t="shared" si="25"/>
        <v>47</v>
      </c>
      <c r="AX43" s="12" t="e">
        <f>'Ohio Intensities'!L43</f>
        <v>#REF!</v>
      </c>
      <c r="AY43" s="12" t="e">
        <f>#REF!*AX43*#REF!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2" t="e">
        <f t="shared" si="32"/>
        <v>#REF!</v>
      </c>
      <c r="BK43" s="12" t="e">
        <f>(#REF!-BJ43)/BI43</f>
        <v>#REF!</v>
      </c>
      <c r="BL43" s="12">
        <v>0</v>
      </c>
      <c r="BM43" s="12">
        <v>0</v>
      </c>
      <c r="BN43" s="12" t="e">
        <f t="shared" si="33"/>
        <v>#REF!</v>
      </c>
      <c r="BO43" s="12" t="e">
        <f t="shared" si="34"/>
        <v>#REF!</v>
      </c>
      <c r="BP43" s="12" t="e">
        <f>#REF!</f>
        <v>#REF!</v>
      </c>
      <c r="BQ43" s="12" t="e">
        <f t="shared" si="35"/>
        <v>#REF!</v>
      </c>
      <c r="BR43" s="12">
        <v>0</v>
      </c>
      <c r="BS43" s="12" t="e">
        <f t="shared" si="36"/>
        <v>#REF!</v>
      </c>
      <c r="BT43" s="13" t="e">
        <f t="shared" si="37"/>
        <v>#REF!</v>
      </c>
      <c r="BU43" s="33">
        <f t="shared" si="38"/>
        <v>47</v>
      </c>
      <c r="BV43" s="12" t="e">
        <f>'Ohio Intensities'!P43</f>
        <v>#REF!</v>
      </c>
      <c r="BW43" s="12" t="e">
        <f>#REF!*BV43*#REF!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2" t="e">
        <f t="shared" si="45"/>
        <v>#REF!</v>
      </c>
      <c r="CI43" s="12" t="e">
        <f>(#REF!-CH43)/CG43</f>
        <v>#REF!</v>
      </c>
      <c r="CJ43" s="12">
        <v>0</v>
      </c>
      <c r="CK43" s="12">
        <v>0</v>
      </c>
      <c r="CL43" s="12" t="e">
        <f t="shared" si="46"/>
        <v>#REF!</v>
      </c>
      <c r="CM43" s="12" t="e">
        <f t="shared" si="47"/>
        <v>#REF!</v>
      </c>
      <c r="CN43" s="12" t="e">
        <f>#REF!</f>
        <v>#REF!</v>
      </c>
      <c r="CO43" s="12" t="e">
        <f t="shared" si="48"/>
        <v>#REF!</v>
      </c>
      <c r="CP43" s="12">
        <v>0</v>
      </c>
      <c r="CQ43" s="12" t="e">
        <f t="shared" si="49"/>
        <v>#REF!</v>
      </c>
      <c r="CR43" s="13" t="e">
        <f t="shared" si="50"/>
        <v>#REF!</v>
      </c>
      <c r="CS43" s="33">
        <f t="shared" si="51"/>
        <v>47</v>
      </c>
      <c r="CT43" s="12" t="e">
        <f>'Ohio Intensities'!T43</f>
        <v>#REF!</v>
      </c>
      <c r="CU43" s="12" t="e">
        <f>#REF!*CT43*#REF!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2" t="e">
        <f t="shared" si="58"/>
        <v>#REF!</v>
      </c>
      <c r="DG43" s="12" t="e">
        <f>(#REF!-DF43)/DE43</f>
        <v>#REF!</v>
      </c>
      <c r="DH43" s="12">
        <v>0</v>
      </c>
      <c r="DI43" s="12">
        <v>0</v>
      </c>
      <c r="DJ43" s="12" t="e">
        <f t="shared" si="59"/>
        <v>#REF!</v>
      </c>
      <c r="DK43" s="12" t="e">
        <f t="shared" si="60"/>
        <v>#REF!</v>
      </c>
      <c r="DL43" s="12" t="e">
        <f>#REF!</f>
        <v>#REF!</v>
      </c>
      <c r="DM43" s="12" t="e">
        <f t="shared" si="61"/>
        <v>#REF!</v>
      </c>
      <c r="DN43" s="12">
        <v>0</v>
      </c>
      <c r="DO43" s="12" t="e">
        <f t="shared" si="62"/>
        <v>#REF!</v>
      </c>
      <c r="DP43" s="13" t="e">
        <f t="shared" si="63"/>
        <v>#REF!</v>
      </c>
      <c r="DQ43" s="33">
        <f t="shared" si="64"/>
        <v>47</v>
      </c>
      <c r="DR43" s="12" t="e">
        <f>'Ohio Intensities'!X43</f>
        <v>#REF!</v>
      </c>
      <c r="DS43" s="12" t="e">
        <f>#REF!*DR43*#REF!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2" t="e">
        <f t="shared" si="71"/>
        <v>#REF!</v>
      </c>
      <c r="EE43" s="12" t="e">
        <f>(#REF!-ED43)/EC43</f>
        <v>#REF!</v>
      </c>
      <c r="EF43" s="12">
        <v>0</v>
      </c>
      <c r="EG43" s="12">
        <v>0</v>
      </c>
      <c r="EH43" s="12" t="e">
        <f t="shared" si="72"/>
        <v>#REF!</v>
      </c>
      <c r="EI43" s="12" t="e">
        <f t="shared" si="73"/>
        <v>#REF!</v>
      </c>
      <c r="EJ43" s="12" t="e">
        <f>#REF!</f>
        <v>#REF!</v>
      </c>
      <c r="EK43" s="12" t="e">
        <f t="shared" si="74"/>
        <v>#REF!</v>
      </c>
      <c r="EL43" s="12">
        <v>0</v>
      </c>
      <c r="EM43" s="12" t="e">
        <f t="shared" si="75"/>
        <v>#REF!</v>
      </c>
      <c r="EN43" s="13" t="e">
        <f t="shared" si="76"/>
        <v>#REF!</v>
      </c>
      <c r="EO43" s="13">
        <f t="shared" si="77"/>
        <v>47</v>
      </c>
    </row>
    <row r="44" spans="1:145" x14ac:dyDescent="0.25">
      <c r="A44" s="33">
        <f t="shared" si="78"/>
        <v>48</v>
      </c>
      <c r="B44" s="12" t="e">
        <f>'Ohio Intensities'!D44</f>
        <v>#REF!</v>
      </c>
      <c r="C44" s="12" t="e">
        <f>#REF!*B44*#REF!</f>
        <v>#REF!</v>
      </c>
      <c r="D44" s="12">
        <v>0</v>
      </c>
      <c r="E44" s="12">
        <v>0</v>
      </c>
      <c r="F44" s="12" t="e">
        <f>#REF!</f>
        <v>#REF!</v>
      </c>
      <c r="G44" s="12" t="e">
        <f t="shared" si="0"/>
        <v>#REF!</v>
      </c>
      <c r="H44" s="12">
        <f t="shared" si="1"/>
        <v>48</v>
      </c>
      <c r="I44" s="12" t="e">
        <f t="shared" si="2"/>
        <v>#REF!</v>
      </c>
      <c r="J44" s="12" t="e">
        <f t="shared" si="3"/>
        <v>#REF!</v>
      </c>
      <c r="K44" s="12">
        <v>0</v>
      </c>
      <c r="L44" s="12" t="e">
        <f t="shared" si="4"/>
        <v>#REF!</v>
      </c>
      <c r="M44" s="12" t="e">
        <f t="shared" si="5"/>
        <v>#REF!</v>
      </c>
      <c r="N44" s="12" t="e">
        <f t="shared" si="6"/>
        <v>#REF!</v>
      </c>
      <c r="O44" s="12" t="e">
        <f>(#REF!-N44)/M44</f>
        <v>#REF!</v>
      </c>
      <c r="P44" s="12">
        <v>0</v>
      </c>
      <c r="Q44" s="12">
        <v>0</v>
      </c>
      <c r="R44" s="12" t="e">
        <f t="shared" si="7"/>
        <v>#REF!</v>
      </c>
      <c r="S44" s="12" t="e">
        <f t="shared" si="8"/>
        <v>#REF!</v>
      </c>
      <c r="T44" s="12" t="e">
        <f>#REF!</f>
        <v>#REF!</v>
      </c>
      <c r="U44" s="12" t="e">
        <f t="shared" si="9"/>
        <v>#REF!</v>
      </c>
      <c r="V44" s="12">
        <v>0</v>
      </c>
      <c r="W44" s="12" t="e">
        <f t="shared" si="10"/>
        <v>#REF!</v>
      </c>
      <c r="X44" s="13" t="e">
        <f t="shared" si="11"/>
        <v>#REF!</v>
      </c>
      <c r="Y44" s="33">
        <f t="shared" si="12"/>
        <v>48</v>
      </c>
      <c r="Z44" s="12" t="e">
        <f>'Ohio Intensities'!H44</f>
        <v>#REF!</v>
      </c>
      <c r="AA44" s="12" t="e">
        <f>#REF!*Z44*#REF!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2" t="e">
        <f t="shared" si="19"/>
        <v>#REF!</v>
      </c>
      <c r="AM44" s="12" t="e">
        <f>(#REF!-AL44)/AK44</f>
        <v>#REF!</v>
      </c>
      <c r="AN44" s="12">
        <v>0</v>
      </c>
      <c r="AO44" s="12">
        <v>0</v>
      </c>
      <c r="AP44" s="12" t="e">
        <f t="shared" si="20"/>
        <v>#REF!</v>
      </c>
      <c r="AQ44" s="12" t="e">
        <f t="shared" si="21"/>
        <v>#REF!</v>
      </c>
      <c r="AR44" s="12" t="e">
        <f>#REF!</f>
        <v>#REF!</v>
      </c>
      <c r="AS44" s="12" t="e">
        <f t="shared" si="22"/>
        <v>#REF!</v>
      </c>
      <c r="AT44" s="12">
        <v>0</v>
      </c>
      <c r="AU44" s="12" t="e">
        <f t="shared" si="23"/>
        <v>#REF!</v>
      </c>
      <c r="AV44" s="13" t="e">
        <f t="shared" si="24"/>
        <v>#REF!</v>
      </c>
      <c r="AW44" s="33">
        <f t="shared" si="25"/>
        <v>48</v>
      </c>
      <c r="AX44" s="12" t="e">
        <f>'Ohio Intensities'!L44</f>
        <v>#REF!</v>
      </c>
      <c r="AY44" s="12" t="e">
        <f>#REF!*AX44*#REF!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2" t="e">
        <f t="shared" si="32"/>
        <v>#REF!</v>
      </c>
      <c r="BK44" s="12" t="e">
        <f>(#REF!-BJ44)/BI44</f>
        <v>#REF!</v>
      </c>
      <c r="BL44" s="12">
        <v>0</v>
      </c>
      <c r="BM44" s="12">
        <v>0</v>
      </c>
      <c r="BN44" s="12" t="e">
        <f t="shared" si="33"/>
        <v>#REF!</v>
      </c>
      <c r="BO44" s="12" t="e">
        <f t="shared" si="34"/>
        <v>#REF!</v>
      </c>
      <c r="BP44" s="12" t="e">
        <f>#REF!</f>
        <v>#REF!</v>
      </c>
      <c r="BQ44" s="12" t="e">
        <f t="shared" si="35"/>
        <v>#REF!</v>
      </c>
      <c r="BR44" s="12">
        <v>0</v>
      </c>
      <c r="BS44" s="12" t="e">
        <f t="shared" si="36"/>
        <v>#REF!</v>
      </c>
      <c r="BT44" s="13" t="e">
        <f t="shared" si="37"/>
        <v>#REF!</v>
      </c>
      <c r="BU44" s="33">
        <f t="shared" si="38"/>
        <v>48</v>
      </c>
      <c r="BV44" s="12" t="e">
        <f>'Ohio Intensities'!P44</f>
        <v>#REF!</v>
      </c>
      <c r="BW44" s="12" t="e">
        <f>#REF!*BV44*#REF!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2" t="e">
        <f t="shared" si="45"/>
        <v>#REF!</v>
      </c>
      <c r="CI44" s="12" t="e">
        <f>(#REF!-CH44)/CG44</f>
        <v>#REF!</v>
      </c>
      <c r="CJ44" s="12">
        <v>0</v>
      </c>
      <c r="CK44" s="12">
        <v>0</v>
      </c>
      <c r="CL44" s="12" t="e">
        <f t="shared" si="46"/>
        <v>#REF!</v>
      </c>
      <c r="CM44" s="12" t="e">
        <f t="shared" si="47"/>
        <v>#REF!</v>
      </c>
      <c r="CN44" s="12" t="e">
        <f>#REF!</f>
        <v>#REF!</v>
      </c>
      <c r="CO44" s="12" t="e">
        <f t="shared" si="48"/>
        <v>#REF!</v>
      </c>
      <c r="CP44" s="12">
        <v>0</v>
      </c>
      <c r="CQ44" s="12" t="e">
        <f t="shared" si="49"/>
        <v>#REF!</v>
      </c>
      <c r="CR44" s="13" t="e">
        <f t="shared" si="50"/>
        <v>#REF!</v>
      </c>
      <c r="CS44" s="33">
        <f t="shared" si="51"/>
        <v>48</v>
      </c>
      <c r="CT44" s="12" t="e">
        <f>'Ohio Intensities'!T44</f>
        <v>#REF!</v>
      </c>
      <c r="CU44" s="12" t="e">
        <f>#REF!*CT44*#REF!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2" t="e">
        <f t="shared" si="58"/>
        <v>#REF!</v>
      </c>
      <c r="DG44" s="12" t="e">
        <f>(#REF!-DF44)/DE44</f>
        <v>#REF!</v>
      </c>
      <c r="DH44" s="12">
        <v>0</v>
      </c>
      <c r="DI44" s="12">
        <v>0</v>
      </c>
      <c r="DJ44" s="12" t="e">
        <f t="shared" si="59"/>
        <v>#REF!</v>
      </c>
      <c r="DK44" s="12" t="e">
        <f t="shared" si="60"/>
        <v>#REF!</v>
      </c>
      <c r="DL44" s="12" t="e">
        <f>#REF!</f>
        <v>#REF!</v>
      </c>
      <c r="DM44" s="12" t="e">
        <f t="shared" si="61"/>
        <v>#REF!</v>
      </c>
      <c r="DN44" s="12">
        <v>0</v>
      </c>
      <c r="DO44" s="12" t="e">
        <f t="shared" si="62"/>
        <v>#REF!</v>
      </c>
      <c r="DP44" s="13" t="e">
        <f t="shared" si="63"/>
        <v>#REF!</v>
      </c>
      <c r="DQ44" s="33">
        <f t="shared" si="64"/>
        <v>48</v>
      </c>
      <c r="DR44" s="12" t="e">
        <f>'Ohio Intensities'!X44</f>
        <v>#REF!</v>
      </c>
      <c r="DS44" s="12" t="e">
        <f>#REF!*DR44*#REF!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2" t="e">
        <f t="shared" si="71"/>
        <v>#REF!</v>
      </c>
      <c r="EE44" s="12" t="e">
        <f>(#REF!-ED44)/EC44</f>
        <v>#REF!</v>
      </c>
      <c r="EF44" s="12">
        <v>0</v>
      </c>
      <c r="EG44" s="12">
        <v>0</v>
      </c>
      <c r="EH44" s="12" t="e">
        <f t="shared" si="72"/>
        <v>#REF!</v>
      </c>
      <c r="EI44" s="12" t="e">
        <f t="shared" si="73"/>
        <v>#REF!</v>
      </c>
      <c r="EJ44" s="12" t="e">
        <f>#REF!</f>
        <v>#REF!</v>
      </c>
      <c r="EK44" s="12" t="e">
        <f t="shared" si="74"/>
        <v>#REF!</v>
      </c>
      <c r="EL44" s="12">
        <v>0</v>
      </c>
      <c r="EM44" s="12" t="e">
        <f t="shared" si="75"/>
        <v>#REF!</v>
      </c>
      <c r="EN44" s="13" t="e">
        <f t="shared" si="76"/>
        <v>#REF!</v>
      </c>
      <c r="EO44" s="13">
        <f t="shared" si="77"/>
        <v>48</v>
      </c>
    </row>
    <row r="45" spans="1:145" x14ac:dyDescent="0.25">
      <c r="A45" s="33">
        <f t="shared" si="78"/>
        <v>49</v>
      </c>
      <c r="B45" s="12" t="e">
        <f>'Ohio Intensities'!D45</f>
        <v>#REF!</v>
      </c>
      <c r="C45" s="12" t="e">
        <f>#REF!*B45*#REF!</f>
        <v>#REF!</v>
      </c>
      <c r="D45" s="12">
        <v>0</v>
      </c>
      <c r="E45" s="12">
        <v>0</v>
      </c>
      <c r="F45" s="12" t="e">
        <f>#REF!</f>
        <v>#REF!</v>
      </c>
      <c r="G45" s="12" t="e">
        <f t="shared" si="0"/>
        <v>#REF!</v>
      </c>
      <c r="H45" s="12">
        <f t="shared" si="1"/>
        <v>49</v>
      </c>
      <c r="I45" s="12" t="e">
        <f t="shared" si="2"/>
        <v>#REF!</v>
      </c>
      <c r="J45" s="12" t="e">
        <f t="shared" si="3"/>
        <v>#REF!</v>
      </c>
      <c r="K45" s="12">
        <v>0</v>
      </c>
      <c r="L45" s="12" t="e">
        <f t="shared" si="4"/>
        <v>#REF!</v>
      </c>
      <c r="M45" s="12" t="e">
        <f t="shared" si="5"/>
        <v>#REF!</v>
      </c>
      <c r="N45" s="12" t="e">
        <f t="shared" si="6"/>
        <v>#REF!</v>
      </c>
      <c r="O45" s="12" t="e">
        <f>(#REF!-N45)/M45</f>
        <v>#REF!</v>
      </c>
      <c r="P45" s="12">
        <v>0</v>
      </c>
      <c r="Q45" s="12">
        <v>0</v>
      </c>
      <c r="R45" s="12" t="e">
        <f t="shared" si="7"/>
        <v>#REF!</v>
      </c>
      <c r="S45" s="12" t="e">
        <f t="shared" si="8"/>
        <v>#REF!</v>
      </c>
      <c r="T45" s="12" t="e">
        <f>#REF!</f>
        <v>#REF!</v>
      </c>
      <c r="U45" s="12" t="e">
        <f t="shared" si="9"/>
        <v>#REF!</v>
      </c>
      <c r="V45" s="12">
        <v>0</v>
      </c>
      <c r="W45" s="12" t="e">
        <f t="shared" si="10"/>
        <v>#REF!</v>
      </c>
      <c r="X45" s="13" t="e">
        <f t="shared" si="11"/>
        <v>#REF!</v>
      </c>
      <c r="Y45" s="33">
        <f t="shared" si="12"/>
        <v>49</v>
      </c>
      <c r="Z45" s="12" t="e">
        <f>'Ohio Intensities'!H45</f>
        <v>#REF!</v>
      </c>
      <c r="AA45" s="12" t="e">
        <f>#REF!*Z45*#REF!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2" t="e">
        <f t="shared" si="19"/>
        <v>#REF!</v>
      </c>
      <c r="AM45" s="12" t="e">
        <f>(#REF!-AL45)/AK45</f>
        <v>#REF!</v>
      </c>
      <c r="AN45" s="12">
        <v>0</v>
      </c>
      <c r="AO45" s="12">
        <v>0</v>
      </c>
      <c r="AP45" s="12" t="e">
        <f t="shared" si="20"/>
        <v>#REF!</v>
      </c>
      <c r="AQ45" s="12" t="e">
        <f t="shared" si="21"/>
        <v>#REF!</v>
      </c>
      <c r="AR45" s="12" t="e">
        <f>#REF!</f>
        <v>#REF!</v>
      </c>
      <c r="AS45" s="12" t="e">
        <f t="shared" si="22"/>
        <v>#REF!</v>
      </c>
      <c r="AT45" s="12">
        <v>0</v>
      </c>
      <c r="AU45" s="12" t="e">
        <f t="shared" si="23"/>
        <v>#REF!</v>
      </c>
      <c r="AV45" s="13" t="e">
        <f t="shared" si="24"/>
        <v>#REF!</v>
      </c>
      <c r="AW45" s="33">
        <f t="shared" si="25"/>
        <v>49</v>
      </c>
      <c r="AX45" s="12" t="e">
        <f>'Ohio Intensities'!L45</f>
        <v>#REF!</v>
      </c>
      <c r="AY45" s="12" t="e">
        <f>#REF!*AX45*#REF!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2" t="e">
        <f t="shared" si="32"/>
        <v>#REF!</v>
      </c>
      <c r="BK45" s="12" t="e">
        <f>(#REF!-BJ45)/BI45</f>
        <v>#REF!</v>
      </c>
      <c r="BL45" s="12">
        <v>0</v>
      </c>
      <c r="BM45" s="12">
        <v>0</v>
      </c>
      <c r="BN45" s="12" t="e">
        <f t="shared" si="33"/>
        <v>#REF!</v>
      </c>
      <c r="BO45" s="12" t="e">
        <f t="shared" si="34"/>
        <v>#REF!</v>
      </c>
      <c r="BP45" s="12" t="e">
        <f>#REF!</f>
        <v>#REF!</v>
      </c>
      <c r="BQ45" s="12" t="e">
        <f t="shared" si="35"/>
        <v>#REF!</v>
      </c>
      <c r="BR45" s="12">
        <v>0</v>
      </c>
      <c r="BS45" s="12" t="e">
        <f t="shared" si="36"/>
        <v>#REF!</v>
      </c>
      <c r="BT45" s="13" t="e">
        <f t="shared" si="37"/>
        <v>#REF!</v>
      </c>
      <c r="BU45" s="33">
        <f t="shared" si="38"/>
        <v>49</v>
      </c>
      <c r="BV45" s="12" t="e">
        <f>'Ohio Intensities'!P45</f>
        <v>#REF!</v>
      </c>
      <c r="BW45" s="12" t="e">
        <f>#REF!*BV45*#REF!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2" t="e">
        <f t="shared" si="45"/>
        <v>#REF!</v>
      </c>
      <c r="CI45" s="12" t="e">
        <f>(#REF!-CH45)/CG45</f>
        <v>#REF!</v>
      </c>
      <c r="CJ45" s="12">
        <v>0</v>
      </c>
      <c r="CK45" s="12">
        <v>0</v>
      </c>
      <c r="CL45" s="12" t="e">
        <f t="shared" si="46"/>
        <v>#REF!</v>
      </c>
      <c r="CM45" s="12" t="e">
        <f t="shared" si="47"/>
        <v>#REF!</v>
      </c>
      <c r="CN45" s="12" t="e">
        <f>#REF!</f>
        <v>#REF!</v>
      </c>
      <c r="CO45" s="12" t="e">
        <f t="shared" si="48"/>
        <v>#REF!</v>
      </c>
      <c r="CP45" s="12">
        <v>0</v>
      </c>
      <c r="CQ45" s="12" t="e">
        <f t="shared" si="49"/>
        <v>#REF!</v>
      </c>
      <c r="CR45" s="13" t="e">
        <f t="shared" si="50"/>
        <v>#REF!</v>
      </c>
      <c r="CS45" s="33">
        <f t="shared" si="51"/>
        <v>49</v>
      </c>
      <c r="CT45" s="12" t="e">
        <f>'Ohio Intensities'!T45</f>
        <v>#REF!</v>
      </c>
      <c r="CU45" s="12" t="e">
        <f>#REF!*CT45*#REF!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2" t="e">
        <f t="shared" si="58"/>
        <v>#REF!</v>
      </c>
      <c r="DG45" s="12" t="e">
        <f>(#REF!-DF45)/DE45</f>
        <v>#REF!</v>
      </c>
      <c r="DH45" s="12">
        <v>0</v>
      </c>
      <c r="DI45" s="12">
        <v>0</v>
      </c>
      <c r="DJ45" s="12" t="e">
        <f t="shared" si="59"/>
        <v>#REF!</v>
      </c>
      <c r="DK45" s="12" t="e">
        <f t="shared" si="60"/>
        <v>#REF!</v>
      </c>
      <c r="DL45" s="12" t="e">
        <f>#REF!</f>
        <v>#REF!</v>
      </c>
      <c r="DM45" s="12" t="e">
        <f t="shared" si="61"/>
        <v>#REF!</v>
      </c>
      <c r="DN45" s="12">
        <v>0</v>
      </c>
      <c r="DO45" s="12" t="e">
        <f t="shared" si="62"/>
        <v>#REF!</v>
      </c>
      <c r="DP45" s="13" t="e">
        <f t="shared" si="63"/>
        <v>#REF!</v>
      </c>
      <c r="DQ45" s="33">
        <f t="shared" si="64"/>
        <v>49</v>
      </c>
      <c r="DR45" s="12" t="e">
        <f>'Ohio Intensities'!X45</f>
        <v>#REF!</v>
      </c>
      <c r="DS45" s="12" t="e">
        <f>#REF!*DR45*#REF!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2" t="e">
        <f t="shared" si="71"/>
        <v>#REF!</v>
      </c>
      <c r="EE45" s="12" t="e">
        <f>(#REF!-ED45)/EC45</f>
        <v>#REF!</v>
      </c>
      <c r="EF45" s="12">
        <v>0</v>
      </c>
      <c r="EG45" s="12">
        <v>0</v>
      </c>
      <c r="EH45" s="12" t="e">
        <f t="shared" si="72"/>
        <v>#REF!</v>
      </c>
      <c r="EI45" s="12" t="e">
        <f t="shared" si="73"/>
        <v>#REF!</v>
      </c>
      <c r="EJ45" s="12" t="e">
        <f>#REF!</f>
        <v>#REF!</v>
      </c>
      <c r="EK45" s="12" t="e">
        <f t="shared" si="74"/>
        <v>#REF!</v>
      </c>
      <c r="EL45" s="12">
        <v>0</v>
      </c>
      <c r="EM45" s="12" t="e">
        <f t="shared" si="75"/>
        <v>#REF!</v>
      </c>
      <c r="EN45" s="13" t="e">
        <f t="shared" si="76"/>
        <v>#REF!</v>
      </c>
      <c r="EO45" s="13">
        <f t="shared" si="77"/>
        <v>49</v>
      </c>
    </row>
    <row r="46" spans="1:145" x14ac:dyDescent="0.25">
      <c r="A46" s="33">
        <f t="shared" si="78"/>
        <v>50</v>
      </c>
      <c r="B46" s="12" t="e">
        <f>'Ohio Intensities'!D46</f>
        <v>#REF!</v>
      </c>
      <c r="C46" s="12" t="e">
        <f>#REF!*B46*#REF!</f>
        <v>#REF!</v>
      </c>
      <c r="D46" s="12">
        <v>0</v>
      </c>
      <c r="E46" s="12">
        <v>0</v>
      </c>
      <c r="F46" s="12" t="e">
        <f>#REF!</f>
        <v>#REF!</v>
      </c>
      <c r="G46" s="12" t="e">
        <f t="shared" si="0"/>
        <v>#REF!</v>
      </c>
      <c r="H46" s="12">
        <f t="shared" si="1"/>
        <v>50</v>
      </c>
      <c r="I46" s="12" t="e">
        <f t="shared" si="2"/>
        <v>#REF!</v>
      </c>
      <c r="J46" s="12" t="e">
        <f t="shared" si="3"/>
        <v>#REF!</v>
      </c>
      <c r="K46" s="12">
        <v>0</v>
      </c>
      <c r="L46" s="12" t="e">
        <f t="shared" si="4"/>
        <v>#REF!</v>
      </c>
      <c r="M46" s="12" t="e">
        <f t="shared" si="5"/>
        <v>#REF!</v>
      </c>
      <c r="N46" s="12" t="e">
        <f t="shared" si="6"/>
        <v>#REF!</v>
      </c>
      <c r="O46" s="12" t="e">
        <f>(#REF!-N46)/M46</f>
        <v>#REF!</v>
      </c>
      <c r="P46" s="12">
        <v>0</v>
      </c>
      <c r="Q46" s="12">
        <v>0</v>
      </c>
      <c r="R46" s="12" t="e">
        <f t="shared" si="7"/>
        <v>#REF!</v>
      </c>
      <c r="S46" s="12" t="e">
        <f t="shared" si="8"/>
        <v>#REF!</v>
      </c>
      <c r="T46" s="12" t="e">
        <f>#REF!</f>
        <v>#REF!</v>
      </c>
      <c r="U46" s="12" t="e">
        <f t="shared" si="9"/>
        <v>#REF!</v>
      </c>
      <c r="V46" s="12">
        <v>0</v>
      </c>
      <c r="W46" s="12" t="e">
        <f t="shared" si="10"/>
        <v>#REF!</v>
      </c>
      <c r="X46" s="13" t="e">
        <f t="shared" si="11"/>
        <v>#REF!</v>
      </c>
      <c r="Y46" s="33">
        <f t="shared" si="12"/>
        <v>50</v>
      </c>
      <c r="Z46" s="12" t="e">
        <f>'Ohio Intensities'!H46</f>
        <v>#REF!</v>
      </c>
      <c r="AA46" s="12" t="e">
        <f>#REF!*Z46*#REF!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2" t="e">
        <f t="shared" si="19"/>
        <v>#REF!</v>
      </c>
      <c r="AM46" s="12" t="e">
        <f>(#REF!-AL46)/AK46</f>
        <v>#REF!</v>
      </c>
      <c r="AN46" s="12">
        <v>0</v>
      </c>
      <c r="AO46" s="12">
        <v>0</v>
      </c>
      <c r="AP46" s="12" t="e">
        <f t="shared" si="20"/>
        <v>#REF!</v>
      </c>
      <c r="AQ46" s="12" t="e">
        <f t="shared" si="21"/>
        <v>#REF!</v>
      </c>
      <c r="AR46" s="12" t="e">
        <f>#REF!</f>
        <v>#REF!</v>
      </c>
      <c r="AS46" s="12" t="e">
        <f t="shared" si="22"/>
        <v>#REF!</v>
      </c>
      <c r="AT46" s="12">
        <v>0</v>
      </c>
      <c r="AU46" s="12" t="e">
        <f t="shared" si="23"/>
        <v>#REF!</v>
      </c>
      <c r="AV46" s="13" t="e">
        <f t="shared" si="24"/>
        <v>#REF!</v>
      </c>
      <c r="AW46" s="33">
        <f t="shared" si="25"/>
        <v>50</v>
      </c>
      <c r="AX46" s="12" t="e">
        <f>'Ohio Intensities'!L46</f>
        <v>#REF!</v>
      </c>
      <c r="AY46" s="12" t="e">
        <f>#REF!*AX46*#REF!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2" t="e">
        <f t="shared" si="32"/>
        <v>#REF!</v>
      </c>
      <c r="BK46" s="12" t="e">
        <f>(#REF!-BJ46)/BI46</f>
        <v>#REF!</v>
      </c>
      <c r="BL46" s="12">
        <v>0</v>
      </c>
      <c r="BM46" s="12">
        <v>0</v>
      </c>
      <c r="BN46" s="12" t="e">
        <f t="shared" si="33"/>
        <v>#REF!</v>
      </c>
      <c r="BO46" s="12" t="e">
        <f t="shared" si="34"/>
        <v>#REF!</v>
      </c>
      <c r="BP46" s="12" t="e">
        <f>#REF!</f>
        <v>#REF!</v>
      </c>
      <c r="BQ46" s="12" t="e">
        <f t="shared" si="35"/>
        <v>#REF!</v>
      </c>
      <c r="BR46" s="12">
        <v>0</v>
      </c>
      <c r="BS46" s="12" t="e">
        <f t="shared" si="36"/>
        <v>#REF!</v>
      </c>
      <c r="BT46" s="13" t="e">
        <f t="shared" si="37"/>
        <v>#REF!</v>
      </c>
      <c r="BU46" s="33">
        <f t="shared" si="38"/>
        <v>50</v>
      </c>
      <c r="BV46" s="12" t="e">
        <f>'Ohio Intensities'!P46</f>
        <v>#REF!</v>
      </c>
      <c r="BW46" s="12" t="e">
        <f>#REF!*BV46*#REF!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2" t="e">
        <f t="shared" si="45"/>
        <v>#REF!</v>
      </c>
      <c r="CI46" s="12" t="e">
        <f>(#REF!-CH46)/CG46</f>
        <v>#REF!</v>
      </c>
      <c r="CJ46" s="12">
        <v>0</v>
      </c>
      <c r="CK46" s="12">
        <v>0</v>
      </c>
      <c r="CL46" s="12" t="e">
        <f t="shared" si="46"/>
        <v>#REF!</v>
      </c>
      <c r="CM46" s="12" t="e">
        <f t="shared" si="47"/>
        <v>#REF!</v>
      </c>
      <c r="CN46" s="12" t="e">
        <f>#REF!</f>
        <v>#REF!</v>
      </c>
      <c r="CO46" s="12" t="e">
        <f t="shared" si="48"/>
        <v>#REF!</v>
      </c>
      <c r="CP46" s="12">
        <v>0</v>
      </c>
      <c r="CQ46" s="12" t="e">
        <f t="shared" si="49"/>
        <v>#REF!</v>
      </c>
      <c r="CR46" s="13" t="e">
        <f t="shared" si="50"/>
        <v>#REF!</v>
      </c>
      <c r="CS46" s="33">
        <f t="shared" si="51"/>
        <v>50</v>
      </c>
      <c r="CT46" s="12" t="e">
        <f>'Ohio Intensities'!T46</f>
        <v>#REF!</v>
      </c>
      <c r="CU46" s="12" t="e">
        <f>#REF!*CT46*#REF!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2" t="e">
        <f t="shared" si="58"/>
        <v>#REF!</v>
      </c>
      <c r="DG46" s="12" t="e">
        <f>(#REF!-DF46)/DE46</f>
        <v>#REF!</v>
      </c>
      <c r="DH46" s="12">
        <v>0</v>
      </c>
      <c r="DI46" s="12">
        <v>0</v>
      </c>
      <c r="DJ46" s="12" t="e">
        <f t="shared" si="59"/>
        <v>#REF!</v>
      </c>
      <c r="DK46" s="12" t="e">
        <f t="shared" si="60"/>
        <v>#REF!</v>
      </c>
      <c r="DL46" s="12" t="e">
        <f>#REF!</f>
        <v>#REF!</v>
      </c>
      <c r="DM46" s="12" t="e">
        <f t="shared" si="61"/>
        <v>#REF!</v>
      </c>
      <c r="DN46" s="12">
        <v>0</v>
      </c>
      <c r="DO46" s="12" t="e">
        <f t="shared" si="62"/>
        <v>#REF!</v>
      </c>
      <c r="DP46" s="13" t="e">
        <f t="shared" si="63"/>
        <v>#REF!</v>
      </c>
      <c r="DQ46" s="33">
        <f t="shared" si="64"/>
        <v>50</v>
      </c>
      <c r="DR46" s="12" t="e">
        <f>'Ohio Intensities'!X46</f>
        <v>#REF!</v>
      </c>
      <c r="DS46" s="12" t="e">
        <f>#REF!*DR46*#REF!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2" t="e">
        <f t="shared" si="71"/>
        <v>#REF!</v>
      </c>
      <c r="EE46" s="12" t="e">
        <f>(#REF!-ED46)/EC46</f>
        <v>#REF!</v>
      </c>
      <c r="EF46" s="12">
        <v>0</v>
      </c>
      <c r="EG46" s="12">
        <v>0</v>
      </c>
      <c r="EH46" s="12" t="e">
        <f t="shared" si="72"/>
        <v>#REF!</v>
      </c>
      <c r="EI46" s="12" t="e">
        <f t="shared" si="73"/>
        <v>#REF!</v>
      </c>
      <c r="EJ46" s="12" t="e">
        <f>#REF!</f>
        <v>#REF!</v>
      </c>
      <c r="EK46" s="12" t="e">
        <f t="shared" si="74"/>
        <v>#REF!</v>
      </c>
      <c r="EL46" s="12">
        <v>0</v>
      </c>
      <c r="EM46" s="12" t="e">
        <f t="shared" si="75"/>
        <v>#REF!</v>
      </c>
      <c r="EN46" s="13" t="e">
        <f t="shared" si="76"/>
        <v>#REF!</v>
      </c>
      <c r="EO46" s="13">
        <f t="shared" si="77"/>
        <v>50</v>
      </c>
    </row>
    <row r="47" spans="1:145" x14ac:dyDescent="0.25">
      <c r="A47" s="33">
        <f t="shared" si="78"/>
        <v>51</v>
      </c>
      <c r="B47" s="12" t="e">
        <f>'Ohio Intensities'!D47</f>
        <v>#REF!</v>
      </c>
      <c r="C47" s="12" t="e">
        <f>#REF!*B47*#REF!</f>
        <v>#REF!</v>
      </c>
      <c r="D47" s="12">
        <v>0</v>
      </c>
      <c r="E47" s="12">
        <v>0</v>
      </c>
      <c r="F47" s="12" t="e">
        <f>#REF!</f>
        <v>#REF!</v>
      </c>
      <c r="G47" s="12" t="e">
        <f t="shared" si="0"/>
        <v>#REF!</v>
      </c>
      <c r="H47" s="12">
        <f t="shared" si="1"/>
        <v>51</v>
      </c>
      <c r="I47" s="12" t="e">
        <f t="shared" si="2"/>
        <v>#REF!</v>
      </c>
      <c r="J47" s="12" t="e">
        <f t="shared" si="3"/>
        <v>#REF!</v>
      </c>
      <c r="K47" s="12">
        <v>0</v>
      </c>
      <c r="L47" s="12" t="e">
        <f t="shared" si="4"/>
        <v>#REF!</v>
      </c>
      <c r="M47" s="12" t="e">
        <f t="shared" si="5"/>
        <v>#REF!</v>
      </c>
      <c r="N47" s="12" t="e">
        <f t="shared" si="6"/>
        <v>#REF!</v>
      </c>
      <c r="O47" s="12" t="e">
        <f>(#REF!-N47)/M47</f>
        <v>#REF!</v>
      </c>
      <c r="P47" s="12">
        <v>0</v>
      </c>
      <c r="Q47" s="12">
        <v>0</v>
      </c>
      <c r="R47" s="12" t="e">
        <f t="shared" si="7"/>
        <v>#REF!</v>
      </c>
      <c r="S47" s="12" t="e">
        <f t="shared" si="8"/>
        <v>#REF!</v>
      </c>
      <c r="T47" s="12" t="e">
        <f>#REF!</f>
        <v>#REF!</v>
      </c>
      <c r="U47" s="12" t="e">
        <f t="shared" si="9"/>
        <v>#REF!</v>
      </c>
      <c r="V47" s="12">
        <v>0</v>
      </c>
      <c r="W47" s="12" t="e">
        <f t="shared" si="10"/>
        <v>#REF!</v>
      </c>
      <c r="X47" s="13" t="e">
        <f t="shared" si="11"/>
        <v>#REF!</v>
      </c>
      <c r="Y47" s="33">
        <f t="shared" si="12"/>
        <v>51</v>
      </c>
      <c r="Z47" s="12" t="e">
        <f>'Ohio Intensities'!H47</f>
        <v>#REF!</v>
      </c>
      <c r="AA47" s="12" t="e">
        <f>#REF!*Z47*#REF!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2" t="e">
        <f t="shared" si="19"/>
        <v>#REF!</v>
      </c>
      <c r="AM47" s="12" t="e">
        <f>(#REF!-AL47)/AK47</f>
        <v>#REF!</v>
      </c>
      <c r="AN47" s="12">
        <v>0</v>
      </c>
      <c r="AO47" s="12">
        <v>0</v>
      </c>
      <c r="AP47" s="12" t="e">
        <f t="shared" si="20"/>
        <v>#REF!</v>
      </c>
      <c r="AQ47" s="12" t="e">
        <f t="shared" si="21"/>
        <v>#REF!</v>
      </c>
      <c r="AR47" s="12" t="e">
        <f>#REF!</f>
        <v>#REF!</v>
      </c>
      <c r="AS47" s="12" t="e">
        <f t="shared" si="22"/>
        <v>#REF!</v>
      </c>
      <c r="AT47" s="12">
        <v>0</v>
      </c>
      <c r="AU47" s="12" t="e">
        <f t="shared" si="23"/>
        <v>#REF!</v>
      </c>
      <c r="AV47" s="13" t="e">
        <f t="shared" si="24"/>
        <v>#REF!</v>
      </c>
      <c r="AW47" s="33">
        <f t="shared" si="25"/>
        <v>51</v>
      </c>
      <c r="AX47" s="12" t="e">
        <f>'Ohio Intensities'!L47</f>
        <v>#REF!</v>
      </c>
      <c r="AY47" s="12" t="e">
        <f>#REF!*AX47*#REF!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2" t="e">
        <f t="shared" si="32"/>
        <v>#REF!</v>
      </c>
      <c r="BK47" s="12" t="e">
        <f>(#REF!-BJ47)/BI47</f>
        <v>#REF!</v>
      </c>
      <c r="BL47" s="12">
        <v>0</v>
      </c>
      <c r="BM47" s="12">
        <v>0</v>
      </c>
      <c r="BN47" s="12" t="e">
        <f t="shared" si="33"/>
        <v>#REF!</v>
      </c>
      <c r="BO47" s="12" t="e">
        <f t="shared" si="34"/>
        <v>#REF!</v>
      </c>
      <c r="BP47" s="12" t="e">
        <f>#REF!</f>
        <v>#REF!</v>
      </c>
      <c r="BQ47" s="12" t="e">
        <f t="shared" si="35"/>
        <v>#REF!</v>
      </c>
      <c r="BR47" s="12">
        <v>0</v>
      </c>
      <c r="BS47" s="12" t="e">
        <f t="shared" si="36"/>
        <v>#REF!</v>
      </c>
      <c r="BT47" s="13" t="e">
        <f t="shared" si="37"/>
        <v>#REF!</v>
      </c>
      <c r="BU47" s="33">
        <f t="shared" si="38"/>
        <v>51</v>
      </c>
      <c r="BV47" s="12" t="e">
        <f>'Ohio Intensities'!P47</f>
        <v>#REF!</v>
      </c>
      <c r="BW47" s="12" t="e">
        <f>#REF!*BV47*#REF!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2" t="e">
        <f t="shared" si="45"/>
        <v>#REF!</v>
      </c>
      <c r="CI47" s="12" t="e">
        <f>(#REF!-CH47)/CG47</f>
        <v>#REF!</v>
      </c>
      <c r="CJ47" s="12">
        <v>0</v>
      </c>
      <c r="CK47" s="12">
        <v>0</v>
      </c>
      <c r="CL47" s="12" t="e">
        <f t="shared" si="46"/>
        <v>#REF!</v>
      </c>
      <c r="CM47" s="12" t="e">
        <f t="shared" si="47"/>
        <v>#REF!</v>
      </c>
      <c r="CN47" s="12" t="e">
        <f>#REF!</f>
        <v>#REF!</v>
      </c>
      <c r="CO47" s="12" t="e">
        <f t="shared" si="48"/>
        <v>#REF!</v>
      </c>
      <c r="CP47" s="12">
        <v>0</v>
      </c>
      <c r="CQ47" s="12" t="e">
        <f t="shared" si="49"/>
        <v>#REF!</v>
      </c>
      <c r="CR47" s="13" t="e">
        <f t="shared" si="50"/>
        <v>#REF!</v>
      </c>
      <c r="CS47" s="33">
        <f t="shared" si="51"/>
        <v>51</v>
      </c>
      <c r="CT47" s="12" t="e">
        <f>'Ohio Intensities'!T47</f>
        <v>#REF!</v>
      </c>
      <c r="CU47" s="12" t="e">
        <f>#REF!*CT47*#REF!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2" t="e">
        <f t="shared" si="58"/>
        <v>#REF!</v>
      </c>
      <c r="DG47" s="12" t="e">
        <f>(#REF!-DF47)/DE47</f>
        <v>#REF!</v>
      </c>
      <c r="DH47" s="12">
        <v>0</v>
      </c>
      <c r="DI47" s="12">
        <v>0</v>
      </c>
      <c r="DJ47" s="12" t="e">
        <f t="shared" si="59"/>
        <v>#REF!</v>
      </c>
      <c r="DK47" s="12" t="e">
        <f t="shared" si="60"/>
        <v>#REF!</v>
      </c>
      <c r="DL47" s="12" t="e">
        <f>#REF!</f>
        <v>#REF!</v>
      </c>
      <c r="DM47" s="12" t="e">
        <f t="shared" si="61"/>
        <v>#REF!</v>
      </c>
      <c r="DN47" s="12">
        <v>0</v>
      </c>
      <c r="DO47" s="12" t="e">
        <f t="shared" si="62"/>
        <v>#REF!</v>
      </c>
      <c r="DP47" s="13" t="e">
        <f t="shared" si="63"/>
        <v>#REF!</v>
      </c>
      <c r="DQ47" s="33">
        <f t="shared" si="64"/>
        <v>51</v>
      </c>
      <c r="DR47" s="12" t="e">
        <f>'Ohio Intensities'!X47</f>
        <v>#REF!</v>
      </c>
      <c r="DS47" s="12" t="e">
        <f>#REF!*DR47*#REF!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2" t="e">
        <f t="shared" si="71"/>
        <v>#REF!</v>
      </c>
      <c r="EE47" s="12" t="e">
        <f>(#REF!-ED47)/EC47</f>
        <v>#REF!</v>
      </c>
      <c r="EF47" s="12">
        <v>0</v>
      </c>
      <c r="EG47" s="12">
        <v>0</v>
      </c>
      <c r="EH47" s="12" t="e">
        <f t="shared" si="72"/>
        <v>#REF!</v>
      </c>
      <c r="EI47" s="12" t="e">
        <f t="shared" si="73"/>
        <v>#REF!</v>
      </c>
      <c r="EJ47" s="12" t="e">
        <f>#REF!</f>
        <v>#REF!</v>
      </c>
      <c r="EK47" s="12" t="e">
        <f t="shared" si="74"/>
        <v>#REF!</v>
      </c>
      <c r="EL47" s="12">
        <v>0</v>
      </c>
      <c r="EM47" s="12" t="e">
        <f t="shared" si="75"/>
        <v>#REF!</v>
      </c>
      <c r="EN47" s="13" t="e">
        <f t="shared" si="76"/>
        <v>#REF!</v>
      </c>
      <c r="EO47" s="13">
        <f t="shared" si="77"/>
        <v>51</v>
      </c>
    </row>
    <row r="48" spans="1:145" x14ac:dyDescent="0.25">
      <c r="A48" s="33">
        <f t="shared" si="78"/>
        <v>52</v>
      </c>
      <c r="B48" s="12" t="e">
        <f>'Ohio Intensities'!D48</f>
        <v>#REF!</v>
      </c>
      <c r="C48" s="12" t="e">
        <f>#REF!*B48*#REF!</f>
        <v>#REF!</v>
      </c>
      <c r="D48" s="12">
        <v>0</v>
      </c>
      <c r="E48" s="12">
        <v>0</v>
      </c>
      <c r="F48" s="12" t="e">
        <f>#REF!</f>
        <v>#REF!</v>
      </c>
      <c r="G48" s="12" t="e">
        <f t="shared" si="0"/>
        <v>#REF!</v>
      </c>
      <c r="H48" s="12">
        <f t="shared" si="1"/>
        <v>52</v>
      </c>
      <c r="I48" s="12" t="e">
        <f t="shared" si="2"/>
        <v>#REF!</v>
      </c>
      <c r="J48" s="12" t="e">
        <f t="shared" si="3"/>
        <v>#REF!</v>
      </c>
      <c r="K48" s="12">
        <v>0</v>
      </c>
      <c r="L48" s="12" t="e">
        <f t="shared" si="4"/>
        <v>#REF!</v>
      </c>
      <c r="M48" s="12" t="e">
        <f t="shared" si="5"/>
        <v>#REF!</v>
      </c>
      <c r="N48" s="12" t="e">
        <f t="shared" si="6"/>
        <v>#REF!</v>
      </c>
      <c r="O48" s="12" t="e">
        <f>(#REF!-N48)/M48</f>
        <v>#REF!</v>
      </c>
      <c r="P48" s="12">
        <v>0</v>
      </c>
      <c r="Q48" s="12">
        <v>0</v>
      </c>
      <c r="R48" s="12" t="e">
        <f t="shared" si="7"/>
        <v>#REF!</v>
      </c>
      <c r="S48" s="12" t="e">
        <f t="shared" si="8"/>
        <v>#REF!</v>
      </c>
      <c r="T48" s="12" t="e">
        <f>#REF!</f>
        <v>#REF!</v>
      </c>
      <c r="U48" s="12" t="e">
        <f t="shared" si="9"/>
        <v>#REF!</v>
      </c>
      <c r="V48" s="12">
        <v>0</v>
      </c>
      <c r="W48" s="12" t="e">
        <f t="shared" si="10"/>
        <v>#REF!</v>
      </c>
      <c r="X48" s="13" t="e">
        <f t="shared" si="11"/>
        <v>#REF!</v>
      </c>
      <c r="Y48" s="33">
        <f t="shared" si="12"/>
        <v>52</v>
      </c>
      <c r="Z48" s="12" t="e">
        <f>'Ohio Intensities'!H48</f>
        <v>#REF!</v>
      </c>
      <c r="AA48" s="12" t="e">
        <f>#REF!*Z48*#REF!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2" t="e">
        <f t="shared" si="19"/>
        <v>#REF!</v>
      </c>
      <c r="AM48" s="12" t="e">
        <f>(#REF!-AL48)/AK48</f>
        <v>#REF!</v>
      </c>
      <c r="AN48" s="12">
        <v>0</v>
      </c>
      <c r="AO48" s="12">
        <v>0</v>
      </c>
      <c r="AP48" s="12" t="e">
        <f t="shared" si="20"/>
        <v>#REF!</v>
      </c>
      <c r="AQ48" s="12" t="e">
        <f t="shared" si="21"/>
        <v>#REF!</v>
      </c>
      <c r="AR48" s="12" t="e">
        <f>#REF!</f>
        <v>#REF!</v>
      </c>
      <c r="AS48" s="12" t="e">
        <f t="shared" si="22"/>
        <v>#REF!</v>
      </c>
      <c r="AT48" s="12">
        <v>0</v>
      </c>
      <c r="AU48" s="12" t="e">
        <f t="shared" si="23"/>
        <v>#REF!</v>
      </c>
      <c r="AV48" s="13" t="e">
        <f t="shared" si="24"/>
        <v>#REF!</v>
      </c>
      <c r="AW48" s="33">
        <f t="shared" si="25"/>
        <v>52</v>
      </c>
      <c r="AX48" s="12" t="e">
        <f>'Ohio Intensities'!L48</f>
        <v>#REF!</v>
      </c>
      <c r="AY48" s="12" t="e">
        <f>#REF!*AX48*#REF!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2" t="e">
        <f t="shared" si="32"/>
        <v>#REF!</v>
      </c>
      <c r="BK48" s="12" t="e">
        <f>(#REF!-BJ48)/BI48</f>
        <v>#REF!</v>
      </c>
      <c r="BL48" s="12">
        <v>0</v>
      </c>
      <c r="BM48" s="12">
        <v>0</v>
      </c>
      <c r="BN48" s="12" t="e">
        <f t="shared" si="33"/>
        <v>#REF!</v>
      </c>
      <c r="BO48" s="12" t="e">
        <f t="shared" si="34"/>
        <v>#REF!</v>
      </c>
      <c r="BP48" s="12" t="e">
        <f>#REF!</f>
        <v>#REF!</v>
      </c>
      <c r="BQ48" s="12" t="e">
        <f t="shared" si="35"/>
        <v>#REF!</v>
      </c>
      <c r="BR48" s="12">
        <v>0</v>
      </c>
      <c r="BS48" s="12" t="e">
        <f t="shared" si="36"/>
        <v>#REF!</v>
      </c>
      <c r="BT48" s="13" t="e">
        <f t="shared" si="37"/>
        <v>#REF!</v>
      </c>
      <c r="BU48" s="33">
        <f t="shared" si="38"/>
        <v>52</v>
      </c>
      <c r="BV48" s="12" t="e">
        <f>'Ohio Intensities'!P48</f>
        <v>#REF!</v>
      </c>
      <c r="BW48" s="12" t="e">
        <f>#REF!*BV48*#REF!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2" t="e">
        <f t="shared" si="45"/>
        <v>#REF!</v>
      </c>
      <c r="CI48" s="12" t="e">
        <f>(#REF!-CH48)/CG48</f>
        <v>#REF!</v>
      </c>
      <c r="CJ48" s="12">
        <v>0</v>
      </c>
      <c r="CK48" s="12">
        <v>0</v>
      </c>
      <c r="CL48" s="12" t="e">
        <f t="shared" si="46"/>
        <v>#REF!</v>
      </c>
      <c r="CM48" s="12" t="e">
        <f t="shared" si="47"/>
        <v>#REF!</v>
      </c>
      <c r="CN48" s="12" t="e">
        <f>#REF!</f>
        <v>#REF!</v>
      </c>
      <c r="CO48" s="12" t="e">
        <f t="shared" si="48"/>
        <v>#REF!</v>
      </c>
      <c r="CP48" s="12">
        <v>0</v>
      </c>
      <c r="CQ48" s="12" t="e">
        <f t="shared" si="49"/>
        <v>#REF!</v>
      </c>
      <c r="CR48" s="13" t="e">
        <f t="shared" si="50"/>
        <v>#REF!</v>
      </c>
      <c r="CS48" s="33">
        <f t="shared" si="51"/>
        <v>52</v>
      </c>
      <c r="CT48" s="12" t="e">
        <f>'Ohio Intensities'!T48</f>
        <v>#REF!</v>
      </c>
      <c r="CU48" s="12" t="e">
        <f>#REF!*CT48*#REF!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2" t="e">
        <f t="shared" si="58"/>
        <v>#REF!</v>
      </c>
      <c r="DG48" s="12" t="e">
        <f>(#REF!-DF48)/DE48</f>
        <v>#REF!</v>
      </c>
      <c r="DH48" s="12">
        <v>0</v>
      </c>
      <c r="DI48" s="12">
        <v>0</v>
      </c>
      <c r="DJ48" s="12" t="e">
        <f t="shared" si="59"/>
        <v>#REF!</v>
      </c>
      <c r="DK48" s="12" t="e">
        <f t="shared" si="60"/>
        <v>#REF!</v>
      </c>
      <c r="DL48" s="12" t="e">
        <f>#REF!</f>
        <v>#REF!</v>
      </c>
      <c r="DM48" s="12" t="e">
        <f t="shared" si="61"/>
        <v>#REF!</v>
      </c>
      <c r="DN48" s="12">
        <v>0</v>
      </c>
      <c r="DO48" s="12" t="e">
        <f t="shared" si="62"/>
        <v>#REF!</v>
      </c>
      <c r="DP48" s="13" t="e">
        <f t="shared" si="63"/>
        <v>#REF!</v>
      </c>
      <c r="DQ48" s="33">
        <f t="shared" si="64"/>
        <v>52</v>
      </c>
      <c r="DR48" s="12" t="e">
        <f>'Ohio Intensities'!X48</f>
        <v>#REF!</v>
      </c>
      <c r="DS48" s="12" t="e">
        <f>#REF!*DR48*#REF!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2" t="e">
        <f t="shared" si="71"/>
        <v>#REF!</v>
      </c>
      <c r="EE48" s="12" t="e">
        <f>(#REF!-ED48)/EC48</f>
        <v>#REF!</v>
      </c>
      <c r="EF48" s="12">
        <v>0</v>
      </c>
      <c r="EG48" s="12">
        <v>0</v>
      </c>
      <c r="EH48" s="12" t="e">
        <f t="shared" si="72"/>
        <v>#REF!</v>
      </c>
      <c r="EI48" s="12" t="e">
        <f t="shared" si="73"/>
        <v>#REF!</v>
      </c>
      <c r="EJ48" s="12" t="e">
        <f>#REF!</f>
        <v>#REF!</v>
      </c>
      <c r="EK48" s="12" t="e">
        <f t="shared" si="74"/>
        <v>#REF!</v>
      </c>
      <c r="EL48" s="12">
        <v>0</v>
      </c>
      <c r="EM48" s="12" t="e">
        <f t="shared" si="75"/>
        <v>#REF!</v>
      </c>
      <c r="EN48" s="13" t="e">
        <f t="shared" si="76"/>
        <v>#REF!</v>
      </c>
      <c r="EO48" s="13">
        <f t="shared" si="77"/>
        <v>52</v>
      </c>
    </row>
    <row r="49" spans="1:145" x14ac:dyDescent="0.25">
      <c r="A49" s="33">
        <f t="shared" si="78"/>
        <v>53</v>
      </c>
      <c r="B49" s="12" t="e">
        <f>'Ohio Intensities'!D49</f>
        <v>#REF!</v>
      </c>
      <c r="C49" s="12" t="e">
        <f>#REF!*B49*#REF!</f>
        <v>#REF!</v>
      </c>
      <c r="D49" s="12">
        <v>0</v>
      </c>
      <c r="E49" s="12">
        <v>0</v>
      </c>
      <c r="F49" s="12" t="e">
        <f>#REF!</f>
        <v>#REF!</v>
      </c>
      <c r="G49" s="12" t="e">
        <f t="shared" si="0"/>
        <v>#REF!</v>
      </c>
      <c r="H49" s="12">
        <f t="shared" si="1"/>
        <v>53</v>
      </c>
      <c r="I49" s="12" t="e">
        <f t="shared" si="2"/>
        <v>#REF!</v>
      </c>
      <c r="J49" s="12" t="e">
        <f t="shared" si="3"/>
        <v>#REF!</v>
      </c>
      <c r="K49" s="12">
        <v>0</v>
      </c>
      <c r="L49" s="12" t="e">
        <f t="shared" si="4"/>
        <v>#REF!</v>
      </c>
      <c r="M49" s="12" t="e">
        <f t="shared" si="5"/>
        <v>#REF!</v>
      </c>
      <c r="N49" s="12" t="e">
        <f t="shared" si="6"/>
        <v>#REF!</v>
      </c>
      <c r="O49" s="12" t="e">
        <f>(#REF!-N49)/M49</f>
        <v>#REF!</v>
      </c>
      <c r="P49" s="12">
        <v>0</v>
      </c>
      <c r="Q49" s="12">
        <v>0</v>
      </c>
      <c r="R49" s="12" t="e">
        <f t="shared" si="7"/>
        <v>#REF!</v>
      </c>
      <c r="S49" s="12" t="e">
        <f t="shared" si="8"/>
        <v>#REF!</v>
      </c>
      <c r="T49" s="12" t="e">
        <f>#REF!</f>
        <v>#REF!</v>
      </c>
      <c r="U49" s="12" t="e">
        <f t="shared" si="9"/>
        <v>#REF!</v>
      </c>
      <c r="V49" s="12">
        <v>0</v>
      </c>
      <c r="W49" s="12" t="e">
        <f t="shared" si="10"/>
        <v>#REF!</v>
      </c>
      <c r="X49" s="13" t="e">
        <f t="shared" si="11"/>
        <v>#REF!</v>
      </c>
      <c r="Y49" s="33">
        <f t="shared" si="12"/>
        <v>53</v>
      </c>
      <c r="Z49" s="12" t="e">
        <f>'Ohio Intensities'!H49</f>
        <v>#REF!</v>
      </c>
      <c r="AA49" s="12" t="e">
        <f>#REF!*Z49*#REF!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2" t="e">
        <f t="shared" si="19"/>
        <v>#REF!</v>
      </c>
      <c r="AM49" s="12" t="e">
        <f>(#REF!-AL49)/AK49</f>
        <v>#REF!</v>
      </c>
      <c r="AN49" s="12">
        <v>0</v>
      </c>
      <c r="AO49" s="12">
        <v>0</v>
      </c>
      <c r="AP49" s="12" t="e">
        <f t="shared" si="20"/>
        <v>#REF!</v>
      </c>
      <c r="AQ49" s="12" t="e">
        <f t="shared" si="21"/>
        <v>#REF!</v>
      </c>
      <c r="AR49" s="12" t="e">
        <f>#REF!</f>
        <v>#REF!</v>
      </c>
      <c r="AS49" s="12" t="e">
        <f t="shared" si="22"/>
        <v>#REF!</v>
      </c>
      <c r="AT49" s="12">
        <v>0</v>
      </c>
      <c r="AU49" s="12" t="e">
        <f t="shared" si="23"/>
        <v>#REF!</v>
      </c>
      <c r="AV49" s="13" t="e">
        <f t="shared" si="24"/>
        <v>#REF!</v>
      </c>
      <c r="AW49" s="33">
        <f t="shared" si="25"/>
        <v>53</v>
      </c>
      <c r="AX49" s="12" t="e">
        <f>'Ohio Intensities'!L49</f>
        <v>#REF!</v>
      </c>
      <c r="AY49" s="12" t="e">
        <f>#REF!*AX49*#REF!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2" t="e">
        <f t="shared" si="32"/>
        <v>#REF!</v>
      </c>
      <c r="BK49" s="12" t="e">
        <f>(#REF!-BJ49)/BI49</f>
        <v>#REF!</v>
      </c>
      <c r="BL49" s="12">
        <v>0</v>
      </c>
      <c r="BM49" s="12">
        <v>0</v>
      </c>
      <c r="BN49" s="12" t="e">
        <f t="shared" si="33"/>
        <v>#REF!</v>
      </c>
      <c r="BO49" s="12" t="e">
        <f t="shared" si="34"/>
        <v>#REF!</v>
      </c>
      <c r="BP49" s="12" t="e">
        <f>#REF!</f>
        <v>#REF!</v>
      </c>
      <c r="BQ49" s="12" t="e">
        <f t="shared" si="35"/>
        <v>#REF!</v>
      </c>
      <c r="BR49" s="12">
        <v>0</v>
      </c>
      <c r="BS49" s="12" t="e">
        <f t="shared" si="36"/>
        <v>#REF!</v>
      </c>
      <c r="BT49" s="13" t="e">
        <f t="shared" si="37"/>
        <v>#REF!</v>
      </c>
      <c r="BU49" s="33">
        <f t="shared" si="38"/>
        <v>53</v>
      </c>
      <c r="BV49" s="12" t="e">
        <f>'Ohio Intensities'!P49</f>
        <v>#REF!</v>
      </c>
      <c r="BW49" s="12" t="e">
        <f>#REF!*BV49*#REF!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2" t="e">
        <f t="shared" si="45"/>
        <v>#REF!</v>
      </c>
      <c r="CI49" s="12" t="e">
        <f>(#REF!-CH49)/CG49</f>
        <v>#REF!</v>
      </c>
      <c r="CJ49" s="12">
        <v>0</v>
      </c>
      <c r="CK49" s="12">
        <v>0</v>
      </c>
      <c r="CL49" s="12" t="e">
        <f t="shared" si="46"/>
        <v>#REF!</v>
      </c>
      <c r="CM49" s="12" t="e">
        <f t="shared" si="47"/>
        <v>#REF!</v>
      </c>
      <c r="CN49" s="12" t="e">
        <f>#REF!</f>
        <v>#REF!</v>
      </c>
      <c r="CO49" s="12" t="e">
        <f t="shared" si="48"/>
        <v>#REF!</v>
      </c>
      <c r="CP49" s="12">
        <v>0</v>
      </c>
      <c r="CQ49" s="12" t="e">
        <f t="shared" si="49"/>
        <v>#REF!</v>
      </c>
      <c r="CR49" s="13" t="e">
        <f t="shared" si="50"/>
        <v>#REF!</v>
      </c>
      <c r="CS49" s="33">
        <f t="shared" si="51"/>
        <v>53</v>
      </c>
      <c r="CT49" s="12" t="e">
        <f>'Ohio Intensities'!T49</f>
        <v>#REF!</v>
      </c>
      <c r="CU49" s="12" t="e">
        <f>#REF!*CT49*#REF!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2" t="e">
        <f t="shared" si="58"/>
        <v>#REF!</v>
      </c>
      <c r="DG49" s="12" t="e">
        <f>(#REF!-DF49)/DE49</f>
        <v>#REF!</v>
      </c>
      <c r="DH49" s="12">
        <v>0</v>
      </c>
      <c r="DI49" s="12">
        <v>0</v>
      </c>
      <c r="DJ49" s="12" t="e">
        <f t="shared" si="59"/>
        <v>#REF!</v>
      </c>
      <c r="DK49" s="12" t="e">
        <f t="shared" si="60"/>
        <v>#REF!</v>
      </c>
      <c r="DL49" s="12" t="e">
        <f>#REF!</f>
        <v>#REF!</v>
      </c>
      <c r="DM49" s="12" t="e">
        <f t="shared" si="61"/>
        <v>#REF!</v>
      </c>
      <c r="DN49" s="12">
        <v>0</v>
      </c>
      <c r="DO49" s="12" t="e">
        <f t="shared" si="62"/>
        <v>#REF!</v>
      </c>
      <c r="DP49" s="13" t="e">
        <f t="shared" si="63"/>
        <v>#REF!</v>
      </c>
      <c r="DQ49" s="33">
        <f t="shared" si="64"/>
        <v>53</v>
      </c>
      <c r="DR49" s="12" t="e">
        <f>'Ohio Intensities'!X49</f>
        <v>#REF!</v>
      </c>
      <c r="DS49" s="12" t="e">
        <f>#REF!*DR49*#REF!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2" t="e">
        <f t="shared" si="71"/>
        <v>#REF!</v>
      </c>
      <c r="EE49" s="12" t="e">
        <f>(#REF!-ED49)/EC49</f>
        <v>#REF!</v>
      </c>
      <c r="EF49" s="12">
        <v>0</v>
      </c>
      <c r="EG49" s="12">
        <v>0</v>
      </c>
      <c r="EH49" s="12" t="e">
        <f t="shared" si="72"/>
        <v>#REF!</v>
      </c>
      <c r="EI49" s="12" t="e">
        <f t="shared" si="73"/>
        <v>#REF!</v>
      </c>
      <c r="EJ49" s="12" t="e">
        <f>#REF!</f>
        <v>#REF!</v>
      </c>
      <c r="EK49" s="12" t="e">
        <f t="shared" si="74"/>
        <v>#REF!</v>
      </c>
      <c r="EL49" s="12">
        <v>0</v>
      </c>
      <c r="EM49" s="12" t="e">
        <f t="shared" si="75"/>
        <v>#REF!</v>
      </c>
      <c r="EN49" s="13" t="e">
        <f t="shared" si="76"/>
        <v>#REF!</v>
      </c>
      <c r="EO49" s="13">
        <f t="shared" si="77"/>
        <v>53</v>
      </c>
    </row>
    <row r="50" spans="1:145" x14ac:dyDescent="0.25">
      <c r="A50" s="33">
        <f t="shared" si="78"/>
        <v>54</v>
      </c>
      <c r="B50" s="12" t="e">
        <f>'Ohio Intensities'!D50</f>
        <v>#REF!</v>
      </c>
      <c r="C50" s="12" t="e">
        <f>#REF!*B50*#REF!</f>
        <v>#REF!</v>
      </c>
      <c r="D50" s="12">
        <v>0</v>
      </c>
      <c r="E50" s="12">
        <v>0</v>
      </c>
      <c r="F50" s="12" t="e">
        <f>#REF!</f>
        <v>#REF!</v>
      </c>
      <c r="G50" s="12" t="e">
        <f t="shared" si="0"/>
        <v>#REF!</v>
      </c>
      <c r="H50" s="12">
        <f t="shared" si="1"/>
        <v>54</v>
      </c>
      <c r="I50" s="12" t="e">
        <f t="shared" si="2"/>
        <v>#REF!</v>
      </c>
      <c r="J50" s="12" t="e">
        <f t="shared" si="3"/>
        <v>#REF!</v>
      </c>
      <c r="K50" s="12">
        <v>0</v>
      </c>
      <c r="L50" s="12" t="e">
        <f t="shared" si="4"/>
        <v>#REF!</v>
      </c>
      <c r="M50" s="12" t="e">
        <f t="shared" si="5"/>
        <v>#REF!</v>
      </c>
      <c r="N50" s="12" t="e">
        <f t="shared" si="6"/>
        <v>#REF!</v>
      </c>
      <c r="O50" s="12" t="e">
        <f>(#REF!-N50)/M50</f>
        <v>#REF!</v>
      </c>
      <c r="P50" s="12">
        <v>0</v>
      </c>
      <c r="Q50" s="12">
        <v>0</v>
      </c>
      <c r="R50" s="12" t="e">
        <f t="shared" si="7"/>
        <v>#REF!</v>
      </c>
      <c r="S50" s="12" t="e">
        <f t="shared" si="8"/>
        <v>#REF!</v>
      </c>
      <c r="T50" s="12" t="e">
        <f>#REF!</f>
        <v>#REF!</v>
      </c>
      <c r="U50" s="12" t="e">
        <f t="shared" si="9"/>
        <v>#REF!</v>
      </c>
      <c r="V50" s="12">
        <v>0</v>
      </c>
      <c r="W50" s="12" t="e">
        <f t="shared" si="10"/>
        <v>#REF!</v>
      </c>
      <c r="X50" s="13" t="e">
        <f t="shared" si="11"/>
        <v>#REF!</v>
      </c>
      <c r="Y50" s="33">
        <f t="shared" si="12"/>
        <v>54</v>
      </c>
      <c r="Z50" s="12" t="e">
        <f>'Ohio Intensities'!H50</f>
        <v>#REF!</v>
      </c>
      <c r="AA50" s="12" t="e">
        <f>#REF!*Z50*#REF!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2" t="e">
        <f t="shared" si="19"/>
        <v>#REF!</v>
      </c>
      <c r="AM50" s="12" t="e">
        <f>(#REF!-AL50)/AK50</f>
        <v>#REF!</v>
      </c>
      <c r="AN50" s="12">
        <v>0</v>
      </c>
      <c r="AO50" s="12">
        <v>0</v>
      </c>
      <c r="AP50" s="12" t="e">
        <f t="shared" si="20"/>
        <v>#REF!</v>
      </c>
      <c r="AQ50" s="12" t="e">
        <f t="shared" si="21"/>
        <v>#REF!</v>
      </c>
      <c r="AR50" s="12" t="e">
        <f>#REF!</f>
        <v>#REF!</v>
      </c>
      <c r="AS50" s="12" t="e">
        <f t="shared" si="22"/>
        <v>#REF!</v>
      </c>
      <c r="AT50" s="12">
        <v>0</v>
      </c>
      <c r="AU50" s="12" t="e">
        <f t="shared" si="23"/>
        <v>#REF!</v>
      </c>
      <c r="AV50" s="13" t="e">
        <f t="shared" si="24"/>
        <v>#REF!</v>
      </c>
      <c r="AW50" s="33">
        <f t="shared" si="25"/>
        <v>54</v>
      </c>
      <c r="AX50" s="12" t="e">
        <f>'Ohio Intensities'!L50</f>
        <v>#REF!</v>
      </c>
      <c r="AY50" s="12" t="e">
        <f>#REF!*AX50*#REF!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2" t="e">
        <f t="shared" si="32"/>
        <v>#REF!</v>
      </c>
      <c r="BK50" s="12" t="e">
        <f>(#REF!-BJ50)/BI50</f>
        <v>#REF!</v>
      </c>
      <c r="BL50" s="12">
        <v>0</v>
      </c>
      <c r="BM50" s="12">
        <v>0</v>
      </c>
      <c r="BN50" s="12" t="e">
        <f t="shared" si="33"/>
        <v>#REF!</v>
      </c>
      <c r="BO50" s="12" t="e">
        <f t="shared" si="34"/>
        <v>#REF!</v>
      </c>
      <c r="BP50" s="12" t="e">
        <f>#REF!</f>
        <v>#REF!</v>
      </c>
      <c r="BQ50" s="12" t="e">
        <f t="shared" si="35"/>
        <v>#REF!</v>
      </c>
      <c r="BR50" s="12">
        <v>0</v>
      </c>
      <c r="BS50" s="12" t="e">
        <f t="shared" si="36"/>
        <v>#REF!</v>
      </c>
      <c r="BT50" s="13" t="e">
        <f t="shared" si="37"/>
        <v>#REF!</v>
      </c>
      <c r="BU50" s="33">
        <f t="shared" si="38"/>
        <v>54</v>
      </c>
      <c r="BV50" s="12" t="e">
        <f>'Ohio Intensities'!P50</f>
        <v>#REF!</v>
      </c>
      <c r="BW50" s="12" t="e">
        <f>#REF!*BV50*#REF!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2" t="e">
        <f t="shared" si="45"/>
        <v>#REF!</v>
      </c>
      <c r="CI50" s="12" t="e">
        <f>(#REF!-CH50)/CG50</f>
        <v>#REF!</v>
      </c>
      <c r="CJ50" s="12">
        <v>0</v>
      </c>
      <c r="CK50" s="12">
        <v>0</v>
      </c>
      <c r="CL50" s="12" t="e">
        <f t="shared" si="46"/>
        <v>#REF!</v>
      </c>
      <c r="CM50" s="12" t="e">
        <f t="shared" si="47"/>
        <v>#REF!</v>
      </c>
      <c r="CN50" s="12" t="e">
        <f>#REF!</f>
        <v>#REF!</v>
      </c>
      <c r="CO50" s="12" t="e">
        <f t="shared" si="48"/>
        <v>#REF!</v>
      </c>
      <c r="CP50" s="12">
        <v>0</v>
      </c>
      <c r="CQ50" s="12" t="e">
        <f t="shared" si="49"/>
        <v>#REF!</v>
      </c>
      <c r="CR50" s="13" t="e">
        <f t="shared" si="50"/>
        <v>#REF!</v>
      </c>
      <c r="CS50" s="33">
        <f t="shared" si="51"/>
        <v>54</v>
      </c>
      <c r="CT50" s="12" t="e">
        <f>'Ohio Intensities'!T50</f>
        <v>#REF!</v>
      </c>
      <c r="CU50" s="12" t="e">
        <f>#REF!*CT50*#REF!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2" t="e">
        <f t="shared" si="58"/>
        <v>#REF!</v>
      </c>
      <c r="DG50" s="12" t="e">
        <f>(#REF!-DF50)/DE50</f>
        <v>#REF!</v>
      </c>
      <c r="DH50" s="12">
        <v>0</v>
      </c>
      <c r="DI50" s="12">
        <v>0</v>
      </c>
      <c r="DJ50" s="12" t="e">
        <f t="shared" si="59"/>
        <v>#REF!</v>
      </c>
      <c r="DK50" s="12" t="e">
        <f t="shared" si="60"/>
        <v>#REF!</v>
      </c>
      <c r="DL50" s="12" t="e">
        <f>#REF!</f>
        <v>#REF!</v>
      </c>
      <c r="DM50" s="12" t="e">
        <f t="shared" si="61"/>
        <v>#REF!</v>
      </c>
      <c r="DN50" s="12">
        <v>0</v>
      </c>
      <c r="DO50" s="12" t="e">
        <f t="shared" si="62"/>
        <v>#REF!</v>
      </c>
      <c r="DP50" s="13" t="e">
        <f t="shared" si="63"/>
        <v>#REF!</v>
      </c>
      <c r="DQ50" s="33">
        <f t="shared" si="64"/>
        <v>54</v>
      </c>
      <c r="DR50" s="12" t="e">
        <f>'Ohio Intensities'!X50</f>
        <v>#REF!</v>
      </c>
      <c r="DS50" s="12" t="e">
        <f>#REF!*DR50*#REF!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2" t="e">
        <f t="shared" si="71"/>
        <v>#REF!</v>
      </c>
      <c r="EE50" s="12" t="e">
        <f>(#REF!-ED50)/EC50</f>
        <v>#REF!</v>
      </c>
      <c r="EF50" s="12">
        <v>0</v>
      </c>
      <c r="EG50" s="12">
        <v>0</v>
      </c>
      <c r="EH50" s="12" t="e">
        <f t="shared" si="72"/>
        <v>#REF!</v>
      </c>
      <c r="EI50" s="12" t="e">
        <f t="shared" si="73"/>
        <v>#REF!</v>
      </c>
      <c r="EJ50" s="12" t="e">
        <f>#REF!</f>
        <v>#REF!</v>
      </c>
      <c r="EK50" s="12" t="e">
        <f t="shared" si="74"/>
        <v>#REF!</v>
      </c>
      <c r="EL50" s="12">
        <v>0</v>
      </c>
      <c r="EM50" s="12" t="e">
        <f t="shared" si="75"/>
        <v>#REF!</v>
      </c>
      <c r="EN50" s="13" t="e">
        <f t="shared" si="76"/>
        <v>#REF!</v>
      </c>
      <c r="EO50" s="13">
        <f t="shared" si="77"/>
        <v>54</v>
      </c>
    </row>
    <row r="51" spans="1:145" x14ac:dyDescent="0.25">
      <c r="A51" s="33">
        <f t="shared" si="78"/>
        <v>55</v>
      </c>
      <c r="B51" s="12" t="e">
        <f>'Ohio Intensities'!D51</f>
        <v>#REF!</v>
      </c>
      <c r="C51" s="12" t="e">
        <f>#REF!*B51*#REF!</f>
        <v>#REF!</v>
      </c>
      <c r="D51" s="12">
        <v>0</v>
      </c>
      <c r="E51" s="12">
        <v>0</v>
      </c>
      <c r="F51" s="12" t="e">
        <f>#REF!</f>
        <v>#REF!</v>
      </c>
      <c r="G51" s="12" t="e">
        <f t="shared" si="0"/>
        <v>#REF!</v>
      </c>
      <c r="H51" s="12">
        <f t="shared" si="1"/>
        <v>55</v>
      </c>
      <c r="I51" s="12" t="e">
        <f t="shared" si="2"/>
        <v>#REF!</v>
      </c>
      <c r="J51" s="12" t="e">
        <f t="shared" si="3"/>
        <v>#REF!</v>
      </c>
      <c r="K51" s="12">
        <v>0</v>
      </c>
      <c r="L51" s="12" t="e">
        <f t="shared" si="4"/>
        <v>#REF!</v>
      </c>
      <c r="M51" s="12" t="e">
        <f t="shared" si="5"/>
        <v>#REF!</v>
      </c>
      <c r="N51" s="12" t="e">
        <f t="shared" si="6"/>
        <v>#REF!</v>
      </c>
      <c r="O51" s="12" t="e">
        <f>(#REF!-N51)/M51</f>
        <v>#REF!</v>
      </c>
      <c r="P51" s="12">
        <v>0</v>
      </c>
      <c r="Q51" s="12">
        <v>0</v>
      </c>
      <c r="R51" s="12" t="e">
        <f t="shared" si="7"/>
        <v>#REF!</v>
      </c>
      <c r="S51" s="12" t="e">
        <f t="shared" si="8"/>
        <v>#REF!</v>
      </c>
      <c r="T51" s="12" t="e">
        <f>#REF!</f>
        <v>#REF!</v>
      </c>
      <c r="U51" s="12" t="e">
        <f t="shared" si="9"/>
        <v>#REF!</v>
      </c>
      <c r="V51" s="12">
        <v>0</v>
      </c>
      <c r="W51" s="12" t="e">
        <f t="shared" si="10"/>
        <v>#REF!</v>
      </c>
      <c r="X51" s="13" t="e">
        <f t="shared" si="11"/>
        <v>#REF!</v>
      </c>
      <c r="Y51" s="33">
        <f t="shared" si="12"/>
        <v>55</v>
      </c>
      <c r="Z51" s="12" t="e">
        <f>'Ohio Intensities'!H51</f>
        <v>#REF!</v>
      </c>
      <c r="AA51" s="12" t="e">
        <f>#REF!*Z51*#REF!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2" t="e">
        <f t="shared" si="19"/>
        <v>#REF!</v>
      </c>
      <c r="AM51" s="12" t="e">
        <f>(#REF!-AL51)/AK51</f>
        <v>#REF!</v>
      </c>
      <c r="AN51" s="12">
        <v>0</v>
      </c>
      <c r="AO51" s="12">
        <v>0</v>
      </c>
      <c r="AP51" s="12" t="e">
        <f t="shared" si="20"/>
        <v>#REF!</v>
      </c>
      <c r="AQ51" s="12" t="e">
        <f t="shared" si="21"/>
        <v>#REF!</v>
      </c>
      <c r="AR51" s="12" t="e">
        <f>#REF!</f>
        <v>#REF!</v>
      </c>
      <c r="AS51" s="12" t="e">
        <f t="shared" si="22"/>
        <v>#REF!</v>
      </c>
      <c r="AT51" s="12">
        <v>0</v>
      </c>
      <c r="AU51" s="12" t="e">
        <f t="shared" si="23"/>
        <v>#REF!</v>
      </c>
      <c r="AV51" s="13" t="e">
        <f t="shared" si="24"/>
        <v>#REF!</v>
      </c>
      <c r="AW51" s="33">
        <f t="shared" si="25"/>
        <v>55</v>
      </c>
      <c r="AX51" s="12" t="e">
        <f>'Ohio Intensities'!L51</f>
        <v>#REF!</v>
      </c>
      <c r="AY51" s="12" t="e">
        <f>#REF!*AX51*#REF!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2" t="e">
        <f t="shared" si="32"/>
        <v>#REF!</v>
      </c>
      <c r="BK51" s="12" t="e">
        <f>(#REF!-BJ51)/BI51</f>
        <v>#REF!</v>
      </c>
      <c r="BL51" s="12">
        <v>0</v>
      </c>
      <c r="BM51" s="12">
        <v>0</v>
      </c>
      <c r="BN51" s="12" t="e">
        <f t="shared" si="33"/>
        <v>#REF!</v>
      </c>
      <c r="BO51" s="12" t="e">
        <f t="shared" si="34"/>
        <v>#REF!</v>
      </c>
      <c r="BP51" s="12" t="e">
        <f>#REF!</f>
        <v>#REF!</v>
      </c>
      <c r="BQ51" s="12" t="e">
        <f t="shared" si="35"/>
        <v>#REF!</v>
      </c>
      <c r="BR51" s="12">
        <v>0</v>
      </c>
      <c r="BS51" s="12" t="e">
        <f t="shared" si="36"/>
        <v>#REF!</v>
      </c>
      <c r="BT51" s="13" t="e">
        <f t="shared" si="37"/>
        <v>#REF!</v>
      </c>
      <c r="BU51" s="33">
        <f t="shared" si="38"/>
        <v>55</v>
      </c>
      <c r="BV51" s="12" t="e">
        <f>'Ohio Intensities'!P51</f>
        <v>#REF!</v>
      </c>
      <c r="BW51" s="12" t="e">
        <f>#REF!*BV51*#REF!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2" t="e">
        <f t="shared" si="45"/>
        <v>#REF!</v>
      </c>
      <c r="CI51" s="12" t="e">
        <f>(#REF!-CH51)/CG51</f>
        <v>#REF!</v>
      </c>
      <c r="CJ51" s="12">
        <v>0</v>
      </c>
      <c r="CK51" s="12">
        <v>0</v>
      </c>
      <c r="CL51" s="12" t="e">
        <f t="shared" si="46"/>
        <v>#REF!</v>
      </c>
      <c r="CM51" s="12" t="e">
        <f t="shared" si="47"/>
        <v>#REF!</v>
      </c>
      <c r="CN51" s="12" t="e">
        <f>#REF!</f>
        <v>#REF!</v>
      </c>
      <c r="CO51" s="12" t="e">
        <f t="shared" si="48"/>
        <v>#REF!</v>
      </c>
      <c r="CP51" s="12">
        <v>0</v>
      </c>
      <c r="CQ51" s="12" t="e">
        <f t="shared" si="49"/>
        <v>#REF!</v>
      </c>
      <c r="CR51" s="13" t="e">
        <f t="shared" si="50"/>
        <v>#REF!</v>
      </c>
      <c r="CS51" s="33">
        <f t="shared" si="51"/>
        <v>55</v>
      </c>
      <c r="CT51" s="12" t="e">
        <f>'Ohio Intensities'!T51</f>
        <v>#REF!</v>
      </c>
      <c r="CU51" s="12" t="e">
        <f>#REF!*CT51*#REF!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2" t="e">
        <f t="shared" si="58"/>
        <v>#REF!</v>
      </c>
      <c r="DG51" s="12" t="e">
        <f>(#REF!-DF51)/DE51</f>
        <v>#REF!</v>
      </c>
      <c r="DH51" s="12">
        <v>0</v>
      </c>
      <c r="DI51" s="12">
        <v>0</v>
      </c>
      <c r="DJ51" s="12" t="e">
        <f t="shared" si="59"/>
        <v>#REF!</v>
      </c>
      <c r="DK51" s="12" t="e">
        <f t="shared" si="60"/>
        <v>#REF!</v>
      </c>
      <c r="DL51" s="12" t="e">
        <f>#REF!</f>
        <v>#REF!</v>
      </c>
      <c r="DM51" s="12" t="e">
        <f t="shared" si="61"/>
        <v>#REF!</v>
      </c>
      <c r="DN51" s="12">
        <v>0</v>
      </c>
      <c r="DO51" s="12" t="e">
        <f t="shared" si="62"/>
        <v>#REF!</v>
      </c>
      <c r="DP51" s="13" t="e">
        <f t="shared" si="63"/>
        <v>#REF!</v>
      </c>
      <c r="DQ51" s="33">
        <f t="shared" si="64"/>
        <v>55</v>
      </c>
      <c r="DR51" s="12" t="e">
        <f>'Ohio Intensities'!X51</f>
        <v>#REF!</v>
      </c>
      <c r="DS51" s="12" t="e">
        <f>#REF!*DR51*#REF!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2" t="e">
        <f t="shared" si="71"/>
        <v>#REF!</v>
      </c>
      <c r="EE51" s="12" t="e">
        <f>(#REF!-ED51)/EC51</f>
        <v>#REF!</v>
      </c>
      <c r="EF51" s="12">
        <v>0</v>
      </c>
      <c r="EG51" s="12">
        <v>0</v>
      </c>
      <c r="EH51" s="12" t="e">
        <f t="shared" si="72"/>
        <v>#REF!</v>
      </c>
      <c r="EI51" s="12" t="e">
        <f t="shared" si="73"/>
        <v>#REF!</v>
      </c>
      <c r="EJ51" s="12" t="e">
        <f>#REF!</f>
        <v>#REF!</v>
      </c>
      <c r="EK51" s="12" t="e">
        <f t="shared" si="74"/>
        <v>#REF!</v>
      </c>
      <c r="EL51" s="12">
        <v>0</v>
      </c>
      <c r="EM51" s="12" t="e">
        <f t="shared" si="75"/>
        <v>#REF!</v>
      </c>
      <c r="EN51" s="13" t="e">
        <f t="shared" si="76"/>
        <v>#REF!</v>
      </c>
      <c r="EO51" s="13">
        <f t="shared" si="77"/>
        <v>55</v>
      </c>
    </row>
    <row r="52" spans="1:145" x14ac:dyDescent="0.25">
      <c r="A52" s="33">
        <f t="shared" si="78"/>
        <v>56</v>
      </c>
      <c r="B52" s="12" t="e">
        <f>'Ohio Intensities'!D52</f>
        <v>#REF!</v>
      </c>
      <c r="C52" s="12" t="e">
        <f>#REF!*B52*#REF!</f>
        <v>#REF!</v>
      </c>
      <c r="D52" s="12">
        <v>0</v>
      </c>
      <c r="E52" s="12">
        <v>0</v>
      </c>
      <c r="F52" s="12" t="e">
        <f>#REF!</f>
        <v>#REF!</v>
      </c>
      <c r="G52" s="12" t="e">
        <f t="shared" si="0"/>
        <v>#REF!</v>
      </c>
      <c r="H52" s="12">
        <f t="shared" si="1"/>
        <v>56</v>
      </c>
      <c r="I52" s="12" t="e">
        <f t="shared" si="2"/>
        <v>#REF!</v>
      </c>
      <c r="J52" s="12" t="e">
        <f t="shared" si="3"/>
        <v>#REF!</v>
      </c>
      <c r="K52" s="12">
        <v>0</v>
      </c>
      <c r="L52" s="12" t="e">
        <f t="shared" si="4"/>
        <v>#REF!</v>
      </c>
      <c r="M52" s="12" t="e">
        <f t="shared" si="5"/>
        <v>#REF!</v>
      </c>
      <c r="N52" s="12" t="e">
        <f t="shared" si="6"/>
        <v>#REF!</v>
      </c>
      <c r="O52" s="12" t="e">
        <f>(#REF!-N52)/M52</f>
        <v>#REF!</v>
      </c>
      <c r="P52" s="12">
        <v>0</v>
      </c>
      <c r="Q52" s="12">
        <v>0</v>
      </c>
      <c r="R52" s="12" t="e">
        <f t="shared" si="7"/>
        <v>#REF!</v>
      </c>
      <c r="S52" s="12" t="e">
        <f t="shared" si="8"/>
        <v>#REF!</v>
      </c>
      <c r="T52" s="12" t="e">
        <f>#REF!</f>
        <v>#REF!</v>
      </c>
      <c r="U52" s="12" t="e">
        <f t="shared" si="9"/>
        <v>#REF!</v>
      </c>
      <c r="V52" s="12">
        <v>0</v>
      </c>
      <c r="W52" s="12" t="e">
        <f t="shared" si="10"/>
        <v>#REF!</v>
      </c>
      <c r="X52" s="13" t="e">
        <f t="shared" si="11"/>
        <v>#REF!</v>
      </c>
      <c r="Y52" s="33">
        <f t="shared" si="12"/>
        <v>56</v>
      </c>
      <c r="Z52" s="12" t="e">
        <f>'Ohio Intensities'!H52</f>
        <v>#REF!</v>
      </c>
      <c r="AA52" s="12" t="e">
        <f>#REF!*Z52*#REF!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2" t="e">
        <f t="shared" si="19"/>
        <v>#REF!</v>
      </c>
      <c r="AM52" s="12" t="e">
        <f>(#REF!-AL52)/AK52</f>
        <v>#REF!</v>
      </c>
      <c r="AN52" s="12">
        <v>0</v>
      </c>
      <c r="AO52" s="12">
        <v>0</v>
      </c>
      <c r="AP52" s="12" t="e">
        <f t="shared" si="20"/>
        <v>#REF!</v>
      </c>
      <c r="AQ52" s="12" t="e">
        <f t="shared" si="21"/>
        <v>#REF!</v>
      </c>
      <c r="AR52" s="12" t="e">
        <f>#REF!</f>
        <v>#REF!</v>
      </c>
      <c r="AS52" s="12" t="e">
        <f t="shared" si="22"/>
        <v>#REF!</v>
      </c>
      <c r="AT52" s="12">
        <v>0</v>
      </c>
      <c r="AU52" s="12" t="e">
        <f t="shared" si="23"/>
        <v>#REF!</v>
      </c>
      <c r="AV52" s="13" t="e">
        <f t="shared" si="24"/>
        <v>#REF!</v>
      </c>
      <c r="AW52" s="33">
        <f t="shared" si="25"/>
        <v>56</v>
      </c>
      <c r="AX52" s="12" t="e">
        <f>'Ohio Intensities'!L52</f>
        <v>#REF!</v>
      </c>
      <c r="AY52" s="12" t="e">
        <f>#REF!*AX52*#REF!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2" t="e">
        <f t="shared" si="32"/>
        <v>#REF!</v>
      </c>
      <c r="BK52" s="12" t="e">
        <f>(#REF!-BJ52)/BI52</f>
        <v>#REF!</v>
      </c>
      <c r="BL52" s="12">
        <v>0</v>
      </c>
      <c r="BM52" s="12">
        <v>0</v>
      </c>
      <c r="BN52" s="12" t="e">
        <f t="shared" si="33"/>
        <v>#REF!</v>
      </c>
      <c r="BO52" s="12" t="e">
        <f t="shared" si="34"/>
        <v>#REF!</v>
      </c>
      <c r="BP52" s="12" t="e">
        <f>#REF!</f>
        <v>#REF!</v>
      </c>
      <c r="BQ52" s="12" t="e">
        <f t="shared" si="35"/>
        <v>#REF!</v>
      </c>
      <c r="BR52" s="12">
        <v>0</v>
      </c>
      <c r="BS52" s="12" t="e">
        <f t="shared" si="36"/>
        <v>#REF!</v>
      </c>
      <c r="BT52" s="13" t="e">
        <f t="shared" si="37"/>
        <v>#REF!</v>
      </c>
      <c r="BU52" s="33">
        <f t="shared" si="38"/>
        <v>56</v>
      </c>
      <c r="BV52" s="12" t="e">
        <f>'Ohio Intensities'!P52</f>
        <v>#REF!</v>
      </c>
      <c r="BW52" s="12" t="e">
        <f>#REF!*BV52*#REF!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2" t="e">
        <f t="shared" si="45"/>
        <v>#REF!</v>
      </c>
      <c r="CI52" s="12" t="e">
        <f>(#REF!-CH52)/CG52</f>
        <v>#REF!</v>
      </c>
      <c r="CJ52" s="12">
        <v>0</v>
      </c>
      <c r="CK52" s="12">
        <v>0</v>
      </c>
      <c r="CL52" s="12" t="e">
        <f t="shared" si="46"/>
        <v>#REF!</v>
      </c>
      <c r="CM52" s="12" t="e">
        <f t="shared" si="47"/>
        <v>#REF!</v>
      </c>
      <c r="CN52" s="12" t="e">
        <f>#REF!</f>
        <v>#REF!</v>
      </c>
      <c r="CO52" s="12" t="e">
        <f t="shared" si="48"/>
        <v>#REF!</v>
      </c>
      <c r="CP52" s="12">
        <v>0</v>
      </c>
      <c r="CQ52" s="12" t="e">
        <f t="shared" si="49"/>
        <v>#REF!</v>
      </c>
      <c r="CR52" s="13" t="e">
        <f t="shared" si="50"/>
        <v>#REF!</v>
      </c>
      <c r="CS52" s="33">
        <f t="shared" si="51"/>
        <v>56</v>
      </c>
      <c r="CT52" s="12" t="e">
        <f>'Ohio Intensities'!T52</f>
        <v>#REF!</v>
      </c>
      <c r="CU52" s="12" t="e">
        <f>#REF!*CT52*#REF!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2" t="e">
        <f t="shared" si="58"/>
        <v>#REF!</v>
      </c>
      <c r="DG52" s="12" t="e">
        <f>(#REF!-DF52)/DE52</f>
        <v>#REF!</v>
      </c>
      <c r="DH52" s="12">
        <v>0</v>
      </c>
      <c r="DI52" s="12">
        <v>0</v>
      </c>
      <c r="DJ52" s="12" t="e">
        <f t="shared" si="59"/>
        <v>#REF!</v>
      </c>
      <c r="DK52" s="12" t="e">
        <f t="shared" si="60"/>
        <v>#REF!</v>
      </c>
      <c r="DL52" s="12" t="e">
        <f>#REF!</f>
        <v>#REF!</v>
      </c>
      <c r="DM52" s="12" t="e">
        <f t="shared" si="61"/>
        <v>#REF!</v>
      </c>
      <c r="DN52" s="12">
        <v>0</v>
      </c>
      <c r="DO52" s="12" t="e">
        <f t="shared" si="62"/>
        <v>#REF!</v>
      </c>
      <c r="DP52" s="13" t="e">
        <f t="shared" si="63"/>
        <v>#REF!</v>
      </c>
      <c r="DQ52" s="33">
        <f t="shared" si="64"/>
        <v>56</v>
      </c>
      <c r="DR52" s="12" t="e">
        <f>'Ohio Intensities'!X52</f>
        <v>#REF!</v>
      </c>
      <c r="DS52" s="12" t="e">
        <f>#REF!*DR52*#REF!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2" t="e">
        <f t="shared" si="71"/>
        <v>#REF!</v>
      </c>
      <c r="EE52" s="12" t="e">
        <f>(#REF!-ED52)/EC52</f>
        <v>#REF!</v>
      </c>
      <c r="EF52" s="12">
        <v>0</v>
      </c>
      <c r="EG52" s="12">
        <v>0</v>
      </c>
      <c r="EH52" s="12" t="e">
        <f t="shared" si="72"/>
        <v>#REF!</v>
      </c>
      <c r="EI52" s="12" t="e">
        <f t="shared" si="73"/>
        <v>#REF!</v>
      </c>
      <c r="EJ52" s="12" t="e">
        <f>#REF!</f>
        <v>#REF!</v>
      </c>
      <c r="EK52" s="12" t="e">
        <f t="shared" si="74"/>
        <v>#REF!</v>
      </c>
      <c r="EL52" s="12">
        <v>0</v>
      </c>
      <c r="EM52" s="12" t="e">
        <f t="shared" si="75"/>
        <v>#REF!</v>
      </c>
      <c r="EN52" s="13" t="e">
        <f t="shared" si="76"/>
        <v>#REF!</v>
      </c>
      <c r="EO52" s="13">
        <f t="shared" si="77"/>
        <v>56</v>
      </c>
    </row>
    <row r="53" spans="1:145" x14ac:dyDescent="0.25">
      <c r="A53" s="33">
        <f t="shared" si="78"/>
        <v>57</v>
      </c>
      <c r="B53" s="12" t="e">
        <f>'Ohio Intensities'!D53</f>
        <v>#REF!</v>
      </c>
      <c r="C53" s="12" t="e">
        <f>#REF!*B53*#REF!</f>
        <v>#REF!</v>
      </c>
      <c r="D53" s="12">
        <v>0</v>
      </c>
      <c r="E53" s="12">
        <v>0</v>
      </c>
      <c r="F53" s="12" t="e">
        <f>#REF!</f>
        <v>#REF!</v>
      </c>
      <c r="G53" s="12" t="e">
        <f t="shared" si="0"/>
        <v>#REF!</v>
      </c>
      <c r="H53" s="12">
        <f t="shared" si="1"/>
        <v>57</v>
      </c>
      <c r="I53" s="12" t="e">
        <f t="shared" si="2"/>
        <v>#REF!</v>
      </c>
      <c r="J53" s="12" t="e">
        <f t="shared" si="3"/>
        <v>#REF!</v>
      </c>
      <c r="K53" s="12">
        <v>0</v>
      </c>
      <c r="L53" s="12" t="e">
        <f t="shared" si="4"/>
        <v>#REF!</v>
      </c>
      <c r="M53" s="12" t="e">
        <f t="shared" si="5"/>
        <v>#REF!</v>
      </c>
      <c r="N53" s="12" t="e">
        <f t="shared" si="6"/>
        <v>#REF!</v>
      </c>
      <c r="O53" s="12" t="e">
        <f>(#REF!-N53)/M53</f>
        <v>#REF!</v>
      </c>
      <c r="P53" s="12">
        <v>0</v>
      </c>
      <c r="Q53" s="12">
        <v>0</v>
      </c>
      <c r="R53" s="12" t="e">
        <f t="shared" si="7"/>
        <v>#REF!</v>
      </c>
      <c r="S53" s="12" t="e">
        <f t="shared" si="8"/>
        <v>#REF!</v>
      </c>
      <c r="T53" s="12" t="e">
        <f>#REF!</f>
        <v>#REF!</v>
      </c>
      <c r="U53" s="12" t="e">
        <f t="shared" si="9"/>
        <v>#REF!</v>
      </c>
      <c r="V53" s="12">
        <v>0</v>
      </c>
      <c r="W53" s="12" t="e">
        <f t="shared" si="10"/>
        <v>#REF!</v>
      </c>
      <c r="X53" s="13" t="e">
        <f t="shared" si="11"/>
        <v>#REF!</v>
      </c>
      <c r="Y53" s="33">
        <f t="shared" si="12"/>
        <v>57</v>
      </c>
      <c r="Z53" s="12" t="e">
        <f>'Ohio Intensities'!H53</f>
        <v>#REF!</v>
      </c>
      <c r="AA53" s="12" t="e">
        <f>#REF!*Z53*#REF!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2" t="e">
        <f t="shared" si="19"/>
        <v>#REF!</v>
      </c>
      <c r="AM53" s="12" t="e">
        <f>(#REF!-AL53)/AK53</f>
        <v>#REF!</v>
      </c>
      <c r="AN53" s="12">
        <v>0</v>
      </c>
      <c r="AO53" s="12">
        <v>0</v>
      </c>
      <c r="AP53" s="12" t="e">
        <f t="shared" si="20"/>
        <v>#REF!</v>
      </c>
      <c r="AQ53" s="12" t="e">
        <f t="shared" si="21"/>
        <v>#REF!</v>
      </c>
      <c r="AR53" s="12" t="e">
        <f>#REF!</f>
        <v>#REF!</v>
      </c>
      <c r="AS53" s="12" t="e">
        <f t="shared" si="22"/>
        <v>#REF!</v>
      </c>
      <c r="AT53" s="12">
        <v>0</v>
      </c>
      <c r="AU53" s="12" t="e">
        <f t="shared" si="23"/>
        <v>#REF!</v>
      </c>
      <c r="AV53" s="13" t="e">
        <f t="shared" si="24"/>
        <v>#REF!</v>
      </c>
      <c r="AW53" s="33">
        <f t="shared" si="25"/>
        <v>57</v>
      </c>
      <c r="AX53" s="12" t="e">
        <f>'Ohio Intensities'!L53</f>
        <v>#REF!</v>
      </c>
      <c r="AY53" s="12" t="e">
        <f>#REF!*AX53*#REF!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2" t="e">
        <f t="shared" si="32"/>
        <v>#REF!</v>
      </c>
      <c r="BK53" s="12" t="e">
        <f>(#REF!-BJ53)/BI53</f>
        <v>#REF!</v>
      </c>
      <c r="BL53" s="12">
        <v>0</v>
      </c>
      <c r="BM53" s="12">
        <v>0</v>
      </c>
      <c r="BN53" s="12" t="e">
        <f t="shared" si="33"/>
        <v>#REF!</v>
      </c>
      <c r="BO53" s="12" t="e">
        <f t="shared" si="34"/>
        <v>#REF!</v>
      </c>
      <c r="BP53" s="12" t="e">
        <f>#REF!</f>
        <v>#REF!</v>
      </c>
      <c r="BQ53" s="12" t="e">
        <f t="shared" si="35"/>
        <v>#REF!</v>
      </c>
      <c r="BR53" s="12">
        <v>0</v>
      </c>
      <c r="BS53" s="12" t="e">
        <f t="shared" si="36"/>
        <v>#REF!</v>
      </c>
      <c r="BT53" s="13" t="e">
        <f t="shared" si="37"/>
        <v>#REF!</v>
      </c>
      <c r="BU53" s="33">
        <f t="shared" si="38"/>
        <v>57</v>
      </c>
      <c r="BV53" s="12" t="e">
        <f>'Ohio Intensities'!P53</f>
        <v>#REF!</v>
      </c>
      <c r="BW53" s="12" t="e">
        <f>#REF!*BV53*#REF!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2" t="e">
        <f t="shared" si="45"/>
        <v>#REF!</v>
      </c>
      <c r="CI53" s="12" t="e">
        <f>(#REF!-CH53)/CG53</f>
        <v>#REF!</v>
      </c>
      <c r="CJ53" s="12">
        <v>0</v>
      </c>
      <c r="CK53" s="12">
        <v>0</v>
      </c>
      <c r="CL53" s="12" t="e">
        <f t="shared" si="46"/>
        <v>#REF!</v>
      </c>
      <c r="CM53" s="12" t="e">
        <f t="shared" si="47"/>
        <v>#REF!</v>
      </c>
      <c r="CN53" s="12" t="e">
        <f>#REF!</f>
        <v>#REF!</v>
      </c>
      <c r="CO53" s="12" t="e">
        <f t="shared" si="48"/>
        <v>#REF!</v>
      </c>
      <c r="CP53" s="12">
        <v>0</v>
      </c>
      <c r="CQ53" s="12" t="e">
        <f t="shared" si="49"/>
        <v>#REF!</v>
      </c>
      <c r="CR53" s="13" t="e">
        <f t="shared" si="50"/>
        <v>#REF!</v>
      </c>
      <c r="CS53" s="33">
        <f t="shared" si="51"/>
        <v>57</v>
      </c>
      <c r="CT53" s="12" t="e">
        <f>'Ohio Intensities'!T53</f>
        <v>#REF!</v>
      </c>
      <c r="CU53" s="12" t="e">
        <f>#REF!*CT53*#REF!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2" t="e">
        <f t="shared" si="58"/>
        <v>#REF!</v>
      </c>
      <c r="DG53" s="12" t="e">
        <f>(#REF!-DF53)/DE53</f>
        <v>#REF!</v>
      </c>
      <c r="DH53" s="12">
        <v>0</v>
      </c>
      <c r="DI53" s="12">
        <v>0</v>
      </c>
      <c r="DJ53" s="12" t="e">
        <f t="shared" si="59"/>
        <v>#REF!</v>
      </c>
      <c r="DK53" s="12" t="e">
        <f t="shared" si="60"/>
        <v>#REF!</v>
      </c>
      <c r="DL53" s="12" t="e">
        <f>#REF!</f>
        <v>#REF!</v>
      </c>
      <c r="DM53" s="12" t="e">
        <f t="shared" si="61"/>
        <v>#REF!</v>
      </c>
      <c r="DN53" s="12">
        <v>0</v>
      </c>
      <c r="DO53" s="12" t="e">
        <f t="shared" si="62"/>
        <v>#REF!</v>
      </c>
      <c r="DP53" s="13" t="e">
        <f t="shared" si="63"/>
        <v>#REF!</v>
      </c>
      <c r="DQ53" s="33">
        <f t="shared" si="64"/>
        <v>57</v>
      </c>
      <c r="DR53" s="12" t="e">
        <f>'Ohio Intensities'!X53</f>
        <v>#REF!</v>
      </c>
      <c r="DS53" s="12" t="e">
        <f>#REF!*DR53*#REF!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2" t="e">
        <f t="shared" si="71"/>
        <v>#REF!</v>
      </c>
      <c r="EE53" s="12" t="e">
        <f>(#REF!-ED53)/EC53</f>
        <v>#REF!</v>
      </c>
      <c r="EF53" s="12">
        <v>0</v>
      </c>
      <c r="EG53" s="12">
        <v>0</v>
      </c>
      <c r="EH53" s="12" t="e">
        <f t="shared" si="72"/>
        <v>#REF!</v>
      </c>
      <c r="EI53" s="12" t="e">
        <f t="shared" si="73"/>
        <v>#REF!</v>
      </c>
      <c r="EJ53" s="12" t="e">
        <f>#REF!</f>
        <v>#REF!</v>
      </c>
      <c r="EK53" s="12" t="e">
        <f t="shared" si="74"/>
        <v>#REF!</v>
      </c>
      <c r="EL53" s="12">
        <v>0</v>
      </c>
      <c r="EM53" s="12" t="e">
        <f t="shared" si="75"/>
        <v>#REF!</v>
      </c>
      <c r="EN53" s="13" t="e">
        <f t="shared" si="76"/>
        <v>#REF!</v>
      </c>
      <c r="EO53" s="13">
        <f t="shared" si="77"/>
        <v>57</v>
      </c>
    </row>
    <row r="54" spans="1:145" x14ac:dyDescent="0.25">
      <c r="A54" s="33">
        <f t="shared" si="78"/>
        <v>58</v>
      </c>
      <c r="B54" s="12" t="e">
        <f>'Ohio Intensities'!D54</f>
        <v>#REF!</v>
      </c>
      <c r="C54" s="12" t="e">
        <f>#REF!*B54*#REF!</f>
        <v>#REF!</v>
      </c>
      <c r="D54" s="12">
        <v>0</v>
      </c>
      <c r="E54" s="12">
        <v>0</v>
      </c>
      <c r="F54" s="12" t="e">
        <f>#REF!</f>
        <v>#REF!</v>
      </c>
      <c r="G54" s="12" t="e">
        <f t="shared" si="0"/>
        <v>#REF!</v>
      </c>
      <c r="H54" s="12">
        <f t="shared" si="1"/>
        <v>58</v>
      </c>
      <c r="I54" s="12" t="e">
        <f t="shared" si="2"/>
        <v>#REF!</v>
      </c>
      <c r="J54" s="12" t="e">
        <f t="shared" si="3"/>
        <v>#REF!</v>
      </c>
      <c r="K54" s="12">
        <v>0</v>
      </c>
      <c r="L54" s="12" t="e">
        <f t="shared" si="4"/>
        <v>#REF!</v>
      </c>
      <c r="M54" s="12" t="e">
        <f t="shared" si="5"/>
        <v>#REF!</v>
      </c>
      <c r="N54" s="12" t="e">
        <f t="shared" si="6"/>
        <v>#REF!</v>
      </c>
      <c r="O54" s="12" t="e">
        <f>(#REF!-N54)/M54</f>
        <v>#REF!</v>
      </c>
      <c r="P54" s="12">
        <v>0</v>
      </c>
      <c r="Q54" s="12">
        <v>0</v>
      </c>
      <c r="R54" s="12" t="e">
        <f t="shared" si="7"/>
        <v>#REF!</v>
      </c>
      <c r="S54" s="12" t="e">
        <f t="shared" si="8"/>
        <v>#REF!</v>
      </c>
      <c r="T54" s="12" t="e">
        <f>#REF!</f>
        <v>#REF!</v>
      </c>
      <c r="U54" s="12" t="e">
        <f t="shared" si="9"/>
        <v>#REF!</v>
      </c>
      <c r="V54" s="12">
        <v>0</v>
      </c>
      <c r="W54" s="12" t="e">
        <f t="shared" si="10"/>
        <v>#REF!</v>
      </c>
      <c r="X54" s="13" t="e">
        <f t="shared" si="11"/>
        <v>#REF!</v>
      </c>
      <c r="Y54" s="33">
        <f t="shared" si="12"/>
        <v>58</v>
      </c>
      <c r="Z54" s="12" t="e">
        <f>'Ohio Intensities'!H54</f>
        <v>#REF!</v>
      </c>
      <c r="AA54" s="12" t="e">
        <f>#REF!*Z54*#REF!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2" t="e">
        <f t="shared" si="19"/>
        <v>#REF!</v>
      </c>
      <c r="AM54" s="12" t="e">
        <f>(#REF!-AL54)/AK54</f>
        <v>#REF!</v>
      </c>
      <c r="AN54" s="12">
        <v>0</v>
      </c>
      <c r="AO54" s="12">
        <v>0</v>
      </c>
      <c r="AP54" s="12" t="e">
        <f t="shared" si="20"/>
        <v>#REF!</v>
      </c>
      <c r="AQ54" s="12" t="e">
        <f t="shared" si="21"/>
        <v>#REF!</v>
      </c>
      <c r="AR54" s="12" t="e">
        <f>#REF!</f>
        <v>#REF!</v>
      </c>
      <c r="AS54" s="12" t="e">
        <f t="shared" si="22"/>
        <v>#REF!</v>
      </c>
      <c r="AT54" s="12">
        <v>0</v>
      </c>
      <c r="AU54" s="12" t="e">
        <f t="shared" si="23"/>
        <v>#REF!</v>
      </c>
      <c r="AV54" s="13" t="e">
        <f t="shared" si="24"/>
        <v>#REF!</v>
      </c>
      <c r="AW54" s="33">
        <f t="shared" si="25"/>
        <v>58</v>
      </c>
      <c r="AX54" s="12" t="e">
        <f>'Ohio Intensities'!L54</f>
        <v>#REF!</v>
      </c>
      <c r="AY54" s="12" t="e">
        <f>#REF!*AX54*#REF!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2" t="e">
        <f t="shared" si="32"/>
        <v>#REF!</v>
      </c>
      <c r="BK54" s="12" t="e">
        <f>(#REF!-BJ54)/BI54</f>
        <v>#REF!</v>
      </c>
      <c r="BL54" s="12">
        <v>0</v>
      </c>
      <c r="BM54" s="12">
        <v>0</v>
      </c>
      <c r="BN54" s="12" t="e">
        <f t="shared" si="33"/>
        <v>#REF!</v>
      </c>
      <c r="BO54" s="12" t="e">
        <f t="shared" si="34"/>
        <v>#REF!</v>
      </c>
      <c r="BP54" s="12" t="e">
        <f>#REF!</f>
        <v>#REF!</v>
      </c>
      <c r="BQ54" s="12" t="e">
        <f t="shared" si="35"/>
        <v>#REF!</v>
      </c>
      <c r="BR54" s="12">
        <v>0</v>
      </c>
      <c r="BS54" s="12" t="e">
        <f t="shared" si="36"/>
        <v>#REF!</v>
      </c>
      <c r="BT54" s="13" t="e">
        <f t="shared" si="37"/>
        <v>#REF!</v>
      </c>
      <c r="BU54" s="33">
        <f t="shared" si="38"/>
        <v>58</v>
      </c>
      <c r="BV54" s="12" t="e">
        <f>'Ohio Intensities'!P54</f>
        <v>#REF!</v>
      </c>
      <c r="BW54" s="12" t="e">
        <f>#REF!*BV54*#REF!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2" t="e">
        <f t="shared" si="45"/>
        <v>#REF!</v>
      </c>
      <c r="CI54" s="12" t="e">
        <f>(#REF!-CH54)/CG54</f>
        <v>#REF!</v>
      </c>
      <c r="CJ54" s="12">
        <v>0</v>
      </c>
      <c r="CK54" s="12">
        <v>0</v>
      </c>
      <c r="CL54" s="12" t="e">
        <f t="shared" si="46"/>
        <v>#REF!</v>
      </c>
      <c r="CM54" s="12" t="e">
        <f t="shared" si="47"/>
        <v>#REF!</v>
      </c>
      <c r="CN54" s="12" t="e">
        <f>#REF!</f>
        <v>#REF!</v>
      </c>
      <c r="CO54" s="12" t="e">
        <f t="shared" si="48"/>
        <v>#REF!</v>
      </c>
      <c r="CP54" s="12">
        <v>0</v>
      </c>
      <c r="CQ54" s="12" t="e">
        <f t="shared" si="49"/>
        <v>#REF!</v>
      </c>
      <c r="CR54" s="13" t="e">
        <f t="shared" si="50"/>
        <v>#REF!</v>
      </c>
      <c r="CS54" s="33">
        <f t="shared" si="51"/>
        <v>58</v>
      </c>
      <c r="CT54" s="12" t="e">
        <f>'Ohio Intensities'!T54</f>
        <v>#REF!</v>
      </c>
      <c r="CU54" s="12" t="e">
        <f>#REF!*CT54*#REF!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2" t="e">
        <f t="shared" si="58"/>
        <v>#REF!</v>
      </c>
      <c r="DG54" s="12" t="e">
        <f>(#REF!-DF54)/DE54</f>
        <v>#REF!</v>
      </c>
      <c r="DH54" s="12">
        <v>0</v>
      </c>
      <c r="DI54" s="12">
        <v>0</v>
      </c>
      <c r="DJ54" s="12" t="e">
        <f t="shared" si="59"/>
        <v>#REF!</v>
      </c>
      <c r="DK54" s="12" t="e">
        <f t="shared" si="60"/>
        <v>#REF!</v>
      </c>
      <c r="DL54" s="12" t="e">
        <f>#REF!</f>
        <v>#REF!</v>
      </c>
      <c r="DM54" s="12" t="e">
        <f t="shared" si="61"/>
        <v>#REF!</v>
      </c>
      <c r="DN54" s="12">
        <v>0</v>
      </c>
      <c r="DO54" s="12" t="e">
        <f t="shared" si="62"/>
        <v>#REF!</v>
      </c>
      <c r="DP54" s="13" t="e">
        <f t="shared" si="63"/>
        <v>#REF!</v>
      </c>
      <c r="DQ54" s="33">
        <f t="shared" si="64"/>
        <v>58</v>
      </c>
      <c r="DR54" s="12" t="e">
        <f>'Ohio Intensities'!X54</f>
        <v>#REF!</v>
      </c>
      <c r="DS54" s="12" t="e">
        <f>#REF!*DR54*#REF!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2" t="e">
        <f t="shared" si="71"/>
        <v>#REF!</v>
      </c>
      <c r="EE54" s="12" t="e">
        <f>(#REF!-ED54)/EC54</f>
        <v>#REF!</v>
      </c>
      <c r="EF54" s="12">
        <v>0</v>
      </c>
      <c r="EG54" s="12">
        <v>0</v>
      </c>
      <c r="EH54" s="12" t="e">
        <f t="shared" si="72"/>
        <v>#REF!</v>
      </c>
      <c r="EI54" s="12" t="e">
        <f t="shared" si="73"/>
        <v>#REF!</v>
      </c>
      <c r="EJ54" s="12" t="e">
        <f>#REF!</f>
        <v>#REF!</v>
      </c>
      <c r="EK54" s="12" t="e">
        <f t="shared" si="74"/>
        <v>#REF!</v>
      </c>
      <c r="EL54" s="12">
        <v>0</v>
      </c>
      <c r="EM54" s="12" t="e">
        <f t="shared" si="75"/>
        <v>#REF!</v>
      </c>
      <c r="EN54" s="13" t="e">
        <f t="shared" si="76"/>
        <v>#REF!</v>
      </c>
      <c r="EO54" s="13">
        <f t="shared" si="77"/>
        <v>58</v>
      </c>
    </row>
    <row r="55" spans="1:145" x14ac:dyDescent="0.25">
      <c r="A55" s="33">
        <f t="shared" si="78"/>
        <v>59</v>
      </c>
      <c r="B55" s="12" t="e">
        <f>'Ohio Intensities'!D55</f>
        <v>#REF!</v>
      </c>
      <c r="C55" s="12" t="e">
        <f>#REF!*B55*#REF!</f>
        <v>#REF!</v>
      </c>
      <c r="D55" s="12">
        <v>0</v>
      </c>
      <c r="E55" s="12">
        <v>0</v>
      </c>
      <c r="F55" s="12" t="e">
        <f>#REF!</f>
        <v>#REF!</v>
      </c>
      <c r="G55" s="12" t="e">
        <f t="shared" si="0"/>
        <v>#REF!</v>
      </c>
      <c r="H55" s="12">
        <f t="shared" si="1"/>
        <v>59</v>
      </c>
      <c r="I55" s="12" t="e">
        <f t="shared" si="2"/>
        <v>#REF!</v>
      </c>
      <c r="J55" s="12" t="e">
        <f t="shared" si="3"/>
        <v>#REF!</v>
      </c>
      <c r="K55" s="12">
        <v>0</v>
      </c>
      <c r="L55" s="12" t="e">
        <f t="shared" si="4"/>
        <v>#REF!</v>
      </c>
      <c r="M55" s="12" t="e">
        <f t="shared" si="5"/>
        <v>#REF!</v>
      </c>
      <c r="N55" s="12" t="e">
        <f t="shared" si="6"/>
        <v>#REF!</v>
      </c>
      <c r="O55" s="12" t="e">
        <f>(#REF!-N55)/M55</f>
        <v>#REF!</v>
      </c>
      <c r="P55" s="12">
        <v>0</v>
      </c>
      <c r="Q55" s="12">
        <v>0</v>
      </c>
      <c r="R55" s="12" t="e">
        <f t="shared" si="7"/>
        <v>#REF!</v>
      </c>
      <c r="S55" s="12" t="e">
        <f t="shared" si="8"/>
        <v>#REF!</v>
      </c>
      <c r="T55" s="12" t="e">
        <f>#REF!</f>
        <v>#REF!</v>
      </c>
      <c r="U55" s="12" t="e">
        <f t="shared" si="9"/>
        <v>#REF!</v>
      </c>
      <c r="V55" s="12">
        <v>0</v>
      </c>
      <c r="W55" s="12" t="e">
        <f t="shared" si="10"/>
        <v>#REF!</v>
      </c>
      <c r="X55" s="13" t="e">
        <f t="shared" si="11"/>
        <v>#REF!</v>
      </c>
      <c r="Y55" s="33">
        <f t="shared" si="12"/>
        <v>59</v>
      </c>
      <c r="Z55" s="12" t="e">
        <f>'Ohio Intensities'!H55</f>
        <v>#REF!</v>
      </c>
      <c r="AA55" s="12" t="e">
        <f>#REF!*Z55*#REF!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2" t="e">
        <f t="shared" si="19"/>
        <v>#REF!</v>
      </c>
      <c r="AM55" s="12" t="e">
        <f>(#REF!-AL55)/AK55</f>
        <v>#REF!</v>
      </c>
      <c r="AN55" s="12">
        <v>0</v>
      </c>
      <c r="AO55" s="12">
        <v>0</v>
      </c>
      <c r="AP55" s="12" t="e">
        <f t="shared" si="20"/>
        <v>#REF!</v>
      </c>
      <c r="AQ55" s="12" t="e">
        <f t="shared" si="21"/>
        <v>#REF!</v>
      </c>
      <c r="AR55" s="12" t="e">
        <f>#REF!</f>
        <v>#REF!</v>
      </c>
      <c r="AS55" s="12" t="e">
        <f t="shared" si="22"/>
        <v>#REF!</v>
      </c>
      <c r="AT55" s="12">
        <v>0</v>
      </c>
      <c r="AU55" s="12" t="e">
        <f t="shared" si="23"/>
        <v>#REF!</v>
      </c>
      <c r="AV55" s="13" t="e">
        <f t="shared" si="24"/>
        <v>#REF!</v>
      </c>
      <c r="AW55" s="33">
        <f t="shared" si="25"/>
        <v>59</v>
      </c>
      <c r="AX55" s="12" t="e">
        <f>'Ohio Intensities'!L55</f>
        <v>#REF!</v>
      </c>
      <c r="AY55" s="12" t="e">
        <f>#REF!*AX55*#REF!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2" t="e">
        <f t="shared" si="32"/>
        <v>#REF!</v>
      </c>
      <c r="BK55" s="12" t="e">
        <f>(#REF!-BJ55)/BI55</f>
        <v>#REF!</v>
      </c>
      <c r="BL55" s="12">
        <v>0</v>
      </c>
      <c r="BM55" s="12">
        <v>0</v>
      </c>
      <c r="BN55" s="12" t="e">
        <f t="shared" si="33"/>
        <v>#REF!</v>
      </c>
      <c r="BO55" s="12" t="e">
        <f t="shared" si="34"/>
        <v>#REF!</v>
      </c>
      <c r="BP55" s="12" t="e">
        <f>#REF!</f>
        <v>#REF!</v>
      </c>
      <c r="BQ55" s="12" t="e">
        <f t="shared" si="35"/>
        <v>#REF!</v>
      </c>
      <c r="BR55" s="12">
        <v>0</v>
      </c>
      <c r="BS55" s="12" t="e">
        <f t="shared" si="36"/>
        <v>#REF!</v>
      </c>
      <c r="BT55" s="13" t="e">
        <f t="shared" si="37"/>
        <v>#REF!</v>
      </c>
      <c r="BU55" s="33">
        <f t="shared" si="38"/>
        <v>59</v>
      </c>
      <c r="BV55" s="12" t="e">
        <f>'Ohio Intensities'!P55</f>
        <v>#REF!</v>
      </c>
      <c r="BW55" s="12" t="e">
        <f>#REF!*BV55*#REF!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2" t="e">
        <f t="shared" si="45"/>
        <v>#REF!</v>
      </c>
      <c r="CI55" s="12" t="e">
        <f>(#REF!-CH55)/CG55</f>
        <v>#REF!</v>
      </c>
      <c r="CJ55" s="12">
        <v>0</v>
      </c>
      <c r="CK55" s="12">
        <v>0</v>
      </c>
      <c r="CL55" s="12" t="e">
        <f t="shared" si="46"/>
        <v>#REF!</v>
      </c>
      <c r="CM55" s="12" t="e">
        <f t="shared" si="47"/>
        <v>#REF!</v>
      </c>
      <c r="CN55" s="12" t="e">
        <f>#REF!</f>
        <v>#REF!</v>
      </c>
      <c r="CO55" s="12" t="e">
        <f t="shared" si="48"/>
        <v>#REF!</v>
      </c>
      <c r="CP55" s="12">
        <v>0</v>
      </c>
      <c r="CQ55" s="12" t="e">
        <f t="shared" si="49"/>
        <v>#REF!</v>
      </c>
      <c r="CR55" s="13" t="e">
        <f t="shared" si="50"/>
        <v>#REF!</v>
      </c>
      <c r="CS55" s="33">
        <f t="shared" si="51"/>
        <v>59</v>
      </c>
      <c r="CT55" s="12" t="e">
        <f>'Ohio Intensities'!T55</f>
        <v>#REF!</v>
      </c>
      <c r="CU55" s="12" t="e">
        <f>#REF!*CT55*#REF!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2" t="e">
        <f t="shared" si="58"/>
        <v>#REF!</v>
      </c>
      <c r="DG55" s="12" t="e">
        <f>(#REF!-DF55)/DE55</f>
        <v>#REF!</v>
      </c>
      <c r="DH55" s="12">
        <v>0</v>
      </c>
      <c r="DI55" s="12">
        <v>0</v>
      </c>
      <c r="DJ55" s="12" t="e">
        <f t="shared" si="59"/>
        <v>#REF!</v>
      </c>
      <c r="DK55" s="12" t="e">
        <f t="shared" si="60"/>
        <v>#REF!</v>
      </c>
      <c r="DL55" s="12" t="e">
        <f>#REF!</f>
        <v>#REF!</v>
      </c>
      <c r="DM55" s="12" t="e">
        <f t="shared" si="61"/>
        <v>#REF!</v>
      </c>
      <c r="DN55" s="12">
        <v>0</v>
      </c>
      <c r="DO55" s="12" t="e">
        <f t="shared" si="62"/>
        <v>#REF!</v>
      </c>
      <c r="DP55" s="13" t="e">
        <f t="shared" si="63"/>
        <v>#REF!</v>
      </c>
      <c r="DQ55" s="33">
        <f t="shared" si="64"/>
        <v>59</v>
      </c>
      <c r="DR55" s="12" t="e">
        <f>'Ohio Intensities'!X55</f>
        <v>#REF!</v>
      </c>
      <c r="DS55" s="12" t="e">
        <f>#REF!*DR55*#REF!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2" t="e">
        <f t="shared" si="71"/>
        <v>#REF!</v>
      </c>
      <c r="EE55" s="12" t="e">
        <f>(#REF!-ED55)/EC55</f>
        <v>#REF!</v>
      </c>
      <c r="EF55" s="12">
        <v>0</v>
      </c>
      <c r="EG55" s="12">
        <v>0</v>
      </c>
      <c r="EH55" s="12" t="e">
        <f t="shared" si="72"/>
        <v>#REF!</v>
      </c>
      <c r="EI55" s="12" t="e">
        <f t="shared" si="73"/>
        <v>#REF!</v>
      </c>
      <c r="EJ55" s="12" t="e">
        <f>#REF!</f>
        <v>#REF!</v>
      </c>
      <c r="EK55" s="12" t="e">
        <f t="shared" si="74"/>
        <v>#REF!</v>
      </c>
      <c r="EL55" s="12">
        <v>0</v>
      </c>
      <c r="EM55" s="12" t="e">
        <f t="shared" si="75"/>
        <v>#REF!</v>
      </c>
      <c r="EN55" s="13" t="e">
        <f t="shared" si="76"/>
        <v>#REF!</v>
      </c>
      <c r="EO55" s="13">
        <f t="shared" si="77"/>
        <v>59</v>
      </c>
    </row>
    <row r="56" spans="1:145" x14ac:dyDescent="0.25">
      <c r="A56" s="33">
        <f t="shared" si="78"/>
        <v>60</v>
      </c>
      <c r="B56" s="12" t="e">
        <f>'Ohio Intensities'!D56</f>
        <v>#REF!</v>
      </c>
      <c r="C56" s="12" t="e">
        <f>#REF!*B56*#REF!</f>
        <v>#REF!</v>
      </c>
      <c r="D56" s="12">
        <v>0</v>
      </c>
      <c r="E56" s="12">
        <v>0</v>
      </c>
      <c r="F56" s="12" t="e">
        <f>#REF!</f>
        <v>#REF!</v>
      </c>
      <c r="G56" s="12" t="e">
        <f t="shared" si="0"/>
        <v>#REF!</v>
      </c>
      <c r="H56" s="12">
        <f t="shared" si="1"/>
        <v>60</v>
      </c>
      <c r="I56" s="12" t="e">
        <f t="shared" si="2"/>
        <v>#REF!</v>
      </c>
      <c r="J56" s="12" t="e">
        <f t="shared" si="3"/>
        <v>#REF!</v>
      </c>
      <c r="K56" s="12">
        <v>0</v>
      </c>
      <c r="L56" s="12" t="e">
        <f t="shared" si="4"/>
        <v>#REF!</v>
      </c>
      <c r="M56" s="12" t="e">
        <f t="shared" si="5"/>
        <v>#REF!</v>
      </c>
      <c r="N56" s="12" t="e">
        <f t="shared" si="6"/>
        <v>#REF!</v>
      </c>
      <c r="O56" s="12" t="e">
        <f>(#REF!-N56)/M56</f>
        <v>#REF!</v>
      </c>
      <c r="P56" s="12">
        <v>0</v>
      </c>
      <c r="Q56" s="12">
        <v>0</v>
      </c>
      <c r="R56" s="12" t="e">
        <f t="shared" si="7"/>
        <v>#REF!</v>
      </c>
      <c r="S56" s="12" t="e">
        <f t="shared" si="8"/>
        <v>#REF!</v>
      </c>
      <c r="T56" s="12" t="e">
        <f>#REF!</f>
        <v>#REF!</v>
      </c>
      <c r="U56" s="12" t="e">
        <f t="shared" si="9"/>
        <v>#REF!</v>
      </c>
      <c r="V56" s="12">
        <v>0</v>
      </c>
      <c r="W56" s="12" t="e">
        <f t="shared" si="10"/>
        <v>#REF!</v>
      </c>
      <c r="X56" s="13" t="e">
        <f t="shared" si="11"/>
        <v>#REF!</v>
      </c>
      <c r="Y56" s="33">
        <f t="shared" si="12"/>
        <v>60</v>
      </c>
      <c r="Z56" s="12" t="e">
        <f>'Ohio Intensities'!H56</f>
        <v>#REF!</v>
      </c>
      <c r="AA56" s="12" t="e">
        <f>#REF!*Z56*#REF!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2" t="e">
        <f t="shared" si="19"/>
        <v>#REF!</v>
      </c>
      <c r="AM56" s="12" t="e">
        <f>(#REF!-AL56)/AK56</f>
        <v>#REF!</v>
      </c>
      <c r="AN56" s="12">
        <v>0</v>
      </c>
      <c r="AO56" s="12">
        <v>0</v>
      </c>
      <c r="AP56" s="12" t="e">
        <f t="shared" si="20"/>
        <v>#REF!</v>
      </c>
      <c r="AQ56" s="12" t="e">
        <f t="shared" si="21"/>
        <v>#REF!</v>
      </c>
      <c r="AR56" s="12" t="e">
        <f>#REF!</f>
        <v>#REF!</v>
      </c>
      <c r="AS56" s="12" t="e">
        <f t="shared" si="22"/>
        <v>#REF!</v>
      </c>
      <c r="AT56" s="12">
        <v>0</v>
      </c>
      <c r="AU56" s="12" t="e">
        <f t="shared" si="23"/>
        <v>#REF!</v>
      </c>
      <c r="AV56" s="13" t="e">
        <f t="shared" si="24"/>
        <v>#REF!</v>
      </c>
      <c r="AW56" s="33">
        <f t="shared" si="25"/>
        <v>60</v>
      </c>
      <c r="AX56" s="12" t="e">
        <f>'Ohio Intensities'!L56</f>
        <v>#REF!</v>
      </c>
      <c r="AY56" s="12" t="e">
        <f>#REF!*AX56*#REF!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2" t="e">
        <f t="shared" si="32"/>
        <v>#REF!</v>
      </c>
      <c r="BK56" s="12" t="e">
        <f>(#REF!-BJ56)/BI56</f>
        <v>#REF!</v>
      </c>
      <c r="BL56" s="12">
        <v>0</v>
      </c>
      <c r="BM56" s="12">
        <v>0</v>
      </c>
      <c r="BN56" s="12" t="e">
        <f t="shared" si="33"/>
        <v>#REF!</v>
      </c>
      <c r="BO56" s="12" t="e">
        <f t="shared" si="34"/>
        <v>#REF!</v>
      </c>
      <c r="BP56" s="12" t="e">
        <f>#REF!</f>
        <v>#REF!</v>
      </c>
      <c r="BQ56" s="12" t="e">
        <f t="shared" si="35"/>
        <v>#REF!</v>
      </c>
      <c r="BR56" s="12">
        <v>0</v>
      </c>
      <c r="BS56" s="12" t="e">
        <f t="shared" si="36"/>
        <v>#REF!</v>
      </c>
      <c r="BT56" s="13" t="e">
        <f t="shared" si="37"/>
        <v>#REF!</v>
      </c>
      <c r="BU56" s="33">
        <f t="shared" si="38"/>
        <v>60</v>
      </c>
      <c r="BV56" s="12" t="e">
        <f>'Ohio Intensities'!P56</f>
        <v>#REF!</v>
      </c>
      <c r="BW56" s="12" t="e">
        <f>#REF!*BV56*#REF!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2" t="e">
        <f t="shared" si="45"/>
        <v>#REF!</v>
      </c>
      <c r="CI56" s="12" t="e">
        <f>(#REF!-CH56)/CG56</f>
        <v>#REF!</v>
      </c>
      <c r="CJ56" s="12">
        <v>0</v>
      </c>
      <c r="CK56" s="12">
        <v>0</v>
      </c>
      <c r="CL56" s="12" t="e">
        <f t="shared" si="46"/>
        <v>#REF!</v>
      </c>
      <c r="CM56" s="12" t="e">
        <f t="shared" si="47"/>
        <v>#REF!</v>
      </c>
      <c r="CN56" s="12" t="e">
        <f>#REF!</f>
        <v>#REF!</v>
      </c>
      <c r="CO56" s="12" t="e">
        <f t="shared" si="48"/>
        <v>#REF!</v>
      </c>
      <c r="CP56" s="12">
        <v>0</v>
      </c>
      <c r="CQ56" s="12" t="e">
        <f t="shared" si="49"/>
        <v>#REF!</v>
      </c>
      <c r="CR56" s="13" t="e">
        <f t="shared" si="50"/>
        <v>#REF!</v>
      </c>
      <c r="CS56" s="33">
        <f t="shared" si="51"/>
        <v>60</v>
      </c>
      <c r="CT56" s="12" t="e">
        <f>'Ohio Intensities'!T56</f>
        <v>#REF!</v>
      </c>
      <c r="CU56" s="12" t="e">
        <f>#REF!*CT56*#REF!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2" t="e">
        <f t="shared" si="58"/>
        <v>#REF!</v>
      </c>
      <c r="DG56" s="12" t="e">
        <f>(#REF!-DF56)/DE56</f>
        <v>#REF!</v>
      </c>
      <c r="DH56" s="12">
        <v>0</v>
      </c>
      <c r="DI56" s="12">
        <v>0</v>
      </c>
      <c r="DJ56" s="12" t="e">
        <f t="shared" si="59"/>
        <v>#REF!</v>
      </c>
      <c r="DK56" s="12" t="e">
        <f t="shared" si="60"/>
        <v>#REF!</v>
      </c>
      <c r="DL56" s="12" t="e">
        <f>#REF!</f>
        <v>#REF!</v>
      </c>
      <c r="DM56" s="12" t="e">
        <f t="shared" si="61"/>
        <v>#REF!</v>
      </c>
      <c r="DN56" s="12">
        <v>0</v>
      </c>
      <c r="DO56" s="12" t="e">
        <f t="shared" si="62"/>
        <v>#REF!</v>
      </c>
      <c r="DP56" s="13" t="e">
        <f t="shared" si="63"/>
        <v>#REF!</v>
      </c>
      <c r="DQ56" s="33">
        <f t="shared" si="64"/>
        <v>60</v>
      </c>
      <c r="DR56" s="12" t="e">
        <f>'Ohio Intensities'!X56</f>
        <v>#REF!</v>
      </c>
      <c r="DS56" s="12" t="e">
        <f>#REF!*DR56*#REF!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2" t="e">
        <f t="shared" si="71"/>
        <v>#REF!</v>
      </c>
      <c r="EE56" s="12" t="e">
        <f>(#REF!-ED56)/EC56</f>
        <v>#REF!</v>
      </c>
      <c r="EF56" s="12">
        <v>0</v>
      </c>
      <c r="EG56" s="12">
        <v>0</v>
      </c>
      <c r="EH56" s="12" t="e">
        <f t="shared" si="72"/>
        <v>#REF!</v>
      </c>
      <c r="EI56" s="12" t="e">
        <f t="shared" si="73"/>
        <v>#REF!</v>
      </c>
      <c r="EJ56" s="12" t="e">
        <f>#REF!</f>
        <v>#REF!</v>
      </c>
      <c r="EK56" s="12" t="e">
        <f t="shared" si="74"/>
        <v>#REF!</v>
      </c>
      <c r="EL56" s="12">
        <v>0</v>
      </c>
      <c r="EM56" s="12" t="e">
        <f t="shared" si="75"/>
        <v>#REF!</v>
      </c>
      <c r="EN56" s="13" t="e">
        <f t="shared" si="76"/>
        <v>#REF!</v>
      </c>
      <c r="EO56" s="13">
        <f t="shared" si="77"/>
        <v>60</v>
      </c>
    </row>
    <row r="57" spans="1:145" x14ac:dyDescent="0.25">
      <c r="A57" s="33">
        <f t="shared" si="78"/>
        <v>61</v>
      </c>
      <c r="B57" s="12" t="e">
        <f>'Ohio Intensities'!D57</f>
        <v>#REF!</v>
      </c>
      <c r="C57" s="12" t="e">
        <f>#REF!*B57*#REF!</f>
        <v>#REF!</v>
      </c>
      <c r="D57" s="12">
        <v>0</v>
      </c>
      <c r="E57" s="12">
        <v>0</v>
      </c>
      <c r="F57" s="12" t="e">
        <f>#REF!</f>
        <v>#REF!</v>
      </c>
      <c r="G57" s="12" t="e">
        <f t="shared" si="0"/>
        <v>#REF!</v>
      </c>
      <c r="H57" s="12">
        <f t="shared" si="1"/>
        <v>61</v>
      </c>
      <c r="I57" s="12" t="e">
        <f t="shared" si="2"/>
        <v>#REF!</v>
      </c>
      <c r="J57" s="12" t="e">
        <f t="shared" si="3"/>
        <v>#REF!</v>
      </c>
      <c r="K57" s="12">
        <v>0</v>
      </c>
      <c r="L57" s="12" t="e">
        <f t="shared" si="4"/>
        <v>#REF!</v>
      </c>
      <c r="M57" s="12" t="e">
        <f t="shared" si="5"/>
        <v>#REF!</v>
      </c>
      <c r="N57" s="12" t="e">
        <f t="shared" si="6"/>
        <v>#REF!</v>
      </c>
      <c r="O57" s="12" t="e">
        <f>(#REF!-N57)/M57</f>
        <v>#REF!</v>
      </c>
      <c r="P57" s="12">
        <v>0</v>
      </c>
      <c r="Q57" s="12">
        <v>0</v>
      </c>
      <c r="R57" s="12" t="e">
        <f t="shared" si="7"/>
        <v>#REF!</v>
      </c>
      <c r="S57" s="12" t="e">
        <f t="shared" si="8"/>
        <v>#REF!</v>
      </c>
      <c r="T57" s="12" t="e">
        <f>#REF!</f>
        <v>#REF!</v>
      </c>
      <c r="U57" s="12" t="e">
        <f t="shared" si="9"/>
        <v>#REF!</v>
      </c>
      <c r="V57" s="12">
        <v>0</v>
      </c>
      <c r="W57" s="12" t="e">
        <f t="shared" si="10"/>
        <v>#REF!</v>
      </c>
      <c r="X57" s="13" t="e">
        <f t="shared" si="11"/>
        <v>#REF!</v>
      </c>
      <c r="Y57" s="33">
        <f t="shared" si="12"/>
        <v>61</v>
      </c>
      <c r="Z57" s="12" t="e">
        <f>'Ohio Intensities'!H57</f>
        <v>#REF!</v>
      </c>
      <c r="AA57" s="12" t="e">
        <f>#REF!*Z57*#REF!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2" t="e">
        <f t="shared" si="19"/>
        <v>#REF!</v>
      </c>
      <c r="AM57" s="12" t="e">
        <f>(#REF!-AL57)/AK57</f>
        <v>#REF!</v>
      </c>
      <c r="AN57" s="12">
        <v>0</v>
      </c>
      <c r="AO57" s="12">
        <v>0</v>
      </c>
      <c r="AP57" s="12" t="e">
        <f t="shared" si="20"/>
        <v>#REF!</v>
      </c>
      <c r="AQ57" s="12" t="e">
        <f t="shared" si="21"/>
        <v>#REF!</v>
      </c>
      <c r="AR57" s="12" t="e">
        <f>#REF!</f>
        <v>#REF!</v>
      </c>
      <c r="AS57" s="12" t="e">
        <f t="shared" si="22"/>
        <v>#REF!</v>
      </c>
      <c r="AT57" s="12">
        <v>0</v>
      </c>
      <c r="AU57" s="12" t="e">
        <f t="shared" si="23"/>
        <v>#REF!</v>
      </c>
      <c r="AV57" s="13" t="e">
        <f t="shared" si="24"/>
        <v>#REF!</v>
      </c>
      <c r="AW57" s="33">
        <f t="shared" si="25"/>
        <v>61</v>
      </c>
      <c r="AX57" s="12" t="e">
        <f>'Ohio Intensities'!L57</f>
        <v>#REF!</v>
      </c>
      <c r="AY57" s="12" t="e">
        <f>#REF!*AX57*#REF!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2" t="e">
        <f t="shared" si="32"/>
        <v>#REF!</v>
      </c>
      <c r="BK57" s="12" t="e">
        <f>(#REF!-BJ57)/BI57</f>
        <v>#REF!</v>
      </c>
      <c r="BL57" s="12">
        <v>0</v>
      </c>
      <c r="BM57" s="12">
        <v>0</v>
      </c>
      <c r="BN57" s="12" t="e">
        <f t="shared" si="33"/>
        <v>#REF!</v>
      </c>
      <c r="BO57" s="12" t="e">
        <f t="shared" si="34"/>
        <v>#REF!</v>
      </c>
      <c r="BP57" s="12" t="e">
        <f>#REF!</f>
        <v>#REF!</v>
      </c>
      <c r="BQ57" s="12" t="e">
        <f t="shared" si="35"/>
        <v>#REF!</v>
      </c>
      <c r="BR57" s="12">
        <v>0</v>
      </c>
      <c r="BS57" s="12" t="e">
        <f t="shared" si="36"/>
        <v>#REF!</v>
      </c>
      <c r="BT57" s="13" t="e">
        <f t="shared" si="37"/>
        <v>#REF!</v>
      </c>
      <c r="BU57" s="33">
        <f t="shared" si="38"/>
        <v>61</v>
      </c>
      <c r="BV57" s="12" t="e">
        <f>'Ohio Intensities'!P57</f>
        <v>#REF!</v>
      </c>
      <c r="BW57" s="12" t="e">
        <f>#REF!*BV57*#REF!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2" t="e">
        <f t="shared" si="45"/>
        <v>#REF!</v>
      </c>
      <c r="CI57" s="12" t="e">
        <f>(#REF!-CH57)/CG57</f>
        <v>#REF!</v>
      </c>
      <c r="CJ57" s="12">
        <v>0</v>
      </c>
      <c r="CK57" s="12">
        <v>0</v>
      </c>
      <c r="CL57" s="12" t="e">
        <f t="shared" si="46"/>
        <v>#REF!</v>
      </c>
      <c r="CM57" s="12" t="e">
        <f t="shared" si="47"/>
        <v>#REF!</v>
      </c>
      <c r="CN57" s="12" t="e">
        <f>#REF!</f>
        <v>#REF!</v>
      </c>
      <c r="CO57" s="12" t="e">
        <f t="shared" si="48"/>
        <v>#REF!</v>
      </c>
      <c r="CP57" s="12">
        <v>0</v>
      </c>
      <c r="CQ57" s="12" t="e">
        <f t="shared" si="49"/>
        <v>#REF!</v>
      </c>
      <c r="CR57" s="13" t="e">
        <f t="shared" si="50"/>
        <v>#REF!</v>
      </c>
      <c r="CS57" s="33">
        <f t="shared" si="51"/>
        <v>61</v>
      </c>
      <c r="CT57" s="12" t="e">
        <f>'Ohio Intensities'!T57</f>
        <v>#REF!</v>
      </c>
      <c r="CU57" s="12" t="e">
        <f>#REF!*CT57*#REF!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2" t="e">
        <f t="shared" si="58"/>
        <v>#REF!</v>
      </c>
      <c r="DG57" s="12" t="e">
        <f>(#REF!-DF57)/DE57</f>
        <v>#REF!</v>
      </c>
      <c r="DH57" s="12">
        <v>0</v>
      </c>
      <c r="DI57" s="12">
        <v>0</v>
      </c>
      <c r="DJ57" s="12" t="e">
        <f t="shared" si="59"/>
        <v>#REF!</v>
      </c>
      <c r="DK57" s="12" t="e">
        <f t="shared" si="60"/>
        <v>#REF!</v>
      </c>
      <c r="DL57" s="12" t="e">
        <f>#REF!</f>
        <v>#REF!</v>
      </c>
      <c r="DM57" s="12" t="e">
        <f t="shared" si="61"/>
        <v>#REF!</v>
      </c>
      <c r="DN57" s="12">
        <v>0</v>
      </c>
      <c r="DO57" s="12" t="e">
        <f t="shared" si="62"/>
        <v>#REF!</v>
      </c>
      <c r="DP57" s="13" t="e">
        <f t="shared" si="63"/>
        <v>#REF!</v>
      </c>
      <c r="DQ57" s="33">
        <f t="shared" si="64"/>
        <v>61</v>
      </c>
      <c r="DR57" s="12" t="e">
        <f>'Ohio Intensities'!X57</f>
        <v>#REF!</v>
      </c>
      <c r="DS57" s="12" t="e">
        <f>#REF!*DR57*#REF!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2" t="e">
        <f t="shared" si="71"/>
        <v>#REF!</v>
      </c>
      <c r="EE57" s="12" t="e">
        <f>(#REF!-ED57)/EC57</f>
        <v>#REF!</v>
      </c>
      <c r="EF57" s="12">
        <v>0</v>
      </c>
      <c r="EG57" s="12">
        <v>0</v>
      </c>
      <c r="EH57" s="12" t="e">
        <f t="shared" si="72"/>
        <v>#REF!</v>
      </c>
      <c r="EI57" s="12" t="e">
        <f t="shared" si="73"/>
        <v>#REF!</v>
      </c>
      <c r="EJ57" s="12" t="e">
        <f>#REF!</f>
        <v>#REF!</v>
      </c>
      <c r="EK57" s="12" t="e">
        <f t="shared" si="74"/>
        <v>#REF!</v>
      </c>
      <c r="EL57" s="12">
        <v>0</v>
      </c>
      <c r="EM57" s="12" t="e">
        <f t="shared" si="75"/>
        <v>#REF!</v>
      </c>
      <c r="EN57" s="13" t="e">
        <f t="shared" si="76"/>
        <v>#REF!</v>
      </c>
      <c r="EO57" s="13">
        <f t="shared" si="77"/>
        <v>61</v>
      </c>
    </row>
    <row r="58" spans="1:145" x14ac:dyDescent="0.25">
      <c r="A58" s="33">
        <f t="shared" si="78"/>
        <v>62</v>
      </c>
      <c r="B58" s="12" t="e">
        <f>'Ohio Intensities'!D58</f>
        <v>#REF!</v>
      </c>
      <c r="C58" s="12" t="e">
        <f>#REF!*B58*#REF!</f>
        <v>#REF!</v>
      </c>
      <c r="D58" s="12">
        <v>0</v>
      </c>
      <c r="E58" s="12">
        <v>0</v>
      </c>
      <c r="F58" s="12" t="e">
        <f>#REF!</f>
        <v>#REF!</v>
      </c>
      <c r="G58" s="12" t="e">
        <f t="shared" si="0"/>
        <v>#REF!</v>
      </c>
      <c r="H58" s="12">
        <f t="shared" si="1"/>
        <v>62</v>
      </c>
      <c r="I58" s="12" t="e">
        <f t="shared" si="2"/>
        <v>#REF!</v>
      </c>
      <c r="J58" s="12" t="e">
        <f t="shared" si="3"/>
        <v>#REF!</v>
      </c>
      <c r="K58" s="12">
        <v>0</v>
      </c>
      <c r="L58" s="12" t="e">
        <f t="shared" si="4"/>
        <v>#REF!</v>
      </c>
      <c r="M58" s="12" t="e">
        <f t="shared" si="5"/>
        <v>#REF!</v>
      </c>
      <c r="N58" s="12" t="e">
        <f t="shared" si="6"/>
        <v>#REF!</v>
      </c>
      <c r="O58" s="12" t="e">
        <f>(#REF!-N58)/M58</f>
        <v>#REF!</v>
      </c>
      <c r="P58" s="12">
        <v>0</v>
      </c>
      <c r="Q58" s="12">
        <v>0</v>
      </c>
      <c r="R58" s="12" t="e">
        <f t="shared" si="7"/>
        <v>#REF!</v>
      </c>
      <c r="S58" s="12" t="e">
        <f t="shared" si="8"/>
        <v>#REF!</v>
      </c>
      <c r="T58" s="12" t="e">
        <f>#REF!</f>
        <v>#REF!</v>
      </c>
      <c r="U58" s="12" t="e">
        <f t="shared" si="9"/>
        <v>#REF!</v>
      </c>
      <c r="V58" s="12">
        <v>0</v>
      </c>
      <c r="W58" s="12" t="e">
        <f t="shared" si="10"/>
        <v>#REF!</v>
      </c>
      <c r="X58" s="13" t="e">
        <f t="shared" si="11"/>
        <v>#REF!</v>
      </c>
      <c r="Y58" s="33">
        <f t="shared" si="12"/>
        <v>62</v>
      </c>
      <c r="Z58" s="12" t="e">
        <f>'Ohio Intensities'!H58</f>
        <v>#REF!</v>
      </c>
      <c r="AA58" s="12" t="e">
        <f>#REF!*Z58*#REF!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2" t="e">
        <f t="shared" si="19"/>
        <v>#REF!</v>
      </c>
      <c r="AM58" s="12" t="e">
        <f>(#REF!-AL58)/AK58</f>
        <v>#REF!</v>
      </c>
      <c r="AN58" s="12">
        <v>0</v>
      </c>
      <c r="AO58" s="12">
        <v>0</v>
      </c>
      <c r="AP58" s="12" t="e">
        <f t="shared" si="20"/>
        <v>#REF!</v>
      </c>
      <c r="AQ58" s="12" t="e">
        <f t="shared" si="21"/>
        <v>#REF!</v>
      </c>
      <c r="AR58" s="12" t="e">
        <f>#REF!</f>
        <v>#REF!</v>
      </c>
      <c r="AS58" s="12" t="e">
        <f t="shared" si="22"/>
        <v>#REF!</v>
      </c>
      <c r="AT58" s="12">
        <v>0</v>
      </c>
      <c r="AU58" s="12" t="e">
        <f t="shared" si="23"/>
        <v>#REF!</v>
      </c>
      <c r="AV58" s="13" t="e">
        <f t="shared" si="24"/>
        <v>#REF!</v>
      </c>
      <c r="AW58" s="33">
        <f t="shared" si="25"/>
        <v>62</v>
      </c>
      <c r="AX58" s="12" t="e">
        <f>'Ohio Intensities'!L58</f>
        <v>#REF!</v>
      </c>
      <c r="AY58" s="12" t="e">
        <f>#REF!*AX58*#REF!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2" t="e">
        <f t="shared" si="32"/>
        <v>#REF!</v>
      </c>
      <c r="BK58" s="12" t="e">
        <f>(#REF!-BJ58)/BI58</f>
        <v>#REF!</v>
      </c>
      <c r="BL58" s="12">
        <v>0</v>
      </c>
      <c r="BM58" s="12">
        <v>0</v>
      </c>
      <c r="BN58" s="12" t="e">
        <f t="shared" si="33"/>
        <v>#REF!</v>
      </c>
      <c r="BO58" s="12" t="e">
        <f t="shared" si="34"/>
        <v>#REF!</v>
      </c>
      <c r="BP58" s="12" t="e">
        <f>#REF!</f>
        <v>#REF!</v>
      </c>
      <c r="BQ58" s="12" t="e">
        <f t="shared" si="35"/>
        <v>#REF!</v>
      </c>
      <c r="BR58" s="12">
        <v>0</v>
      </c>
      <c r="BS58" s="12" t="e">
        <f t="shared" si="36"/>
        <v>#REF!</v>
      </c>
      <c r="BT58" s="13" t="e">
        <f t="shared" si="37"/>
        <v>#REF!</v>
      </c>
      <c r="BU58" s="33">
        <f t="shared" si="38"/>
        <v>62</v>
      </c>
      <c r="BV58" s="12" t="e">
        <f>'Ohio Intensities'!P58</f>
        <v>#REF!</v>
      </c>
      <c r="BW58" s="12" t="e">
        <f>#REF!*BV58*#REF!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2" t="e">
        <f t="shared" si="45"/>
        <v>#REF!</v>
      </c>
      <c r="CI58" s="12" t="e">
        <f>(#REF!-CH58)/CG58</f>
        <v>#REF!</v>
      </c>
      <c r="CJ58" s="12">
        <v>0</v>
      </c>
      <c r="CK58" s="12">
        <v>0</v>
      </c>
      <c r="CL58" s="12" t="e">
        <f t="shared" si="46"/>
        <v>#REF!</v>
      </c>
      <c r="CM58" s="12" t="e">
        <f t="shared" si="47"/>
        <v>#REF!</v>
      </c>
      <c r="CN58" s="12" t="e">
        <f>#REF!</f>
        <v>#REF!</v>
      </c>
      <c r="CO58" s="12" t="e">
        <f t="shared" si="48"/>
        <v>#REF!</v>
      </c>
      <c r="CP58" s="12">
        <v>0</v>
      </c>
      <c r="CQ58" s="12" t="e">
        <f t="shared" si="49"/>
        <v>#REF!</v>
      </c>
      <c r="CR58" s="13" t="e">
        <f t="shared" si="50"/>
        <v>#REF!</v>
      </c>
      <c r="CS58" s="33">
        <f t="shared" si="51"/>
        <v>62</v>
      </c>
      <c r="CT58" s="12" t="e">
        <f>'Ohio Intensities'!T58</f>
        <v>#REF!</v>
      </c>
      <c r="CU58" s="12" t="e">
        <f>#REF!*CT58*#REF!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2" t="e">
        <f t="shared" si="58"/>
        <v>#REF!</v>
      </c>
      <c r="DG58" s="12" t="e">
        <f>(#REF!-DF58)/DE58</f>
        <v>#REF!</v>
      </c>
      <c r="DH58" s="12">
        <v>0</v>
      </c>
      <c r="DI58" s="12">
        <v>0</v>
      </c>
      <c r="DJ58" s="12" t="e">
        <f t="shared" si="59"/>
        <v>#REF!</v>
      </c>
      <c r="DK58" s="12" t="e">
        <f t="shared" si="60"/>
        <v>#REF!</v>
      </c>
      <c r="DL58" s="12" t="e">
        <f>#REF!</f>
        <v>#REF!</v>
      </c>
      <c r="DM58" s="12" t="e">
        <f t="shared" si="61"/>
        <v>#REF!</v>
      </c>
      <c r="DN58" s="12">
        <v>0</v>
      </c>
      <c r="DO58" s="12" t="e">
        <f t="shared" si="62"/>
        <v>#REF!</v>
      </c>
      <c r="DP58" s="13" t="e">
        <f t="shared" si="63"/>
        <v>#REF!</v>
      </c>
      <c r="DQ58" s="33">
        <f t="shared" si="64"/>
        <v>62</v>
      </c>
      <c r="DR58" s="12" t="e">
        <f>'Ohio Intensities'!X58</f>
        <v>#REF!</v>
      </c>
      <c r="DS58" s="12" t="e">
        <f>#REF!*DR58*#REF!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2" t="e">
        <f t="shared" si="71"/>
        <v>#REF!</v>
      </c>
      <c r="EE58" s="12" t="e">
        <f>(#REF!-ED58)/EC58</f>
        <v>#REF!</v>
      </c>
      <c r="EF58" s="12">
        <v>0</v>
      </c>
      <c r="EG58" s="12">
        <v>0</v>
      </c>
      <c r="EH58" s="12" t="e">
        <f t="shared" si="72"/>
        <v>#REF!</v>
      </c>
      <c r="EI58" s="12" t="e">
        <f t="shared" si="73"/>
        <v>#REF!</v>
      </c>
      <c r="EJ58" s="12" t="e">
        <f>#REF!</f>
        <v>#REF!</v>
      </c>
      <c r="EK58" s="12" t="e">
        <f t="shared" si="74"/>
        <v>#REF!</v>
      </c>
      <c r="EL58" s="12">
        <v>0</v>
      </c>
      <c r="EM58" s="12" t="e">
        <f t="shared" si="75"/>
        <v>#REF!</v>
      </c>
      <c r="EN58" s="13" t="e">
        <f t="shared" si="76"/>
        <v>#REF!</v>
      </c>
      <c r="EO58" s="13">
        <f t="shared" si="77"/>
        <v>62</v>
      </c>
    </row>
    <row r="59" spans="1:145" x14ac:dyDescent="0.25">
      <c r="A59" s="33">
        <f t="shared" si="78"/>
        <v>63</v>
      </c>
      <c r="B59" s="12" t="e">
        <f>'Ohio Intensities'!D59</f>
        <v>#REF!</v>
      </c>
      <c r="C59" s="12" t="e">
        <f>#REF!*B59*#REF!</f>
        <v>#REF!</v>
      </c>
      <c r="D59" s="12">
        <v>0</v>
      </c>
      <c r="E59" s="12">
        <v>0</v>
      </c>
      <c r="F59" s="12" t="e">
        <f>#REF!</f>
        <v>#REF!</v>
      </c>
      <c r="G59" s="12" t="e">
        <f t="shared" si="0"/>
        <v>#REF!</v>
      </c>
      <c r="H59" s="12">
        <f t="shared" si="1"/>
        <v>63</v>
      </c>
      <c r="I59" s="12" t="e">
        <f t="shared" si="2"/>
        <v>#REF!</v>
      </c>
      <c r="J59" s="12" t="e">
        <f t="shared" si="3"/>
        <v>#REF!</v>
      </c>
      <c r="K59" s="12">
        <v>0</v>
      </c>
      <c r="L59" s="12" t="e">
        <f t="shared" si="4"/>
        <v>#REF!</v>
      </c>
      <c r="M59" s="12" t="e">
        <f t="shared" si="5"/>
        <v>#REF!</v>
      </c>
      <c r="N59" s="12" t="e">
        <f t="shared" si="6"/>
        <v>#REF!</v>
      </c>
      <c r="O59" s="12" t="e">
        <f>(#REF!-N59)/M59</f>
        <v>#REF!</v>
      </c>
      <c r="P59" s="12">
        <v>0</v>
      </c>
      <c r="Q59" s="12">
        <v>0</v>
      </c>
      <c r="R59" s="12" t="e">
        <f t="shared" si="7"/>
        <v>#REF!</v>
      </c>
      <c r="S59" s="12" t="e">
        <f t="shared" si="8"/>
        <v>#REF!</v>
      </c>
      <c r="T59" s="12" t="e">
        <f>#REF!</f>
        <v>#REF!</v>
      </c>
      <c r="U59" s="12" t="e">
        <f t="shared" si="9"/>
        <v>#REF!</v>
      </c>
      <c r="V59" s="12">
        <v>0</v>
      </c>
      <c r="W59" s="12" t="e">
        <f t="shared" si="10"/>
        <v>#REF!</v>
      </c>
      <c r="X59" s="13" t="e">
        <f t="shared" si="11"/>
        <v>#REF!</v>
      </c>
      <c r="Y59" s="33">
        <f t="shared" si="12"/>
        <v>63</v>
      </c>
      <c r="Z59" s="12" t="e">
        <f>'Ohio Intensities'!H59</f>
        <v>#REF!</v>
      </c>
      <c r="AA59" s="12" t="e">
        <f>#REF!*Z59*#REF!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2" t="e">
        <f t="shared" si="19"/>
        <v>#REF!</v>
      </c>
      <c r="AM59" s="12" t="e">
        <f>(#REF!-AL59)/AK59</f>
        <v>#REF!</v>
      </c>
      <c r="AN59" s="12">
        <v>0</v>
      </c>
      <c r="AO59" s="12">
        <v>0</v>
      </c>
      <c r="AP59" s="12" t="e">
        <f t="shared" si="20"/>
        <v>#REF!</v>
      </c>
      <c r="AQ59" s="12" t="e">
        <f t="shared" si="21"/>
        <v>#REF!</v>
      </c>
      <c r="AR59" s="12" t="e">
        <f>#REF!</f>
        <v>#REF!</v>
      </c>
      <c r="AS59" s="12" t="e">
        <f t="shared" si="22"/>
        <v>#REF!</v>
      </c>
      <c r="AT59" s="12">
        <v>0</v>
      </c>
      <c r="AU59" s="12" t="e">
        <f t="shared" si="23"/>
        <v>#REF!</v>
      </c>
      <c r="AV59" s="13" t="e">
        <f t="shared" si="24"/>
        <v>#REF!</v>
      </c>
      <c r="AW59" s="33">
        <f t="shared" si="25"/>
        <v>63</v>
      </c>
      <c r="AX59" s="12" t="e">
        <f>'Ohio Intensities'!L59</f>
        <v>#REF!</v>
      </c>
      <c r="AY59" s="12" t="e">
        <f>#REF!*AX59*#REF!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2" t="e">
        <f t="shared" si="32"/>
        <v>#REF!</v>
      </c>
      <c r="BK59" s="12" t="e">
        <f>(#REF!-BJ59)/BI59</f>
        <v>#REF!</v>
      </c>
      <c r="BL59" s="12">
        <v>0</v>
      </c>
      <c r="BM59" s="12">
        <v>0</v>
      </c>
      <c r="BN59" s="12" t="e">
        <f t="shared" si="33"/>
        <v>#REF!</v>
      </c>
      <c r="BO59" s="12" t="e">
        <f t="shared" si="34"/>
        <v>#REF!</v>
      </c>
      <c r="BP59" s="12" t="e">
        <f>#REF!</f>
        <v>#REF!</v>
      </c>
      <c r="BQ59" s="12" t="e">
        <f t="shared" si="35"/>
        <v>#REF!</v>
      </c>
      <c r="BR59" s="12">
        <v>0</v>
      </c>
      <c r="BS59" s="12" t="e">
        <f t="shared" si="36"/>
        <v>#REF!</v>
      </c>
      <c r="BT59" s="13" t="e">
        <f t="shared" si="37"/>
        <v>#REF!</v>
      </c>
      <c r="BU59" s="33">
        <f t="shared" si="38"/>
        <v>63</v>
      </c>
      <c r="BV59" s="12" t="e">
        <f>'Ohio Intensities'!P59</f>
        <v>#REF!</v>
      </c>
      <c r="BW59" s="12" t="e">
        <f>#REF!*BV59*#REF!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2" t="e">
        <f t="shared" si="45"/>
        <v>#REF!</v>
      </c>
      <c r="CI59" s="12" t="e">
        <f>(#REF!-CH59)/CG59</f>
        <v>#REF!</v>
      </c>
      <c r="CJ59" s="12">
        <v>0</v>
      </c>
      <c r="CK59" s="12">
        <v>0</v>
      </c>
      <c r="CL59" s="12" t="e">
        <f t="shared" si="46"/>
        <v>#REF!</v>
      </c>
      <c r="CM59" s="12" t="e">
        <f t="shared" si="47"/>
        <v>#REF!</v>
      </c>
      <c r="CN59" s="12" t="e">
        <f>#REF!</f>
        <v>#REF!</v>
      </c>
      <c r="CO59" s="12" t="e">
        <f t="shared" si="48"/>
        <v>#REF!</v>
      </c>
      <c r="CP59" s="12">
        <v>0</v>
      </c>
      <c r="CQ59" s="12" t="e">
        <f t="shared" si="49"/>
        <v>#REF!</v>
      </c>
      <c r="CR59" s="13" t="e">
        <f t="shared" si="50"/>
        <v>#REF!</v>
      </c>
      <c r="CS59" s="33">
        <f t="shared" si="51"/>
        <v>63</v>
      </c>
      <c r="CT59" s="12" t="e">
        <f>'Ohio Intensities'!T59</f>
        <v>#REF!</v>
      </c>
      <c r="CU59" s="12" t="e">
        <f>#REF!*CT59*#REF!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2" t="e">
        <f t="shared" si="58"/>
        <v>#REF!</v>
      </c>
      <c r="DG59" s="12" t="e">
        <f>(#REF!-DF59)/DE59</f>
        <v>#REF!</v>
      </c>
      <c r="DH59" s="12">
        <v>0</v>
      </c>
      <c r="DI59" s="12">
        <v>0</v>
      </c>
      <c r="DJ59" s="12" t="e">
        <f t="shared" si="59"/>
        <v>#REF!</v>
      </c>
      <c r="DK59" s="12" t="e">
        <f t="shared" si="60"/>
        <v>#REF!</v>
      </c>
      <c r="DL59" s="12" t="e">
        <f>#REF!</f>
        <v>#REF!</v>
      </c>
      <c r="DM59" s="12" t="e">
        <f t="shared" si="61"/>
        <v>#REF!</v>
      </c>
      <c r="DN59" s="12">
        <v>0</v>
      </c>
      <c r="DO59" s="12" t="e">
        <f t="shared" si="62"/>
        <v>#REF!</v>
      </c>
      <c r="DP59" s="13" t="e">
        <f t="shared" si="63"/>
        <v>#REF!</v>
      </c>
      <c r="DQ59" s="33">
        <f t="shared" si="64"/>
        <v>63</v>
      </c>
      <c r="DR59" s="12" t="e">
        <f>'Ohio Intensities'!X59</f>
        <v>#REF!</v>
      </c>
      <c r="DS59" s="12" t="e">
        <f>#REF!*DR59*#REF!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2" t="e">
        <f t="shared" si="71"/>
        <v>#REF!</v>
      </c>
      <c r="EE59" s="12" t="e">
        <f>(#REF!-ED59)/EC59</f>
        <v>#REF!</v>
      </c>
      <c r="EF59" s="12">
        <v>0</v>
      </c>
      <c r="EG59" s="12">
        <v>0</v>
      </c>
      <c r="EH59" s="12" t="e">
        <f t="shared" si="72"/>
        <v>#REF!</v>
      </c>
      <c r="EI59" s="12" t="e">
        <f t="shared" si="73"/>
        <v>#REF!</v>
      </c>
      <c r="EJ59" s="12" t="e">
        <f>#REF!</f>
        <v>#REF!</v>
      </c>
      <c r="EK59" s="12" t="e">
        <f t="shared" si="74"/>
        <v>#REF!</v>
      </c>
      <c r="EL59" s="12">
        <v>0</v>
      </c>
      <c r="EM59" s="12" t="e">
        <f t="shared" si="75"/>
        <v>#REF!</v>
      </c>
      <c r="EN59" s="13" t="e">
        <f t="shared" si="76"/>
        <v>#REF!</v>
      </c>
      <c r="EO59" s="13">
        <f t="shared" si="77"/>
        <v>63</v>
      </c>
    </row>
    <row r="60" spans="1:145" x14ac:dyDescent="0.25">
      <c r="A60" s="33">
        <f t="shared" si="78"/>
        <v>64</v>
      </c>
      <c r="B60" s="12" t="e">
        <f>'Ohio Intensities'!D60</f>
        <v>#REF!</v>
      </c>
      <c r="C60" s="12" t="e">
        <f>#REF!*B60*#REF!</f>
        <v>#REF!</v>
      </c>
      <c r="D60" s="12">
        <v>0</v>
      </c>
      <c r="E60" s="12">
        <v>0</v>
      </c>
      <c r="F60" s="12" t="e">
        <f>#REF!</f>
        <v>#REF!</v>
      </c>
      <c r="G60" s="12" t="e">
        <f t="shared" si="0"/>
        <v>#REF!</v>
      </c>
      <c r="H60" s="12">
        <f t="shared" si="1"/>
        <v>64</v>
      </c>
      <c r="I60" s="12" t="e">
        <f t="shared" si="2"/>
        <v>#REF!</v>
      </c>
      <c r="J60" s="12" t="e">
        <f t="shared" si="3"/>
        <v>#REF!</v>
      </c>
      <c r="K60" s="12">
        <v>0</v>
      </c>
      <c r="L60" s="12" t="e">
        <f t="shared" si="4"/>
        <v>#REF!</v>
      </c>
      <c r="M60" s="12" t="e">
        <f t="shared" si="5"/>
        <v>#REF!</v>
      </c>
      <c r="N60" s="12" t="e">
        <f t="shared" si="6"/>
        <v>#REF!</v>
      </c>
      <c r="O60" s="12" t="e">
        <f>(#REF!-N60)/M60</f>
        <v>#REF!</v>
      </c>
      <c r="P60" s="12">
        <v>0</v>
      </c>
      <c r="Q60" s="12">
        <v>0</v>
      </c>
      <c r="R60" s="12" t="e">
        <f t="shared" si="7"/>
        <v>#REF!</v>
      </c>
      <c r="S60" s="12" t="e">
        <f t="shared" si="8"/>
        <v>#REF!</v>
      </c>
      <c r="T60" s="12" t="e">
        <f>#REF!</f>
        <v>#REF!</v>
      </c>
      <c r="U60" s="12" t="e">
        <f t="shared" si="9"/>
        <v>#REF!</v>
      </c>
      <c r="V60" s="12">
        <v>0</v>
      </c>
      <c r="W60" s="12" t="e">
        <f t="shared" si="10"/>
        <v>#REF!</v>
      </c>
      <c r="X60" s="13" t="e">
        <f t="shared" si="11"/>
        <v>#REF!</v>
      </c>
      <c r="Y60" s="33">
        <f t="shared" si="12"/>
        <v>64</v>
      </c>
      <c r="Z60" s="12" t="e">
        <f>'Ohio Intensities'!H60</f>
        <v>#REF!</v>
      </c>
      <c r="AA60" s="12" t="e">
        <f>#REF!*Z60*#REF!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2" t="e">
        <f t="shared" si="19"/>
        <v>#REF!</v>
      </c>
      <c r="AM60" s="12" t="e">
        <f>(#REF!-AL60)/AK60</f>
        <v>#REF!</v>
      </c>
      <c r="AN60" s="12">
        <v>0</v>
      </c>
      <c r="AO60" s="12">
        <v>0</v>
      </c>
      <c r="AP60" s="12" t="e">
        <f t="shared" si="20"/>
        <v>#REF!</v>
      </c>
      <c r="AQ60" s="12" t="e">
        <f t="shared" si="21"/>
        <v>#REF!</v>
      </c>
      <c r="AR60" s="12" t="e">
        <f>#REF!</f>
        <v>#REF!</v>
      </c>
      <c r="AS60" s="12" t="e">
        <f t="shared" si="22"/>
        <v>#REF!</v>
      </c>
      <c r="AT60" s="12">
        <v>0</v>
      </c>
      <c r="AU60" s="12" t="e">
        <f t="shared" si="23"/>
        <v>#REF!</v>
      </c>
      <c r="AV60" s="13" t="e">
        <f t="shared" si="24"/>
        <v>#REF!</v>
      </c>
      <c r="AW60" s="33">
        <f t="shared" si="25"/>
        <v>64</v>
      </c>
      <c r="AX60" s="12" t="e">
        <f>'Ohio Intensities'!L60</f>
        <v>#REF!</v>
      </c>
      <c r="AY60" s="12" t="e">
        <f>#REF!*AX60*#REF!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2" t="e">
        <f t="shared" si="32"/>
        <v>#REF!</v>
      </c>
      <c r="BK60" s="12" t="e">
        <f>(#REF!-BJ60)/BI60</f>
        <v>#REF!</v>
      </c>
      <c r="BL60" s="12">
        <v>0</v>
      </c>
      <c r="BM60" s="12">
        <v>0</v>
      </c>
      <c r="BN60" s="12" t="e">
        <f t="shared" si="33"/>
        <v>#REF!</v>
      </c>
      <c r="BO60" s="12" t="e">
        <f t="shared" si="34"/>
        <v>#REF!</v>
      </c>
      <c r="BP60" s="12" t="e">
        <f>#REF!</f>
        <v>#REF!</v>
      </c>
      <c r="BQ60" s="12" t="e">
        <f t="shared" si="35"/>
        <v>#REF!</v>
      </c>
      <c r="BR60" s="12">
        <v>0</v>
      </c>
      <c r="BS60" s="12" t="e">
        <f t="shared" si="36"/>
        <v>#REF!</v>
      </c>
      <c r="BT60" s="13" t="e">
        <f t="shared" si="37"/>
        <v>#REF!</v>
      </c>
      <c r="BU60" s="33">
        <f t="shared" si="38"/>
        <v>64</v>
      </c>
      <c r="BV60" s="12" t="e">
        <f>'Ohio Intensities'!P60</f>
        <v>#REF!</v>
      </c>
      <c r="BW60" s="12" t="e">
        <f>#REF!*BV60*#REF!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2" t="e">
        <f t="shared" si="45"/>
        <v>#REF!</v>
      </c>
      <c r="CI60" s="12" t="e">
        <f>(#REF!-CH60)/CG60</f>
        <v>#REF!</v>
      </c>
      <c r="CJ60" s="12">
        <v>0</v>
      </c>
      <c r="CK60" s="12">
        <v>0</v>
      </c>
      <c r="CL60" s="12" t="e">
        <f t="shared" si="46"/>
        <v>#REF!</v>
      </c>
      <c r="CM60" s="12" t="e">
        <f t="shared" si="47"/>
        <v>#REF!</v>
      </c>
      <c r="CN60" s="12" t="e">
        <f>#REF!</f>
        <v>#REF!</v>
      </c>
      <c r="CO60" s="12" t="e">
        <f t="shared" si="48"/>
        <v>#REF!</v>
      </c>
      <c r="CP60" s="12">
        <v>0</v>
      </c>
      <c r="CQ60" s="12" t="e">
        <f t="shared" si="49"/>
        <v>#REF!</v>
      </c>
      <c r="CR60" s="13" t="e">
        <f t="shared" si="50"/>
        <v>#REF!</v>
      </c>
      <c r="CS60" s="33">
        <f t="shared" si="51"/>
        <v>64</v>
      </c>
      <c r="CT60" s="12" t="e">
        <f>'Ohio Intensities'!T60</f>
        <v>#REF!</v>
      </c>
      <c r="CU60" s="12" t="e">
        <f>#REF!*CT60*#REF!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2" t="e">
        <f t="shared" si="58"/>
        <v>#REF!</v>
      </c>
      <c r="DG60" s="12" t="e">
        <f>(#REF!-DF60)/DE60</f>
        <v>#REF!</v>
      </c>
      <c r="DH60" s="12">
        <v>0</v>
      </c>
      <c r="DI60" s="12">
        <v>0</v>
      </c>
      <c r="DJ60" s="12" t="e">
        <f t="shared" si="59"/>
        <v>#REF!</v>
      </c>
      <c r="DK60" s="12" t="e">
        <f t="shared" si="60"/>
        <v>#REF!</v>
      </c>
      <c r="DL60" s="12" t="e">
        <f>#REF!</f>
        <v>#REF!</v>
      </c>
      <c r="DM60" s="12" t="e">
        <f t="shared" si="61"/>
        <v>#REF!</v>
      </c>
      <c r="DN60" s="12">
        <v>0</v>
      </c>
      <c r="DO60" s="12" t="e">
        <f t="shared" si="62"/>
        <v>#REF!</v>
      </c>
      <c r="DP60" s="13" t="e">
        <f t="shared" si="63"/>
        <v>#REF!</v>
      </c>
      <c r="DQ60" s="33">
        <f t="shared" si="64"/>
        <v>64</v>
      </c>
      <c r="DR60" s="12" t="e">
        <f>'Ohio Intensities'!X60</f>
        <v>#REF!</v>
      </c>
      <c r="DS60" s="12" t="e">
        <f>#REF!*DR60*#REF!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2" t="e">
        <f t="shared" si="71"/>
        <v>#REF!</v>
      </c>
      <c r="EE60" s="12" t="e">
        <f>(#REF!-ED60)/EC60</f>
        <v>#REF!</v>
      </c>
      <c r="EF60" s="12">
        <v>0</v>
      </c>
      <c r="EG60" s="12">
        <v>0</v>
      </c>
      <c r="EH60" s="12" t="e">
        <f t="shared" si="72"/>
        <v>#REF!</v>
      </c>
      <c r="EI60" s="12" t="e">
        <f t="shared" si="73"/>
        <v>#REF!</v>
      </c>
      <c r="EJ60" s="12" t="e">
        <f>#REF!</f>
        <v>#REF!</v>
      </c>
      <c r="EK60" s="12" t="e">
        <f t="shared" si="74"/>
        <v>#REF!</v>
      </c>
      <c r="EL60" s="12">
        <v>0</v>
      </c>
      <c r="EM60" s="12" t="e">
        <f t="shared" si="75"/>
        <v>#REF!</v>
      </c>
      <c r="EN60" s="13" t="e">
        <f t="shared" si="76"/>
        <v>#REF!</v>
      </c>
      <c r="EO60" s="13">
        <f t="shared" si="77"/>
        <v>64</v>
      </c>
    </row>
    <row r="61" spans="1:145" x14ac:dyDescent="0.25">
      <c r="A61" s="33">
        <f t="shared" si="78"/>
        <v>65</v>
      </c>
      <c r="B61" s="12" t="e">
        <f>'Ohio Intensities'!D61</f>
        <v>#REF!</v>
      </c>
      <c r="C61" s="12" t="e">
        <f>#REF!*B61*#REF!</f>
        <v>#REF!</v>
      </c>
      <c r="D61" s="12">
        <v>0</v>
      </c>
      <c r="E61" s="12">
        <v>0</v>
      </c>
      <c r="F61" s="12" t="e">
        <f>#REF!</f>
        <v>#REF!</v>
      </c>
      <c r="G61" s="12" t="e">
        <f t="shared" si="0"/>
        <v>#REF!</v>
      </c>
      <c r="H61" s="12">
        <f t="shared" si="1"/>
        <v>65</v>
      </c>
      <c r="I61" s="12" t="e">
        <f t="shared" si="2"/>
        <v>#REF!</v>
      </c>
      <c r="J61" s="12" t="e">
        <f t="shared" si="3"/>
        <v>#REF!</v>
      </c>
      <c r="K61" s="12">
        <v>0</v>
      </c>
      <c r="L61" s="12" t="e">
        <f t="shared" si="4"/>
        <v>#REF!</v>
      </c>
      <c r="M61" s="12" t="e">
        <f t="shared" si="5"/>
        <v>#REF!</v>
      </c>
      <c r="N61" s="12" t="e">
        <f t="shared" si="6"/>
        <v>#REF!</v>
      </c>
      <c r="O61" s="12" t="e">
        <f>(#REF!-N61)/M61</f>
        <v>#REF!</v>
      </c>
      <c r="P61" s="12">
        <v>0</v>
      </c>
      <c r="Q61" s="12">
        <v>0</v>
      </c>
      <c r="R61" s="12" t="e">
        <f t="shared" si="7"/>
        <v>#REF!</v>
      </c>
      <c r="S61" s="12" t="e">
        <f t="shared" si="8"/>
        <v>#REF!</v>
      </c>
      <c r="T61" s="12" t="e">
        <f>#REF!</f>
        <v>#REF!</v>
      </c>
      <c r="U61" s="12" t="e">
        <f t="shared" si="9"/>
        <v>#REF!</v>
      </c>
      <c r="V61" s="12">
        <v>0</v>
      </c>
      <c r="W61" s="12" t="e">
        <f t="shared" si="10"/>
        <v>#REF!</v>
      </c>
      <c r="X61" s="13" t="e">
        <f t="shared" si="11"/>
        <v>#REF!</v>
      </c>
      <c r="Y61" s="33">
        <f t="shared" si="12"/>
        <v>65</v>
      </c>
      <c r="Z61" s="12" t="e">
        <f>'Ohio Intensities'!H61</f>
        <v>#REF!</v>
      </c>
      <c r="AA61" s="12" t="e">
        <f>#REF!*Z61*#REF!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2" t="e">
        <f t="shared" si="19"/>
        <v>#REF!</v>
      </c>
      <c r="AM61" s="12" t="e">
        <f>(#REF!-AL61)/AK61</f>
        <v>#REF!</v>
      </c>
      <c r="AN61" s="12">
        <v>0</v>
      </c>
      <c r="AO61" s="12">
        <v>0</v>
      </c>
      <c r="AP61" s="12" t="e">
        <f t="shared" si="20"/>
        <v>#REF!</v>
      </c>
      <c r="AQ61" s="12" t="e">
        <f t="shared" si="21"/>
        <v>#REF!</v>
      </c>
      <c r="AR61" s="12" t="e">
        <f>#REF!</f>
        <v>#REF!</v>
      </c>
      <c r="AS61" s="12" t="e">
        <f t="shared" si="22"/>
        <v>#REF!</v>
      </c>
      <c r="AT61" s="12">
        <v>0</v>
      </c>
      <c r="AU61" s="12" t="e">
        <f t="shared" si="23"/>
        <v>#REF!</v>
      </c>
      <c r="AV61" s="13" t="e">
        <f t="shared" si="24"/>
        <v>#REF!</v>
      </c>
      <c r="AW61" s="33">
        <f t="shared" si="25"/>
        <v>65</v>
      </c>
      <c r="AX61" s="12" t="e">
        <f>'Ohio Intensities'!L61</f>
        <v>#REF!</v>
      </c>
      <c r="AY61" s="12" t="e">
        <f>#REF!*AX61*#REF!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2" t="e">
        <f t="shared" si="32"/>
        <v>#REF!</v>
      </c>
      <c r="BK61" s="12" t="e">
        <f>(#REF!-BJ61)/BI61</f>
        <v>#REF!</v>
      </c>
      <c r="BL61" s="12">
        <v>0</v>
      </c>
      <c r="BM61" s="12">
        <v>0</v>
      </c>
      <c r="BN61" s="12" t="e">
        <f t="shared" si="33"/>
        <v>#REF!</v>
      </c>
      <c r="BO61" s="12" t="e">
        <f t="shared" si="34"/>
        <v>#REF!</v>
      </c>
      <c r="BP61" s="12" t="e">
        <f>#REF!</f>
        <v>#REF!</v>
      </c>
      <c r="BQ61" s="12" t="e">
        <f t="shared" si="35"/>
        <v>#REF!</v>
      </c>
      <c r="BR61" s="12">
        <v>0</v>
      </c>
      <c r="BS61" s="12" t="e">
        <f t="shared" si="36"/>
        <v>#REF!</v>
      </c>
      <c r="BT61" s="13" t="e">
        <f t="shared" si="37"/>
        <v>#REF!</v>
      </c>
      <c r="BU61" s="33">
        <f t="shared" si="38"/>
        <v>65</v>
      </c>
      <c r="BV61" s="12" t="e">
        <f>'Ohio Intensities'!P61</f>
        <v>#REF!</v>
      </c>
      <c r="BW61" s="12" t="e">
        <f>#REF!*BV61*#REF!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2" t="e">
        <f t="shared" si="45"/>
        <v>#REF!</v>
      </c>
      <c r="CI61" s="12" t="e">
        <f>(#REF!-CH61)/CG61</f>
        <v>#REF!</v>
      </c>
      <c r="CJ61" s="12">
        <v>0</v>
      </c>
      <c r="CK61" s="12">
        <v>0</v>
      </c>
      <c r="CL61" s="12" t="e">
        <f t="shared" si="46"/>
        <v>#REF!</v>
      </c>
      <c r="CM61" s="12" t="e">
        <f t="shared" si="47"/>
        <v>#REF!</v>
      </c>
      <c r="CN61" s="12" t="e">
        <f>#REF!</f>
        <v>#REF!</v>
      </c>
      <c r="CO61" s="12" t="e">
        <f t="shared" si="48"/>
        <v>#REF!</v>
      </c>
      <c r="CP61" s="12">
        <v>0</v>
      </c>
      <c r="CQ61" s="12" t="e">
        <f t="shared" si="49"/>
        <v>#REF!</v>
      </c>
      <c r="CR61" s="13" t="e">
        <f t="shared" si="50"/>
        <v>#REF!</v>
      </c>
      <c r="CS61" s="33">
        <f t="shared" si="51"/>
        <v>65</v>
      </c>
      <c r="CT61" s="12" t="e">
        <f>'Ohio Intensities'!T61</f>
        <v>#REF!</v>
      </c>
      <c r="CU61" s="12" t="e">
        <f>#REF!*CT61*#REF!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2" t="e">
        <f t="shared" si="58"/>
        <v>#REF!</v>
      </c>
      <c r="DG61" s="12" t="e">
        <f>(#REF!-DF61)/DE61</f>
        <v>#REF!</v>
      </c>
      <c r="DH61" s="12">
        <v>0</v>
      </c>
      <c r="DI61" s="12">
        <v>0</v>
      </c>
      <c r="DJ61" s="12" t="e">
        <f t="shared" si="59"/>
        <v>#REF!</v>
      </c>
      <c r="DK61" s="12" t="e">
        <f t="shared" si="60"/>
        <v>#REF!</v>
      </c>
      <c r="DL61" s="12" t="e">
        <f>#REF!</f>
        <v>#REF!</v>
      </c>
      <c r="DM61" s="12" t="e">
        <f t="shared" si="61"/>
        <v>#REF!</v>
      </c>
      <c r="DN61" s="12">
        <v>0</v>
      </c>
      <c r="DO61" s="12" t="e">
        <f t="shared" si="62"/>
        <v>#REF!</v>
      </c>
      <c r="DP61" s="13" t="e">
        <f t="shared" si="63"/>
        <v>#REF!</v>
      </c>
      <c r="DQ61" s="33">
        <f t="shared" si="64"/>
        <v>65</v>
      </c>
      <c r="DR61" s="12" t="e">
        <f>'Ohio Intensities'!X61</f>
        <v>#REF!</v>
      </c>
      <c r="DS61" s="12" t="e">
        <f>#REF!*DR61*#REF!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2" t="e">
        <f t="shared" si="71"/>
        <v>#REF!</v>
      </c>
      <c r="EE61" s="12" t="e">
        <f>(#REF!-ED61)/EC61</f>
        <v>#REF!</v>
      </c>
      <c r="EF61" s="12">
        <v>0</v>
      </c>
      <c r="EG61" s="12">
        <v>0</v>
      </c>
      <c r="EH61" s="12" t="e">
        <f t="shared" si="72"/>
        <v>#REF!</v>
      </c>
      <c r="EI61" s="12" t="e">
        <f t="shared" si="73"/>
        <v>#REF!</v>
      </c>
      <c r="EJ61" s="12" t="e">
        <f>#REF!</f>
        <v>#REF!</v>
      </c>
      <c r="EK61" s="12" t="e">
        <f t="shared" si="74"/>
        <v>#REF!</v>
      </c>
      <c r="EL61" s="12">
        <v>0</v>
      </c>
      <c r="EM61" s="12" t="e">
        <f t="shared" si="75"/>
        <v>#REF!</v>
      </c>
      <c r="EN61" s="13" t="e">
        <f t="shared" si="76"/>
        <v>#REF!</v>
      </c>
      <c r="EO61" s="13">
        <f t="shared" si="77"/>
        <v>65</v>
      </c>
    </row>
    <row r="62" spans="1:145" x14ac:dyDescent="0.25">
      <c r="A62" s="33">
        <f t="shared" si="78"/>
        <v>66</v>
      </c>
      <c r="B62" s="12" t="e">
        <f>'Ohio Intensities'!D62</f>
        <v>#REF!</v>
      </c>
      <c r="C62" s="12" t="e">
        <f>#REF!*B62*#REF!</f>
        <v>#REF!</v>
      </c>
      <c r="D62" s="12">
        <v>0</v>
      </c>
      <c r="E62" s="12">
        <v>0</v>
      </c>
      <c r="F62" s="12" t="e">
        <f>#REF!</f>
        <v>#REF!</v>
      </c>
      <c r="G62" s="12" t="e">
        <f t="shared" si="0"/>
        <v>#REF!</v>
      </c>
      <c r="H62" s="12">
        <f t="shared" si="1"/>
        <v>66</v>
      </c>
      <c r="I62" s="12" t="e">
        <f t="shared" si="2"/>
        <v>#REF!</v>
      </c>
      <c r="J62" s="12" t="e">
        <f t="shared" si="3"/>
        <v>#REF!</v>
      </c>
      <c r="K62" s="12">
        <v>0</v>
      </c>
      <c r="L62" s="12" t="e">
        <f t="shared" si="4"/>
        <v>#REF!</v>
      </c>
      <c r="M62" s="12" t="e">
        <f t="shared" si="5"/>
        <v>#REF!</v>
      </c>
      <c r="N62" s="12" t="e">
        <f t="shared" si="6"/>
        <v>#REF!</v>
      </c>
      <c r="O62" s="12" t="e">
        <f>(#REF!-N62)/M62</f>
        <v>#REF!</v>
      </c>
      <c r="P62" s="12">
        <v>0</v>
      </c>
      <c r="Q62" s="12">
        <v>0</v>
      </c>
      <c r="R62" s="12" t="e">
        <f t="shared" si="7"/>
        <v>#REF!</v>
      </c>
      <c r="S62" s="12" t="e">
        <f t="shared" si="8"/>
        <v>#REF!</v>
      </c>
      <c r="T62" s="12" t="e">
        <f>#REF!</f>
        <v>#REF!</v>
      </c>
      <c r="U62" s="12" t="e">
        <f t="shared" si="9"/>
        <v>#REF!</v>
      </c>
      <c r="V62" s="12">
        <v>0</v>
      </c>
      <c r="W62" s="12" t="e">
        <f t="shared" si="10"/>
        <v>#REF!</v>
      </c>
      <c r="X62" s="13" t="e">
        <f t="shared" si="11"/>
        <v>#REF!</v>
      </c>
      <c r="Y62" s="33">
        <f t="shared" si="12"/>
        <v>66</v>
      </c>
      <c r="Z62" s="12" t="e">
        <f>'Ohio Intensities'!H62</f>
        <v>#REF!</v>
      </c>
      <c r="AA62" s="12" t="e">
        <f>#REF!*Z62*#REF!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2" t="e">
        <f t="shared" si="19"/>
        <v>#REF!</v>
      </c>
      <c r="AM62" s="12" t="e">
        <f>(#REF!-AL62)/AK62</f>
        <v>#REF!</v>
      </c>
      <c r="AN62" s="12">
        <v>0</v>
      </c>
      <c r="AO62" s="12">
        <v>0</v>
      </c>
      <c r="AP62" s="12" t="e">
        <f t="shared" si="20"/>
        <v>#REF!</v>
      </c>
      <c r="AQ62" s="12" t="e">
        <f t="shared" si="21"/>
        <v>#REF!</v>
      </c>
      <c r="AR62" s="12" t="e">
        <f>#REF!</f>
        <v>#REF!</v>
      </c>
      <c r="AS62" s="12" t="e">
        <f t="shared" si="22"/>
        <v>#REF!</v>
      </c>
      <c r="AT62" s="12">
        <v>0</v>
      </c>
      <c r="AU62" s="12" t="e">
        <f t="shared" si="23"/>
        <v>#REF!</v>
      </c>
      <c r="AV62" s="13" t="e">
        <f t="shared" si="24"/>
        <v>#REF!</v>
      </c>
      <c r="AW62" s="33">
        <f t="shared" si="25"/>
        <v>66</v>
      </c>
      <c r="AX62" s="12" t="e">
        <f>'Ohio Intensities'!L62</f>
        <v>#REF!</v>
      </c>
      <c r="AY62" s="12" t="e">
        <f>#REF!*AX62*#REF!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2" t="e">
        <f t="shared" si="32"/>
        <v>#REF!</v>
      </c>
      <c r="BK62" s="12" t="e">
        <f>(#REF!-BJ62)/BI62</f>
        <v>#REF!</v>
      </c>
      <c r="BL62" s="12">
        <v>0</v>
      </c>
      <c r="BM62" s="12">
        <v>0</v>
      </c>
      <c r="BN62" s="12" t="e">
        <f t="shared" si="33"/>
        <v>#REF!</v>
      </c>
      <c r="BO62" s="12" t="e">
        <f t="shared" si="34"/>
        <v>#REF!</v>
      </c>
      <c r="BP62" s="12" t="e">
        <f>#REF!</f>
        <v>#REF!</v>
      </c>
      <c r="BQ62" s="12" t="e">
        <f t="shared" si="35"/>
        <v>#REF!</v>
      </c>
      <c r="BR62" s="12">
        <v>0</v>
      </c>
      <c r="BS62" s="12" t="e">
        <f t="shared" si="36"/>
        <v>#REF!</v>
      </c>
      <c r="BT62" s="13" t="e">
        <f t="shared" si="37"/>
        <v>#REF!</v>
      </c>
      <c r="BU62" s="33">
        <f t="shared" si="38"/>
        <v>66</v>
      </c>
      <c r="BV62" s="12" t="e">
        <f>'Ohio Intensities'!P62</f>
        <v>#REF!</v>
      </c>
      <c r="BW62" s="12" t="e">
        <f>#REF!*BV62*#REF!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2" t="e">
        <f t="shared" si="45"/>
        <v>#REF!</v>
      </c>
      <c r="CI62" s="12" t="e">
        <f>(#REF!-CH62)/CG62</f>
        <v>#REF!</v>
      </c>
      <c r="CJ62" s="12">
        <v>0</v>
      </c>
      <c r="CK62" s="12">
        <v>0</v>
      </c>
      <c r="CL62" s="12" t="e">
        <f t="shared" si="46"/>
        <v>#REF!</v>
      </c>
      <c r="CM62" s="12" t="e">
        <f t="shared" si="47"/>
        <v>#REF!</v>
      </c>
      <c r="CN62" s="12" t="e">
        <f>#REF!</f>
        <v>#REF!</v>
      </c>
      <c r="CO62" s="12" t="e">
        <f t="shared" si="48"/>
        <v>#REF!</v>
      </c>
      <c r="CP62" s="12">
        <v>0</v>
      </c>
      <c r="CQ62" s="12" t="e">
        <f t="shared" si="49"/>
        <v>#REF!</v>
      </c>
      <c r="CR62" s="13" t="e">
        <f t="shared" si="50"/>
        <v>#REF!</v>
      </c>
      <c r="CS62" s="33">
        <f t="shared" si="51"/>
        <v>66</v>
      </c>
      <c r="CT62" s="12" t="e">
        <f>'Ohio Intensities'!T62</f>
        <v>#REF!</v>
      </c>
      <c r="CU62" s="12" t="e">
        <f>#REF!*CT62*#REF!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2" t="e">
        <f t="shared" si="58"/>
        <v>#REF!</v>
      </c>
      <c r="DG62" s="12" t="e">
        <f>(#REF!-DF62)/DE62</f>
        <v>#REF!</v>
      </c>
      <c r="DH62" s="12">
        <v>0</v>
      </c>
      <c r="DI62" s="12">
        <v>0</v>
      </c>
      <c r="DJ62" s="12" t="e">
        <f t="shared" si="59"/>
        <v>#REF!</v>
      </c>
      <c r="DK62" s="12" t="e">
        <f t="shared" si="60"/>
        <v>#REF!</v>
      </c>
      <c r="DL62" s="12" t="e">
        <f>#REF!</f>
        <v>#REF!</v>
      </c>
      <c r="DM62" s="12" t="e">
        <f t="shared" si="61"/>
        <v>#REF!</v>
      </c>
      <c r="DN62" s="12">
        <v>0</v>
      </c>
      <c r="DO62" s="12" t="e">
        <f t="shared" si="62"/>
        <v>#REF!</v>
      </c>
      <c r="DP62" s="13" t="e">
        <f t="shared" si="63"/>
        <v>#REF!</v>
      </c>
      <c r="DQ62" s="33">
        <f t="shared" si="64"/>
        <v>66</v>
      </c>
      <c r="DR62" s="12" t="e">
        <f>'Ohio Intensities'!X62</f>
        <v>#REF!</v>
      </c>
      <c r="DS62" s="12" t="e">
        <f>#REF!*DR62*#REF!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2" t="e">
        <f t="shared" si="71"/>
        <v>#REF!</v>
      </c>
      <c r="EE62" s="12" t="e">
        <f>(#REF!-ED62)/EC62</f>
        <v>#REF!</v>
      </c>
      <c r="EF62" s="12">
        <v>0</v>
      </c>
      <c r="EG62" s="12">
        <v>0</v>
      </c>
      <c r="EH62" s="12" t="e">
        <f t="shared" si="72"/>
        <v>#REF!</v>
      </c>
      <c r="EI62" s="12" t="e">
        <f t="shared" si="73"/>
        <v>#REF!</v>
      </c>
      <c r="EJ62" s="12" t="e">
        <f>#REF!</f>
        <v>#REF!</v>
      </c>
      <c r="EK62" s="12" t="e">
        <f t="shared" si="74"/>
        <v>#REF!</v>
      </c>
      <c r="EL62" s="12">
        <v>0</v>
      </c>
      <c r="EM62" s="12" t="e">
        <f t="shared" si="75"/>
        <v>#REF!</v>
      </c>
      <c r="EN62" s="13" t="e">
        <f t="shared" si="76"/>
        <v>#REF!</v>
      </c>
      <c r="EO62" s="13">
        <f t="shared" si="77"/>
        <v>66</v>
      </c>
    </row>
    <row r="63" spans="1:145" x14ac:dyDescent="0.25">
      <c r="A63" s="33">
        <f t="shared" si="78"/>
        <v>67</v>
      </c>
      <c r="B63" s="12" t="e">
        <f>'Ohio Intensities'!D63</f>
        <v>#REF!</v>
      </c>
      <c r="C63" s="12" t="e">
        <f>#REF!*B63*#REF!</f>
        <v>#REF!</v>
      </c>
      <c r="D63" s="12">
        <v>0</v>
      </c>
      <c r="E63" s="12">
        <v>0</v>
      </c>
      <c r="F63" s="12" t="e">
        <f>#REF!</f>
        <v>#REF!</v>
      </c>
      <c r="G63" s="12" t="e">
        <f t="shared" si="0"/>
        <v>#REF!</v>
      </c>
      <c r="H63" s="12">
        <f t="shared" si="1"/>
        <v>67</v>
      </c>
      <c r="I63" s="12" t="e">
        <f t="shared" si="2"/>
        <v>#REF!</v>
      </c>
      <c r="J63" s="12" t="e">
        <f t="shared" si="3"/>
        <v>#REF!</v>
      </c>
      <c r="K63" s="12">
        <v>0</v>
      </c>
      <c r="L63" s="12" t="e">
        <f t="shared" si="4"/>
        <v>#REF!</v>
      </c>
      <c r="M63" s="12" t="e">
        <f t="shared" si="5"/>
        <v>#REF!</v>
      </c>
      <c r="N63" s="12" t="e">
        <f t="shared" si="6"/>
        <v>#REF!</v>
      </c>
      <c r="O63" s="12" t="e">
        <f>(#REF!-N63)/M63</f>
        <v>#REF!</v>
      </c>
      <c r="P63" s="12">
        <v>0</v>
      </c>
      <c r="Q63" s="12">
        <v>0</v>
      </c>
      <c r="R63" s="12" t="e">
        <f t="shared" si="7"/>
        <v>#REF!</v>
      </c>
      <c r="S63" s="12" t="e">
        <f t="shared" si="8"/>
        <v>#REF!</v>
      </c>
      <c r="T63" s="12" t="e">
        <f>#REF!</f>
        <v>#REF!</v>
      </c>
      <c r="U63" s="12" t="e">
        <f t="shared" si="9"/>
        <v>#REF!</v>
      </c>
      <c r="V63" s="12">
        <v>0</v>
      </c>
      <c r="W63" s="12" t="e">
        <f t="shared" si="10"/>
        <v>#REF!</v>
      </c>
      <c r="X63" s="13" t="e">
        <f t="shared" si="11"/>
        <v>#REF!</v>
      </c>
      <c r="Y63" s="33">
        <f t="shared" si="12"/>
        <v>67</v>
      </c>
      <c r="Z63" s="12" t="e">
        <f>'Ohio Intensities'!H63</f>
        <v>#REF!</v>
      </c>
      <c r="AA63" s="12" t="e">
        <f>#REF!*Z63*#REF!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2" t="e">
        <f t="shared" si="19"/>
        <v>#REF!</v>
      </c>
      <c r="AM63" s="12" t="e">
        <f>(#REF!-AL63)/AK63</f>
        <v>#REF!</v>
      </c>
      <c r="AN63" s="12">
        <v>0</v>
      </c>
      <c r="AO63" s="12">
        <v>0</v>
      </c>
      <c r="AP63" s="12" t="e">
        <f t="shared" si="20"/>
        <v>#REF!</v>
      </c>
      <c r="AQ63" s="12" t="e">
        <f t="shared" si="21"/>
        <v>#REF!</v>
      </c>
      <c r="AR63" s="12" t="e">
        <f>#REF!</f>
        <v>#REF!</v>
      </c>
      <c r="AS63" s="12" t="e">
        <f t="shared" si="22"/>
        <v>#REF!</v>
      </c>
      <c r="AT63" s="12">
        <v>0</v>
      </c>
      <c r="AU63" s="12" t="e">
        <f t="shared" si="23"/>
        <v>#REF!</v>
      </c>
      <c r="AV63" s="13" t="e">
        <f t="shared" si="24"/>
        <v>#REF!</v>
      </c>
      <c r="AW63" s="33">
        <f t="shared" si="25"/>
        <v>67</v>
      </c>
      <c r="AX63" s="12" t="e">
        <f>'Ohio Intensities'!L63</f>
        <v>#REF!</v>
      </c>
      <c r="AY63" s="12" t="e">
        <f>#REF!*AX63*#REF!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2" t="e">
        <f t="shared" si="32"/>
        <v>#REF!</v>
      </c>
      <c r="BK63" s="12" t="e">
        <f>(#REF!-BJ63)/BI63</f>
        <v>#REF!</v>
      </c>
      <c r="BL63" s="12">
        <v>0</v>
      </c>
      <c r="BM63" s="12">
        <v>0</v>
      </c>
      <c r="BN63" s="12" t="e">
        <f t="shared" si="33"/>
        <v>#REF!</v>
      </c>
      <c r="BO63" s="12" t="e">
        <f t="shared" si="34"/>
        <v>#REF!</v>
      </c>
      <c r="BP63" s="12" t="e">
        <f>#REF!</f>
        <v>#REF!</v>
      </c>
      <c r="BQ63" s="12" t="e">
        <f t="shared" si="35"/>
        <v>#REF!</v>
      </c>
      <c r="BR63" s="12">
        <v>0</v>
      </c>
      <c r="BS63" s="12" t="e">
        <f t="shared" si="36"/>
        <v>#REF!</v>
      </c>
      <c r="BT63" s="13" t="e">
        <f t="shared" si="37"/>
        <v>#REF!</v>
      </c>
      <c r="BU63" s="33">
        <f t="shared" si="38"/>
        <v>67</v>
      </c>
      <c r="BV63" s="12" t="e">
        <f>'Ohio Intensities'!P63</f>
        <v>#REF!</v>
      </c>
      <c r="BW63" s="12" t="e">
        <f>#REF!*BV63*#REF!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2" t="e">
        <f t="shared" si="45"/>
        <v>#REF!</v>
      </c>
      <c r="CI63" s="12" t="e">
        <f>(#REF!-CH63)/CG63</f>
        <v>#REF!</v>
      </c>
      <c r="CJ63" s="12">
        <v>0</v>
      </c>
      <c r="CK63" s="12">
        <v>0</v>
      </c>
      <c r="CL63" s="12" t="e">
        <f t="shared" si="46"/>
        <v>#REF!</v>
      </c>
      <c r="CM63" s="12" t="e">
        <f t="shared" si="47"/>
        <v>#REF!</v>
      </c>
      <c r="CN63" s="12" t="e">
        <f>#REF!</f>
        <v>#REF!</v>
      </c>
      <c r="CO63" s="12" t="e">
        <f t="shared" si="48"/>
        <v>#REF!</v>
      </c>
      <c r="CP63" s="12">
        <v>0</v>
      </c>
      <c r="CQ63" s="12" t="e">
        <f t="shared" si="49"/>
        <v>#REF!</v>
      </c>
      <c r="CR63" s="13" t="e">
        <f t="shared" si="50"/>
        <v>#REF!</v>
      </c>
      <c r="CS63" s="33">
        <f t="shared" si="51"/>
        <v>67</v>
      </c>
      <c r="CT63" s="12" t="e">
        <f>'Ohio Intensities'!T63</f>
        <v>#REF!</v>
      </c>
      <c r="CU63" s="12" t="e">
        <f>#REF!*CT63*#REF!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2" t="e">
        <f t="shared" si="58"/>
        <v>#REF!</v>
      </c>
      <c r="DG63" s="12" t="e">
        <f>(#REF!-DF63)/DE63</f>
        <v>#REF!</v>
      </c>
      <c r="DH63" s="12">
        <v>0</v>
      </c>
      <c r="DI63" s="12">
        <v>0</v>
      </c>
      <c r="DJ63" s="12" t="e">
        <f t="shared" si="59"/>
        <v>#REF!</v>
      </c>
      <c r="DK63" s="12" t="e">
        <f t="shared" si="60"/>
        <v>#REF!</v>
      </c>
      <c r="DL63" s="12" t="e">
        <f>#REF!</f>
        <v>#REF!</v>
      </c>
      <c r="DM63" s="12" t="e">
        <f t="shared" si="61"/>
        <v>#REF!</v>
      </c>
      <c r="DN63" s="12">
        <v>0</v>
      </c>
      <c r="DO63" s="12" t="e">
        <f t="shared" si="62"/>
        <v>#REF!</v>
      </c>
      <c r="DP63" s="13" t="e">
        <f t="shared" si="63"/>
        <v>#REF!</v>
      </c>
      <c r="DQ63" s="33">
        <f t="shared" si="64"/>
        <v>67</v>
      </c>
      <c r="DR63" s="12" t="e">
        <f>'Ohio Intensities'!X63</f>
        <v>#REF!</v>
      </c>
      <c r="DS63" s="12" t="e">
        <f>#REF!*DR63*#REF!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2" t="e">
        <f t="shared" si="71"/>
        <v>#REF!</v>
      </c>
      <c r="EE63" s="12" t="e">
        <f>(#REF!-ED63)/EC63</f>
        <v>#REF!</v>
      </c>
      <c r="EF63" s="12">
        <v>0</v>
      </c>
      <c r="EG63" s="12">
        <v>0</v>
      </c>
      <c r="EH63" s="12" t="e">
        <f t="shared" si="72"/>
        <v>#REF!</v>
      </c>
      <c r="EI63" s="12" t="e">
        <f t="shared" si="73"/>
        <v>#REF!</v>
      </c>
      <c r="EJ63" s="12" t="e">
        <f>#REF!</f>
        <v>#REF!</v>
      </c>
      <c r="EK63" s="12" t="e">
        <f t="shared" si="74"/>
        <v>#REF!</v>
      </c>
      <c r="EL63" s="12">
        <v>0</v>
      </c>
      <c r="EM63" s="12" t="e">
        <f t="shared" si="75"/>
        <v>#REF!</v>
      </c>
      <c r="EN63" s="13" t="e">
        <f t="shared" si="76"/>
        <v>#REF!</v>
      </c>
      <c r="EO63" s="13">
        <f t="shared" si="77"/>
        <v>67</v>
      </c>
    </row>
    <row r="64" spans="1:145" x14ac:dyDescent="0.25">
      <c r="A64" s="33">
        <f t="shared" si="78"/>
        <v>68</v>
      </c>
      <c r="B64" s="12" t="e">
        <f>'Ohio Intensities'!D64</f>
        <v>#REF!</v>
      </c>
      <c r="C64" s="12" t="e">
        <f>#REF!*B64*#REF!</f>
        <v>#REF!</v>
      </c>
      <c r="D64" s="12">
        <v>0</v>
      </c>
      <c r="E64" s="12">
        <v>0</v>
      </c>
      <c r="F64" s="12" t="e">
        <f>#REF!</f>
        <v>#REF!</v>
      </c>
      <c r="G64" s="12" t="e">
        <f t="shared" si="0"/>
        <v>#REF!</v>
      </c>
      <c r="H64" s="12">
        <f t="shared" si="1"/>
        <v>68</v>
      </c>
      <c r="I64" s="12" t="e">
        <f t="shared" si="2"/>
        <v>#REF!</v>
      </c>
      <c r="J64" s="12" t="e">
        <f t="shared" si="3"/>
        <v>#REF!</v>
      </c>
      <c r="K64" s="12">
        <v>0</v>
      </c>
      <c r="L64" s="12" t="e">
        <f t="shared" si="4"/>
        <v>#REF!</v>
      </c>
      <c r="M64" s="12" t="e">
        <f t="shared" si="5"/>
        <v>#REF!</v>
      </c>
      <c r="N64" s="12" t="e">
        <f t="shared" si="6"/>
        <v>#REF!</v>
      </c>
      <c r="O64" s="12" t="e">
        <f>(#REF!-N64)/M64</f>
        <v>#REF!</v>
      </c>
      <c r="P64" s="12">
        <v>0</v>
      </c>
      <c r="Q64" s="12">
        <v>0</v>
      </c>
      <c r="R64" s="12" t="e">
        <f t="shared" si="7"/>
        <v>#REF!</v>
      </c>
      <c r="S64" s="12" t="e">
        <f t="shared" si="8"/>
        <v>#REF!</v>
      </c>
      <c r="T64" s="12" t="e">
        <f>#REF!</f>
        <v>#REF!</v>
      </c>
      <c r="U64" s="12" t="e">
        <f t="shared" si="9"/>
        <v>#REF!</v>
      </c>
      <c r="V64" s="12">
        <v>0</v>
      </c>
      <c r="W64" s="12" t="e">
        <f t="shared" si="10"/>
        <v>#REF!</v>
      </c>
      <c r="X64" s="13" t="e">
        <f t="shared" si="11"/>
        <v>#REF!</v>
      </c>
      <c r="Y64" s="33">
        <f t="shared" si="12"/>
        <v>68</v>
      </c>
      <c r="Z64" s="12" t="e">
        <f>'Ohio Intensities'!H64</f>
        <v>#REF!</v>
      </c>
      <c r="AA64" s="12" t="e">
        <f>#REF!*Z64*#REF!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2" t="e">
        <f t="shared" si="19"/>
        <v>#REF!</v>
      </c>
      <c r="AM64" s="12" t="e">
        <f>(#REF!-AL64)/AK64</f>
        <v>#REF!</v>
      </c>
      <c r="AN64" s="12">
        <v>0</v>
      </c>
      <c r="AO64" s="12">
        <v>0</v>
      </c>
      <c r="AP64" s="12" t="e">
        <f t="shared" si="20"/>
        <v>#REF!</v>
      </c>
      <c r="AQ64" s="12" t="e">
        <f t="shared" si="21"/>
        <v>#REF!</v>
      </c>
      <c r="AR64" s="12" t="e">
        <f>#REF!</f>
        <v>#REF!</v>
      </c>
      <c r="AS64" s="12" t="e">
        <f t="shared" si="22"/>
        <v>#REF!</v>
      </c>
      <c r="AT64" s="12">
        <v>0</v>
      </c>
      <c r="AU64" s="12" t="e">
        <f t="shared" si="23"/>
        <v>#REF!</v>
      </c>
      <c r="AV64" s="13" t="e">
        <f t="shared" si="24"/>
        <v>#REF!</v>
      </c>
      <c r="AW64" s="33">
        <f t="shared" si="25"/>
        <v>68</v>
      </c>
      <c r="AX64" s="12" t="e">
        <f>'Ohio Intensities'!L64</f>
        <v>#REF!</v>
      </c>
      <c r="AY64" s="12" t="e">
        <f>#REF!*AX64*#REF!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2" t="e">
        <f t="shared" si="32"/>
        <v>#REF!</v>
      </c>
      <c r="BK64" s="12" t="e">
        <f>(#REF!-BJ64)/BI64</f>
        <v>#REF!</v>
      </c>
      <c r="BL64" s="12">
        <v>0</v>
      </c>
      <c r="BM64" s="12">
        <v>0</v>
      </c>
      <c r="BN64" s="12" t="e">
        <f t="shared" si="33"/>
        <v>#REF!</v>
      </c>
      <c r="BO64" s="12" t="e">
        <f t="shared" si="34"/>
        <v>#REF!</v>
      </c>
      <c r="BP64" s="12" t="e">
        <f>#REF!</f>
        <v>#REF!</v>
      </c>
      <c r="BQ64" s="12" t="e">
        <f t="shared" si="35"/>
        <v>#REF!</v>
      </c>
      <c r="BR64" s="12">
        <v>0</v>
      </c>
      <c r="BS64" s="12" t="e">
        <f t="shared" si="36"/>
        <v>#REF!</v>
      </c>
      <c r="BT64" s="13" t="e">
        <f t="shared" si="37"/>
        <v>#REF!</v>
      </c>
      <c r="BU64" s="33">
        <f t="shared" si="38"/>
        <v>68</v>
      </c>
      <c r="BV64" s="12" t="e">
        <f>'Ohio Intensities'!P64</f>
        <v>#REF!</v>
      </c>
      <c r="BW64" s="12" t="e">
        <f>#REF!*BV64*#REF!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2" t="e">
        <f t="shared" si="45"/>
        <v>#REF!</v>
      </c>
      <c r="CI64" s="12" t="e">
        <f>(#REF!-CH64)/CG64</f>
        <v>#REF!</v>
      </c>
      <c r="CJ64" s="12">
        <v>0</v>
      </c>
      <c r="CK64" s="12">
        <v>0</v>
      </c>
      <c r="CL64" s="12" t="e">
        <f t="shared" si="46"/>
        <v>#REF!</v>
      </c>
      <c r="CM64" s="12" t="e">
        <f t="shared" si="47"/>
        <v>#REF!</v>
      </c>
      <c r="CN64" s="12" t="e">
        <f>#REF!</f>
        <v>#REF!</v>
      </c>
      <c r="CO64" s="12" t="e">
        <f t="shared" si="48"/>
        <v>#REF!</v>
      </c>
      <c r="CP64" s="12">
        <v>0</v>
      </c>
      <c r="CQ64" s="12" t="e">
        <f t="shared" si="49"/>
        <v>#REF!</v>
      </c>
      <c r="CR64" s="13" t="e">
        <f t="shared" si="50"/>
        <v>#REF!</v>
      </c>
      <c r="CS64" s="33">
        <f t="shared" si="51"/>
        <v>68</v>
      </c>
      <c r="CT64" s="12" t="e">
        <f>'Ohio Intensities'!T64</f>
        <v>#REF!</v>
      </c>
      <c r="CU64" s="12" t="e">
        <f>#REF!*CT64*#REF!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2" t="e">
        <f t="shared" si="58"/>
        <v>#REF!</v>
      </c>
      <c r="DG64" s="12" t="e">
        <f>(#REF!-DF64)/DE64</f>
        <v>#REF!</v>
      </c>
      <c r="DH64" s="12">
        <v>0</v>
      </c>
      <c r="DI64" s="12">
        <v>0</v>
      </c>
      <c r="DJ64" s="12" t="e">
        <f t="shared" si="59"/>
        <v>#REF!</v>
      </c>
      <c r="DK64" s="12" t="e">
        <f t="shared" si="60"/>
        <v>#REF!</v>
      </c>
      <c r="DL64" s="12" t="e">
        <f>#REF!</f>
        <v>#REF!</v>
      </c>
      <c r="DM64" s="12" t="e">
        <f t="shared" si="61"/>
        <v>#REF!</v>
      </c>
      <c r="DN64" s="12">
        <v>0</v>
      </c>
      <c r="DO64" s="12" t="e">
        <f t="shared" si="62"/>
        <v>#REF!</v>
      </c>
      <c r="DP64" s="13" t="e">
        <f t="shared" si="63"/>
        <v>#REF!</v>
      </c>
      <c r="DQ64" s="33">
        <f t="shared" si="64"/>
        <v>68</v>
      </c>
      <c r="DR64" s="12" t="e">
        <f>'Ohio Intensities'!X64</f>
        <v>#REF!</v>
      </c>
      <c r="DS64" s="12" t="e">
        <f>#REF!*DR64*#REF!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2" t="e">
        <f t="shared" si="71"/>
        <v>#REF!</v>
      </c>
      <c r="EE64" s="12" t="e">
        <f>(#REF!-ED64)/EC64</f>
        <v>#REF!</v>
      </c>
      <c r="EF64" s="12">
        <v>0</v>
      </c>
      <c r="EG64" s="12">
        <v>0</v>
      </c>
      <c r="EH64" s="12" t="e">
        <f t="shared" si="72"/>
        <v>#REF!</v>
      </c>
      <c r="EI64" s="12" t="e">
        <f t="shared" si="73"/>
        <v>#REF!</v>
      </c>
      <c r="EJ64" s="12" t="e">
        <f>#REF!</f>
        <v>#REF!</v>
      </c>
      <c r="EK64" s="12" t="e">
        <f t="shared" si="74"/>
        <v>#REF!</v>
      </c>
      <c r="EL64" s="12">
        <v>0</v>
      </c>
      <c r="EM64" s="12" t="e">
        <f t="shared" si="75"/>
        <v>#REF!</v>
      </c>
      <c r="EN64" s="13" t="e">
        <f t="shared" si="76"/>
        <v>#REF!</v>
      </c>
      <c r="EO64" s="13">
        <f t="shared" si="77"/>
        <v>68</v>
      </c>
    </row>
    <row r="65" spans="1:145" x14ac:dyDescent="0.25">
      <c r="A65" s="33">
        <f t="shared" si="78"/>
        <v>69</v>
      </c>
      <c r="B65" s="12" t="e">
        <f>'Ohio Intensities'!D65</f>
        <v>#REF!</v>
      </c>
      <c r="C65" s="12" t="e">
        <f>#REF!*B65*#REF!</f>
        <v>#REF!</v>
      </c>
      <c r="D65" s="12">
        <v>0</v>
      </c>
      <c r="E65" s="12">
        <v>0</v>
      </c>
      <c r="F65" s="12" t="e">
        <f>#REF!</f>
        <v>#REF!</v>
      </c>
      <c r="G65" s="12" t="e">
        <f t="shared" si="0"/>
        <v>#REF!</v>
      </c>
      <c r="H65" s="12">
        <f t="shared" si="1"/>
        <v>69</v>
      </c>
      <c r="I65" s="12" t="e">
        <f t="shared" si="2"/>
        <v>#REF!</v>
      </c>
      <c r="J65" s="12" t="e">
        <f t="shared" si="3"/>
        <v>#REF!</v>
      </c>
      <c r="K65" s="12">
        <v>0</v>
      </c>
      <c r="L65" s="12" t="e">
        <f t="shared" si="4"/>
        <v>#REF!</v>
      </c>
      <c r="M65" s="12" t="e">
        <f t="shared" si="5"/>
        <v>#REF!</v>
      </c>
      <c r="N65" s="12" t="e">
        <f t="shared" si="6"/>
        <v>#REF!</v>
      </c>
      <c r="O65" s="12" t="e">
        <f>(#REF!-N65)/M65</f>
        <v>#REF!</v>
      </c>
      <c r="P65" s="12">
        <v>0</v>
      </c>
      <c r="Q65" s="12">
        <v>0</v>
      </c>
      <c r="R65" s="12" t="e">
        <f t="shared" si="7"/>
        <v>#REF!</v>
      </c>
      <c r="S65" s="12" t="e">
        <f t="shared" si="8"/>
        <v>#REF!</v>
      </c>
      <c r="T65" s="12" t="e">
        <f>#REF!</f>
        <v>#REF!</v>
      </c>
      <c r="U65" s="12" t="e">
        <f t="shared" si="9"/>
        <v>#REF!</v>
      </c>
      <c r="V65" s="12">
        <v>0</v>
      </c>
      <c r="W65" s="12" t="e">
        <f t="shared" si="10"/>
        <v>#REF!</v>
      </c>
      <c r="X65" s="13" t="e">
        <f t="shared" si="11"/>
        <v>#REF!</v>
      </c>
      <c r="Y65" s="33">
        <f t="shared" si="12"/>
        <v>69</v>
      </c>
      <c r="Z65" s="12" t="e">
        <f>'Ohio Intensities'!H65</f>
        <v>#REF!</v>
      </c>
      <c r="AA65" s="12" t="e">
        <f>#REF!*Z65*#REF!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2" t="e">
        <f t="shared" si="19"/>
        <v>#REF!</v>
      </c>
      <c r="AM65" s="12" t="e">
        <f>(#REF!-AL65)/AK65</f>
        <v>#REF!</v>
      </c>
      <c r="AN65" s="12">
        <v>0</v>
      </c>
      <c r="AO65" s="12">
        <v>0</v>
      </c>
      <c r="AP65" s="12" t="e">
        <f t="shared" si="20"/>
        <v>#REF!</v>
      </c>
      <c r="AQ65" s="12" t="e">
        <f t="shared" si="21"/>
        <v>#REF!</v>
      </c>
      <c r="AR65" s="12" t="e">
        <f>#REF!</f>
        <v>#REF!</v>
      </c>
      <c r="AS65" s="12" t="e">
        <f t="shared" si="22"/>
        <v>#REF!</v>
      </c>
      <c r="AT65" s="12">
        <v>0</v>
      </c>
      <c r="AU65" s="12" t="e">
        <f t="shared" si="23"/>
        <v>#REF!</v>
      </c>
      <c r="AV65" s="13" t="e">
        <f t="shared" si="24"/>
        <v>#REF!</v>
      </c>
      <c r="AW65" s="33">
        <f t="shared" si="25"/>
        <v>69</v>
      </c>
      <c r="AX65" s="12" t="e">
        <f>'Ohio Intensities'!L65</f>
        <v>#REF!</v>
      </c>
      <c r="AY65" s="12" t="e">
        <f>#REF!*AX65*#REF!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2" t="e">
        <f t="shared" si="32"/>
        <v>#REF!</v>
      </c>
      <c r="BK65" s="12" t="e">
        <f>(#REF!-BJ65)/BI65</f>
        <v>#REF!</v>
      </c>
      <c r="BL65" s="12">
        <v>0</v>
      </c>
      <c r="BM65" s="12">
        <v>0</v>
      </c>
      <c r="BN65" s="12" t="e">
        <f t="shared" si="33"/>
        <v>#REF!</v>
      </c>
      <c r="BO65" s="12" t="e">
        <f t="shared" si="34"/>
        <v>#REF!</v>
      </c>
      <c r="BP65" s="12" t="e">
        <f>#REF!</f>
        <v>#REF!</v>
      </c>
      <c r="BQ65" s="12" t="e">
        <f t="shared" si="35"/>
        <v>#REF!</v>
      </c>
      <c r="BR65" s="12">
        <v>0</v>
      </c>
      <c r="BS65" s="12" t="e">
        <f t="shared" si="36"/>
        <v>#REF!</v>
      </c>
      <c r="BT65" s="13" t="e">
        <f t="shared" si="37"/>
        <v>#REF!</v>
      </c>
      <c r="BU65" s="33">
        <f t="shared" si="38"/>
        <v>69</v>
      </c>
      <c r="BV65" s="12" t="e">
        <f>'Ohio Intensities'!P65</f>
        <v>#REF!</v>
      </c>
      <c r="BW65" s="12" t="e">
        <f>#REF!*BV65*#REF!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2" t="e">
        <f t="shared" si="45"/>
        <v>#REF!</v>
      </c>
      <c r="CI65" s="12" t="e">
        <f>(#REF!-CH65)/CG65</f>
        <v>#REF!</v>
      </c>
      <c r="CJ65" s="12">
        <v>0</v>
      </c>
      <c r="CK65" s="12">
        <v>0</v>
      </c>
      <c r="CL65" s="12" t="e">
        <f t="shared" si="46"/>
        <v>#REF!</v>
      </c>
      <c r="CM65" s="12" t="e">
        <f t="shared" si="47"/>
        <v>#REF!</v>
      </c>
      <c r="CN65" s="12" t="e">
        <f>#REF!</f>
        <v>#REF!</v>
      </c>
      <c r="CO65" s="12" t="e">
        <f t="shared" si="48"/>
        <v>#REF!</v>
      </c>
      <c r="CP65" s="12">
        <v>0</v>
      </c>
      <c r="CQ65" s="12" t="e">
        <f t="shared" si="49"/>
        <v>#REF!</v>
      </c>
      <c r="CR65" s="13" t="e">
        <f t="shared" si="50"/>
        <v>#REF!</v>
      </c>
      <c r="CS65" s="33">
        <f t="shared" si="51"/>
        <v>69</v>
      </c>
      <c r="CT65" s="12" t="e">
        <f>'Ohio Intensities'!T65</f>
        <v>#REF!</v>
      </c>
      <c r="CU65" s="12" t="e">
        <f>#REF!*CT65*#REF!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2" t="e">
        <f t="shared" si="58"/>
        <v>#REF!</v>
      </c>
      <c r="DG65" s="12" t="e">
        <f>(#REF!-DF65)/DE65</f>
        <v>#REF!</v>
      </c>
      <c r="DH65" s="12">
        <v>0</v>
      </c>
      <c r="DI65" s="12">
        <v>0</v>
      </c>
      <c r="DJ65" s="12" t="e">
        <f t="shared" si="59"/>
        <v>#REF!</v>
      </c>
      <c r="DK65" s="12" t="e">
        <f t="shared" si="60"/>
        <v>#REF!</v>
      </c>
      <c r="DL65" s="12" t="e">
        <f>#REF!</f>
        <v>#REF!</v>
      </c>
      <c r="DM65" s="12" t="e">
        <f t="shared" si="61"/>
        <v>#REF!</v>
      </c>
      <c r="DN65" s="12">
        <v>0</v>
      </c>
      <c r="DO65" s="12" t="e">
        <f t="shared" si="62"/>
        <v>#REF!</v>
      </c>
      <c r="DP65" s="13" t="e">
        <f t="shared" si="63"/>
        <v>#REF!</v>
      </c>
      <c r="DQ65" s="33">
        <f t="shared" si="64"/>
        <v>69</v>
      </c>
      <c r="DR65" s="12" t="e">
        <f>'Ohio Intensities'!X65</f>
        <v>#REF!</v>
      </c>
      <c r="DS65" s="12" t="e">
        <f>#REF!*DR65*#REF!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2" t="e">
        <f t="shared" si="71"/>
        <v>#REF!</v>
      </c>
      <c r="EE65" s="12" t="e">
        <f>(#REF!-ED65)/EC65</f>
        <v>#REF!</v>
      </c>
      <c r="EF65" s="12">
        <v>0</v>
      </c>
      <c r="EG65" s="12">
        <v>0</v>
      </c>
      <c r="EH65" s="12" t="e">
        <f t="shared" si="72"/>
        <v>#REF!</v>
      </c>
      <c r="EI65" s="12" t="e">
        <f t="shared" si="73"/>
        <v>#REF!</v>
      </c>
      <c r="EJ65" s="12" t="e">
        <f>#REF!</f>
        <v>#REF!</v>
      </c>
      <c r="EK65" s="12" t="e">
        <f t="shared" si="74"/>
        <v>#REF!</v>
      </c>
      <c r="EL65" s="12">
        <v>0</v>
      </c>
      <c r="EM65" s="12" t="e">
        <f t="shared" si="75"/>
        <v>#REF!</v>
      </c>
      <c r="EN65" s="13" t="e">
        <f t="shared" si="76"/>
        <v>#REF!</v>
      </c>
      <c r="EO65" s="13">
        <f t="shared" si="77"/>
        <v>69</v>
      </c>
    </row>
    <row r="66" spans="1:145" x14ac:dyDescent="0.25">
      <c r="A66" s="33">
        <f t="shared" si="78"/>
        <v>70</v>
      </c>
      <c r="B66" s="12" t="e">
        <f>'Ohio Intensities'!D66</f>
        <v>#REF!</v>
      </c>
      <c r="C66" s="12" t="e">
        <f>#REF!*B66*#REF!</f>
        <v>#REF!</v>
      </c>
      <c r="D66" s="12">
        <v>0</v>
      </c>
      <c r="E66" s="12">
        <v>0</v>
      </c>
      <c r="F66" s="12" t="e">
        <f>#REF!</f>
        <v>#REF!</v>
      </c>
      <c r="G66" s="12" t="e">
        <f t="shared" si="0"/>
        <v>#REF!</v>
      </c>
      <c r="H66" s="12">
        <f t="shared" si="1"/>
        <v>70</v>
      </c>
      <c r="I66" s="12" t="e">
        <f t="shared" si="2"/>
        <v>#REF!</v>
      </c>
      <c r="J66" s="12" t="e">
        <f t="shared" si="3"/>
        <v>#REF!</v>
      </c>
      <c r="K66" s="12">
        <v>0</v>
      </c>
      <c r="L66" s="12" t="e">
        <f t="shared" si="4"/>
        <v>#REF!</v>
      </c>
      <c r="M66" s="12" t="e">
        <f t="shared" si="5"/>
        <v>#REF!</v>
      </c>
      <c r="N66" s="12" t="e">
        <f t="shared" si="6"/>
        <v>#REF!</v>
      </c>
      <c r="O66" s="12" t="e">
        <f>(#REF!-N66)/M66</f>
        <v>#REF!</v>
      </c>
      <c r="P66" s="12">
        <v>0</v>
      </c>
      <c r="Q66" s="12">
        <v>0</v>
      </c>
      <c r="R66" s="12" t="e">
        <f t="shared" si="7"/>
        <v>#REF!</v>
      </c>
      <c r="S66" s="12" t="e">
        <f t="shared" si="8"/>
        <v>#REF!</v>
      </c>
      <c r="T66" s="12" t="e">
        <f>#REF!</f>
        <v>#REF!</v>
      </c>
      <c r="U66" s="12" t="e">
        <f t="shared" si="9"/>
        <v>#REF!</v>
      </c>
      <c r="V66" s="12">
        <v>0</v>
      </c>
      <c r="W66" s="12" t="e">
        <f t="shared" si="10"/>
        <v>#REF!</v>
      </c>
      <c r="X66" s="13" t="e">
        <f t="shared" si="11"/>
        <v>#REF!</v>
      </c>
      <c r="Y66" s="33">
        <f t="shared" si="12"/>
        <v>70</v>
      </c>
      <c r="Z66" s="12" t="e">
        <f>'Ohio Intensities'!H66</f>
        <v>#REF!</v>
      </c>
      <c r="AA66" s="12" t="e">
        <f>#REF!*Z66*#REF!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2" t="e">
        <f t="shared" si="19"/>
        <v>#REF!</v>
      </c>
      <c r="AM66" s="12" t="e">
        <f>(#REF!-AL66)/AK66</f>
        <v>#REF!</v>
      </c>
      <c r="AN66" s="12">
        <v>0</v>
      </c>
      <c r="AO66" s="12">
        <v>0</v>
      </c>
      <c r="AP66" s="12" t="e">
        <f t="shared" si="20"/>
        <v>#REF!</v>
      </c>
      <c r="AQ66" s="12" t="e">
        <f t="shared" si="21"/>
        <v>#REF!</v>
      </c>
      <c r="AR66" s="12" t="e">
        <f>#REF!</f>
        <v>#REF!</v>
      </c>
      <c r="AS66" s="12" t="e">
        <f t="shared" si="22"/>
        <v>#REF!</v>
      </c>
      <c r="AT66" s="12">
        <v>0</v>
      </c>
      <c r="AU66" s="12" t="e">
        <f t="shared" si="23"/>
        <v>#REF!</v>
      </c>
      <c r="AV66" s="13" t="e">
        <f t="shared" si="24"/>
        <v>#REF!</v>
      </c>
      <c r="AW66" s="33">
        <f t="shared" si="25"/>
        <v>70</v>
      </c>
      <c r="AX66" s="12" t="e">
        <f>'Ohio Intensities'!L66</f>
        <v>#REF!</v>
      </c>
      <c r="AY66" s="12" t="e">
        <f>#REF!*AX66*#REF!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2" t="e">
        <f t="shared" si="32"/>
        <v>#REF!</v>
      </c>
      <c r="BK66" s="12" t="e">
        <f>(#REF!-BJ66)/BI66</f>
        <v>#REF!</v>
      </c>
      <c r="BL66" s="12">
        <v>0</v>
      </c>
      <c r="BM66" s="12">
        <v>0</v>
      </c>
      <c r="BN66" s="12" t="e">
        <f t="shared" si="33"/>
        <v>#REF!</v>
      </c>
      <c r="BO66" s="12" t="e">
        <f t="shared" si="34"/>
        <v>#REF!</v>
      </c>
      <c r="BP66" s="12" t="e">
        <f>#REF!</f>
        <v>#REF!</v>
      </c>
      <c r="BQ66" s="12" t="e">
        <f t="shared" si="35"/>
        <v>#REF!</v>
      </c>
      <c r="BR66" s="12">
        <v>0</v>
      </c>
      <c r="BS66" s="12" t="e">
        <f t="shared" si="36"/>
        <v>#REF!</v>
      </c>
      <c r="BT66" s="13" t="e">
        <f t="shared" si="37"/>
        <v>#REF!</v>
      </c>
      <c r="BU66" s="33">
        <f t="shared" si="38"/>
        <v>70</v>
      </c>
      <c r="BV66" s="12" t="e">
        <f>'Ohio Intensities'!P66</f>
        <v>#REF!</v>
      </c>
      <c r="BW66" s="12" t="e">
        <f>#REF!*BV66*#REF!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2" t="e">
        <f t="shared" si="45"/>
        <v>#REF!</v>
      </c>
      <c r="CI66" s="12" t="e">
        <f>(#REF!-CH66)/CG66</f>
        <v>#REF!</v>
      </c>
      <c r="CJ66" s="12">
        <v>0</v>
      </c>
      <c r="CK66" s="12">
        <v>0</v>
      </c>
      <c r="CL66" s="12" t="e">
        <f t="shared" si="46"/>
        <v>#REF!</v>
      </c>
      <c r="CM66" s="12" t="e">
        <f t="shared" si="47"/>
        <v>#REF!</v>
      </c>
      <c r="CN66" s="12" t="e">
        <f>#REF!</f>
        <v>#REF!</v>
      </c>
      <c r="CO66" s="12" t="e">
        <f t="shared" si="48"/>
        <v>#REF!</v>
      </c>
      <c r="CP66" s="12">
        <v>0</v>
      </c>
      <c r="CQ66" s="12" t="e">
        <f t="shared" si="49"/>
        <v>#REF!</v>
      </c>
      <c r="CR66" s="13" t="e">
        <f t="shared" si="50"/>
        <v>#REF!</v>
      </c>
      <c r="CS66" s="33">
        <f t="shared" si="51"/>
        <v>70</v>
      </c>
      <c r="CT66" s="12" t="e">
        <f>'Ohio Intensities'!T66</f>
        <v>#REF!</v>
      </c>
      <c r="CU66" s="12" t="e">
        <f>#REF!*CT66*#REF!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2" t="e">
        <f t="shared" si="58"/>
        <v>#REF!</v>
      </c>
      <c r="DG66" s="12" t="e">
        <f>(#REF!-DF66)/DE66</f>
        <v>#REF!</v>
      </c>
      <c r="DH66" s="12">
        <v>0</v>
      </c>
      <c r="DI66" s="12">
        <v>0</v>
      </c>
      <c r="DJ66" s="12" t="e">
        <f t="shared" si="59"/>
        <v>#REF!</v>
      </c>
      <c r="DK66" s="12" t="e">
        <f t="shared" si="60"/>
        <v>#REF!</v>
      </c>
      <c r="DL66" s="12" t="e">
        <f>#REF!</f>
        <v>#REF!</v>
      </c>
      <c r="DM66" s="12" t="e">
        <f t="shared" si="61"/>
        <v>#REF!</v>
      </c>
      <c r="DN66" s="12">
        <v>0</v>
      </c>
      <c r="DO66" s="12" t="e">
        <f t="shared" si="62"/>
        <v>#REF!</v>
      </c>
      <c r="DP66" s="13" t="e">
        <f t="shared" si="63"/>
        <v>#REF!</v>
      </c>
      <c r="DQ66" s="33">
        <f t="shared" si="64"/>
        <v>70</v>
      </c>
      <c r="DR66" s="12" t="e">
        <f>'Ohio Intensities'!X66</f>
        <v>#REF!</v>
      </c>
      <c r="DS66" s="12" t="e">
        <f>#REF!*DR66*#REF!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2" t="e">
        <f t="shared" si="71"/>
        <v>#REF!</v>
      </c>
      <c r="EE66" s="12" t="e">
        <f>(#REF!-ED66)/EC66</f>
        <v>#REF!</v>
      </c>
      <c r="EF66" s="12">
        <v>0</v>
      </c>
      <c r="EG66" s="12">
        <v>0</v>
      </c>
      <c r="EH66" s="12" t="e">
        <f t="shared" si="72"/>
        <v>#REF!</v>
      </c>
      <c r="EI66" s="12" t="e">
        <f t="shared" si="73"/>
        <v>#REF!</v>
      </c>
      <c r="EJ66" s="12" t="e">
        <f>#REF!</f>
        <v>#REF!</v>
      </c>
      <c r="EK66" s="12" t="e">
        <f t="shared" si="74"/>
        <v>#REF!</v>
      </c>
      <c r="EL66" s="12">
        <v>0</v>
      </c>
      <c r="EM66" s="12" t="e">
        <f t="shared" si="75"/>
        <v>#REF!</v>
      </c>
      <c r="EN66" s="13" t="e">
        <f t="shared" si="76"/>
        <v>#REF!</v>
      </c>
      <c r="EO66" s="13">
        <f t="shared" si="77"/>
        <v>70</v>
      </c>
    </row>
    <row r="67" spans="1:145" x14ac:dyDescent="0.25">
      <c r="A67" s="33">
        <f t="shared" si="78"/>
        <v>71</v>
      </c>
      <c r="B67" s="12" t="e">
        <f>'Ohio Intensities'!D67</f>
        <v>#REF!</v>
      </c>
      <c r="C67" s="12" t="e">
        <f>#REF!*B67*#REF!</f>
        <v>#REF!</v>
      </c>
      <c r="D67" s="12">
        <v>0</v>
      </c>
      <c r="E67" s="12">
        <v>0</v>
      </c>
      <c r="F67" s="12" t="e">
        <f>#REF!</f>
        <v>#REF!</v>
      </c>
      <c r="G67" s="12" t="e">
        <f t="shared" si="0"/>
        <v>#REF!</v>
      </c>
      <c r="H67" s="12">
        <f t="shared" si="1"/>
        <v>71</v>
      </c>
      <c r="I67" s="12" t="e">
        <f t="shared" si="2"/>
        <v>#REF!</v>
      </c>
      <c r="J67" s="12" t="e">
        <f t="shared" si="3"/>
        <v>#REF!</v>
      </c>
      <c r="K67" s="12">
        <v>0</v>
      </c>
      <c r="L67" s="12" t="e">
        <f t="shared" si="4"/>
        <v>#REF!</v>
      </c>
      <c r="M67" s="12" t="e">
        <f t="shared" si="5"/>
        <v>#REF!</v>
      </c>
      <c r="N67" s="12" t="e">
        <f t="shared" si="6"/>
        <v>#REF!</v>
      </c>
      <c r="O67" s="12" t="e">
        <f>(#REF!-N67)/M67</f>
        <v>#REF!</v>
      </c>
      <c r="P67" s="12">
        <v>0</v>
      </c>
      <c r="Q67" s="12">
        <v>0</v>
      </c>
      <c r="R67" s="12" t="e">
        <f t="shared" si="7"/>
        <v>#REF!</v>
      </c>
      <c r="S67" s="12" t="e">
        <f t="shared" si="8"/>
        <v>#REF!</v>
      </c>
      <c r="T67" s="12" t="e">
        <f>#REF!</f>
        <v>#REF!</v>
      </c>
      <c r="U67" s="12" t="e">
        <f t="shared" si="9"/>
        <v>#REF!</v>
      </c>
      <c r="V67" s="12">
        <v>0</v>
      </c>
      <c r="W67" s="12" t="e">
        <f t="shared" si="10"/>
        <v>#REF!</v>
      </c>
      <c r="X67" s="13" t="e">
        <f t="shared" si="11"/>
        <v>#REF!</v>
      </c>
      <c r="Y67" s="33">
        <f t="shared" si="12"/>
        <v>71</v>
      </c>
      <c r="Z67" s="12" t="e">
        <f>'Ohio Intensities'!H67</f>
        <v>#REF!</v>
      </c>
      <c r="AA67" s="12" t="e">
        <f>#REF!*Z67*#REF!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2" t="e">
        <f t="shared" si="19"/>
        <v>#REF!</v>
      </c>
      <c r="AM67" s="12" t="e">
        <f>(#REF!-AL67)/AK67</f>
        <v>#REF!</v>
      </c>
      <c r="AN67" s="12">
        <v>0</v>
      </c>
      <c r="AO67" s="12">
        <v>0</v>
      </c>
      <c r="AP67" s="12" t="e">
        <f t="shared" si="20"/>
        <v>#REF!</v>
      </c>
      <c r="AQ67" s="12" t="e">
        <f t="shared" si="21"/>
        <v>#REF!</v>
      </c>
      <c r="AR67" s="12" t="e">
        <f>#REF!</f>
        <v>#REF!</v>
      </c>
      <c r="AS67" s="12" t="e">
        <f t="shared" si="22"/>
        <v>#REF!</v>
      </c>
      <c r="AT67" s="12">
        <v>0</v>
      </c>
      <c r="AU67" s="12" t="e">
        <f t="shared" si="23"/>
        <v>#REF!</v>
      </c>
      <c r="AV67" s="13" t="e">
        <f t="shared" si="24"/>
        <v>#REF!</v>
      </c>
      <c r="AW67" s="33">
        <f t="shared" si="25"/>
        <v>71</v>
      </c>
      <c r="AX67" s="12" t="e">
        <f>'Ohio Intensities'!L67</f>
        <v>#REF!</v>
      </c>
      <c r="AY67" s="12" t="e">
        <f>#REF!*AX67*#REF!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2" t="e">
        <f t="shared" si="32"/>
        <v>#REF!</v>
      </c>
      <c r="BK67" s="12" t="e">
        <f>(#REF!-BJ67)/BI67</f>
        <v>#REF!</v>
      </c>
      <c r="BL67" s="12">
        <v>0</v>
      </c>
      <c r="BM67" s="12">
        <v>0</v>
      </c>
      <c r="BN67" s="12" t="e">
        <f t="shared" si="33"/>
        <v>#REF!</v>
      </c>
      <c r="BO67" s="12" t="e">
        <f t="shared" si="34"/>
        <v>#REF!</v>
      </c>
      <c r="BP67" s="12" t="e">
        <f>#REF!</f>
        <v>#REF!</v>
      </c>
      <c r="BQ67" s="12" t="e">
        <f t="shared" si="35"/>
        <v>#REF!</v>
      </c>
      <c r="BR67" s="12">
        <v>0</v>
      </c>
      <c r="BS67" s="12" t="e">
        <f t="shared" si="36"/>
        <v>#REF!</v>
      </c>
      <c r="BT67" s="13" t="e">
        <f t="shared" si="37"/>
        <v>#REF!</v>
      </c>
      <c r="BU67" s="33">
        <f t="shared" si="38"/>
        <v>71</v>
      </c>
      <c r="BV67" s="12" t="e">
        <f>'Ohio Intensities'!P67</f>
        <v>#REF!</v>
      </c>
      <c r="BW67" s="12" t="e">
        <f>#REF!*BV67*#REF!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2" t="e">
        <f t="shared" si="45"/>
        <v>#REF!</v>
      </c>
      <c r="CI67" s="12" t="e">
        <f>(#REF!-CH67)/CG67</f>
        <v>#REF!</v>
      </c>
      <c r="CJ67" s="12">
        <v>0</v>
      </c>
      <c r="CK67" s="12">
        <v>0</v>
      </c>
      <c r="CL67" s="12" t="e">
        <f t="shared" si="46"/>
        <v>#REF!</v>
      </c>
      <c r="CM67" s="12" t="e">
        <f t="shared" si="47"/>
        <v>#REF!</v>
      </c>
      <c r="CN67" s="12" t="e">
        <f>#REF!</f>
        <v>#REF!</v>
      </c>
      <c r="CO67" s="12" t="e">
        <f t="shared" si="48"/>
        <v>#REF!</v>
      </c>
      <c r="CP67" s="12">
        <v>0</v>
      </c>
      <c r="CQ67" s="12" t="e">
        <f t="shared" si="49"/>
        <v>#REF!</v>
      </c>
      <c r="CR67" s="13" t="e">
        <f t="shared" si="50"/>
        <v>#REF!</v>
      </c>
      <c r="CS67" s="33">
        <f t="shared" si="51"/>
        <v>71</v>
      </c>
      <c r="CT67" s="12" t="e">
        <f>'Ohio Intensities'!T67</f>
        <v>#REF!</v>
      </c>
      <c r="CU67" s="12" t="e">
        <f>#REF!*CT67*#REF!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2" t="e">
        <f t="shared" si="58"/>
        <v>#REF!</v>
      </c>
      <c r="DG67" s="12" t="e">
        <f>(#REF!-DF67)/DE67</f>
        <v>#REF!</v>
      </c>
      <c r="DH67" s="12">
        <v>0</v>
      </c>
      <c r="DI67" s="12">
        <v>0</v>
      </c>
      <c r="DJ67" s="12" t="e">
        <f t="shared" si="59"/>
        <v>#REF!</v>
      </c>
      <c r="DK67" s="12" t="e">
        <f t="shared" si="60"/>
        <v>#REF!</v>
      </c>
      <c r="DL67" s="12" t="e">
        <f>#REF!</f>
        <v>#REF!</v>
      </c>
      <c r="DM67" s="12" t="e">
        <f t="shared" si="61"/>
        <v>#REF!</v>
      </c>
      <c r="DN67" s="12">
        <v>0</v>
      </c>
      <c r="DO67" s="12" t="e">
        <f t="shared" si="62"/>
        <v>#REF!</v>
      </c>
      <c r="DP67" s="13" t="e">
        <f t="shared" si="63"/>
        <v>#REF!</v>
      </c>
      <c r="DQ67" s="33">
        <f t="shared" si="64"/>
        <v>71</v>
      </c>
      <c r="DR67" s="12" t="e">
        <f>'Ohio Intensities'!X67</f>
        <v>#REF!</v>
      </c>
      <c r="DS67" s="12" t="e">
        <f>#REF!*DR67*#REF!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2" t="e">
        <f t="shared" si="71"/>
        <v>#REF!</v>
      </c>
      <c r="EE67" s="12" t="e">
        <f>(#REF!-ED67)/EC67</f>
        <v>#REF!</v>
      </c>
      <c r="EF67" s="12">
        <v>0</v>
      </c>
      <c r="EG67" s="12">
        <v>0</v>
      </c>
      <c r="EH67" s="12" t="e">
        <f t="shared" si="72"/>
        <v>#REF!</v>
      </c>
      <c r="EI67" s="12" t="e">
        <f t="shared" si="73"/>
        <v>#REF!</v>
      </c>
      <c r="EJ67" s="12" t="e">
        <f>#REF!</f>
        <v>#REF!</v>
      </c>
      <c r="EK67" s="12" t="e">
        <f t="shared" si="74"/>
        <v>#REF!</v>
      </c>
      <c r="EL67" s="12">
        <v>0</v>
      </c>
      <c r="EM67" s="12" t="e">
        <f t="shared" si="75"/>
        <v>#REF!</v>
      </c>
      <c r="EN67" s="13" t="e">
        <f t="shared" si="76"/>
        <v>#REF!</v>
      </c>
      <c r="EO67" s="13">
        <f t="shared" si="77"/>
        <v>71</v>
      </c>
    </row>
    <row r="68" spans="1:145" x14ac:dyDescent="0.25">
      <c r="A68" s="33">
        <f t="shared" si="78"/>
        <v>72</v>
      </c>
      <c r="B68" s="12" t="e">
        <f>'Ohio Intensities'!D68</f>
        <v>#REF!</v>
      </c>
      <c r="C68" s="12" t="e">
        <f>#REF!*B68*#REF!</f>
        <v>#REF!</v>
      </c>
      <c r="D68" s="12">
        <v>0</v>
      </c>
      <c r="E68" s="12">
        <v>0</v>
      </c>
      <c r="F68" s="12" t="e">
        <f>#REF!</f>
        <v>#REF!</v>
      </c>
      <c r="G68" s="12" t="e">
        <f t="shared" si="0"/>
        <v>#REF!</v>
      </c>
      <c r="H68" s="12">
        <f t="shared" si="1"/>
        <v>72</v>
      </c>
      <c r="I68" s="12" t="e">
        <f t="shared" si="2"/>
        <v>#REF!</v>
      </c>
      <c r="J68" s="12" t="e">
        <f t="shared" si="3"/>
        <v>#REF!</v>
      </c>
      <c r="K68" s="12">
        <v>0</v>
      </c>
      <c r="L68" s="12" t="e">
        <f t="shared" si="4"/>
        <v>#REF!</v>
      </c>
      <c r="M68" s="12" t="e">
        <f t="shared" si="5"/>
        <v>#REF!</v>
      </c>
      <c r="N68" s="12" t="e">
        <f t="shared" si="6"/>
        <v>#REF!</v>
      </c>
      <c r="O68" s="12" t="e">
        <f>(#REF!-N68)/M68</f>
        <v>#REF!</v>
      </c>
      <c r="P68" s="12">
        <v>0</v>
      </c>
      <c r="Q68" s="12">
        <v>0</v>
      </c>
      <c r="R68" s="12" t="e">
        <f t="shared" si="7"/>
        <v>#REF!</v>
      </c>
      <c r="S68" s="12" t="e">
        <f t="shared" si="8"/>
        <v>#REF!</v>
      </c>
      <c r="T68" s="12" t="e">
        <f>#REF!</f>
        <v>#REF!</v>
      </c>
      <c r="U68" s="12" t="e">
        <f t="shared" si="9"/>
        <v>#REF!</v>
      </c>
      <c r="V68" s="12">
        <v>0</v>
      </c>
      <c r="W68" s="12" t="e">
        <f t="shared" si="10"/>
        <v>#REF!</v>
      </c>
      <c r="X68" s="13" t="e">
        <f t="shared" si="11"/>
        <v>#REF!</v>
      </c>
      <c r="Y68" s="33">
        <f t="shared" si="12"/>
        <v>72</v>
      </c>
      <c r="Z68" s="12" t="e">
        <f>'Ohio Intensities'!H68</f>
        <v>#REF!</v>
      </c>
      <c r="AA68" s="12" t="e">
        <f>#REF!*Z68*#REF!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2" t="e">
        <f t="shared" si="19"/>
        <v>#REF!</v>
      </c>
      <c r="AM68" s="12" t="e">
        <f>(#REF!-AL68)/AK68</f>
        <v>#REF!</v>
      </c>
      <c r="AN68" s="12">
        <v>0</v>
      </c>
      <c r="AO68" s="12">
        <v>0</v>
      </c>
      <c r="AP68" s="12" t="e">
        <f t="shared" si="20"/>
        <v>#REF!</v>
      </c>
      <c r="AQ68" s="12" t="e">
        <f t="shared" si="21"/>
        <v>#REF!</v>
      </c>
      <c r="AR68" s="12" t="e">
        <f>#REF!</f>
        <v>#REF!</v>
      </c>
      <c r="AS68" s="12" t="e">
        <f t="shared" si="22"/>
        <v>#REF!</v>
      </c>
      <c r="AT68" s="12">
        <v>0</v>
      </c>
      <c r="AU68" s="12" t="e">
        <f t="shared" si="23"/>
        <v>#REF!</v>
      </c>
      <c r="AV68" s="13" t="e">
        <f t="shared" si="24"/>
        <v>#REF!</v>
      </c>
      <c r="AW68" s="33">
        <f t="shared" si="25"/>
        <v>72</v>
      </c>
      <c r="AX68" s="12" t="e">
        <f>'Ohio Intensities'!L68</f>
        <v>#REF!</v>
      </c>
      <c r="AY68" s="12" t="e">
        <f>#REF!*AX68*#REF!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2" t="e">
        <f t="shared" si="32"/>
        <v>#REF!</v>
      </c>
      <c r="BK68" s="12" t="e">
        <f>(#REF!-BJ68)/BI68</f>
        <v>#REF!</v>
      </c>
      <c r="BL68" s="12">
        <v>0</v>
      </c>
      <c r="BM68" s="12">
        <v>0</v>
      </c>
      <c r="BN68" s="12" t="e">
        <f t="shared" si="33"/>
        <v>#REF!</v>
      </c>
      <c r="BO68" s="12" t="e">
        <f t="shared" si="34"/>
        <v>#REF!</v>
      </c>
      <c r="BP68" s="12" t="e">
        <f>#REF!</f>
        <v>#REF!</v>
      </c>
      <c r="BQ68" s="12" t="e">
        <f t="shared" si="35"/>
        <v>#REF!</v>
      </c>
      <c r="BR68" s="12">
        <v>0</v>
      </c>
      <c r="BS68" s="12" t="e">
        <f t="shared" si="36"/>
        <v>#REF!</v>
      </c>
      <c r="BT68" s="13" t="e">
        <f t="shared" si="37"/>
        <v>#REF!</v>
      </c>
      <c r="BU68" s="33">
        <f t="shared" si="38"/>
        <v>72</v>
      </c>
      <c r="BV68" s="12" t="e">
        <f>'Ohio Intensities'!P68</f>
        <v>#REF!</v>
      </c>
      <c r="BW68" s="12" t="e">
        <f>#REF!*BV68*#REF!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2" t="e">
        <f t="shared" si="45"/>
        <v>#REF!</v>
      </c>
      <c r="CI68" s="12" t="e">
        <f>(#REF!-CH68)/CG68</f>
        <v>#REF!</v>
      </c>
      <c r="CJ68" s="12">
        <v>0</v>
      </c>
      <c r="CK68" s="12">
        <v>0</v>
      </c>
      <c r="CL68" s="12" t="e">
        <f t="shared" si="46"/>
        <v>#REF!</v>
      </c>
      <c r="CM68" s="12" t="e">
        <f t="shared" si="47"/>
        <v>#REF!</v>
      </c>
      <c r="CN68" s="12" t="e">
        <f>#REF!</f>
        <v>#REF!</v>
      </c>
      <c r="CO68" s="12" t="e">
        <f t="shared" si="48"/>
        <v>#REF!</v>
      </c>
      <c r="CP68" s="12">
        <v>0</v>
      </c>
      <c r="CQ68" s="12" t="e">
        <f t="shared" si="49"/>
        <v>#REF!</v>
      </c>
      <c r="CR68" s="13" t="e">
        <f t="shared" si="50"/>
        <v>#REF!</v>
      </c>
      <c r="CS68" s="33">
        <f t="shared" si="51"/>
        <v>72</v>
      </c>
      <c r="CT68" s="12" t="e">
        <f>'Ohio Intensities'!T68</f>
        <v>#REF!</v>
      </c>
      <c r="CU68" s="12" t="e">
        <f>#REF!*CT68*#REF!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2" t="e">
        <f t="shared" si="58"/>
        <v>#REF!</v>
      </c>
      <c r="DG68" s="12" t="e">
        <f>(#REF!-DF68)/DE68</f>
        <v>#REF!</v>
      </c>
      <c r="DH68" s="12">
        <v>0</v>
      </c>
      <c r="DI68" s="12">
        <v>0</v>
      </c>
      <c r="DJ68" s="12" t="e">
        <f t="shared" si="59"/>
        <v>#REF!</v>
      </c>
      <c r="DK68" s="12" t="e">
        <f t="shared" si="60"/>
        <v>#REF!</v>
      </c>
      <c r="DL68" s="12" t="e">
        <f>#REF!</f>
        <v>#REF!</v>
      </c>
      <c r="DM68" s="12" t="e">
        <f t="shared" si="61"/>
        <v>#REF!</v>
      </c>
      <c r="DN68" s="12">
        <v>0</v>
      </c>
      <c r="DO68" s="12" t="e">
        <f t="shared" si="62"/>
        <v>#REF!</v>
      </c>
      <c r="DP68" s="13" t="e">
        <f t="shared" si="63"/>
        <v>#REF!</v>
      </c>
      <c r="DQ68" s="33">
        <f t="shared" si="64"/>
        <v>72</v>
      </c>
      <c r="DR68" s="12" t="e">
        <f>'Ohio Intensities'!X68</f>
        <v>#REF!</v>
      </c>
      <c r="DS68" s="12" t="e">
        <f>#REF!*DR68*#REF!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2" t="e">
        <f t="shared" si="71"/>
        <v>#REF!</v>
      </c>
      <c r="EE68" s="12" t="e">
        <f>(#REF!-ED68)/EC68</f>
        <v>#REF!</v>
      </c>
      <c r="EF68" s="12">
        <v>0</v>
      </c>
      <c r="EG68" s="12">
        <v>0</v>
      </c>
      <c r="EH68" s="12" t="e">
        <f t="shared" si="72"/>
        <v>#REF!</v>
      </c>
      <c r="EI68" s="12" t="e">
        <f t="shared" si="73"/>
        <v>#REF!</v>
      </c>
      <c r="EJ68" s="12" t="e">
        <f>#REF!</f>
        <v>#REF!</v>
      </c>
      <c r="EK68" s="12" t="e">
        <f t="shared" si="74"/>
        <v>#REF!</v>
      </c>
      <c r="EL68" s="12">
        <v>0</v>
      </c>
      <c r="EM68" s="12" t="e">
        <f t="shared" si="75"/>
        <v>#REF!</v>
      </c>
      <c r="EN68" s="13" t="e">
        <f t="shared" si="76"/>
        <v>#REF!</v>
      </c>
      <c r="EO68" s="13">
        <f t="shared" si="77"/>
        <v>72</v>
      </c>
    </row>
    <row r="69" spans="1:145" x14ac:dyDescent="0.25">
      <c r="A69" s="33">
        <f t="shared" si="78"/>
        <v>73</v>
      </c>
      <c r="B69" s="12" t="e">
        <f>'Ohio Intensities'!D69</f>
        <v>#REF!</v>
      </c>
      <c r="C69" s="12" t="e">
        <f>#REF!*B69*#REF!</f>
        <v>#REF!</v>
      </c>
      <c r="D69" s="12">
        <v>0</v>
      </c>
      <c r="E69" s="12">
        <v>0</v>
      </c>
      <c r="F69" s="12" t="e">
        <f>#REF!</f>
        <v>#REF!</v>
      </c>
      <c r="G69" s="12" t="e">
        <f t="shared" si="0"/>
        <v>#REF!</v>
      </c>
      <c r="H69" s="12">
        <f t="shared" si="1"/>
        <v>73</v>
      </c>
      <c r="I69" s="12" t="e">
        <f t="shared" si="2"/>
        <v>#REF!</v>
      </c>
      <c r="J69" s="12" t="e">
        <f t="shared" si="3"/>
        <v>#REF!</v>
      </c>
      <c r="K69" s="12">
        <v>0</v>
      </c>
      <c r="L69" s="12" t="e">
        <f t="shared" si="4"/>
        <v>#REF!</v>
      </c>
      <c r="M69" s="12" t="e">
        <f t="shared" si="5"/>
        <v>#REF!</v>
      </c>
      <c r="N69" s="12" t="e">
        <f t="shared" si="6"/>
        <v>#REF!</v>
      </c>
      <c r="O69" s="12" t="e">
        <f>(#REF!-N69)/M69</f>
        <v>#REF!</v>
      </c>
      <c r="P69" s="12">
        <v>0</v>
      </c>
      <c r="Q69" s="12">
        <v>0</v>
      </c>
      <c r="R69" s="12" t="e">
        <f t="shared" si="7"/>
        <v>#REF!</v>
      </c>
      <c r="S69" s="12" t="e">
        <f t="shared" si="8"/>
        <v>#REF!</v>
      </c>
      <c r="T69" s="12" t="e">
        <f>#REF!</f>
        <v>#REF!</v>
      </c>
      <c r="U69" s="12" t="e">
        <f t="shared" si="9"/>
        <v>#REF!</v>
      </c>
      <c r="V69" s="12">
        <v>0</v>
      </c>
      <c r="W69" s="12" t="e">
        <f t="shared" si="10"/>
        <v>#REF!</v>
      </c>
      <c r="X69" s="13" t="e">
        <f t="shared" si="11"/>
        <v>#REF!</v>
      </c>
      <c r="Y69" s="33">
        <f t="shared" si="12"/>
        <v>73</v>
      </c>
      <c r="Z69" s="12" t="e">
        <f>'Ohio Intensities'!H69</f>
        <v>#REF!</v>
      </c>
      <c r="AA69" s="12" t="e">
        <f>#REF!*Z69*#REF!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2" t="e">
        <f t="shared" si="19"/>
        <v>#REF!</v>
      </c>
      <c r="AM69" s="12" t="e">
        <f>(#REF!-AL69)/AK69</f>
        <v>#REF!</v>
      </c>
      <c r="AN69" s="12">
        <v>0</v>
      </c>
      <c r="AO69" s="12">
        <v>0</v>
      </c>
      <c r="AP69" s="12" t="e">
        <f t="shared" si="20"/>
        <v>#REF!</v>
      </c>
      <c r="AQ69" s="12" t="e">
        <f t="shared" si="21"/>
        <v>#REF!</v>
      </c>
      <c r="AR69" s="12" t="e">
        <f>#REF!</f>
        <v>#REF!</v>
      </c>
      <c r="AS69" s="12" t="e">
        <f t="shared" si="22"/>
        <v>#REF!</v>
      </c>
      <c r="AT69" s="12">
        <v>0</v>
      </c>
      <c r="AU69" s="12" t="e">
        <f t="shared" si="23"/>
        <v>#REF!</v>
      </c>
      <c r="AV69" s="13" t="e">
        <f t="shared" si="24"/>
        <v>#REF!</v>
      </c>
      <c r="AW69" s="33">
        <f t="shared" si="25"/>
        <v>73</v>
      </c>
      <c r="AX69" s="12" t="e">
        <f>'Ohio Intensities'!L69</f>
        <v>#REF!</v>
      </c>
      <c r="AY69" s="12" t="e">
        <f>#REF!*AX69*#REF!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2" t="e">
        <f t="shared" si="32"/>
        <v>#REF!</v>
      </c>
      <c r="BK69" s="12" t="e">
        <f>(#REF!-BJ69)/BI69</f>
        <v>#REF!</v>
      </c>
      <c r="BL69" s="12">
        <v>0</v>
      </c>
      <c r="BM69" s="12">
        <v>0</v>
      </c>
      <c r="BN69" s="12" t="e">
        <f t="shared" si="33"/>
        <v>#REF!</v>
      </c>
      <c r="BO69" s="12" t="e">
        <f t="shared" si="34"/>
        <v>#REF!</v>
      </c>
      <c r="BP69" s="12" t="e">
        <f>#REF!</f>
        <v>#REF!</v>
      </c>
      <c r="BQ69" s="12" t="e">
        <f t="shared" si="35"/>
        <v>#REF!</v>
      </c>
      <c r="BR69" s="12">
        <v>0</v>
      </c>
      <c r="BS69" s="12" t="e">
        <f t="shared" si="36"/>
        <v>#REF!</v>
      </c>
      <c r="BT69" s="13" t="e">
        <f t="shared" si="37"/>
        <v>#REF!</v>
      </c>
      <c r="BU69" s="33">
        <f t="shared" si="38"/>
        <v>73</v>
      </c>
      <c r="BV69" s="12" t="e">
        <f>'Ohio Intensities'!P69</f>
        <v>#REF!</v>
      </c>
      <c r="BW69" s="12" t="e">
        <f>#REF!*BV69*#REF!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2" t="e">
        <f t="shared" si="45"/>
        <v>#REF!</v>
      </c>
      <c r="CI69" s="12" t="e">
        <f>(#REF!-CH69)/CG69</f>
        <v>#REF!</v>
      </c>
      <c r="CJ69" s="12">
        <v>0</v>
      </c>
      <c r="CK69" s="12">
        <v>0</v>
      </c>
      <c r="CL69" s="12" t="e">
        <f t="shared" si="46"/>
        <v>#REF!</v>
      </c>
      <c r="CM69" s="12" t="e">
        <f t="shared" si="47"/>
        <v>#REF!</v>
      </c>
      <c r="CN69" s="12" t="e">
        <f>#REF!</f>
        <v>#REF!</v>
      </c>
      <c r="CO69" s="12" t="e">
        <f t="shared" si="48"/>
        <v>#REF!</v>
      </c>
      <c r="CP69" s="12">
        <v>0</v>
      </c>
      <c r="CQ69" s="12" t="e">
        <f t="shared" si="49"/>
        <v>#REF!</v>
      </c>
      <c r="CR69" s="13" t="e">
        <f t="shared" si="50"/>
        <v>#REF!</v>
      </c>
      <c r="CS69" s="33">
        <f t="shared" si="51"/>
        <v>73</v>
      </c>
      <c r="CT69" s="12" t="e">
        <f>'Ohio Intensities'!T69</f>
        <v>#REF!</v>
      </c>
      <c r="CU69" s="12" t="e">
        <f>#REF!*CT69*#REF!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2" t="e">
        <f t="shared" si="58"/>
        <v>#REF!</v>
      </c>
      <c r="DG69" s="12" t="e">
        <f>(#REF!-DF69)/DE69</f>
        <v>#REF!</v>
      </c>
      <c r="DH69" s="12">
        <v>0</v>
      </c>
      <c r="DI69" s="12">
        <v>0</v>
      </c>
      <c r="DJ69" s="12" t="e">
        <f t="shared" si="59"/>
        <v>#REF!</v>
      </c>
      <c r="DK69" s="12" t="e">
        <f t="shared" si="60"/>
        <v>#REF!</v>
      </c>
      <c r="DL69" s="12" t="e">
        <f>#REF!</f>
        <v>#REF!</v>
      </c>
      <c r="DM69" s="12" t="e">
        <f t="shared" si="61"/>
        <v>#REF!</v>
      </c>
      <c r="DN69" s="12">
        <v>0</v>
      </c>
      <c r="DO69" s="12" t="e">
        <f t="shared" si="62"/>
        <v>#REF!</v>
      </c>
      <c r="DP69" s="13" t="e">
        <f t="shared" si="63"/>
        <v>#REF!</v>
      </c>
      <c r="DQ69" s="33">
        <f t="shared" si="64"/>
        <v>73</v>
      </c>
      <c r="DR69" s="12" t="e">
        <f>'Ohio Intensities'!X69</f>
        <v>#REF!</v>
      </c>
      <c r="DS69" s="12" t="e">
        <f>#REF!*DR69*#REF!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2" t="e">
        <f t="shared" si="71"/>
        <v>#REF!</v>
      </c>
      <c r="EE69" s="12" t="e">
        <f>(#REF!-ED69)/EC69</f>
        <v>#REF!</v>
      </c>
      <c r="EF69" s="12">
        <v>0</v>
      </c>
      <c r="EG69" s="12">
        <v>0</v>
      </c>
      <c r="EH69" s="12" t="e">
        <f t="shared" si="72"/>
        <v>#REF!</v>
      </c>
      <c r="EI69" s="12" t="e">
        <f t="shared" si="73"/>
        <v>#REF!</v>
      </c>
      <c r="EJ69" s="12" t="e">
        <f>#REF!</f>
        <v>#REF!</v>
      </c>
      <c r="EK69" s="12" t="e">
        <f t="shared" si="74"/>
        <v>#REF!</v>
      </c>
      <c r="EL69" s="12">
        <v>0</v>
      </c>
      <c r="EM69" s="12" t="e">
        <f t="shared" si="75"/>
        <v>#REF!</v>
      </c>
      <c r="EN69" s="13" t="e">
        <f t="shared" si="76"/>
        <v>#REF!</v>
      </c>
      <c r="EO69" s="13">
        <f t="shared" si="77"/>
        <v>73</v>
      </c>
    </row>
    <row r="70" spans="1:145" x14ac:dyDescent="0.25">
      <c r="A70" s="33">
        <f t="shared" si="78"/>
        <v>74</v>
      </c>
      <c r="B70" s="12" t="e">
        <f>'Ohio Intensities'!D70</f>
        <v>#REF!</v>
      </c>
      <c r="C70" s="12" t="e">
        <f>#REF!*B70*#REF!</f>
        <v>#REF!</v>
      </c>
      <c r="D70" s="12">
        <v>0</v>
      </c>
      <c r="E70" s="12">
        <v>0</v>
      </c>
      <c r="F70" s="12" t="e">
        <f>#REF!</f>
        <v>#REF!</v>
      </c>
      <c r="G70" s="12" t="e">
        <f t="shared" si="0"/>
        <v>#REF!</v>
      </c>
      <c r="H70" s="12">
        <f t="shared" si="1"/>
        <v>74</v>
      </c>
      <c r="I70" s="12" t="e">
        <f t="shared" si="2"/>
        <v>#REF!</v>
      </c>
      <c r="J70" s="12" t="e">
        <f t="shared" si="3"/>
        <v>#REF!</v>
      </c>
      <c r="K70" s="12">
        <v>0</v>
      </c>
      <c r="L70" s="12" t="e">
        <f t="shared" si="4"/>
        <v>#REF!</v>
      </c>
      <c r="M70" s="12" t="e">
        <f t="shared" si="5"/>
        <v>#REF!</v>
      </c>
      <c r="N70" s="12" t="e">
        <f t="shared" si="6"/>
        <v>#REF!</v>
      </c>
      <c r="O70" s="12" t="e">
        <f>(#REF!-N70)/M70</f>
        <v>#REF!</v>
      </c>
      <c r="P70" s="12">
        <v>0</v>
      </c>
      <c r="Q70" s="12">
        <v>0</v>
      </c>
      <c r="R70" s="12" t="e">
        <f t="shared" si="7"/>
        <v>#REF!</v>
      </c>
      <c r="S70" s="12" t="e">
        <f t="shared" si="8"/>
        <v>#REF!</v>
      </c>
      <c r="T70" s="12" t="e">
        <f>#REF!</f>
        <v>#REF!</v>
      </c>
      <c r="U70" s="12" t="e">
        <f t="shared" si="9"/>
        <v>#REF!</v>
      </c>
      <c r="V70" s="12">
        <v>0</v>
      </c>
      <c r="W70" s="12" t="e">
        <f t="shared" si="10"/>
        <v>#REF!</v>
      </c>
      <c r="X70" s="13" t="e">
        <f t="shared" si="11"/>
        <v>#REF!</v>
      </c>
      <c r="Y70" s="33">
        <f t="shared" si="12"/>
        <v>74</v>
      </c>
      <c r="Z70" s="12" t="e">
        <f>'Ohio Intensities'!H70</f>
        <v>#REF!</v>
      </c>
      <c r="AA70" s="12" t="e">
        <f>#REF!*Z70*#REF!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2" t="e">
        <f t="shared" si="19"/>
        <v>#REF!</v>
      </c>
      <c r="AM70" s="12" t="e">
        <f>(#REF!-AL70)/AK70</f>
        <v>#REF!</v>
      </c>
      <c r="AN70" s="12">
        <v>0</v>
      </c>
      <c r="AO70" s="12">
        <v>0</v>
      </c>
      <c r="AP70" s="12" t="e">
        <f t="shared" si="20"/>
        <v>#REF!</v>
      </c>
      <c r="AQ70" s="12" t="e">
        <f t="shared" si="21"/>
        <v>#REF!</v>
      </c>
      <c r="AR70" s="12" t="e">
        <f>#REF!</f>
        <v>#REF!</v>
      </c>
      <c r="AS70" s="12" t="e">
        <f t="shared" si="22"/>
        <v>#REF!</v>
      </c>
      <c r="AT70" s="12">
        <v>0</v>
      </c>
      <c r="AU70" s="12" t="e">
        <f t="shared" si="23"/>
        <v>#REF!</v>
      </c>
      <c r="AV70" s="13" t="e">
        <f t="shared" si="24"/>
        <v>#REF!</v>
      </c>
      <c r="AW70" s="33">
        <f t="shared" si="25"/>
        <v>74</v>
      </c>
      <c r="AX70" s="12" t="e">
        <f>'Ohio Intensities'!L70</f>
        <v>#REF!</v>
      </c>
      <c r="AY70" s="12" t="e">
        <f>#REF!*AX70*#REF!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2" t="e">
        <f t="shared" si="32"/>
        <v>#REF!</v>
      </c>
      <c r="BK70" s="12" t="e">
        <f>(#REF!-BJ70)/BI70</f>
        <v>#REF!</v>
      </c>
      <c r="BL70" s="12">
        <v>0</v>
      </c>
      <c r="BM70" s="12">
        <v>0</v>
      </c>
      <c r="BN70" s="12" t="e">
        <f t="shared" si="33"/>
        <v>#REF!</v>
      </c>
      <c r="BO70" s="12" t="e">
        <f t="shared" si="34"/>
        <v>#REF!</v>
      </c>
      <c r="BP70" s="12" t="e">
        <f>#REF!</f>
        <v>#REF!</v>
      </c>
      <c r="BQ70" s="12" t="e">
        <f t="shared" si="35"/>
        <v>#REF!</v>
      </c>
      <c r="BR70" s="12">
        <v>0</v>
      </c>
      <c r="BS70" s="12" t="e">
        <f t="shared" si="36"/>
        <v>#REF!</v>
      </c>
      <c r="BT70" s="13" t="e">
        <f t="shared" si="37"/>
        <v>#REF!</v>
      </c>
      <c r="BU70" s="33">
        <f t="shared" si="38"/>
        <v>74</v>
      </c>
      <c r="BV70" s="12" t="e">
        <f>'Ohio Intensities'!P70</f>
        <v>#REF!</v>
      </c>
      <c r="BW70" s="12" t="e">
        <f>#REF!*BV70*#REF!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2" t="e">
        <f t="shared" si="45"/>
        <v>#REF!</v>
      </c>
      <c r="CI70" s="12" t="e">
        <f>(#REF!-CH70)/CG70</f>
        <v>#REF!</v>
      </c>
      <c r="CJ70" s="12">
        <v>0</v>
      </c>
      <c r="CK70" s="12">
        <v>0</v>
      </c>
      <c r="CL70" s="12" t="e">
        <f t="shared" si="46"/>
        <v>#REF!</v>
      </c>
      <c r="CM70" s="12" t="e">
        <f t="shared" si="47"/>
        <v>#REF!</v>
      </c>
      <c r="CN70" s="12" t="e">
        <f>#REF!</f>
        <v>#REF!</v>
      </c>
      <c r="CO70" s="12" t="e">
        <f t="shared" si="48"/>
        <v>#REF!</v>
      </c>
      <c r="CP70" s="12">
        <v>0</v>
      </c>
      <c r="CQ70" s="12" t="e">
        <f t="shared" si="49"/>
        <v>#REF!</v>
      </c>
      <c r="CR70" s="13" t="e">
        <f t="shared" si="50"/>
        <v>#REF!</v>
      </c>
      <c r="CS70" s="33">
        <f t="shared" si="51"/>
        <v>74</v>
      </c>
      <c r="CT70" s="12" t="e">
        <f>'Ohio Intensities'!T70</f>
        <v>#REF!</v>
      </c>
      <c r="CU70" s="12" t="e">
        <f>#REF!*CT70*#REF!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2" t="e">
        <f t="shared" si="58"/>
        <v>#REF!</v>
      </c>
      <c r="DG70" s="12" t="e">
        <f>(#REF!-DF70)/DE70</f>
        <v>#REF!</v>
      </c>
      <c r="DH70" s="12">
        <v>0</v>
      </c>
      <c r="DI70" s="12">
        <v>0</v>
      </c>
      <c r="DJ70" s="12" t="e">
        <f t="shared" si="59"/>
        <v>#REF!</v>
      </c>
      <c r="DK70" s="12" t="e">
        <f t="shared" si="60"/>
        <v>#REF!</v>
      </c>
      <c r="DL70" s="12" t="e">
        <f>#REF!</f>
        <v>#REF!</v>
      </c>
      <c r="DM70" s="12" t="e">
        <f t="shared" si="61"/>
        <v>#REF!</v>
      </c>
      <c r="DN70" s="12">
        <v>0</v>
      </c>
      <c r="DO70" s="12" t="e">
        <f t="shared" si="62"/>
        <v>#REF!</v>
      </c>
      <c r="DP70" s="13" t="e">
        <f t="shared" si="63"/>
        <v>#REF!</v>
      </c>
      <c r="DQ70" s="33">
        <f t="shared" si="64"/>
        <v>74</v>
      </c>
      <c r="DR70" s="12" t="e">
        <f>'Ohio Intensities'!X70</f>
        <v>#REF!</v>
      </c>
      <c r="DS70" s="12" t="e">
        <f>#REF!*DR70*#REF!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2" t="e">
        <f t="shared" si="71"/>
        <v>#REF!</v>
      </c>
      <c r="EE70" s="12" t="e">
        <f>(#REF!-ED70)/EC70</f>
        <v>#REF!</v>
      </c>
      <c r="EF70" s="12">
        <v>0</v>
      </c>
      <c r="EG70" s="12">
        <v>0</v>
      </c>
      <c r="EH70" s="12" t="e">
        <f t="shared" si="72"/>
        <v>#REF!</v>
      </c>
      <c r="EI70" s="12" t="e">
        <f t="shared" si="73"/>
        <v>#REF!</v>
      </c>
      <c r="EJ70" s="12" t="e">
        <f>#REF!</f>
        <v>#REF!</v>
      </c>
      <c r="EK70" s="12" t="e">
        <f t="shared" si="74"/>
        <v>#REF!</v>
      </c>
      <c r="EL70" s="12">
        <v>0</v>
      </c>
      <c r="EM70" s="12" t="e">
        <f t="shared" si="75"/>
        <v>#REF!</v>
      </c>
      <c r="EN70" s="13" t="e">
        <f t="shared" si="76"/>
        <v>#REF!</v>
      </c>
      <c r="EO70" s="13">
        <f t="shared" si="77"/>
        <v>74</v>
      </c>
    </row>
    <row r="71" spans="1:145" x14ac:dyDescent="0.25">
      <c r="A71" s="33">
        <f t="shared" si="78"/>
        <v>75</v>
      </c>
      <c r="B71" s="12" t="e">
        <f>'Ohio Intensities'!D71</f>
        <v>#REF!</v>
      </c>
      <c r="C71" s="12" t="e">
        <f>#REF!*B71*#REF!</f>
        <v>#REF!</v>
      </c>
      <c r="D71" s="12">
        <v>0</v>
      </c>
      <c r="E71" s="12">
        <v>0</v>
      </c>
      <c r="F71" s="12" t="e">
        <f>#REF!</f>
        <v>#REF!</v>
      </c>
      <c r="G71" s="12" t="e">
        <f t="shared" ref="G71:G115" si="79">C71</f>
        <v>#REF!</v>
      </c>
      <c r="H71" s="12">
        <f t="shared" ref="H71:H115" si="80">A71</f>
        <v>75</v>
      </c>
      <c r="I71" s="12" t="e">
        <f t="shared" ref="I71:I115" si="81">G71</f>
        <v>#REF!</v>
      </c>
      <c r="J71" s="12" t="e">
        <f t="shared" ref="J71:J115" si="82">F71+H71</f>
        <v>#REF!</v>
      </c>
      <c r="K71" s="12">
        <v>0</v>
      </c>
      <c r="L71" s="12" t="e">
        <f t="shared" ref="L71:L134" si="83">IF(G71&lt;T71,"N/A",(0.5*F71*G71+(H71-F71)*G71+0.5*(J71-H71)*I71)*60)</f>
        <v>#REF!</v>
      </c>
      <c r="M71" s="12" t="e">
        <f t="shared" ref="M71:M115" si="84">(K71-I71)/(J71-H71)</f>
        <v>#REF!</v>
      </c>
      <c r="N71" s="12" t="e">
        <f t="shared" ref="N71:N115" si="85">I71-M71*H71</f>
        <v>#REF!</v>
      </c>
      <c r="O71" s="12" t="e">
        <f>(#REF!-N71)/M71</f>
        <v>#REF!</v>
      </c>
      <c r="P71" s="12">
        <v>0</v>
      </c>
      <c r="Q71" s="12">
        <v>0</v>
      </c>
      <c r="R71" s="12" t="e">
        <f t="shared" ref="R71:R115" si="86">O71</f>
        <v>#REF!</v>
      </c>
      <c r="S71" s="12" t="e">
        <f t="shared" ref="S71:S134" si="87">MAX(R71,H71)</f>
        <v>#REF!</v>
      </c>
      <c r="T71" s="12" t="e">
        <f>#REF!</f>
        <v>#REF!</v>
      </c>
      <c r="U71" s="12" t="e">
        <f t="shared" ref="U71:U115" si="88">J71</f>
        <v>#REF!</v>
      </c>
      <c r="V71" s="12">
        <v>0</v>
      </c>
      <c r="W71" s="12" t="e">
        <f t="shared" ref="W71:W115" si="89">(0.5*R71*T71+0.5*(U71-R71)*T71)*60</f>
        <v>#REF!</v>
      </c>
      <c r="X71" s="13" t="e">
        <f t="shared" ref="X71:X134" si="90">IF(L71="N/A","N/A",L71-W71)</f>
        <v>#REF!</v>
      </c>
      <c r="Y71" s="33">
        <f t="shared" ref="Y71:Y115" si="91">A71</f>
        <v>75</v>
      </c>
      <c r="Z71" s="12" t="e">
        <f>'Ohio Intensities'!H71</f>
        <v>#REF!</v>
      </c>
      <c r="AA71" s="12" t="e">
        <f>#REF!*Z71*#REF!</f>
        <v>#REF!</v>
      </c>
      <c r="AB71" s="12">
        <v>0</v>
      </c>
      <c r="AC71" s="12">
        <v>0</v>
      </c>
      <c r="AD71" s="12" t="e">
        <f>#REF!</f>
        <v>#REF!</v>
      </c>
      <c r="AE71" s="12" t="e">
        <f t="shared" ref="AE71:AE115" si="92">AA71</f>
        <v>#REF!</v>
      </c>
      <c r="AF71" s="12">
        <f t="shared" ref="AF71:AF115" si="93">Y71</f>
        <v>75</v>
      </c>
      <c r="AG71" s="12" t="e">
        <f t="shared" ref="AG71:AG115" si="94">AE71</f>
        <v>#REF!</v>
      </c>
      <c r="AH71" s="12" t="e">
        <f t="shared" ref="AH71:AH115" si="95">AD71+AF71</f>
        <v>#REF!</v>
      </c>
      <c r="AI71" s="12">
        <v>0</v>
      </c>
      <c r="AJ71" s="12" t="e">
        <f t="shared" ref="AJ71:AJ134" si="96">IF(AE71&lt;AR71,"N/A",(0.5*AD71*AE71+(AF71-AD71)*AE71+0.5*(AH71-AF71)*AG71)*60)</f>
        <v>#REF!</v>
      </c>
      <c r="AK71" s="12" t="e">
        <f t="shared" ref="AK71:AK115" si="97">(AI71-AG71)/(AH71-AF71)</f>
        <v>#REF!</v>
      </c>
      <c r="AL71" s="12" t="e">
        <f t="shared" ref="AL71:AL115" si="98">AG71-AK71*AF71</f>
        <v>#REF!</v>
      </c>
      <c r="AM71" s="12" t="e">
        <f>(#REF!-AL71)/AK71</f>
        <v>#REF!</v>
      </c>
      <c r="AN71" s="12">
        <v>0</v>
      </c>
      <c r="AO71" s="12">
        <v>0</v>
      </c>
      <c r="AP71" s="12" t="e">
        <f t="shared" ref="AP71:AP115" si="99">AM71</f>
        <v>#REF!</v>
      </c>
      <c r="AQ71" s="12" t="e">
        <f t="shared" ref="AQ71:AQ134" si="100">MAX(AP71,AF71)</f>
        <v>#REF!</v>
      </c>
      <c r="AR71" s="12" t="e">
        <f>#REF!</f>
        <v>#REF!</v>
      </c>
      <c r="AS71" s="12" t="e">
        <f t="shared" ref="AS71:AS115" si="101">AH71</f>
        <v>#REF!</v>
      </c>
      <c r="AT71" s="12">
        <v>0</v>
      </c>
      <c r="AU71" s="12" t="e">
        <f t="shared" ref="AU71:AU115" si="102">(0.5*AP71*AR71+0.5*(AS71-AP71)*AR71)*60</f>
        <v>#REF!</v>
      </c>
      <c r="AV71" s="13" t="e">
        <f t="shared" ref="AV71:AV134" si="103">IF(AJ71="N/A","N/A",AJ71-AU71)</f>
        <v>#REF!</v>
      </c>
      <c r="AW71" s="33">
        <f t="shared" ref="AW71:AW115" si="104">Y71</f>
        <v>75</v>
      </c>
      <c r="AX71" s="12" t="e">
        <f>'Ohio Intensities'!L71</f>
        <v>#REF!</v>
      </c>
      <c r="AY71" s="12" t="e">
        <f>#REF!*AX71*#REF!</f>
        <v>#REF!</v>
      </c>
      <c r="AZ71" s="12">
        <v>0</v>
      </c>
      <c r="BA71" s="12">
        <v>0</v>
      </c>
      <c r="BB71" s="12" t="e">
        <f>#REF!</f>
        <v>#REF!</v>
      </c>
      <c r="BC71" s="12" t="e">
        <f t="shared" ref="BC71:BC115" si="105">AY71</f>
        <v>#REF!</v>
      </c>
      <c r="BD71" s="12">
        <f t="shared" ref="BD71:BD115" si="106">AW71</f>
        <v>75</v>
      </c>
      <c r="BE71" s="12" t="e">
        <f t="shared" ref="BE71:BE115" si="107">BC71</f>
        <v>#REF!</v>
      </c>
      <c r="BF71" s="12" t="e">
        <f t="shared" ref="BF71:BF115" si="108">BB71+BD71</f>
        <v>#REF!</v>
      </c>
      <c r="BG71" s="12">
        <v>0</v>
      </c>
      <c r="BH71" s="12" t="e">
        <f t="shared" ref="BH71:BH134" si="109">IF(BC71&lt;BP71,"N/A",(0.5*BB71*BC71+(BD71-BB71)*BC71+0.5*(BF71-BD71)*BE71)*60)</f>
        <v>#REF!</v>
      </c>
      <c r="BI71" s="12" t="e">
        <f t="shared" ref="BI71:BI115" si="110">(BG71-BE71)/(BF71-BD71)</f>
        <v>#REF!</v>
      </c>
      <c r="BJ71" s="12" t="e">
        <f t="shared" ref="BJ71:BJ115" si="111">BE71-BI71*BD71</f>
        <v>#REF!</v>
      </c>
      <c r="BK71" s="12" t="e">
        <f>(#REF!-BJ71)/BI71</f>
        <v>#REF!</v>
      </c>
      <c r="BL71" s="12">
        <v>0</v>
      </c>
      <c r="BM71" s="12">
        <v>0</v>
      </c>
      <c r="BN71" s="12" t="e">
        <f t="shared" ref="BN71:BN115" si="112">BK71</f>
        <v>#REF!</v>
      </c>
      <c r="BO71" s="12" t="e">
        <f t="shared" ref="BO71:BO134" si="113">MAX(BN71,BD71)</f>
        <v>#REF!</v>
      </c>
      <c r="BP71" s="12" t="e">
        <f>#REF!</f>
        <v>#REF!</v>
      </c>
      <c r="BQ71" s="12" t="e">
        <f t="shared" ref="BQ71:BQ115" si="114">BF71</f>
        <v>#REF!</v>
      </c>
      <c r="BR71" s="12">
        <v>0</v>
      </c>
      <c r="BS71" s="12" t="e">
        <f t="shared" ref="BS71:BS115" si="115">(0.5*BN71*BP71+0.5*(BQ71-BN71)*BP71)*60</f>
        <v>#REF!</v>
      </c>
      <c r="BT71" s="13" t="e">
        <f t="shared" ref="BT71:BT134" si="116">IF(BH71="N/A","N/A",BH71-BS71)</f>
        <v>#REF!</v>
      </c>
      <c r="BU71" s="33">
        <f t="shared" ref="BU71:BU115" si="117">AW71</f>
        <v>75</v>
      </c>
      <c r="BV71" s="12" t="e">
        <f>'Ohio Intensities'!P71</f>
        <v>#REF!</v>
      </c>
      <c r="BW71" s="12" t="e">
        <f>#REF!*BV71*#REF!</f>
        <v>#REF!</v>
      </c>
      <c r="BX71" s="12">
        <v>0</v>
      </c>
      <c r="BY71" s="12">
        <v>0</v>
      </c>
      <c r="BZ71" s="12" t="e">
        <f>#REF!</f>
        <v>#REF!</v>
      </c>
      <c r="CA71" s="12" t="e">
        <f t="shared" ref="CA71:CA115" si="118">BW71</f>
        <v>#REF!</v>
      </c>
      <c r="CB71" s="12">
        <f t="shared" ref="CB71:CB115" si="119">BU71</f>
        <v>75</v>
      </c>
      <c r="CC71" s="12" t="e">
        <f t="shared" ref="CC71:CC115" si="120">CA71</f>
        <v>#REF!</v>
      </c>
      <c r="CD71" s="12" t="e">
        <f t="shared" ref="CD71:CD115" si="121">BZ71+CB71</f>
        <v>#REF!</v>
      </c>
      <c r="CE71" s="12">
        <v>0</v>
      </c>
      <c r="CF71" s="12" t="e">
        <f t="shared" ref="CF71:CF134" si="122">IF(CA71&lt;CN71,"N/A",(0.5*BZ71*CA71+(CB71-BZ71)*CA71+0.5*(CD71-CB71)*CC71)*60)</f>
        <v>#REF!</v>
      </c>
      <c r="CG71" s="12" t="e">
        <f t="shared" ref="CG71:CG115" si="123">(CE71-CC71)/(CD71-CB71)</f>
        <v>#REF!</v>
      </c>
      <c r="CH71" s="12" t="e">
        <f t="shared" ref="CH71:CH115" si="124">CC71-CG71*CB71</f>
        <v>#REF!</v>
      </c>
      <c r="CI71" s="12" t="e">
        <f>(#REF!-CH71)/CG71</f>
        <v>#REF!</v>
      </c>
      <c r="CJ71" s="12">
        <v>0</v>
      </c>
      <c r="CK71" s="12">
        <v>0</v>
      </c>
      <c r="CL71" s="12" t="e">
        <f t="shared" ref="CL71:CL115" si="125">CI71</f>
        <v>#REF!</v>
      </c>
      <c r="CM71" s="12" t="e">
        <f t="shared" ref="CM71:CM134" si="126">MAX(CL71,CB71)</f>
        <v>#REF!</v>
      </c>
      <c r="CN71" s="12" t="e">
        <f>#REF!</f>
        <v>#REF!</v>
      </c>
      <c r="CO71" s="12" t="e">
        <f t="shared" ref="CO71:CO115" si="127">CD71</f>
        <v>#REF!</v>
      </c>
      <c r="CP71" s="12">
        <v>0</v>
      </c>
      <c r="CQ71" s="12" t="e">
        <f t="shared" ref="CQ71:CQ115" si="128">(0.5*CL71*CN71+0.5*(CO71-CL71)*CN71)*60</f>
        <v>#REF!</v>
      </c>
      <c r="CR71" s="13" t="e">
        <f t="shared" ref="CR71:CR134" si="129">IF(CF71="N/A","N/A",CF71-CQ71)</f>
        <v>#REF!</v>
      </c>
      <c r="CS71" s="33">
        <f t="shared" ref="CS71:CS115" si="130">BU71</f>
        <v>75</v>
      </c>
      <c r="CT71" s="12" t="e">
        <f>'Ohio Intensities'!T71</f>
        <v>#REF!</v>
      </c>
      <c r="CU71" s="12" t="e">
        <f>#REF!*CT71*#REF!</f>
        <v>#REF!</v>
      </c>
      <c r="CV71" s="12">
        <v>0</v>
      </c>
      <c r="CW71" s="12">
        <v>0</v>
      </c>
      <c r="CX71" s="12" t="e">
        <f>#REF!</f>
        <v>#REF!</v>
      </c>
      <c r="CY71" s="12" t="e">
        <f t="shared" ref="CY71:CY115" si="131">CU71</f>
        <v>#REF!</v>
      </c>
      <c r="CZ71" s="12">
        <f t="shared" ref="CZ71:CZ115" si="132">CS71</f>
        <v>75</v>
      </c>
      <c r="DA71" s="12" t="e">
        <f t="shared" ref="DA71:DA115" si="133">CY71</f>
        <v>#REF!</v>
      </c>
      <c r="DB71" s="12" t="e">
        <f t="shared" ref="DB71:DB115" si="134">CX71+CZ71</f>
        <v>#REF!</v>
      </c>
      <c r="DC71" s="12">
        <v>0</v>
      </c>
      <c r="DD71" s="12" t="e">
        <f t="shared" ref="DD71:DD134" si="135">IF(CY71&lt;DL71,"N/A",(0.5*CX71*CY71+(CZ71-CX71)*CY71+0.5*(DB71-CZ71)*DA71)*60)</f>
        <v>#REF!</v>
      </c>
      <c r="DE71" s="12" t="e">
        <f t="shared" ref="DE71:DE115" si="136">(DC71-DA71)/(DB71-CZ71)</f>
        <v>#REF!</v>
      </c>
      <c r="DF71" s="12" t="e">
        <f t="shared" ref="DF71:DF115" si="137">DA71-DE71*CZ71</f>
        <v>#REF!</v>
      </c>
      <c r="DG71" s="12" t="e">
        <f>(#REF!-DF71)/DE71</f>
        <v>#REF!</v>
      </c>
      <c r="DH71" s="12">
        <v>0</v>
      </c>
      <c r="DI71" s="12">
        <v>0</v>
      </c>
      <c r="DJ71" s="12" t="e">
        <f t="shared" ref="DJ71:DJ115" si="138">DG71</f>
        <v>#REF!</v>
      </c>
      <c r="DK71" s="12" t="e">
        <f t="shared" ref="DK71:DK134" si="139">MAX(DJ71,CZ71)</f>
        <v>#REF!</v>
      </c>
      <c r="DL71" s="12" t="e">
        <f>#REF!</f>
        <v>#REF!</v>
      </c>
      <c r="DM71" s="12" t="e">
        <f t="shared" ref="DM71:DM115" si="140">DB71</f>
        <v>#REF!</v>
      </c>
      <c r="DN71" s="12">
        <v>0</v>
      </c>
      <c r="DO71" s="12" t="e">
        <f t="shared" ref="DO71:DO115" si="141">(0.5*DJ71*DL71+0.5*(DM71-DJ71)*DL71)*60</f>
        <v>#REF!</v>
      </c>
      <c r="DP71" s="13" t="e">
        <f t="shared" ref="DP71:DP134" si="142">IF(DD71="N/A","N/A",DD71-DO71)</f>
        <v>#REF!</v>
      </c>
      <c r="DQ71" s="33">
        <f t="shared" ref="DQ71:DQ115" si="143">CS71</f>
        <v>75</v>
      </c>
      <c r="DR71" s="12" t="e">
        <f>'Ohio Intensities'!X71</f>
        <v>#REF!</v>
      </c>
      <c r="DS71" s="12" t="e">
        <f>#REF!*DR71*#REF!</f>
        <v>#REF!</v>
      </c>
      <c r="DT71" s="12">
        <v>0</v>
      </c>
      <c r="DU71" s="12">
        <v>0</v>
      </c>
      <c r="DV71" s="12" t="e">
        <f>#REF!</f>
        <v>#REF!</v>
      </c>
      <c r="DW71" s="12" t="e">
        <f t="shared" ref="DW71:DW115" si="144">DS71</f>
        <v>#REF!</v>
      </c>
      <c r="DX71" s="12">
        <f t="shared" ref="DX71:DX115" si="145">DQ71</f>
        <v>75</v>
      </c>
      <c r="DY71" s="12" t="e">
        <f t="shared" ref="DY71:DY115" si="146">DW71</f>
        <v>#REF!</v>
      </c>
      <c r="DZ71" s="12" t="e">
        <f t="shared" ref="DZ71:DZ115" si="147">DV71+DX71</f>
        <v>#REF!</v>
      </c>
      <c r="EA71" s="12">
        <v>0</v>
      </c>
      <c r="EB71" s="12" t="e">
        <f t="shared" ref="EB71:EB134" si="148">IF(DW71&lt;EJ71,"N/A",(0.5*DV71*DW71+(DX71-DV71)*DW71+0.5*(DZ71-DX71)*DY71)*60)</f>
        <v>#REF!</v>
      </c>
      <c r="EC71" s="12" t="e">
        <f t="shared" ref="EC71:EC115" si="149">(EA71-DY71)/(DZ71-DX71)</f>
        <v>#REF!</v>
      </c>
      <c r="ED71" s="12" t="e">
        <f t="shared" ref="ED71:ED115" si="150">DY71-EC71*DX71</f>
        <v>#REF!</v>
      </c>
      <c r="EE71" s="12" t="e">
        <f>(#REF!-ED71)/EC71</f>
        <v>#REF!</v>
      </c>
      <c r="EF71" s="12">
        <v>0</v>
      </c>
      <c r="EG71" s="12">
        <v>0</v>
      </c>
      <c r="EH71" s="12" t="e">
        <f t="shared" ref="EH71:EH115" si="151">EE71</f>
        <v>#REF!</v>
      </c>
      <c r="EI71" s="12" t="e">
        <f t="shared" ref="EI71:EI134" si="152">MAX(EH71,DX71)</f>
        <v>#REF!</v>
      </c>
      <c r="EJ71" s="12" t="e">
        <f>#REF!</f>
        <v>#REF!</v>
      </c>
      <c r="EK71" s="12" t="e">
        <f t="shared" ref="EK71:EK115" si="153">DZ71</f>
        <v>#REF!</v>
      </c>
      <c r="EL71" s="12">
        <v>0</v>
      </c>
      <c r="EM71" s="12" t="e">
        <f t="shared" ref="EM71:EM115" si="154">(0.5*EH71*EJ71+0.5*(EK71-EH71)*EJ71)*60</f>
        <v>#REF!</v>
      </c>
      <c r="EN71" s="13" t="e">
        <f t="shared" ref="EN71:EN134" si="155">IF(EB71="N/A","N/A",EB71-EM71)</f>
        <v>#REF!</v>
      </c>
      <c r="EO71" s="13">
        <f t="shared" ref="EO71:EO115" si="156">DQ71</f>
        <v>75</v>
      </c>
    </row>
    <row r="72" spans="1:145" x14ac:dyDescent="0.25">
      <c r="A72" s="33">
        <f t="shared" ref="A72:A135" si="157">A71+1</f>
        <v>76</v>
      </c>
      <c r="B72" s="12" t="e">
        <f>'Ohio Intensities'!D72</f>
        <v>#REF!</v>
      </c>
      <c r="C72" s="12" t="e">
        <f>#REF!*B72*#REF!</f>
        <v>#REF!</v>
      </c>
      <c r="D72" s="12">
        <v>0</v>
      </c>
      <c r="E72" s="12">
        <v>0</v>
      </c>
      <c r="F72" s="12" t="e">
        <f>#REF!</f>
        <v>#REF!</v>
      </c>
      <c r="G72" s="12" t="e">
        <f t="shared" si="79"/>
        <v>#REF!</v>
      </c>
      <c r="H72" s="12">
        <f t="shared" si="80"/>
        <v>76</v>
      </c>
      <c r="I72" s="12" t="e">
        <f t="shared" si="81"/>
        <v>#REF!</v>
      </c>
      <c r="J72" s="12" t="e">
        <f t="shared" si="82"/>
        <v>#REF!</v>
      </c>
      <c r="K72" s="12">
        <v>0</v>
      </c>
      <c r="L72" s="12" t="e">
        <f t="shared" si="83"/>
        <v>#REF!</v>
      </c>
      <c r="M72" s="12" t="e">
        <f t="shared" si="84"/>
        <v>#REF!</v>
      </c>
      <c r="N72" s="12" t="e">
        <f t="shared" si="85"/>
        <v>#REF!</v>
      </c>
      <c r="O72" s="12" t="e">
        <f>(#REF!-N72)/M72</f>
        <v>#REF!</v>
      </c>
      <c r="P72" s="12">
        <v>0</v>
      </c>
      <c r="Q72" s="12">
        <v>0</v>
      </c>
      <c r="R72" s="12" t="e">
        <f t="shared" si="86"/>
        <v>#REF!</v>
      </c>
      <c r="S72" s="12" t="e">
        <f t="shared" si="87"/>
        <v>#REF!</v>
      </c>
      <c r="T72" s="12" t="e">
        <f>#REF!</f>
        <v>#REF!</v>
      </c>
      <c r="U72" s="12" t="e">
        <f t="shared" si="88"/>
        <v>#REF!</v>
      </c>
      <c r="V72" s="12">
        <v>0</v>
      </c>
      <c r="W72" s="12" t="e">
        <f t="shared" si="89"/>
        <v>#REF!</v>
      </c>
      <c r="X72" s="13" t="e">
        <f t="shared" si="90"/>
        <v>#REF!</v>
      </c>
      <c r="Y72" s="33">
        <f t="shared" si="91"/>
        <v>76</v>
      </c>
      <c r="Z72" s="12" t="e">
        <f>'Ohio Intensities'!H72</f>
        <v>#REF!</v>
      </c>
      <c r="AA72" s="12" t="e">
        <f>#REF!*Z72*#REF!</f>
        <v>#REF!</v>
      </c>
      <c r="AB72" s="12">
        <v>0</v>
      </c>
      <c r="AC72" s="12">
        <v>0</v>
      </c>
      <c r="AD72" s="12" t="e">
        <f>#REF!</f>
        <v>#REF!</v>
      </c>
      <c r="AE72" s="12" t="e">
        <f t="shared" si="92"/>
        <v>#REF!</v>
      </c>
      <c r="AF72" s="12">
        <f t="shared" si="93"/>
        <v>76</v>
      </c>
      <c r="AG72" s="12" t="e">
        <f t="shared" si="94"/>
        <v>#REF!</v>
      </c>
      <c r="AH72" s="12" t="e">
        <f t="shared" si="95"/>
        <v>#REF!</v>
      </c>
      <c r="AI72" s="12">
        <v>0</v>
      </c>
      <c r="AJ72" s="12" t="e">
        <f t="shared" si="96"/>
        <v>#REF!</v>
      </c>
      <c r="AK72" s="12" t="e">
        <f t="shared" si="97"/>
        <v>#REF!</v>
      </c>
      <c r="AL72" s="12" t="e">
        <f t="shared" si="98"/>
        <v>#REF!</v>
      </c>
      <c r="AM72" s="12" t="e">
        <f>(#REF!-AL72)/AK72</f>
        <v>#REF!</v>
      </c>
      <c r="AN72" s="12">
        <v>0</v>
      </c>
      <c r="AO72" s="12">
        <v>0</v>
      </c>
      <c r="AP72" s="12" t="e">
        <f t="shared" si="99"/>
        <v>#REF!</v>
      </c>
      <c r="AQ72" s="12" t="e">
        <f t="shared" si="100"/>
        <v>#REF!</v>
      </c>
      <c r="AR72" s="12" t="e">
        <f>#REF!</f>
        <v>#REF!</v>
      </c>
      <c r="AS72" s="12" t="e">
        <f t="shared" si="101"/>
        <v>#REF!</v>
      </c>
      <c r="AT72" s="12">
        <v>0</v>
      </c>
      <c r="AU72" s="12" t="e">
        <f t="shared" si="102"/>
        <v>#REF!</v>
      </c>
      <c r="AV72" s="13" t="e">
        <f t="shared" si="103"/>
        <v>#REF!</v>
      </c>
      <c r="AW72" s="33">
        <f t="shared" si="104"/>
        <v>76</v>
      </c>
      <c r="AX72" s="12" t="e">
        <f>'Ohio Intensities'!L72</f>
        <v>#REF!</v>
      </c>
      <c r="AY72" s="12" t="e">
        <f>#REF!*AX72*#REF!</f>
        <v>#REF!</v>
      </c>
      <c r="AZ72" s="12">
        <v>0</v>
      </c>
      <c r="BA72" s="12">
        <v>0</v>
      </c>
      <c r="BB72" s="12" t="e">
        <f>#REF!</f>
        <v>#REF!</v>
      </c>
      <c r="BC72" s="12" t="e">
        <f t="shared" si="105"/>
        <v>#REF!</v>
      </c>
      <c r="BD72" s="12">
        <f t="shared" si="106"/>
        <v>76</v>
      </c>
      <c r="BE72" s="12" t="e">
        <f t="shared" si="107"/>
        <v>#REF!</v>
      </c>
      <c r="BF72" s="12" t="e">
        <f t="shared" si="108"/>
        <v>#REF!</v>
      </c>
      <c r="BG72" s="12">
        <v>0</v>
      </c>
      <c r="BH72" s="12" t="e">
        <f t="shared" si="109"/>
        <v>#REF!</v>
      </c>
      <c r="BI72" s="12" t="e">
        <f t="shared" si="110"/>
        <v>#REF!</v>
      </c>
      <c r="BJ72" s="12" t="e">
        <f t="shared" si="111"/>
        <v>#REF!</v>
      </c>
      <c r="BK72" s="12" t="e">
        <f>(#REF!-BJ72)/BI72</f>
        <v>#REF!</v>
      </c>
      <c r="BL72" s="12">
        <v>0</v>
      </c>
      <c r="BM72" s="12">
        <v>0</v>
      </c>
      <c r="BN72" s="12" t="e">
        <f t="shared" si="112"/>
        <v>#REF!</v>
      </c>
      <c r="BO72" s="12" t="e">
        <f t="shared" si="113"/>
        <v>#REF!</v>
      </c>
      <c r="BP72" s="12" t="e">
        <f>#REF!</f>
        <v>#REF!</v>
      </c>
      <c r="BQ72" s="12" t="e">
        <f t="shared" si="114"/>
        <v>#REF!</v>
      </c>
      <c r="BR72" s="12">
        <v>0</v>
      </c>
      <c r="BS72" s="12" t="e">
        <f t="shared" si="115"/>
        <v>#REF!</v>
      </c>
      <c r="BT72" s="13" t="e">
        <f t="shared" si="116"/>
        <v>#REF!</v>
      </c>
      <c r="BU72" s="33">
        <f t="shared" si="117"/>
        <v>76</v>
      </c>
      <c r="BV72" s="12" t="e">
        <f>'Ohio Intensities'!P72</f>
        <v>#REF!</v>
      </c>
      <c r="BW72" s="12" t="e">
        <f>#REF!*BV72*#REF!</f>
        <v>#REF!</v>
      </c>
      <c r="BX72" s="12">
        <v>0</v>
      </c>
      <c r="BY72" s="12">
        <v>0</v>
      </c>
      <c r="BZ72" s="12" t="e">
        <f>#REF!</f>
        <v>#REF!</v>
      </c>
      <c r="CA72" s="12" t="e">
        <f t="shared" si="118"/>
        <v>#REF!</v>
      </c>
      <c r="CB72" s="12">
        <f t="shared" si="119"/>
        <v>76</v>
      </c>
      <c r="CC72" s="12" t="e">
        <f t="shared" si="120"/>
        <v>#REF!</v>
      </c>
      <c r="CD72" s="12" t="e">
        <f t="shared" si="121"/>
        <v>#REF!</v>
      </c>
      <c r="CE72" s="12">
        <v>0</v>
      </c>
      <c r="CF72" s="12" t="e">
        <f t="shared" si="122"/>
        <v>#REF!</v>
      </c>
      <c r="CG72" s="12" t="e">
        <f t="shared" si="123"/>
        <v>#REF!</v>
      </c>
      <c r="CH72" s="12" t="e">
        <f t="shared" si="124"/>
        <v>#REF!</v>
      </c>
      <c r="CI72" s="12" t="e">
        <f>(#REF!-CH72)/CG72</f>
        <v>#REF!</v>
      </c>
      <c r="CJ72" s="12">
        <v>0</v>
      </c>
      <c r="CK72" s="12">
        <v>0</v>
      </c>
      <c r="CL72" s="12" t="e">
        <f t="shared" si="125"/>
        <v>#REF!</v>
      </c>
      <c r="CM72" s="12" t="e">
        <f t="shared" si="126"/>
        <v>#REF!</v>
      </c>
      <c r="CN72" s="12" t="e">
        <f>#REF!</f>
        <v>#REF!</v>
      </c>
      <c r="CO72" s="12" t="e">
        <f t="shared" si="127"/>
        <v>#REF!</v>
      </c>
      <c r="CP72" s="12">
        <v>0</v>
      </c>
      <c r="CQ72" s="12" t="e">
        <f t="shared" si="128"/>
        <v>#REF!</v>
      </c>
      <c r="CR72" s="13" t="e">
        <f t="shared" si="129"/>
        <v>#REF!</v>
      </c>
      <c r="CS72" s="33">
        <f t="shared" si="130"/>
        <v>76</v>
      </c>
      <c r="CT72" s="12" t="e">
        <f>'Ohio Intensities'!T72</f>
        <v>#REF!</v>
      </c>
      <c r="CU72" s="12" t="e">
        <f>#REF!*CT72*#REF!</f>
        <v>#REF!</v>
      </c>
      <c r="CV72" s="12">
        <v>0</v>
      </c>
      <c r="CW72" s="12">
        <v>0</v>
      </c>
      <c r="CX72" s="12" t="e">
        <f>#REF!</f>
        <v>#REF!</v>
      </c>
      <c r="CY72" s="12" t="e">
        <f t="shared" si="131"/>
        <v>#REF!</v>
      </c>
      <c r="CZ72" s="12">
        <f t="shared" si="132"/>
        <v>76</v>
      </c>
      <c r="DA72" s="12" t="e">
        <f t="shared" si="133"/>
        <v>#REF!</v>
      </c>
      <c r="DB72" s="12" t="e">
        <f t="shared" si="134"/>
        <v>#REF!</v>
      </c>
      <c r="DC72" s="12">
        <v>0</v>
      </c>
      <c r="DD72" s="12" t="e">
        <f t="shared" si="135"/>
        <v>#REF!</v>
      </c>
      <c r="DE72" s="12" t="e">
        <f t="shared" si="136"/>
        <v>#REF!</v>
      </c>
      <c r="DF72" s="12" t="e">
        <f t="shared" si="137"/>
        <v>#REF!</v>
      </c>
      <c r="DG72" s="12" t="e">
        <f>(#REF!-DF72)/DE72</f>
        <v>#REF!</v>
      </c>
      <c r="DH72" s="12">
        <v>0</v>
      </c>
      <c r="DI72" s="12">
        <v>0</v>
      </c>
      <c r="DJ72" s="12" t="e">
        <f t="shared" si="138"/>
        <v>#REF!</v>
      </c>
      <c r="DK72" s="12" t="e">
        <f t="shared" si="139"/>
        <v>#REF!</v>
      </c>
      <c r="DL72" s="12" t="e">
        <f>#REF!</f>
        <v>#REF!</v>
      </c>
      <c r="DM72" s="12" t="e">
        <f t="shared" si="140"/>
        <v>#REF!</v>
      </c>
      <c r="DN72" s="12">
        <v>0</v>
      </c>
      <c r="DO72" s="12" t="e">
        <f t="shared" si="141"/>
        <v>#REF!</v>
      </c>
      <c r="DP72" s="13" t="e">
        <f t="shared" si="142"/>
        <v>#REF!</v>
      </c>
      <c r="DQ72" s="33">
        <f t="shared" si="143"/>
        <v>76</v>
      </c>
      <c r="DR72" s="12" t="e">
        <f>'Ohio Intensities'!X72</f>
        <v>#REF!</v>
      </c>
      <c r="DS72" s="12" t="e">
        <f>#REF!*DR72*#REF!</f>
        <v>#REF!</v>
      </c>
      <c r="DT72" s="12">
        <v>0</v>
      </c>
      <c r="DU72" s="12">
        <v>0</v>
      </c>
      <c r="DV72" s="12" t="e">
        <f>#REF!</f>
        <v>#REF!</v>
      </c>
      <c r="DW72" s="12" t="e">
        <f t="shared" si="144"/>
        <v>#REF!</v>
      </c>
      <c r="DX72" s="12">
        <f t="shared" si="145"/>
        <v>76</v>
      </c>
      <c r="DY72" s="12" t="e">
        <f t="shared" si="146"/>
        <v>#REF!</v>
      </c>
      <c r="DZ72" s="12" t="e">
        <f t="shared" si="147"/>
        <v>#REF!</v>
      </c>
      <c r="EA72" s="12">
        <v>0</v>
      </c>
      <c r="EB72" s="12" t="e">
        <f t="shared" si="148"/>
        <v>#REF!</v>
      </c>
      <c r="EC72" s="12" t="e">
        <f t="shared" si="149"/>
        <v>#REF!</v>
      </c>
      <c r="ED72" s="12" t="e">
        <f t="shared" si="150"/>
        <v>#REF!</v>
      </c>
      <c r="EE72" s="12" t="e">
        <f>(#REF!-ED72)/EC72</f>
        <v>#REF!</v>
      </c>
      <c r="EF72" s="12">
        <v>0</v>
      </c>
      <c r="EG72" s="12">
        <v>0</v>
      </c>
      <c r="EH72" s="12" t="e">
        <f t="shared" si="151"/>
        <v>#REF!</v>
      </c>
      <c r="EI72" s="12" t="e">
        <f t="shared" si="152"/>
        <v>#REF!</v>
      </c>
      <c r="EJ72" s="12" t="e">
        <f>#REF!</f>
        <v>#REF!</v>
      </c>
      <c r="EK72" s="12" t="e">
        <f t="shared" si="153"/>
        <v>#REF!</v>
      </c>
      <c r="EL72" s="12">
        <v>0</v>
      </c>
      <c r="EM72" s="12" t="e">
        <f t="shared" si="154"/>
        <v>#REF!</v>
      </c>
      <c r="EN72" s="13" t="e">
        <f t="shared" si="155"/>
        <v>#REF!</v>
      </c>
      <c r="EO72" s="13">
        <f t="shared" si="156"/>
        <v>76</v>
      </c>
    </row>
    <row r="73" spans="1:145" x14ac:dyDescent="0.25">
      <c r="A73" s="33">
        <f t="shared" si="157"/>
        <v>77</v>
      </c>
      <c r="B73" s="12" t="e">
        <f>'Ohio Intensities'!D73</f>
        <v>#REF!</v>
      </c>
      <c r="C73" s="12" t="e">
        <f>#REF!*B73*#REF!</f>
        <v>#REF!</v>
      </c>
      <c r="D73" s="12">
        <v>0</v>
      </c>
      <c r="E73" s="12">
        <v>0</v>
      </c>
      <c r="F73" s="12" t="e">
        <f>#REF!</f>
        <v>#REF!</v>
      </c>
      <c r="G73" s="12" t="e">
        <f t="shared" si="79"/>
        <v>#REF!</v>
      </c>
      <c r="H73" s="12">
        <f t="shared" si="80"/>
        <v>77</v>
      </c>
      <c r="I73" s="12" t="e">
        <f t="shared" si="81"/>
        <v>#REF!</v>
      </c>
      <c r="J73" s="12" t="e">
        <f t="shared" si="82"/>
        <v>#REF!</v>
      </c>
      <c r="K73" s="12">
        <v>0</v>
      </c>
      <c r="L73" s="12" t="e">
        <f t="shared" si="83"/>
        <v>#REF!</v>
      </c>
      <c r="M73" s="12" t="e">
        <f t="shared" si="84"/>
        <v>#REF!</v>
      </c>
      <c r="N73" s="12" t="e">
        <f t="shared" si="85"/>
        <v>#REF!</v>
      </c>
      <c r="O73" s="12" t="e">
        <f>(#REF!-N73)/M73</f>
        <v>#REF!</v>
      </c>
      <c r="P73" s="12">
        <v>0</v>
      </c>
      <c r="Q73" s="12">
        <v>0</v>
      </c>
      <c r="R73" s="12" t="e">
        <f t="shared" si="86"/>
        <v>#REF!</v>
      </c>
      <c r="S73" s="12" t="e">
        <f t="shared" si="87"/>
        <v>#REF!</v>
      </c>
      <c r="T73" s="12" t="e">
        <f>#REF!</f>
        <v>#REF!</v>
      </c>
      <c r="U73" s="12" t="e">
        <f t="shared" si="88"/>
        <v>#REF!</v>
      </c>
      <c r="V73" s="12">
        <v>0</v>
      </c>
      <c r="W73" s="12" t="e">
        <f t="shared" si="89"/>
        <v>#REF!</v>
      </c>
      <c r="X73" s="13" t="e">
        <f t="shared" si="90"/>
        <v>#REF!</v>
      </c>
      <c r="Y73" s="33">
        <f t="shared" si="91"/>
        <v>77</v>
      </c>
      <c r="Z73" s="12" t="e">
        <f>'Ohio Intensities'!H73</f>
        <v>#REF!</v>
      </c>
      <c r="AA73" s="12" t="e">
        <f>#REF!*Z73*#REF!</f>
        <v>#REF!</v>
      </c>
      <c r="AB73" s="12">
        <v>0</v>
      </c>
      <c r="AC73" s="12">
        <v>0</v>
      </c>
      <c r="AD73" s="12" t="e">
        <f>#REF!</f>
        <v>#REF!</v>
      </c>
      <c r="AE73" s="12" t="e">
        <f t="shared" si="92"/>
        <v>#REF!</v>
      </c>
      <c r="AF73" s="12">
        <f t="shared" si="93"/>
        <v>77</v>
      </c>
      <c r="AG73" s="12" t="e">
        <f t="shared" si="94"/>
        <v>#REF!</v>
      </c>
      <c r="AH73" s="12" t="e">
        <f t="shared" si="95"/>
        <v>#REF!</v>
      </c>
      <c r="AI73" s="12">
        <v>0</v>
      </c>
      <c r="AJ73" s="12" t="e">
        <f t="shared" si="96"/>
        <v>#REF!</v>
      </c>
      <c r="AK73" s="12" t="e">
        <f t="shared" si="97"/>
        <v>#REF!</v>
      </c>
      <c r="AL73" s="12" t="e">
        <f t="shared" si="98"/>
        <v>#REF!</v>
      </c>
      <c r="AM73" s="12" t="e">
        <f>(#REF!-AL73)/AK73</f>
        <v>#REF!</v>
      </c>
      <c r="AN73" s="12">
        <v>0</v>
      </c>
      <c r="AO73" s="12">
        <v>0</v>
      </c>
      <c r="AP73" s="12" t="e">
        <f t="shared" si="99"/>
        <v>#REF!</v>
      </c>
      <c r="AQ73" s="12" t="e">
        <f t="shared" si="100"/>
        <v>#REF!</v>
      </c>
      <c r="AR73" s="12" t="e">
        <f>#REF!</f>
        <v>#REF!</v>
      </c>
      <c r="AS73" s="12" t="e">
        <f t="shared" si="101"/>
        <v>#REF!</v>
      </c>
      <c r="AT73" s="12">
        <v>0</v>
      </c>
      <c r="AU73" s="12" t="e">
        <f t="shared" si="102"/>
        <v>#REF!</v>
      </c>
      <c r="AV73" s="13" t="e">
        <f t="shared" si="103"/>
        <v>#REF!</v>
      </c>
      <c r="AW73" s="33">
        <f t="shared" si="104"/>
        <v>77</v>
      </c>
      <c r="AX73" s="12" t="e">
        <f>'Ohio Intensities'!L73</f>
        <v>#REF!</v>
      </c>
      <c r="AY73" s="12" t="e">
        <f>#REF!*AX73*#REF!</f>
        <v>#REF!</v>
      </c>
      <c r="AZ73" s="12">
        <v>0</v>
      </c>
      <c r="BA73" s="12">
        <v>0</v>
      </c>
      <c r="BB73" s="12" t="e">
        <f>#REF!</f>
        <v>#REF!</v>
      </c>
      <c r="BC73" s="12" t="e">
        <f t="shared" si="105"/>
        <v>#REF!</v>
      </c>
      <c r="BD73" s="12">
        <f t="shared" si="106"/>
        <v>77</v>
      </c>
      <c r="BE73" s="12" t="e">
        <f t="shared" si="107"/>
        <v>#REF!</v>
      </c>
      <c r="BF73" s="12" t="e">
        <f t="shared" si="108"/>
        <v>#REF!</v>
      </c>
      <c r="BG73" s="12">
        <v>0</v>
      </c>
      <c r="BH73" s="12" t="e">
        <f t="shared" si="109"/>
        <v>#REF!</v>
      </c>
      <c r="BI73" s="12" t="e">
        <f t="shared" si="110"/>
        <v>#REF!</v>
      </c>
      <c r="BJ73" s="12" t="e">
        <f t="shared" si="111"/>
        <v>#REF!</v>
      </c>
      <c r="BK73" s="12" t="e">
        <f>(#REF!-BJ73)/BI73</f>
        <v>#REF!</v>
      </c>
      <c r="BL73" s="12">
        <v>0</v>
      </c>
      <c r="BM73" s="12">
        <v>0</v>
      </c>
      <c r="BN73" s="12" t="e">
        <f t="shared" si="112"/>
        <v>#REF!</v>
      </c>
      <c r="BO73" s="12" t="e">
        <f t="shared" si="113"/>
        <v>#REF!</v>
      </c>
      <c r="BP73" s="12" t="e">
        <f>#REF!</f>
        <v>#REF!</v>
      </c>
      <c r="BQ73" s="12" t="e">
        <f t="shared" si="114"/>
        <v>#REF!</v>
      </c>
      <c r="BR73" s="12">
        <v>0</v>
      </c>
      <c r="BS73" s="12" t="e">
        <f t="shared" si="115"/>
        <v>#REF!</v>
      </c>
      <c r="BT73" s="13" t="e">
        <f t="shared" si="116"/>
        <v>#REF!</v>
      </c>
      <c r="BU73" s="33">
        <f t="shared" si="117"/>
        <v>77</v>
      </c>
      <c r="BV73" s="12" t="e">
        <f>'Ohio Intensities'!P73</f>
        <v>#REF!</v>
      </c>
      <c r="BW73" s="12" t="e">
        <f>#REF!*BV73*#REF!</f>
        <v>#REF!</v>
      </c>
      <c r="BX73" s="12">
        <v>0</v>
      </c>
      <c r="BY73" s="12">
        <v>0</v>
      </c>
      <c r="BZ73" s="12" t="e">
        <f>#REF!</f>
        <v>#REF!</v>
      </c>
      <c r="CA73" s="12" t="e">
        <f t="shared" si="118"/>
        <v>#REF!</v>
      </c>
      <c r="CB73" s="12">
        <f t="shared" si="119"/>
        <v>77</v>
      </c>
      <c r="CC73" s="12" t="e">
        <f t="shared" si="120"/>
        <v>#REF!</v>
      </c>
      <c r="CD73" s="12" t="e">
        <f t="shared" si="121"/>
        <v>#REF!</v>
      </c>
      <c r="CE73" s="12">
        <v>0</v>
      </c>
      <c r="CF73" s="12" t="e">
        <f t="shared" si="122"/>
        <v>#REF!</v>
      </c>
      <c r="CG73" s="12" t="e">
        <f t="shared" si="123"/>
        <v>#REF!</v>
      </c>
      <c r="CH73" s="12" t="e">
        <f t="shared" si="124"/>
        <v>#REF!</v>
      </c>
      <c r="CI73" s="12" t="e">
        <f>(#REF!-CH73)/CG73</f>
        <v>#REF!</v>
      </c>
      <c r="CJ73" s="12">
        <v>0</v>
      </c>
      <c r="CK73" s="12">
        <v>0</v>
      </c>
      <c r="CL73" s="12" t="e">
        <f t="shared" si="125"/>
        <v>#REF!</v>
      </c>
      <c r="CM73" s="12" t="e">
        <f t="shared" si="126"/>
        <v>#REF!</v>
      </c>
      <c r="CN73" s="12" t="e">
        <f>#REF!</f>
        <v>#REF!</v>
      </c>
      <c r="CO73" s="12" t="e">
        <f t="shared" si="127"/>
        <v>#REF!</v>
      </c>
      <c r="CP73" s="12">
        <v>0</v>
      </c>
      <c r="CQ73" s="12" t="e">
        <f t="shared" si="128"/>
        <v>#REF!</v>
      </c>
      <c r="CR73" s="13" t="e">
        <f t="shared" si="129"/>
        <v>#REF!</v>
      </c>
      <c r="CS73" s="33">
        <f t="shared" si="130"/>
        <v>77</v>
      </c>
      <c r="CT73" s="12" t="e">
        <f>'Ohio Intensities'!T73</f>
        <v>#REF!</v>
      </c>
      <c r="CU73" s="12" t="e">
        <f>#REF!*CT73*#REF!</f>
        <v>#REF!</v>
      </c>
      <c r="CV73" s="12">
        <v>0</v>
      </c>
      <c r="CW73" s="12">
        <v>0</v>
      </c>
      <c r="CX73" s="12" t="e">
        <f>#REF!</f>
        <v>#REF!</v>
      </c>
      <c r="CY73" s="12" t="e">
        <f t="shared" si="131"/>
        <v>#REF!</v>
      </c>
      <c r="CZ73" s="12">
        <f t="shared" si="132"/>
        <v>77</v>
      </c>
      <c r="DA73" s="12" t="e">
        <f t="shared" si="133"/>
        <v>#REF!</v>
      </c>
      <c r="DB73" s="12" t="e">
        <f t="shared" si="134"/>
        <v>#REF!</v>
      </c>
      <c r="DC73" s="12">
        <v>0</v>
      </c>
      <c r="DD73" s="12" t="e">
        <f t="shared" si="135"/>
        <v>#REF!</v>
      </c>
      <c r="DE73" s="12" t="e">
        <f t="shared" si="136"/>
        <v>#REF!</v>
      </c>
      <c r="DF73" s="12" t="e">
        <f t="shared" si="137"/>
        <v>#REF!</v>
      </c>
      <c r="DG73" s="12" t="e">
        <f>(#REF!-DF73)/DE73</f>
        <v>#REF!</v>
      </c>
      <c r="DH73" s="12">
        <v>0</v>
      </c>
      <c r="DI73" s="12">
        <v>0</v>
      </c>
      <c r="DJ73" s="12" t="e">
        <f t="shared" si="138"/>
        <v>#REF!</v>
      </c>
      <c r="DK73" s="12" t="e">
        <f t="shared" si="139"/>
        <v>#REF!</v>
      </c>
      <c r="DL73" s="12" t="e">
        <f>#REF!</f>
        <v>#REF!</v>
      </c>
      <c r="DM73" s="12" t="e">
        <f t="shared" si="140"/>
        <v>#REF!</v>
      </c>
      <c r="DN73" s="12">
        <v>0</v>
      </c>
      <c r="DO73" s="12" t="e">
        <f t="shared" si="141"/>
        <v>#REF!</v>
      </c>
      <c r="DP73" s="13" t="e">
        <f t="shared" si="142"/>
        <v>#REF!</v>
      </c>
      <c r="DQ73" s="33">
        <f t="shared" si="143"/>
        <v>77</v>
      </c>
      <c r="DR73" s="12" t="e">
        <f>'Ohio Intensities'!X73</f>
        <v>#REF!</v>
      </c>
      <c r="DS73" s="12" t="e">
        <f>#REF!*DR73*#REF!</f>
        <v>#REF!</v>
      </c>
      <c r="DT73" s="12">
        <v>0</v>
      </c>
      <c r="DU73" s="12">
        <v>0</v>
      </c>
      <c r="DV73" s="12" t="e">
        <f>#REF!</f>
        <v>#REF!</v>
      </c>
      <c r="DW73" s="12" t="e">
        <f t="shared" si="144"/>
        <v>#REF!</v>
      </c>
      <c r="DX73" s="12">
        <f t="shared" si="145"/>
        <v>77</v>
      </c>
      <c r="DY73" s="12" t="e">
        <f t="shared" si="146"/>
        <v>#REF!</v>
      </c>
      <c r="DZ73" s="12" t="e">
        <f t="shared" si="147"/>
        <v>#REF!</v>
      </c>
      <c r="EA73" s="12">
        <v>0</v>
      </c>
      <c r="EB73" s="12" t="e">
        <f t="shared" si="148"/>
        <v>#REF!</v>
      </c>
      <c r="EC73" s="12" t="e">
        <f t="shared" si="149"/>
        <v>#REF!</v>
      </c>
      <c r="ED73" s="12" t="e">
        <f t="shared" si="150"/>
        <v>#REF!</v>
      </c>
      <c r="EE73" s="12" t="e">
        <f>(#REF!-ED73)/EC73</f>
        <v>#REF!</v>
      </c>
      <c r="EF73" s="12">
        <v>0</v>
      </c>
      <c r="EG73" s="12">
        <v>0</v>
      </c>
      <c r="EH73" s="12" t="e">
        <f t="shared" si="151"/>
        <v>#REF!</v>
      </c>
      <c r="EI73" s="12" t="e">
        <f t="shared" si="152"/>
        <v>#REF!</v>
      </c>
      <c r="EJ73" s="12" t="e">
        <f>#REF!</f>
        <v>#REF!</v>
      </c>
      <c r="EK73" s="12" t="e">
        <f t="shared" si="153"/>
        <v>#REF!</v>
      </c>
      <c r="EL73" s="12">
        <v>0</v>
      </c>
      <c r="EM73" s="12" t="e">
        <f t="shared" si="154"/>
        <v>#REF!</v>
      </c>
      <c r="EN73" s="13" t="e">
        <f t="shared" si="155"/>
        <v>#REF!</v>
      </c>
      <c r="EO73" s="13">
        <f t="shared" si="156"/>
        <v>77</v>
      </c>
    </row>
    <row r="74" spans="1:145" x14ac:dyDescent="0.25">
      <c r="A74" s="33">
        <f t="shared" si="157"/>
        <v>78</v>
      </c>
      <c r="B74" s="12" t="e">
        <f>'Ohio Intensities'!D74</f>
        <v>#REF!</v>
      </c>
      <c r="C74" s="12" t="e">
        <f>#REF!*B74*#REF!</f>
        <v>#REF!</v>
      </c>
      <c r="D74" s="12">
        <v>0</v>
      </c>
      <c r="E74" s="12">
        <v>0</v>
      </c>
      <c r="F74" s="12" t="e">
        <f>#REF!</f>
        <v>#REF!</v>
      </c>
      <c r="G74" s="12" t="e">
        <f t="shared" si="79"/>
        <v>#REF!</v>
      </c>
      <c r="H74" s="12">
        <f t="shared" si="80"/>
        <v>78</v>
      </c>
      <c r="I74" s="12" t="e">
        <f t="shared" si="81"/>
        <v>#REF!</v>
      </c>
      <c r="J74" s="12" t="e">
        <f t="shared" si="82"/>
        <v>#REF!</v>
      </c>
      <c r="K74" s="12">
        <v>0</v>
      </c>
      <c r="L74" s="12" t="e">
        <f t="shared" si="83"/>
        <v>#REF!</v>
      </c>
      <c r="M74" s="12" t="e">
        <f t="shared" si="84"/>
        <v>#REF!</v>
      </c>
      <c r="N74" s="12" t="e">
        <f t="shared" si="85"/>
        <v>#REF!</v>
      </c>
      <c r="O74" s="12" t="e">
        <f>(#REF!-N74)/M74</f>
        <v>#REF!</v>
      </c>
      <c r="P74" s="12">
        <v>0</v>
      </c>
      <c r="Q74" s="12">
        <v>0</v>
      </c>
      <c r="R74" s="12" t="e">
        <f t="shared" si="86"/>
        <v>#REF!</v>
      </c>
      <c r="S74" s="12" t="e">
        <f t="shared" si="87"/>
        <v>#REF!</v>
      </c>
      <c r="T74" s="12" t="e">
        <f>#REF!</f>
        <v>#REF!</v>
      </c>
      <c r="U74" s="12" t="e">
        <f t="shared" si="88"/>
        <v>#REF!</v>
      </c>
      <c r="V74" s="12">
        <v>0</v>
      </c>
      <c r="W74" s="12" t="e">
        <f t="shared" si="89"/>
        <v>#REF!</v>
      </c>
      <c r="X74" s="13" t="e">
        <f t="shared" si="90"/>
        <v>#REF!</v>
      </c>
      <c r="Y74" s="33">
        <f t="shared" si="91"/>
        <v>78</v>
      </c>
      <c r="Z74" s="12" t="e">
        <f>'Ohio Intensities'!H74</f>
        <v>#REF!</v>
      </c>
      <c r="AA74" s="12" t="e">
        <f>#REF!*Z74*#REF!</f>
        <v>#REF!</v>
      </c>
      <c r="AB74" s="12">
        <v>0</v>
      </c>
      <c r="AC74" s="12">
        <v>0</v>
      </c>
      <c r="AD74" s="12" t="e">
        <f>#REF!</f>
        <v>#REF!</v>
      </c>
      <c r="AE74" s="12" t="e">
        <f t="shared" si="92"/>
        <v>#REF!</v>
      </c>
      <c r="AF74" s="12">
        <f t="shared" si="93"/>
        <v>78</v>
      </c>
      <c r="AG74" s="12" t="e">
        <f t="shared" si="94"/>
        <v>#REF!</v>
      </c>
      <c r="AH74" s="12" t="e">
        <f t="shared" si="95"/>
        <v>#REF!</v>
      </c>
      <c r="AI74" s="12">
        <v>0</v>
      </c>
      <c r="AJ74" s="12" t="e">
        <f t="shared" si="96"/>
        <v>#REF!</v>
      </c>
      <c r="AK74" s="12" t="e">
        <f t="shared" si="97"/>
        <v>#REF!</v>
      </c>
      <c r="AL74" s="12" t="e">
        <f t="shared" si="98"/>
        <v>#REF!</v>
      </c>
      <c r="AM74" s="12" t="e">
        <f>(#REF!-AL74)/AK74</f>
        <v>#REF!</v>
      </c>
      <c r="AN74" s="12">
        <v>0</v>
      </c>
      <c r="AO74" s="12">
        <v>0</v>
      </c>
      <c r="AP74" s="12" t="e">
        <f t="shared" si="99"/>
        <v>#REF!</v>
      </c>
      <c r="AQ74" s="12" t="e">
        <f t="shared" si="100"/>
        <v>#REF!</v>
      </c>
      <c r="AR74" s="12" t="e">
        <f>#REF!</f>
        <v>#REF!</v>
      </c>
      <c r="AS74" s="12" t="e">
        <f t="shared" si="101"/>
        <v>#REF!</v>
      </c>
      <c r="AT74" s="12">
        <v>0</v>
      </c>
      <c r="AU74" s="12" t="e">
        <f t="shared" si="102"/>
        <v>#REF!</v>
      </c>
      <c r="AV74" s="13" t="e">
        <f t="shared" si="103"/>
        <v>#REF!</v>
      </c>
      <c r="AW74" s="33">
        <f t="shared" si="104"/>
        <v>78</v>
      </c>
      <c r="AX74" s="12" t="e">
        <f>'Ohio Intensities'!L74</f>
        <v>#REF!</v>
      </c>
      <c r="AY74" s="12" t="e">
        <f>#REF!*AX74*#REF!</f>
        <v>#REF!</v>
      </c>
      <c r="AZ74" s="12">
        <v>0</v>
      </c>
      <c r="BA74" s="12">
        <v>0</v>
      </c>
      <c r="BB74" s="12" t="e">
        <f>#REF!</f>
        <v>#REF!</v>
      </c>
      <c r="BC74" s="12" t="e">
        <f t="shared" si="105"/>
        <v>#REF!</v>
      </c>
      <c r="BD74" s="12">
        <f t="shared" si="106"/>
        <v>78</v>
      </c>
      <c r="BE74" s="12" t="e">
        <f t="shared" si="107"/>
        <v>#REF!</v>
      </c>
      <c r="BF74" s="12" t="e">
        <f t="shared" si="108"/>
        <v>#REF!</v>
      </c>
      <c r="BG74" s="12">
        <v>0</v>
      </c>
      <c r="BH74" s="12" t="e">
        <f t="shared" si="109"/>
        <v>#REF!</v>
      </c>
      <c r="BI74" s="12" t="e">
        <f t="shared" si="110"/>
        <v>#REF!</v>
      </c>
      <c r="BJ74" s="12" t="e">
        <f t="shared" si="111"/>
        <v>#REF!</v>
      </c>
      <c r="BK74" s="12" t="e">
        <f>(#REF!-BJ74)/BI74</f>
        <v>#REF!</v>
      </c>
      <c r="BL74" s="12">
        <v>0</v>
      </c>
      <c r="BM74" s="12">
        <v>0</v>
      </c>
      <c r="BN74" s="12" t="e">
        <f t="shared" si="112"/>
        <v>#REF!</v>
      </c>
      <c r="BO74" s="12" t="e">
        <f t="shared" si="113"/>
        <v>#REF!</v>
      </c>
      <c r="BP74" s="12" t="e">
        <f>#REF!</f>
        <v>#REF!</v>
      </c>
      <c r="BQ74" s="12" t="e">
        <f t="shared" si="114"/>
        <v>#REF!</v>
      </c>
      <c r="BR74" s="12">
        <v>0</v>
      </c>
      <c r="BS74" s="12" t="e">
        <f t="shared" si="115"/>
        <v>#REF!</v>
      </c>
      <c r="BT74" s="13" t="e">
        <f t="shared" si="116"/>
        <v>#REF!</v>
      </c>
      <c r="BU74" s="33">
        <f t="shared" si="117"/>
        <v>78</v>
      </c>
      <c r="BV74" s="12" t="e">
        <f>'Ohio Intensities'!P74</f>
        <v>#REF!</v>
      </c>
      <c r="BW74" s="12" t="e">
        <f>#REF!*BV74*#REF!</f>
        <v>#REF!</v>
      </c>
      <c r="BX74" s="12">
        <v>0</v>
      </c>
      <c r="BY74" s="12">
        <v>0</v>
      </c>
      <c r="BZ74" s="12" t="e">
        <f>#REF!</f>
        <v>#REF!</v>
      </c>
      <c r="CA74" s="12" t="e">
        <f t="shared" si="118"/>
        <v>#REF!</v>
      </c>
      <c r="CB74" s="12">
        <f t="shared" si="119"/>
        <v>78</v>
      </c>
      <c r="CC74" s="12" t="e">
        <f t="shared" si="120"/>
        <v>#REF!</v>
      </c>
      <c r="CD74" s="12" t="e">
        <f t="shared" si="121"/>
        <v>#REF!</v>
      </c>
      <c r="CE74" s="12">
        <v>0</v>
      </c>
      <c r="CF74" s="12" t="e">
        <f t="shared" si="122"/>
        <v>#REF!</v>
      </c>
      <c r="CG74" s="12" t="e">
        <f t="shared" si="123"/>
        <v>#REF!</v>
      </c>
      <c r="CH74" s="12" t="e">
        <f t="shared" si="124"/>
        <v>#REF!</v>
      </c>
      <c r="CI74" s="12" t="e">
        <f>(#REF!-CH74)/CG74</f>
        <v>#REF!</v>
      </c>
      <c r="CJ74" s="12">
        <v>0</v>
      </c>
      <c r="CK74" s="12">
        <v>0</v>
      </c>
      <c r="CL74" s="12" t="e">
        <f t="shared" si="125"/>
        <v>#REF!</v>
      </c>
      <c r="CM74" s="12" t="e">
        <f t="shared" si="126"/>
        <v>#REF!</v>
      </c>
      <c r="CN74" s="12" t="e">
        <f>#REF!</f>
        <v>#REF!</v>
      </c>
      <c r="CO74" s="12" t="e">
        <f t="shared" si="127"/>
        <v>#REF!</v>
      </c>
      <c r="CP74" s="12">
        <v>0</v>
      </c>
      <c r="CQ74" s="12" t="e">
        <f t="shared" si="128"/>
        <v>#REF!</v>
      </c>
      <c r="CR74" s="13" t="e">
        <f t="shared" si="129"/>
        <v>#REF!</v>
      </c>
      <c r="CS74" s="33">
        <f t="shared" si="130"/>
        <v>78</v>
      </c>
      <c r="CT74" s="12" t="e">
        <f>'Ohio Intensities'!T74</f>
        <v>#REF!</v>
      </c>
      <c r="CU74" s="12" t="e">
        <f>#REF!*CT74*#REF!</f>
        <v>#REF!</v>
      </c>
      <c r="CV74" s="12">
        <v>0</v>
      </c>
      <c r="CW74" s="12">
        <v>0</v>
      </c>
      <c r="CX74" s="12" t="e">
        <f>#REF!</f>
        <v>#REF!</v>
      </c>
      <c r="CY74" s="12" t="e">
        <f t="shared" si="131"/>
        <v>#REF!</v>
      </c>
      <c r="CZ74" s="12">
        <f t="shared" si="132"/>
        <v>78</v>
      </c>
      <c r="DA74" s="12" t="e">
        <f t="shared" si="133"/>
        <v>#REF!</v>
      </c>
      <c r="DB74" s="12" t="e">
        <f t="shared" si="134"/>
        <v>#REF!</v>
      </c>
      <c r="DC74" s="12">
        <v>0</v>
      </c>
      <c r="DD74" s="12" t="e">
        <f t="shared" si="135"/>
        <v>#REF!</v>
      </c>
      <c r="DE74" s="12" t="e">
        <f t="shared" si="136"/>
        <v>#REF!</v>
      </c>
      <c r="DF74" s="12" t="e">
        <f t="shared" si="137"/>
        <v>#REF!</v>
      </c>
      <c r="DG74" s="12" t="e">
        <f>(#REF!-DF74)/DE74</f>
        <v>#REF!</v>
      </c>
      <c r="DH74" s="12">
        <v>0</v>
      </c>
      <c r="DI74" s="12">
        <v>0</v>
      </c>
      <c r="DJ74" s="12" t="e">
        <f t="shared" si="138"/>
        <v>#REF!</v>
      </c>
      <c r="DK74" s="12" t="e">
        <f t="shared" si="139"/>
        <v>#REF!</v>
      </c>
      <c r="DL74" s="12" t="e">
        <f>#REF!</f>
        <v>#REF!</v>
      </c>
      <c r="DM74" s="12" t="e">
        <f t="shared" si="140"/>
        <v>#REF!</v>
      </c>
      <c r="DN74" s="12">
        <v>0</v>
      </c>
      <c r="DO74" s="12" t="e">
        <f t="shared" si="141"/>
        <v>#REF!</v>
      </c>
      <c r="DP74" s="13" t="e">
        <f t="shared" si="142"/>
        <v>#REF!</v>
      </c>
      <c r="DQ74" s="33">
        <f t="shared" si="143"/>
        <v>78</v>
      </c>
      <c r="DR74" s="12" t="e">
        <f>'Ohio Intensities'!X74</f>
        <v>#REF!</v>
      </c>
      <c r="DS74" s="12" t="e">
        <f>#REF!*DR74*#REF!</f>
        <v>#REF!</v>
      </c>
      <c r="DT74" s="12">
        <v>0</v>
      </c>
      <c r="DU74" s="12">
        <v>0</v>
      </c>
      <c r="DV74" s="12" t="e">
        <f>#REF!</f>
        <v>#REF!</v>
      </c>
      <c r="DW74" s="12" t="e">
        <f t="shared" si="144"/>
        <v>#REF!</v>
      </c>
      <c r="DX74" s="12">
        <f t="shared" si="145"/>
        <v>78</v>
      </c>
      <c r="DY74" s="12" t="e">
        <f t="shared" si="146"/>
        <v>#REF!</v>
      </c>
      <c r="DZ74" s="12" t="e">
        <f t="shared" si="147"/>
        <v>#REF!</v>
      </c>
      <c r="EA74" s="12">
        <v>0</v>
      </c>
      <c r="EB74" s="12" t="e">
        <f t="shared" si="148"/>
        <v>#REF!</v>
      </c>
      <c r="EC74" s="12" t="e">
        <f t="shared" si="149"/>
        <v>#REF!</v>
      </c>
      <c r="ED74" s="12" t="e">
        <f t="shared" si="150"/>
        <v>#REF!</v>
      </c>
      <c r="EE74" s="12" t="e">
        <f>(#REF!-ED74)/EC74</f>
        <v>#REF!</v>
      </c>
      <c r="EF74" s="12">
        <v>0</v>
      </c>
      <c r="EG74" s="12">
        <v>0</v>
      </c>
      <c r="EH74" s="12" t="e">
        <f t="shared" si="151"/>
        <v>#REF!</v>
      </c>
      <c r="EI74" s="12" t="e">
        <f t="shared" si="152"/>
        <v>#REF!</v>
      </c>
      <c r="EJ74" s="12" t="e">
        <f>#REF!</f>
        <v>#REF!</v>
      </c>
      <c r="EK74" s="12" t="e">
        <f t="shared" si="153"/>
        <v>#REF!</v>
      </c>
      <c r="EL74" s="12">
        <v>0</v>
      </c>
      <c r="EM74" s="12" t="e">
        <f t="shared" si="154"/>
        <v>#REF!</v>
      </c>
      <c r="EN74" s="13" t="e">
        <f t="shared" si="155"/>
        <v>#REF!</v>
      </c>
      <c r="EO74" s="13">
        <f t="shared" si="156"/>
        <v>78</v>
      </c>
    </row>
    <row r="75" spans="1:145" x14ac:dyDescent="0.25">
      <c r="A75" s="33">
        <f t="shared" si="157"/>
        <v>79</v>
      </c>
      <c r="B75" s="12" t="e">
        <f>'Ohio Intensities'!D75</f>
        <v>#REF!</v>
      </c>
      <c r="C75" s="12" t="e">
        <f>#REF!*B75*#REF!</f>
        <v>#REF!</v>
      </c>
      <c r="D75" s="12">
        <v>0</v>
      </c>
      <c r="E75" s="12">
        <v>0</v>
      </c>
      <c r="F75" s="12" t="e">
        <f>#REF!</f>
        <v>#REF!</v>
      </c>
      <c r="G75" s="12" t="e">
        <f t="shared" si="79"/>
        <v>#REF!</v>
      </c>
      <c r="H75" s="12">
        <f t="shared" si="80"/>
        <v>79</v>
      </c>
      <c r="I75" s="12" t="e">
        <f t="shared" si="81"/>
        <v>#REF!</v>
      </c>
      <c r="J75" s="12" t="e">
        <f t="shared" si="82"/>
        <v>#REF!</v>
      </c>
      <c r="K75" s="12">
        <v>0</v>
      </c>
      <c r="L75" s="12" t="e">
        <f t="shared" si="83"/>
        <v>#REF!</v>
      </c>
      <c r="M75" s="12" t="e">
        <f t="shared" si="84"/>
        <v>#REF!</v>
      </c>
      <c r="N75" s="12" t="e">
        <f t="shared" si="85"/>
        <v>#REF!</v>
      </c>
      <c r="O75" s="12" t="e">
        <f>(#REF!-N75)/M75</f>
        <v>#REF!</v>
      </c>
      <c r="P75" s="12">
        <v>0</v>
      </c>
      <c r="Q75" s="12">
        <v>0</v>
      </c>
      <c r="R75" s="12" t="e">
        <f t="shared" si="86"/>
        <v>#REF!</v>
      </c>
      <c r="S75" s="12" t="e">
        <f t="shared" si="87"/>
        <v>#REF!</v>
      </c>
      <c r="T75" s="12" t="e">
        <f>#REF!</f>
        <v>#REF!</v>
      </c>
      <c r="U75" s="12" t="e">
        <f t="shared" si="88"/>
        <v>#REF!</v>
      </c>
      <c r="V75" s="12">
        <v>0</v>
      </c>
      <c r="W75" s="12" t="e">
        <f t="shared" si="89"/>
        <v>#REF!</v>
      </c>
      <c r="X75" s="13" t="e">
        <f t="shared" si="90"/>
        <v>#REF!</v>
      </c>
      <c r="Y75" s="33">
        <f t="shared" si="91"/>
        <v>79</v>
      </c>
      <c r="Z75" s="12" t="e">
        <f>'Ohio Intensities'!H75</f>
        <v>#REF!</v>
      </c>
      <c r="AA75" s="12" t="e">
        <f>#REF!*Z75*#REF!</f>
        <v>#REF!</v>
      </c>
      <c r="AB75" s="12">
        <v>0</v>
      </c>
      <c r="AC75" s="12">
        <v>0</v>
      </c>
      <c r="AD75" s="12" t="e">
        <f>#REF!</f>
        <v>#REF!</v>
      </c>
      <c r="AE75" s="12" t="e">
        <f t="shared" si="92"/>
        <v>#REF!</v>
      </c>
      <c r="AF75" s="12">
        <f t="shared" si="93"/>
        <v>79</v>
      </c>
      <c r="AG75" s="12" t="e">
        <f t="shared" si="94"/>
        <v>#REF!</v>
      </c>
      <c r="AH75" s="12" t="e">
        <f t="shared" si="95"/>
        <v>#REF!</v>
      </c>
      <c r="AI75" s="12">
        <v>0</v>
      </c>
      <c r="AJ75" s="12" t="e">
        <f t="shared" si="96"/>
        <v>#REF!</v>
      </c>
      <c r="AK75" s="12" t="e">
        <f t="shared" si="97"/>
        <v>#REF!</v>
      </c>
      <c r="AL75" s="12" t="e">
        <f t="shared" si="98"/>
        <v>#REF!</v>
      </c>
      <c r="AM75" s="12" t="e">
        <f>(#REF!-AL75)/AK75</f>
        <v>#REF!</v>
      </c>
      <c r="AN75" s="12">
        <v>0</v>
      </c>
      <c r="AO75" s="12">
        <v>0</v>
      </c>
      <c r="AP75" s="12" t="e">
        <f t="shared" si="99"/>
        <v>#REF!</v>
      </c>
      <c r="AQ75" s="12" t="e">
        <f t="shared" si="100"/>
        <v>#REF!</v>
      </c>
      <c r="AR75" s="12" t="e">
        <f>#REF!</f>
        <v>#REF!</v>
      </c>
      <c r="AS75" s="12" t="e">
        <f t="shared" si="101"/>
        <v>#REF!</v>
      </c>
      <c r="AT75" s="12">
        <v>0</v>
      </c>
      <c r="AU75" s="12" t="e">
        <f t="shared" si="102"/>
        <v>#REF!</v>
      </c>
      <c r="AV75" s="13" t="e">
        <f t="shared" si="103"/>
        <v>#REF!</v>
      </c>
      <c r="AW75" s="33">
        <f t="shared" si="104"/>
        <v>79</v>
      </c>
      <c r="AX75" s="12" t="e">
        <f>'Ohio Intensities'!L75</f>
        <v>#REF!</v>
      </c>
      <c r="AY75" s="12" t="e">
        <f>#REF!*AX75*#REF!</f>
        <v>#REF!</v>
      </c>
      <c r="AZ75" s="12">
        <v>0</v>
      </c>
      <c r="BA75" s="12">
        <v>0</v>
      </c>
      <c r="BB75" s="12" t="e">
        <f>#REF!</f>
        <v>#REF!</v>
      </c>
      <c r="BC75" s="12" t="e">
        <f t="shared" si="105"/>
        <v>#REF!</v>
      </c>
      <c r="BD75" s="12">
        <f t="shared" si="106"/>
        <v>79</v>
      </c>
      <c r="BE75" s="12" t="e">
        <f t="shared" si="107"/>
        <v>#REF!</v>
      </c>
      <c r="BF75" s="12" t="e">
        <f t="shared" si="108"/>
        <v>#REF!</v>
      </c>
      <c r="BG75" s="12">
        <v>0</v>
      </c>
      <c r="BH75" s="12" t="e">
        <f t="shared" si="109"/>
        <v>#REF!</v>
      </c>
      <c r="BI75" s="12" t="e">
        <f t="shared" si="110"/>
        <v>#REF!</v>
      </c>
      <c r="BJ75" s="12" t="e">
        <f t="shared" si="111"/>
        <v>#REF!</v>
      </c>
      <c r="BK75" s="12" t="e">
        <f>(#REF!-BJ75)/BI75</f>
        <v>#REF!</v>
      </c>
      <c r="BL75" s="12">
        <v>0</v>
      </c>
      <c r="BM75" s="12">
        <v>0</v>
      </c>
      <c r="BN75" s="12" t="e">
        <f t="shared" si="112"/>
        <v>#REF!</v>
      </c>
      <c r="BO75" s="12" t="e">
        <f t="shared" si="113"/>
        <v>#REF!</v>
      </c>
      <c r="BP75" s="12" t="e">
        <f>#REF!</f>
        <v>#REF!</v>
      </c>
      <c r="BQ75" s="12" t="e">
        <f t="shared" si="114"/>
        <v>#REF!</v>
      </c>
      <c r="BR75" s="12">
        <v>0</v>
      </c>
      <c r="BS75" s="12" t="e">
        <f t="shared" si="115"/>
        <v>#REF!</v>
      </c>
      <c r="BT75" s="13" t="e">
        <f t="shared" si="116"/>
        <v>#REF!</v>
      </c>
      <c r="BU75" s="33">
        <f t="shared" si="117"/>
        <v>79</v>
      </c>
      <c r="BV75" s="12" t="e">
        <f>'Ohio Intensities'!P75</f>
        <v>#REF!</v>
      </c>
      <c r="BW75" s="12" t="e">
        <f>#REF!*BV75*#REF!</f>
        <v>#REF!</v>
      </c>
      <c r="BX75" s="12">
        <v>0</v>
      </c>
      <c r="BY75" s="12">
        <v>0</v>
      </c>
      <c r="BZ75" s="12" t="e">
        <f>#REF!</f>
        <v>#REF!</v>
      </c>
      <c r="CA75" s="12" t="e">
        <f t="shared" si="118"/>
        <v>#REF!</v>
      </c>
      <c r="CB75" s="12">
        <f t="shared" si="119"/>
        <v>79</v>
      </c>
      <c r="CC75" s="12" t="e">
        <f t="shared" si="120"/>
        <v>#REF!</v>
      </c>
      <c r="CD75" s="12" t="e">
        <f t="shared" si="121"/>
        <v>#REF!</v>
      </c>
      <c r="CE75" s="12">
        <v>0</v>
      </c>
      <c r="CF75" s="12" t="e">
        <f t="shared" si="122"/>
        <v>#REF!</v>
      </c>
      <c r="CG75" s="12" t="e">
        <f t="shared" si="123"/>
        <v>#REF!</v>
      </c>
      <c r="CH75" s="12" t="e">
        <f t="shared" si="124"/>
        <v>#REF!</v>
      </c>
      <c r="CI75" s="12" t="e">
        <f>(#REF!-CH75)/CG75</f>
        <v>#REF!</v>
      </c>
      <c r="CJ75" s="12">
        <v>0</v>
      </c>
      <c r="CK75" s="12">
        <v>0</v>
      </c>
      <c r="CL75" s="12" t="e">
        <f t="shared" si="125"/>
        <v>#REF!</v>
      </c>
      <c r="CM75" s="12" t="e">
        <f t="shared" si="126"/>
        <v>#REF!</v>
      </c>
      <c r="CN75" s="12" t="e">
        <f>#REF!</f>
        <v>#REF!</v>
      </c>
      <c r="CO75" s="12" t="e">
        <f t="shared" si="127"/>
        <v>#REF!</v>
      </c>
      <c r="CP75" s="12">
        <v>0</v>
      </c>
      <c r="CQ75" s="12" t="e">
        <f t="shared" si="128"/>
        <v>#REF!</v>
      </c>
      <c r="CR75" s="13" t="e">
        <f t="shared" si="129"/>
        <v>#REF!</v>
      </c>
      <c r="CS75" s="33">
        <f t="shared" si="130"/>
        <v>79</v>
      </c>
      <c r="CT75" s="12" t="e">
        <f>'Ohio Intensities'!T75</f>
        <v>#REF!</v>
      </c>
      <c r="CU75" s="12" t="e">
        <f>#REF!*CT75*#REF!</f>
        <v>#REF!</v>
      </c>
      <c r="CV75" s="12">
        <v>0</v>
      </c>
      <c r="CW75" s="12">
        <v>0</v>
      </c>
      <c r="CX75" s="12" t="e">
        <f>#REF!</f>
        <v>#REF!</v>
      </c>
      <c r="CY75" s="12" t="e">
        <f t="shared" si="131"/>
        <v>#REF!</v>
      </c>
      <c r="CZ75" s="12">
        <f t="shared" si="132"/>
        <v>79</v>
      </c>
      <c r="DA75" s="12" t="e">
        <f t="shared" si="133"/>
        <v>#REF!</v>
      </c>
      <c r="DB75" s="12" t="e">
        <f t="shared" si="134"/>
        <v>#REF!</v>
      </c>
      <c r="DC75" s="12">
        <v>0</v>
      </c>
      <c r="DD75" s="12" t="e">
        <f t="shared" si="135"/>
        <v>#REF!</v>
      </c>
      <c r="DE75" s="12" t="e">
        <f t="shared" si="136"/>
        <v>#REF!</v>
      </c>
      <c r="DF75" s="12" t="e">
        <f t="shared" si="137"/>
        <v>#REF!</v>
      </c>
      <c r="DG75" s="12" t="e">
        <f>(#REF!-DF75)/DE75</f>
        <v>#REF!</v>
      </c>
      <c r="DH75" s="12">
        <v>0</v>
      </c>
      <c r="DI75" s="12">
        <v>0</v>
      </c>
      <c r="DJ75" s="12" t="e">
        <f t="shared" si="138"/>
        <v>#REF!</v>
      </c>
      <c r="DK75" s="12" t="e">
        <f t="shared" si="139"/>
        <v>#REF!</v>
      </c>
      <c r="DL75" s="12" t="e">
        <f>#REF!</f>
        <v>#REF!</v>
      </c>
      <c r="DM75" s="12" t="e">
        <f t="shared" si="140"/>
        <v>#REF!</v>
      </c>
      <c r="DN75" s="12">
        <v>0</v>
      </c>
      <c r="DO75" s="12" t="e">
        <f t="shared" si="141"/>
        <v>#REF!</v>
      </c>
      <c r="DP75" s="13" t="e">
        <f t="shared" si="142"/>
        <v>#REF!</v>
      </c>
      <c r="DQ75" s="33">
        <f t="shared" si="143"/>
        <v>79</v>
      </c>
      <c r="DR75" s="12" t="e">
        <f>'Ohio Intensities'!X75</f>
        <v>#REF!</v>
      </c>
      <c r="DS75" s="12" t="e">
        <f>#REF!*DR75*#REF!</f>
        <v>#REF!</v>
      </c>
      <c r="DT75" s="12">
        <v>0</v>
      </c>
      <c r="DU75" s="12">
        <v>0</v>
      </c>
      <c r="DV75" s="12" t="e">
        <f>#REF!</f>
        <v>#REF!</v>
      </c>
      <c r="DW75" s="12" t="e">
        <f t="shared" si="144"/>
        <v>#REF!</v>
      </c>
      <c r="DX75" s="12">
        <f t="shared" si="145"/>
        <v>79</v>
      </c>
      <c r="DY75" s="12" t="e">
        <f t="shared" si="146"/>
        <v>#REF!</v>
      </c>
      <c r="DZ75" s="12" t="e">
        <f t="shared" si="147"/>
        <v>#REF!</v>
      </c>
      <c r="EA75" s="12">
        <v>0</v>
      </c>
      <c r="EB75" s="12" t="e">
        <f t="shared" si="148"/>
        <v>#REF!</v>
      </c>
      <c r="EC75" s="12" t="e">
        <f t="shared" si="149"/>
        <v>#REF!</v>
      </c>
      <c r="ED75" s="12" t="e">
        <f t="shared" si="150"/>
        <v>#REF!</v>
      </c>
      <c r="EE75" s="12" t="e">
        <f>(#REF!-ED75)/EC75</f>
        <v>#REF!</v>
      </c>
      <c r="EF75" s="12">
        <v>0</v>
      </c>
      <c r="EG75" s="12">
        <v>0</v>
      </c>
      <c r="EH75" s="12" t="e">
        <f t="shared" si="151"/>
        <v>#REF!</v>
      </c>
      <c r="EI75" s="12" t="e">
        <f t="shared" si="152"/>
        <v>#REF!</v>
      </c>
      <c r="EJ75" s="12" t="e">
        <f>#REF!</f>
        <v>#REF!</v>
      </c>
      <c r="EK75" s="12" t="e">
        <f t="shared" si="153"/>
        <v>#REF!</v>
      </c>
      <c r="EL75" s="12">
        <v>0</v>
      </c>
      <c r="EM75" s="12" t="e">
        <f t="shared" si="154"/>
        <v>#REF!</v>
      </c>
      <c r="EN75" s="13" t="e">
        <f t="shared" si="155"/>
        <v>#REF!</v>
      </c>
      <c r="EO75" s="13">
        <f t="shared" si="156"/>
        <v>79</v>
      </c>
    </row>
    <row r="76" spans="1:145" x14ac:dyDescent="0.25">
      <c r="A76" s="33">
        <f t="shared" si="157"/>
        <v>80</v>
      </c>
      <c r="B76" s="12" t="e">
        <f>'Ohio Intensities'!D76</f>
        <v>#REF!</v>
      </c>
      <c r="C76" s="12" t="e">
        <f>#REF!*B76*#REF!</f>
        <v>#REF!</v>
      </c>
      <c r="D76" s="12">
        <v>0</v>
      </c>
      <c r="E76" s="12">
        <v>0</v>
      </c>
      <c r="F76" s="12" t="e">
        <f>#REF!</f>
        <v>#REF!</v>
      </c>
      <c r="G76" s="12" t="e">
        <f t="shared" si="79"/>
        <v>#REF!</v>
      </c>
      <c r="H76" s="12">
        <f t="shared" si="80"/>
        <v>80</v>
      </c>
      <c r="I76" s="12" t="e">
        <f t="shared" si="81"/>
        <v>#REF!</v>
      </c>
      <c r="J76" s="12" t="e">
        <f t="shared" si="82"/>
        <v>#REF!</v>
      </c>
      <c r="K76" s="12">
        <v>0</v>
      </c>
      <c r="L76" s="12" t="e">
        <f t="shared" si="83"/>
        <v>#REF!</v>
      </c>
      <c r="M76" s="12" t="e">
        <f t="shared" si="84"/>
        <v>#REF!</v>
      </c>
      <c r="N76" s="12" t="e">
        <f t="shared" si="85"/>
        <v>#REF!</v>
      </c>
      <c r="O76" s="12" t="e">
        <f>(#REF!-N76)/M76</f>
        <v>#REF!</v>
      </c>
      <c r="P76" s="12">
        <v>0</v>
      </c>
      <c r="Q76" s="12">
        <v>0</v>
      </c>
      <c r="R76" s="12" t="e">
        <f t="shared" si="86"/>
        <v>#REF!</v>
      </c>
      <c r="S76" s="12" t="e">
        <f t="shared" si="87"/>
        <v>#REF!</v>
      </c>
      <c r="T76" s="12" t="e">
        <f>#REF!</f>
        <v>#REF!</v>
      </c>
      <c r="U76" s="12" t="e">
        <f t="shared" si="88"/>
        <v>#REF!</v>
      </c>
      <c r="V76" s="12">
        <v>0</v>
      </c>
      <c r="W76" s="12" t="e">
        <f t="shared" si="89"/>
        <v>#REF!</v>
      </c>
      <c r="X76" s="13" t="e">
        <f t="shared" si="90"/>
        <v>#REF!</v>
      </c>
      <c r="Y76" s="33">
        <f t="shared" si="91"/>
        <v>80</v>
      </c>
      <c r="Z76" s="12" t="e">
        <f>'Ohio Intensities'!H76</f>
        <v>#REF!</v>
      </c>
      <c r="AA76" s="12" t="e">
        <f>#REF!*Z76*#REF!</f>
        <v>#REF!</v>
      </c>
      <c r="AB76" s="12">
        <v>0</v>
      </c>
      <c r="AC76" s="12">
        <v>0</v>
      </c>
      <c r="AD76" s="12" t="e">
        <f>#REF!</f>
        <v>#REF!</v>
      </c>
      <c r="AE76" s="12" t="e">
        <f t="shared" si="92"/>
        <v>#REF!</v>
      </c>
      <c r="AF76" s="12">
        <f t="shared" si="93"/>
        <v>80</v>
      </c>
      <c r="AG76" s="12" t="e">
        <f t="shared" si="94"/>
        <v>#REF!</v>
      </c>
      <c r="AH76" s="12" t="e">
        <f t="shared" si="95"/>
        <v>#REF!</v>
      </c>
      <c r="AI76" s="12">
        <v>0</v>
      </c>
      <c r="AJ76" s="12" t="e">
        <f t="shared" si="96"/>
        <v>#REF!</v>
      </c>
      <c r="AK76" s="12" t="e">
        <f t="shared" si="97"/>
        <v>#REF!</v>
      </c>
      <c r="AL76" s="12" t="e">
        <f t="shared" si="98"/>
        <v>#REF!</v>
      </c>
      <c r="AM76" s="12" t="e">
        <f>(#REF!-AL76)/AK76</f>
        <v>#REF!</v>
      </c>
      <c r="AN76" s="12">
        <v>0</v>
      </c>
      <c r="AO76" s="12">
        <v>0</v>
      </c>
      <c r="AP76" s="12" t="e">
        <f t="shared" si="99"/>
        <v>#REF!</v>
      </c>
      <c r="AQ76" s="12" t="e">
        <f t="shared" si="100"/>
        <v>#REF!</v>
      </c>
      <c r="AR76" s="12" t="e">
        <f>#REF!</f>
        <v>#REF!</v>
      </c>
      <c r="AS76" s="12" t="e">
        <f t="shared" si="101"/>
        <v>#REF!</v>
      </c>
      <c r="AT76" s="12">
        <v>0</v>
      </c>
      <c r="AU76" s="12" t="e">
        <f t="shared" si="102"/>
        <v>#REF!</v>
      </c>
      <c r="AV76" s="13" t="e">
        <f t="shared" si="103"/>
        <v>#REF!</v>
      </c>
      <c r="AW76" s="33">
        <f t="shared" si="104"/>
        <v>80</v>
      </c>
      <c r="AX76" s="12" t="e">
        <f>'Ohio Intensities'!L76</f>
        <v>#REF!</v>
      </c>
      <c r="AY76" s="12" t="e">
        <f>#REF!*AX76*#REF!</f>
        <v>#REF!</v>
      </c>
      <c r="AZ76" s="12">
        <v>0</v>
      </c>
      <c r="BA76" s="12">
        <v>0</v>
      </c>
      <c r="BB76" s="12" t="e">
        <f>#REF!</f>
        <v>#REF!</v>
      </c>
      <c r="BC76" s="12" t="e">
        <f t="shared" si="105"/>
        <v>#REF!</v>
      </c>
      <c r="BD76" s="12">
        <f t="shared" si="106"/>
        <v>80</v>
      </c>
      <c r="BE76" s="12" t="e">
        <f t="shared" si="107"/>
        <v>#REF!</v>
      </c>
      <c r="BF76" s="12" t="e">
        <f t="shared" si="108"/>
        <v>#REF!</v>
      </c>
      <c r="BG76" s="12">
        <v>0</v>
      </c>
      <c r="BH76" s="12" t="e">
        <f t="shared" si="109"/>
        <v>#REF!</v>
      </c>
      <c r="BI76" s="12" t="e">
        <f t="shared" si="110"/>
        <v>#REF!</v>
      </c>
      <c r="BJ76" s="12" t="e">
        <f t="shared" si="111"/>
        <v>#REF!</v>
      </c>
      <c r="BK76" s="12" t="e">
        <f>(#REF!-BJ76)/BI76</f>
        <v>#REF!</v>
      </c>
      <c r="BL76" s="12">
        <v>0</v>
      </c>
      <c r="BM76" s="12">
        <v>0</v>
      </c>
      <c r="BN76" s="12" t="e">
        <f t="shared" si="112"/>
        <v>#REF!</v>
      </c>
      <c r="BO76" s="12" t="e">
        <f t="shared" si="113"/>
        <v>#REF!</v>
      </c>
      <c r="BP76" s="12" t="e">
        <f>#REF!</f>
        <v>#REF!</v>
      </c>
      <c r="BQ76" s="12" t="e">
        <f t="shared" si="114"/>
        <v>#REF!</v>
      </c>
      <c r="BR76" s="12">
        <v>0</v>
      </c>
      <c r="BS76" s="12" t="e">
        <f t="shared" si="115"/>
        <v>#REF!</v>
      </c>
      <c r="BT76" s="13" t="e">
        <f t="shared" si="116"/>
        <v>#REF!</v>
      </c>
      <c r="BU76" s="33">
        <f t="shared" si="117"/>
        <v>80</v>
      </c>
      <c r="BV76" s="12" t="e">
        <f>'Ohio Intensities'!P76</f>
        <v>#REF!</v>
      </c>
      <c r="BW76" s="12" t="e">
        <f>#REF!*BV76*#REF!</f>
        <v>#REF!</v>
      </c>
      <c r="BX76" s="12">
        <v>0</v>
      </c>
      <c r="BY76" s="12">
        <v>0</v>
      </c>
      <c r="BZ76" s="12" t="e">
        <f>#REF!</f>
        <v>#REF!</v>
      </c>
      <c r="CA76" s="12" t="e">
        <f t="shared" si="118"/>
        <v>#REF!</v>
      </c>
      <c r="CB76" s="12">
        <f t="shared" si="119"/>
        <v>80</v>
      </c>
      <c r="CC76" s="12" t="e">
        <f t="shared" si="120"/>
        <v>#REF!</v>
      </c>
      <c r="CD76" s="12" t="e">
        <f t="shared" si="121"/>
        <v>#REF!</v>
      </c>
      <c r="CE76" s="12">
        <v>0</v>
      </c>
      <c r="CF76" s="12" t="e">
        <f t="shared" si="122"/>
        <v>#REF!</v>
      </c>
      <c r="CG76" s="12" t="e">
        <f t="shared" si="123"/>
        <v>#REF!</v>
      </c>
      <c r="CH76" s="12" t="e">
        <f t="shared" si="124"/>
        <v>#REF!</v>
      </c>
      <c r="CI76" s="12" t="e">
        <f>(#REF!-CH76)/CG76</f>
        <v>#REF!</v>
      </c>
      <c r="CJ76" s="12">
        <v>0</v>
      </c>
      <c r="CK76" s="12">
        <v>0</v>
      </c>
      <c r="CL76" s="12" t="e">
        <f t="shared" si="125"/>
        <v>#REF!</v>
      </c>
      <c r="CM76" s="12" t="e">
        <f t="shared" si="126"/>
        <v>#REF!</v>
      </c>
      <c r="CN76" s="12" t="e">
        <f>#REF!</f>
        <v>#REF!</v>
      </c>
      <c r="CO76" s="12" t="e">
        <f t="shared" si="127"/>
        <v>#REF!</v>
      </c>
      <c r="CP76" s="12">
        <v>0</v>
      </c>
      <c r="CQ76" s="12" t="e">
        <f t="shared" si="128"/>
        <v>#REF!</v>
      </c>
      <c r="CR76" s="13" t="e">
        <f t="shared" si="129"/>
        <v>#REF!</v>
      </c>
      <c r="CS76" s="33">
        <f t="shared" si="130"/>
        <v>80</v>
      </c>
      <c r="CT76" s="12" t="e">
        <f>'Ohio Intensities'!T76</f>
        <v>#REF!</v>
      </c>
      <c r="CU76" s="12" t="e">
        <f>#REF!*CT76*#REF!</f>
        <v>#REF!</v>
      </c>
      <c r="CV76" s="12">
        <v>0</v>
      </c>
      <c r="CW76" s="12">
        <v>0</v>
      </c>
      <c r="CX76" s="12" t="e">
        <f>#REF!</f>
        <v>#REF!</v>
      </c>
      <c r="CY76" s="12" t="e">
        <f t="shared" si="131"/>
        <v>#REF!</v>
      </c>
      <c r="CZ76" s="12">
        <f t="shared" si="132"/>
        <v>80</v>
      </c>
      <c r="DA76" s="12" t="e">
        <f t="shared" si="133"/>
        <v>#REF!</v>
      </c>
      <c r="DB76" s="12" t="e">
        <f t="shared" si="134"/>
        <v>#REF!</v>
      </c>
      <c r="DC76" s="12">
        <v>0</v>
      </c>
      <c r="DD76" s="12" t="e">
        <f t="shared" si="135"/>
        <v>#REF!</v>
      </c>
      <c r="DE76" s="12" t="e">
        <f t="shared" si="136"/>
        <v>#REF!</v>
      </c>
      <c r="DF76" s="12" t="e">
        <f t="shared" si="137"/>
        <v>#REF!</v>
      </c>
      <c r="DG76" s="12" t="e">
        <f>(#REF!-DF76)/DE76</f>
        <v>#REF!</v>
      </c>
      <c r="DH76" s="12">
        <v>0</v>
      </c>
      <c r="DI76" s="12">
        <v>0</v>
      </c>
      <c r="DJ76" s="12" t="e">
        <f t="shared" si="138"/>
        <v>#REF!</v>
      </c>
      <c r="DK76" s="12" t="e">
        <f t="shared" si="139"/>
        <v>#REF!</v>
      </c>
      <c r="DL76" s="12" t="e">
        <f>#REF!</f>
        <v>#REF!</v>
      </c>
      <c r="DM76" s="12" t="e">
        <f t="shared" si="140"/>
        <v>#REF!</v>
      </c>
      <c r="DN76" s="12">
        <v>0</v>
      </c>
      <c r="DO76" s="12" t="e">
        <f t="shared" si="141"/>
        <v>#REF!</v>
      </c>
      <c r="DP76" s="13" t="e">
        <f t="shared" si="142"/>
        <v>#REF!</v>
      </c>
      <c r="DQ76" s="33">
        <f t="shared" si="143"/>
        <v>80</v>
      </c>
      <c r="DR76" s="12" t="e">
        <f>'Ohio Intensities'!X76</f>
        <v>#REF!</v>
      </c>
      <c r="DS76" s="12" t="e">
        <f>#REF!*DR76*#REF!</f>
        <v>#REF!</v>
      </c>
      <c r="DT76" s="12">
        <v>0</v>
      </c>
      <c r="DU76" s="12">
        <v>0</v>
      </c>
      <c r="DV76" s="12" t="e">
        <f>#REF!</f>
        <v>#REF!</v>
      </c>
      <c r="DW76" s="12" t="e">
        <f t="shared" si="144"/>
        <v>#REF!</v>
      </c>
      <c r="DX76" s="12">
        <f t="shared" si="145"/>
        <v>80</v>
      </c>
      <c r="DY76" s="12" t="e">
        <f t="shared" si="146"/>
        <v>#REF!</v>
      </c>
      <c r="DZ76" s="12" t="e">
        <f t="shared" si="147"/>
        <v>#REF!</v>
      </c>
      <c r="EA76" s="12">
        <v>0</v>
      </c>
      <c r="EB76" s="12" t="e">
        <f t="shared" si="148"/>
        <v>#REF!</v>
      </c>
      <c r="EC76" s="12" t="e">
        <f t="shared" si="149"/>
        <v>#REF!</v>
      </c>
      <c r="ED76" s="12" t="e">
        <f t="shared" si="150"/>
        <v>#REF!</v>
      </c>
      <c r="EE76" s="12" t="e">
        <f>(#REF!-ED76)/EC76</f>
        <v>#REF!</v>
      </c>
      <c r="EF76" s="12">
        <v>0</v>
      </c>
      <c r="EG76" s="12">
        <v>0</v>
      </c>
      <c r="EH76" s="12" t="e">
        <f t="shared" si="151"/>
        <v>#REF!</v>
      </c>
      <c r="EI76" s="12" t="e">
        <f t="shared" si="152"/>
        <v>#REF!</v>
      </c>
      <c r="EJ76" s="12" t="e">
        <f>#REF!</f>
        <v>#REF!</v>
      </c>
      <c r="EK76" s="12" t="e">
        <f t="shared" si="153"/>
        <v>#REF!</v>
      </c>
      <c r="EL76" s="12">
        <v>0</v>
      </c>
      <c r="EM76" s="12" t="e">
        <f t="shared" si="154"/>
        <v>#REF!</v>
      </c>
      <c r="EN76" s="13" t="e">
        <f t="shared" si="155"/>
        <v>#REF!</v>
      </c>
      <c r="EO76" s="13">
        <f t="shared" si="156"/>
        <v>80</v>
      </c>
    </row>
    <row r="77" spans="1:145" x14ac:dyDescent="0.25">
      <c r="A77" s="33">
        <f t="shared" si="157"/>
        <v>81</v>
      </c>
      <c r="B77" s="12" t="e">
        <f>'Ohio Intensities'!D77</f>
        <v>#REF!</v>
      </c>
      <c r="C77" s="12" t="e">
        <f>#REF!*B77*#REF!</f>
        <v>#REF!</v>
      </c>
      <c r="D77" s="12">
        <v>0</v>
      </c>
      <c r="E77" s="12">
        <v>0</v>
      </c>
      <c r="F77" s="12" t="e">
        <f>#REF!</f>
        <v>#REF!</v>
      </c>
      <c r="G77" s="12" t="e">
        <f t="shared" si="79"/>
        <v>#REF!</v>
      </c>
      <c r="H77" s="12">
        <f t="shared" si="80"/>
        <v>81</v>
      </c>
      <c r="I77" s="12" t="e">
        <f t="shared" si="81"/>
        <v>#REF!</v>
      </c>
      <c r="J77" s="12" t="e">
        <f t="shared" si="82"/>
        <v>#REF!</v>
      </c>
      <c r="K77" s="12">
        <v>0</v>
      </c>
      <c r="L77" s="12" t="e">
        <f t="shared" si="83"/>
        <v>#REF!</v>
      </c>
      <c r="M77" s="12" t="e">
        <f t="shared" si="84"/>
        <v>#REF!</v>
      </c>
      <c r="N77" s="12" t="e">
        <f t="shared" si="85"/>
        <v>#REF!</v>
      </c>
      <c r="O77" s="12" t="e">
        <f>(#REF!-N77)/M77</f>
        <v>#REF!</v>
      </c>
      <c r="P77" s="12">
        <v>0</v>
      </c>
      <c r="Q77" s="12">
        <v>0</v>
      </c>
      <c r="R77" s="12" t="e">
        <f t="shared" si="86"/>
        <v>#REF!</v>
      </c>
      <c r="S77" s="12" t="e">
        <f t="shared" si="87"/>
        <v>#REF!</v>
      </c>
      <c r="T77" s="12" t="e">
        <f>#REF!</f>
        <v>#REF!</v>
      </c>
      <c r="U77" s="12" t="e">
        <f t="shared" si="88"/>
        <v>#REF!</v>
      </c>
      <c r="V77" s="12">
        <v>0</v>
      </c>
      <c r="W77" s="12" t="e">
        <f t="shared" si="89"/>
        <v>#REF!</v>
      </c>
      <c r="X77" s="13" t="e">
        <f t="shared" si="90"/>
        <v>#REF!</v>
      </c>
      <c r="Y77" s="33">
        <f t="shared" si="91"/>
        <v>81</v>
      </c>
      <c r="Z77" s="12" t="e">
        <f>'Ohio Intensities'!H77</f>
        <v>#REF!</v>
      </c>
      <c r="AA77" s="12" t="e">
        <f>#REF!*Z77*#REF!</f>
        <v>#REF!</v>
      </c>
      <c r="AB77" s="12">
        <v>0</v>
      </c>
      <c r="AC77" s="12">
        <v>0</v>
      </c>
      <c r="AD77" s="12" t="e">
        <f>#REF!</f>
        <v>#REF!</v>
      </c>
      <c r="AE77" s="12" t="e">
        <f t="shared" si="92"/>
        <v>#REF!</v>
      </c>
      <c r="AF77" s="12">
        <f t="shared" si="93"/>
        <v>81</v>
      </c>
      <c r="AG77" s="12" t="e">
        <f t="shared" si="94"/>
        <v>#REF!</v>
      </c>
      <c r="AH77" s="12" t="e">
        <f t="shared" si="95"/>
        <v>#REF!</v>
      </c>
      <c r="AI77" s="12">
        <v>0</v>
      </c>
      <c r="AJ77" s="12" t="e">
        <f t="shared" si="96"/>
        <v>#REF!</v>
      </c>
      <c r="AK77" s="12" t="e">
        <f t="shared" si="97"/>
        <v>#REF!</v>
      </c>
      <c r="AL77" s="12" t="e">
        <f t="shared" si="98"/>
        <v>#REF!</v>
      </c>
      <c r="AM77" s="12" t="e">
        <f>(#REF!-AL77)/AK77</f>
        <v>#REF!</v>
      </c>
      <c r="AN77" s="12">
        <v>0</v>
      </c>
      <c r="AO77" s="12">
        <v>0</v>
      </c>
      <c r="AP77" s="12" t="e">
        <f t="shared" si="99"/>
        <v>#REF!</v>
      </c>
      <c r="AQ77" s="12" t="e">
        <f t="shared" si="100"/>
        <v>#REF!</v>
      </c>
      <c r="AR77" s="12" t="e">
        <f>#REF!</f>
        <v>#REF!</v>
      </c>
      <c r="AS77" s="12" t="e">
        <f t="shared" si="101"/>
        <v>#REF!</v>
      </c>
      <c r="AT77" s="12">
        <v>0</v>
      </c>
      <c r="AU77" s="12" t="e">
        <f t="shared" si="102"/>
        <v>#REF!</v>
      </c>
      <c r="AV77" s="13" t="e">
        <f t="shared" si="103"/>
        <v>#REF!</v>
      </c>
      <c r="AW77" s="33">
        <f t="shared" si="104"/>
        <v>81</v>
      </c>
      <c r="AX77" s="12" t="e">
        <f>'Ohio Intensities'!L77</f>
        <v>#REF!</v>
      </c>
      <c r="AY77" s="12" t="e">
        <f>#REF!*AX77*#REF!</f>
        <v>#REF!</v>
      </c>
      <c r="AZ77" s="12">
        <v>0</v>
      </c>
      <c r="BA77" s="12">
        <v>0</v>
      </c>
      <c r="BB77" s="12" t="e">
        <f>#REF!</f>
        <v>#REF!</v>
      </c>
      <c r="BC77" s="12" t="e">
        <f t="shared" si="105"/>
        <v>#REF!</v>
      </c>
      <c r="BD77" s="12">
        <f t="shared" si="106"/>
        <v>81</v>
      </c>
      <c r="BE77" s="12" t="e">
        <f t="shared" si="107"/>
        <v>#REF!</v>
      </c>
      <c r="BF77" s="12" t="e">
        <f t="shared" si="108"/>
        <v>#REF!</v>
      </c>
      <c r="BG77" s="12">
        <v>0</v>
      </c>
      <c r="BH77" s="12" t="e">
        <f t="shared" si="109"/>
        <v>#REF!</v>
      </c>
      <c r="BI77" s="12" t="e">
        <f t="shared" si="110"/>
        <v>#REF!</v>
      </c>
      <c r="BJ77" s="12" t="e">
        <f t="shared" si="111"/>
        <v>#REF!</v>
      </c>
      <c r="BK77" s="12" t="e">
        <f>(#REF!-BJ77)/BI77</f>
        <v>#REF!</v>
      </c>
      <c r="BL77" s="12">
        <v>0</v>
      </c>
      <c r="BM77" s="12">
        <v>0</v>
      </c>
      <c r="BN77" s="12" t="e">
        <f t="shared" si="112"/>
        <v>#REF!</v>
      </c>
      <c r="BO77" s="12" t="e">
        <f t="shared" si="113"/>
        <v>#REF!</v>
      </c>
      <c r="BP77" s="12" t="e">
        <f>#REF!</f>
        <v>#REF!</v>
      </c>
      <c r="BQ77" s="12" t="e">
        <f t="shared" si="114"/>
        <v>#REF!</v>
      </c>
      <c r="BR77" s="12">
        <v>0</v>
      </c>
      <c r="BS77" s="12" t="e">
        <f t="shared" si="115"/>
        <v>#REF!</v>
      </c>
      <c r="BT77" s="13" t="e">
        <f t="shared" si="116"/>
        <v>#REF!</v>
      </c>
      <c r="BU77" s="33">
        <f t="shared" si="117"/>
        <v>81</v>
      </c>
      <c r="BV77" s="12" t="e">
        <f>'Ohio Intensities'!P77</f>
        <v>#REF!</v>
      </c>
      <c r="BW77" s="12" t="e">
        <f>#REF!*BV77*#REF!</f>
        <v>#REF!</v>
      </c>
      <c r="BX77" s="12">
        <v>0</v>
      </c>
      <c r="BY77" s="12">
        <v>0</v>
      </c>
      <c r="BZ77" s="12" t="e">
        <f>#REF!</f>
        <v>#REF!</v>
      </c>
      <c r="CA77" s="12" t="e">
        <f t="shared" si="118"/>
        <v>#REF!</v>
      </c>
      <c r="CB77" s="12">
        <f t="shared" si="119"/>
        <v>81</v>
      </c>
      <c r="CC77" s="12" t="e">
        <f t="shared" si="120"/>
        <v>#REF!</v>
      </c>
      <c r="CD77" s="12" t="e">
        <f t="shared" si="121"/>
        <v>#REF!</v>
      </c>
      <c r="CE77" s="12">
        <v>0</v>
      </c>
      <c r="CF77" s="12" t="e">
        <f t="shared" si="122"/>
        <v>#REF!</v>
      </c>
      <c r="CG77" s="12" t="e">
        <f t="shared" si="123"/>
        <v>#REF!</v>
      </c>
      <c r="CH77" s="12" t="e">
        <f t="shared" si="124"/>
        <v>#REF!</v>
      </c>
      <c r="CI77" s="12" t="e">
        <f>(#REF!-CH77)/CG77</f>
        <v>#REF!</v>
      </c>
      <c r="CJ77" s="12">
        <v>0</v>
      </c>
      <c r="CK77" s="12">
        <v>0</v>
      </c>
      <c r="CL77" s="12" t="e">
        <f t="shared" si="125"/>
        <v>#REF!</v>
      </c>
      <c r="CM77" s="12" t="e">
        <f t="shared" si="126"/>
        <v>#REF!</v>
      </c>
      <c r="CN77" s="12" t="e">
        <f>#REF!</f>
        <v>#REF!</v>
      </c>
      <c r="CO77" s="12" t="e">
        <f t="shared" si="127"/>
        <v>#REF!</v>
      </c>
      <c r="CP77" s="12">
        <v>0</v>
      </c>
      <c r="CQ77" s="12" t="e">
        <f t="shared" si="128"/>
        <v>#REF!</v>
      </c>
      <c r="CR77" s="13" t="e">
        <f t="shared" si="129"/>
        <v>#REF!</v>
      </c>
      <c r="CS77" s="33">
        <f t="shared" si="130"/>
        <v>81</v>
      </c>
      <c r="CT77" s="12" t="e">
        <f>'Ohio Intensities'!T77</f>
        <v>#REF!</v>
      </c>
      <c r="CU77" s="12" t="e">
        <f>#REF!*CT77*#REF!</f>
        <v>#REF!</v>
      </c>
      <c r="CV77" s="12">
        <v>0</v>
      </c>
      <c r="CW77" s="12">
        <v>0</v>
      </c>
      <c r="CX77" s="12" t="e">
        <f>#REF!</f>
        <v>#REF!</v>
      </c>
      <c r="CY77" s="12" t="e">
        <f t="shared" si="131"/>
        <v>#REF!</v>
      </c>
      <c r="CZ77" s="12">
        <f t="shared" si="132"/>
        <v>81</v>
      </c>
      <c r="DA77" s="12" t="e">
        <f t="shared" si="133"/>
        <v>#REF!</v>
      </c>
      <c r="DB77" s="12" t="e">
        <f t="shared" si="134"/>
        <v>#REF!</v>
      </c>
      <c r="DC77" s="12">
        <v>0</v>
      </c>
      <c r="DD77" s="12" t="e">
        <f t="shared" si="135"/>
        <v>#REF!</v>
      </c>
      <c r="DE77" s="12" t="e">
        <f t="shared" si="136"/>
        <v>#REF!</v>
      </c>
      <c r="DF77" s="12" t="e">
        <f t="shared" si="137"/>
        <v>#REF!</v>
      </c>
      <c r="DG77" s="12" t="e">
        <f>(#REF!-DF77)/DE77</f>
        <v>#REF!</v>
      </c>
      <c r="DH77" s="12">
        <v>0</v>
      </c>
      <c r="DI77" s="12">
        <v>0</v>
      </c>
      <c r="DJ77" s="12" t="e">
        <f t="shared" si="138"/>
        <v>#REF!</v>
      </c>
      <c r="DK77" s="12" t="e">
        <f t="shared" si="139"/>
        <v>#REF!</v>
      </c>
      <c r="DL77" s="12" t="e">
        <f>#REF!</f>
        <v>#REF!</v>
      </c>
      <c r="DM77" s="12" t="e">
        <f t="shared" si="140"/>
        <v>#REF!</v>
      </c>
      <c r="DN77" s="12">
        <v>0</v>
      </c>
      <c r="DO77" s="12" t="e">
        <f t="shared" si="141"/>
        <v>#REF!</v>
      </c>
      <c r="DP77" s="13" t="e">
        <f t="shared" si="142"/>
        <v>#REF!</v>
      </c>
      <c r="DQ77" s="33">
        <f t="shared" si="143"/>
        <v>81</v>
      </c>
      <c r="DR77" s="12" t="e">
        <f>'Ohio Intensities'!X77</f>
        <v>#REF!</v>
      </c>
      <c r="DS77" s="12" t="e">
        <f>#REF!*DR77*#REF!</f>
        <v>#REF!</v>
      </c>
      <c r="DT77" s="12">
        <v>0</v>
      </c>
      <c r="DU77" s="12">
        <v>0</v>
      </c>
      <c r="DV77" s="12" t="e">
        <f>#REF!</f>
        <v>#REF!</v>
      </c>
      <c r="DW77" s="12" t="e">
        <f t="shared" si="144"/>
        <v>#REF!</v>
      </c>
      <c r="DX77" s="12">
        <f t="shared" si="145"/>
        <v>81</v>
      </c>
      <c r="DY77" s="12" t="e">
        <f t="shared" si="146"/>
        <v>#REF!</v>
      </c>
      <c r="DZ77" s="12" t="e">
        <f t="shared" si="147"/>
        <v>#REF!</v>
      </c>
      <c r="EA77" s="12">
        <v>0</v>
      </c>
      <c r="EB77" s="12" t="e">
        <f t="shared" si="148"/>
        <v>#REF!</v>
      </c>
      <c r="EC77" s="12" t="e">
        <f t="shared" si="149"/>
        <v>#REF!</v>
      </c>
      <c r="ED77" s="12" t="e">
        <f t="shared" si="150"/>
        <v>#REF!</v>
      </c>
      <c r="EE77" s="12" t="e">
        <f>(#REF!-ED77)/EC77</f>
        <v>#REF!</v>
      </c>
      <c r="EF77" s="12">
        <v>0</v>
      </c>
      <c r="EG77" s="12">
        <v>0</v>
      </c>
      <c r="EH77" s="12" t="e">
        <f t="shared" si="151"/>
        <v>#REF!</v>
      </c>
      <c r="EI77" s="12" t="e">
        <f t="shared" si="152"/>
        <v>#REF!</v>
      </c>
      <c r="EJ77" s="12" t="e">
        <f>#REF!</f>
        <v>#REF!</v>
      </c>
      <c r="EK77" s="12" t="e">
        <f t="shared" si="153"/>
        <v>#REF!</v>
      </c>
      <c r="EL77" s="12">
        <v>0</v>
      </c>
      <c r="EM77" s="12" t="e">
        <f t="shared" si="154"/>
        <v>#REF!</v>
      </c>
      <c r="EN77" s="13" t="e">
        <f t="shared" si="155"/>
        <v>#REF!</v>
      </c>
      <c r="EO77" s="13">
        <f t="shared" si="156"/>
        <v>81</v>
      </c>
    </row>
    <row r="78" spans="1:145" x14ac:dyDescent="0.25">
      <c r="A78" s="33">
        <f t="shared" si="157"/>
        <v>82</v>
      </c>
      <c r="B78" s="12" t="e">
        <f>'Ohio Intensities'!D78</f>
        <v>#REF!</v>
      </c>
      <c r="C78" s="12" t="e">
        <f>#REF!*B78*#REF!</f>
        <v>#REF!</v>
      </c>
      <c r="D78" s="12">
        <v>0</v>
      </c>
      <c r="E78" s="12">
        <v>0</v>
      </c>
      <c r="F78" s="12" t="e">
        <f>#REF!</f>
        <v>#REF!</v>
      </c>
      <c r="G78" s="12" t="e">
        <f t="shared" si="79"/>
        <v>#REF!</v>
      </c>
      <c r="H78" s="12">
        <f t="shared" si="80"/>
        <v>82</v>
      </c>
      <c r="I78" s="12" t="e">
        <f t="shared" si="81"/>
        <v>#REF!</v>
      </c>
      <c r="J78" s="12" t="e">
        <f t="shared" si="82"/>
        <v>#REF!</v>
      </c>
      <c r="K78" s="12">
        <v>0</v>
      </c>
      <c r="L78" s="12" t="e">
        <f t="shared" si="83"/>
        <v>#REF!</v>
      </c>
      <c r="M78" s="12" t="e">
        <f t="shared" si="84"/>
        <v>#REF!</v>
      </c>
      <c r="N78" s="12" t="e">
        <f t="shared" si="85"/>
        <v>#REF!</v>
      </c>
      <c r="O78" s="12" t="e">
        <f>(#REF!-N78)/M78</f>
        <v>#REF!</v>
      </c>
      <c r="P78" s="12">
        <v>0</v>
      </c>
      <c r="Q78" s="12">
        <v>0</v>
      </c>
      <c r="R78" s="12" t="e">
        <f t="shared" si="86"/>
        <v>#REF!</v>
      </c>
      <c r="S78" s="12" t="e">
        <f t="shared" si="87"/>
        <v>#REF!</v>
      </c>
      <c r="T78" s="12" t="e">
        <f>#REF!</f>
        <v>#REF!</v>
      </c>
      <c r="U78" s="12" t="e">
        <f t="shared" si="88"/>
        <v>#REF!</v>
      </c>
      <c r="V78" s="12">
        <v>0</v>
      </c>
      <c r="W78" s="12" t="e">
        <f t="shared" si="89"/>
        <v>#REF!</v>
      </c>
      <c r="X78" s="13" t="e">
        <f t="shared" si="90"/>
        <v>#REF!</v>
      </c>
      <c r="Y78" s="33">
        <f t="shared" si="91"/>
        <v>82</v>
      </c>
      <c r="Z78" s="12" t="e">
        <f>'Ohio Intensities'!H78</f>
        <v>#REF!</v>
      </c>
      <c r="AA78" s="12" t="e">
        <f>#REF!*Z78*#REF!</f>
        <v>#REF!</v>
      </c>
      <c r="AB78" s="12">
        <v>0</v>
      </c>
      <c r="AC78" s="12">
        <v>0</v>
      </c>
      <c r="AD78" s="12" t="e">
        <f>#REF!</f>
        <v>#REF!</v>
      </c>
      <c r="AE78" s="12" t="e">
        <f t="shared" si="92"/>
        <v>#REF!</v>
      </c>
      <c r="AF78" s="12">
        <f t="shared" si="93"/>
        <v>82</v>
      </c>
      <c r="AG78" s="12" t="e">
        <f t="shared" si="94"/>
        <v>#REF!</v>
      </c>
      <c r="AH78" s="12" t="e">
        <f t="shared" si="95"/>
        <v>#REF!</v>
      </c>
      <c r="AI78" s="12">
        <v>0</v>
      </c>
      <c r="AJ78" s="12" t="e">
        <f t="shared" si="96"/>
        <v>#REF!</v>
      </c>
      <c r="AK78" s="12" t="e">
        <f t="shared" si="97"/>
        <v>#REF!</v>
      </c>
      <c r="AL78" s="12" t="e">
        <f t="shared" si="98"/>
        <v>#REF!</v>
      </c>
      <c r="AM78" s="12" t="e">
        <f>(#REF!-AL78)/AK78</f>
        <v>#REF!</v>
      </c>
      <c r="AN78" s="12">
        <v>0</v>
      </c>
      <c r="AO78" s="12">
        <v>0</v>
      </c>
      <c r="AP78" s="12" t="e">
        <f t="shared" si="99"/>
        <v>#REF!</v>
      </c>
      <c r="AQ78" s="12" t="e">
        <f t="shared" si="100"/>
        <v>#REF!</v>
      </c>
      <c r="AR78" s="12" t="e">
        <f>#REF!</f>
        <v>#REF!</v>
      </c>
      <c r="AS78" s="12" t="e">
        <f t="shared" si="101"/>
        <v>#REF!</v>
      </c>
      <c r="AT78" s="12">
        <v>0</v>
      </c>
      <c r="AU78" s="12" t="e">
        <f t="shared" si="102"/>
        <v>#REF!</v>
      </c>
      <c r="AV78" s="13" t="e">
        <f t="shared" si="103"/>
        <v>#REF!</v>
      </c>
      <c r="AW78" s="33">
        <f t="shared" si="104"/>
        <v>82</v>
      </c>
      <c r="AX78" s="12" t="e">
        <f>'Ohio Intensities'!L78</f>
        <v>#REF!</v>
      </c>
      <c r="AY78" s="12" t="e">
        <f>#REF!*AX78*#REF!</f>
        <v>#REF!</v>
      </c>
      <c r="AZ78" s="12">
        <v>0</v>
      </c>
      <c r="BA78" s="12">
        <v>0</v>
      </c>
      <c r="BB78" s="12" t="e">
        <f>#REF!</f>
        <v>#REF!</v>
      </c>
      <c r="BC78" s="12" t="e">
        <f t="shared" si="105"/>
        <v>#REF!</v>
      </c>
      <c r="BD78" s="12">
        <f t="shared" si="106"/>
        <v>82</v>
      </c>
      <c r="BE78" s="12" t="e">
        <f t="shared" si="107"/>
        <v>#REF!</v>
      </c>
      <c r="BF78" s="12" t="e">
        <f t="shared" si="108"/>
        <v>#REF!</v>
      </c>
      <c r="BG78" s="12">
        <v>0</v>
      </c>
      <c r="BH78" s="12" t="e">
        <f t="shared" si="109"/>
        <v>#REF!</v>
      </c>
      <c r="BI78" s="12" t="e">
        <f t="shared" si="110"/>
        <v>#REF!</v>
      </c>
      <c r="BJ78" s="12" t="e">
        <f t="shared" si="111"/>
        <v>#REF!</v>
      </c>
      <c r="BK78" s="12" t="e">
        <f>(#REF!-BJ78)/BI78</f>
        <v>#REF!</v>
      </c>
      <c r="BL78" s="12">
        <v>0</v>
      </c>
      <c r="BM78" s="12">
        <v>0</v>
      </c>
      <c r="BN78" s="12" t="e">
        <f t="shared" si="112"/>
        <v>#REF!</v>
      </c>
      <c r="BO78" s="12" t="e">
        <f t="shared" si="113"/>
        <v>#REF!</v>
      </c>
      <c r="BP78" s="12" t="e">
        <f>#REF!</f>
        <v>#REF!</v>
      </c>
      <c r="BQ78" s="12" t="e">
        <f t="shared" si="114"/>
        <v>#REF!</v>
      </c>
      <c r="BR78" s="12">
        <v>0</v>
      </c>
      <c r="BS78" s="12" t="e">
        <f t="shared" si="115"/>
        <v>#REF!</v>
      </c>
      <c r="BT78" s="13" t="e">
        <f t="shared" si="116"/>
        <v>#REF!</v>
      </c>
      <c r="BU78" s="33">
        <f t="shared" si="117"/>
        <v>82</v>
      </c>
      <c r="BV78" s="12" t="e">
        <f>'Ohio Intensities'!P78</f>
        <v>#REF!</v>
      </c>
      <c r="BW78" s="12" t="e">
        <f>#REF!*BV78*#REF!</f>
        <v>#REF!</v>
      </c>
      <c r="BX78" s="12">
        <v>0</v>
      </c>
      <c r="BY78" s="12">
        <v>0</v>
      </c>
      <c r="BZ78" s="12" t="e">
        <f>#REF!</f>
        <v>#REF!</v>
      </c>
      <c r="CA78" s="12" t="e">
        <f t="shared" si="118"/>
        <v>#REF!</v>
      </c>
      <c r="CB78" s="12">
        <f t="shared" si="119"/>
        <v>82</v>
      </c>
      <c r="CC78" s="12" t="e">
        <f t="shared" si="120"/>
        <v>#REF!</v>
      </c>
      <c r="CD78" s="12" t="e">
        <f t="shared" si="121"/>
        <v>#REF!</v>
      </c>
      <c r="CE78" s="12">
        <v>0</v>
      </c>
      <c r="CF78" s="12" t="e">
        <f t="shared" si="122"/>
        <v>#REF!</v>
      </c>
      <c r="CG78" s="12" t="e">
        <f t="shared" si="123"/>
        <v>#REF!</v>
      </c>
      <c r="CH78" s="12" t="e">
        <f t="shared" si="124"/>
        <v>#REF!</v>
      </c>
      <c r="CI78" s="12" t="e">
        <f>(#REF!-CH78)/CG78</f>
        <v>#REF!</v>
      </c>
      <c r="CJ78" s="12">
        <v>0</v>
      </c>
      <c r="CK78" s="12">
        <v>0</v>
      </c>
      <c r="CL78" s="12" t="e">
        <f t="shared" si="125"/>
        <v>#REF!</v>
      </c>
      <c r="CM78" s="12" t="e">
        <f t="shared" si="126"/>
        <v>#REF!</v>
      </c>
      <c r="CN78" s="12" t="e">
        <f>#REF!</f>
        <v>#REF!</v>
      </c>
      <c r="CO78" s="12" t="e">
        <f t="shared" si="127"/>
        <v>#REF!</v>
      </c>
      <c r="CP78" s="12">
        <v>0</v>
      </c>
      <c r="CQ78" s="12" t="e">
        <f t="shared" si="128"/>
        <v>#REF!</v>
      </c>
      <c r="CR78" s="13" t="e">
        <f t="shared" si="129"/>
        <v>#REF!</v>
      </c>
      <c r="CS78" s="33">
        <f t="shared" si="130"/>
        <v>82</v>
      </c>
      <c r="CT78" s="12" t="e">
        <f>'Ohio Intensities'!T78</f>
        <v>#REF!</v>
      </c>
      <c r="CU78" s="12" t="e">
        <f>#REF!*CT78*#REF!</f>
        <v>#REF!</v>
      </c>
      <c r="CV78" s="12">
        <v>0</v>
      </c>
      <c r="CW78" s="12">
        <v>0</v>
      </c>
      <c r="CX78" s="12" t="e">
        <f>#REF!</f>
        <v>#REF!</v>
      </c>
      <c r="CY78" s="12" t="e">
        <f t="shared" si="131"/>
        <v>#REF!</v>
      </c>
      <c r="CZ78" s="12">
        <f t="shared" si="132"/>
        <v>82</v>
      </c>
      <c r="DA78" s="12" t="e">
        <f t="shared" si="133"/>
        <v>#REF!</v>
      </c>
      <c r="DB78" s="12" t="e">
        <f t="shared" si="134"/>
        <v>#REF!</v>
      </c>
      <c r="DC78" s="12">
        <v>0</v>
      </c>
      <c r="DD78" s="12" t="e">
        <f t="shared" si="135"/>
        <v>#REF!</v>
      </c>
      <c r="DE78" s="12" t="e">
        <f t="shared" si="136"/>
        <v>#REF!</v>
      </c>
      <c r="DF78" s="12" t="e">
        <f t="shared" si="137"/>
        <v>#REF!</v>
      </c>
      <c r="DG78" s="12" t="e">
        <f>(#REF!-DF78)/DE78</f>
        <v>#REF!</v>
      </c>
      <c r="DH78" s="12">
        <v>0</v>
      </c>
      <c r="DI78" s="12">
        <v>0</v>
      </c>
      <c r="DJ78" s="12" t="e">
        <f t="shared" si="138"/>
        <v>#REF!</v>
      </c>
      <c r="DK78" s="12" t="e">
        <f t="shared" si="139"/>
        <v>#REF!</v>
      </c>
      <c r="DL78" s="12" t="e">
        <f>#REF!</f>
        <v>#REF!</v>
      </c>
      <c r="DM78" s="12" t="e">
        <f t="shared" si="140"/>
        <v>#REF!</v>
      </c>
      <c r="DN78" s="12">
        <v>0</v>
      </c>
      <c r="DO78" s="12" t="e">
        <f t="shared" si="141"/>
        <v>#REF!</v>
      </c>
      <c r="DP78" s="13" t="e">
        <f t="shared" si="142"/>
        <v>#REF!</v>
      </c>
      <c r="DQ78" s="33">
        <f t="shared" si="143"/>
        <v>82</v>
      </c>
      <c r="DR78" s="12" t="e">
        <f>'Ohio Intensities'!X78</f>
        <v>#REF!</v>
      </c>
      <c r="DS78" s="12" t="e">
        <f>#REF!*DR78*#REF!</f>
        <v>#REF!</v>
      </c>
      <c r="DT78" s="12">
        <v>0</v>
      </c>
      <c r="DU78" s="12">
        <v>0</v>
      </c>
      <c r="DV78" s="12" t="e">
        <f>#REF!</f>
        <v>#REF!</v>
      </c>
      <c r="DW78" s="12" t="e">
        <f t="shared" si="144"/>
        <v>#REF!</v>
      </c>
      <c r="DX78" s="12">
        <f t="shared" si="145"/>
        <v>82</v>
      </c>
      <c r="DY78" s="12" t="e">
        <f t="shared" si="146"/>
        <v>#REF!</v>
      </c>
      <c r="DZ78" s="12" t="e">
        <f t="shared" si="147"/>
        <v>#REF!</v>
      </c>
      <c r="EA78" s="12">
        <v>0</v>
      </c>
      <c r="EB78" s="12" t="e">
        <f t="shared" si="148"/>
        <v>#REF!</v>
      </c>
      <c r="EC78" s="12" t="e">
        <f t="shared" si="149"/>
        <v>#REF!</v>
      </c>
      <c r="ED78" s="12" t="e">
        <f t="shared" si="150"/>
        <v>#REF!</v>
      </c>
      <c r="EE78" s="12" t="e">
        <f>(#REF!-ED78)/EC78</f>
        <v>#REF!</v>
      </c>
      <c r="EF78" s="12">
        <v>0</v>
      </c>
      <c r="EG78" s="12">
        <v>0</v>
      </c>
      <c r="EH78" s="12" t="e">
        <f t="shared" si="151"/>
        <v>#REF!</v>
      </c>
      <c r="EI78" s="12" t="e">
        <f t="shared" si="152"/>
        <v>#REF!</v>
      </c>
      <c r="EJ78" s="12" t="e">
        <f>#REF!</f>
        <v>#REF!</v>
      </c>
      <c r="EK78" s="12" t="e">
        <f t="shared" si="153"/>
        <v>#REF!</v>
      </c>
      <c r="EL78" s="12">
        <v>0</v>
      </c>
      <c r="EM78" s="12" t="e">
        <f t="shared" si="154"/>
        <v>#REF!</v>
      </c>
      <c r="EN78" s="13" t="e">
        <f t="shared" si="155"/>
        <v>#REF!</v>
      </c>
      <c r="EO78" s="13">
        <f t="shared" si="156"/>
        <v>82</v>
      </c>
    </row>
    <row r="79" spans="1:145" x14ac:dyDescent="0.25">
      <c r="A79" s="33">
        <f t="shared" si="157"/>
        <v>83</v>
      </c>
      <c r="B79" s="12" t="e">
        <f>'Ohio Intensities'!D79</f>
        <v>#REF!</v>
      </c>
      <c r="C79" s="12" t="e">
        <f>#REF!*B79*#REF!</f>
        <v>#REF!</v>
      </c>
      <c r="D79" s="12">
        <v>0</v>
      </c>
      <c r="E79" s="12">
        <v>0</v>
      </c>
      <c r="F79" s="12" t="e">
        <f>#REF!</f>
        <v>#REF!</v>
      </c>
      <c r="G79" s="12" t="e">
        <f t="shared" si="79"/>
        <v>#REF!</v>
      </c>
      <c r="H79" s="12">
        <f t="shared" si="80"/>
        <v>83</v>
      </c>
      <c r="I79" s="12" t="e">
        <f t="shared" si="81"/>
        <v>#REF!</v>
      </c>
      <c r="J79" s="12" t="e">
        <f t="shared" si="82"/>
        <v>#REF!</v>
      </c>
      <c r="K79" s="12">
        <v>0</v>
      </c>
      <c r="L79" s="12" t="e">
        <f t="shared" si="83"/>
        <v>#REF!</v>
      </c>
      <c r="M79" s="12" t="e">
        <f t="shared" si="84"/>
        <v>#REF!</v>
      </c>
      <c r="N79" s="12" t="e">
        <f t="shared" si="85"/>
        <v>#REF!</v>
      </c>
      <c r="O79" s="12" t="e">
        <f>(#REF!-N79)/M79</f>
        <v>#REF!</v>
      </c>
      <c r="P79" s="12">
        <v>0</v>
      </c>
      <c r="Q79" s="12">
        <v>0</v>
      </c>
      <c r="R79" s="12" t="e">
        <f t="shared" si="86"/>
        <v>#REF!</v>
      </c>
      <c r="S79" s="12" t="e">
        <f t="shared" si="87"/>
        <v>#REF!</v>
      </c>
      <c r="T79" s="12" t="e">
        <f>#REF!</f>
        <v>#REF!</v>
      </c>
      <c r="U79" s="12" t="e">
        <f t="shared" si="88"/>
        <v>#REF!</v>
      </c>
      <c r="V79" s="12">
        <v>0</v>
      </c>
      <c r="W79" s="12" t="e">
        <f t="shared" si="89"/>
        <v>#REF!</v>
      </c>
      <c r="X79" s="13" t="e">
        <f t="shared" si="90"/>
        <v>#REF!</v>
      </c>
      <c r="Y79" s="33">
        <f t="shared" si="91"/>
        <v>83</v>
      </c>
      <c r="Z79" s="12" t="e">
        <f>'Ohio Intensities'!H79</f>
        <v>#REF!</v>
      </c>
      <c r="AA79" s="12" t="e">
        <f>#REF!*Z79*#REF!</f>
        <v>#REF!</v>
      </c>
      <c r="AB79" s="12">
        <v>0</v>
      </c>
      <c r="AC79" s="12">
        <v>0</v>
      </c>
      <c r="AD79" s="12" t="e">
        <f>#REF!</f>
        <v>#REF!</v>
      </c>
      <c r="AE79" s="12" t="e">
        <f t="shared" si="92"/>
        <v>#REF!</v>
      </c>
      <c r="AF79" s="12">
        <f t="shared" si="93"/>
        <v>83</v>
      </c>
      <c r="AG79" s="12" t="e">
        <f t="shared" si="94"/>
        <v>#REF!</v>
      </c>
      <c r="AH79" s="12" t="e">
        <f t="shared" si="95"/>
        <v>#REF!</v>
      </c>
      <c r="AI79" s="12">
        <v>0</v>
      </c>
      <c r="AJ79" s="12" t="e">
        <f t="shared" si="96"/>
        <v>#REF!</v>
      </c>
      <c r="AK79" s="12" t="e">
        <f t="shared" si="97"/>
        <v>#REF!</v>
      </c>
      <c r="AL79" s="12" t="e">
        <f t="shared" si="98"/>
        <v>#REF!</v>
      </c>
      <c r="AM79" s="12" t="e">
        <f>(#REF!-AL79)/AK79</f>
        <v>#REF!</v>
      </c>
      <c r="AN79" s="12">
        <v>0</v>
      </c>
      <c r="AO79" s="12">
        <v>0</v>
      </c>
      <c r="AP79" s="12" t="e">
        <f t="shared" si="99"/>
        <v>#REF!</v>
      </c>
      <c r="AQ79" s="12" t="e">
        <f t="shared" si="100"/>
        <v>#REF!</v>
      </c>
      <c r="AR79" s="12" t="e">
        <f>#REF!</f>
        <v>#REF!</v>
      </c>
      <c r="AS79" s="12" t="e">
        <f t="shared" si="101"/>
        <v>#REF!</v>
      </c>
      <c r="AT79" s="12">
        <v>0</v>
      </c>
      <c r="AU79" s="12" t="e">
        <f t="shared" si="102"/>
        <v>#REF!</v>
      </c>
      <c r="AV79" s="13" t="e">
        <f t="shared" si="103"/>
        <v>#REF!</v>
      </c>
      <c r="AW79" s="33">
        <f t="shared" si="104"/>
        <v>83</v>
      </c>
      <c r="AX79" s="12" t="e">
        <f>'Ohio Intensities'!L79</f>
        <v>#REF!</v>
      </c>
      <c r="AY79" s="12" t="e">
        <f>#REF!*AX79*#REF!</f>
        <v>#REF!</v>
      </c>
      <c r="AZ79" s="12">
        <v>0</v>
      </c>
      <c r="BA79" s="12">
        <v>0</v>
      </c>
      <c r="BB79" s="12" t="e">
        <f>#REF!</f>
        <v>#REF!</v>
      </c>
      <c r="BC79" s="12" t="e">
        <f t="shared" si="105"/>
        <v>#REF!</v>
      </c>
      <c r="BD79" s="12">
        <f t="shared" si="106"/>
        <v>83</v>
      </c>
      <c r="BE79" s="12" t="e">
        <f t="shared" si="107"/>
        <v>#REF!</v>
      </c>
      <c r="BF79" s="12" t="e">
        <f t="shared" si="108"/>
        <v>#REF!</v>
      </c>
      <c r="BG79" s="12">
        <v>0</v>
      </c>
      <c r="BH79" s="12" t="e">
        <f t="shared" si="109"/>
        <v>#REF!</v>
      </c>
      <c r="BI79" s="12" t="e">
        <f t="shared" si="110"/>
        <v>#REF!</v>
      </c>
      <c r="BJ79" s="12" t="e">
        <f t="shared" si="111"/>
        <v>#REF!</v>
      </c>
      <c r="BK79" s="12" t="e">
        <f>(#REF!-BJ79)/BI79</f>
        <v>#REF!</v>
      </c>
      <c r="BL79" s="12">
        <v>0</v>
      </c>
      <c r="BM79" s="12">
        <v>0</v>
      </c>
      <c r="BN79" s="12" t="e">
        <f t="shared" si="112"/>
        <v>#REF!</v>
      </c>
      <c r="BO79" s="12" t="e">
        <f t="shared" si="113"/>
        <v>#REF!</v>
      </c>
      <c r="BP79" s="12" t="e">
        <f>#REF!</f>
        <v>#REF!</v>
      </c>
      <c r="BQ79" s="12" t="e">
        <f t="shared" si="114"/>
        <v>#REF!</v>
      </c>
      <c r="BR79" s="12">
        <v>0</v>
      </c>
      <c r="BS79" s="12" t="e">
        <f t="shared" si="115"/>
        <v>#REF!</v>
      </c>
      <c r="BT79" s="13" t="e">
        <f t="shared" si="116"/>
        <v>#REF!</v>
      </c>
      <c r="BU79" s="33">
        <f t="shared" si="117"/>
        <v>83</v>
      </c>
      <c r="BV79" s="12" t="e">
        <f>'Ohio Intensities'!P79</f>
        <v>#REF!</v>
      </c>
      <c r="BW79" s="12" t="e">
        <f>#REF!*BV79*#REF!</f>
        <v>#REF!</v>
      </c>
      <c r="BX79" s="12">
        <v>0</v>
      </c>
      <c r="BY79" s="12">
        <v>0</v>
      </c>
      <c r="BZ79" s="12" t="e">
        <f>#REF!</f>
        <v>#REF!</v>
      </c>
      <c r="CA79" s="12" t="e">
        <f t="shared" si="118"/>
        <v>#REF!</v>
      </c>
      <c r="CB79" s="12">
        <f t="shared" si="119"/>
        <v>83</v>
      </c>
      <c r="CC79" s="12" t="e">
        <f t="shared" si="120"/>
        <v>#REF!</v>
      </c>
      <c r="CD79" s="12" t="e">
        <f t="shared" si="121"/>
        <v>#REF!</v>
      </c>
      <c r="CE79" s="12">
        <v>0</v>
      </c>
      <c r="CF79" s="12" t="e">
        <f t="shared" si="122"/>
        <v>#REF!</v>
      </c>
      <c r="CG79" s="12" t="e">
        <f t="shared" si="123"/>
        <v>#REF!</v>
      </c>
      <c r="CH79" s="12" t="e">
        <f t="shared" si="124"/>
        <v>#REF!</v>
      </c>
      <c r="CI79" s="12" t="e">
        <f>(#REF!-CH79)/CG79</f>
        <v>#REF!</v>
      </c>
      <c r="CJ79" s="12">
        <v>0</v>
      </c>
      <c r="CK79" s="12">
        <v>0</v>
      </c>
      <c r="CL79" s="12" t="e">
        <f t="shared" si="125"/>
        <v>#REF!</v>
      </c>
      <c r="CM79" s="12" t="e">
        <f t="shared" si="126"/>
        <v>#REF!</v>
      </c>
      <c r="CN79" s="12" t="e">
        <f>#REF!</f>
        <v>#REF!</v>
      </c>
      <c r="CO79" s="12" t="e">
        <f t="shared" si="127"/>
        <v>#REF!</v>
      </c>
      <c r="CP79" s="12">
        <v>0</v>
      </c>
      <c r="CQ79" s="12" t="e">
        <f t="shared" si="128"/>
        <v>#REF!</v>
      </c>
      <c r="CR79" s="13" t="e">
        <f t="shared" si="129"/>
        <v>#REF!</v>
      </c>
      <c r="CS79" s="33">
        <f t="shared" si="130"/>
        <v>83</v>
      </c>
      <c r="CT79" s="12" t="e">
        <f>'Ohio Intensities'!T79</f>
        <v>#REF!</v>
      </c>
      <c r="CU79" s="12" t="e">
        <f>#REF!*CT79*#REF!</f>
        <v>#REF!</v>
      </c>
      <c r="CV79" s="12">
        <v>0</v>
      </c>
      <c r="CW79" s="12">
        <v>0</v>
      </c>
      <c r="CX79" s="12" t="e">
        <f>#REF!</f>
        <v>#REF!</v>
      </c>
      <c r="CY79" s="12" t="e">
        <f t="shared" si="131"/>
        <v>#REF!</v>
      </c>
      <c r="CZ79" s="12">
        <f t="shared" si="132"/>
        <v>83</v>
      </c>
      <c r="DA79" s="12" t="e">
        <f t="shared" si="133"/>
        <v>#REF!</v>
      </c>
      <c r="DB79" s="12" t="e">
        <f t="shared" si="134"/>
        <v>#REF!</v>
      </c>
      <c r="DC79" s="12">
        <v>0</v>
      </c>
      <c r="DD79" s="12" t="e">
        <f t="shared" si="135"/>
        <v>#REF!</v>
      </c>
      <c r="DE79" s="12" t="e">
        <f t="shared" si="136"/>
        <v>#REF!</v>
      </c>
      <c r="DF79" s="12" t="e">
        <f t="shared" si="137"/>
        <v>#REF!</v>
      </c>
      <c r="DG79" s="12" t="e">
        <f>(#REF!-DF79)/DE79</f>
        <v>#REF!</v>
      </c>
      <c r="DH79" s="12">
        <v>0</v>
      </c>
      <c r="DI79" s="12">
        <v>0</v>
      </c>
      <c r="DJ79" s="12" t="e">
        <f t="shared" si="138"/>
        <v>#REF!</v>
      </c>
      <c r="DK79" s="12" t="e">
        <f t="shared" si="139"/>
        <v>#REF!</v>
      </c>
      <c r="DL79" s="12" t="e">
        <f>#REF!</f>
        <v>#REF!</v>
      </c>
      <c r="DM79" s="12" t="e">
        <f t="shared" si="140"/>
        <v>#REF!</v>
      </c>
      <c r="DN79" s="12">
        <v>0</v>
      </c>
      <c r="DO79" s="12" t="e">
        <f t="shared" si="141"/>
        <v>#REF!</v>
      </c>
      <c r="DP79" s="13" t="e">
        <f t="shared" si="142"/>
        <v>#REF!</v>
      </c>
      <c r="DQ79" s="33">
        <f t="shared" si="143"/>
        <v>83</v>
      </c>
      <c r="DR79" s="12" t="e">
        <f>'Ohio Intensities'!X79</f>
        <v>#REF!</v>
      </c>
      <c r="DS79" s="12" t="e">
        <f>#REF!*DR79*#REF!</f>
        <v>#REF!</v>
      </c>
      <c r="DT79" s="12">
        <v>0</v>
      </c>
      <c r="DU79" s="12">
        <v>0</v>
      </c>
      <c r="DV79" s="12" t="e">
        <f>#REF!</f>
        <v>#REF!</v>
      </c>
      <c r="DW79" s="12" t="e">
        <f t="shared" si="144"/>
        <v>#REF!</v>
      </c>
      <c r="DX79" s="12">
        <f t="shared" si="145"/>
        <v>83</v>
      </c>
      <c r="DY79" s="12" t="e">
        <f t="shared" si="146"/>
        <v>#REF!</v>
      </c>
      <c r="DZ79" s="12" t="e">
        <f t="shared" si="147"/>
        <v>#REF!</v>
      </c>
      <c r="EA79" s="12">
        <v>0</v>
      </c>
      <c r="EB79" s="12" t="e">
        <f t="shared" si="148"/>
        <v>#REF!</v>
      </c>
      <c r="EC79" s="12" t="e">
        <f t="shared" si="149"/>
        <v>#REF!</v>
      </c>
      <c r="ED79" s="12" t="e">
        <f t="shared" si="150"/>
        <v>#REF!</v>
      </c>
      <c r="EE79" s="12" t="e">
        <f>(#REF!-ED79)/EC79</f>
        <v>#REF!</v>
      </c>
      <c r="EF79" s="12">
        <v>0</v>
      </c>
      <c r="EG79" s="12">
        <v>0</v>
      </c>
      <c r="EH79" s="12" t="e">
        <f t="shared" si="151"/>
        <v>#REF!</v>
      </c>
      <c r="EI79" s="12" t="e">
        <f t="shared" si="152"/>
        <v>#REF!</v>
      </c>
      <c r="EJ79" s="12" t="e">
        <f>#REF!</f>
        <v>#REF!</v>
      </c>
      <c r="EK79" s="12" t="e">
        <f t="shared" si="153"/>
        <v>#REF!</v>
      </c>
      <c r="EL79" s="12">
        <v>0</v>
      </c>
      <c r="EM79" s="12" t="e">
        <f t="shared" si="154"/>
        <v>#REF!</v>
      </c>
      <c r="EN79" s="13" t="e">
        <f t="shared" si="155"/>
        <v>#REF!</v>
      </c>
      <c r="EO79" s="13">
        <f t="shared" si="156"/>
        <v>83</v>
      </c>
    </row>
    <row r="80" spans="1:145" x14ac:dyDescent="0.25">
      <c r="A80" s="33">
        <f t="shared" si="157"/>
        <v>84</v>
      </c>
      <c r="B80" s="12" t="e">
        <f>'Ohio Intensities'!D80</f>
        <v>#REF!</v>
      </c>
      <c r="C80" s="12" t="e">
        <f>#REF!*B80*#REF!</f>
        <v>#REF!</v>
      </c>
      <c r="D80" s="12">
        <v>0</v>
      </c>
      <c r="E80" s="12">
        <v>0</v>
      </c>
      <c r="F80" s="12" t="e">
        <f>#REF!</f>
        <v>#REF!</v>
      </c>
      <c r="G80" s="12" t="e">
        <f t="shared" si="79"/>
        <v>#REF!</v>
      </c>
      <c r="H80" s="12">
        <f t="shared" si="80"/>
        <v>84</v>
      </c>
      <c r="I80" s="12" t="e">
        <f t="shared" si="81"/>
        <v>#REF!</v>
      </c>
      <c r="J80" s="12" t="e">
        <f t="shared" si="82"/>
        <v>#REF!</v>
      </c>
      <c r="K80" s="12">
        <v>0</v>
      </c>
      <c r="L80" s="12" t="e">
        <f t="shared" si="83"/>
        <v>#REF!</v>
      </c>
      <c r="M80" s="12" t="e">
        <f t="shared" si="84"/>
        <v>#REF!</v>
      </c>
      <c r="N80" s="12" t="e">
        <f t="shared" si="85"/>
        <v>#REF!</v>
      </c>
      <c r="O80" s="12" t="e">
        <f>(#REF!-N80)/M80</f>
        <v>#REF!</v>
      </c>
      <c r="P80" s="12">
        <v>0</v>
      </c>
      <c r="Q80" s="12">
        <v>0</v>
      </c>
      <c r="R80" s="12" t="e">
        <f t="shared" si="86"/>
        <v>#REF!</v>
      </c>
      <c r="S80" s="12" t="e">
        <f t="shared" si="87"/>
        <v>#REF!</v>
      </c>
      <c r="T80" s="12" t="e">
        <f>#REF!</f>
        <v>#REF!</v>
      </c>
      <c r="U80" s="12" t="e">
        <f t="shared" si="88"/>
        <v>#REF!</v>
      </c>
      <c r="V80" s="12">
        <v>0</v>
      </c>
      <c r="W80" s="12" t="e">
        <f t="shared" si="89"/>
        <v>#REF!</v>
      </c>
      <c r="X80" s="13" t="e">
        <f t="shared" si="90"/>
        <v>#REF!</v>
      </c>
      <c r="Y80" s="33">
        <f t="shared" si="91"/>
        <v>84</v>
      </c>
      <c r="Z80" s="12" t="e">
        <f>'Ohio Intensities'!H80</f>
        <v>#REF!</v>
      </c>
      <c r="AA80" s="12" t="e">
        <f>#REF!*Z80*#REF!</f>
        <v>#REF!</v>
      </c>
      <c r="AB80" s="12">
        <v>0</v>
      </c>
      <c r="AC80" s="12">
        <v>0</v>
      </c>
      <c r="AD80" s="12" t="e">
        <f>#REF!</f>
        <v>#REF!</v>
      </c>
      <c r="AE80" s="12" t="e">
        <f t="shared" si="92"/>
        <v>#REF!</v>
      </c>
      <c r="AF80" s="12">
        <f t="shared" si="93"/>
        <v>84</v>
      </c>
      <c r="AG80" s="12" t="e">
        <f t="shared" si="94"/>
        <v>#REF!</v>
      </c>
      <c r="AH80" s="12" t="e">
        <f t="shared" si="95"/>
        <v>#REF!</v>
      </c>
      <c r="AI80" s="12">
        <v>0</v>
      </c>
      <c r="AJ80" s="12" t="e">
        <f t="shared" si="96"/>
        <v>#REF!</v>
      </c>
      <c r="AK80" s="12" t="e">
        <f t="shared" si="97"/>
        <v>#REF!</v>
      </c>
      <c r="AL80" s="12" t="e">
        <f t="shared" si="98"/>
        <v>#REF!</v>
      </c>
      <c r="AM80" s="12" t="e">
        <f>(#REF!-AL80)/AK80</f>
        <v>#REF!</v>
      </c>
      <c r="AN80" s="12">
        <v>0</v>
      </c>
      <c r="AO80" s="12">
        <v>0</v>
      </c>
      <c r="AP80" s="12" t="e">
        <f t="shared" si="99"/>
        <v>#REF!</v>
      </c>
      <c r="AQ80" s="12" t="e">
        <f t="shared" si="100"/>
        <v>#REF!</v>
      </c>
      <c r="AR80" s="12" t="e">
        <f>#REF!</f>
        <v>#REF!</v>
      </c>
      <c r="AS80" s="12" t="e">
        <f t="shared" si="101"/>
        <v>#REF!</v>
      </c>
      <c r="AT80" s="12">
        <v>0</v>
      </c>
      <c r="AU80" s="12" t="e">
        <f t="shared" si="102"/>
        <v>#REF!</v>
      </c>
      <c r="AV80" s="13" t="e">
        <f t="shared" si="103"/>
        <v>#REF!</v>
      </c>
      <c r="AW80" s="33">
        <f t="shared" si="104"/>
        <v>84</v>
      </c>
      <c r="AX80" s="12" t="e">
        <f>'Ohio Intensities'!L80</f>
        <v>#REF!</v>
      </c>
      <c r="AY80" s="12" t="e">
        <f>#REF!*AX80*#REF!</f>
        <v>#REF!</v>
      </c>
      <c r="AZ80" s="12">
        <v>0</v>
      </c>
      <c r="BA80" s="12">
        <v>0</v>
      </c>
      <c r="BB80" s="12" t="e">
        <f>#REF!</f>
        <v>#REF!</v>
      </c>
      <c r="BC80" s="12" t="e">
        <f t="shared" si="105"/>
        <v>#REF!</v>
      </c>
      <c r="BD80" s="12">
        <f t="shared" si="106"/>
        <v>84</v>
      </c>
      <c r="BE80" s="12" t="e">
        <f t="shared" si="107"/>
        <v>#REF!</v>
      </c>
      <c r="BF80" s="12" t="e">
        <f t="shared" si="108"/>
        <v>#REF!</v>
      </c>
      <c r="BG80" s="12">
        <v>0</v>
      </c>
      <c r="BH80" s="12" t="e">
        <f t="shared" si="109"/>
        <v>#REF!</v>
      </c>
      <c r="BI80" s="12" t="e">
        <f t="shared" si="110"/>
        <v>#REF!</v>
      </c>
      <c r="BJ80" s="12" t="e">
        <f t="shared" si="111"/>
        <v>#REF!</v>
      </c>
      <c r="BK80" s="12" t="e">
        <f>(#REF!-BJ80)/BI80</f>
        <v>#REF!</v>
      </c>
      <c r="BL80" s="12">
        <v>0</v>
      </c>
      <c r="BM80" s="12">
        <v>0</v>
      </c>
      <c r="BN80" s="12" t="e">
        <f t="shared" si="112"/>
        <v>#REF!</v>
      </c>
      <c r="BO80" s="12" t="e">
        <f t="shared" si="113"/>
        <v>#REF!</v>
      </c>
      <c r="BP80" s="12" t="e">
        <f>#REF!</f>
        <v>#REF!</v>
      </c>
      <c r="BQ80" s="12" t="e">
        <f t="shared" si="114"/>
        <v>#REF!</v>
      </c>
      <c r="BR80" s="12">
        <v>0</v>
      </c>
      <c r="BS80" s="12" t="e">
        <f t="shared" si="115"/>
        <v>#REF!</v>
      </c>
      <c r="BT80" s="13" t="e">
        <f t="shared" si="116"/>
        <v>#REF!</v>
      </c>
      <c r="BU80" s="33">
        <f t="shared" si="117"/>
        <v>84</v>
      </c>
      <c r="BV80" s="12" t="e">
        <f>'Ohio Intensities'!P80</f>
        <v>#REF!</v>
      </c>
      <c r="BW80" s="12" t="e">
        <f>#REF!*BV80*#REF!</f>
        <v>#REF!</v>
      </c>
      <c r="BX80" s="12">
        <v>0</v>
      </c>
      <c r="BY80" s="12">
        <v>0</v>
      </c>
      <c r="BZ80" s="12" t="e">
        <f>#REF!</f>
        <v>#REF!</v>
      </c>
      <c r="CA80" s="12" t="e">
        <f t="shared" si="118"/>
        <v>#REF!</v>
      </c>
      <c r="CB80" s="12">
        <f t="shared" si="119"/>
        <v>84</v>
      </c>
      <c r="CC80" s="12" t="e">
        <f t="shared" si="120"/>
        <v>#REF!</v>
      </c>
      <c r="CD80" s="12" t="e">
        <f t="shared" si="121"/>
        <v>#REF!</v>
      </c>
      <c r="CE80" s="12">
        <v>0</v>
      </c>
      <c r="CF80" s="12" t="e">
        <f t="shared" si="122"/>
        <v>#REF!</v>
      </c>
      <c r="CG80" s="12" t="e">
        <f t="shared" si="123"/>
        <v>#REF!</v>
      </c>
      <c r="CH80" s="12" t="e">
        <f t="shared" si="124"/>
        <v>#REF!</v>
      </c>
      <c r="CI80" s="12" t="e">
        <f>(#REF!-CH80)/CG80</f>
        <v>#REF!</v>
      </c>
      <c r="CJ80" s="12">
        <v>0</v>
      </c>
      <c r="CK80" s="12">
        <v>0</v>
      </c>
      <c r="CL80" s="12" t="e">
        <f t="shared" si="125"/>
        <v>#REF!</v>
      </c>
      <c r="CM80" s="12" t="e">
        <f t="shared" si="126"/>
        <v>#REF!</v>
      </c>
      <c r="CN80" s="12" t="e">
        <f>#REF!</f>
        <v>#REF!</v>
      </c>
      <c r="CO80" s="12" t="e">
        <f t="shared" si="127"/>
        <v>#REF!</v>
      </c>
      <c r="CP80" s="12">
        <v>0</v>
      </c>
      <c r="CQ80" s="12" t="e">
        <f t="shared" si="128"/>
        <v>#REF!</v>
      </c>
      <c r="CR80" s="13" t="e">
        <f t="shared" si="129"/>
        <v>#REF!</v>
      </c>
      <c r="CS80" s="33">
        <f t="shared" si="130"/>
        <v>84</v>
      </c>
      <c r="CT80" s="12" t="e">
        <f>'Ohio Intensities'!T80</f>
        <v>#REF!</v>
      </c>
      <c r="CU80" s="12" t="e">
        <f>#REF!*CT80*#REF!</f>
        <v>#REF!</v>
      </c>
      <c r="CV80" s="12">
        <v>0</v>
      </c>
      <c r="CW80" s="12">
        <v>0</v>
      </c>
      <c r="CX80" s="12" t="e">
        <f>#REF!</f>
        <v>#REF!</v>
      </c>
      <c r="CY80" s="12" t="e">
        <f t="shared" si="131"/>
        <v>#REF!</v>
      </c>
      <c r="CZ80" s="12">
        <f t="shared" si="132"/>
        <v>84</v>
      </c>
      <c r="DA80" s="12" t="e">
        <f t="shared" si="133"/>
        <v>#REF!</v>
      </c>
      <c r="DB80" s="12" t="e">
        <f t="shared" si="134"/>
        <v>#REF!</v>
      </c>
      <c r="DC80" s="12">
        <v>0</v>
      </c>
      <c r="DD80" s="12" t="e">
        <f t="shared" si="135"/>
        <v>#REF!</v>
      </c>
      <c r="DE80" s="12" t="e">
        <f t="shared" si="136"/>
        <v>#REF!</v>
      </c>
      <c r="DF80" s="12" t="e">
        <f t="shared" si="137"/>
        <v>#REF!</v>
      </c>
      <c r="DG80" s="12" t="e">
        <f>(#REF!-DF80)/DE80</f>
        <v>#REF!</v>
      </c>
      <c r="DH80" s="12">
        <v>0</v>
      </c>
      <c r="DI80" s="12">
        <v>0</v>
      </c>
      <c r="DJ80" s="12" t="e">
        <f t="shared" si="138"/>
        <v>#REF!</v>
      </c>
      <c r="DK80" s="12" t="e">
        <f t="shared" si="139"/>
        <v>#REF!</v>
      </c>
      <c r="DL80" s="12" t="e">
        <f>#REF!</f>
        <v>#REF!</v>
      </c>
      <c r="DM80" s="12" t="e">
        <f t="shared" si="140"/>
        <v>#REF!</v>
      </c>
      <c r="DN80" s="12">
        <v>0</v>
      </c>
      <c r="DO80" s="12" t="e">
        <f t="shared" si="141"/>
        <v>#REF!</v>
      </c>
      <c r="DP80" s="13" t="e">
        <f t="shared" si="142"/>
        <v>#REF!</v>
      </c>
      <c r="DQ80" s="33">
        <f t="shared" si="143"/>
        <v>84</v>
      </c>
      <c r="DR80" s="12" t="e">
        <f>'Ohio Intensities'!X80</f>
        <v>#REF!</v>
      </c>
      <c r="DS80" s="12" t="e">
        <f>#REF!*DR80*#REF!</f>
        <v>#REF!</v>
      </c>
      <c r="DT80" s="12">
        <v>0</v>
      </c>
      <c r="DU80" s="12">
        <v>0</v>
      </c>
      <c r="DV80" s="12" t="e">
        <f>#REF!</f>
        <v>#REF!</v>
      </c>
      <c r="DW80" s="12" t="e">
        <f t="shared" si="144"/>
        <v>#REF!</v>
      </c>
      <c r="DX80" s="12">
        <f t="shared" si="145"/>
        <v>84</v>
      </c>
      <c r="DY80" s="12" t="e">
        <f t="shared" si="146"/>
        <v>#REF!</v>
      </c>
      <c r="DZ80" s="12" t="e">
        <f t="shared" si="147"/>
        <v>#REF!</v>
      </c>
      <c r="EA80" s="12">
        <v>0</v>
      </c>
      <c r="EB80" s="12" t="e">
        <f t="shared" si="148"/>
        <v>#REF!</v>
      </c>
      <c r="EC80" s="12" t="e">
        <f t="shared" si="149"/>
        <v>#REF!</v>
      </c>
      <c r="ED80" s="12" t="e">
        <f t="shared" si="150"/>
        <v>#REF!</v>
      </c>
      <c r="EE80" s="12" t="e">
        <f>(#REF!-ED80)/EC80</f>
        <v>#REF!</v>
      </c>
      <c r="EF80" s="12">
        <v>0</v>
      </c>
      <c r="EG80" s="12">
        <v>0</v>
      </c>
      <c r="EH80" s="12" t="e">
        <f t="shared" si="151"/>
        <v>#REF!</v>
      </c>
      <c r="EI80" s="12" t="e">
        <f t="shared" si="152"/>
        <v>#REF!</v>
      </c>
      <c r="EJ80" s="12" t="e">
        <f>#REF!</f>
        <v>#REF!</v>
      </c>
      <c r="EK80" s="12" t="e">
        <f t="shared" si="153"/>
        <v>#REF!</v>
      </c>
      <c r="EL80" s="12">
        <v>0</v>
      </c>
      <c r="EM80" s="12" t="e">
        <f t="shared" si="154"/>
        <v>#REF!</v>
      </c>
      <c r="EN80" s="13" t="e">
        <f t="shared" si="155"/>
        <v>#REF!</v>
      </c>
      <c r="EO80" s="13">
        <f t="shared" si="156"/>
        <v>84</v>
      </c>
    </row>
    <row r="81" spans="1:145" x14ac:dyDescent="0.25">
      <c r="A81" s="33">
        <f t="shared" si="157"/>
        <v>85</v>
      </c>
      <c r="B81" s="12" t="e">
        <f>'Ohio Intensities'!D81</f>
        <v>#REF!</v>
      </c>
      <c r="C81" s="12" t="e">
        <f>#REF!*B81*#REF!</f>
        <v>#REF!</v>
      </c>
      <c r="D81" s="12">
        <v>0</v>
      </c>
      <c r="E81" s="12">
        <v>0</v>
      </c>
      <c r="F81" s="12" t="e">
        <f>#REF!</f>
        <v>#REF!</v>
      </c>
      <c r="G81" s="12" t="e">
        <f t="shared" si="79"/>
        <v>#REF!</v>
      </c>
      <c r="H81" s="12">
        <f t="shared" si="80"/>
        <v>85</v>
      </c>
      <c r="I81" s="12" t="e">
        <f t="shared" si="81"/>
        <v>#REF!</v>
      </c>
      <c r="J81" s="12" t="e">
        <f t="shared" si="82"/>
        <v>#REF!</v>
      </c>
      <c r="K81" s="12">
        <v>0</v>
      </c>
      <c r="L81" s="12" t="e">
        <f t="shared" si="83"/>
        <v>#REF!</v>
      </c>
      <c r="M81" s="12" t="e">
        <f t="shared" si="84"/>
        <v>#REF!</v>
      </c>
      <c r="N81" s="12" t="e">
        <f t="shared" si="85"/>
        <v>#REF!</v>
      </c>
      <c r="O81" s="12" t="e">
        <f>(#REF!-N81)/M81</f>
        <v>#REF!</v>
      </c>
      <c r="P81" s="12">
        <v>0</v>
      </c>
      <c r="Q81" s="12">
        <v>0</v>
      </c>
      <c r="R81" s="12" t="e">
        <f t="shared" si="86"/>
        <v>#REF!</v>
      </c>
      <c r="S81" s="12" t="e">
        <f t="shared" si="87"/>
        <v>#REF!</v>
      </c>
      <c r="T81" s="12" t="e">
        <f>#REF!</f>
        <v>#REF!</v>
      </c>
      <c r="U81" s="12" t="e">
        <f t="shared" si="88"/>
        <v>#REF!</v>
      </c>
      <c r="V81" s="12">
        <v>0</v>
      </c>
      <c r="W81" s="12" t="e">
        <f t="shared" si="89"/>
        <v>#REF!</v>
      </c>
      <c r="X81" s="13" t="e">
        <f t="shared" si="90"/>
        <v>#REF!</v>
      </c>
      <c r="Y81" s="33">
        <f t="shared" si="91"/>
        <v>85</v>
      </c>
      <c r="Z81" s="12" t="e">
        <f>'Ohio Intensities'!H81</f>
        <v>#REF!</v>
      </c>
      <c r="AA81" s="12" t="e">
        <f>#REF!*Z81*#REF!</f>
        <v>#REF!</v>
      </c>
      <c r="AB81" s="12">
        <v>0</v>
      </c>
      <c r="AC81" s="12">
        <v>0</v>
      </c>
      <c r="AD81" s="12" t="e">
        <f>#REF!</f>
        <v>#REF!</v>
      </c>
      <c r="AE81" s="12" t="e">
        <f t="shared" si="92"/>
        <v>#REF!</v>
      </c>
      <c r="AF81" s="12">
        <f t="shared" si="93"/>
        <v>85</v>
      </c>
      <c r="AG81" s="12" t="e">
        <f t="shared" si="94"/>
        <v>#REF!</v>
      </c>
      <c r="AH81" s="12" t="e">
        <f t="shared" si="95"/>
        <v>#REF!</v>
      </c>
      <c r="AI81" s="12">
        <v>0</v>
      </c>
      <c r="AJ81" s="12" t="e">
        <f t="shared" si="96"/>
        <v>#REF!</v>
      </c>
      <c r="AK81" s="12" t="e">
        <f t="shared" si="97"/>
        <v>#REF!</v>
      </c>
      <c r="AL81" s="12" t="e">
        <f t="shared" si="98"/>
        <v>#REF!</v>
      </c>
      <c r="AM81" s="12" t="e">
        <f>(#REF!-AL81)/AK81</f>
        <v>#REF!</v>
      </c>
      <c r="AN81" s="12">
        <v>0</v>
      </c>
      <c r="AO81" s="12">
        <v>0</v>
      </c>
      <c r="AP81" s="12" t="e">
        <f t="shared" si="99"/>
        <v>#REF!</v>
      </c>
      <c r="AQ81" s="12" t="e">
        <f t="shared" si="100"/>
        <v>#REF!</v>
      </c>
      <c r="AR81" s="12" t="e">
        <f>#REF!</f>
        <v>#REF!</v>
      </c>
      <c r="AS81" s="12" t="e">
        <f t="shared" si="101"/>
        <v>#REF!</v>
      </c>
      <c r="AT81" s="12">
        <v>0</v>
      </c>
      <c r="AU81" s="12" t="e">
        <f t="shared" si="102"/>
        <v>#REF!</v>
      </c>
      <c r="AV81" s="13" t="e">
        <f t="shared" si="103"/>
        <v>#REF!</v>
      </c>
      <c r="AW81" s="33">
        <f t="shared" si="104"/>
        <v>85</v>
      </c>
      <c r="AX81" s="12" t="e">
        <f>'Ohio Intensities'!L81</f>
        <v>#REF!</v>
      </c>
      <c r="AY81" s="12" t="e">
        <f>#REF!*AX81*#REF!</f>
        <v>#REF!</v>
      </c>
      <c r="AZ81" s="12">
        <v>0</v>
      </c>
      <c r="BA81" s="12">
        <v>0</v>
      </c>
      <c r="BB81" s="12" t="e">
        <f>#REF!</f>
        <v>#REF!</v>
      </c>
      <c r="BC81" s="12" t="e">
        <f t="shared" si="105"/>
        <v>#REF!</v>
      </c>
      <c r="BD81" s="12">
        <f t="shared" si="106"/>
        <v>85</v>
      </c>
      <c r="BE81" s="12" t="e">
        <f t="shared" si="107"/>
        <v>#REF!</v>
      </c>
      <c r="BF81" s="12" t="e">
        <f t="shared" si="108"/>
        <v>#REF!</v>
      </c>
      <c r="BG81" s="12">
        <v>0</v>
      </c>
      <c r="BH81" s="12" t="e">
        <f t="shared" si="109"/>
        <v>#REF!</v>
      </c>
      <c r="BI81" s="12" t="e">
        <f t="shared" si="110"/>
        <v>#REF!</v>
      </c>
      <c r="BJ81" s="12" t="e">
        <f t="shared" si="111"/>
        <v>#REF!</v>
      </c>
      <c r="BK81" s="12" t="e">
        <f>(#REF!-BJ81)/BI81</f>
        <v>#REF!</v>
      </c>
      <c r="BL81" s="12">
        <v>0</v>
      </c>
      <c r="BM81" s="12">
        <v>0</v>
      </c>
      <c r="BN81" s="12" t="e">
        <f t="shared" si="112"/>
        <v>#REF!</v>
      </c>
      <c r="BO81" s="12" t="e">
        <f t="shared" si="113"/>
        <v>#REF!</v>
      </c>
      <c r="BP81" s="12" t="e">
        <f>#REF!</f>
        <v>#REF!</v>
      </c>
      <c r="BQ81" s="12" t="e">
        <f t="shared" si="114"/>
        <v>#REF!</v>
      </c>
      <c r="BR81" s="12">
        <v>0</v>
      </c>
      <c r="BS81" s="12" t="e">
        <f t="shared" si="115"/>
        <v>#REF!</v>
      </c>
      <c r="BT81" s="13" t="e">
        <f t="shared" si="116"/>
        <v>#REF!</v>
      </c>
      <c r="BU81" s="33">
        <f t="shared" si="117"/>
        <v>85</v>
      </c>
      <c r="BV81" s="12" t="e">
        <f>'Ohio Intensities'!P81</f>
        <v>#REF!</v>
      </c>
      <c r="BW81" s="12" t="e">
        <f>#REF!*BV81*#REF!</f>
        <v>#REF!</v>
      </c>
      <c r="BX81" s="12">
        <v>0</v>
      </c>
      <c r="BY81" s="12">
        <v>0</v>
      </c>
      <c r="BZ81" s="12" t="e">
        <f>#REF!</f>
        <v>#REF!</v>
      </c>
      <c r="CA81" s="12" t="e">
        <f t="shared" si="118"/>
        <v>#REF!</v>
      </c>
      <c r="CB81" s="12">
        <f t="shared" si="119"/>
        <v>85</v>
      </c>
      <c r="CC81" s="12" t="e">
        <f t="shared" si="120"/>
        <v>#REF!</v>
      </c>
      <c r="CD81" s="12" t="e">
        <f t="shared" si="121"/>
        <v>#REF!</v>
      </c>
      <c r="CE81" s="12">
        <v>0</v>
      </c>
      <c r="CF81" s="12" t="e">
        <f t="shared" si="122"/>
        <v>#REF!</v>
      </c>
      <c r="CG81" s="12" t="e">
        <f t="shared" si="123"/>
        <v>#REF!</v>
      </c>
      <c r="CH81" s="12" t="e">
        <f t="shared" si="124"/>
        <v>#REF!</v>
      </c>
      <c r="CI81" s="12" t="e">
        <f>(#REF!-CH81)/CG81</f>
        <v>#REF!</v>
      </c>
      <c r="CJ81" s="12">
        <v>0</v>
      </c>
      <c r="CK81" s="12">
        <v>0</v>
      </c>
      <c r="CL81" s="12" t="e">
        <f t="shared" si="125"/>
        <v>#REF!</v>
      </c>
      <c r="CM81" s="12" t="e">
        <f t="shared" si="126"/>
        <v>#REF!</v>
      </c>
      <c r="CN81" s="12" t="e">
        <f>#REF!</f>
        <v>#REF!</v>
      </c>
      <c r="CO81" s="12" t="e">
        <f t="shared" si="127"/>
        <v>#REF!</v>
      </c>
      <c r="CP81" s="12">
        <v>0</v>
      </c>
      <c r="CQ81" s="12" t="e">
        <f t="shared" si="128"/>
        <v>#REF!</v>
      </c>
      <c r="CR81" s="13" t="e">
        <f t="shared" si="129"/>
        <v>#REF!</v>
      </c>
      <c r="CS81" s="33">
        <f t="shared" si="130"/>
        <v>85</v>
      </c>
      <c r="CT81" s="12" t="e">
        <f>'Ohio Intensities'!T81</f>
        <v>#REF!</v>
      </c>
      <c r="CU81" s="12" t="e">
        <f>#REF!*CT81*#REF!</f>
        <v>#REF!</v>
      </c>
      <c r="CV81" s="12">
        <v>0</v>
      </c>
      <c r="CW81" s="12">
        <v>0</v>
      </c>
      <c r="CX81" s="12" t="e">
        <f>#REF!</f>
        <v>#REF!</v>
      </c>
      <c r="CY81" s="12" t="e">
        <f t="shared" si="131"/>
        <v>#REF!</v>
      </c>
      <c r="CZ81" s="12">
        <f t="shared" si="132"/>
        <v>85</v>
      </c>
      <c r="DA81" s="12" t="e">
        <f t="shared" si="133"/>
        <v>#REF!</v>
      </c>
      <c r="DB81" s="12" t="e">
        <f t="shared" si="134"/>
        <v>#REF!</v>
      </c>
      <c r="DC81" s="12">
        <v>0</v>
      </c>
      <c r="DD81" s="12" t="e">
        <f t="shared" si="135"/>
        <v>#REF!</v>
      </c>
      <c r="DE81" s="12" t="e">
        <f t="shared" si="136"/>
        <v>#REF!</v>
      </c>
      <c r="DF81" s="12" t="e">
        <f t="shared" si="137"/>
        <v>#REF!</v>
      </c>
      <c r="DG81" s="12" t="e">
        <f>(#REF!-DF81)/DE81</f>
        <v>#REF!</v>
      </c>
      <c r="DH81" s="12">
        <v>0</v>
      </c>
      <c r="DI81" s="12">
        <v>0</v>
      </c>
      <c r="DJ81" s="12" t="e">
        <f t="shared" si="138"/>
        <v>#REF!</v>
      </c>
      <c r="DK81" s="12" t="e">
        <f t="shared" si="139"/>
        <v>#REF!</v>
      </c>
      <c r="DL81" s="12" t="e">
        <f>#REF!</f>
        <v>#REF!</v>
      </c>
      <c r="DM81" s="12" t="e">
        <f t="shared" si="140"/>
        <v>#REF!</v>
      </c>
      <c r="DN81" s="12">
        <v>0</v>
      </c>
      <c r="DO81" s="12" t="e">
        <f t="shared" si="141"/>
        <v>#REF!</v>
      </c>
      <c r="DP81" s="13" t="e">
        <f t="shared" si="142"/>
        <v>#REF!</v>
      </c>
      <c r="DQ81" s="33">
        <f t="shared" si="143"/>
        <v>85</v>
      </c>
      <c r="DR81" s="12" t="e">
        <f>'Ohio Intensities'!X81</f>
        <v>#REF!</v>
      </c>
      <c r="DS81" s="12" t="e">
        <f>#REF!*DR81*#REF!</f>
        <v>#REF!</v>
      </c>
      <c r="DT81" s="12">
        <v>0</v>
      </c>
      <c r="DU81" s="12">
        <v>0</v>
      </c>
      <c r="DV81" s="12" t="e">
        <f>#REF!</f>
        <v>#REF!</v>
      </c>
      <c r="DW81" s="12" t="e">
        <f t="shared" si="144"/>
        <v>#REF!</v>
      </c>
      <c r="DX81" s="12">
        <f t="shared" si="145"/>
        <v>85</v>
      </c>
      <c r="DY81" s="12" t="e">
        <f t="shared" si="146"/>
        <v>#REF!</v>
      </c>
      <c r="DZ81" s="12" t="e">
        <f t="shared" si="147"/>
        <v>#REF!</v>
      </c>
      <c r="EA81" s="12">
        <v>0</v>
      </c>
      <c r="EB81" s="12" t="e">
        <f t="shared" si="148"/>
        <v>#REF!</v>
      </c>
      <c r="EC81" s="12" t="e">
        <f t="shared" si="149"/>
        <v>#REF!</v>
      </c>
      <c r="ED81" s="12" t="e">
        <f t="shared" si="150"/>
        <v>#REF!</v>
      </c>
      <c r="EE81" s="12" t="e">
        <f>(#REF!-ED81)/EC81</f>
        <v>#REF!</v>
      </c>
      <c r="EF81" s="12">
        <v>0</v>
      </c>
      <c r="EG81" s="12">
        <v>0</v>
      </c>
      <c r="EH81" s="12" t="e">
        <f t="shared" si="151"/>
        <v>#REF!</v>
      </c>
      <c r="EI81" s="12" t="e">
        <f t="shared" si="152"/>
        <v>#REF!</v>
      </c>
      <c r="EJ81" s="12" t="e">
        <f>#REF!</f>
        <v>#REF!</v>
      </c>
      <c r="EK81" s="12" t="e">
        <f t="shared" si="153"/>
        <v>#REF!</v>
      </c>
      <c r="EL81" s="12">
        <v>0</v>
      </c>
      <c r="EM81" s="12" t="e">
        <f t="shared" si="154"/>
        <v>#REF!</v>
      </c>
      <c r="EN81" s="13" t="e">
        <f t="shared" si="155"/>
        <v>#REF!</v>
      </c>
      <c r="EO81" s="13">
        <f t="shared" si="156"/>
        <v>85</v>
      </c>
    </row>
    <row r="82" spans="1:145" x14ac:dyDescent="0.25">
      <c r="A82" s="33">
        <f t="shared" si="157"/>
        <v>86</v>
      </c>
      <c r="B82" s="12" t="e">
        <f>'Ohio Intensities'!D82</f>
        <v>#REF!</v>
      </c>
      <c r="C82" s="12" t="e">
        <f>#REF!*B82*#REF!</f>
        <v>#REF!</v>
      </c>
      <c r="D82" s="12">
        <v>0</v>
      </c>
      <c r="E82" s="12">
        <v>0</v>
      </c>
      <c r="F82" s="12" t="e">
        <f>#REF!</f>
        <v>#REF!</v>
      </c>
      <c r="G82" s="12" t="e">
        <f t="shared" si="79"/>
        <v>#REF!</v>
      </c>
      <c r="H82" s="12">
        <f t="shared" si="80"/>
        <v>86</v>
      </c>
      <c r="I82" s="12" t="e">
        <f t="shared" si="81"/>
        <v>#REF!</v>
      </c>
      <c r="J82" s="12" t="e">
        <f t="shared" si="82"/>
        <v>#REF!</v>
      </c>
      <c r="K82" s="12">
        <v>0</v>
      </c>
      <c r="L82" s="12" t="e">
        <f t="shared" si="83"/>
        <v>#REF!</v>
      </c>
      <c r="M82" s="12" t="e">
        <f t="shared" si="84"/>
        <v>#REF!</v>
      </c>
      <c r="N82" s="12" t="e">
        <f t="shared" si="85"/>
        <v>#REF!</v>
      </c>
      <c r="O82" s="12" t="e">
        <f>(#REF!-N82)/M82</f>
        <v>#REF!</v>
      </c>
      <c r="P82" s="12">
        <v>0</v>
      </c>
      <c r="Q82" s="12">
        <v>0</v>
      </c>
      <c r="R82" s="12" t="e">
        <f t="shared" si="86"/>
        <v>#REF!</v>
      </c>
      <c r="S82" s="12" t="e">
        <f t="shared" si="87"/>
        <v>#REF!</v>
      </c>
      <c r="T82" s="12" t="e">
        <f>#REF!</f>
        <v>#REF!</v>
      </c>
      <c r="U82" s="12" t="e">
        <f t="shared" si="88"/>
        <v>#REF!</v>
      </c>
      <c r="V82" s="12">
        <v>0</v>
      </c>
      <c r="W82" s="12" t="e">
        <f t="shared" si="89"/>
        <v>#REF!</v>
      </c>
      <c r="X82" s="13" t="e">
        <f t="shared" si="90"/>
        <v>#REF!</v>
      </c>
      <c r="Y82" s="33">
        <f t="shared" si="91"/>
        <v>86</v>
      </c>
      <c r="Z82" s="12" t="e">
        <f>'Ohio Intensities'!H82</f>
        <v>#REF!</v>
      </c>
      <c r="AA82" s="12" t="e">
        <f>#REF!*Z82*#REF!</f>
        <v>#REF!</v>
      </c>
      <c r="AB82" s="12">
        <v>0</v>
      </c>
      <c r="AC82" s="12">
        <v>0</v>
      </c>
      <c r="AD82" s="12" t="e">
        <f>#REF!</f>
        <v>#REF!</v>
      </c>
      <c r="AE82" s="12" t="e">
        <f t="shared" si="92"/>
        <v>#REF!</v>
      </c>
      <c r="AF82" s="12">
        <f t="shared" si="93"/>
        <v>86</v>
      </c>
      <c r="AG82" s="12" t="e">
        <f t="shared" si="94"/>
        <v>#REF!</v>
      </c>
      <c r="AH82" s="12" t="e">
        <f t="shared" si="95"/>
        <v>#REF!</v>
      </c>
      <c r="AI82" s="12">
        <v>0</v>
      </c>
      <c r="AJ82" s="12" t="e">
        <f t="shared" si="96"/>
        <v>#REF!</v>
      </c>
      <c r="AK82" s="12" t="e">
        <f t="shared" si="97"/>
        <v>#REF!</v>
      </c>
      <c r="AL82" s="12" t="e">
        <f t="shared" si="98"/>
        <v>#REF!</v>
      </c>
      <c r="AM82" s="12" t="e">
        <f>(#REF!-AL82)/AK82</f>
        <v>#REF!</v>
      </c>
      <c r="AN82" s="12">
        <v>0</v>
      </c>
      <c r="AO82" s="12">
        <v>0</v>
      </c>
      <c r="AP82" s="12" t="e">
        <f t="shared" si="99"/>
        <v>#REF!</v>
      </c>
      <c r="AQ82" s="12" t="e">
        <f t="shared" si="100"/>
        <v>#REF!</v>
      </c>
      <c r="AR82" s="12" t="e">
        <f>#REF!</f>
        <v>#REF!</v>
      </c>
      <c r="AS82" s="12" t="e">
        <f t="shared" si="101"/>
        <v>#REF!</v>
      </c>
      <c r="AT82" s="12">
        <v>0</v>
      </c>
      <c r="AU82" s="12" t="e">
        <f t="shared" si="102"/>
        <v>#REF!</v>
      </c>
      <c r="AV82" s="13" t="e">
        <f t="shared" si="103"/>
        <v>#REF!</v>
      </c>
      <c r="AW82" s="33">
        <f t="shared" si="104"/>
        <v>86</v>
      </c>
      <c r="AX82" s="12" t="e">
        <f>'Ohio Intensities'!L82</f>
        <v>#REF!</v>
      </c>
      <c r="AY82" s="12" t="e">
        <f>#REF!*AX82*#REF!</f>
        <v>#REF!</v>
      </c>
      <c r="AZ82" s="12">
        <v>0</v>
      </c>
      <c r="BA82" s="12">
        <v>0</v>
      </c>
      <c r="BB82" s="12" t="e">
        <f>#REF!</f>
        <v>#REF!</v>
      </c>
      <c r="BC82" s="12" t="e">
        <f t="shared" si="105"/>
        <v>#REF!</v>
      </c>
      <c r="BD82" s="12">
        <f t="shared" si="106"/>
        <v>86</v>
      </c>
      <c r="BE82" s="12" t="e">
        <f t="shared" si="107"/>
        <v>#REF!</v>
      </c>
      <c r="BF82" s="12" t="e">
        <f t="shared" si="108"/>
        <v>#REF!</v>
      </c>
      <c r="BG82" s="12">
        <v>0</v>
      </c>
      <c r="BH82" s="12" t="e">
        <f t="shared" si="109"/>
        <v>#REF!</v>
      </c>
      <c r="BI82" s="12" t="e">
        <f t="shared" si="110"/>
        <v>#REF!</v>
      </c>
      <c r="BJ82" s="12" t="e">
        <f t="shared" si="111"/>
        <v>#REF!</v>
      </c>
      <c r="BK82" s="12" t="e">
        <f>(#REF!-BJ82)/BI82</f>
        <v>#REF!</v>
      </c>
      <c r="BL82" s="12">
        <v>0</v>
      </c>
      <c r="BM82" s="12">
        <v>0</v>
      </c>
      <c r="BN82" s="12" t="e">
        <f t="shared" si="112"/>
        <v>#REF!</v>
      </c>
      <c r="BO82" s="12" t="e">
        <f t="shared" si="113"/>
        <v>#REF!</v>
      </c>
      <c r="BP82" s="12" t="e">
        <f>#REF!</f>
        <v>#REF!</v>
      </c>
      <c r="BQ82" s="12" t="e">
        <f t="shared" si="114"/>
        <v>#REF!</v>
      </c>
      <c r="BR82" s="12">
        <v>0</v>
      </c>
      <c r="BS82" s="12" t="e">
        <f t="shared" si="115"/>
        <v>#REF!</v>
      </c>
      <c r="BT82" s="13" t="e">
        <f t="shared" si="116"/>
        <v>#REF!</v>
      </c>
      <c r="BU82" s="33">
        <f t="shared" si="117"/>
        <v>86</v>
      </c>
      <c r="BV82" s="12" t="e">
        <f>'Ohio Intensities'!P82</f>
        <v>#REF!</v>
      </c>
      <c r="BW82" s="12" t="e">
        <f>#REF!*BV82*#REF!</f>
        <v>#REF!</v>
      </c>
      <c r="BX82" s="12">
        <v>0</v>
      </c>
      <c r="BY82" s="12">
        <v>0</v>
      </c>
      <c r="BZ82" s="12" t="e">
        <f>#REF!</f>
        <v>#REF!</v>
      </c>
      <c r="CA82" s="12" t="e">
        <f t="shared" si="118"/>
        <v>#REF!</v>
      </c>
      <c r="CB82" s="12">
        <f t="shared" si="119"/>
        <v>86</v>
      </c>
      <c r="CC82" s="12" t="e">
        <f t="shared" si="120"/>
        <v>#REF!</v>
      </c>
      <c r="CD82" s="12" t="e">
        <f t="shared" si="121"/>
        <v>#REF!</v>
      </c>
      <c r="CE82" s="12">
        <v>0</v>
      </c>
      <c r="CF82" s="12" t="e">
        <f t="shared" si="122"/>
        <v>#REF!</v>
      </c>
      <c r="CG82" s="12" t="e">
        <f t="shared" si="123"/>
        <v>#REF!</v>
      </c>
      <c r="CH82" s="12" t="e">
        <f t="shared" si="124"/>
        <v>#REF!</v>
      </c>
      <c r="CI82" s="12" t="e">
        <f>(#REF!-CH82)/CG82</f>
        <v>#REF!</v>
      </c>
      <c r="CJ82" s="12">
        <v>0</v>
      </c>
      <c r="CK82" s="12">
        <v>0</v>
      </c>
      <c r="CL82" s="12" t="e">
        <f t="shared" si="125"/>
        <v>#REF!</v>
      </c>
      <c r="CM82" s="12" t="e">
        <f t="shared" si="126"/>
        <v>#REF!</v>
      </c>
      <c r="CN82" s="12" t="e">
        <f>#REF!</f>
        <v>#REF!</v>
      </c>
      <c r="CO82" s="12" t="e">
        <f t="shared" si="127"/>
        <v>#REF!</v>
      </c>
      <c r="CP82" s="12">
        <v>0</v>
      </c>
      <c r="CQ82" s="12" t="e">
        <f t="shared" si="128"/>
        <v>#REF!</v>
      </c>
      <c r="CR82" s="13" t="e">
        <f t="shared" si="129"/>
        <v>#REF!</v>
      </c>
      <c r="CS82" s="33">
        <f t="shared" si="130"/>
        <v>86</v>
      </c>
      <c r="CT82" s="12" t="e">
        <f>'Ohio Intensities'!T82</f>
        <v>#REF!</v>
      </c>
      <c r="CU82" s="12" t="e">
        <f>#REF!*CT82*#REF!</f>
        <v>#REF!</v>
      </c>
      <c r="CV82" s="12">
        <v>0</v>
      </c>
      <c r="CW82" s="12">
        <v>0</v>
      </c>
      <c r="CX82" s="12" t="e">
        <f>#REF!</f>
        <v>#REF!</v>
      </c>
      <c r="CY82" s="12" t="e">
        <f t="shared" si="131"/>
        <v>#REF!</v>
      </c>
      <c r="CZ82" s="12">
        <f t="shared" si="132"/>
        <v>86</v>
      </c>
      <c r="DA82" s="12" t="e">
        <f t="shared" si="133"/>
        <v>#REF!</v>
      </c>
      <c r="DB82" s="12" t="e">
        <f t="shared" si="134"/>
        <v>#REF!</v>
      </c>
      <c r="DC82" s="12">
        <v>0</v>
      </c>
      <c r="DD82" s="12" t="e">
        <f t="shared" si="135"/>
        <v>#REF!</v>
      </c>
      <c r="DE82" s="12" t="e">
        <f t="shared" si="136"/>
        <v>#REF!</v>
      </c>
      <c r="DF82" s="12" t="e">
        <f t="shared" si="137"/>
        <v>#REF!</v>
      </c>
      <c r="DG82" s="12" t="e">
        <f>(#REF!-DF82)/DE82</f>
        <v>#REF!</v>
      </c>
      <c r="DH82" s="12">
        <v>0</v>
      </c>
      <c r="DI82" s="12">
        <v>0</v>
      </c>
      <c r="DJ82" s="12" t="e">
        <f t="shared" si="138"/>
        <v>#REF!</v>
      </c>
      <c r="DK82" s="12" t="e">
        <f t="shared" si="139"/>
        <v>#REF!</v>
      </c>
      <c r="DL82" s="12" t="e">
        <f>#REF!</f>
        <v>#REF!</v>
      </c>
      <c r="DM82" s="12" t="e">
        <f t="shared" si="140"/>
        <v>#REF!</v>
      </c>
      <c r="DN82" s="12">
        <v>0</v>
      </c>
      <c r="DO82" s="12" t="e">
        <f t="shared" si="141"/>
        <v>#REF!</v>
      </c>
      <c r="DP82" s="13" t="e">
        <f t="shared" si="142"/>
        <v>#REF!</v>
      </c>
      <c r="DQ82" s="33">
        <f t="shared" si="143"/>
        <v>86</v>
      </c>
      <c r="DR82" s="12" t="e">
        <f>'Ohio Intensities'!X82</f>
        <v>#REF!</v>
      </c>
      <c r="DS82" s="12" t="e">
        <f>#REF!*DR82*#REF!</f>
        <v>#REF!</v>
      </c>
      <c r="DT82" s="12">
        <v>0</v>
      </c>
      <c r="DU82" s="12">
        <v>0</v>
      </c>
      <c r="DV82" s="12" t="e">
        <f>#REF!</f>
        <v>#REF!</v>
      </c>
      <c r="DW82" s="12" t="e">
        <f t="shared" si="144"/>
        <v>#REF!</v>
      </c>
      <c r="DX82" s="12">
        <f t="shared" si="145"/>
        <v>86</v>
      </c>
      <c r="DY82" s="12" t="e">
        <f t="shared" si="146"/>
        <v>#REF!</v>
      </c>
      <c r="DZ82" s="12" t="e">
        <f t="shared" si="147"/>
        <v>#REF!</v>
      </c>
      <c r="EA82" s="12">
        <v>0</v>
      </c>
      <c r="EB82" s="12" t="e">
        <f t="shared" si="148"/>
        <v>#REF!</v>
      </c>
      <c r="EC82" s="12" t="e">
        <f t="shared" si="149"/>
        <v>#REF!</v>
      </c>
      <c r="ED82" s="12" t="e">
        <f t="shared" si="150"/>
        <v>#REF!</v>
      </c>
      <c r="EE82" s="12" t="e">
        <f>(#REF!-ED82)/EC82</f>
        <v>#REF!</v>
      </c>
      <c r="EF82" s="12">
        <v>0</v>
      </c>
      <c r="EG82" s="12">
        <v>0</v>
      </c>
      <c r="EH82" s="12" t="e">
        <f t="shared" si="151"/>
        <v>#REF!</v>
      </c>
      <c r="EI82" s="12" t="e">
        <f t="shared" si="152"/>
        <v>#REF!</v>
      </c>
      <c r="EJ82" s="12" t="e">
        <f>#REF!</f>
        <v>#REF!</v>
      </c>
      <c r="EK82" s="12" t="e">
        <f t="shared" si="153"/>
        <v>#REF!</v>
      </c>
      <c r="EL82" s="12">
        <v>0</v>
      </c>
      <c r="EM82" s="12" t="e">
        <f t="shared" si="154"/>
        <v>#REF!</v>
      </c>
      <c r="EN82" s="13" t="e">
        <f t="shared" si="155"/>
        <v>#REF!</v>
      </c>
      <c r="EO82" s="13">
        <f t="shared" si="156"/>
        <v>86</v>
      </c>
    </row>
    <row r="83" spans="1:145" x14ac:dyDescent="0.25">
      <c r="A83" s="33">
        <f t="shared" si="157"/>
        <v>87</v>
      </c>
      <c r="B83" s="12" t="e">
        <f>'Ohio Intensities'!D83</f>
        <v>#REF!</v>
      </c>
      <c r="C83" s="12" t="e">
        <f>#REF!*B83*#REF!</f>
        <v>#REF!</v>
      </c>
      <c r="D83" s="12">
        <v>0</v>
      </c>
      <c r="E83" s="12">
        <v>0</v>
      </c>
      <c r="F83" s="12" t="e">
        <f>#REF!</f>
        <v>#REF!</v>
      </c>
      <c r="G83" s="12" t="e">
        <f t="shared" si="79"/>
        <v>#REF!</v>
      </c>
      <c r="H83" s="12">
        <f t="shared" si="80"/>
        <v>87</v>
      </c>
      <c r="I83" s="12" t="e">
        <f t="shared" si="81"/>
        <v>#REF!</v>
      </c>
      <c r="J83" s="12" t="e">
        <f t="shared" si="82"/>
        <v>#REF!</v>
      </c>
      <c r="K83" s="12">
        <v>0</v>
      </c>
      <c r="L83" s="12" t="e">
        <f t="shared" si="83"/>
        <v>#REF!</v>
      </c>
      <c r="M83" s="12" t="e">
        <f t="shared" si="84"/>
        <v>#REF!</v>
      </c>
      <c r="N83" s="12" t="e">
        <f t="shared" si="85"/>
        <v>#REF!</v>
      </c>
      <c r="O83" s="12" t="e">
        <f>(#REF!-N83)/M83</f>
        <v>#REF!</v>
      </c>
      <c r="P83" s="12">
        <v>0</v>
      </c>
      <c r="Q83" s="12">
        <v>0</v>
      </c>
      <c r="R83" s="12" t="e">
        <f t="shared" si="86"/>
        <v>#REF!</v>
      </c>
      <c r="S83" s="12" t="e">
        <f t="shared" si="87"/>
        <v>#REF!</v>
      </c>
      <c r="T83" s="12" t="e">
        <f>#REF!</f>
        <v>#REF!</v>
      </c>
      <c r="U83" s="12" t="e">
        <f t="shared" si="88"/>
        <v>#REF!</v>
      </c>
      <c r="V83" s="12">
        <v>0</v>
      </c>
      <c r="W83" s="12" t="e">
        <f t="shared" si="89"/>
        <v>#REF!</v>
      </c>
      <c r="X83" s="13" t="e">
        <f t="shared" si="90"/>
        <v>#REF!</v>
      </c>
      <c r="Y83" s="33">
        <f t="shared" si="91"/>
        <v>87</v>
      </c>
      <c r="Z83" s="12" t="e">
        <f>'Ohio Intensities'!H83</f>
        <v>#REF!</v>
      </c>
      <c r="AA83" s="12" t="e">
        <f>#REF!*Z83*#REF!</f>
        <v>#REF!</v>
      </c>
      <c r="AB83" s="12">
        <v>0</v>
      </c>
      <c r="AC83" s="12">
        <v>0</v>
      </c>
      <c r="AD83" s="12" t="e">
        <f>#REF!</f>
        <v>#REF!</v>
      </c>
      <c r="AE83" s="12" t="e">
        <f t="shared" si="92"/>
        <v>#REF!</v>
      </c>
      <c r="AF83" s="12">
        <f t="shared" si="93"/>
        <v>87</v>
      </c>
      <c r="AG83" s="12" t="e">
        <f t="shared" si="94"/>
        <v>#REF!</v>
      </c>
      <c r="AH83" s="12" t="e">
        <f t="shared" si="95"/>
        <v>#REF!</v>
      </c>
      <c r="AI83" s="12">
        <v>0</v>
      </c>
      <c r="AJ83" s="12" t="e">
        <f t="shared" si="96"/>
        <v>#REF!</v>
      </c>
      <c r="AK83" s="12" t="e">
        <f t="shared" si="97"/>
        <v>#REF!</v>
      </c>
      <c r="AL83" s="12" t="e">
        <f t="shared" si="98"/>
        <v>#REF!</v>
      </c>
      <c r="AM83" s="12" t="e">
        <f>(#REF!-AL83)/AK83</f>
        <v>#REF!</v>
      </c>
      <c r="AN83" s="12">
        <v>0</v>
      </c>
      <c r="AO83" s="12">
        <v>0</v>
      </c>
      <c r="AP83" s="12" t="e">
        <f t="shared" si="99"/>
        <v>#REF!</v>
      </c>
      <c r="AQ83" s="12" t="e">
        <f t="shared" si="100"/>
        <v>#REF!</v>
      </c>
      <c r="AR83" s="12" t="e">
        <f>#REF!</f>
        <v>#REF!</v>
      </c>
      <c r="AS83" s="12" t="e">
        <f t="shared" si="101"/>
        <v>#REF!</v>
      </c>
      <c r="AT83" s="12">
        <v>0</v>
      </c>
      <c r="AU83" s="12" t="e">
        <f t="shared" si="102"/>
        <v>#REF!</v>
      </c>
      <c r="AV83" s="13" t="e">
        <f t="shared" si="103"/>
        <v>#REF!</v>
      </c>
      <c r="AW83" s="33">
        <f t="shared" si="104"/>
        <v>87</v>
      </c>
      <c r="AX83" s="12" t="e">
        <f>'Ohio Intensities'!L83</f>
        <v>#REF!</v>
      </c>
      <c r="AY83" s="12" t="e">
        <f>#REF!*AX83*#REF!</f>
        <v>#REF!</v>
      </c>
      <c r="AZ83" s="12">
        <v>0</v>
      </c>
      <c r="BA83" s="12">
        <v>0</v>
      </c>
      <c r="BB83" s="12" t="e">
        <f>#REF!</f>
        <v>#REF!</v>
      </c>
      <c r="BC83" s="12" t="e">
        <f t="shared" si="105"/>
        <v>#REF!</v>
      </c>
      <c r="BD83" s="12">
        <f t="shared" si="106"/>
        <v>87</v>
      </c>
      <c r="BE83" s="12" t="e">
        <f t="shared" si="107"/>
        <v>#REF!</v>
      </c>
      <c r="BF83" s="12" t="e">
        <f t="shared" si="108"/>
        <v>#REF!</v>
      </c>
      <c r="BG83" s="12">
        <v>0</v>
      </c>
      <c r="BH83" s="12" t="e">
        <f t="shared" si="109"/>
        <v>#REF!</v>
      </c>
      <c r="BI83" s="12" t="e">
        <f t="shared" si="110"/>
        <v>#REF!</v>
      </c>
      <c r="BJ83" s="12" t="e">
        <f t="shared" si="111"/>
        <v>#REF!</v>
      </c>
      <c r="BK83" s="12" t="e">
        <f>(#REF!-BJ83)/BI83</f>
        <v>#REF!</v>
      </c>
      <c r="BL83" s="12">
        <v>0</v>
      </c>
      <c r="BM83" s="12">
        <v>0</v>
      </c>
      <c r="BN83" s="12" t="e">
        <f t="shared" si="112"/>
        <v>#REF!</v>
      </c>
      <c r="BO83" s="12" t="e">
        <f t="shared" si="113"/>
        <v>#REF!</v>
      </c>
      <c r="BP83" s="12" t="e">
        <f>#REF!</f>
        <v>#REF!</v>
      </c>
      <c r="BQ83" s="12" t="e">
        <f t="shared" si="114"/>
        <v>#REF!</v>
      </c>
      <c r="BR83" s="12">
        <v>0</v>
      </c>
      <c r="BS83" s="12" t="e">
        <f t="shared" si="115"/>
        <v>#REF!</v>
      </c>
      <c r="BT83" s="13" t="e">
        <f t="shared" si="116"/>
        <v>#REF!</v>
      </c>
      <c r="BU83" s="33">
        <f t="shared" si="117"/>
        <v>87</v>
      </c>
      <c r="BV83" s="12" t="e">
        <f>'Ohio Intensities'!P83</f>
        <v>#REF!</v>
      </c>
      <c r="BW83" s="12" t="e">
        <f>#REF!*BV83*#REF!</f>
        <v>#REF!</v>
      </c>
      <c r="BX83" s="12">
        <v>0</v>
      </c>
      <c r="BY83" s="12">
        <v>0</v>
      </c>
      <c r="BZ83" s="12" t="e">
        <f>#REF!</f>
        <v>#REF!</v>
      </c>
      <c r="CA83" s="12" t="e">
        <f t="shared" si="118"/>
        <v>#REF!</v>
      </c>
      <c r="CB83" s="12">
        <f t="shared" si="119"/>
        <v>87</v>
      </c>
      <c r="CC83" s="12" t="e">
        <f t="shared" si="120"/>
        <v>#REF!</v>
      </c>
      <c r="CD83" s="12" t="e">
        <f t="shared" si="121"/>
        <v>#REF!</v>
      </c>
      <c r="CE83" s="12">
        <v>0</v>
      </c>
      <c r="CF83" s="12" t="e">
        <f t="shared" si="122"/>
        <v>#REF!</v>
      </c>
      <c r="CG83" s="12" t="e">
        <f t="shared" si="123"/>
        <v>#REF!</v>
      </c>
      <c r="CH83" s="12" t="e">
        <f t="shared" si="124"/>
        <v>#REF!</v>
      </c>
      <c r="CI83" s="12" t="e">
        <f>(#REF!-CH83)/CG83</f>
        <v>#REF!</v>
      </c>
      <c r="CJ83" s="12">
        <v>0</v>
      </c>
      <c r="CK83" s="12">
        <v>0</v>
      </c>
      <c r="CL83" s="12" t="e">
        <f t="shared" si="125"/>
        <v>#REF!</v>
      </c>
      <c r="CM83" s="12" t="e">
        <f t="shared" si="126"/>
        <v>#REF!</v>
      </c>
      <c r="CN83" s="12" t="e">
        <f>#REF!</f>
        <v>#REF!</v>
      </c>
      <c r="CO83" s="12" t="e">
        <f t="shared" si="127"/>
        <v>#REF!</v>
      </c>
      <c r="CP83" s="12">
        <v>0</v>
      </c>
      <c r="CQ83" s="12" t="e">
        <f t="shared" si="128"/>
        <v>#REF!</v>
      </c>
      <c r="CR83" s="13" t="e">
        <f t="shared" si="129"/>
        <v>#REF!</v>
      </c>
      <c r="CS83" s="33">
        <f t="shared" si="130"/>
        <v>87</v>
      </c>
      <c r="CT83" s="12" t="e">
        <f>'Ohio Intensities'!T83</f>
        <v>#REF!</v>
      </c>
      <c r="CU83" s="12" t="e">
        <f>#REF!*CT83*#REF!</f>
        <v>#REF!</v>
      </c>
      <c r="CV83" s="12">
        <v>0</v>
      </c>
      <c r="CW83" s="12">
        <v>0</v>
      </c>
      <c r="CX83" s="12" t="e">
        <f>#REF!</f>
        <v>#REF!</v>
      </c>
      <c r="CY83" s="12" t="e">
        <f t="shared" si="131"/>
        <v>#REF!</v>
      </c>
      <c r="CZ83" s="12">
        <f t="shared" si="132"/>
        <v>87</v>
      </c>
      <c r="DA83" s="12" t="e">
        <f t="shared" si="133"/>
        <v>#REF!</v>
      </c>
      <c r="DB83" s="12" t="e">
        <f t="shared" si="134"/>
        <v>#REF!</v>
      </c>
      <c r="DC83" s="12">
        <v>0</v>
      </c>
      <c r="DD83" s="12" t="e">
        <f t="shared" si="135"/>
        <v>#REF!</v>
      </c>
      <c r="DE83" s="12" t="e">
        <f t="shared" si="136"/>
        <v>#REF!</v>
      </c>
      <c r="DF83" s="12" t="e">
        <f t="shared" si="137"/>
        <v>#REF!</v>
      </c>
      <c r="DG83" s="12" t="e">
        <f>(#REF!-DF83)/DE83</f>
        <v>#REF!</v>
      </c>
      <c r="DH83" s="12">
        <v>0</v>
      </c>
      <c r="DI83" s="12">
        <v>0</v>
      </c>
      <c r="DJ83" s="12" t="e">
        <f t="shared" si="138"/>
        <v>#REF!</v>
      </c>
      <c r="DK83" s="12" t="e">
        <f t="shared" si="139"/>
        <v>#REF!</v>
      </c>
      <c r="DL83" s="12" t="e">
        <f>#REF!</f>
        <v>#REF!</v>
      </c>
      <c r="DM83" s="12" t="e">
        <f t="shared" si="140"/>
        <v>#REF!</v>
      </c>
      <c r="DN83" s="12">
        <v>0</v>
      </c>
      <c r="DO83" s="12" t="e">
        <f t="shared" si="141"/>
        <v>#REF!</v>
      </c>
      <c r="DP83" s="13" t="e">
        <f t="shared" si="142"/>
        <v>#REF!</v>
      </c>
      <c r="DQ83" s="33">
        <f t="shared" si="143"/>
        <v>87</v>
      </c>
      <c r="DR83" s="12" t="e">
        <f>'Ohio Intensities'!X83</f>
        <v>#REF!</v>
      </c>
      <c r="DS83" s="12" t="e">
        <f>#REF!*DR83*#REF!</f>
        <v>#REF!</v>
      </c>
      <c r="DT83" s="12">
        <v>0</v>
      </c>
      <c r="DU83" s="12">
        <v>0</v>
      </c>
      <c r="DV83" s="12" t="e">
        <f>#REF!</f>
        <v>#REF!</v>
      </c>
      <c r="DW83" s="12" t="e">
        <f t="shared" si="144"/>
        <v>#REF!</v>
      </c>
      <c r="DX83" s="12">
        <f t="shared" si="145"/>
        <v>87</v>
      </c>
      <c r="DY83" s="12" t="e">
        <f t="shared" si="146"/>
        <v>#REF!</v>
      </c>
      <c r="DZ83" s="12" t="e">
        <f t="shared" si="147"/>
        <v>#REF!</v>
      </c>
      <c r="EA83" s="12">
        <v>0</v>
      </c>
      <c r="EB83" s="12" t="e">
        <f t="shared" si="148"/>
        <v>#REF!</v>
      </c>
      <c r="EC83" s="12" t="e">
        <f t="shared" si="149"/>
        <v>#REF!</v>
      </c>
      <c r="ED83" s="12" t="e">
        <f t="shared" si="150"/>
        <v>#REF!</v>
      </c>
      <c r="EE83" s="12" t="e">
        <f>(#REF!-ED83)/EC83</f>
        <v>#REF!</v>
      </c>
      <c r="EF83" s="12">
        <v>0</v>
      </c>
      <c r="EG83" s="12">
        <v>0</v>
      </c>
      <c r="EH83" s="12" t="e">
        <f t="shared" si="151"/>
        <v>#REF!</v>
      </c>
      <c r="EI83" s="12" t="e">
        <f t="shared" si="152"/>
        <v>#REF!</v>
      </c>
      <c r="EJ83" s="12" t="e">
        <f>#REF!</f>
        <v>#REF!</v>
      </c>
      <c r="EK83" s="12" t="e">
        <f t="shared" si="153"/>
        <v>#REF!</v>
      </c>
      <c r="EL83" s="12">
        <v>0</v>
      </c>
      <c r="EM83" s="12" t="e">
        <f t="shared" si="154"/>
        <v>#REF!</v>
      </c>
      <c r="EN83" s="13" t="e">
        <f t="shared" si="155"/>
        <v>#REF!</v>
      </c>
      <c r="EO83" s="13">
        <f t="shared" si="156"/>
        <v>87</v>
      </c>
    </row>
    <row r="84" spans="1:145" x14ac:dyDescent="0.25">
      <c r="A84" s="33">
        <f t="shared" si="157"/>
        <v>88</v>
      </c>
      <c r="B84" s="12" t="e">
        <f>'Ohio Intensities'!D84</f>
        <v>#REF!</v>
      </c>
      <c r="C84" s="12" t="e">
        <f>#REF!*B84*#REF!</f>
        <v>#REF!</v>
      </c>
      <c r="D84" s="12">
        <v>0</v>
      </c>
      <c r="E84" s="12">
        <v>0</v>
      </c>
      <c r="F84" s="12" t="e">
        <f>#REF!</f>
        <v>#REF!</v>
      </c>
      <c r="G84" s="12" t="e">
        <f t="shared" si="79"/>
        <v>#REF!</v>
      </c>
      <c r="H84" s="12">
        <f t="shared" si="80"/>
        <v>88</v>
      </c>
      <c r="I84" s="12" t="e">
        <f t="shared" si="81"/>
        <v>#REF!</v>
      </c>
      <c r="J84" s="12" t="e">
        <f t="shared" si="82"/>
        <v>#REF!</v>
      </c>
      <c r="K84" s="12">
        <v>0</v>
      </c>
      <c r="L84" s="12" t="e">
        <f t="shared" si="83"/>
        <v>#REF!</v>
      </c>
      <c r="M84" s="12" t="e">
        <f t="shared" si="84"/>
        <v>#REF!</v>
      </c>
      <c r="N84" s="12" t="e">
        <f t="shared" si="85"/>
        <v>#REF!</v>
      </c>
      <c r="O84" s="12" t="e">
        <f>(#REF!-N84)/M84</f>
        <v>#REF!</v>
      </c>
      <c r="P84" s="12">
        <v>0</v>
      </c>
      <c r="Q84" s="12">
        <v>0</v>
      </c>
      <c r="R84" s="12" t="e">
        <f t="shared" si="86"/>
        <v>#REF!</v>
      </c>
      <c r="S84" s="12" t="e">
        <f t="shared" si="87"/>
        <v>#REF!</v>
      </c>
      <c r="T84" s="12" t="e">
        <f>#REF!</f>
        <v>#REF!</v>
      </c>
      <c r="U84" s="12" t="e">
        <f t="shared" si="88"/>
        <v>#REF!</v>
      </c>
      <c r="V84" s="12">
        <v>0</v>
      </c>
      <c r="W84" s="12" t="e">
        <f t="shared" si="89"/>
        <v>#REF!</v>
      </c>
      <c r="X84" s="13" t="e">
        <f t="shared" si="90"/>
        <v>#REF!</v>
      </c>
      <c r="Y84" s="33">
        <f t="shared" si="91"/>
        <v>88</v>
      </c>
      <c r="Z84" s="12" t="e">
        <f>'Ohio Intensities'!H84</f>
        <v>#REF!</v>
      </c>
      <c r="AA84" s="12" t="e">
        <f>#REF!*Z84*#REF!</f>
        <v>#REF!</v>
      </c>
      <c r="AB84" s="12">
        <v>0</v>
      </c>
      <c r="AC84" s="12">
        <v>0</v>
      </c>
      <c r="AD84" s="12" t="e">
        <f>#REF!</f>
        <v>#REF!</v>
      </c>
      <c r="AE84" s="12" t="e">
        <f t="shared" si="92"/>
        <v>#REF!</v>
      </c>
      <c r="AF84" s="12">
        <f t="shared" si="93"/>
        <v>88</v>
      </c>
      <c r="AG84" s="12" t="e">
        <f t="shared" si="94"/>
        <v>#REF!</v>
      </c>
      <c r="AH84" s="12" t="e">
        <f t="shared" si="95"/>
        <v>#REF!</v>
      </c>
      <c r="AI84" s="12">
        <v>0</v>
      </c>
      <c r="AJ84" s="12" t="e">
        <f t="shared" si="96"/>
        <v>#REF!</v>
      </c>
      <c r="AK84" s="12" t="e">
        <f t="shared" si="97"/>
        <v>#REF!</v>
      </c>
      <c r="AL84" s="12" t="e">
        <f t="shared" si="98"/>
        <v>#REF!</v>
      </c>
      <c r="AM84" s="12" t="e">
        <f>(#REF!-AL84)/AK84</f>
        <v>#REF!</v>
      </c>
      <c r="AN84" s="12">
        <v>0</v>
      </c>
      <c r="AO84" s="12">
        <v>0</v>
      </c>
      <c r="AP84" s="12" t="e">
        <f t="shared" si="99"/>
        <v>#REF!</v>
      </c>
      <c r="AQ84" s="12" t="e">
        <f t="shared" si="100"/>
        <v>#REF!</v>
      </c>
      <c r="AR84" s="12" t="e">
        <f>#REF!</f>
        <v>#REF!</v>
      </c>
      <c r="AS84" s="12" t="e">
        <f t="shared" si="101"/>
        <v>#REF!</v>
      </c>
      <c r="AT84" s="12">
        <v>0</v>
      </c>
      <c r="AU84" s="12" t="e">
        <f t="shared" si="102"/>
        <v>#REF!</v>
      </c>
      <c r="AV84" s="13" t="e">
        <f t="shared" si="103"/>
        <v>#REF!</v>
      </c>
      <c r="AW84" s="33">
        <f t="shared" si="104"/>
        <v>88</v>
      </c>
      <c r="AX84" s="12" t="e">
        <f>'Ohio Intensities'!L84</f>
        <v>#REF!</v>
      </c>
      <c r="AY84" s="12" t="e">
        <f>#REF!*AX84*#REF!</f>
        <v>#REF!</v>
      </c>
      <c r="AZ84" s="12">
        <v>0</v>
      </c>
      <c r="BA84" s="12">
        <v>0</v>
      </c>
      <c r="BB84" s="12" t="e">
        <f>#REF!</f>
        <v>#REF!</v>
      </c>
      <c r="BC84" s="12" t="e">
        <f t="shared" si="105"/>
        <v>#REF!</v>
      </c>
      <c r="BD84" s="12">
        <f t="shared" si="106"/>
        <v>88</v>
      </c>
      <c r="BE84" s="12" t="e">
        <f t="shared" si="107"/>
        <v>#REF!</v>
      </c>
      <c r="BF84" s="12" t="e">
        <f t="shared" si="108"/>
        <v>#REF!</v>
      </c>
      <c r="BG84" s="12">
        <v>0</v>
      </c>
      <c r="BH84" s="12" t="e">
        <f t="shared" si="109"/>
        <v>#REF!</v>
      </c>
      <c r="BI84" s="12" t="e">
        <f t="shared" si="110"/>
        <v>#REF!</v>
      </c>
      <c r="BJ84" s="12" t="e">
        <f t="shared" si="111"/>
        <v>#REF!</v>
      </c>
      <c r="BK84" s="12" t="e">
        <f>(#REF!-BJ84)/BI84</f>
        <v>#REF!</v>
      </c>
      <c r="BL84" s="12">
        <v>0</v>
      </c>
      <c r="BM84" s="12">
        <v>0</v>
      </c>
      <c r="BN84" s="12" t="e">
        <f t="shared" si="112"/>
        <v>#REF!</v>
      </c>
      <c r="BO84" s="12" t="e">
        <f t="shared" si="113"/>
        <v>#REF!</v>
      </c>
      <c r="BP84" s="12" t="e">
        <f>#REF!</f>
        <v>#REF!</v>
      </c>
      <c r="BQ84" s="12" t="e">
        <f t="shared" si="114"/>
        <v>#REF!</v>
      </c>
      <c r="BR84" s="12">
        <v>0</v>
      </c>
      <c r="BS84" s="12" t="e">
        <f t="shared" si="115"/>
        <v>#REF!</v>
      </c>
      <c r="BT84" s="13" t="e">
        <f t="shared" si="116"/>
        <v>#REF!</v>
      </c>
      <c r="BU84" s="33">
        <f t="shared" si="117"/>
        <v>88</v>
      </c>
      <c r="BV84" s="12" t="e">
        <f>'Ohio Intensities'!P84</f>
        <v>#REF!</v>
      </c>
      <c r="BW84" s="12" t="e">
        <f>#REF!*BV84*#REF!</f>
        <v>#REF!</v>
      </c>
      <c r="BX84" s="12">
        <v>0</v>
      </c>
      <c r="BY84" s="12">
        <v>0</v>
      </c>
      <c r="BZ84" s="12" t="e">
        <f>#REF!</f>
        <v>#REF!</v>
      </c>
      <c r="CA84" s="12" t="e">
        <f t="shared" si="118"/>
        <v>#REF!</v>
      </c>
      <c r="CB84" s="12">
        <f t="shared" si="119"/>
        <v>88</v>
      </c>
      <c r="CC84" s="12" t="e">
        <f t="shared" si="120"/>
        <v>#REF!</v>
      </c>
      <c r="CD84" s="12" t="e">
        <f t="shared" si="121"/>
        <v>#REF!</v>
      </c>
      <c r="CE84" s="12">
        <v>0</v>
      </c>
      <c r="CF84" s="12" t="e">
        <f t="shared" si="122"/>
        <v>#REF!</v>
      </c>
      <c r="CG84" s="12" t="e">
        <f t="shared" si="123"/>
        <v>#REF!</v>
      </c>
      <c r="CH84" s="12" t="e">
        <f t="shared" si="124"/>
        <v>#REF!</v>
      </c>
      <c r="CI84" s="12" t="e">
        <f>(#REF!-CH84)/CG84</f>
        <v>#REF!</v>
      </c>
      <c r="CJ84" s="12">
        <v>0</v>
      </c>
      <c r="CK84" s="12">
        <v>0</v>
      </c>
      <c r="CL84" s="12" t="e">
        <f t="shared" si="125"/>
        <v>#REF!</v>
      </c>
      <c r="CM84" s="12" t="e">
        <f t="shared" si="126"/>
        <v>#REF!</v>
      </c>
      <c r="CN84" s="12" t="e">
        <f>#REF!</f>
        <v>#REF!</v>
      </c>
      <c r="CO84" s="12" t="e">
        <f t="shared" si="127"/>
        <v>#REF!</v>
      </c>
      <c r="CP84" s="12">
        <v>0</v>
      </c>
      <c r="CQ84" s="12" t="e">
        <f t="shared" si="128"/>
        <v>#REF!</v>
      </c>
      <c r="CR84" s="13" t="e">
        <f t="shared" si="129"/>
        <v>#REF!</v>
      </c>
      <c r="CS84" s="33">
        <f t="shared" si="130"/>
        <v>88</v>
      </c>
      <c r="CT84" s="12" t="e">
        <f>'Ohio Intensities'!T84</f>
        <v>#REF!</v>
      </c>
      <c r="CU84" s="12" t="e">
        <f>#REF!*CT84*#REF!</f>
        <v>#REF!</v>
      </c>
      <c r="CV84" s="12">
        <v>0</v>
      </c>
      <c r="CW84" s="12">
        <v>0</v>
      </c>
      <c r="CX84" s="12" t="e">
        <f>#REF!</f>
        <v>#REF!</v>
      </c>
      <c r="CY84" s="12" t="e">
        <f t="shared" si="131"/>
        <v>#REF!</v>
      </c>
      <c r="CZ84" s="12">
        <f t="shared" si="132"/>
        <v>88</v>
      </c>
      <c r="DA84" s="12" t="e">
        <f t="shared" si="133"/>
        <v>#REF!</v>
      </c>
      <c r="DB84" s="12" t="e">
        <f t="shared" si="134"/>
        <v>#REF!</v>
      </c>
      <c r="DC84" s="12">
        <v>0</v>
      </c>
      <c r="DD84" s="12" t="e">
        <f t="shared" si="135"/>
        <v>#REF!</v>
      </c>
      <c r="DE84" s="12" t="e">
        <f t="shared" si="136"/>
        <v>#REF!</v>
      </c>
      <c r="DF84" s="12" t="e">
        <f t="shared" si="137"/>
        <v>#REF!</v>
      </c>
      <c r="DG84" s="12" t="e">
        <f>(#REF!-DF84)/DE84</f>
        <v>#REF!</v>
      </c>
      <c r="DH84" s="12">
        <v>0</v>
      </c>
      <c r="DI84" s="12">
        <v>0</v>
      </c>
      <c r="DJ84" s="12" t="e">
        <f t="shared" si="138"/>
        <v>#REF!</v>
      </c>
      <c r="DK84" s="12" t="e">
        <f t="shared" si="139"/>
        <v>#REF!</v>
      </c>
      <c r="DL84" s="12" t="e">
        <f>#REF!</f>
        <v>#REF!</v>
      </c>
      <c r="DM84" s="12" t="e">
        <f t="shared" si="140"/>
        <v>#REF!</v>
      </c>
      <c r="DN84" s="12">
        <v>0</v>
      </c>
      <c r="DO84" s="12" t="e">
        <f t="shared" si="141"/>
        <v>#REF!</v>
      </c>
      <c r="DP84" s="13" t="e">
        <f t="shared" si="142"/>
        <v>#REF!</v>
      </c>
      <c r="DQ84" s="33">
        <f t="shared" si="143"/>
        <v>88</v>
      </c>
      <c r="DR84" s="12" t="e">
        <f>'Ohio Intensities'!X84</f>
        <v>#REF!</v>
      </c>
      <c r="DS84" s="12" t="e">
        <f>#REF!*DR84*#REF!</f>
        <v>#REF!</v>
      </c>
      <c r="DT84" s="12">
        <v>0</v>
      </c>
      <c r="DU84" s="12">
        <v>0</v>
      </c>
      <c r="DV84" s="12" t="e">
        <f>#REF!</f>
        <v>#REF!</v>
      </c>
      <c r="DW84" s="12" t="e">
        <f t="shared" si="144"/>
        <v>#REF!</v>
      </c>
      <c r="DX84" s="12">
        <f t="shared" si="145"/>
        <v>88</v>
      </c>
      <c r="DY84" s="12" t="e">
        <f t="shared" si="146"/>
        <v>#REF!</v>
      </c>
      <c r="DZ84" s="12" t="e">
        <f t="shared" si="147"/>
        <v>#REF!</v>
      </c>
      <c r="EA84" s="12">
        <v>0</v>
      </c>
      <c r="EB84" s="12" t="e">
        <f t="shared" si="148"/>
        <v>#REF!</v>
      </c>
      <c r="EC84" s="12" t="e">
        <f t="shared" si="149"/>
        <v>#REF!</v>
      </c>
      <c r="ED84" s="12" t="e">
        <f t="shared" si="150"/>
        <v>#REF!</v>
      </c>
      <c r="EE84" s="12" t="e">
        <f>(#REF!-ED84)/EC84</f>
        <v>#REF!</v>
      </c>
      <c r="EF84" s="12">
        <v>0</v>
      </c>
      <c r="EG84" s="12">
        <v>0</v>
      </c>
      <c r="EH84" s="12" t="e">
        <f t="shared" si="151"/>
        <v>#REF!</v>
      </c>
      <c r="EI84" s="12" t="e">
        <f t="shared" si="152"/>
        <v>#REF!</v>
      </c>
      <c r="EJ84" s="12" t="e">
        <f>#REF!</f>
        <v>#REF!</v>
      </c>
      <c r="EK84" s="12" t="e">
        <f t="shared" si="153"/>
        <v>#REF!</v>
      </c>
      <c r="EL84" s="12">
        <v>0</v>
      </c>
      <c r="EM84" s="12" t="e">
        <f t="shared" si="154"/>
        <v>#REF!</v>
      </c>
      <c r="EN84" s="13" t="e">
        <f t="shared" si="155"/>
        <v>#REF!</v>
      </c>
      <c r="EO84" s="13">
        <f t="shared" si="156"/>
        <v>88</v>
      </c>
    </row>
    <row r="85" spans="1:145" x14ac:dyDescent="0.25">
      <c r="A85" s="33">
        <f t="shared" si="157"/>
        <v>89</v>
      </c>
      <c r="B85" s="12" t="e">
        <f>'Ohio Intensities'!D85</f>
        <v>#REF!</v>
      </c>
      <c r="C85" s="12" t="e">
        <f>#REF!*B85*#REF!</f>
        <v>#REF!</v>
      </c>
      <c r="D85" s="12">
        <v>0</v>
      </c>
      <c r="E85" s="12">
        <v>0</v>
      </c>
      <c r="F85" s="12" t="e">
        <f>#REF!</f>
        <v>#REF!</v>
      </c>
      <c r="G85" s="12" t="e">
        <f t="shared" si="79"/>
        <v>#REF!</v>
      </c>
      <c r="H85" s="12">
        <f t="shared" si="80"/>
        <v>89</v>
      </c>
      <c r="I85" s="12" t="e">
        <f t="shared" si="81"/>
        <v>#REF!</v>
      </c>
      <c r="J85" s="12" t="e">
        <f t="shared" si="82"/>
        <v>#REF!</v>
      </c>
      <c r="K85" s="12">
        <v>0</v>
      </c>
      <c r="L85" s="12" t="e">
        <f t="shared" si="83"/>
        <v>#REF!</v>
      </c>
      <c r="M85" s="12" t="e">
        <f t="shared" si="84"/>
        <v>#REF!</v>
      </c>
      <c r="N85" s="12" t="e">
        <f t="shared" si="85"/>
        <v>#REF!</v>
      </c>
      <c r="O85" s="12" t="e">
        <f>(#REF!-N85)/M85</f>
        <v>#REF!</v>
      </c>
      <c r="P85" s="12">
        <v>0</v>
      </c>
      <c r="Q85" s="12">
        <v>0</v>
      </c>
      <c r="R85" s="12" t="e">
        <f t="shared" si="86"/>
        <v>#REF!</v>
      </c>
      <c r="S85" s="12" t="e">
        <f t="shared" si="87"/>
        <v>#REF!</v>
      </c>
      <c r="T85" s="12" t="e">
        <f>#REF!</f>
        <v>#REF!</v>
      </c>
      <c r="U85" s="12" t="e">
        <f t="shared" si="88"/>
        <v>#REF!</v>
      </c>
      <c r="V85" s="12">
        <v>0</v>
      </c>
      <c r="W85" s="12" t="e">
        <f t="shared" si="89"/>
        <v>#REF!</v>
      </c>
      <c r="X85" s="13" t="e">
        <f t="shared" si="90"/>
        <v>#REF!</v>
      </c>
      <c r="Y85" s="33">
        <f t="shared" si="91"/>
        <v>89</v>
      </c>
      <c r="Z85" s="12" t="e">
        <f>'Ohio Intensities'!H85</f>
        <v>#REF!</v>
      </c>
      <c r="AA85" s="12" t="e">
        <f>#REF!*Z85*#REF!</f>
        <v>#REF!</v>
      </c>
      <c r="AB85" s="12">
        <v>0</v>
      </c>
      <c r="AC85" s="12">
        <v>0</v>
      </c>
      <c r="AD85" s="12" t="e">
        <f>#REF!</f>
        <v>#REF!</v>
      </c>
      <c r="AE85" s="12" t="e">
        <f t="shared" si="92"/>
        <v>#REF!</v>
      </c>
      <c r="AF85" s="12">
        <f t="shared" si="93"/>
        <v>89</v>
      </c>
      <c r="AG85" s="12" t="e">
        <f t="shared" si="94"/>
        <v>#REF!</v>
      </c>
      <c r="AH85" s="12" t="e">
        <f t="shared" si="95"/>
        <v>#REF!</v>
      </c>
      <c r="AI85" s="12">
        <v>0</v>
      </c>
      <c r="AJ85" s="12" t="e">
        <f t="shared" si="96"/>
        <v>#REF!</v>
      </c>
      <c r="AK85" s="12" t="e">
        <f t="shared" si="97"/>
        <v>#REF!</v>
      </c>
      <c r="AL85" s="12" t="e">
        <f t="shared" si="98"/>
        <v>#REF!</v>
      </c>
      <c r="AM85" s="12" t="e">
        <f>(#REF!-AL85)/AK85</f>
        <v>#REF!</v>
      </c>
      <c r="AN85" s="12">
        <v>0</v>
      </c>
      <c r="AO85" s="12">
        <v>0</v>
      </c>
      <c r="AP85" s="12" t="e">
        <f t="shared" si="99"/>
        <v>#REF!</v>
      </c>
      <c r="AQ85" s="12" t="e">
        <f t="shared" si="100"/>
        <v>#REF!</v>
      </c>
      <c r="AR85" s="12" t="e">
        <f>#REF!</f>
        <v>#REF!</v>
      </c>
      <c r="AS85" s="12" t="e">
        <f t="shared" si="101"/>
        <v>#REF!</v>
      </c>
      <c r="AT85" s="12">
        <v>0</v>
      </c>
      <c r="AU85" s="12" t="e">
        <f t="shared" si="102"/>
        <v>#REF!</v>
      </c>
      <c r="AV85" s="13" t="e">
        <f t="shared" si="103"/>
        <v>#REF!</v>
      </c>
      <c r="AW85" s="33">
        <f t="shared" si="104"/>
        <v>89</v>
      </c>
      <c r="AX85" s="12" t="e">
        <f>'Ohio Intensities'!L85</f>
        <v>#REF!</v>
      </c>
      <c r="AY85" s="12" t="e">
        <f>#REF!*AX85*#REF!</f>
        <v>#REF!</v>
      </c>
      <c r="AZ85" s="12">
        <v>0</v>
      </c>
      <c r="BA85" s="12">
        <v>0</v>
      </c>
      <c r="BB85" s="12" t="e">
        <f>#REF!</f>
        <v>#REF!</v>
      </c>
      <c r="BC85" s="12" t="e">
        <f t="shared" si="105"/>
        <v>#REF!</v>
      </c>
      <c r="BD85" s="12">
        <f t="shared" si="106"/>
        <v>89</v>
      </c>
      <c r="BE85" s="12" t="e">
        <f t="shared" si="107"/>
        <v>#REF!</v>
      </c>
      <c r="BF85" s="12" t="e">
        <f t="shared" si="108"/>
        <v>#REF!</v>
      </c>
      <c r="BG85" s="12">
        <v>0</v>
      </c>
      <c r="BH85" s="12" t="e">
        <f t="shared" si="109"/>
        <v>#REF!</v>
      </c>
      <c r="BI85" s="12" t="e">
        <f t="shared" si="110"/>
        <v>#REF!</v>
      </c>
      <c r="BJ85" s="12" t="e">
        <f t="shared" si="111"/>
        <v>#REF!</v>
      </c>
      <c r="BK85" s="12" t="e">
        <f>(#REF!-BJ85)/BI85</f>
        <v>#REF!</v>
      </c>
      <c r="BL85" s="12">
        <v>0</v>
      </c>
      <c r="BM85" s="12">
        <v>0</v>
      </c>
      <c r="BN85" s="12" t="e">
        <f t="shared" si="112"/>
        <v>#REF!</v>
      </c>
      <c r="BO85" s="12" t="e">
        <f t="shared" si="113"/>
        <v>#REF!</v>
      </c>
      <c r="BP85" s="12" t="e">
        <f>#REF!</f>
        <v>#REF!</v>
      </c>
      <c r="BQ85" s="12" t="e">
        <f t="shared" si="114"/>
        <v>#REF!</v>
      </c>
      <c r="BR85" s="12">
        <v>0</v>
      </c>
      <c r="BS85" s="12" t="e">
        <f t="shared" si="115"/>
        <v>#REF!</v>
      </c>
      <c r="BT85" s="13" t="e">
        <f t="shared" si="116"/>
        <v>#REF!</v>
      </c>
      <c r="BU85" s="33">
        <f t="shared" si="117"/>
        <v>89</v>
      </c>
      <c r="BV85" s="12" t="e">
        <f>'Ohio Intensities'!P85</f>
        <v>#REF!</v>
      </c>
      <c r="BW85" s="12" t="e">
        <f>#REF!*BV85*#REF!</f>
        <v>#REF!</v>
      </c>
      <c r="BX85" s="12">
        <v>0</v>
      </c>
      <c r="BY85" s="12">
        <v>0</v>
      </c>
      <c r="BZ85" s="12" t="e">
        <f>#REF!</f>
        <v>#REF!</v>
      </c>
      <c r="CA85" s="12" t="e">
        <f t="shared" si="118"/>
        <v>#REF!</v>
      </c>
      <c r="CB85" s="12">
        <f t="shared" si="119"/>
        <v>89</v>
      </c>
      <c r="CC85" s="12" t="e">
        <f t="shared" si="120"/>
        <v>#REF!</v>
      </c>
      <c r="CD85" s="12" t="e">
        <f t="shared" si="121"/>
        <v>#REF!</v>
      </c>
      <c r="CE85" s="12">
        <v>0</v>
      </c>
      <c r="CF85" s="12" t="e">
        <f t="shared" si="122"/>
        <v>#REF!</v>
      </c>
      <c r="CG85" s="12" t="e">
        <f t="shared" si="123"/>
        <v>#REF!</v>
      </c>
      <c r="CH85" s="12" t="e">
        <f t="shared" si="124"/>
        <v>#REF!</v>
      </c>
      <c r="CI85" s="12" t="e">
        <f>(#REF!-CH85)/CG85</f>
        <v>#REF!</v>
      </c>
      <c r="CJ85" s="12">
        <v>0</v>
      </c>
      <c r="CK85" s="12">
        <v>0</v>
      </c>
      <c r="CL85" s="12" t="e">
        <f t="shared" si="125"/>
        <v>#REF!</v>
      </c>
      <c r="CM85" s="12" t="e">
        <f t="shared" si="126"/>
        <v>#REF!</v>
      </c>
      <c r="CN85" s="12" t="e">
        <f>#REF!</f>
        <v>#REF!</v>
      </c>
      <c r="CO85" s="12" t="e">
        <f t="shared" si="127"/>
        <v>#REF!</v>
      </c>
      <c r="CP85" s="12">
        <v>0</v>
      </c>
      <c r="CQ85" s="12" t="e">
        <f t="shared" si="128"/>
        <v>#REF!</v>
      </c>
      <c r="CR85" s="13" t="e">
        <f t="shared" si="129"/>
        <v>#REF!</v>
      </c>
      <c r="CS85" s="33">
        <f t="shared" si="130"/>
        <v>89</v>
      </c>
      <c r="CT85" s="12" t="e">
        <f>'Ohio Intensities'!T85</f>
        <v>#REF!</v>
      </c>
      <c r="CU85" s="12" t="e">
        <f>#REF!*CT85*#REF!</f>
        <v>#REF!</v>
      </c>
      <c r="CV85" s="12">
        <v>0</v>
      </c>
      <c r="CW85" s="12">
        <v>0</v>
      </c>
      <c r="CX85" s="12" t="e">
        <f>#REF!</f>
        <v>#REF!</v>
      </c>
      <c r="CY85" s="12" t="e">
        <f t="shared" si="131"/>
        <v>#REF!</v>
      </c>
      <c r="CZ85" s="12">
        <f t="shared" si="132"/>
        <v>89</v>
      </c>
      <c r="DA85" s="12" t="e">
        <f t="shared" si="133"/>
        <v>#REF!</v>
      </c>
      <c r="DB85" s="12" t="e">
        <f t="shared" si="134"/>
        <v>#REF!</v>
      </c>
      <c r="DC85" s="12">
        <v>0</v>
      </c>
      <c r="DD85" s="12" t="e">
        <f t="shared" si="135"/>
        <v>#REF!</v>
      </c>
      <c r="DE85" s="12" t="e">
        <f t="shared" si="136"/>
        <v>#REF!</v>
      </c>
      <c r="DF85" s="12" t="e">
        <f t="shared" si="137"/>
        <v>#REF!</v>
      </c>
      <c r="DG85" s="12" t="e">
        <f>(#REF!-DF85)/DE85</f>
        <v>#REF!</v>
      </c>
      <c r="DH85" s="12">
        <v>0</v>
      </c>
      <c r="DI85" s="12">
        <v>0</v>
      </c>
      <c r="DJ85" s="12" t="e">
        <f t="shared" si="138"/>
        <v>#REF!</v>
      </c>
      <c r="DK85" s="12" t="e">
        <f t="shared" si="139"/>
        <v>#REF!</v>
      </c>
      <c r="DL85" s="12" t="e">
        <f>#REF!</f>
        <v>#REF!</v>
      </c>
      <c r="DM85" s="12" t="e">
        <f t="shared" si="140"/>
        <v>#REF!</v>
      </c>
      <c r="DN85" s="12">
        <v>0</v>
      </c>
      <c r="DO85" s="12" t="e">
        <f t="shared" si="141"/>
        <v>#REF!</v>
      </c>
      <c r="DP85" s="13" t="e">
        <f t="shared" si="142"/>
        <v>#REF!</v>
      </c>
      <c r="DQ85" s="33">
        <f t="shared" si="143"/>
        <v>89</v>
      </c>
      <c r="DR85" s="12" t="e">
        <f>'Ohio Intensities'!X85</f>
        <v>#REF!</v>
      </c>
      <c r="DS85" s="12" t="e">
        <f>#REF!*DR85*#REF!</f>
        <v>#REF!</v>
      </c>
      <c r="DT85" s="12">
        <v>0</v>
      </c>
      <c r="DU85" s="12">
        <v>0</v>
      </c>
      <c r="DV85" s="12" t="e">
        <f>#REF!</f>
        <v>#REF!</v>
      </c>
      <c r="DW85" s="12" t="e">
        <f t="shared" si="144"/>
        <v>#REF!</v>
      </c>
      <c r="DX85" s="12">
        <f t="shared" si="145"/>
        <v>89</v>
      </c>
      <c r="DY85" s="12" t="e">
        <f t="shared" si="146"/>
        <v>#REF!</v>
      </c>
      <c r="DZ85" s="12" t="e">
        <f t="shared" si="147"/>
        <v>#REF!</v>
      </c>
      <c r="EA85" s="12">
        <v>0</v>
      </c>
      <c r="EB85" s="12" t="e">
        <f t="shared" si="148"/>
        <v>#REF!</v>
      </c>
      <c r="EC85" s="12" t="e">
        <f t="shared" si="149"/>
        <v>#REF!</v>
      </c>
      <c r="ED85" s="12" t="e">
        <f t="shared" si="150"/>
        <v>#REF!</v>
      </c>
      <c r="EE85" s="12" t="e">
        <f>(#REF!-ED85)/EC85</f>
        <v>#REF!</v>
      </c>
      <c r="EF85" s="12">
        <v>0</v>
      </c>
      <c r="EG85" s="12">
        <v>0</v>
      </c>
      <c r="EH85" s="12" t="e">
        <f t="shared" si="151"/>
        <v>#REF!</v>
      </c>
      <c r="EI85" s="12" t="e">
        <f t="shared" si="152"/>
        <v>#REF!</v>
      </c>
      <c r="EJ85" s="12" t="e">
        <f>#REF!</f>
        <v>#REF!</v>
      </c>
      <c r="EK85" s="12" t="e">
        <f t="shared" si="153"/>
        <v>#REF!</v>
      </c>
      <c r="EL85" s="12">
        <v>0</v>
      </c>
      <c r="EM85" s="12" t="e">
        <f t="shared" si="154"/>
        <v>#REF!</v>
      </c>
      <c r="EN85" s="13" t="e">
        <f t="shared" si="155"/>
        <v>#REF!</v>
      </c>
      <c r="EO85" s="13">
        <f t="shared" si="156"/>
        <v>89</v>
      </c>
    </row>
    <row r="86" spans="1:145" x14ac:dyDescent="0.25">
      <c r="A86" s="33">
        <f t="shared" si="157"/>
        <v>90</v>
      </c>
      <c r="B86" s="12" t="e">
        <f>'Ohio Intensities'!D86</f>
        <v>#REF!</v>
      </c>
      <c r="C86" s="12" t="e">
        <f>#REF!*B86*#REF!</f>
        <v>#REF!</v>
      </c>
      <c r="D86" s="12">
        <v>0</v>
      </c>
      <c r="E86" s="12">
        <v>0</v>
      </c>
      <c r="F86" s="12" t="e">
        <f>#REF!</f>
        <v>#REF!</v>
      </c>
      <c r="G86" s="12" t="e">
        <f t="shared" si="79"/>
        <v>#REF!</v>
      </c>
      <c r="H86" s="12">
        <f t="shared" si="80"/>
        <v>90</v>
      </c>
      <c r="I86" s="12" t="e">
        <f t="shared" si="81"/>
        <v>#REF!</v>
      </c>
      <c r="J86" s="12" t="e">
        <f t="shared" si="82"/>
        <v>#REF!</v>
      </c>
      <c r="K86" s="12">
        <v>0</v>
      </c>
      <c r="L86" s="12" t="e">
        <f t="shared" si="83"/>
        <v>#REF!</v>
      </c>
      <c r="M86" s="12" t="e">
        <f t="shared" si="84"/>
        <v>#REF!</v>
      </c>
      <c r="N86" s="12" t="e">
        <f t="shared" si="85"/>
        <v>#REF!</v>
      </c>
      <c r="O86" s="12" t="e">
        <f>(#REF!-N86)/M86</f>
        <v>#REF!</v>
      </c>
      <c r="P86" s="12">
        <v>0</v>
      </c>
      <c r="Q86" s="12">
        <v>0</v>
      </c>
      <c r="R86" s="12" t="e">
        <f t="shared" si="86"/>
        <v>#REF!</v>
      </c>
      <c r="S86" s="12" t="e">
        <f t="shared" si="87"/>
        <v>#REF!</v>
      </c>
      <c r="T86" s="12" t="e">
        <f>#REF!</f>
        <v>#REF!</v>
      </c>
      <c r="U86" s="12" t="e">
        <f t="shared" si="88"/>
        <v>#REF!</v>
      </c>
      <c r="V86" s="12">
        <v>0</v>
      </c>
      <c r="W86" s="12" t="e">
        <f t="shared" si="89"/>
        <v>#REF!</v>
      </c>
      <c r="X86" s="13" t="e">
        <f t="shared" si="90"/>
        <v>#REF!</v>
      </c>
      <c r="Y86" s="33">
        <f t="shared" si="91"/>
        <v>90</v>
      </c>
      <c r="Z86" s="12" t="e">
        <f>'Ohio Intensities'!H86</f>
        <v>#REF!</v>
      </c>
      <c r="AA86" s="12" t="e">
        <f>#REF!*Z86*#REF!</f>
        <v>#REF!</v>
      </c>
      <c r="AB86" s="12">
        <v>0</v>
      </c>
      <c r="AC86" s="12">
        <v>0</v>
      </c>
      <c r="AD86" s="12" t="e">
        <f>#REF!</f>
        <v>#REF!</v>
      </c>
      <c r="AE86" s="12" t="e">
        <f t="shared" si="92"/>
        <v>#REF!</v>
      </c>
      <c r="AF86" s="12">
        <f t="shared" si="93"/>
        <v>90</v>
      </c>
      <c r="AG86" s="12" t="e">
        <f t="shared" si="94"/>
        <v>#REF!</v>
      </c>
      <c r="AH86" s="12" t="e">
        <f t="shared" si="95"/>
        <v>#REF!</v>
      </c>
      <c r="AI86" s="12">
        <v>0</v>
      </c>
      <c r="AJ86" s="12" t="e">
        <f t="shared" si="96"/>
        <v>#REF!</v>
      </c>
      <c r="AK86" s="12" t="e">
        <f t="shared" si="97"/>
        <v>#REF!</v>
      </c>
      <c r="AL86" s="12" t="e">
        <f t="shared" si="98"/>
        <v>#REF!</v>
      </c>
      <c r="AM86" s="12" t="e">
        <f>(#REF!-AL86)/AK86</f>
        <v>#REF!</v>
      </c>
      <c r="AN86" s="12">
        <v>0</v>
      </c>
      <c r="AO86" s="12">
        <v>0</v>
      </c>
      <c r="AP86" s="12" t="e">
        <f t="shared" si="99"/>
        <v>#REF!</v>
      </c>
      <c r="AQ86" s="12" t="e">
        <f t="shared" si="100"/>
        <v>#REF!</v>
      </c>
      <c r="AR86" s="12" t="e">
        <f>#REF!</f>
        <v>#REF!</v>
      </c>
      <c r="AS86" s="12" t="e">
        <f t="shared" si="101"/>
        <v>#REF!</v>
      </c>
      <c r="AT86" s="12">
        <v>0</v>
      </c>
      <c r="AU86" s="12" t="e">
        <f t="shared" si="102"/>
        <v>#REF!</v>
      </c>
      <c r="AV86" s="13" t="e">
        <f t="shared" si="103"/>
        <v>#REF!</v>
      </c>
      <c r="AW86" s="33">
        <f t="shared" si="104"/>
        <v>90</v>
      </c>
      <c r="AX86" s="12" t="e">
        <f>'Ohio Intensities'!L86</f>
        <v>#REF!</v>
      </c>
      <c r="AY86" s="12" t="e">
        <f>#REF!*AX86*#REF!</f>
        <v>#REF!</v>
      </c>
      <c r="AZ86" s="12">
        <v>0</v>
      </c>
      <c r="BA86" s="12">
        <v>0</v>
      </c>
      <c r="BB86" s="12" t="e">
        <f>#REF!</f>
        <v>#REF!</v>
      </c>
      <c r="BC86" s="12" t="e">
        <f t="shared" si="105"/>
        <v>#REF!</v>
      </c>
      <c r="BD86" s="12">
        <f t="shared" si="106"/>
        <v>90</v>
      </c>
      <c r="BE86" s="12" t="e">
        <f t="shared" si="107"/>
        <v>#REF!</v>
      </c>
      <c r="BF86" s="12" t="e">
        <f t="shared" si="108"/>
        <v>#REF!</v>
      </c>
      <c r="BG86" s="12">
        <v>0</v>
      </c>
      <c r="BH86" s="12" t="e">
        <f t="shared" si="109"/>
        <v>#REF!</v>
      </c>
      <c r="BI86" s="12" t="e">
        <f t="shared" si="110"/>
        <v>#REF!</v>
      </c>
      <c r="BJ86" s="12" t="e">
        <f t="shared" si="111"/>
        <v>#REF!</v>
      </c>
      <c r="BK86" s="12" t="e">
        <f>(#REF!-BJ86)/BI86</f>
        <v>#REF!</v>
      </c>
      <c r="BL86" s="12">
        <v>0</v>
      </c>
      <c r="BM86" s="12">
        <v>0</v>
      </c>
      <c r="BN86" s="12" t="e">
        <f t="shared" si="112"/>
        <v>#REF!</v>
      </c>
      <c r="BO86" s="12" t="e">
        <f t="shared" si="113"/>
        <v>#REF!</v>
      </c>
      <c r="BP86" s="12" t="e">
        <f>#REF!</f>
        <v>#REF!</v>
      </c>
      <c r="BQ86" s="12" t="e">
        <f t="shared" si="114"/>
        <v>#REF!</v>
      </c>
      <c r="BR86" s="12">
        <v>0</v>
      </c>
      <c r="BS86" s="12" t="e">
        <f t="shared" si="115"/>
        <v>#REF!</v>
      </c>
      <c r="BT86" s="13" t="e">
        <f t="shared" si="116"/>
        <v>#REF!</v>
      </c>
      <c r="BU86" s="33">
        <f t="shared" si="117"/>
        <v>90</v>
      </c>
      <c r="BV86" s="12" t="e">
        <f>'Ohio Intensities'!P86</f>
        <v>#REF!</v>
      </c>
      <c r="BW86" s="12" t="e">
        <f>#REF!*BV86*#REF!</f>
        <v>#REF!</v>
      </c>
      <c r="BX86" s="12">
        <v>0</v>
      </c>
      <c r="BY86" s="12">
        <v>0</v>
      </c>
      <c r="BZ86" s="12" t="e">
        <f>#REF!</f>
        <v>#REF!</v>
      </c>
      <c r="CA86" s="12" t="e">
        <f t="shared" si="118"/>
        <v>#REF!</v>
      </c>
      <c r="CB86" s="12">
        <f t="shared" si="119"/>
        <v>90</v>
      </c>
      <c r="CC86" s="12" t="e">
        <f t="shared" si="120"/>
        <v>#REF!</v>
      </c>
      <c r="CD86" s="12" t="e">
        <f t="shared" si="121"/>
        <v>#REF!</v>
      </c>
      <c r="CE86" s="12">
        <v>0</v>
      </c>
      <c r="CF86" s="12" t="e">
        <f t="shared" si="122"/>
        <v>#REF!</v>
      </c>
      <c r="CG86" s="12" t="e">
        <f t="shared" si="123"/>
        <v>#REF!</v>
      </c>
      <c r="CH86" s="12" t="e">
        <f t="shared" si="124"/>
        <v>#REF!</v>
      </c>
      <c r="CI86" s="12" t="e">
        <f>(#REF!-CH86)/CG86</f>
        <v>#REF!</v>
      </c>
      <c r="CJ86" s="12">
        <v>0</v>
      </c>
      <c r="CK86" s="12">
        <v>0</v>
      </c>
      <c r="CL86" s="12" t="e">
        <f t="shared" si="125"/>
        <v>#REF!</v>
      </c>
      <c r="CM86" s="12" t="e">
        <f t="shared" si="126"/>
        <v>#REF!</v>
      </c>
      <c r="CN86" s="12" t="e">
        <f>#REF!</f>
        <v>#REF!</v>
      </c>
      <c r="CO86" s="12" t="e">
        <f t="shared" si="127"/>
        <v>#REF!</v>
      </c>
      <c r="CP86" s="12">
        <v>0</v>
      </c>
      <c r="CQ86" s="12" t="e">
        <f t="shared" si="128"/>
        <v>#REF!</v>
      </c>
      <c r="CR86" s="13" t="e">
        <f t="shared" si="129"/>
        <v>#REF!</v>
      </c>
      <c r="CS86" s="33">
        <f t="shared" si="130"/>
        <v>90</v>
      </c>
      <c r="CT86" s="12" t="e">
        <f>'Ohio Intensities'!T86</f>
        <v>#REF!</v>
      </c>
      <c r="CU86" s="12" t="e">
        <f>#REF!*CT86*#REF!</f>
        <v>#REF!</v>
      </c>
      <c r="CV86" s="12">
        <v>0</v>
      </c>
      <c r="CW86" s="12">
        <v>0</v>
      </c>
      <c r="CX86" s="12" t="e">
        <f>#REF!</f>
        <v>#REF!</v>
      </c>
      <c r="CY86" s="12" t="e">
        <f t="shared" si="131"/>
        <v>#REF!</v>
      </c>
      <c r="CZ86" s="12">
        <f t="shared" si="132"/>
        <v>90</v>
      </c>
      <c r="DA86" s="12" t="e">
        <f t="shared" si="133"/>
        <v>#REF!</v>
      </c>
      <c r="DB86" s="12" t="e">
        <f t="shared" si="134"/>
        <v>#REF!</v>
      </c>
      <c r="DC86" s="12">
        <v>0</v>
      </c>
      <c r="DD86" s="12" t="e">
        <f t="shared" si="135"/>
        <v>#REF!</v>
      </c>
      <c r="DE86" s="12" t="e">
        <f t="shared" si="136"/>
        <v>#REF!</v>
      </c>
      <c r="DF86" s="12" t="e">
        <f t="shared" si="137"/>
        <v>#REF!</v>
      </c>
      <c r="DG86" s="12" t="e">
        <f>(#REF!-DF86)/DE86</f>
        <v>#REF!</v>
      </c>
      <c r="DH86" s="12">
        <v>0</v>
      </c>
      <c r="DI86" s="12">
        <v>0</v>
      </c>
      <c r="DJ86" s="12" t="e">
        <f t="shared" si="138"/>
        <v>#REF!</v>
      </c>
      <c r="DK86" s="12" t="e">
        <f t="shared" si="139"/>
        <v>#REF!</v>
      </c>
      <c r="DL86" s="12" t="e">
        <f>#REF!</f>
        <v>#REF!</v>
      </c>
      <c r="DM86" s="12" t="e">
        <f t="shared" si="140"/>
        <v>#REF!</v>
      </c>
      <c r="DN86" s="12">
        <v>0</v>
      </c>
      <c r="DO86" s="12" t="e">
        <f t="shared" si="141"/>
        <v>#REF!</v>
      </c>
      <c r="DP86" s="13" t="e">
        <f t="shared" si="142"/>
        <v>#REF!</v>
      </c>
      <c r="DQ86" s="33">
        <f t="shared" si="143"/>
        <v>90</v>
      </c>
      <c r="DR86" s="12" t="e">
        <f>'Ohio Intensities'!X86</f>
        <v>#REF!</v>
      </c>
      <c r="DS86" s="12" t="e">
        <f>#REF!*DR86*#REF!</f>
        <v>#REF!</v>
      </c>
      <c r="DT86" s="12">
        <v>0</v>
      </c>
      <c r="DU86" s="12">
        <v>0</v>
      </c>
      <c r="DV86" s="12" t="e">
        <f>#REF!</f>
        <v>#REF!</v>
      </c>
      <c r="DW86" s="12" t="e">
        <f t="shared" si="144"/>
        <v>#REF!</v>
      </c>
      <c r="DX86" s="12">
        <f t="shared" si="145"/>
        <v>90</v>
      </c>
      <c r="DY86" s="12" t="e">
        <f t="shared" si="146"/>
        <v>#REF!</v>
      </c>
      <c r="DZ86" s="12" t="e">
        <f t="shared" si="147"/>
        <v>#REF!</v>
      </c>
      <c r="EA86" s="12">
        <v>0</v>
      </c>
      <c r="EB86" s="12" t="e">
        <f t="shared" si="148"/>
        <v>#REF!</v>
      </c>
      <c r="EC86" s="12" t="e">
        <f t="shared" si="149"/>
        <v>#REF!</v>
      </c>
      <c r="ED86" s="12" t="e">
        <f t="shared" si="150"/>
        <v>#REF!</v>
      </c>
      <c r="EE86" s="12" t="e">
        <f>(#REF!-ED86)/EC86</f>
        <v>#REF!</v>
      </c>
      <c r="EF86" s="12">
        <v>0</v>
      </c>
      <c r="EG86" s="12">
        <v>0</v>
      </c>
      <c r="EH86" s="12" t="e">
        <f t="shared" si="151"/>
        <v>#REF!</v>
      </c>
      <c r="EI86" s="12" t="e">
        <f t="shared" si="152"/>
        <v>#REF!</v>
      </c>
      <c r="EJ86" s="12" t="e">
        <f>#REF!</f>
        <v>#REF!</v>
      </c>
      <c r="EK86" s="12" t="e">
        <f t="shared" si="153"/>
        <v>#REF!</v>
      </c>
      <c r="EL86" s="12">
        <v>0</v>
      </c>
      <c r="EM86" s="12" t="e">
        <f t="shared" si="154"/>
        <v>#REF!</v>
      </c>
      <c r="EN86" s="13" t="e">
        <f t="shared" si="155"/>
        <v>#REF!</v>
      </c>
      <c r="EO86" s="13">
        <f t="shared" si="156"/>
        <v>90</v>
      </c>
    </row>
    <row r="87" spans="1:145" x14ac:dyDescent="0.25">
      <c r="A87" s="33">
        <f t="shared" si="157"/>
        <v>91</v>
      </c>
      <c r="B87" s="12" t="e">
        <f>'Ohio Intensities'!D87</f>
        <v>#REF!</v>
      </c>
      <c r="C87" s="12" t="e">
        <f>#REF!*B87*#REF!</f>
        <v>#REF!</v>
      </c>
      <c r="D87" s="12">
        <v>0</v>
      </c>
      <c r="E87" s="12">
        <v>0</v>
      </c>
      <c r="F87" s="12" t="e">
        <f>#REF!</f>
        <v>#REF!</v>
      </c>
      <c r="G87" s="12" t="e">
        <f t="shared" si="79"/>
        <v>#REF!</v>
      </c>
      <c r="H87" s="12">
        <f t="shared" si="80"/>
        <v>91</v>
      </c>
      <c r="I87" s="12" t="e">
        <f t="shared" si="81"/>
        <v>#REF!</v>
      </c>
      <c r="J87" s="12" t="e">
        <f t="shared" si="82"/>
        <v>#REF!</v>
      </c>
      <c r="K87" s="12">
        <v>0</v>
      </c>
      <c r="L87" s="12" t="e">
        <f t="shared" si="83"/>
        <v>#REF!</v>
      </c>
      <c r="M87" s="12" t="e">
        <f t="shared" si="84"/>
        <v>#REF!</v>
      </c>
      <c r="N87" s="12" t="e">
        <f t="shared" si="85"/>
        <v>#REF!</v>
      </c>
      <c r="O87" s="12" t="e">
        <f>(#REF!-N87)/M87</f>
        <v>#REF!</v>
      </c>
      <c r="P87" s="12">
        <v>0</v>
      </c>
      <c r="Q87" s="12">
        <v>0</v>
      </c>
      <c r="R87" s="12" t="e">
        <f t="shared" si="86"/>
        <v>#REF!</v>
      </c>
      <c r="S87" s="12" t="e">
        <f t="shared" si="87"/>
        <v>#REF!</v>
      </c>
      <c r="T87" s="12" t="e">
        <f>#REF!</f>
        <v>#REF!</v>
      </c>
      <c r="U87" s="12" t="e">
        <f t="shared" si="88"/>
        <v>#REF!</v>
      </c>
      <c r="V87" s="12">
        <v>0</v>
      </c>
      <c r="W87" s="12" t="e">
        <f t="shared" si="89"/>
        <v>#REF!</v>
      </c>
      <c r="X87" s="13" t="e">
        <f t="shared" si="90"/>
        <v>#REF!</v>
      </c>
      <c r="Y87" s="33">
        <f t="shared" si="91"/>
        <v>91</v>
      </c>
      <c r="Z87" s="12" t="e">
        <f>'Ohio Intensities'!H87</f>
        <v>#REF!</v>
      </c>
      <c r="AA87" s="12" t="e">
        <f>#REF!*Z87*#REF!</f>
        <v>#REF!</v>
      </c>
      <c r="AB87" s="12">
        <v>0</v>
      </c>
      <c r="AC87" s="12">
        <v>0</v>
      </c>
      <c r="AD87" s="12" t="e">
        <f>#REF!</f>
        <v>#REF!</v>
      </c>
      <c r="AE87" s="12" t="e">
        <f t="shared" si="92"/>
        <v>#REF!</v>
      </c>
      <c r="AF87" s="12">
        <f t="shared" si="93"/>
        <v>91</v>
      </c>
      <c r="AG87" s="12" t="e">
        <f t="shared" si="94"/>
        <v>#REF!</v>
      </c>
      <c r="AH87" s="12" t="e">
        <f t="shared" si="95"/>
        <v>#REF!</v>
      </c>
      <c r="AI87" s="12">
        <v>0</v>
      </c>
      <c r="AJ87" s="12" t="e">
        <f t="shared" si="96"/>
        <v>#REF!</v>
      </c>
      <c r="AK87" s="12" t="e">
        <f t="shared" si="97"/>
        <v>#REF!</v>
      </c>
      <c r="AL87" s="12" t="e">
        <f t="shared" si="98"/>
        <v>#REF!</v>
      </c>
      <c r="AM87" s="12" t="e">
        <f>(#REF!-AL87)/AK87</f>
        <v>#REF!</v>
      </c>
      <c r="AN87" s="12">
        <v>0</v>
      </c>
      <c r="AO87" s="12">
        <v>0</v>
      </c>
      <c r="AP87" s="12" t="e">
        <f t="shared" si="99"/>
        <v>#REF!</v>
      </c>
      <c r="AQ87" s="12" t="e">
        <f t="shared" si="100"/>
        <v>#REF!</v>
      </c>
      <c r="AR87" s="12" t="e">
        <f>#REF!</f>
        <v>#REF!</v>
      </c>
      <c r="AS87" s="12" t="e">
        <f t="shared" si="101"/>
        <v>#REF!</v>
      </c>
      <c r="AT87" s="12">
        <v>0</v>
      </c>
      <c r="AU87" s="12" t="e">
        <f t="shared" si="102"/>
        <v>#REF!</v>
      </c>
      <c r="AV87" s="13" t="e">
        <f t="shared" si="103"/>
        <v>#REF!</v>
      </c>
      <c r="AW87" s="33">
        <f t="shared" si="104"/>
        <v>91</v>
      </c>
      <c r="AX87" s="12" t="e">
        <f>'Ohio Intensities'!L87</f>
        <v>#REF!</v>
      </c>
      <c r="AY87" s="12" t="e">
        <f>#REF!*AX87*#REF!</f>
        <v>#REF!</v>
      </c>
      <c r="AZ87" s="12">
        <v>0</v>
      </c>
      <c r="BA87" s="12">
        <v>0</v>
      </c>
      <c r="BB87" s="12" t="e">
        <f>#REF!</f>
        <v>#REF!</v>
      </c>
      <c r="BC87" s="12" t="e">
        <f t="shared" si="105"/>
        <v>#REF!</v>
      </c>
      <c r="BD87" s="12">
        <f t="shared" si="106"/>
        <v>91</v>
      </c>
      <c r="BE87" s="12" t="e">
        <f t="shared" si="107"/>
        <v>#REF!</v>
      </c>
      <c r="BF87" s="12" t="e">
        <f t="shared" si="108"/>
        <v>#REF!</v>
      </c>
      <c r="BG87" s="12">
        <v>0</v>
      </c>
      <c r="BH87" s="12" t="e">
        <f t="shared" si="109"/>
        <v>#REF!</v>
      </c>
      <c r="BI87" s="12" t="e">
        <f t="shared" si="110"/>
        <v>#REF!</v>
      </c>
      <c r="BJ87" s="12" t="e">
        <f t="shared" si="111"/>
        <v>#REF!</v>
      </c>
      <c r="BK87" s="12" t="e">
        <f>(#REF!-BJ87)/BI87</f>
        <v>#REF!</v>
      </c>
      <c r="BL87" s="12">
        <v>0</v>
      </c>
      <c r="BM87" s="12">
        <v>0</v>
      </c>
      <c r="BN87" s="12" t="e">
        <f t="shared" si="112"/>
        <v>#REF!</v>
      </c>
      <c r="BO87" s="12" t="e">
        <f t="shared" si="113"/>
        <v>#REF!</v>
      </c>
      <c r="BP87" s="12" t="e">
        <f>#REF!</f>
        <v>#REF!</v>
      </c>
      <c r="BQ87" s="12" t="e">
        <f t="shared" si="114"/>
        <v>#REF!</v>
      </c>
      <c r="BR87" s="12">
        <v>0</v>
      </c>
      <c r="BS87" s="12" t="e">
        <f t="shared" si="115"/>
        <v>#REF!</v>
      </c>
      <c r="BT87" s="13" t="e">
        <f t="shared" si="116"/>
        <v>#REF!</v>
      </c>
      <c r="BU87" s="33">
        <f t="shared" si="117"/>
        <v>91</v>
      </c>
      <c r="BV87" s="12" t="e">
        <f>'Ohio Intensities'!P87</f>
        <v>#REF!</v>
      </c>
      <c r="BW87" s="12" t="e">
        <f>#REF!*BV87*#REF!</f>
        <v>#REF!</v>
      </c>
      <c r="BX87" s="12">
        <v>0</v>
      </c>
      <c r="BY87" s="12">
        <v>0</v>
      </c>
      <c r="BZ87" s="12" t="e">
        <f>#REF!</f>
        <v>#REF!</v>
      </c>
      <c r="CA87" s="12" t="e">
        <f t="shared" si="118"/>
        <v>#REF!</v>
      </c>
      <c r="CB87" s="12">
        <f t="shared" si="119"/>
        <v>91</v>
      </c>
      <c r="CC87" s="12" t="e">
        <f t="shared" si="120"/>
        <v>#REF!</v>
      </c>
      <c r="CD87" s="12" t="e">
        <f t="shared" si="121"/>
        <v>#REF!</v>
      </c>
      <c r="CE87" s="12">
        <v>0</v>
      </c>
      <c r="CF87" s="12" t="e">
        <f t="shared" si="122"/>
        <v>#REF!</v>
      </c>
      <c r="CG87" s="12" t="e">
        <f t="shared" si="123"/>
        <v>#REF!</v>
      </c>
      <c r="CH87" s="12" t="e">
        <f t="shared" si="124"/>
        <v>#REF!</v>
      </c>
      <c r="CI87" s="12" t="e">
        <f>(#REF!-CH87)/CG87</f>
        <v>#REF!</v>
      </c>
      <c r="CJ87" s="12">
        <v>0</v>
      </c>
      <c r="CK87" s="12">
        <v>0</v>
      </c>
      <c r="CL87" s="12" t="e">
        <f t="shared" si="125"/>
        <v>#REF!</v>
      </c>
      <c r="CM87" s="12" t="e">
        <f t="shared" si="126"/>
        <v>#REF!</v>
      </c>
      <c r="CN87" s="12" t="e">
        <f>#REF!</f>
        <v>#REF!</v>
      </c>
      <c r="CO87" s="12" t="e">
        <f t="shared" si="127"/>
        <v>#REF!</v>
      </c>
      <c r="CP87" s="12">
        <v>0</v>
      </c>
      <c r="CQ87" s="12" t="e">
        <f t="shared" si="128"/>
        <v>#REF!</v>
      </c>
      <c r="CR87" s="13" t="e">
        <f t="shared" si="129"/>
        <v>#REF!</v>
      </c>
      <c r="CS87" s="33">
        <f t="shared" si="130"/>
        <v>91</v>
      </c>
      <c r="CT87" s="12" t="e">
        <f>'Ohio Intensities'!T87</f>
        <v>#REF!</v>
      </c>
      <c r="CU87" s="12" t="e">
        <f>#REF!*CT87*#REF!</f>
        <v>#REF!</v>
      </c>
      <c r="CV87" s="12">
        <v>0</v>
      </c>
      <c r="CW87" s="12">
        <v>0</v>
      </c>
      <c r="CX87" s="12" t="e">
        <f>#REF!</f>
        <v>#REF!</v>
      </c>
      <c r="CY87" s="12" t="e">
        <f t="shared" si="131"/>
        <v>#REF!</v>
      </c>
      <c r="CZ87" s="12">
        <f t="shared" si="132"/>
        <v>91</v>
      </c>
      <c r="DA87" s="12" t="e">
        <f t="shared" si="133"/>
        <v>#REF!</v>
      </c>
      <c r="DB87" s="12" t="e">
        <f t="shared" si="134"/>
        <v>#REF!</v>
      </c>
      <c r="DC87" s="12">
        <v>0</v>
      </c>
      <c r="DD87" s="12" t="e">
        <f t="shared" si="135"/>
        <v>#REF!</v>
      </c>
      <c r="DE87" s="12" t="e">
        <f t="shared" si="136"/>
        <v>#REF!</v>
      </c>
      <c r="DF87" s="12" t="e">
        <f t="shared" si="137"/>
        <v>#REF!</v>
      </c>
      <c r="DG87" s="12" t="e">
        <f>(#REF!-DF87)/DE87</f>
        <v>#REF!</v>
      </c>
      <c r="DH87" s="12">
        <v>0</v>
      </c>
      <c r="DI87" s="12">
        <v>0</v>
      </c>
      <c r="DJ87" s="12" t="e">
        <f t="shared" si="138"/>
        <v>#REF!</v>
      </c>
      <c r="DK87" s="12" t="e">
        <f t="shared" si="139"/>
        <v>#REF!</v>
      </c>
      <c r="DL87" s="12" t="e">
        <f>#REF!</f>
        <v>#REF!</v>
      </c>
      <c r="DM87" s="12" t="e">
        <f t="shared" si="140"/>
        <v>#REF!</v>
      </c>
      <c r="DN87" s="12">
        <v>0</v>
      </c>
      <c r="DO87" s="12" t="e">
        <f t="shared" si="141"/>
        <v>#REF!</v>
      </c>
      <c r="DP87" s="13" t="e">
        <f t="shared" si="142"/>
        <v>#REF!</v>
      </c>
      <c r="DQ87" s="33">
        <f t="shared" si="143"/>
        <v>91</v>
      </c>
      <c r="DR87" s="12" t="e">
        <f>'Ohio Intensities'!X87</f>
        <v>#REF!</v>
      </c>
      <c r="DS87" s="12" t="e">
        <f>#REF!*DR87*#REF!</f>
        <v>#REF!</v>
      </c>
      <c r="DT87" s="12">
        <v>0</v>
      </c>
      <c r="DU87" s="12">
        <v>0</v>
      </c>
      <c r="DV87" s="12" t="e">
        <f>#REF!</f>
        <v>#REF!</v>
      </c>
      <c r="DW87" s="12" t="e">
        <f t="shared" si="144"/>
        <v>#REF!</v>
      </c>
      <c r="DX87" s="12">
        <f t="shared" si="145"/>
        <v>91</v>
      </c>
      <c r="DY87" s="12" t="e">
        <f t="shared" si="146"/>
        <v>#REF!</v>
      </c>
      <c r="DZ87" s="12" t="e">
        <f t="shared" si="147"/>
        <v>#REF!</v>
      </c>
      <c r="EA87" s="12">
        <v>0</v>
      </c>
      <c r="EB87" s="12" t="e">
        <f t="shared" si="148"/>
        <v>#REF!</v>
      </c>
      <c r="EC87" s="12" t="e">
        <f t="shared" si="149"/>
        <v>#REF!</v>
      </c>
      <c r="ED87" s="12" t="e">
        <f t="shared" si="150"/>
        <v>#REF!</v>
      </c>
      <c r="EE87" s="12" t="e">
        <f>(#REF!-ED87)/EC87</f>
        <v>#REF!</v>
      </c>
      <c r="EF87" s="12">
        <v>0</v>
      </c>
      <c r="EG87" s="12">
        <v>0</v>
      </c>
      <c r="EH87" s="12" t="e">
        <f t="shared" si="151"/>
        <v>#REF!</v>
      </c>
      <c r="EI87" s="12" t="e">
        <f t="shared" si="152"/>
        <v>#REF!</v>
      </c>
      <c r="EJ87" s="12" t="e">
        <f>#REF!</f>
        <v>#REF!</v>
      </c>
      <c r="EK87" s="12" t="e">
        <f t="shared" si="153"/>
        <v>#REF!</v>
      </c>
      <c r="EL87" s="12">
        <v>0</v>
      </c>
      <c r="EM87" s="12" t="e">
        <f t="shared" si="154"/>
        <v>#REF!</v>
      </c>
      <c r="EN87" s="13" t="e">
        <f t="shared" si="155"/>
        <v>#REF!</v>
      </c>
      <c r="EO87" s="13">
        <f t="shared" si="156"/>
        <v>91</v>
      </c>
    </row>
    <row r="88" spans="1:145" x14ac:dyDescent="0.25">
      <c r="A88" s="33">
        <f t="shared" si="157"/>
        <v>92</v>
      </c>
      <c r="B88" s="12" t="e">
        <f>'Ohio Intensities'!D88</f>
        <v>#REF!</v>
      </c>
      <c r="C88" s="12" t="e">
        <f>#REF!*B88*#REF!</f>
        <v>#REF!</v>
      </c>
      <c r="D88" s="12">
        <v>0</v>
      </c>
      <c r="E88" s="12">
        <v>0</v>
      </c>
      <c r="F88" s="12" t="e">
        <f>#REF!</f>
        <v>#REF!</v>
      </c>
      <c r="G88" s="12" t="e">
        <f t="shared" si="79"/>
        <v>#REF!</v>
      </c>
      <c r="H88" s="12">
        <f t="shared" si="80"/>
        <v>92</v>
      </c>
      <c r="I88" s="12" t="e">
        <f t="shared" si="81"/>
        <v>#REF!</v>
      </c>
      <c r="J88" s="12" t="e">
        <f t="shared" si="82"/>
        <v>#REF!</v>
      </c>
      <c r="K88" s="12">
        <v>0</v>
      </c>
      <c r="L88" s="12" t="e">
        <f t="shared" si="83"/>
        <v>#REF!</v>
      </c>
      <c r="M88" s="12" t="e">
        <f t="shared" si="84"/>
        <v>#REF!</v>
      </c>
      <c r="N88" s="12" t="e">
        <f t="shared" si="85"/>
        <v>#REF!</v>
      </c>
      <c r="O88" s="12" t="e">
        <f>(#REF!-N88)/M88</f>
        <v>#REF!</v>
      </c>
      <c r="P88" s="12">
        <v>0</v>
      </c>
      <c r="Q88" s="12">
        <v>0</v>
      </c>
      <c r="R88" s="12" t="e">
        <f t="shared" si="86"/>
        <v>#REF!</v>
      </c>
      <c r="S88" s="12" t="e">
        <f t="shared" si="87"/>
        <v>#REF!</v>
      </c>
      <c r="T88" s="12" t="e">
        <f>#REF!</f>
        <v>#REF!</v>
      </c>
      <c r="U88" s="12" t="e">
        <f t="shared" si="88"/>
        <v>#REF!</v>
      </c>
      <c r="V88" s="12">
        <v>0</v>
      </c>
      <c r="W88" s="12" t="e">
        <f t="shared" si="89"/>
        <v>#REF!</v>
      </c>
      <c r="X88" s="13" t="e">
        <f t="shared" si="90"/>
        <v>#REF!</v>
      </c>
      <c r="Y88" s="33">
        <f t="shared" si="91"/>
        <v>92</v>
      </c>
      <c r="Z88" s="12" t="e">
        <f>'Ohio Intensities'!H88</f>
        <v>#REF!</v>
      </c>
      <c r="AA88" s="12" t="e">
        <f>#REF!*Z88*#REF!</f>
        <v>#REF!</v>
      </c>
      <c r="AB88" s="12">
        <v>0</v>
      </c>
      <c r="AC88" s="12">
        <v>0</v>
      </c>
      <c r="AD88" s="12" t="e">
        <f>#REF!</f>
        <v>#REF!</v>
      </c>
      <c r="AE88" s="12" t="e">
        <f t="shared" si="92"/>
        <v>#REF!</v>
      </c>
      <c r="AF88" s="12">
        <f t="shared" si="93"/>
        <v>92</v>
      </c>
      <c r="AG88" s="12" t="e">
        <f t="shared" si="94"/>
        <v>#REF!</v>
      </c>
      <c r="AH88" s="12" t="e">
        <f t="shared" si="95"/>
        <v>#REF!</v>
      </c>
      <c r="AI88" s="12">
        <v>0</v>
      </c>
      <c r="AJ88" s="12" t="e">
        <f t="shared" si="96"/>
        <v>#REF!</v>
      </c>
      <c r="AK88" s="12" t="e">
        <f t="shared" si="97"/>
        <v>#REF!</v>
      </c>
      <c r="AL88" s="12" t="e">
        <f t="shared" si="98"/>
        <v>#REF!</v>
      </c>
      <c r="AM88" s="12" t="e">
        <f>(#REF!-AL88)/AK88</f>
        <v>#REF!</v>
      </c>
      <c r="AN88" s="12">
        <v>0</v>
      </c>
      <c r="AO88" s="12">
        <v>0</v>
      </c>
      <c r="AP88" s="12" t="e">
        <f t="shared" si="99"/>
        <v>#REF!</v>
      </c>
      <c r="AQ88" s="12" t="e">
        <f t="shared" si="100"/>
        <v>#REF!</v>
      </c>
      <c r="AR88" s="12" t="e">
        <f>#REF!</f>
        <v>#REF!</v>
      </c>
      <c r="AS88" s="12" t="e">
        <f t="shared" si="101"/>
        <v>#REF!</v>
      </c>
      <c r="AT88" s="12">
        <v>0</v>
      </c>
      <c r="AU88" s="12" t="e">
        <f t="shared" si="102"/>
        <v>#REF!</v>
      </c>
      <c r="AV88" s="13" t="e">
        <f t="shared" si="103"/>
        <v>#REF!</v>
      </c>
      <c r="AW88" s="33">
        <f t="shared" si="104"/>
        <v>92</v>
      </c>
      <c r="AX88" s="12" t="e">
        <f>'Ohio Intensities'!L88</f>
        <v>#REF!</v>
      </c>
      <c r="AY88" s="12" t="e">
        <f>#REF!*AX88*#REF!</f>
        <v>#REF!</v>
      </c>
      <c r="AZ88" s="12">
        <v>0</v>
      </c>
      <c r="BA88" s="12">
        <v>0</v>
      </c>
      <c r="BB88" s="12" t="e">
        <f>#REF!</f>
        <v>#REF!</v>
      </c>
      <c r="BC88" s="12" t="e">
        <f t="shared" si="105"/>
        <v>#REF!</v>
      </c>
      <c r="BD88" s="12">
        <f t="shared" si="106"/>
        <v>92</v>
      </c>
      <c r="BE88" s="12" t="e">
        <f t="shared" si="107"/>
        <v>#REF!</v>
      </c>
      <c r="BF88" s="12" t="e">
        <f t="shared" si="108"/>
        <v>#REF!</v>
      </c>
      <c r="BG88" s="12">
        <v>0</v>
      </c>
      <c r="BH88" s="12" t="e">
        <f t="shared" si="109"/>
        <v>#REF!</v>
      </c>
      <c r="BI88" s="12" t="e">
        <f t="shared" si="110"/>
        <v>#REF!</v>
      </c>
      <c r="BJ88" s="12" t="e">
        <f t="shared" si="111"/>
        <v>#REF!</v>
      </c>
      <c r="BK88" s="12" t="e">
        <f>(#REF!-BJ88)/BI88</f>
        <v>#REF!</v>
      </c>
      <c r="BL88" s="12">
        <v>0</v>
      </c>
      <c r="BM88" s="12">
        <v>0</v>
      </c>
      <c r="BN88" s="12" t="e">
        <f t="shared" si="112"/>
        <v>#REF!</v>
      </c>
      <c r="BO88" s="12" t="e">
        <f t="shared" si="113"/>
        <v>#REF!</v>
      </c>
      <c r="BP88" s="12" t="e">
        <f>#REF!</f>
        <v>#REF!</v>
      </c>
      <c r="BQ88" s="12" t="e">
        <f t="shared" si="114"/>
        <v>#REF!</v>
      </c>
      <c r="BR88" s="12">
        <v>0</v>
      </c>
      <c r="BS88" s="12" t="e">
        <f t="shared" si="115"/>
        <v>#REF!</v>
      </c>
      <c r="BT88" s="13" t="e">
        <f t="shared" si="116"/>
        <v>#REF!</v>
      </c>
      <c r="BU88" s="33">
        <f t="shared" si="117"/>
        <v>92</v>
      </c>
      <c r="BV88" s="12" t="e">
        <f>'Ohio Intensities'!P88</f>
        <v>#REF!</v>
      </c>
      <c r="BW88" s="12" t="e">
        <f>#REF!*BV88*#REF!</f>
        <v>#REF!</v>
      </c>
      <c r="BX88" s="12">
        <v>0</v>
      </c>
      <c r="BY88" s="12">
        <v>0</v>
      </c>
      <c r="BZ88" s="12" t="e">
        <f>#REF!</f>
        <v>#REF!</v>
      </c>
      <c r="CA88" s="12" t="e">
        <f t="shared" si="118"/>
        <v>#REF!</v>
      </c>
      <c r="CB88" s="12">
        <f t="shared" si="119"/>
        <v>92</v>
      </c>
      <c r="CC88" s="12" t="e">
        <f t="shared" si="120"/>
        <v>#REF!</v>
      </c>
      <c r="CD88" s="12" t="e">
        <f t="shared" si="121"/>
        <v>#REF!</v>
      </c>
      <c r="CE88" s="12">
        <v>0</v>
      </c>
      <c r="CF88" s="12" t="e">
        <f t="shared" si="122"/>
        <v>#REF!</v>
      </c>
      <c r="CG88" s="12" t="e">
        <f t="shared" si="123"/>
        <v>#REF!</v>
      </c>
      <c r="CH88" s="12" t="e">
        <f t="shared" si="124"/>
        <v>#REF!</v>
      </c>
      <c r="CI88" s="12" t="e">
        <f>(#REF!-CH88)/CG88</f>
        <v>#REF!</v>
      </c>
      <c r="CJ88" s="12">
        <v>0</v>
      </c>
      <c r="CK88" s="12">
        <v>0</v>
      </c>
      <c r="CL88" s="12" t="e">
        <f t="shared" si="125"/>
        <v>#REF!</v>
      </c>
      <c r="CM88" s="12" t="e">
        <f t="shared" si="126"/>
        <v>#REF!</v>
      </c>
      <c r="CN88" s="12" t="e">
        <f>#REF!</f>
        <v>#REF!</v>
      </c>
      <c r="CO88" s="12" t="e">
        <f t="shared" si="127"/>
        <v>#REF!</v>
      </c>
      <c r="CP88" s="12">
        <v>0</v>
      </c>
      <c r="CQ88" s="12" t="e">
        <f t="shared" si="128"/>
        <v>#REF!</v>
      </c>
      <c r="CR88" s="13" t="e">
        <f t="shared" si="129"/>
        <v>#REF!</v>
      </c>
      <c r="CS88" s="33">
        <f t="shared" si="130"/>
        <v>92</v>
      </c>
      <c r="CT88" s="12" t="e">
        <f>'Ohio Intensities'!T88</f>
        <v>#REF!</v>
      </c>
      <c r="CU88" s="12" t="e">
        <f>#REF!*CT88*#REF!</f>
        <v>#REF!</v>
      </c>
      <c r="CV88" s="12">
        <v>0</v>
      </c>
      <c r="CW88" s="12">
        <v>0</v>
      </c>
      <c r="CX88" s="12" t="e">
        <f>#REF!</f>
        <v>#REF!</v>
      </c>
      <c r="CY88" s="12" t="e">
        <f t="shared" si="131"/>
        <v>#REF!</v>
      </c>
      <c r="CZ88" s="12">
        <f t="shared" si="132"/>
        <v>92</v>
      </c>
      <c r="DA88" s="12" t="e">
        <f t="shared" si="133"/>
        <v>#REF!</v>
      </c>
      <c r="DB88" s="12" t="e">
        <f t="shared" si="134"/>
        <v>#REF!</v>
      </c>
      <c r="DC88" s="12">
        <v>0</v>
      </c>
      <c r="DD88" s="12" t="e">
        <f t="shared" si="135"/>
        <v>#REF!</v>
      </c>
      <c r="DE88" s="12" t="e">
        <f t="shared" si="136"/>
        <v>#REF!</v>
      </c>
      <c r="DF88" s="12" t="e">
        <f t="shared" si="137"/>
        <v>#REF!</v>
      </c>
      <c r="DG88" s="12" t="e">
        <f>(#REF!-DF88)/DE88</f>
        <v>#REF!</v>
      </c>
      <c r="DH88" s="12">
        <v>0</v>
      </c>
      <c r="DI88" s="12">
        <v>0</v>
      </c>
      <c r="DJ88" s="12" t="e">
        <f t="shared" si="138"/>
        <v>#REF!</v>
      </c>
      <c r="DK88" s="12" t="e">
        <f t="shared" si="139"/>
        <v>#REF!</v>
      </c>
      <c r="DL88" s="12" t="e">
        <f>#REF!</f>
        <v>#REF!</v>
      </c>
      <c r="DM88" s="12" t="e">
        <f t="shared" si="140"/>
        <v>#REF!</v>
      </c>
      <c r="DN88" s="12">
        <v>0</v>
      </c>
      <c r="DO88" s="12" t="e">
        <f t="shared" si="141"/>
        <v>#REF!</v>
      </c>
      <c r="DP88" s="13" t="e">
        <f t="shared" si="142"/>
        <v>#REF!</v>
      </c>
      <c r="DQ88" s="33">
        <f t="shared" si="143"/>
        <v>92</v>
      </c>
      <c r="DR88" s="12" t="e">
        <f>'Ohio Intensities'!X88</f>
        <v>#REF!</v>
      </c>
      <c r="DS88" s="12" t="e">
        <f>#REF!*DR88*#REF!</f>
        <v>#REF!</v>
      </c>
      <c r="DT88" s="12">
        <v>0</v>
      </c>
      <c r="DU88" s="12">
        <v>0</v>
      </c>
      <c r="DV88" s="12" t="e">
        <f>#REF!</f>
        <v>#REF!</v>
      </c>
      <c r="DW88" s="12" t="e">
        <f t="shared" si="144"/>
        <v>#REF!</v>
      </c>
      <c r="DX88" s="12">
        <f t="shared" si="145"/>
        <v>92</v>
      </c>
      <c r="DY88" s="12" t="e">
        <f t="shared" si="146"/>
        <v>#REF!</v>
      </c>
      <c r="DZ88" s="12" t="e">
        <f t="shared" si="147"/>
        <v>#REF!</v>
      </c>
      <c r="EA88" s="12">
        <v>0</v>
      </c>
      <c r="EB88" s="12" t="e">
        <f t="shared" si="148"/>
        <v>#REF!</v>
      </c>
      <c r="EC88" s="12" t="e">
        <f t="shared" si="149"/>
        <v>#REF!</v>
      </c>
      <c r="ED88" s="12" t="e">
        <f t="shared" si="150"/>
        <v>#REF!</v>
      </c>
      <c r="EE88" s="12" t="e">
        <f>(#REF!-ED88)/EC88</f>
        <v>#REF!</v>
      </c>
      <c r="EF88" s="12">
        <v>0</v>
      </c>
      <c r="EG88" s="12">
        <v>0</v>
      </c>
      <c r="EH88" s="12" t="e">
        <f t="shared" si="151"/>
        <v>#REF!</v>
      </c>
      <c r="EI88" s="12" t="e">
        <f t="shared" si="152"/>
        <v>#REF!</v>
      </c>
      <c r="EJ88" s="12" t="e">
        <f>#REF!</f>
        <v>#REF!</v>
      </c>
      <c r="EK88" s="12" t="e">
        <f t="shared" si="153"/>
        <v>#REF!</v>
      </c>
      <c r="EL88" s="12">
        <v>0</v>
      </c>
      <c r="EM88" s="12" t="e">
        <f t="shared" si="154"/>
        <v>#REF!</v>
      </c>
      <c r="EN88" s="13" t="e">
        <f t="shared" si="155"/>
        <v>#REF!</v>
      </c>
      <c r="EO88" s="13">
        <f t="shared" si="156"/>
        <v>92</v>
      </c>
    </row>
    <row r="89" spans="1:145" x14ac:dyDescent="0.25">
      <c r="A89" s="33">
        <f t="shared" si="157"/>
        <v>93</v>
      </c>
      <c r="B89" s="12" t="e">
        <f>'Ohio Intensities'!D89</f>
        <v>#REF!</v>
      </c>
      <c r="C89" s="12" t="e">
        <f>#REF!*B89*#REF!</f>
        <v>#REF!</v>
      </c>
      <c r="D89" s="12">
        <v>0</v>
      </c>
      <c r="E89" s="12">
        <v>0</v>
      </c>
      <c r="F89" s="12" t="e">
        <f>#REF!</f>
        <v>#REF!</v>
      </c>
      <c r="G89" s="12" t="e">
        <f t="shared" si="79"/>
        <v>#REF!</v>
      </c>
      <c r="H89" s="12">
        <f t="shared" si="80"/>
        <v>93</v>
      </c>
      <c r="I89" s="12" t="e">
        <f t="shared" si="81"/>
        <v>#REF!</v>
      </c>
      <c r="J89" s="12" t="e">
        <f t="shared" si="82"/>
        <v>#REF!</v>
      </c>
      <c r="K89" s="12">
        <v>0</v>
      </c>
      <c r="L89" s="12" t="e">
        <f t="shared" si="83"/>
        <v>#REF!</v>
      </c>
      <c r="M89" s="12" t="e">
        <f t="shared" si="84"/>
        <v>#REF!</v>
      </c>
      <c r="N89" s="12" t="e">
        <f t="shared" si="85"/>
        <v>#REF!</v>
      </c>
      <c r="O89" s="12" t="e">
        <f>(#REF!-N89)/M89</f>
        <v>#REF!</v>
      </c>
      <c r="P89" s="12">
        <v>0</v>
      </c>
      <c r="Q89" s="12">
        <v>0</v>
      </c>
      <c r="R89" s="12" t="e">
        <f t="shared" si="86"/>
        <v>#REF!</v>
      </c>
      <c r="S89" s="12" t="e">
        <f t="shared" si="87"/>
        <v>#REF!</v>
      </c>
      <c r="T89" s="12" t="e">
        <f>#REF!</f>
        <v>#REF!</v>
      </c>
      <c r="U89" s="12" t="e">
        <f t="shared" si="88"/>
        <v>#REF!</v>
      </c>
      <c r="V89" s="12">
        <v>0</v>
      </c>
      <c r="W89" s="12" t="e">
        <f t="shared" si="89"/>
        <v>#REF!</v>
      </c>
      <c r="X89" s="13" t="e">
        <f t="shared" si="90"/>
        <v>#REF!</v>
      </c>
      <c r="Y89" s="33">
        <f t="shared" si="91"/>
        <v>93</v>
      </c>
      <c r="Z89" s="12" t="e">
        <f>'Ohio Intensities'!H89</f>
        <v>#REF!</v>
      </c>
      <c r="AA89" s="12" t="e">
        <f>#REF!*Z89*#REF!</f>
        <v>#REF!</v>
      </c>
      <c r="AB89" s="12">
        <v>0</v>
      </c>
      <c r="AC89" s="12">
        <v>0</v>
      </c>
      <c r="AD89" s="12" t="e">
        <f>#REF!</f>
        <v>#REF!</v>
      </c>
      <c r="AE89" s="12" t="e">
        <f t="shared" si="92"/>
        <v>#REF!</v>
      </c>
      <c r="AF89" s="12">
        <f t="shared" si="93"/>
        <v>93</v>
      </c>
      <c r="AG89" s="12" t="e">
        <f t="shared" si="94"/>
        <v>#REF!</v>
      </c>
      <c r="AH89" s="12" t="e">
        <f t="shared" si="95"/>
        <v>#REF!</v>
      </c>
      <c r="AI89" s="12">
        <v>0</v>
      </c>
      <c r="AJ89" s="12" t="e">
        <f t="shared" si="96"/>
        <v>#REF!</v>
      </c>
      <c r="AK89" s="12" t="e">
        <f t="shared" si="97"/>
        <v>#REF!</v>
      </c>
      <c r="AL89" s="12" t="e">
        <f t="shared" si="98"/>
        <v>#REF!</v>
      </c>
      <c r="AM89" s="12" t="e">
        <f>(#REF!-AL89)/AK89</f>
        <v>#REF!</v>
      </c>
      <c r="AN89" s="12">
        <v>0</v>
      </c>
      <c r="AO89" s="12">
        <v>0</v>
      </c>
      <c r="AP89" s="12" t="e">
        <f t="shared" si="99"/>
        <v>#REF!</v>
      </c>
      <c r="AQ89" s="12" t="e">
        <f t="shared" si="100"/>
        <v>#REF!</v>
      </c>
      <c r="AR89" s="12" t="e">
        <f>#REF!</f>
        <v>#REF!</v>
      </c>
      <c r="AS89" s="12" t="e">
        <f t="shared" si="101"/>
        <v>#REF!</v>
      </c>
      <c r="AT89" s="12">
        <v>0</v>
      </c>
      <c r="AU89" s="12" t="e">
        <f t="shared" si="102"/>
        <v>#REF!</v>
      </c>
      <c r="AV89" s="13" t="e">
        <f t="shared" si="103"/>
        <v>#REF!</v>
      </c>
      <c r="AW89" s="33">
        <f t="shared" si="104"/>
        <v>93</v>
      </c>
      <c r="AX89" s="12" t="e">
        <f>'Ohio Intensities'!L89</f>
        <v>#REF!</v>
      </c>
      <c r="AY89" s="12" t="e">
        <f>#REF!*AX89*#REF!</f>
        <v>#REF!</v>
      </c>
      <c r="AZ89" s="12">
        <v>0</v>
      </c>
      <c r="BA89" s="12">
        <v>0</v>
      </c>
      <c r="BB89" s="12" t="e">
        <f>#REF!</f>
        <v>#REF!</v>
      </c>
      <c r="BC89" s="12" t="e">
        <f t="shared" si="105"/>
        <v>#REF!</v>
      </c>
      <c r="BD89" s="12">
        <f t="shared" si="106"/>
        <v>93</v>
      </c>
      <c r="BE89" s="12" t="e">
        <f t="shared" si="107"/>
        <v>#REF!</v>
      </c>
      <c r="BF89" s="12" t="e">
        <f t="shared" si="108"/>
        <v>#REF!</v>
      </c>
      <c r="BG89" s="12">
        <v>0</v>
      </c>
      <c r="BH89" s="12" t="e">
        <f t="shared" si="109"/>
        <v>#REF!</v>
      </c>
      <c r="BI89" s="12" t="e">
        <f t="shared" si="110"/>
        <v>#REF!</v>
      </c>
      <c r="BJ89" s="12" t="e">
        <f t="shared" si="111"/>
        <v>#REF!</v>
      </c>
      <c r="BK89" s="12" t="e">
        <f>(#REF!-BJ89)/BI89</f>
        <v>#REF!</v>
      </c>
      <c r="BL89" s="12">
        <v>0</v>
      </c>
      <c r="BM89" s="12">
        <v>0</v>
      </c>
      <c r="BN89" s="12" t="e">
        <f t="shared" si="112"/>
        <v>#REF!</v>
      </c>
      <c r="BO89" s="12" t="e">
        <f t="shared" si="113"/>
        <v>#REF!</v>
      </c>
      <c r="BP89" s="12" t="e">
        <f>#REF!</f>
        <v>#REF!</v>
      </c>
      <c r="BQ89" s="12" t="e">
        <f t="shared" si="114"/>
        <v>#REF!</v>
      </c>
      <c r="BR89" s="12">
        <v>0</v>
      </c>
      <c r="BS89" s="12" t="e">
        <f t="shared" si="115"/>
        <v>#REF!</v>
      </c>
      <c r="BT89" s="13" t="e">
        <f t="shared" si="116"/>
        <v>#REF!</v>
      </c>
      <c r="BU89" s="33">
        <f t="shared" si="117"/>
        <v>93</v>
      </c>
      <c r="BV89" s="12" t="e">
        <f>'Ohio Intensities'!P89</f>
        <v>#REF!</v>
      </c>
      <c r="BW89" s="12" t="e">
        <f>#REF!*BV89*#REF!</f>
        <v>#REF!</v>
      </c>
      <c r="BX89" s="12">
        <v>0</v>
      </c>
      <c r="BY89" s="12">
        <v>0</v>
      </c>
      <c r="BZ89" s="12" t="e">
        <f>#REF!</f>
        <v>#REF!</v>
      </c>
      <c r="CA89" s="12" t="e">
        <f t="shared" si="118"/>
        <v>#REF!</v>
      </c>
      <c r="CB89" s="12">
        <f t="shared" si="119"/>
        <v>93</v>
      </c>
      <c r="CC89" s="12" t="e">
        <f t="shared" si="120"/>
        <v>#REF!</v>
      </c>
      <c r="CD89" s="12" t="e">
        <f t="shared" si="121"/>
        <v>#REF!</v>
      </c>
      <c r="CE89" s="12">
        <v>0</v>
      </c>
      <c r="CF89" s="12" t="e">
        <f t="shared" si="122"/>
        <v>#REF!</v>
      </c>
      <c r="CG89" s="12" t="e">
        <f t="shared" si="123"/>
        <v>#REF!</v>
      </c>
      <c r="CH89" s="12" t="e">
        <f t="shared" si="124"/>
        <v>#REF!</v>
      </c>
      <c r="CI89" s="12" t="e">
        <f>(#REF!-CH89)/CG89</f>
        <v>#REF!</v>
      </c>
      <c r="CJ89" s="12">
        <v>0</v>
      </c>
      <c r="CK89" s="12">
        <v>0</v>
      </c>
      <c r="CL89" s="12" t="e">
        <f t="shared" si="125"/>
        <v>#REF!</v>
      </c>
      <c r="CM89" s="12" t="e">
        <f t="shared" si="126"/>
        <v>#REF!</v>
      </c>
      <c r="CN89" s="12" t="e">
        <f>#REF!</f>
        <v>#REF!</v>
      </c>
      <c r="CO89" s="12" t="e">
        <f t="shared" si="127"/>
        <v>#REF!</v>
      </c>
      <c r="CP89" s="12">
        <v>0</v>
      </c>
      <c r="CQ89" s="12" t="e">
        <f t="shared" si="128"/>
        <v>#REF!</v>
      </c>
      <c r="CR89" s="13" t="e">
        <f t="shared" si="129"/>
        <v>#REF!</v>
      </c>
      <c r="CS89" s="33">
        <f t="shared" si="130"/>
        <v>93</v>
      </c>
      <c r="CT89" s="12" t="e">
        <f>'Ohio Intensities'!T89</f>
        <v>#REF!</v>
      </c>
      <c r="CU89" s="12" t="e">
        <f>#REF!*CT89*#REF!</f>
        <v>#REF!</v>
      </c>
      <c r="CV89" s="12">
        <v>0</v>
      </c>
      <c r="CW89" s="12">
        <v>0</v>
      </c>
      <c r="CX89" s="12" t="e">
        <f>#REF!</f>
        <v>#REF!</v>
      </c>
      <c r="CY89" s="12" t="e">
        <f t="shared" si="131"/>
        <v>#REF!</v>
      </c>
      <c r="CZ89" s="12">
        <f t="shared" si="132"/>
        <v>93</v>
      </c>
      <c r="DA89" s="12" t="e">
        <f t="shared" si="133"/>
        <v>#REF!</v>
      </c>
      <c r="DB89" s="12" t="e">
        <f t="shared" si="134"/>
        <v>#REF!</v>
      </c>
      <c r="DC89" s="12">
        <v>0</v>
      </c>
      <c r="DD89" s="12" t="e">
        <f t="shared" si="135"/>
        <v>#REF!</v>
      </c>
      <c r="DE89" s="12" t="e">
        <f t="shared" si="136"/>
        <v>#REF!</v>
      </c>
      <c r="DF89" s="12" t="e">
        <f t="shared" si="137"/>
        <v>#REF!</v>
      </c>
      <c r="DG89" s="12" t="e">
        <f>(#REF!-DF89)/DE89</f>
        <v>#REF!</v>
      </c>
      <c r="DH89" s="12">
        <v>0</v>
      </c>
      <c r="DI89" s="12">
        <v>0</v>
      </c>
      <c r="DJ89" s="12" t="e">
        <f t="shared" si="138"/>
        <v>#REF!</v>
      </c>
      <c r="DK89" s="12" t="e">
        <f t="shared" si="139"/>
        <v>#REF!</v>
      </c>
      <c r="DL89" s="12" t="e">
        <f>#REF!</f>
        <v>#REF!</v>
      </c>
      <c r="DM89" s="12" t="e">
        <f t="shared" si="140"/>
        <v>#REF!</v>
      </c>
      <c r="DN89" s="12">
        <v>0</v>
      </c>
      <c r="DO89" s="12" t="e">
        <f t="shared" si="141"/>
        <v>#REF!</v>
      </c>
      <c r="DP89" s="13" t="e">
        <f t="shared" si="142"/>
        <v>#REF!</v>
      </c>
      <c r="DQ89" s="33">
        <f t="shared" si="143"/>
        <v>93</v>
      </c>
      <c r="DR89" s="12" t="e">
        <f>'Ohio Intensities'!X89</f>
        <v>#REF!</v>
      </c>
      <c r="DS89" s="12" t="e">
        <f>#REF!*DR89*#REF!</f>
        <v>#REF!</v>
      </c>
      <c r="DT89" s="12">
        <v>0</v>
      </c>
      <c r="DU89" s="12">
        <v>0</v>
      </c>
      <c r="DV89" s="12" t="e">
        <f>#REF!</f>
        <v>#REF!</v>
      </c>
      <c r="DW89" s="12" t="e">
        <f t="shared" si="144"/>
        <v>#REF!</v>
      </c>
      <c r="DX89" s="12">
        <f t="shared" si="145"/>
        <v>93</v>
      </c>
      <c r="DY89" s="12" t="e">
        <f t="shared" si="146"/>
        <v>#REF!</v>
      </c>
      <c r="DZ89" s="12" t="e">
        <f t="shared" si="147"/>
        <v>#REF!</v>
      </c>
      <c r="EA89" s="12">
        <v>0</v>
      </c>
      <c r="EB89" s="12" t="e">
        <f t="shared" si="148"/>
        <v>#REF!</v>
      </c>
      <c r="EC89" s="12" t="e">
        <f t="shared" si="149"/>
        <v>#REF!</v>
      </c>
      <c r="ED89" s="12" t="e">
        <f t="shared" si="150"/>
        <v>#REF!</v>
      </c>
      <c r="EE89" s="12" t="e">
        <f>(#REF!-ED89)/EC89</f>
        <v>#REF!</v>
      </c>
      <c r="EF89" s="12">
        <v>0</v>
      </c>
      <c r="EG89" s="12">
        <v>0</v>
      </c>
      <c r="EH89" s="12" t="e">
        <f t="shared" si="151"/>
        <v>#REF!</v>
      </c>
      <c r="EI89" s="12" t="e">
        <f t="shared" si="152"/>
        <v>#REF!</v>
      </c>
      <c r="EJ89" s="12" t="e">
        <f>#REF!</f>
        <v>#REF!</v>
      </c>
      <c r="EK89" s="12" t="e">
        <f t="shared" si="153"/>
        <v>#REF!</v>
      </c>
      <c r="EL89" s="12">
        <v>0</v>
      </c>
      <c r="EM89" s="12" t="e">
        <f t="shared" si="154"/>
        <v>#REF!</v>
      </c>
      <c r="EN89" s="13" t="e">
        <f t="shared" si="155"/>
        <v>#REF!</v>
      </c>
      <c r="EO89" s="13">
        <f t="shared" si="156"/>
        <v>93</v>
      </c>
    </row>
    <row r="90" spans="1:145" x14ac:dyDescent="0.25">
      <c r="A90" s="33">
        <f t="shared" si="157"/>
        <v>94</v>
      </c>
      <c r="B90" s="12" t="e">
        <f>'Ohio Intensities'!D90</f>
        <v>#REF!</v>
      </c>
      <c r="C90" s="12" t="e">
        <f>#REF!*B90*#REF!</f>
        <v>#REF!</v>
      </c>
      <c r="D90" s="12">
        <v>0</v>
      </c>
      <c r="E90" s="12">
        <v>0</v>
      </c>
      <c r="F90" s="12" t="e">
        <f>#REF!</f>
        <v>#REF!</v>
      </c>
      <c r="G90" s="12" t="e">
        <f t="shared" si="79"/>
        <v>#REF!</v>
      </c>
      <c r="H90" s="12">
        <f t="shared" si="80"/>
        <v>94</v>
      </c>
      <c r="I90" s="12" t="e">
        <f t="shared" si="81"/>
        <v>#REF!</v>
      </c>
      <c r="J90" s="12" t="e">
        <f t="shared" si="82"/>
        <v>#REF!</v>
      </c>
      <c r="K90" s="12">
        <v>0</v>
      </c>
      <c r="L90" s="12" t="e">
        <f t="shared" si="83"/>
        <v>#REF!</v>
      </c>
      <c r="M90" s="12" t="e">
        <f t="shared" si="84"/>
        <v>#REF!</v>
      </c>
      <c r="N90" s="12" t="e">
        <f t="shared" si="85"/>
        <v>#REF!</v>
      </c>
      <c r="O90" s="12" t="e">
        <f>(#REF!-N90)/M90</f>
        <v>#REF!</v>
      </c>
      <c r="P90" s="12">
        <v>0</v>
      </c>
      <c r="Q90" s="12">
        <v>0</v>
      </c>
      <c r="R90" s="12" t="e">
        <f t="shared" si="86"/>
        <v>#REF!</v>
      </c>
      <c r="S90" s="12" t="e">
        <f t="shared" si="87"/>
        <v>#REF!</v>
      </c>
      <c r="T90" s="12" t="e">
        <f>#REF!</f>
        <v>#REF!</v>
      </c>
      <c r="U90" s="12" t="e">
        <f t="shared" si="88"/>
        <v>#REF!</v>
      </c>
      <c r="V90" s="12">
        <v>0</v>
      </c>
      <c r="W90" s="12" t="e">
        <f t="shared" si="89"/>
        <v>#REF!</v>
      </c>
      <c r="X90" s="13" t="e">
        <f t="shared" si="90"/>
        <v>#REF!</v>
      </c>
      <c r="Y90" s="33">
        <f t="shared" si="91"/>
        <v>94</v>
      </c>
      <c r="Z90" s="12" t="e">
        <f>'Ohio Intensities'!H90</f>
        <v>#REF!</v>
      </c>
      <c r="AA90" s="12" t="e">
        <f>#REF!*Z90*#REF!</f>
        <v>#REF!</v>
      </c>
      <c r="AB90" s="12">
        <v>0</v>
      </c>
      <c r="AC90" s="12">
        <v>0</v>
      </c>
      <c r="AD90" s="12" t="e">
        <f>#REF!</f>
        <v>#REF!</v>
      </c>
      <c r="AE90" s="12" t="e">
        <f t="shared" si="92"/>
        <v>#REF!</v>
      </c>
      <c r="AF90" s="12">
        <f t="shared" si="93"/>
        <v>94</v>
      </c>
      <c r="AG90" s="12" t="e">
        <f t="shared" si="94"/>
        <v>#REF!</v>
      </c>
      <c r="AH90" s="12" t="e">
        <f t="shared" si="95"/>
        <v>#REF!</v>
      </c>
      <c r="AI90" s="12">
        <v>0</v>
      </c>
      <c r="AJ90" s="12" t="e">
        <f t="shared" si="96"/>
        <v>#REF!</v>
      </c>
      <c r="AK90" s="12" t="e">
        <f t="shared" si="97"/>
        <v>#REF!</v>
      </c>
      <c r="AL90" s="12" t="e">
        <f t="shared" si="98"/>
        <v>#REF!</v>
      </c>
      <c r="AM90" s="12" t="e">
        <f>(#REF!-AL90)/AK90</f>
        <v>#REF!</v>
      </c>
      <c r="AN90" s="12">
        <v>0</v>
      </c>
      <c r="AO90" s="12">
        <v>0</v>
      </c>
      <c r="AP90" s="12" t="e">
        <f t="shared" si="99"/>
        <v>#REF!</v>
      </c>
      <c r="AQ90" s="12" t="e">
        <f t="shared" si="100"/>
        <v>#REF!</v>
      </c>
      <c r="AR90" s="12" t="e">
        <f>#REF!</f>
        <v>#REF!</v>
      </c>
      <c r="AS90" s="12" t="e">
        <f t="shared" si="101"/>
        <v>#REF!</v>
      </c>
      <c r="AT90" s="12">
        <v>0</v>
      </c>
      <c r="AU90" s="12" t="e">
        <f t="shared" si="102"/>
        <v>#REF!</v>
      </c>
      <c r="AV90" s="13" t="e">
        <f t="shared" si="103"/>
        <v>#REF!</v>
      </c>
      <c r="AW90" s="33">
        <f t="shared" si="104"/>
        <v>94</v>
      </c>
      <c r="AX90" s="12" t="e">
        <f>'Ohio Intensities'!L90</f>
        <v>#REF!</v>
      </c>
      <c r="AY90" s="12" t="e">
        <f>#REF!*AX90*#REF!</f>
        <v>#REF!</v>
      </c>
      <c r="AZ90" s="12">
        <v>0</v>
      </c>
      <c r="BA90" s="12">
        <v>0</v>
      </c>
      <c r="BB90" s="12" t="e">
        <f>#REF!</f>
        <v>#REF!</v>
      </c>
      <c r="BC90" s="12" t="e">
        <f t="shared" si="105"/>
        <v>#REF!</v>
      </c>
      <c r="BD90" s="12">
        <f t="shared" si="106"/>
        <v>94</v>
      </c>
      <c r="BE90" s="12" t="e">
        <f t="shared" si="107"/>
        <v>#REF!</v>
      </c>
      <c r="BF90" s="12" t="e">
        <f t="shared" si="108"/>
        <v>#REF!</v>
      </c>
      <c r="BG90" s="12">
        <v>0</v>
      </c>
      <c r="BH90" s="12" t="e">
        <f t="shared" si="109"/>
        <v>#REF!</v>
      </c>
      <c r="BI90" s="12" t="e">
        <f t="shared" si="110"/>
        <v>#REF!</v>
      </c>
      <c r="BJ90" s="12" t="e">
        <f t="shared" si="111"/>
        <v>#REF!</v>
      </c>
      <c r="BK90" s="12" t="e">
        <f>(#REF!-BJ90)/BI90</f>
        <v>#REF!</v>
      </c>
      <c r="BL90" s="12">
        <v>0</v>
      </c>
      <c r="BM90" s="12">
        <v>0</v>
      </c>
      <c r="BN90" s="12" t="e">
        <f t="shared" si="112"/>
        <v>#REF!</v>
      </c>
      <c r="BO90" s="12" t="e">
        <f t="shared" si="113"/>
        <v>#REF!</v>
      </c>
      <c r="BP90" s="12" t="e">
        <f>#REF!</f>
        <v>#REF!</v>
      </c>
      <c r="BQ90" s="12" t="e">
        <f t="shared" si="114"/>
        <v>#REF!</v>
      </c>
      <c r="BR90" s="12">
        <v>0</v>
      </c>
      <c r="BS90" s="12" t="e">
        <f t="shared" si="115"/>
        <v>#REF!</v>
      </c>
      <c r="BT90" s="13" t="e">
        <f t="shared" si="116"/>
        <v>#REF!</v>
      </c>
      <c r="BU90" s="33">
        <f t="shared" si="117"/>
        <v>94</v>
      </c>
      <c r="BV90" s="12" t="e">
        <f>'Ohio Intensities'!P90</f>
        <v>#REF!</v>
      </c>
      <c r="BW90" s="12" t="e">
        <f>#REF!*BV90*#REF!</f>
        <v>#REF!</v>
      </c>
      <c r="BX90" s="12">
        <v>0</v>
      </c>
      <c r="BY90" s="12">
        <v>0</v>
      </c>
      <c r="BZ90" s="12" t="e">
        <f>#REF!</f>
        <v>#REF!</v>
      </c>
      <c r="CA90" s="12" t="e">
        <f t="shared" si="118"/>
        <v>#REF!</v>
      </c>
      <c r="CB90" s="12">
        <f t="shared" si="119"/>
        <v>94</v>
      </c>
      <c r="CC90" s="12" t="e">
        <f t="shared" si="120"/>
        <v>#REF!</v>
      </c>
      <c r="CD90" s="12" t="e">
        <f t="shared" si="121"/>
        <v>#REF!</v>
      </c>
      <c r="CE90" s="12">
        <v>0</v>
      </c>
      <c r="CF90" s="12" t="e">
        <f t="shared" si="122"/>
        <v>#REF!</v>
      </c>
      <c r="CG90" s="12" t="e">
        <f t="shared" si="123"/>
        <v>#REF!</v>
      </c>
      <c r="CH90" s="12" t="e">
        <f t="shared" si="124"/>
        <v>#REF!</v>
      </c>
      <c r="CI90" s="12" t="e">
        <f>(#REF!-CH90)/CG90</f>
        <v>#REF!</v>
      </c>
      <c r="CJ90" s="12">
        <v>0</v>
      </c>
      <c r="CK90" s="12">
        <v>0</v>
      </c>
      <c r="CL90" s="12" t="e">
        <f t="shared" si="125"/>
        <v>#REF!</v>
      </c>
      <c r="CM90" s="12" t="e">
        <f t="shared" si="126"/>
        <v>#REF!</v>
      </c>
      <c r="CN90" s="12" t="e">
        <f>#REF!</f>
        <v>#REF!</v>
      </c>
      <c r="CO90" s="12" t="e">
        <f t="shared" si="127"/>
        <v>#REF!</v>
      </c>
      <c r="CP90" s="12">
        <v>0</v>
      </c>
      <c r="CQ90" s="12" t="e">
        <f t="shared" si="128"/>
        <v>#REF!</v>
      </c>
      <c r="CR90" s="13" t="e">
        <f t="shared" si="129"/>
        <v>#REF!</v>
      </c>
      <c r="CS90" s="33">
        <f t="shared" si="130"/>
        <v>94</v>
      </c>
      <c r="CT90" s="12" t="e">
        <f>'Ohio Intensities'!T90</f>
        <v>#REF!</v>
      </c>
      <c r="CU90" s="12" t="e">
        <f>#REF!*CT90*#REF!</f>
        <v>#REF!</v>
      </c>
      <c r="CV90" s="12">
        <v>0</v>
      </c>
      <c r="CW90" s="12">
        <v>0</v>
      </c>
      <c r="CX90" s="12" t="e">
        <f>#REF!</f>
        <v>#REF!</v>
      </c>
      <c r="CY90" s="12" t="e">
        <f t="shared" si="131"/>
        <v>#REF!</v>
      </c>
      <c r="CZ90" s="12">
        <f t="shared" si="132"/>
        <v>94</v>
      </c>
      <c r="DA90" s="12" t="e">
        <f t="shared" si="133"/>
        <v>#REF!</v>
      </c>
      <c r="DB90" s="12" t="e">
        <f t="shared" si="134"/>
        <v>#REF!</v>
      </c>
      <c r="DC90" s="12">
        <v>0</v>
      </c>
      <c r="DD90" s="12" t="e">
        <f t="shared" si="135"/>
        <v>#REF!</v>
      </c>
      <c r="DE90" s="12" t="e">
        <f t="shared" si="136"/>
        <v>#REF!</v>
      </c>
      <c r="DF90" s="12" t="e">
        <f t="shared" si="137"/>
        <v>#REF!</v>
      </c>
      <c r="DG90" s="12" t="e">
        <f>(#REF!-DF90)/DE90</f>
        <v>#REF!</v>
      </c>
      <c r="DH90" s="12">
        <v>0</v>
      </c>
      <c r="DI90" s="12">
        <v>0</v>
      </c>
      <c r="DJ90" s="12" t="e">
        <f t="shared" si="138"/>
        <v>#REF!</v>
      </c>
      <c r="DK90" s="12" t="e">
        <f t="shared" si="139"/>
        <v>#REF!</v>
      </c>
      <c r="DL90" s="12" t="e">
        <f>#REF!</f>
        <v>#REF!</v>
      </c>
      <c r="DM90" s="12" t="e">
        <f t="shared" si="140"/>
        <v>#REF!</v>
      </c>
      <c r="DN90" s="12">
        <v>0</v>
      </c>
      <c r="DO90" s="12" t="e">
        <f t="shared" si="141"/>
        <v>#REF!</v>
      </c>
      <c r="DP90" s="13" t="e">
        <f t="shared" si="142"/>
        <v>#REF!</v>
      </c>
      <c r="DQ90" s="33">
        <f t="shared" si="143"/>
        <v>94</v>
      </c>
      <c r="DR90" s="12" t="e">
        <f>'Ohio Intensities'!X90</f>
        <v>#REF!</v>
      </c>
      <c r="DS90" s="12" t="e">
        <f>#REF!*DR90*#REF!</f>
        <v>#REF!</v>
      </c>
      <c r="DT90" s="12">
        <v>0</v>
      </c>
      <c r="DU90" s="12">
        <v>0</v>
      </c>
      <c r="DV90" s="12" t="e">
        <f>#REF!</f>
        <v>#REF!</v>
      </c>
      <c r="DW90" s="12" t="e">
        <f t="shared" si="144"/>
        <v>#REF!</v>
      </c>
      <c r="DX90" s="12">
        <f t="shared" si="145"/>
        <v>94</v>
      </c>
      <c r="DY90" s="12" t="e">
        <f t="shared" si="146"/>
        <v>#REF!</v>
      </c>
      <c r="DZ90" s="12" t="e">
        <f t="shared" si="147"/>
        <v>#REF!</v>
      </c>
      <c r="EA90" s="12">
        <v>0</v>
      </c>
      <c r="EB90" s="12" t="e">
        <f t="shared" si="148"/>
        <v>#REF!</v>
      </c>
      <c r="EC90" s="12" t="e">
        <f t="shared" si="149"/>
        <v>#REF!</v>
      </c>
      <c r="ED90" s="12" t="e">
        <f t="shared" si="150"/>
        <v>#REF!</v>
      </c>
      <c r="EE90" s="12" t="e">
        <f>(#REF!-ED90)/EC90</f>
        <v>#REF!</v>
      </c>
      <c r="EF90" s="12">
        <v>0</v>
      </c>
      <c r="EG90" s="12">
        <v>0</v>
      </c>
      <c r="EH90" s="12" t="e">
        <f t="shared" si="151"/>
        <v>#REF!</v>
      </c>
      <c r="EI90" s="12" t="e">
        <f t="shared" si="152"/>
        <v>#REF!</v>
      </c>
      <c r="EJ90" s="12" t="e">
        <f>#REF!</f>
        <v>#REF!</v>
      </c>
      <c r="EK90" s="12" t="e">
        <f t="shared" si="153"/>
        <v>#REF!</v>
      </c>
      <c r="EL90" s="12">
        <v>0</v>
      </c>
      <c r="EM90" s="12" t="e">
        <f t="shared" si="154"/>
        <v>#REF!</v>
      </c>
      <c r="EN90" s="13" t="e">
        <f t="shared" si="155"/>
        <v>#REF!</v>
      </c>
      <c r="EO90" s="13">
        <f t="shared" si="156"/>
        <v>94</v>
      </c>
    </row>
    <row r="91" spans="1:145" x14ac:dyDescent="0.25">
      <c r="A91" s="33">
        <f t="shared" si="157"/>
        <v>95</v>
      </c>
      <c r="B91" s="12" t="e">
        <f>'Ohio Intensities'!D91</f>
        <v>#REF!</v>
      </c>
      <c r="C91" s="12" t="e">
        <f>#REF!*B91*#REF!</f>
        <v>#REF!</v>
      </c>
      <c r="D91" s="12">
        <v>0</v>
      </c>
      <c r="E91" s="12">
        <v>0</v>
      </c>
      <c r="F91" s="12" t="e">
        <f>#REF!</f>
        <v>#REF!</v>
      </c>
      <c r="G91" s="12" t="e">
        <f t="shared" si="79"/>
        <v>#REF!</v>
      </c>
      <c r="H91" s="12">
        <f t="shared" si="80"/>
        <v>95</v>
      </c>
      <c r="I91" s="12" t="e">
        <f t="shared" si="81"/>
        <v>#REF!</v>
      </c>
      <c r="J91" s="12" t="e">
        <f t="shared" si="82"/>
        <v>#REF!</v>
      </c>
      <c r="K91" s="12">
        <v>0</v>
      </c>
      <c r="L91" s="12" t="e">
        <f t="shared" si="83"/>
        <v>#REF!</v>
      </c>
      <c r="M91" s="12" t="e">
        <f t="shared" si="84"/>
        <v>#REF!</v>
      </c>
      <c r="N91" s="12" t="e">
        <f t="shared" si="85"/>
        <v>#REF!</v>
      </c>
      <c r="O91" s="12" t="e">
        <f>(#REF!-N91)/M91</f>
        <v>#REF!</v>
      </c>
      <c r="P91" s="12">
        <v>0</v>
      </c>
      <c r="Q91" s="12">
        <v>0</v>
      </c>
      <c r="R91" s="12" t="e">
        <f t="shared" si="86"/>
        <v>#REF!</v>
      </c>
      <c r="S91" s="12" t="e">
        <f t="shared" si="87"/>
        <v>#REF!</v>
      </c>
      <c r="T91" s="12" t="e">
        <f>#REF!</f>
        <v>#REF!</v>
      </c>
      <c r="U91" s="12" t="e">
        <f t="shared" si="88"/>
        <v>#REF!</v>
      </c>
      <c r="V91" s="12">
        <v>0</v>
      </c>
      <c r="W91" s="12" t="e">
        <f t="shared" si="89"/>
        <v>#REF!</v>
      </c>
      <c r="X91" s="13" t="e">
        <f t="shared" si="90"/>
        <v>#REF!</v>
      </c>
      <c r="Y91" s="33">
        <f t="shared" si="91"/>
        <v>95</v>
      </c>
      <c r="Z91" s="12" t="e">
        <f>'Ohio Intensities'!H91</f>
        <v>#REF!</v>
      </c>
      <c r="AA91" s="12" t="e">
        <f>#REF!*Z91*#REF!</f>
        <v>#REF!</v>
      </c>
      <c r="AB91" s="12">
        <v>0</v>
      </c>
      <c r="AC91" s="12">
        <v>0</v>
      </c>
      <c r="AD91" s="12" t="e">
        <f>#REF!</f>
        <v>#REF!</v>
      </c>
      <c r="AE91" s="12" t="e">
        <f t="shared" si="92"/>
        <v>#REF!</v>
      </c>
      <c r="AF91" s="12">
        <f t="shared" si="93"/>
        <v>95</v>
      </c>
      <c r="AG91" s="12" t="e">
        <f t="shared" si="94"/>
        <v>#REF!</v>
      </c>
      <c r="AH91" s="12" t="e">
        <f t="shared" si="95"/>
        <v>#REF!</v>
      </c>
      <c r="AI91" s="12">
        <v>0</v>
      </c>
      <c r="AJ91" s="12" t="e">
        <f t="shared" si="96"/>
        <v>#REF!</v>
      </c>
      <c r="AK91" s="12" t="e">
        <f t="shared" si="97"/>
        <v>#REF!</v>
      </c>
      <c r="AL91" s="12" t="e">
        <f t="shared" si="98"/>
        <v>#REF!</v>
      </c>
      <c r="AM91" s="12" t="e">
        <f>(#REF!-AL91)/AK91</f>
        <v>#REF!</v>
      </c>
      <c r="AN91" s="12">
        <v>0</v>
      </c>
      <c r="AO91" s="12">
        <v>0</v>
      </c>
      <c r="AP91" s="12" t="e">
        <f t="shared" si="99"/>
        <v>#REF!</v>
      </c>
      <c r="AQ91" s="12" t="e">
        <f t="shared" si="100"/>
        <v>#REF!</v>
      </c>
      <c r="AR91" s="12" t="e">
        <f>#REF!</f>
        <v>#REF!</v>
      </c>
      <c r="AS91" s="12" t="e">
        <f t="shared" si="101"/>
        <v>#REF!</v>
      </c>
      <c r="AT91" s="12">
        <v>0</v>
      </c>
      <c r="AU91" s="12" t="e">
        <f t="shared" si="102"/>
        <v>#REF!</v>
      </c>
      <c r="AV91" s="13" t="e">
        <f t="shared" si="103"/>
        <v>#REF!</v>
      </c>
      <c r="AW91" s="33">
        <f t="shared" si="104"/>
        <v>95</v>
      </c>
      <c r="AX91" s="12" t="e">
        <f>'Ohio Intensities'!L91</f>
        <v>#REF!</v>
      </c>
      <c r="AY91" s="12" t="e">
        <f>#REF!*AX91*#REF!</f>
        <v>#REF!</v>
      </c>
      <c r="AZ91" s="12">
        <v>0</v>
      </c>
      <c r="BA91" s="12">
        <v>0</v>
      </c>
      <c r="BB91" s="12" t="e">
        <f>#REF!</f>
        <v>#REF!</v>
      </c>
      <c r="BC91" s="12" t="e">
        <f t="shared" si="105"/>
        <v>#REF!</v>
      </c>
      <c r="BD91" s="12">
        <f t="shared" si="106"/>
        <v>95</v>
      </c>
      <c r="BE91" s="12" t="e">
        <f t="shared" si="107"/>
        <v>#REF!</v>
      </c>
      <c r="BF91" s="12" t="e">
        <f t="shared" si="108"/>
        <v>#REF!</v>
      </c>
      <c r="BG91" s="12">
        <v>0</v>
      </c>
      <c r="BH91" s="12" t="e">
        <f t="shared" si="109"/>
        <v>#REF!</v>
      </c>
      <c r="BI91" s="12" t="e">
        <f t="shared" si="110"/>
        <v>#REF!</v>
      </c>
      <c r="BJ91" s="12" t="e">
        <f t="shared" si="111"/>
        <v>#REF!</v>
      </c>
      <c r="BK91" s="12" t="e">
        <f>(#REF!-BJ91)/BI91</f>
        <v>#REF!</v>
      </c>
      <c r="BL91" s="12">
        <v>0</v>
      </c>
      <c r="BM91" s="12">
        <v>0</v>
      </c>
      <c r="BN91" s="12" t="e">
        <f t="shared" si="112"/>
        <v>#REF!</v>
      </c>
      <c r="BO91" s="12" t="e">
        <f t="shared" si="113"/>
        <v>#REF!</v>
      </c>
      <c r="BP91" s="12" t="e">
        <f>#REF!</f>
        <v>#REF!</v>
      </c>
      <c r="BQ91" s="12" t="e">
        <f t="shared" si="114"/>
        <v>#REF!</v>
      </c>
      <c r="BR91" s="12">
        <v>0</v>
      </c>
      <c r="BS91" s="12" t="e">
        <f t="shared" si="115"/>
        <v>#REF!</v>
      </c>
      <c r="BT91" s="13" t="e">
        <f t="shared" si="116"/>
        <v>#REF!</v>
      </c>
      <c r="BU91" s="33">
        <f t="shared" si="117"/>
        <v>95</v>
      </c>
      <c r="BV91" s="12" t="e">
        <f>'Ohio Intensities'!P91</f>
        <v>#REF!</v>
      </c>
      <c r="BW91" s="12" t="e">
        <f>#REF!*BV91*#REF!</f>
        <v>#REF!</v>
      </c>
      <c r="BX91" s="12">
        <v>0</v>
      </c>
      <c r="BY91" s="12">
        <v>0</v>
      </c>
      <c r="BZ91" s="12" t="e">
        <f>#REF!</f>
        <v>#REF!</v>
      </c>
      <c r="CA91" s="12" t="e">
        <f t="shared" si="118"/>
        <v>#REF!</v>
      </c>
      <c r="CB91" s="12">
        <f t="shared" si="119"/>
        <v>95</v>
      </c>
      <c r="CC91" s="12" t="e">
        <f t="shared" si="120"/>
        <v>#REF!</v>
      </c>
      <c r="CD91" s="12" t="e">
        <f t="shared" si="121"/>
        <v>#REF!</v>
      </c>
      <c r="CE91" s="12">
        <v>0</v>
      </c>
      <c r="CF91" s="12" t="e">
        <f t="shared" si="122"/>
        <v>#REF!</v>
      </c>
      <c r="CG91" s="12" t="e">
        <f t="shared" si="123"/>
        <v>#REF!</v>
      </c>
      <c r="CH91" s="12" t="e">
        <f t="shared" si="124"/>
        <v>#REF!</v>
      </c>
      <c r="CI91" s="12" t="e">
        <f>(#REF!-CH91)/CG91</f>
        <v>#REF!</v>
      </c>
      <c r="CJ91" s="12">
        <v>0</v>
      </c>
      <c r="CK91" s="12">
        <v>0</v>
      </c>
      <c r="CL91" s="12" t="e">
        <f t="shared" si="125"/>
        <v>#REF!</v>
      </c>
      <c r="CM91" s="12" t="e">
        <f t="shared" si="126"/>
        <v>#REF!</v>
      </c>
      <c r="CN91" s="12" t="e">
        <f>#REF!</f>
        <v>#REF!</v>
      </c>
      <c r="CO91" s="12" t="e">
        <f t="shared" si="127"/>
        <v>#REF!</v>
      </c>
      <c r="CP91" s="12">
        <v>0</v>
      </c>
      <c r="CQ91" s="12" t="e">
        <f t="shared" si="128"/>
        <v>#REF!</v>
      </c>
      <c r="CR91" s="13" t="e">
        <f t="shared" si="129"/>
        <v>#REF!</v>
      </c>
      <c r="CS91" s="33">
        <f t="shared" si="130"/>
        <v>95</v>
      </c>
      <c r="CT91" s="12" t="e">
        <f>'Ohio Intensities'!T91</f>
        <v>#REF!</v>
      </c>
      <c r="CU91" s="12" t="e">
        <f>#REF!*CT91*#REF!</f>
        <v>#REF!</v>
      </c>
      <c r="CV91" s="12">
        <v>0</v>
      </c>
      <c r="CW91" s="12">
        <v>0</v>
      </c>
      <c r="CX91" s="12" t="e">
        <f>#REF!</f>
        <v>#REF!</v>
      </c>
      <c r="CY91" s="12" t="e">
        <f t="shared" si="131"/>
        <v>#REF!</v>
      </c>
      <c r="CZ91" s="12">
        <f t="shared" si="132"/>
        <v>95</v>
      </c>
      <c r="DA91" s="12" t="e">
        <f t="shared" si="133"/>
        <v>#REF!</v>
      </c>
      <c r="DB91" s="12" t="e">
        <f t="shared" si="134"/>
        <v>#REF!</v>
      </c>
      <c r="DC91" s="12">
        <v>0</v>
      </c>
      <c r="DD91" s="12" t="e">
        <f t="shared" si="135"/>
        <v>#REF!</v>
      </c>
      <c r="DE91" s="12" t="e">
        <f t="shared" si="136"/>
        <v>#REF!</v>
      </c>
      <c r="DF91" s="12" t="e">
        <f t="shared" si="137"/>
        <v>#REF!</v>
      </c>
      <c r="DG91" s="12" t="e">
        <f>(#REF!-DF91)/DE91</f>
        <v>#REF!</v>
      </c>
      <c r="DH91" s="12">
        <v>0</v>
      </c>
      <c r="DI91" s="12">
        <v>0</v>
      </c>
      <c r="DJ91" s="12" t="e">
        <f t="shared" si="138"/>
        <v>#REF!</v>
      </c>
      <c r="DK91" s="12" t="e">
        <f t="shared" si="139"/>
        <v>#REF!</v>
      </c>
      <c r="DL91" s="12" t="e">
        <f>#REF!</f>
        <v>#REF!</v>
      </c>
      <c r="DM91" s="12" t="e">
        <f t="shared" si="140"/>
        <v>#REF!</v>
      </c>
      <c r="DN91" s="12">
        <v>0</v>
      </c>
      <c r="DO91" s="12" t="e">
        <f t="shared" si="141"/>
        <v>#REF!</v>
      </c>
      <c r="DP91" s="13" t="e">
        <f t="shared" si="142"/>
        <v>#REF!</v>
      </c>
      <c r="DQ91" s="33">
        <f t="shared" si="143"/>
        <v>95</v>
      </c>
      <c r="DR91" s="12" t="e">
        <f>'Ohio Intensities'!X91</f>
        <v>#REF!</v>
      </c>
      <c r="DS91" s="12" t="e">
        <f>#REF!*DR91*#REF!</f>
        <v>#REF!</v>
      </c>
      <c r="DT91" s="12">
        <v>0</v>
      </c>
      <c r="DU91" s="12">
        <v>0</v>
      </c>
      <c r="DV91" s="12" t="e">
        <f>#REF!</f>
        <v>#REF!</v>
      </c>
      <c r="DW91" s="12" t="e">
        <f t="shared" si="144"/>
        <v>#REF!</v>
      </c>
      <c r="DX91" s="12">
        <f t="shared" si="145"/>
        <v>95</v>
      </c>
      <c r="DY91" s="12" t="e">
        <f t="shared" si="146"/>
        <v>#REF!</v>
      </c>
      <c r="DZ91" s="12" t="e">
        <f t="shared" si="147"/>
        <v>#REF!</v>
      </c>
      <c r="EA91" s="12">
        <v>0</v>
      </c>
      <c r="EB91" s="12" t="e">
        <f t="shared" si="148"/>
        <v>#REF!</v>
      </c>
      <c r="EC91" s="12" t="e">
        <f t="shared" si="149"/>
        <v>#REF!</v>
      </c>
      <c r="ED91" s="12" t="e">
        <f t="shared" si="150"/>
        <v>#REF!</v>
      </c>
      <c r="EE91" s="12" t="e">
        <f>(#REF!-ED91)/EC91</f>
        <v>#REF!</v>
      </c>
      <c r="EF91" s="12">
        <v>0</v>
      </c>
      <c r="EG91" s="12">
        <v>0</v>
      </c>
      <c r="EH91" s="12" t="e">
        <f t="shared" si="151"/>
        <v>#REF!</v>
      </c>
      <c r="EI91" s="12" t="e">
        <f t="shared" si="152"/>
        <v>#REF!</v>
      </c>
      <c r="EJ91" s="12" t="e">
        <f>#REF!</f>
        <v>#REF!</v>
      </c>
      <c r="EK91" s="12" t="e">
        <f t="shared" si="153"/>
        <v>#REF!</v>
      </c>
      <c r="EL91" s="12">
        <v>0</v>
      </c>
      <c r="EM91" s="12" t="e">
        <f t="shared" si="154"/>
        <v>#REF!</v>
      </c>
      <c r="EN91" s="13" t="e">
        <f t="shared" si="155"/>
        <v>#REF!</v>
      </c>
      <c r="EO91" s="13">
        <f t="shared" si="156"/>
        <v>95</v>
      </c>
    </row>
    <row r="92" spans="1:145" x14ac:dyDescent="0.25">
      <c r="A92" s="33">
        <f t="shared" si="157"/>
        <v>96</v>
      </c>
      <c r="B92" s="12" t="e">
        <f>'Ohio Intensities'!D92</f>
        <v>#REF!</v>
      </c>
      <c r="C92" s="12" t="e">
        <f>#REF!*B92*#REF!</f>
        <v>#REF!</v>
      </c>
      <c r="D92" s="12">
        <v>0</v>
      </c>
      <c r="E92" s="12">
        <v>0</v>
      </c>
      <c r="F92" s="12" t="e">
        <f>#REF!</f>
        <v>#REF!</v>
      </c>
      <c r="G92" s="12" t="e">
        <f t="shared" si="79"/>
        <v>#REF!</v>
      </c>
      <c r="H92" s="12">
        <f t="shared" si="80"/>
        <v>96</v>
      </c>
      <c r="I92" s="12" t="e">
        <f t="shared" si="81"/>
        <v>#REF!</v>
      </c>
      <c r="J92" s="12" t="e">
        <f t="shared" si="82"/>
        <v>#REF!</v>
      </c>
      <c r="K92" s="12">
        <v>0</v>
      </c>
      <c r="L92" s="12" t="e">
        <f t="shared" si="83"/>
        <v>#REF!</v>
      </c>
      <c r="M92" s="12" t="e">
        <f t="shared" si="84"/>
        <v>#REF!</v>
      </c>
      <c r="N92" s="12" t="e">
        <f t="shared" si="85"/>
        <v>#REF!</v>
      </c>
      <c r="O92" s="12" t="e">
        <f>(#REF!-N92)/M92</f>
        <v>#REF!</v>
      </c>
      <c r="P92" s="12">
        <v>0</v>
      </c>
      <c r="Q92" s="12">
        <v>0</v>
      </c>
      <c r="R92" s="12" t="e">
        <f t="shared" si="86"/>
        <v>#REF!</v>
      </c>
      <c r="S92" s="12" t="e">
        <f t="shared" si="87"/>
        <v>#REF!</v>
      </c>
      <c r="T92" s="12" t="e">
        <f>#REF!</f>
        <v>#REF!</v>
      </c>
      <c r="U92" s="12" t="e">
        <f t="shared" si="88"/>
        <v>#REF!</v>
      </c>
      <c r="V92" s="12">
        <v>0</v>
      </c>
      <c r="W92" s="12" t="e">
        <f t="shared" si="89"/>
        <v>#REF!</v>
      </c>
      <c r="X92" s="13" t="e">
        <f t="shared" si="90"/>
        <v>#REF!</v>
      </c>
      <c r="Y92" s="33">
        <f t="shared" si="91"/>
        <v>96</v>
      </c>
      <c r="Z92" s="12" t="e">
        <f>'Ohio Intensities'!H92</f>
        <v>#REF!</v>
      </c>
      <c r="AA92" s="12" t="e">
        <f>#REF!*Z92*#REF!</f>
        <v>#REF!</v>
      </c>
      <c r="AB92" s="12">
        <v>0</v>
      </c>
      <c r="AC92" s="12">
        <v>0</v>
      </c>
      <c r="AD92" s="12" t="e">
        <f>#REF!</f>
        <v>#REF!</v>
      </c>
      <c r="AE92" s="12" t="e">
        <f t="shared" si="92"/>
        <v>#REF!</v>
      </c>
      <c r="AF92" s="12">
        <f t="shared" si="93"/>
        <v>96</v>
      </c>
      <c r="AG92" s="12" t="e">
        <f t="shared" si="94"/>
        <v>#REF!</v>
      </c>
      <c r="AH92" s="12" t="e">
        <f t="shared" si="95"/>
        <v>#REF!</v>
      </c>
      <c r="AI92" s="12">
        <v>0</v>
      </c>
      <c r="AJ92" s="12" t="e">
        <f t="shared" si="96"/>
        <v>#REF!</v>
      </c>
      <c r="AK92" s="12" t="e">
        <f t="shared" si="97"/>
        <v>#REF!</v>
      </c>
      <c r="AL92" s="12" t="e">
        <f t="shared" si="98"/>
        <v>#REF!</v>
      </c>
      <c r="AM92" s="12" t="e">
        <f>(#REF!-AL92)/AK92</f>
        <v>#REF!</v>
      </c>
      <c r="AN92" s="12">
        <v>0</v>
      </c>
      <c r="AO92" s="12">
        <v>0</v>
      </c>
      <c r="AP92" s="12" t="e">
        <f t="shared" si="99"/>
        <v>#REF!</v>
      </c>
      <c r="AQ92" s="12" t="e">
        <f t="shared" si="100"/>
        <v>#REF!</v>
      </c>
      <c r="AR92" s="12" t="e">
        <f>#REF!</f>
        <v>#REF!</v>
      </c>
      <c r="AS92" s="12" t="e">
        <f t="shared" si="101"/>
        <v>#REF!</v>
      </c>
      <c r="AT92" s="12">
        <v>0</v>
      </c>
      <c r="AU92" s="12" t="e">
        <f t="shared" si="102"/>
        <v>#REF!</v>
      </c>
      <c r="AV92" s="13" t="e">
        <f t="shared" si="103"/>
        <v>#REF!</v>
      </c>
      <c r="AW92" s="33">
        <f t="shared" si="104"/>
        <v>96</v>
      </c>
      <c r="AX92" s="12" t="e">
        <f>'Ohio Intensities'!L92</f>
        <v>#REF!</v>
      </c>
      <c r="AY92" s="12" t="e">
        <f>#REF!*AX92*#REF!</f>
        <v>#REF!</v>
      </c>
      <c r="AZ92" s="12">
        <v>0</v>
      </c>
      <c r="BA92" s="12">
        <v>0</v>
      </c>
      <c r="BB92" s="12" t="e">
        <f>#REF!</f>
        <v>#REF!</v>
      </c>
      <c r="BC92" s="12" t="e">
        <f t="shared" si="105"/>
        <v>#REF!</v>
      </c>
      <c r="BD92" s="12">
        <f t="shared" si="106"/>
        <v>96</v>
      </c>
      <c r="BE92" s="12" t="e">
        <f t="shared" si="107"/>
        <v>#REF!</v>
      </c>
      <c r="BF92" s="12" t="e">
        <f t="shared" si="108"/>
        <v>#REF!</v>
      </c>
      <c r="BG92" s="12">
        <v>0</v>
      </c>
      <c r="BH92" s="12" t="e">
        <f t="shared" si="109"/>
        <v>#REF!</v>
      </c>
      <c r="BI92" s="12" t="e">
        <f t="shared" si="110"/>
        <v>#REF!</v>
      </c>
      <c r="BJ92" s="12" t="e">
        <f t="shared" si="111"/>
        <v>#REF!</v>
      </c>
      <c r="BK92" s="12" t="e">
        <f>(#REF!-BJ92)/BI92</f>
        <v>#REF!</v>
      </c>
      <c r="BL92" s="12">
        <v>0</v>
      </c>
      <c r="BM92" s="12">
        <v>0</v>
      </c>
      <c r="BN92" s="12" t="e">
        <f t="shared" si="112"/>
        <v>#REF!</v>
      </c>
      <c r="BO92" s="12" t="e">
        <f t="shared" si="113"/>
        <v>#REF!</v>
      </c>
      <c r="BP92" s="12" t="e">
        <f>#REF!</f>
        <v>#REF!</v>
      </c>
      <c r="BQ92" s="12" t="e">
        <f t="shared" si="114"/>
        <v>#REF!</v>
      </c>
      <c r="BR92" s="12">
        <v>0</v>
      </c>
      <c r="BS92" s="12" t="e">
        <f t="shared" si="115"/>
        <v>#REF!</v>
      </c>
      <c r="BT92" s="13" t="e">
        <f t="shared" si="116"/>
        <v>#REF!</v>
      </c>
      <c r="BU92" s="33">
        <f t="shared" si="117"/>
        <v>96</v>
      </c>
      <c r="BV92" s="12" t="e">
        <f>'Ohio Intensities'!P92</f>
        <v>#REF!</v>
      </c>
      <c r="BW92" s="12" t="e">
        <f>#REF!*BV92*#REF!</f>
        <v>#REF!</v>
      </c>
      <c r="BX92" s="12">
        <v>0</v>
      </c>
      <c r="BY92" s="12">
        <v>0</v>
      </c>
      <c r="BZ92" s="12" t="e">
        <f>#REF!</f>
        <v>#REF!</v>
      </c>
      <c r="CA92" s="12" t="e">
        <f t="shared" si="118"/>
        <v>#REF!</v>
      </c>
      <c r="CB92" s="12">
        <f t="shared" si="119"/>
        <v>96</v>
      </c>
      <c r="CC92" s="12" t="e">
        <f t="shared" si="120"/>
        <v>#REF!</v>
      </c>
      <c r="CD92" s="12" t="e">
        <f t="shared" si="121"/>
        <v>#REF!</v>
      </c>
      <c r="CE92" s="12">
        <v>0</v>
      </c>
      <c r="CF92" s="12" t="e">
        <f t="shared" si="122"/>
        <v>#REF!</v>
      </c>
      <c r="CG92" s="12" t="e">
        <f t="shared" si="123"/>
        <v>#REF!</v>
      </c>
      <c r="CH92" s="12" t="e">
        <f t="shared" si="124"/>
        <v>#REF!</v>
      </c>
      <c r="CI92" s="12" t="e">
        <f>(#REF!-CH92)/CG92</f>
        <v>#REF!</v>
      </c>
      <c r="CJ92" s="12">
        <v>0</v>
      </c>
      <c r="CK92" s="12">
        <v>0</v>
      </c>
      <c r="CL92" s="12" t="e">
        <f t="shared" si="125"/>
        <v>#REF!</v>
      </c>
      <c r="CM92" s="12" t="e">
        <f t="shared" si="126"/>
        <v>#REF!</v>
      </c>
      <c r="CN92" s="12" t="e">
        <f>#REF!</f>
        <v>#REF!</v>
      </c>
      <c r="CO92" s="12" t="e">
        <f t="shared" si="127"/>
        <v>#REF!</v>
      </c>
      <c r="CP92" s="12">
        <v>0</v>
      </c>
      <c r="CQ92" s="12" t="e">
        <f t="shared" si="128"/>
        <v>#REF!</v>
      </c>
      <c r="CR92" s="13" t="e">
        <f t="shared" si="129"/>
        <v>#REF!</v>
      </c>
      <c r="CS92" s="33">
        <f t="shared" si="130"/>
        <v>96</v>
      </c>
      <c r="CT92" s="12" t="e">
        <f>'Ohio Intensities'!T92</f>
        <v>#REF!</v>
      </c>
      <c r="CU92" s="12" t="e">
        <f>#REF!*CT92*#REF!</f>
        <v>#REF!</v>
      </c>
      <c r="CV92" s="12">
        <v>0</v>
      </c>
      <c r="CW92" s="12">
        <v>0</v>
      </c>
      <c r="CX92" s="12" t="e">
        <f>#REF!</f>
        <v>#REF!</v>
      </c>
      <c r="CY92" s="12" t="e">
        <f t="shared" si="131"/>
        <v>#REF!</v>
      </c>
      <c r="CZ92" s="12">
        <f t="shared" si="132"/>
        <v>96</v>
      </c>
      <c r="DA92" s="12" t="e">
        <f t="shared" si="133"/>
        <v>#REF!</v>
      </c>
      <c r="DB92" s="12" t="e">
        <f t="shared" si="134"/>
        <v>#REF!</v>
      </c>
      <c r="DC92" s="12">
        <v>0</v>
      </c>
      <c r="DD92" s="12" t="e">
        <f t="shared" si="135"/>
        <v>#REF!</v>
      </c>
      <c r="DE92" s="12" t="e">
        <f t="shared" si="136"/>
        <v>#REF!</v>
      </c>
      <c r="DF92" s="12" t="e">
        <f t="shared" si="137"/>
        <v>#REF!</v>
      </c>
      <c r="DG92" s="12" t="e">
        <f>(#REF!-DF92)/DE92</f>
        <v>#REF!</v>
      </c>
      <c r="DH92" s="12">
        <v>0</v>
      </c>
      <c r="DI92" s="12">
        <v>0</v>
      </c>
      <c r="DJ92" s="12" t="e">
        <f t="shared" si="138"/>
        <v>#REF!</v>
      </c>
      <c r="DK92" s="12" t="e">
        <f t="shared" si="139"/>
        <v>#REF!</v>
      </c>
      <c r="DL92" s="12" t="e">
        <f>#REF!</f>
        <v>#REF!</v>
      </c>
      <c r="DM92" s="12" t="e">
        <f t="shared" si="140"/>
        <v>#REF!</v>
      </c>
      <c r="DN92" s="12">
        <v>0</v>
      </c>
      <c r="DO92" s="12" t="e">
        <f t="shared" si="141"/>
        <v>#REF!</v>
      </c>
      <c r="DP92" s="13" t="e">
        <f t="shared" si="142"/>
        <v>#REF!</v>
      </c>
      <c r="DQ92" s="33">
        <f t="shared" si="143"/>
        <v>96</v>
      </c>
      <c r="DR92" s="12" t="e">
        <f>'Ohio Intensities'!X92</f>
        <v>#REF!</v>
      </c>
      <c r="DS92" s="12" t="e">
        <f>#REF!*DR92*#REF!</f>
        <v>#REF!</v>
      </c>
      <c r="DT92" s="12">
        <v>0</v>
      </c>
      <c r="DU92" s="12">
        <v>0</v>
      </c>
      <c r="DV92" s="12" t="e">
        <f>#REF!</f>
        <v>#REF!</v>
      </c>
      <c r="DW92" s="12" t="e">
        <f t="shared" si="144"/>
        <v>#REF!</v>
      </c>
      <c r="DX92" s="12">
        <f t="shared" si="145"/>
        <v>96</v>
      </c>
      <c r="DY92" s="12" t="e">
        <f t="shared" si="146"/>
        <v>#REF!</v>
      </c>
      <c r="DZ92" s="12" t="e">
        <f t="shared" si="147"/>
        <v>#REF!</v>
      </c>
      <c r="EA92" s="12">
        <v>0</v>
      </c>
      <c r="EB92" s="12" t="e">
        <f t="shared" si="148"/>
        <v>#REF!</v>
      </c>
      <c r="EC92" s="12" t="e">
        <f t="shared" si="149"/>
        <v>#REF!</v>
      </c>
      <c r="ED92" s="12" t="e">
        <f t="shared" si="150"/>
        <v>#REF!</v>
      </c>
      <c r="EE92" s="12" t="e">
        <f>(#REF!-ED92)/EC92</f>
        <v>#REF!</v>
      </c>
      <c r="EF92" s="12">
        <v>0</v>
      </c>
      <c r="EG92" s="12">
        <v>0</v>
      </c>
      <c r="EH92" s="12" t="e">
        <f t="shared" si="151"/>
        <v>#REF!</v>
      </c>
      <c r="EI92" s="12" t="e">
        <f t="shared" si="152"/>
        <v>#REF!</v>
      </c>
      <c r="EJ92" s="12" t="e">
        <f>#REF!</f>
        <v>#REF!</v>
      </c>
      <c r="EK92" s="12" t="e">
        <f t="shared" si="153"/>
        <v>#REF!</v>
      </c>
      <c r="EL92" s="12">
        <v>0</v>
      </c>
      <c r="EM92" s="12" t="e">
        <f t="shared" si="154"/>
        <v>#REF!</v>
      </c>
      <c r="EN92" s="13" t="e">
        <f t="shared" si="155"/>
        <v>#REF!</v>
      </c>
      <c r="EO92" s="13">
        <f t="shared" si="156"/>
        <v>96</v>
      </c>
    </row>
    <row r="93" spans="1:145" x14ac:dyDescent="0.25">
      <c r="A93" s="33">
        <f t="shared" si="157"/>
        <v>97</v>
      </c>
      <c r="B93" s="12" t="e">
        <f>'Ohio Intensities'!D93</f>
        <v>#REF!</v>
      </c>
      <c r="C93" s="12" t="e">
        <f>#REF!*B93*#REF!</f>
        <v>#REF!</v>
      </c>
      <c r="D93" s="12">
        <v>0</v>
      </c>
      <c r="E93" s="12">
        <v>0</v>
      </c>
      <c r="F93" s="12" t="e">
        <f>#REF!</f>
        <v>#REF!</v>
      </c>
      <c r="G93" s="12" t="e">
        <f t="shared" si="79"/>
        <v>#REF!</v>
      </c>
      <c r="H93" s="12">
        <f t="shared" si="80"/>
        <v>97</v>
      </c>
      <c r="I93" s="12" t="e">
        <f t="shared" si="81"/>
        <v>#REF!</v>
      </c>
      <c r="J93" s="12" t="e">
        <f t="shared" si="82"/>
        <v>#REF!</v>
      </c>
      <c r="K93" s="12">
        <v>0</v>
      </c>
      <c r="L93" s="12" t="e">
        <f t="shared" si="83"/>
        <v>#REF!</v>
      </c>
      <c r="M93" s="12" t="e">
        <f t="shared" si="84"/>
        <v>#REF!</v>
      </c>
      <c r="N93" s="12" t="e">
        <f t="shared" si="85"/>
        <v>#REF!</v>
      </c>
      <c r="O93" s="12" t="e">
        <f>(#REF!-N93)/M93</f>
        <v>#REF!</v>
      </c>
      <c r="P93" s="12">
        <v>0</v>
      </c>
      <c r="Q93" s="12">
        <v>0</v>
      </c>
      <c r="R93" s="12" t="e">
        <f t="shared" si="86"/>
        <v>#REF!</v>
      </c>
      <c r="S93" s="12" t="e">
        <f t="shared" si="87"/>
        <v>#REF!</v>
      </c>
      <c r="T93" s="12" t="e">
        <f>#REF!</f>
        <v>#REF!</v>
      </c>
      <c r="U93" s="12" t="e">
        <f t="shared" si="88"/>
        <v>#REF!</v>
      </c>
      <c r="V93" s="12">
        <v>0</v>
      </c>
      <c r="W93" s="12" t="e">
        <f t="shared" si="89"/>
        <v>#REF!</v>
      </c>
      <c r="X93" s="13" t="e">
        <f t="shared" si="90"/>
        <v>#REF!</v>
      </c>
      <c r="Y93" s="33">
        <f t="shared" si="91"/>
        <v>97</v>
      </c>
      <c r="Z93" s="12" t="e">
        <f>'Ohio Intensities'!H93</f>
        <v>#REF!</v>
      </c>
      <c r="AA93" s="12" t="e">
        <f>#REF!*Z93*#REF!</f>
        <v>#REF!</v>
      </c>
      <c r="AB93" s="12">
        <v>0</v>
      </c>
      <c r="AC93" s="12">
        <v>0</v>
      </c>
      <c r="AD93" s="12" t="e">
        <f>#REF!</f>
        <v>#REF!</v>
      </c>
      <c r="AE93" s="12" t="e">
        <f t="shared" si="92"/>
        <v>#REF!</v>
      </c>
      <c r="AF93" s="12">
        <f t="shared" si="93"/>
        <v>97</v>
      </c>
      <c r="AG93" s="12" t="e">
        <f t="shared" si="94"/>
        <v>#REF!</v>
      </c>
      <c r="AH93" s="12" t="e">
        <f t="shared" si="95"/>
        <v>#REF!</v>
      </c>
      <c r="AI93" s="12">
        <v>0</v>
      </c>
      <c r="AJ93" s="12" t="e">
        <f t="shared" si="96"/>
        <v>#REF!</v>
      </c>
      <c r="AK93" s="12" t="e">
        <f t="shared" si="97"/>
        <v>#REF!</v>
      </c>
      <c r="AL93" s="12" t="e">
        <f t="shared" si="98"/>
        <v>#REF!</v>
      </c>
      <c r="AM93" s="12" t="e">
        <f>(#REF!-AL93)/AK93</f>
        <v>#REF!</v>
      </c>
      <c r="AN93" s="12">
        <v>0</v>
      </c>
      <c r="AO93" s="12">
        <v>0</v>
      </c>
      <c r="AP93" s="12" t="e">
        <f t="shared" si="99"/>
        <v>#REF!</v>
      </c>
      <c r="AQ93" s="12" t="e">
        <f t="shared" si="100"/>
        <v>#REF!</v>
      </c>
      <c r="AR93" s="12" t="e">
        <f>#REF!</f>
        <v>#REF!</v>
      </c>
      <c r="AS93" s="12" t="e">
        <f t="shared" si="101"/>
        <v>#REF!</v>
      </c>
      <c r="AT93" s="12">
        <v>0</v>
      </c>
      <c r="AU93" s="12" t="e">
        <f t="shared" si="102"/>
        <v>#REF!</v>
      </c>
      <c r="AV93" s="13" t="e">
        <f t="shared" si="103"/>
        <v>#REF!</v>
      </c>
      <c r="AW93" s="33">
        <f t="shared" si="104"/>
        <v>97</v>
      </c>
      <c r="AX93" s="12" t="e">
        <f>'Ohio Intensities'!L93</f>
        <v>#REF!</v>
      </c>
      <c r="AY93" s="12" t="e">
        <f>#REF!*AX93*#REF!</f>
        <v>#REF!</v>
      </c>
      <c r="AZ93" s="12">
        <v>0</v>
      </c>
      <c r="BA93" s="12">
        <v>0</v>
      </c>
      <c r="BB93" s="12" t="e">
        <f>#REF!</f>
        <v>#REF!</v>
      </c>
      <c r="BC93" s="12" t="e">
        <f t="shared" si="105"/>
        <v>#REF!</v>
      </c>
      <c r="BD93" s="12">
        <f t="shared" si="106"/>
        <v>97</v>
      </c>
      <c r="BE93" s="12" t="e">
        <f t="shared" si="107"/>
        <v>#REF!</v>
      </c>
      <c r="BF93" s="12" t="e">
        <f t="shared" si="108"/>
        <v>#REF!</v>
      </c>
      <c r="BG93" s="12">
        <v>0</v>
      </c>
      <c r="BH93" s="12" t="e">
        <f t="shared" si="109"/>
        <v>#REF!</v>
      </c>
      <c r="BI93" s="12" t="e">
        <f t="shared" si="110"/>
        <v>#REF!</v>
      </c>
      <c r="BJ93" s="12" t="e">
        <f t="shared" si="111"/>
        <v>#REF!</v>
      </c>
      <c r="BK93" s="12" t="e">
        <f>(#REF!-BJ93)/BI93</f>
        <v>#REF!</v>
      </c>
      <c r="BL93" s="12">
        <v>0</v>
      </c>
      <c r="BM93" s="12">
        <v>0</v>
      </c>
      <c r="BN93" s="12" t="e">
        <f t="shared" si="112"/>
        <v>#REF!</v>
      </c>
      <c r="BO93" s="12" t="e">
        <f t="shared" si="113"/>
        <v>#REF!</v>
      </c>
      <c r="BP93" s="12" t="e">
        <f>#REF!</f>
        <v>#REF!</v>
      </c>
      <c r="BQ93" s="12" t="e">
        <f t="shared" si="114"/>
        <v>#REF!</v>
      </c>
      <c r="BR93" s="12">
        <v>0</v>
      </c>
      <c r="BS93" s="12" t="e">
        <f t="shared" si="115"/>
        <v>#REF!</v>
      </c>
      <c r="BT93" s="13" t="e">
        <f t="shared" si="116"/>
        <v>#REF!</v>
      </c>
      <c r="BU93" s="33">
        <f t="shared" si="117"/>
        <v>97</v>
      </c>
      <c r="BV93" s="12" t="e">
        <f>'Ohio Intensities'!P93</f>
        <v>#REF!</v>
      </c>
      <c r="BW93" s="12" t="e">
        <f>#REF!*BV93*#REF!</f>
        <v>#REF!</v>
      </c>
      <c r="BX93" s="12">
        <v>0</v>
      </c>
      <c r="BY93" s="12">
        <v>0</v>
      </c>
      <c r="BZ93" s="12" t="e">
        <f>#REF!</f>
        <v>#REF!</v>
      </c>
      <c r="CA93" s="12" t="e">
        <f t="shared" si="118"/>
        <v>#REF!</v>
      </c>
      <c r="CB93" s="12">
        <f t="shared" si="119"/>
        <v>97</v>
      </c>
      <c r="CC93" s="12" t="e">
        <f t="shared" si="120"/>
        <v>#REF!</v>
      </c>
      <c r="CD93" s="12" t="e">
        <f t="shared" si="121"/>
        <v>#REF!</v>
      </c>
      <c r="CE93" s="12">
        <v>0</v>
      </c>
      <c r="CF93" s="12" t="e">
        <f t="shared" si="122"/>
        <v>#REF!</v>
      </c>
      <c r="CG93" s="12" t="e">
        <f t="shared" si="123"/>
        <v>#REF!</v>
      </c>
      <c r="CH93" s="12" t="e">
        <f t="shared" si="124"/>
        <v>#REF!</v>
      </c>
      <c r="CI93" s="12" t="e">
        <f>(#REF!-CH93)/CG93</f>
        <v>#REF!</v>
      </c>
      <c r="CJ93" s="12">
        <v>0</v>
      </c>
      <c r="CK93" s="12">
        <v>0</v>
      </c>
      <c r="CL93" s="12" t="e">
        <f t="shared" si="125"/>
        <v>#REF!</v>
      </c>
      <c r="CM93" s="12" t="e">
        <f t="shared" si="126"/>
        <v>#REF!</v>
      </c>
      <c r="CN93" s="12" t="e">
        <f>#REF!</f>
        <v>#REF!</v>
      </c>
      <c r="CO93" s="12" t="e">
        <f t="shared" si="127"/>
        <v>#REF!</v>
      </c>
      <c r="CP93" s="12">
        <v>0</v>
      </c>
      <c r="CQ93" s="12" t="e">
        <f t="shared" si="128"/>
        <v>#REF!</v>
      </c>
      <c r="CR93" s="13" t="e">
        <f t="shared" si="129"/>
        <v>#REF!</v>
      </c>
      <c r="CS93" s="33">
        <f t="shared" si="130"/>
        <v>97</v>
      </c>
      <c r="CT93" s="12" t="e">
        <f>'Ohio Intensities'!T93</f>
        <v>#REF!</v>
      </c>
      <c r="CU93" s="12" t="e">
        <f>#REF!*CT93*#REF!</f>
        <v>#REF!</v>
      </c>
      <c r="CV93" s="12">
        <v>0</v>
      </c>
      <c r="CW93" s="12">
        <v>0</v>
      </c>
      <c r="CX93" s="12" t="e">
        <f>#REF!</f>
        <v>#REF!</v>
      </c>
      <c r="CY93" s="12" t="e">
        <f t="shared" si="131"/>
        <v>#REF!</v>
      </c>
      <c r="CZ93" s="12">
        <f t="shared" si="132"/>
        <v>97</v>
      </c>
      <c r="DA93" s="12" t="e">
        <f t="shared" si="133"/>
        <v>#REF!</v>
      </c>
      <c r="DB93" s="12" t="e">
        <f t="shared" si="134"/>
        <v>#REF!</v>
      </c>
      <c r="DC93" s="12">
        <v>0</v>
      </c>
      <c r="DD93" s="12" t="e">
        <f t="shared" si="135"/>
        <v>#REF!</v>
      </c>
      <c r="DE93" s="12" t="e">
        <f t="shared" si="136"/>
        <v>#REF!</v>
      </c>
      <c r="DF93" s="12" t="e">
        <f t="shared" si="137"/>
        <v>#REF!</v>
      </c>
      <c r="DG93" s="12" t="e">
        <f>(#REF!-DF93)/DE93</f>
        <v>#REF!</v>
      </c>
      <c r="DH93" s="12">
        <v>0</v>
      </c>
      <c r="DI93" s="12">
        <v>0</v>
      </c>
      <c r="DJ93" s="12" t="e">
        <f t="shared" si="138"/>
        <v>#REF!</v>
      </c>
      <c r="DK93" s="12" t="e">
        <f t="shared" si="139"/>
        <v>#REF!</v>
      </c>
      <c r="DL93" s="12" t="e">
        <f>#REF!</f>
        <v>#REF!</v>
      </c>
      <c r="DM93" s="12" t="e">
        <f t="shared" si="140"/>
        <v>#REF!</v>
      </c>
      <c r="DN93" s="12">
        <v>0</v>
      </c>
      <c r="DO93" s="12" t="e">
        <f t="shared" si="141"/>
        <v>#REF!</v>
      </c>
      <c r="DP93" s="13" t="e">
        <f t="shared" si="142"/>
        <v>#REF!</v>
      </c>
      <c r="DQ93" s="33">
        <f t="shared" si="143"/>
        <v>97</v>
      </c>
      <c r="DR93" s="12" t="e">
        <f>'Ohio Intensities'!X93</f>
        <v>#REF!</v>
      </c>
      <c r="DS93" s="12" t="e">
        <f>#REF!*DR93*#REF!</f>
        <v>#REF!</v>
      </c>
      <c r="DT93" s="12">
        <v>0</v>
      </c>
      <c r="DU93" s="12">
        <v>0</v>
      </c>
      <c r="DV93" s="12" t="e">
        <f>#REF!</f>
        <v>#REF!</v>
      </c>
      <c r="DW93" s="12" t="e">
        <f t="shared" si="144"/>
        <v>#REF!</v>
      </c>
      <c r="DX93" s="12">
        <f t="shared" si="145"/>
        <v>97</v>
      </c>
      <c r="DY93" s="12" t="e">
        <f t="shared" si="146"/>
        <v>#REF!</v>
      </c>
      <c r="DZ93" s="12" t="e">
        <f t="shared" si="147"/>
        <v>#REF!</v>
      </c>
      <c r="EA93" s="12">
        <v>0</v>
      </c>
      <c r="EB93" s="12" t="e">
        <f t="shared" si="148"/>
        <v>#REF!</v>
      </c>
      <c r="EC93" s="12" t="e">
        <f t="shared" si="149"/>
        <v>#REF!</v>
      </c>
      <c r="ED93" s="12" t="e">
        <f t="shared" si="150"/>
        <v>#REF!</v>
      </c>
      <c r="EE93" s="12" t="e">
        <f>(#REF!-ED93)/EC93</f>
        <v>#REF!</v>
      </c>
      <c r="EF93" s="12">
        <v>0</v>
      </c>
      <c r="EG93" s="12">
        <v>0</v>
      </c>
      <c r="EH93" s="12" t="e">
        <f t="shared" si="151"/>
        <v>#REF!</v>
      </c>
      <c r="EI93" s="12" t="e">
        <f t="shared" si="152"/>
        <v>#REF!</v>
      </c>
      <c r="EJ93" s="12" t="e">
        <f>#REF!</f>
        <v>#REF!</v>
      </c>
      <c r="EK93" s="12" t="e">
        <f t="shared" si="153"/>
        <v>#REF!</v>
      </c>
      <c r="EL93" s="12">
        <v>0</v>
      </c>
      <c r="EM93" s="12" t="e">
        <f t="shared" si="154"/>
        <v>#REF!</v>
      </c>
      <c r="EN93" s="13" t="e">
        <f t="shared" si="155"/>
        <v>#REF!</v>
      </c>
      <c r="EO93" s="13">
        <f t="shared" si="156"/>
        <v>97</v>
      </c>
    </row>
    <row r="94" spans="1:145" x14ac:dyDescent="0.25">
      <c r="A94" s="33">
        <f t="shared" si="157"/>
        <v>98</v>
      </c>
      <c r="B94" s="12" t="e">
        <f>'Ohio Intensities'!D94</f>
        <v>#REF!</v>
      </c>
      <c r="C94" s="12" t="e">
        <f>#REF!*B94*#REF!</f>
        <v>#REF!</v>
      </c>
      <c r="D94" s="12">
        <v>0</v>
      </c>
      <c r="E94" s="12">
        <v>0</v>
      </c>
      <c r="F94" s="12" t="e">
        <f>#REF!</f>
        <v>#REF!</v>
      </c>
      <c r="G94" s="12" t="e">
        <f t="shared" si="79"/>
        <v>#REF!</v>
      </c>
      <c r="H94" s="12">
        <f t="shared" si="80"/>
        <v>98</v>
      </c>
      <c r="I94" s="12" t="e">
        <f t="shared" si="81"/>
        <v>#REF!</v>
      </c>
      <c r="J94" s="12" t="e">
        <f t="shared" si="82"/>
        <v>#REF!</v>
      </c>
      <c r="K94" s="12">
        <v>0</v>
      </c>
      <c r="L94" s="12" t="e">
        <f t="shared" si="83"/>
        <v>#REF!</v>
      </c>
      <c r="M94" s="12" t="e">
        <f t="shared" si="84"/>
        <v>#REF!</v>
      </c>
      <c r="N94" s="12" t="e">
        <f t="shared" si="85"/>
        <v>#REF!</v>
      </c>
      <c r="O94" s="12" t="e">
        <f>(#REF!-N94)/M94</f>
        <v>#REF!</v>
      </c>
      <c r="P94" s="12">
        <v>0</v>
      </c>
      <c r="Q94" s="12">
        <v>0</v>
      </c>
      <c r="R94" s="12" t="e">
        <f t="shared" si="86"/>
        <v>#REF!</v>
      </c>
      <c r="S94" s="12" t="e">
        <f t="shared" si="87"/>
        <v>#REF!</v>
      </c>
      <c r="T94" s="12" t="e">
        <f>#REF!</f>
        <v>#REF!</v>
      </c>
      <c r="U94" s="12" t="e">
        <f t="shared" si="88"/>
        <v>#REF!</v>
      </c>
      <c r="V94" s="12">
        <v>0</v>
      </c>
      <c r="W94" s="12" t="e">
        <f t="shared" si="89"/>
        <v>#REF!</v>
      </c>
      <c r="X94" s="13" t="e">
        <f t="shared" si="90"/>
        <v>#REF!</v>
      </c>
      <c r="Y94" s="33">
        <f t="shared" si="91"/>
        <v>98</v>
      </c>
      <c r="Z94" s="12" t="e">
        <f>'Ohio Intensities'!H94</f>
        <v>#REF!</v>
      </c>
      <c r="AA94" s="12" t="e">
        <f>#REF!*Z94*#REF!</f>
        <v>#REF!</v>
      </c>
      <c r="AB94" s="12">
        <v>0</v>
      </c>
      <c r="AC94" s="12">
        <v>0</v>
      </c>
      <c r="AD94" s="12" t="e">
        <f>#REF!</f>
        <v>#REF!</v>
      </c>
      <c r="AE94" s="12" t="e">
        <f t="shared" si="92"/>
        <v>#REF!</v>
      </c>
      <c r="AF94" s="12">
        <f t="shared" si="93"/>
        <v>98</v>
      </c>
      <c r="AG94" s="12" t="e">
        <f t="shared" si="94"/>
        <v>#REF!</v>
      </c>
      <c r="AH94" s="12" t="e">
        <f t="shared" si="95"/>
        <v>#REF!</v>
      </c>
      <c r="AI94" s="12">
        <v>0</v>
      </c>
      <c r="AJ94" s="12" t="e">
        <f t="shared" si="96"/>
        <v>#REF!</v>
      </c>
      <c r="AK94" s="12" t="e">
        <f t="shared" si="97"/>
        <v>#REF!</v>
      </c>
      <c r="AL94" s="12" t="e">
        <f t="shared" si="98"/>
        <v>#REF!</v>
      </c>
      <c r="AM94" s="12" t="e">
        <f>(#REF!-AL94)/AK94</f>
        <v>#REF!</v>
      </c>
      <c r="AN94" s="12">
        <v>0</v>
      </c>
      <c r="AO94" s="12">
        <v>0</v>
      </c>
      <c r="AP94" s="12" t="e">
        <f t="shared" si="99"/>
        <v>#REF!</v>
      </c>
      <c r="AQ94" s="12" t="e">
        <f t="shared" si="100"/>
        <v>#REF!</v>
      </c>
      <c r="AR94" s="12" t="e">
        <f>#REF!</f>
        <v>#REF!</v>
      </c>
      <c r="AS94" s="12" t="e">
        <f t="shared" si="101"/>
        <v>#REF!</v>
      </c>
      <c r="AT94" s="12">
        <v>0</v>
      </c>
      <c r="AU94" s="12" t="e">
        <f t="shared" si="102"/>
        <v>#REF!</v>
      </c>
      <c r="AV94" s="13" t="e">
        <f t="shared" si="103"/>
        <v>#REF!</v>
      </c>
      <c r="AW94" s="33">
        <f t="shared" si="104"/>
        <v>98</v>
      </c>
      <c r="AX94" s="12" t="e">
        <f>'Ohio Intensities'!L94</f>
        <v>#REF!</v>
      </c>
      <c r="AY94" s="12" t="e">
        <f>#REF!*AX94*#REF!</f>
        <v>#REF!</v>
      </c>
      <c r="AZ94" s="12">
        <v>0</v>
      </c>
      <c r="BA94" s="12">
        <v>0</v>
      </c>
      <c r="BB94" s="12" t="e">
        <f>#REF!</f>
        <v>#REF!</v>
      </c>
      <c r="BC94" s="12" t="e">
        <f t="shared" si="105"/>
        <v>#REF!</v>
      </c>
      <c r="BD94" s="12">
        <f t="shared" si="106"/>
        <v>98</v>
      </c>
      <c r="BE94" s="12" t="e">
        <f t="shared" si="107"/>
        <v>#REF!</v>
      </c>
      <c r="BF94" s="12" t="e">
        <f t="shared" si="108"/>
        <v>#REF!</v>
      </c>
      <c r="BG94" s="12">
        <v>0</v>
      </c>
      <c r="BH94" s="12" t="e">
        <f t="shared" si="109"/>
        <v>#REF!</v>
      </c>
      <c r="BI94" s="12" t="e">
        <f t="shared" si="110"/>
        <v>#REF!</v>
      </c>
      <c r="BJ94" s="12" t="e">
        <f t="shared" si="111"/>
        <v>#REF!</v>
      </c>
      <c r="BK94" s="12" t="e">
        <f>(#REF!-BJ94)/BI94</f>
        <v>#REF!</v>
      </c>
      <c r="BL94" s="12">
        <v>0</v>
      </c>
      <c r="BM94" s="12">
        <v>0</v>
      </c>
      <c r="BN94" s="12" t="e">
        <f t="shared" si="112"/>
        <v>#REF!</v>
      </c>
      <c r="BO94" s="12" t="e">
        <f t="shared" si="113"/>
        <v>#REF!</v>
      </c>
      <c r="BP94" s="12" t="e">
        <f>#REF!</f>
        <v>#REF!</v>
      </c>
      <c r="BQ94" s="12" t="e">
        <f t="shared" si="114"/>
        <v>#REF!</v>
      </c>
      <c r="BR94" s="12">
        <v>0</v>
      </c>
      <c r="BS94" s="12" t="e">
        <f t="shared" si="115"/>
        <v>#REF!</v>
      </c>
      <c r="BT94" s="13" t="e">
        <f t="shared" si="116"/>
        <v>#REF!</v>
      </c>
      <c r="BU94" s="33">
        <f t="shared" si="117"/>
        <v>98</v>
      </c>
      <c r="BV94" s="12" t="e">
        <f>'Ohio Intensities'!P94</f>
        <v>#REF!</v>
      </c>
      <c r="BW94" s="12" t="e">
        <f>#REF!*BV94*#REF!</f>
        <v>#REF!</v>
      </c>
      <c r="BX94" s="12">
        <v>0</v>
      </c>
      <c r="BY94" s="12">
        <v>0</v>
      </c>
      <c r="BZ94" s="12" t="e">
        <f>#REF!</f>
        <v>#REF!</v>
      </c>
      <c r="CA94" s="12" t="e">
        <f t="shared" si="118"/>
        <v>#REF!</v>
      </c>
      <c r="CB94" s="12">
        <f t="shared" si="119"/>
        <v>98</v>
      </c>
      <c r="CC94" s="12" t="e">
        <f t="shared" si="120"/>
        <v>#REF!</v>
      </c>
      <c r="CD94" s="12" t="e">
        <f t="shared" si="121"/>
        <v>#REF!</v>
      </c>
      <c r="CE94" s="12">
        <v>0</v>
      </c>
      <c r="CF94" s="12" t="e">
        <f t="shared" si="122"/>
        <v>#REF!</v>
      </c>
      <c r="CG94" s="12" t="e">
        <f t="shared" si="123"/>
        <v>#REF!</v>
      </c>
      <c r="CH94" s="12" t="e">
        <f t="shared" si="124"/>
        <v>#REF!</v>
      </c>
      <c r="CI94" s="12" t="e">
        <f>(#REF!-CH94)/CG94</f>
        <v>#REF!</v>
      </c>
      <c r="CJ94" s="12">
        <v>0</v>
      </c>
      <c r="CK94" s="12">
        <v>0</v>
      </c>
      <c r="CL94" s="12" t="e">
        <f t="shared" si="125"/>
        <v>#REF!</v>
      </c>
      <c r="CM94" s="12" t="e">
        <f t="shared" si="126"/>
        <v>#REF!</v>
      </c>
      <c r="CN94" s="12" t="e">
        <f>#REF!</f>
        <v>#REF!</v>
      </c>
      <c r="CO94" s="12" t="e">
        <f t="shared" si="127"/>
        <v>#REF!</v>
      </c>
      <c r="CP94" s="12">
        <v>0</v>
      </c>
      <c r="CQ94" s="12" t="e">
        <f t="shared" si="128"/>
        <v>#REF!</v>
      </c>
      <c r="CR94" s="13" t="e">
        <f t="shared" si="129"/>
        <v>#REF!</v>
      </c>
      <c r="CS94" s="33">
        <f t="shared" si="130"/>
        <v>98</v>
      </c>
      <c r="CT94" s="12" t="e">
        <f>'Ohio Intensities'!T94</f>
        <v>#REF!</v>
      </c>
      <c r="CU94" s="12" t="e">
        <f>#REF!*CT94*#REF!</f>
        <v>#REF!</v>
      </c>
      <c r="CV94" s="12">
        <v>0</v>
      </c>
      <c r="CW94" s="12">
        <v>0</v>
      </c>
      <c r="CX94" s="12" t="e">
        <f>#REF!</f>
        <v>#REF!</v>
      </c>
      <c r="CY94" s="12" t="e">
        <f t="shared" si="131"/>
        <v>#REF!</v>
      </c>
      <c r="CZ94" s="12">
        <f t="shared" si="132"/>
        <v>98</v>
      </c>
      <c r="DA94" s="12" t="e">
        <f t="shared" si="133"/>
        <v>#REF!</v>
      </c>
      <c r="DB94" s="12" t="e">
        <f t="shared" si="134"/>
        <v>#REF!</v>
      </c>
      <c r="DC94" s="12">
        <v>0</v>
      </c>
      <c r="DD94" s="12" t="e">
        <f t="shared" si="135"/>
        <v>#REF!</v>
      </c>
      <c r="DE94" s="12" t="e">
        <f t="shared" si="136"/>
        <v>#REF!</v>
      </c>
      <c r="DF94" s="12" t="e">
        <f t="shared" si="137"/>
        <v>#REF!</v>
      </c>
      <c r="DG94" s="12" t="e">
        <f>(#REF!-DF94)/DE94</f>
        <v>#REF!</v>
      </c>
      <c r="DH94" s="12">
        <v>0</v>
      </c>
      <c r="DI94" s="12">
        <v>0</v>
      </c>
      <c r="DJ94" s="12" t="e">
        <f t="shared" si="138"/>
        <v>#REF!</v>
      </c>
      <c r="DK94" s="12" t="e">
        <f t="shared" si="139"/>
        <v>#REF!</v>
      </c>
      <c r="DL94" s="12" t="e">
        <f>#REF!</f>
        <v>#REF!</v>
      </c>
      <c r="DM94" s="12" t="e">
        <f t="shared" si="140"/>
        <v>#REF!</v>
      </c>
      <c r="DN94" s="12">
        <v>0</v>
      </c>
      <c r="DO94" s="12" t="e">
        <f t="shared" si="141"/>
        <v>#REF!</v>
      </c>
      <c r="DP94" s="13" t="e">
        <f t="shared" si="142"/>
        <v>#REF!</v>
      </c>
      <c r="DQ94" s="33">
        <f t="shared" si="143"/>
        <v>98</v>
      </c>
      <c r="DR94" s="12" t="e">
        <f>'Ohio Intensities'!X94</f>
        <v>#REF!</v>
      </c>
      <c r="DS94" s="12" t="e">
        <f>#REF!*DR94*#REF!</f>
        <v>#REF!</v>
      </c>
      <c r="DT94" s="12">
        <v>0</v>
      </c>
      <c r="DU94" s="12">
        <v>0</v>
      </c>
      <c r="DV94" s="12" t="e">
        <f>#REF!</f>
        <v>#REF!</v>
      </c>
      <c r="DW94" s="12" t="e">
        <f t="shared" si="144"/>
        <v>#REF!</v>
      </c>
      <c r="DX94" s="12">
        <f t="shared" si="145"/>
        <v>98</v>
      </c>
      <c r="DY94" s="12" t="e">
        <f t="shared" si="146"/>
        <v>#REF!</v>
      </c>
      <c r="DZ94" s="12" t="e">
        <f t="shared" si="147"/>
        <v>#REF!</v>
      </c>
      <c r="EA94" s="12">
        <v>0</v>
      </c>
      <c r="EB94" s="12" t="e">
        <f t="shared" si="148"/>
        <v>#REF!</v>
      </c>
      <c r="EC94" s="12" t="e">
        <f t="shared" si="149"/>
        <v>#REF!</v>
      </c>
      <c r="ED94" s="12" t="e">
        <f t="shared" si="150"/>
        <v>#REF!</v>
      </c>
      <c r="EE94" s="12" t="e">
        <f>(#REF!-ED94)/EC94</f>
        <v>#REF!</v>
      </c>
      <c r="EF94" s="12">
        <v>0</v>
      </c>
      <c r="EG94" s="12">
        <v>0</v>
      </c>
      <c r="EH94" s="12" t="e">
        <f t="shared" si="151"/>
        <v>#REF!</v>
      </c>
      <c r="EI94" s="12" t="e">
        <f t="shared" si="152"/>
        <v>#REF!</v>
      </c>
      <c r="EJ94" s="12" t="e">
        <f>#REF!</f>
        <v>#REF!</v>
      </c>
      <c r="EK94" s="12" t="e">
        <f t="shared" si="153"/>
        <v>#REF!</v>
      </c>
      <c r="EL94" s="12">
        <v>0</v>
      </c>
      <c r="EM94" s="12" t="e">
        <f t="shared" si="154"/>
        <v>#REF!</v>
      </c>
      <c r="EN94" s="13" t="e">
        <f t="shared" si="155"/>
        <v>#REF!</v>
      </c>
      <c r="EO94" s="13">
        <f t="shared" si="156"/>
        <v>98</v>
      </c>
    </row>
    <row r="95" spans="1:145" x14ac:dyDescent="0.25">
      <c r="A95" s="33">
        <f t="shared" si="157"/>
        <v>99</v>
      </c>
      <c r="B95" s="12" t="e">
        <f>'Ohio Intensities'!D95</f>
        <v>#REF!</v>
      </c>
      <c r="C95" s="12" t="e">
        <f>#REF!*B95*#REF!</f>
        <v>#REF!</v>
      </c>
      <c r="D95" s="12">
        <v>0</v>
      </c>
      <c r="E95" s="12">
        <v>0</v>
      </c>
      <c r="F95" s="12" t="e">
        <f>#REF!</f>
        <v>#REF!</v>
      </c>
      <c r="G95" s="12" t="e">
        <f t="shared" si="79"/>
        <v>#REF!</v>
      </c>
      <c r="H95" s="12">
        <f t="shared" si="80"/>
        <v>99</v>
      </c>
      <c r="I95" s="12" t="e">
        <f t="shared" si="81"/>
        <v>#REF!</v>
      </c>
      <c r="J95" s="12" t="e">
        <f t="shared" si="82"/>
        <v>#REF!</v>
      </c>
      <c r="K95" s="12">
        <v>0</v>
      </c>
      <c r="L95" s="12" t="e">
        <f t="shared" si="83"/>
        <v>#REF!</v>
      </c>
      <c r="M95" s="12" t="e">
        <f t="shared" si="84"/>
        <v>#REF!</v>
      </c>
      <c r="N95" s="12" t="e">
        <f t="shared" si="85"/>
        <v>#REF!</v>
      </c>
      <c r="O95" s="12" t="e">
        <f>(#REF!-N95)/M95</f>
        <v>#REF!</v>
      </c>
      <c r="P95" s="12">
        <v>0</v>
      </c>
      <c r="Q95" s="12">
        <v>0</v>
      </c>
      <c r="R95" s="12" t="e">
        <f t="shared" si="86"/>
        <v>#REF!</v>
      </c>
      <c r="S95" s="12" t="e">
        <f t="shared" si="87"/>
        <v>#REF!</v>
      </c>
      <c r="T95" s="12" t="e">
        <f>#REF!</f>
        <v>#REF!</v>
      </c>
      <c r="U95" s="12" t="e">
        <f t="shared" si="88"/>
        <v>#REF!</v>
      </c>
      <c r="V95" s="12">
        <v>0</v>
      </c>
      <c r="W95" s="12" t="e">
        <f t="shared" si="89"/>
        <v>#REF!</v>
      </c>
      <c r="X95" s="13" t="e">
        <f t="shared" si="90"/>
        <v>#REF!</v>
      </c>
      <c r="Y95" s="33">
        <f t="shared" si="91"/>
        <v>99</v>
      </c>
      <c r="Z95" s="12" t="e">
        <f>'Ohio Intensities'!H95</f>
        <v>#REF!</v>
      </c>
      <c r="AA95" s="12" t="e">
        <f>#REF!*Z95*#REF!</f>
        <v>#REF!</v>
      </c>
      <c r="AB95" s="12">
        <v>0</v>
      </c>
      <c r="AC95" s="12">
        <v>0</v>
      </c>
      <c r="AD95" s="12" t="e">
        <f>#REF!</f>
        <v>#REF!</v>
      </c>
      <c r="AE95" s="12" t="e">
        <f t="shared" si="92"/>
        <v>#REF!</v>
      </c>
      <c r="AF95" s="12">
        <f t="shared" si="93"/>
        <v>99</v>
      </c>
      <c r="AG95" s="12" t="e">
        <f t="shared" si="94"/>
        <v>#REF!</v>
      </c>
      <c r="AH95" s="12" t="e">
        <f t="shared" si="95"/>
        <v>#REF!</v>
      </c>
      <c r="AI95" s="12">
        <v>0</v>
      </c>
      <c r="AJ95" s="12" t="e">
        <f t="shared" si="96"/>
        <v>#REF!</v>
      </c>
      <c r="AK95" s="12" t="e">
        <f t="shared" si="97"/>
        <v>#REF!</v>
      </c>
      <c r="AL95" s="12" t="e">
        <f t="shared" si="98"/>
        <v>#REF!</v>
      </c>
      <c r="AM95" s="12" t="e">
        <f>(#REF!-AL95)/AK95</f>
        <v>#REF!</v>
      </c>
      <c r="AN95" s="12">
        <v>0</v>
      </c>
      <c r="AO95" s="12">
        <v>0</v>
      </c>
      <c r="AP95" s="12" t="e">
        <f t="shared" si="99"/>
        <v>#REF!</v>
      </c>
      <c r="AQ95" s="12" t="e">
        <f t="shared" si="100"/>
        <v>#REF!</v>
      </c>
      <c r="AR95" s="12" t="e">
        <f>#REF!</f>
        <v>#REF!</v>
      </c>
      <c r="AS95" s="12" t="e">
        <f t="shared" si="101"/>
        <v>#REF!</v>
      </c>
      <c r="AT95" s="12">
        <v>0</v>
      </c>
      <c r="AU95" s="12" t="e">
        <f t="shared" si="102"/>
        <v>#REF!</v>
      </c>
      <c r="AV95" s="13" t="e">
        <f t="shared" si="103"/>
        <v>#REF!</v>
      </c>
      <c r="AW95" s="33">
        <f t="shared" si="104"/>
        <v>99</v>
      </c>
      <c r="AX95" s="12" t="e">
        <f>'Ohio Intensities'!L95</f>
        <v>#REF!</v>
      </c>
      <c r="AY95" s="12" t="e">
        <f>#REF!*AX95*#REF!</f>
        <v>#REF!</v>
      </c>
      <c r="AZ95" s="12">
        <v>0</v>
      </c>
      <c r="BA95" s="12">
        <v>0</v>
      </c>
      <c r="BB95" s="12" t="e">
        <f>#REF!</f>
        <v>#REF!</v>
      </c>
      <c r="BC95" s="12" t="e">
        <f t="shared" si="105"/>
        <v>#REF!</v>
      </c>
      <c r="BD95" s="12">
        <f t="shared" si="106"/>
        <v>99</v>
      </c>
      <c r="BE95" s="12" t="e">
        <f t="shared" si="107"/>
        <v>#REF!</v>
      </c>
      <c r="BF95" s="12" t="e">
        <f t="shared" si="108"/>
        <v>#REF!</v>
      </c>
      <c r="BG95" s="12">
        <v>0</v>
      </c>
      <c r="BH95" s="12" t="e">
        <f t="shared" si="109"/>
        <v>#REF!</v>
      </c>
      <c r="BI95" s="12" t="e">
        <f t="shared" si="110"/>
        <v>#REF!</v>
      </c>
      <c r="BJ95" s="12" t="e">
        <f t="shared" si="111"/>
        <v>#REF!</v>
      </c>
      <c r="BK95" s="12" t="e">
        <f>(#REF!-BJ95)/BI95</f>
        <v>#REF!</v>
      </c>
      <c r="BL95" s="12">
        <v>0</v>
      </c>
      <c r="BM95" s="12">
        <v>0</v>
      </c>
      <c r="BN95" s="12" t="e">
        <f t="shared" si="112"/>
        <v>#REF!</v>
      </c>
      <c r="BO95" s="12" t="e">
        <f t="shared" si="113"/>
        <v>#REF!</v>
      </c>
      <c r="BP95" s="12" t="e">
        <f>#REF!</f>
        <v>#REF!</v>
      </c>
      <c r="BQ95" s="12" t="e">
        <f t="shared" si="114"/>
        <v>#REF!</v>
      </c>
      <c r="BR95" s="12">
        <v>0</v>
      </c>
      <c r="BS95" s="12" t="e">
        <f t="shared" si="115"/>
        <v>#REF!</v>
      </c>
      <c r="BT95" s="13" t="e">
        <f t="shared" si="116"/>
        <v>#REF!</v>
      </c>
      <c r="BU95" s="33">
        <f t="shared" si="117"/>
        <v>99</v>
      </c>
      <c r="BV95" s="12" t="e">
        <f>'Ohio Intensities'!P95</f>
        <v>#REF!</v>
      </c>
      <c r="BW95" s="12" t="e">
        <f>#REF!*BV95*#REF!</f>
        <v>#REF!</v>
      </c>
      <c r="BX95" s="12">
        <v>0</v>
      </c>
      <c r="BY95" s="12">
        <v>0</v>
      </c>
      <c r="BZ95" s="12" t="e">
        <f>#REF!</f>
        <v>#REF!</v>
      </c>
      <c r="CA95" s="12" t="e">
        <f t="shared" si="118"/>
        <v>#REF!</v>
      </c>
      <c r="CB95" s="12">
        <f t="shared" si="119"/>
        <v>99</v>
      </c>
      <c r="CC95" s="12" t="e">
        <f t="shared" si="120"/>
        <v>#REF!</v>
      </c>
      <c r="CD95" s="12" t="e">
        <f t="shared" si="121"/>
        <v>#REF!</v>
      </c>
      <c r="CE95" s="12">
        <v>0</v>
      </c>
      <c r="CF95" s="12" t="e">
        <f t="shared" si="122"/>
        <v>#REF!</v>
      </c>
      <c r="CG95" s="12" t="e">
        <f t="shared" si="123"/>
        <v>#REF!</v>
      </c>
      <c r="CH95" s="12" t="e">
        <f t="shared" si="124"/>
        <v>#REF!</v>
      </c>
      <c r="CI95" s="12" t="e">
        <f>(#REF!-CH95)/CG95</f>
        <v>#REF!</v>
      </c>
      <c r="CJ95" s="12">
        <v>0</v>
      </c>
      <c r="CK95" s="12">
        <v>0</v>
      </c>
      <c r="CL95" s="12" t="e">
        <f t="shared" si="125"/>
        <v>#REF!</v>
      </c>
      <c r="CM95" s="12" t="e">
        <f t="shared" si="126"/>
        <v>#REF!</v>
      </c>
      <c r="CN95" s="12" t="e">
        <f>#REF!</f>
        <v>#REF!</v>
      </c>
      <c r="CO95" s="12" t="e">
        <f t="shared" si="127"/>
        <v>#REF!</v>
      </c>
      <c r="CP95" s="12">
        <v>0</v>
      </c>
      <c r="CQ95" s="12" t="e">
        <f t="shared" si="128"/>
        <v>#REF!</v>
      </c>
      <c r="CR95" s="13" t="e">
        <f t="shared" si="129"/>
        <v>#REF!</v>
      </c>
      <c r="CS95" s="33">
        <f t="shared" si="130"/>
        <v>99</v>
      </c>
      <c r="CT95" s="12" t="e">
        <f>'Ohio Intensities'!T95</f>
        <v>#REF!</v>
      </c>
      <c r="CU95" s="12" t="e">
        <f>#REF!*CT95*#REF!</f>
        <v>#REF!</v>
      </c>
      <c r="CV95" s="12">
        <v>0</v>
      </c>
      <c r="CW95" s="12">
        <v>0</v>
      </c>
      <c r="CX95" s="12" t="e">
        <f>#REF!</f>
        <v>#REF!</v>
      </c>
      <c r="CY95" s="12" t="e">
        <f t="shared" si="131"/>
        <v>#REF!</v>
      </c>
      <c r="CZ95" s="12">
        <f t="shared" si="132"/>
        <v>99</v>
      </c>
      <c r="DA95" s="12" t="e">
        <f t="shared" si="133"/>
        <v>#REF!</v>
      </c>
      <c r="DB95" s="12" t="e">
        <f t="shared" si="134"/>
        <v>#REF!</v>
      </c>
      <c r="DC95" s="12">
        <v>0</v>
      </c>
      <c r="DD95" s="12" t="e">
        <f t="shared" si="135"/>
        <v>#REF!</v>
      </c>
      <c r="DE95" s="12" t="e">
        <f t="shared" si="136"/>
        <v>#REF!</v>
      </c>
      <c r="DF95" s="12" t="e">
        <f t="shared" si="137"/>
        <v>#REF!</v>
      </c>
      <c r="DG95" s="12" t="e">
        <f>(#REF!-DF95)/DE95</f>
        <v>#REF!</v>
      </c>
      <c r="DH95" s="12">
        <v>0</v>
      </c>
      <c r="DI95" s="12">
        <v>0</v>
      </c>
      <c r="DJ95" s="12" t="e">
        <f t="shared" si="138"/>
        <v>#REF!</v>
      </c>
      <c r="DK95" s="12" t="e">
        <f t="shared" si="139"/>
        <v>#REF!</v>
      </c>
      <c r="DL95" s="12" t="e">
        <f>#REF!</f>
        <v>#REF!</v>
      </c>
      <c r="DM95" s="12" t="e">
        <f t="shared" si="140"/>
        <v>#REF!</v>
      </c>
      <c r="DN95" s="12">
        <v>0</v>
      </c>
      <c r="DO95" s="12" t="e">
        <f t="shared" si="141"/>
        <v>#REF!</v>
      </c>
      <c r="DP95" s="13" t="e">
        <f t="shared" si="142"/>
        <v>#REF!</v>
      </c>
      <c r="DQ95" s="33">
        <f t="shared" si="143"/>
        <v>99</v>
      </c>
      <c r="DR95" s="12" t="e">
        <f>'Ohio Intensities'!X95</f>
        <v>#REF!</v>
      </c>
      <c r="DS95" s="12" t="e">
        <f>#REF!*DR95*#REF!</f>
        <v>#REF!</v>
      </c>
      <c r="DT95" s="12">
        <v>0</v>
      </c>
      <c r="DU95" s="12">
        <v>0</v>
      </c>
      <c r="DV95" s="12" t="e">
        <f>#REF!</f>
        <v>#REF!</v>
      </c>
      <c r="DW95" s="12" t="e">
        <f t="shared" si="144"/>
        <v>#REF!</v>
      </c>
      <c r="DX95" s="12">
        <f t="shared" si="145"/>
        <v>99</v>
      </c>
      <c r="DY95" s="12" t="e">
        <f t="shared" si="146"/>
        <v>#REF!</v>
      </c>
      <c r="DZ95" s="12" t="e">
        <f t="shared" si="147"/>
        <v>#REF!</v>
      </c>
      <c r="EA95" s="12">
        <v>0</v>
      </c>
      <c r="EB95" s="12" t="e">
        <f t="shared" si="148"/>
        <v>#REF!</v>
      </c>
      <c r="EC95" s="12" t="e">
        <f t="shared" si="149"/>
        <v>#REF!</v>
      </c>
      <c r="ED95" s="12" t="e">
        <f t="shared" si="150"/>
        <v>#REF!</v>
      </c>
      <c r="EE95" s="12" t="e">
        <f>(#REF!-ED95)/EC95</f>
        <v>#REF!</v>
      </c>
      <c r="EF95" s="12">
        <v>0</v>
      </c>
      <c r="EG95" s="12">
        <v>0</v>
      </c>
      <c r="EH95" s="12" t="e">
        <f t="shared" si="151"/>
        <v>#REF!</v>
      </c>
      <c r="EI95" s="12" t="e">
        <f t="shared" si="152"/>
        <v>#REF!</v>
      </c>
      <c r="EJ95" s="12" t="e">
        <f>#REF!</f>
        <v>#REF!</v>
      </c>
      <c r="EK95" s="12" t="e">
        <f t="shared" si="153"/>
        <v>#REF!</v>
      </c>
      <c r="EL95" s="12">
        <v>0</v>
      </c>
      <c r="EM95" s="12" t="e">
        <f t="shared" si="154"/>
        <v>#REF!</v>
      </c>
      <c r="EN95" s="13" t="e">
        <f t="shared" si="155"/>
        <v>#REF!</v>
      </c>
      <c r="EO95" s="13">
        <f t="shared" si="156"/>
        <v>99</v>
      </c>
    </row>
    <row r="96" spans="1:145" x14ac:dyDescent="0.25">
      <c r="A96" s="33">
        <f t="shared" si="157"/>
        <v>100</v>
      </c>
      <c r="B96" s="12" t="e">
        <f>'Ohio Intensities'!D96</f>
        <v>#REF!</v>
      </c>
      <c r="C96" s="12" t="e">
        <f>#REF!*B96*#REF!</f>
        <v>#REF!</v>
      </c>
      <c r="D96" s="12">
        <v>0</v>
      </c>
      <c r="E96" s="12">
        <v>0</v>
      </c>
      <c r="F96" s="12" t="e">
        <f>#REF!</f>
        <v>#REF!</v>
      </c>
      <c r="G96" s="12" t="e">
        <f t="shared" si="79"/>
        <v>#REF!</v>
      </c>
      <c r="H96" s="12">
        <f t="shared" si="80"/>
        <v>100</v>
      </c>
      <c r="I96" s="12" t="e">
        <f t="shared" si="81"/>
        <v>#REF!</v>
      </c>
      <c r="J96" s="12" t="e">
        <f t="shared" si="82"/>
        <v>#REF!</v>
      </c>
      <c r="K96" s="12">
        <v>0</v>
      </c>
      <c r="L96" s="12" t="e">
        <f t="shared" si="83"/>
        <v>#REF!</v>
      </c>
      <c r="M96" s="12" t="e">
        <f t="shared" si="84"/>
        <v>#REF!</v>
      </c>
      <c r="N96" s="12" t="e">
        <f t="shared" si="85"/>
        <v>#REF!</v>
      </c>
      <c r="O96" s="12" t="e">
        <f>(#REF!-N96)/M96</f>
        <v>#REF!</v>
      </c>
      <c r="P96" s="12">
        <v>0</v>
      </c>
      <c r="Q96" s="12">
        <v>0</v>
      </c>
      <c r="R96" s="12" t="e">
        <f t="shared" si="86"/>
        <v>#REF!</v>
      </c>
      <c r="S96" s="12" t="e">
        <f t="shared" si="87"/>
        <v>#REF!</v>
      </c>
      <c r="T96" s="12" t="e">
        <f>#REF!</f>
        <v>#REF!</v>
      </c>
      <c r="U96" s="12" t="e">
        <f t="shared" si="88"/>
        <v>#REF!</v>
      </c>
      <c r="V96" s="12">
        <v>0</v>
      </c>
      <c r="W96" s="12" t="e">
        <f t="shared" si="89"/>
        <v>#REF!</v>
      </c>
      <c r="X96" s="13" t="e">
        <f t="shared" si="90"/>
        <v>#REF!</v>
      </c>
      <c r="Y96" s="33">
        <f t="shared" si="91"/>
        <v>100</v>
      </c>
      <c r="Z96" s="12" t="e">
        <f>'Ohio Intensities'!H96</f>
        <v>#REF!</v>
      </c>
      <c r="AA96" s="12" t="e">
        <f>#REF!*Z96*#REF!</f>
        <v>#REF!</v>
      </c>
      <c r="AB96" s="12">
        <v>0</v>
      </c>
      <c r="AC96" s="12">
        <v>0</v>
      </c>
      <c r="AD96" s="12" t="e">
        <f>#REF!</f>
        <v>#REF!</v>
      </c>
      <c r="AE96" s="12" t="e">
        <f t="shared" si="92"/>
        <v>#REF!</v>
      </c>
      <c r="AF96" s="12">
        <f t="shared" si="93"/>
        <v>100</v>
      </c>
      <c r="AG96" s="12" t="e">
        <f t="shared" si="94"/>
        <v>#REF!</v>
      </c>
      <c r="AH96" s="12" t="e">
        <f t="shared" si="95"/>
        <v>#REF!</v>
      </c>
      <c r="AI96" s="12">
        <v>0</v>
      </c>
      <c r="AJ96" s="12" t="e">
        <f t="shared" si="96"/>
        <v>#REF!</v>
      </c>
      <c r="AK96" s="12" t="e">
        <f t="shared" si="97"/>
        <v>#REF!</v>
      </c>
      <c r="AL96" s="12" t="e">
        <f t="shared" si="98"/>
        <v>#REF!</v>
      </c>
      <c r="AM96" s="12" t="e">
        <f>(#REF!-AL96)/AK96</f>
        <v>#REF!</v>
      </c>
      <c r="AN96" s="12">
        <v>0</v>
      </c>
      <c r="AO96" s="12">
        <v>0</v>
      </c>
      <c r="AP96" s="12" t="e">
        <f t="shared" si="99"/>
        <v>#REF!</v>
      </c>
      <c r="AQ96" s="12" t="e">
        <f t="shared" si="100"/>
        <v>#REF!</v>
      </c>
      <c r="AR96" s="12" t="e">
        <f>#REF!</f>
        <v>#REF!</v>
      </c>
      <c r="AS96" s="12" t="e">
        <f t="shared" si="101"/>
        <v>#REF!</v>
      </c>
      <c r="AT96" s="12">
        <v>0</v>
      </c>
      <c r="AU96" s="12" t="e">
        <f t="shared" si="102"/>
        <v>#REF!</v>
      </c>
      <c r="AV96" s="13" t="e">
        <f t="shared" si="103"/>
        <v>#REF!</v>
      </c>
      <c r="AW96" s="33">
        <f t="shared" si="104"/>
        <v>100</v>
      </c>
      <c r="AX96" s="12" t="e">
        <f>'Ohio Intensities'!L96</f>
        <v>#REF!</v>
      </c>
      <c r="AY96" s="12" t="e">
        <f>#REF!*AX96*#REF!</f>
        <v>#REF!</v>
      </c>
      <c r="AZ96" s="12">
        <v>0</v>
      </c>
      <c r="BA96" s="12">
        <v>0</v>
      </c>
      <c r="BB96" s="12" t="e">
        <f>#REF!</f>
        <v>#REF!</v>
      </c>
      <c r="BC96" s="12" t="e">
        <f t="shared" si="105"/>
        <v>#REF!</v>
      </c>
      <c r="BD96" s="12">
        <f t="shared" si="106"/>
        <v>100</v>
      </c>
      <c r="BE96" s="12" t="e">
        <f t="shared" si="107"/>
        <v>#REF!</v>
      </c>
      <c r="BF96" s="12" t="e">
        <f t="shared" si="108"/>
        <v>#REF!</v>
      </c>
      <c r="BG96" s="12">
        <v>0</v>
      </c>
      <c r="BH96" s="12" t="e">
        <f t="shared" si="109"/>
        <v>#REF!</v>
      </c>
      <c r="BI96" s="12" t="e">
        <f t="shared" si="110"/>
        <v>#REF!</v>
      </c>
      <c r="BJ96" s="12" t="e">
        <f t="shared" si="111"/>
        <v>#REF!</v>
      </c>
      <c r="BK96" s="12" t="e">
        <f>(#REF!-BJ96)/BI96</f>
        <v>#REF!</v>
      </c>
      <c r="BL96" s="12">
        <v>0</v>
      </c>
      <c r="BM96" s="12">
        <v>0</v>
      </c>
      <c r="BN96" s="12" t="e">
        <f t="shared" si="112"/>
        <v>#REF!</v>
      </c>
      <c r="BO96" s="12" t="e">
        <f t="shared" si="113"/>
        <v>#REF!</v>
      </c>
      <c r="BP96" s="12" t="e">
        <f>#REF!</f>
        <v>#REF!</v>
      </c>
      <c r="BQ96" s="12" t="e">
        <f t="shared" si="114"/>
        <v>#REF!</v>
      </c>
      <c r="BR96" s="12">
        <v>0</v>
      </c>
      <c r="BS96" s="12" t="e">
        <f t="shared" si="115"/>
        <v>#REF!</v>
      </c>
      <c r="BT96" s="13" t="e">
        <f t="shared" si="116"/>
        <v>#REF!</v>
      </c>
      <c r="BU96" s="33">
        <f t="shared" si="117"/>
        <v>100</v>
      </c>
      <c r="BV96" s="12" t="e">
        <f>'Ohio Intensities'!P96</f>
        <v>#REF!</v>
      </c>
      <c r="BW96" s="12" t="e">
        <f>#REF!*BV96*#REF!</f>
        <v>#REF!</v>
      </c>
      <c r="BX96" s="12">
        <v>0</v>
      </c>
      <c r="BY96" s="12">
        <v>0</v>
      </c>
      <c r="BZ96" s="12" t="e">
        <f>#REF!</f>
        <v>#REF!</v>
      </c>
      <c r="CA96" s="12" t="e">
        <f t="shared" si="118"/>
        <v>#REF!</v>
      </c>
      <c r="CB96" s="12">
        <f t="shared" si="119"/>
        <v>100</v>
      </c>
      <c r="CC96" s="12" t="e">
        <f t="shared" si="120"/>
        <v>#REF!</v>
      </c>
      <c r="CD96" s="12" t="e">
        <f t="shared" si="121"/>
        <v>#REF!</v>
      </c>
      <c r="CE96" s="12">
        <v>0</v>
      </c>
      <c r="CF96" s="12" t="e">
        <f t="shared" si="122"/>
        <v>#REF!</v>
      </c>
      <c r="CG96" s="12" t="e">
        <f t="shared" si="123"/>
        <v>#REF!</v>
      </c>
      <c r="CH96" s="12" t="e">
        <f t="shared" si="124"/>
        <v>#REF!</v>
      </c>
      <c r="CI96" s="12" t="e">
        <f>(#REF!-CH96)/CG96</f>
        <v>#REF!</v>
      </c>
      <c r="CJ96" s="12">
        <v>0</v>
      </c>
      <c r="CK96" s="12">
        <v>0</v>
      </c>
      <c r="CL96" s="12" t="e">
        <f t="shared" si="125"/>
        <v>#REF!</v>
      </c>
      <c r="CM96" s="12" t="e">
        <f t="shared" si="126"/>
        <v>#REF!</v>
      </c>
      <c r="CN96" s="12" t="e">
        <f>#REF!</f>
        <v>#REF!</v>
      </c>
      <c r="CO96" s="12" t="e">
        <f t="shared" si="127"/>
        <v>#REF!</v>
      </c>
      <c r="CP96" s="12">
        <v>0</v>
      </c>
      <c r="CQ96" s="12" t="e">
        <f t="shared" si="128"/>
        <v>#REF!</v>
      </c>
      <c r="CR96" s="13" t="e">
        <f t="shared" si="129"/>
        <v>#REF!</v>
      </c>
      <c r="CS96" s="33">
        <f t="shared" si="130"/>
        <v>100</v>
      </c>
      <c r="CT96" s="12" t="e">
        <f>'Ohio Intensities'!T96</f>
        <v>#REF!</v>
      </c>
      <c r="CU96" s="12" t="e">
        <f>#REF!*CT96*#REF!</f>
        <v>#REF!</v>
      </c>
      <c r="CV96" s="12">
        <v>0</v>
      </c>
      <c r="CW96" s="12">
        <v>0</v>
      </c>
      <c r="CX96" s="12" t="e">
        <f>#REF!</f>
        <v>#REF!</v>
      </c>
      <c r="CY96" s="12" t="e">
        <f t="shared" si="131"/>
        <v>#REF!</v>
      </c>
      <c r="CZ96" s="12">
        <f t="shared" si="132"/>
        <v>100</v>
      </c>
      <c r="DA96" s="12" t="e">
        <f t="shared" si="133"/>
        <v>#REF!</v>
      </c>
      <c r="DB96" s="12" t="e">
        <f t="shared" si="134"/>
        <v>#REF!</v>
      </c>
      <c r="DC96" s="12">
        <v>0</v>
      </c>
      <c r="DD96" s="12" t="e">
        <f t="shared" si="135"/>
        <v>#REF!</v>
      </c>
      <c r="DE96" s="12" t="e">
        <f t="shared" si="136"/>
        <v>#REF!</v>
      </c>
      <c r="DF96" s="12" t="e">
        <f t="shared" si="137"/>
        <v>#REF!</v>
      </c>
      <c r="DG96" s="12" t="e">
        <f>(#REF!-DF96)/DE96</f>
        <v>#REF!</v>
      </c>
      <c r="DH96" s="12">
        <v>0</v>
      </c>
      <c r="DI96" s="12">
        <v>0</v>
      </c>
      <c r="DJ96" s="12" t="e">
        <f t="shared" si="138"/>
        <v>#REF!</v>
      </c>
      <c r="DK96" s="12" t="e">
        <f t="shared" si="139"/>
        <v>#REF!</v>
      </c>
      <c r="DL96" s="12" t="e">
        <f>#REF!</f>
        <v>#REF!</v>
      </c>
      <c r="DM96" s="12" t="e">
        <f t="shared" si="140"/>
        <v>#REF!</v>
      </c>
      <c r="DN96" s="12">
        <v>0</v>
      </c>
      <c r="DO96" s="12" t="e">
        <f t="shared" si="141"/>
        <v>#REF!</v>
      </c>
      <c r="DP96" s="13" t="e">
        <f t="shared" si="142"/>
        <v>#REF!</v>
      </c>
      <c r="DQ96" s="33">
        <f t="shared" si="143"/>
        <v>100</v>
      </c>
      <c r="DR96" s="12" t="e">
        <f>'Ohio Intensities'!X96</f>
        <v>#REF!</v>
      </c>
      <c r="DS96" s="12" t="e">
        <f>#REF!*DR96*#REF!</f>
        <v>#REF!</v>
      </c>
      <c r="DT96" s="12">
        <v>0</v>
      </c>
      <c r="DU96" s="12">
        <v>0</v>
      </c>
      <c r="DV96" s="12" t="e">
        <f>#REF!</f>
        <v>#REF!</v>
      </c>
      <c r="DW96" s="12" t="e">
        <f t="shared" si="144"/>
        <v>#REF!</v>
      </c>
      <c r="DX96" s="12">
        <f t="shared" si="145"/>
        <v>100</v>
      </c>
      <c r="DY96" s="12" t="e">
        <f t="shared" si="146"/>
        <v>#REF!</v>
      </c>
      <c r="DZ96" s="12" t="e">
        <f t="shared" si="147"/>
        <v>#REF!</v>
      </c>
      <c r="EA96" s="12">
        <v>0</v>
      </c>
      <c r="EB96" s="12" t="e">
        <f t="shared" si="148"/>
        <v>#REF!</v>
      </c>
      <c r="EC96" s="12" t="e">
        <f t="shared" si="149"/>
        <v>#REF!</v>
      </c>
      <c r="ED96" s="12" t="e">
        <f t="shared" si="150"/>
        <v>#REF!</v>
      </c>
      <c r="EE96" s="12" t="e">
        <f>(#REF!-ED96)/EC96</f>
        <v>#REF!</v>
      </c>
      <c r="EF96" s="12">
        <v>0</v>
      </c>
      <c r="EG96" s="12">
        <v>0</v>
      </c>
      <c r="EH96" s="12" t="e">
        <f t="shared" si="151"/>
        <v>#REF!</v>
      </c>
      <c r="EI96" s="12" t="e">
        <f t="shared" si="152"/>
        <v>#REF!</v>
      </c>
      <c r="EJ96" s="12" t="e">
        <f>#REF!</f>
        <v>#REF!</v>
      </c>
      <c r="EK96" s="12" t="e">
        <f t="shared" si="153"/>
        <v>#REF!</v>
      </c>
      <c r="EL96" s="12">
        <v>0</v>
      </c>
      <c r="EM96" s="12" t="e">
        <f t="shared" si="154"/>
        <v>#REF!</v>
      </c>
      <c r="EN96" s="13" t="e">
        <f t="shared" si="155"/>
        <v>#REF!</v>
      </c>
      <c r="EO96" s="13">
        <f t="shared" si="156"/>
        <v>100</v>
      </c>
    </row>
    <row r="97" spans="1:145" x14ac:dyDescent="0.25">
      <c r="A97" s="33">
        <f t="shared" si="157"/>
        <v>101</v>
      </c>
      <c r="B97" s="12" t="e">
        <f>'Ohio Intensities'!D97</f>
        <v>#REF!</v>
      </c>
      <c r="C97" s="12" t="e">
        <f>#REF!*B97*#REF!</f>
        <v>#REF!</v>
      </c>
      <c r="D97" s="12">
        <v>0</v>
      </c>
      <c r="E97" s="12">
        <v>0</v>
      </c>
      <c r="F97" s="12" t="e">
        <f>#REF!</f>
        <v>#REF!</v>
      </c>
      <c r="G97" s="12" t="e">
        <f t="shared" si="79"/>
        <v>#REF!</v>
      </c>
      <c r="H97" s="12">
        <f t="shared" si="80"/>
        <v>101</v>
      </c>
      <c r="I97" s="12" t="e">
        <f t="shared" si="81"/>
        <v>#REF!</v>
      </c>
      <c r="J97" s="12" t="e">
        <f t="shared" si="82"/>
        <v>#REF!</v>
      </c>
      <c r="K97" s="12">
        <v>0</v>
      </c>
      <c r="L97" s="12" t="e">
        <f t="shared" si="83"/>
        <v>#REF!</v>
      </c>
      <c r="M97" s="12" t="e">
        <f t="shared" si="84"/>
        <v>#REF!</v>
      </c>
      <c r="N97" s="12" t="e">
        <f t="shared" si="85"/>
        <v>#REF!</v>
      </c>
      <c r="O97" s="12" t="e">
        <f>(#REF!-N97)/M97</f>
        <v>#REF!</v>
      </c>
      <c r="P97" s="12">
        <v>0</v>
      </c>
      <c r="Q97" s="12">
        <v>0</v>
      </c>
      <c r="R97" s="12" t="e">
        <f t="shared" si="86"/>
        <v>#REF!</v>
      </c>
      <c r="S97" s="12" t="e">
        <f t="shared" si="87"/>
        <v>#REF!</v>
      </c>
      <c r="T97" s="12" t="e">
        <f>#REF!</f>
        <v>#REF!</v>
      </c>
      <c r="U97" s="12" t="e">
        <f t="shared" si="88"/>
        <v>#REF!</v>
      </c>
      <c r="V97" s="12">
        <v>0</v>
      </c>
      <c r="W97" s="12" t="e">
        <f t="shared" si="89"/>
        <v>#REF!</v>
      </c>
      <c r="X97" s="13" t="e">
        <f t="shared" si="90"/>
        <v>#REF!</v>
      </c>
      <c r="Y97" s="33">
        <f t="shared" si="91"/>
        <v>101</v>
      </c>
      <c r="Z97" s="12" t="e">
        <f>'Ohio Intensities'!H97</f>
        <v>#REF!</v>
      </c>
      <c r="AA97" s="12" t="e">
        <f>#REF!*Z97*#REF!</f>
        <v>#REF!</v>
      </c>
      <c r="AB97" s="12">
        <v>0</v>
      </c>
      <c r="AC97" s="12">
        <v>0</v>
      </c>
      <c r="AD97" s="12" t="e">
        <f>#REF!</f>
        <v>#REF!</v>
      </c>
      <c r="AE97" s="12" t="e">
        <f t="shared" si="92"/>
        <v>#REF!</v>
      </c>
      <c r="AF97" s="12">
        <f t="shared" si="93"/>
        <v>101</v>
      </c>
      <c r="AG97" s="12" t="e">
        <f t="shared" si="94"/>
        <v>#REF!</v>
      </c>
      <c r="AH97" s="12" t="e">
        <f t="shared" si="95"/>
        <v>#REF!</v>
      </c>
      <c r="AI97" s="12">
        <v>0</v>
      </c>
      <c r="AJ97" s="12" t="e">
        <f t="shared" si="96"/>
        <v>#REF!</v>
      </c>
      <c r="AK97" s="12" t="e">
        <f t="shared" si="97"/>
        <v>#REF!</v>
      </c>
      <c r="AL97" s="12" t="e">
        <f t="shared" si="98"/>
        <v>#REF!</v>
      </c>
      <c r="AM97" s="12" t="e">
        <f>(#REF!-AL97)/AK97</f>
        <v>#REF!</v>
      </c>
      <c r="AN97" s="12">
        <v>0</v>
      </c>
      <c r="AO97" s="12">
        <v>0</v>
      </c>
      <c r="AP97" s="12" t="e">
        <f t="shared" si="99"/>
        <v>#REF!</v>
      </c>
      <c r="AQ97" s="12" t="e">
        <f t="shared" si="100"/>
        <v>#REF!</v>
      </c>
      <c r="AR97" s="12" t="e">
        <f>#REF!</f>
        <v>#REF!</v>
      </c>
      <c r="AS97" s="12" t="e">
        <f t="shared" si="101"/>
        <v>#REF!</v>
      </c>
      <c r="AT97" s="12">
        <v>0</v>
      </c>
      <c r="AU97" s="12" t="e">
        <f t="shared" si="102"/>
        <v>#REF!</v>
      </c>
      <c r="AV97" s="13" t="e">
        <f t="shared" si="103"/>
        <v>#REF!</v>
      </c>
      <c r="AW97" s="33">
        <f t="shared" si="104"/>
        <v>101</v>
      </c>
      <c r="AX97" s="12" t="e">
        <f>'Ohio Intensities'!L97</f>
        <v>#REF!</v>
      </c>
      <c r="AY97" s="12" t="e">
        <f>#REF!*AX97*#REF!</f>
        <v>#REF!</v>
      </c>
      <c r="AZ97" s="12">
        <v>0</v>
      </c>
      <c r="BA97" s="12">
        <v>0</v>
      </c>
      <c r="BB97" s="12" t="e">
        <f>#REF!</f>
        <v>#REF!</v>
      </c>
      <c r="BC97" s="12" t="e">
        <f t="shared" si="105"/>
        <v>#REF!</v>
      </c>
      <c r="BD97" s="12">
        <f t="shared" si="106"/>
        <v>101</v>
      </c>
      <c r="BE97" s="12" t="e">
        <f t="shared" si="107"/>
        <v>#REF!</v>
      </c>
      <c r="BF97" s="12" t="e">
        <f t="shared" si="108"/>
        <v>#REF!</v>
      </c>
      <c r="BG97" s="12">
        <v>0</v>
      </c>
      <c r="BH97" s="12" t="e">
        <f t="shared" si="109"/>
        <v>#REF!</v>
      </c>
      <c r="BI97" s="12" t="e">
        <f t="shared" si="110"/>
        <v>#REF!</v>
      </c>
      <c r="BJ97" s="12" t="e">
        <f t="shared" si="111"/>
        <v>#REF!</v>
      </c>
      <c r="BK97" s="12" t="e">
        <f>(#REF!-BJ97)/BI97</f>
        <v>#REF!</v>
      </c>
      <c r="BL97" s="12">
        <v>0</v>
      </c>
      <c r="BM97" s="12">
        <v>0</v>
      </c>
      <c r="BN97" s="12" t="e">
        <f t="shared" si="112"/>
        <v>#REF!</v>
      </c>
      <c r="BO97" s="12" t="e">
        <f t="shared" si="113"/>
        <v>#REF!</v>
      </c>
      <c r="BP97" s="12" t="e">
        <f>#REF!</f>
        <v>#REF!</v>
      </c>
      <c r="BQ97" s="12" t="e">
        <f t="shared" si="114"/>
        <v>#REF!</v>
      </c>
      <c r="BR97" s="12">
        <v>0</v>
      </c>
      <c r="BS97" s="12" t="e">
        <f t="shared" si="115"/>
        <v>#REF!</v>
      </c>
      <c r="BT97" s="13" t="e">
        <f t="shared" si="116"/>
        <v>#REF!</v>
      </c>
      <c r="BU97" s="33">
        <f t="shared" si="117"/>
        <v>101</v>
      </c>
      <c r="BV97" s="12" t="e">
        <f>'Ohio Intensities'!P97</f>
        <v>#REF!</v>
      </c>
      <c r="BW97" s="12" t="e">
        <f>#REF!*BV97*#REF!</f>
        <v>#REF!</v>
      </c>
      <c r="BX97" s="12">
        <v>0</v>
      </c>
      <c r="BY97" s="12">
        <v>0</v>
      </c>
      <c r="BZ97" s="12" t="e">
        <f>#REF!</f>
        <v>#REF!</v>
      </c>
      <c r="CA97" s="12" t="e">
        <f t="shared" si="118"/>
        <v>#REF!</v>
      </c>
      <c r="CB97" s="12">
        <f t="shared" si="119"/>
        <v>101</v>
      </c>
      <c r="CC97" s="12" t="e">
        <f t="shared" si="120"/>
        <v>#REF!</v>
      </c>
      <c r="CD97" s="12" t="e">
        <f t="shared" si="121"/>
        <v>#REF!</v>
      </c>
      <c r="CE97" s="12">
        <v>0</v>
      </c>
      <c r="CF97" s="12" t="e">
        <f t="shared" si="122"/>
        <v>#REF!</v>
      </c>
      <c r="CG97" s="12" t="e">
        <f t="shared" si="123"/>
        <v>#REF!</v>
      </c>
      <c r="CH97" s="12" t="e">
        <f t="shared" si="124"/>
        <v>#REF!</v>
      </c>
      <c r="CI97" s="12" t="e">
        <f>(#REF!-CH97)/CG97</f>
        <v>#REF!</v>
      </c>
      <c r="CJ97" s="12">
        <v>0</v>
      </c>
      <c r="CK97" s="12">
        <v>0</v>
      </c>
      <c r="CL97" s="12" t="e">
        <f t="shared" si="125"/>
        <v>#REF!</v>
      </c>
      <c r="CM97" s="12" t="e">
        <f t="shared" si="126"/>
        <v>#REF!</v>
      </c>
      <c r="CN97" s="12" t="e">
        <f>#REF!</f>
        <v>#REF!</v>
      </c>
      <c r="CO97" s="12" t="e">
        <f t="shared" si="127"/>
        <v>#REF!</v>
      </c>
      <c r="CP97" s="12">
        <v>0</v>
      </c>
      <c r="CQ97" s="12" t="e">
        <f t="shared" si="128"/>
        <v>#REF!</v>
      </c>
      <c r="CR97" s="13" t="e">
        <f t="shared" si="129"/>
        <v>#REF!</v>
      </c>
      <c r="CS97" s="33">
        <f t="shared" si="130"/>
        <v>101</v>
      </c>
      <c r="CT97" s="12" t="e">
        <f>'Ohio Intensities'!T97</f>
        <v>#REF!</v>
      </c>
      <c r="CU97" s="12" t="e">
        <f>#REF!*CT97*#REF!</f>
        <v>#REF!</v>
      </c>
      <c r="CV97" s="12">
        <v>0</v>
      </c>
      <c r="CW97" s="12">
        <v>0</v>
      </c>
      <c r="CX97" s="12" t="e">
        <f>#REF!</f>
        <v>#REF!</v>
      </c>
      <c r="CY97" s="12" t="e">
        <f t="shared" si="131"/>
        <v>#REF!</v>
      </c>
      <c r="CZ97" s="12">
        <f t="shared" si="132"/>
        <v>101</v>
      </c>
      <c r="DA97" s="12" t="e">
        <f t="shared" si="133"/>
        <v>#REF!</v>
      </c>
      <c r="DB97" s="12" t="e">
        <f t="shared" si="134"/>
        <v>#REF!</v>
      </c>
      <c r="DC97" s="12">
        <v>0</v>
      </c>
      <c r="DD97" s="12" t="e">
        <f t="shared" si="135"/>
        <v>#REF!</v>
      </c>
      <c r="DE97" s="12" t="e">
        <f t="shared" si="136"/>
        <v>#REF!</v>
      </c>
      <c r="DF97" s="12" t="e">
        <f t="shared" si="137"/>
        <v>#REF!</v>
      </c>
      <c r="DG97" s="12" t="e">
        <f>(#REF!-DF97)/DE97</f>
        <v>#REF!</v>
      </c>
      <c r="DH97" s="12">
        <v>0</v>
      </c>
      <c r="DI97" s="12">
        <v>0</v>
      </c>
      <c r="DJ97" s="12" t="e">
        <f t="shared" si="138"/>
        <v>#REF!</v>
      </c>
      <c r="DK97" s="12" t="e">
        <f t="shared" si="139"/>
        <v>#REF!</v>
      </c>
      <c r="DL97" s="12" t="e">
        <f>#REF!</f>
        <v>#REF!</v>
      </c>
      <c r="DM97" s="12" t="e">
        <f t="shared" si="140"/>
        <v>#REF!</v>
      </c>
      <c r="DN97" s="12">
        <v>0</v>
      </c>
      <c r="DO97" s="12" t="e">
        <f t="shared" si="141"/>
        <v>#REF!</v>
      </c>
      <c r="DP97" s="13" t="e">
        <f t="shared" si="142"/>
        <v>#REF!</v>
      </c>
      <c r="DQ97" s="33">
        <f t="shared" si="143"/>
        <v>101</v>
      </c>
      <c r="DR97" s="12" t="e">
        <f>'Ohio Intensities'!X97</f>
        <v>#REF!</v>
      </c>
      <c r="DS97" s="12" t="e">
        <f>#REF!*DR97*#REF!</f>
        <v>#REF!</v>
      </c>
      <c r="DT97" s="12">
        <v>0</v>
      </c>
      <c r="DU97" s="12">
        <v>0</v>
      </c>
      <c r="DV97" s="12" t="e">
        <f>#REF!</f>
        <v>#REF!</v>
      </c>
      <c r="DW97" s="12" t="e">
        <f t="shared" si="144"/>
        <v>#REF!</v>
      </c>
      <c r="DX97" s="12">
        <f t="shared" si="145"/>
        <v>101</v>
      </c>
      <c r="DY97" s="12" t="e">
        <f t="shared" si="146"/>
        <v>#REF!</v>
      </c>
      <c r="DZ97" s="12" t="e">
        <f t="shared" si="147"/>
        <v>#REF!</v>
      </c>
      <c r="EA97" s="12">
        <v>0</v>
      </c>
      <c r="EB97" s="12" t="e">
        <f t="shared" si="148"/>
        <v>#REF!</v>
      </c>
      <c r="EC97" s="12" t="e">
        <f t="shared" si="149"/>
        <v>#REF!</v>
      </c>
      <c r="ED97" s="12" t="e">
        <f t="shared" si="150"/>
        <v>#REF!</v>
      </c>
      <c r="EE97" s="12" t="e">
        <f>(#REF!-ED97)/EC97</f>
        <v>#REF!</v>
      </c>
      <c r="EF97" s="12">
        <v>0</v>
      </c>
      <c r="EG97" s="12">
        <v>0</v>
      </c>
      <c r="EH97" s="12" t="e">
        <f t="shared" si="151"/>
        <v>#REF!</v>
      </c>
      <c r="EI97" s="12" t="e">
        <f t="shared" si="152"/>
        <v>#REF!</v>
      </c>
      <c r="EJ97" s="12" t="e">
        <f>#REF!</f>
        <v>#REF!</v>
      </c>
      <c r="EK97" s="12" t="e">
        <f t="shared" si="153"/>
        <v>#REF!</v>
      </c>
      <c r="EL97" s="12">
        <v>0</v>
      </c>
      <c r="EM97" s="12" t="e">
        <f t="shared" si="154"/>
        <v>#REF!</v>
      </c>
      <c r="EN97" s="13" t="e">
        <f t="shared" si="155"/>
        <v>#REF!</v>
      </c>
      <c r="EO97" s="13">
        <f t="shared" si="156"/>
        <v>101</v>
      </c>
    </row>
    <row r="98" spans="1:145" x14ac:dyDescent="0.25">
      <c r="A98" s="33">
        <f t="shared" si="157"/>
        <v>102</v>
      </c>
      <c r="B98" s="12" t="e">
        <f>'Ohio Intensities'!D98</f>
        <v>#REF!</v>
      </c>
      <c r="C98" s="12" t="e">
        <f>#REF!*B98*#REF!</f>
        <v>#REF!</v>
      </c>
      <c r="D98" s="12">
        <v>0</v>
      </c>
      <c r="E98" s="12">
        <v>0</v>
      </c>
      <c r="F98" s="12" t="e">
        <f>#REF!</f>
        <v>#REF!</v>
      </c>
      <c r="G98" s="12" t="e">
        <f t="shared" si="79"/>
        <v>#REF!</v>
      </c>
      <c r="H98" s="12">
        <f t="shared" si="80"/>
        <v>102</v>
      </c>
      <c r="I98" s="12" t="e">
        <f t="shared" si="81"/>
        <v>#REF!</v>
      </c>
      <c r="J98" s="12" t="e">
        <f t="shared" si="82"/>
        <v>#REF!</v>
      </c>
      <c r="K98" s="12">
        <v>0</v>
      </c>
      <c r="L98" s="12" t="e">
        <f t="shared" si="83"/>
        <v>#REF!</v>
      </c>
      <c r="M98" s="12" t="e">
        <f t="shared" si="84"/>
        <v>#REF!</v>
      </c>
      <c r="N98" s="12" t="e">
        <f t="shared" si="85"/>
        <v>#REF!</v>
      </c>
      <c r="O98" s="12" t="e">
        <f>(#REF!-N98)/M98</f>
        <v>#REF!</v>
      </c>
      <c r="P98" s="12">
        <v>0</v>
      </c>
      <c r="Q98" s="12">
        <v>0</v>
      </c>
      <c r="R98" s="12" t="e">
        <f t="shared" si="86"/>
        <v>#REF!</v>
      </c>
      <c r="S98" s="12" t="e">
        <f t="shared" si="87"/>
        <v>#REF!</v>
      </c>
      <c r="T98" s="12" t="e">
        <f>#REF!</f>
        <v>#REF!</v>
      </c>
      <c r="U98" s="12" t="e">
        <f t="shared" si="88"/>
        <v>#REF!</v>
      </c>
      <c r="V98" s="12">
        <v>0</v>
      </c>
      <c r="W98" s="12" t="e">
        <f t="shared" si="89"/>
        <v>#REF!</v>
      </c>
      <c r="X98" s="13" t="e">
        <f t="shared" si="90"/>
        <v>#REF!</v>
      </c>
      <c r="Y98" s="33">
        <f t="shared" si="91"/>
        <v>102</v>
      </c>
      <c r="Z98" s="12" t="e">
        <f>'Ohio Intensities'!H98</f>
        <v>#REF!</v>
      </c>
      <c r="AA98" s="12" t="e">
        <f>#REF!*Z98*#REF!</f>
        <v>#REF!</v>
      </c>
      <c r="AB98" s="12">
        <v>0</v>
      </c>
      <c r="AC98" s="12">
        <v>0</v>
      </c>
      <c r="AD98" s="12" t="e">
        <f>#REF!</f>
        <v>#REF!</v>
      </c>
      <c r="AE98" s="12" t="e">
        <f t="shared" si="92"/>
        <v>#REF!</v>
      </c>
      <c r="AF98" s="12">
        <f t="shared" si="93"/>
        <v>102</v>
      </c>
      <c r="AG98" s="12" t="e">
        <f t="shared" si="94"/>
        <v>#REF!</v>
      </c>
      <c r="AH98" s="12" t="e">
        <f t="shared" si="95"/>
        <v>#REF!</v>
      </c>
      <c r="AI98" s="12">
        <v>0</v>
      </c>
      <c r="AJ98" s="12" t="e">
        <f t="shared" si="96"/>
        <v>#REF!</v>
      </c>
      <c r="AK98" s="12" t="e">
        <f t="shared" si="97"/>
        <v>#REF!</v>
      </c>
      <c r="AL98" s="12" t="e">
        <f t="shared" si="98"/>
        <v>#REF!</v>
      </c>
      <c r="AM98" s="12" t="e">
        <f>(#REF!-AL98)/AK98</f>
        <v>#REF!</v>
      </c>
      <c r="AN98" s="12">
        <v>0</v>
      </c>
      <c r="AO98" s="12">
        <v>0</v>
      </c>
      <c r="AP98" s="12" t="e">
        <f t="shared" si="99"/>
        <v>#REF!</v>
      </c>
      <c r="AQ98" s="12" t="e">
        <f t="shared" si="100"/>
        <v>#REF!</v>
      </c>
      <c r="AR98" s="12" t="e">
        <f>#REF!</f>
        <v>#REF!</v>
      </c>
      <c r="AS98" s="12" t="e">
        <f t="shared" si="101"/>
        <v>#REF!</v>
      </c>
      <c r="AT98" s="12">
        <v>0</v>
      </c>
      <c r="AU98" s="12" t="e">
        <f t="shared" si="102"/>
        <v>#REF!</v>
      </c>
      <c r="AV98" s="13" t="e">
        <f t="shared" si="103"/>
        <v>#REF!</v>
      </c>
      <c r="AW98" s="33">
        <f t="shared" si="104"/>
        <v>102</v>
      </c>
      <c r="AX98" s="12" t="e">
        <f>'Ohio Intensities'!L98</f>
        <v>#REF!</v>
      </c>
      <c r="AY98" s="12" t="e">
        <f>#REF!*AX98*#REF!</f>
        <v>#REF!</v>
      </c>
      <c r="AZ98" s="12">
        <v>0</v>
      </c>
      <c r="BA98" s="12">
        <v>0</v>
      </c>
      <c r="BB98" s="12" t="e">
        <f>#REF!</f>
        <v>#REF!</v>
      </c>
      <c r="BC98" s="12" t="e">
        <f t="shared" si="105"/>
        <v>#REF!</v>
      </c>
      <c r="BD98" s="12">
        <f t="shared" si="106"/>
        <v>102</v>
      </c>
      <c r="BE98" s="12" t="e">
        <f t="shared" si="107"/>
        <v>#REF!</v>
      </c>
      <c r="BF98" s="12" t="e">
        <f t="shared" si="108"/>
        <v>#REF!</v>
      </c>
      <c r="BG98" s="12">
        <v>0</v>
      </c>
      <c r="BH98" s="12" t="e">
        <f t="shared" si="109"/>
        <v>#REF!</v>
      </c>
      <c r="BI98" s="12" t="e">
        <f t="shared" si="110"/>
        <v>#REF!</v>
      </c>
      <c r="BJ98" s="12" t="e">
        <f t="shared" si="111"/>
        <v>#REF!</v>
      </c>
      <c r="BK98" s="12" t="e">
        <f>(#REF!-BJ98)/BI98</f>
        <v>#REF!</v>
      </c>
      <c r="BL98" s="12">
        <v>0</v>
      </c>
      <c r="BM98" s="12">
        <v>0</v>
      </c>
      <c r="BN98" s="12" t="e">
        <f t="shared" si="112"/>
        <v>#REF!</v>
      </c>
      <c r="BO98" s="12" t="e">
        <f t="shared" si="113"/>
        <v>#REF!</v>
      </c>
      <c r="BP98" s="12" t="e">
        <f>#REF!</f>
        <v>#REF!</v>
      </c>
      <c r="BQ98" s="12" t="e">
        <f t="shared" si="114"/>
        <v>#REF!</v>
      </c>
      <c r="BR98" s="12">
        <v>0</v>
      </c>
      <c r="BS98" s="12" t="e">
        <f t="shared" si="115"/>
        <v>#REF!</v>
      </c>
      <c r="BT98" s="13" t="e">
        <f t="shared" si="116"/>
        <v>#REF!</v>
      </c>
      <c r="BU98" s="33">
        <f t="shared" si="117"/>
        <v>102</v>
      </c>
      <c r="BV98" s="12" t="e">
        <f>'Ohio Intensities'!P98</f>
        <v>#REF!</v>
      </c>
      <c r="BW98" s="12" t="e">
        <f>#REF!*BV98*#REF!</f>
        <v>#REF!</v>
      </c>
      <c r="BX98" s="12">
        <v>0</v>
      </c>
      <c r="BY98" s="12">
        <v>0</v>
      </c>
      <c r="BZ98" s="12" t="e">
        <f>#REF!</f>
        <v>#REF!</v>
      </c>
      <c r="CA98" s="12" t="e">
        <f t="shared" si="118"/>
        <v>#REF!</v>
      </c>
      <c r="CB98" s="12">
        <f t="shared" si="119"/>
        <v>102</v>
      </c>
      <c r="CC98" s="12" t="e">
        <f t="shared" si="120"/>
        <v>#REF!</v>
      </c>
      <c r="CD98" s="12" t="e">
        <f t="shared" si="121"/>
        <v>#REF!</v>
      </c>
      <c r="CE98" s="12">
        <v>0</v>
      </c>
      <c r="CF98" s="12" t="e">
        <f t="shared" si="122"/>
        <v>#REF!</v>
      </c>
      <c r="CG98" s="12" t="e">
        <f t="shared" si="123"/>
        <v>#REF!</v>
      </c>
      <c r="CH98" s="12" t="e">
        <f t="shared" si="124"/>
        <v>#REF!</v>
      </c>
      <c r="CI98" s="12" t="e">
        <f>(#REF!-CH98)/CG98</f>
        <v>#REF!</v>
      </c>
      <c r="CJ98" s="12">
        <v>0</v>
      </c>
      <c r="CK98" s="12">
        <v>0</v>
      </c>
      <c r="CL98" s="12" t="e">
        <f t="shared" si="125"/>
        <v>#REF!</v>
      </c>
      <c r="CM98" s="12" t="e">
        <f t="shared" si="126"/>
        <v>#REF!</v>
      </c>
      <c r="CN98" s="12" t="e">
        <f>#REF!</f>
        <v>#REF!</v>
      </c>
      <c r="CO98" s="12" t="e">
        <f t="shared" si="127"/>
        <v>#REF!</v>
      </c>
      <c r="CP98" s="12">
        <v>0</v>
      </c>
      <c r="CQ98" s="12" t="e">
        <f t="shared" si="128"/>
        <v>#REF!</v>
      </c>
      <c r="CR98" s="13" t="e">
        <f t="shared" si="129"/>
        <v>#REF!</v>
      </c>
      <c r="CS98" s="33">
        <f t="shared" si="130"/>
        <v>102</v>
      </c>
      <c r="CT98" s="12" t="e">
        <f>'Ohio Intensities'!T98</f>
        <v>#REF!</v>
      </c>
      <c r="CU98" s="12" t="e">
        <f>#REF!*CT98*#REF!</f>
        <v>#REF!</v>
      </c>
      <c r="CV98" s="12">
        <v>0</v>
      </c>
      <c r="CW98" s="12">
        <v>0</v>
      </c>
      <c r="CX98" s="12" t="e">
        <f>#REF!</f>
        <v>#REF!</v>
      </c>
      <c r="CY98" s="12" t="e">
        <f t="shared" si="131"/>
        <v>#REF!</v>
      </c>
      <c r="CZ98" s="12">
        <f t="shared" si="132"/>
        <v>102</v>
      </c>
      <c r="DA98" s="12" t="e">
        <f t="shared" si="133"/>
        <v>#REF!</v>
      </c>
      <c r="DB98" s="12" t="e">
        <f t="shared" si="134"/>
        <v>#REF!</v>
      </c>
      <c r="DC98" s="12">
        <v>0</v>
      </c>
      <c r="DD98" s="12" t="e">
        <f t="shared" si="135"/>
        <v>#REF!</v>
      </c>
      <c r="DE98" s="12" t="e">
        <f t="shared" si="136"/>
        <v>#REF!</v>
      </c>
      <c r="DF98" s="12" t="e">
        <f t="shared" si="137"/>
        <v>#REF!</v>
      </c>
      <c r="DG98" s="12" t="e">
        <f>(#REF!-DF98)/DE98</f>
        <v>#REF!</v>
      </c>
      <c r="DH98" s="12">
        <v>0</v>
      </c>
      <c r="DI98" s="12">
        <v>0</v>
      </c>
      <c r="DJ98" s="12" t="e">
        <f t="shared" si="138"/>
        <v>#REF!</v>
      </c>
      <c r="DK98" s="12" t="e">
        <f t="shared" si="139"/>
        <v>#REF!</v>
      </c>
      <c r="DL98" s="12" t="e">
        <f>#REF!</f>
        <v>#REF!</v>
      </c>
      <c r="DM98" s="12" t="e">
        <f t="shared" si="140"/>
        <v>#REF!</v>
      </c>
      <c r="DN98" s="12">
        <v>0</v>
      </c>
      <c r="DO98" s="12" t="e">
        <f t="shared" si="141"/>
        <v>#REF!</v>
      </c>
      <c r="DP98" s="13" t="e">
        <f t="shared" si="142"/>
        <v>#REF!</v>
      </c>
      <c r="DQ98" s="33">
        <f t="shared" si="143"/>
        <v>102</v>
      </c>
      <c r="DR98" s="12" t="e">
        <f>'Ohio Intensities'!X98</f>
        <v>#REF!</v>
      </c>
      <c r="DS98" s="12" t="e">
        <f>#REF!*DR98*#REF!</f>
        <v>#REF!</v>
      </c>
      <c r="DT98" s="12">
        <v>0</v>
      </c>
      <c r="DU98" s="12">
        <v>0</v>
      </c>
      <c r="DV98" s="12" t="e">
        <f>#REF!</f>
        <v>#REF!</v>
      </c>
      <c r="DW98" s="12" t="e">
        <f t="shared" si="144"/>
        <v>#REF!</v>
      </c>
      <c r="DX98" s="12">
        <f t="shared" si="145"/>
        <v>102</v>
      </c>
      <c r="DY98" s="12" t="e">
        <f t="shared" si="146"/>
        <v>#REF!</v>
      </c>
      <c r="DZ98" s="12" t="e">
        <f t="shared" si="147"/>
        <v>#REF!</v>
      </c>
      <c r="EA98" s="12">
        <v>0</v>
      </c>
      <c r="EB98" s="12" t="e">
        <f t="shared" si="148"/>
        <v>#REF!</v>
      </c>
      <c r="EC98" s="12" t="e">
        <f t="shared" si="149"/>
        <v>#REF!</v>
      </c>
      <c r="ED98" s="12" t="e">
        <f t="shared" si="150"/>
        <v>#REF!</v>
      </c>
      <c r="EE98" s="12" t="e">
        <f>(#REF!-ED98)/EC98</f>
        <v>#REF!</v>
      </c>
      <c r="EF98" s="12">
        <v>0</v>
      </c>
      <c r="EG98" s="12">
        <v>0</v>
      </c>
      <c r="EH98" s="12" t="e">
        <f t="shared" si="151"/>
        <v>#REF!</v>
      </c>
      <c r="EI98" s="12" t="e">
        <f t="shared" si="152"/>
        <v>#REF!</v>
      </c>
      <c r="EJ98" s="12" t="e">
        <f>#REF!</f>
        <v>#REF!</v>
      </c>
      <c r="EK98" s="12" t="e">
        <f t="shared" si="153"/>
        <v>#REF!</v>
      </c>
      <c r="EL98" s="12">
        <v>0</v>
      </c>
      <c r="EM98" s="12" t="e">
        <f t="shared" si="154"/>
        <v>#REF!</v>
      </c>
      <c r="EN98" s="13" t="e">
        <f t="shared" si="155"/>
        <v>#REF!</v>
      </c>
      <c r="EO98" s="13">
        <f t="shared" si="156"/>
        <v>102</v>
      </c>
    </row>
    <row r="99" spans="1:145" x14ac:dyDescent="0.25">
      <c r="A99" s="33">
        <f t="shared" si="157"/>
        <v>103</v>
      </c>
      <c r="B99" s="12" t="e">
        <f>'Ohio Intensities'!D99</f>
        <v>#REF!</v>
      </c>
      <c r="C99" s="12" t="e">
        <f>#REF!*B99*#REF!</f>
        <v>#REF!</v>
      </c>
      <c r="D99" s="12">
        <v>0</v>
      </c>
      <c r="E99" s="12">
        <v>0</v>
      </c>
      <c r="F99" s="12" t="e">
        <f>#REF!</f>
        <v>#REF!</v>
      </c>
      <c r="G99" s="12" t="e">
        <f t="shared" si="79"/>
        <v>#REF!</v>
      </c>
      <c r="H99" s="12">
        <f t="shared" si="80"/>
        <v>103</v>
      </c>
      <c r="I99" s="12" t="e">
        <f t="shared" si="81"/>
        <v>#REF!</v>
      </c>
      <c r="J99" s="12" t="e">
        <f t="shared" si="82"/>
        <v>#REF!</v>
      </c>
      <c r="K99" s="12">
        <v>0</v>
      </c>
      <c r="L99" s="12" t="e">
        <f t="shared" si="83"/>
        <v>#REF!</v>
      </c>
      <c r="M99" s="12" t="e">
        <f t="shared" si="84"/>
        <v>#REF!</v>
      </c>
      <c r="N99" s="12" t="e">
        <f t="shared" si="85"/>
        <v>#REF!</v>
      </c>
      <c r="O99" s="12" t="e">
        <f>(#REF!-N99)/M99</f>
        <v>#REF!</v>
      </c>
      <c r="P99" s="12">
        <v>0</v>
      </c>
      <c r="Q99" s="12">
        <v>0</v>
      </c>
      <c r="R99" s="12" t="e">
        <f t="shared" si="86"/>
        <v>#REF!</v>
      </c>
      <c r="S99" s="12" t="e">
        <f t="shared" si="87"/>
        <v>#REF!</v>
      </c>
      <c r="T99" s="12" t="e">
        <f>#REF!</f>
        <v>#REF!</v>
      </c>
      <c r="U99" s="12" t="e">
        <f t="shared" si="88"/>
        <v>#REF!</v>
      </c>
      <c r="V99" s="12">
        <v>0</v>
      </c>
      <c r="W99" s="12" t="e">
        <f t="shared" si="89"/>
        <v>#REF!</v>
      </c>
      <c r="X99" s="13" t="e">
        <f t="shared" si="90"/>
        <v>#REF!</v>
      </c>
      <c r="Y99" s="33">
        <f t="shared" si="91"/>
        <v>103</v>
      </c>
      <c r="Z99" s="12" t="e">
        <f>'Ohio Intensities'!H99</f>
        <v>#REF!</v>
      </c>
      <c r="AA99" s="12" t="e">
        <f>#REF!*Z99*#REF!</f>
        <v>#REF!</v>
      </c>
      <c r="AB99" s="12">
        <v>0</v>
      </c>
      <c r="AC99" s="12">
        <v>0</v>
      </c>
      <c r="AD99" s="12" t="e">
        <f>#REF!</f>
        <v>#REF!</v>
      </c>
      <c r="AE99" s="12" t="e">
        <f t="shared" si="92"/>
        <v>#REF!</v>
      </c>
      <c r="AF99" s="12">
        <f t="shared" si="93"/>
        <v>103</v>
      </c>
      <c r="AG99" s="12" t="e">
        <f t="shared" si="94"/>
        <v>#REF!</v>
      </c>
      <c r="AH99" s="12" t="e">
        <f t="shared" si="95"/>
        <v>#REF!</v>
      </c>
      <c r="AI99" s="12">
        <v>0</v>
      </c>
      <c r="AJ99" s="12" t="e">
        <f t="shared" si="96"/>
        <v>#REF!</v>
      </c>
      <c r="AK99" s="12" t="e">
        <f t="shared" si="97"/>
        <v>#REF!</v>
      </c>
      <c r="AL99" s="12" t="e">
        <f t="shared" si="98"/>
        <v>#REF!</v>
      </c>
      <c r="AM99" s="12" t="e">
        <f>(#REF!-AL99)/AK99</f>
        <v>#REF!</v>
      </c>
      <c r="AN99" s="12">
        <v>0</v>
      </c>
      <c r="AO99" s="12">
        <v>0</v>
      </c>
      <c r="AP99" s="12" t="e">
        <f t="shared" si="99"/>
        <v>#REF!</v>
      </c>
      <c r="AQ99" s="12" t="e">
        <f t="shared" si="100"/>
        <v>#REF!</v>
      </c>
      <c r="AR99" s="12" t="e">
        <f>#REF!</f>
        <v>#REF!</v>
      </c>
      <c r="AS99" s="12" t="e">
        <f t="shared" si="101"/>
        <v>#REF!</v>
      </c>
      <c r="AT99" s="12">
        <v>0</v>
      </c>
      <c r="AU99" s="12" t="e">
        <f t="shared" si="102"/>
        <v>#REF!</v>
      </c>
      <c r="AV99" s="13" t="e">
        <f t="shared" si="103"/>
        <v>#REF!</v>
      </c>
      <c r="AW99" s="33">
        <f t="shared" si="104"/>
        <v>103</v>
      </c>
      <c r="AX99" s="12" t="e">
        <f>'Ohio Intensities'!L99</f>
        <v>#REF!</v>
      </c>
      <c r="AY99" s="12" t="e">
        <f>#REF!*AX99*#REF!</f>
        <v>#REF!</v>
      </c>
      <c r="AZ99" s="12">
        <v>0</v>
      </c>
      <c r="BA99" s="12">
        <v>0</v>
      </c>
      <c r="BB99" s="12" t="e">
        <f>#REF!</f>
        <v>#REF!</v>
      </c>
      <c r="BC99" s="12" t="e">
        <f t="shared" si="105"/>
        <v>#REF!</v>
      </c>
      <c r="BD99" s="12">
        <f t="shared" si="106"/>
        <v>103</v>
      </c>
      <c r="BE99" s="12" t="e">
        <f t="shared" si="107"/>
        <v>#REF!</v>
      </c>
      <c r="BF99" s="12" t="e">
        <f t="shared" si="108"/>
        <v>#REF!</v>
      </c>
      <c r="BG99" s="12">
        <v>0</v>
      </c>
      <c r="BH99" s="12" t="e">
        <f t="shared" si="109"/>
        <v>#REF!</v>
      </c>
      <c r="BI99" s="12" t="e">
        <f t="shared" si="110"/>
        <v>#REF!</v>
      </c>
      <c r="BJ99" s="12" t="e">
        <f t="shared" si="111"/>
        <v>#REF!</v>
      </c>
      <c r="BK99" s="12" t="e">
        <f>(#REF!-BJ99)/BI99</f>
        <v>#REF!</v>
      </c>
      <c r="BL99" s="12">
        <v>0</v>
      </c>
      <c r="BM99" s="12">
        <v>0</v>
      </c>
      <c r="BN99" s="12" t="e">
        <f t="shared" si="112"/>
        <v>#REF!</v>
      </c>
      <c r="BO99" s="12" t="e">
        <f t="shared" si="113"/>
        <v>#REF!</v>
      </c>
      <c r="BP99" s="12" t="e">
        <f>#REF!</f>
        <v>#REF!</v>
      </c>
      <c r="BQ99" s="12" t="e">
        <f t="shared" si="114"/>
        <v>#REF!</v>
      </c>
      <c r="BR99" s="12">
        <v>0</v>
      </c>
      <c r="BS99" s="12" t="e">
        <f t="shared" si="115"/>
        <v>#REF!</v>
      </c>
      <c r="BT99" s="13" t="e">
        <f t="shared" si="116"/>
        <v>#REF!</v>
      </c>
      <c r="BU99" s="33">
        <f t="shared" si="117"/>
        <v>103</v>
      </c>
      <c r="BV99" s="12" t="e">
        <f>'Ohio Intensities'!P99</f>
        <v>#REF!</v>
      </c>
      <c r="BW99" s="12" t="e">
        <f>#REF!*BV99*#REF!</f>
        <v>#REF!</v>
      </c>
      <c r="BX99" s="12">
        <v>0</v>
      </c>
      <c r="BY99" s="12">
        <v>0</v>
      </c>
      <c r="BZ99" s="12" t="e">
        <f>#REF!</f>
        <v>#REF!</v>
      </c>
      <c r="CA99" s="12" t="e">
        <f t="shared" si="118"/>
        <v>#REF!</v>
      </c>
      <c r="CB99" s="12">
        <f t="shared" si="119"/>
        <v>103</v>
      </c>
      <c r="CC99" s="12" t="e">
        <f t="shared" si="120"/>
        <v>#REF!</v>
      </c>
      <c r="CD99" s="12" t="e">
        <f t="shared" si="121"/>
        <v>#REF!</v>
      </c>
      <c r="CE99" s="12">
        <v>0</v>
      </c>
      <c r="CF99" s="12" t="e">
        <f t="shared" si="122"/>
        <v>#REF!</v>
      </c>
      <c r="CG99" s="12" t="e">
        <f t="shared" si="123"/>
        <v>#REF!</v>
      </c>
      <c r="CH99" s="12" t="e">
        <f t="shared" si="124"/>
        <v>#REF!</v>
      </c>
      <c r="CI99" s="12" t="e">
        <f>(#REF!-CH99)/CG99</f>
        <v>#REF!</v>
      </c>
      <c r="CJ99" s="12">
        <v>0</v>
      </c>
      <c r="CK99" s="12">
        <v>0</v>
      </c>
      <c r="CL99" s="12" t="e">
        <f t="shared" si="125"/>
        <v>#REF!</v>
      </c>
      <c r="CM99" s="12" t="e">
        <f t="shared" si="126"/>
        <v>#REF!</v>
      </c>
      <c r="CN99" s="12" t="e">
        <f>#REF!</f>
        <v>#REF!</v>
      </c>
      <c r="CO99" s="12" t="e">
        <f t="shared" si="127"/>
        <v>#REF!</v>
      </c>
      <c r="CP99" s="12">
        <v>0</v>
      </c>
      <c r="CQ99" s="12" t="e">
        <f t="shared" si="128"/>
        <v>#REF!</v>
      </c>
      <c r="CR99" s="13" t="e">
        <f t="shared" si="129"/>
        <v>#REF!</v>
      </c>
      <c r="CS99" s="33">
        <f t="shared" si="130"/>
        <v>103</v>
      </c>
      <c r="CT99" s="12" t="e">
        <f>'Ohio Intensities'!T99</f>
        <v>#REF!</v>
      </c>
      <c r="CU99" s="12" t="e">
        <f>#REF!*CT99*#REF!</f>
        <v>#REF!</v>
      </c>
      <c r="CV99" s="12">
        <v>0</v>
      </c>
      <c r="CW99" s="12">
        <v>0</v>
      </c>
      <c r="CX99" s="12" t="e">
        <f>#REF!</f>
        <v>#REF!</v>
      </c>
      <c r="CY99" s="12" t="e">
        <f t="shared" si="131"/>
        <v>#REF!</v>
      </c>
      <c r="CZ99" s="12">
        <f t="shared" si="132"/>
        <v>103</v>
      </c>
      <c r="DA99" s="12" t="e">
        <f t="shared" si="133"/>
        <v>#REF!</v>
      </c>
      <c r="DB99" s="12" t="e">
        <f t="shared" si="134"/>
        <v>#REF!</v>
      </c>
      <c r="DC99" s="12">
        <v>0</v>
      </c>
      <c r="DD99" s="12" t="e">
        <f t="shared" si="135"/>
        <v>#REF!</v>
      </c>
      <c r="DE99" s="12" t="e">
        <f t="shared" si="136"/>
        <v>#REF!</v>
      </c>
      <c r="DF99" s="12" t="e">
        <f t="shared" si="137"/>
        <v>#REF!</v>
      </c>
      <c r="DG99" s="12" t="e">
        <f>(#REF!-DF99)/DE99</f>
        <v>#REF!</v>
      </c>
      <c r="DH99" s="12">
        <v>0</v>
      </c>
      <c r="DI99" s="12">
        <v>0</v>
      </c>
      <c r="DJ99" s="12" t="e">
        <f t="shared" si="138"/>
        <v>#REF!</v>
      </c>
      <c r="DK99" s="12" t="e">
        <f t="shared" si="139"/>
        <v>#REF!</v>
      </c>
      <c r="DL99" s="12" t="e">
        <f>#REF!</f>
        <v>#REF!</v>
      </c>
      <c r="DM99" s="12" t="e">
        <f t="shared" si="140"/>
        <v>#REF!</v>
      </c>
      <c r="DN99" s="12">
        <v>0</v>
      </c>
      <c r="DO99" s="12" t="e">
        <f t="shared" si="141"/>
        <v>#REF!</v>
      </c>
      <c r="DP99" s="13" t="e">
        <f t="shared" si="142"/>
        <v>#REF!</v>
      </c>
      <c r="DQ99" s="33">
        <f t="shared" si="143"/>
        <v>103</v>
      </c>
      <c r="DR99" s="12" t="e">
        <f>'Ohio Intensities'!X99</f>
        <v>#REF!</v>
      </c>
      <c r="DS99" s="12" t="e">
        <f>#REF!*DR99*#REF!</f>
        <v>#REF!</v>
      </c>
      <c r="DT99" s="12">
        <v>0</v>
      </c>
      <c r="DU99" s="12">
        <v>0</v>
      </c>
      <c r="DV99" s="12" t="e">
        <f>#REF!</f>
        <v>#REF!</v>
      </c>
      <c r="DW99" s="12" t="e">
        <f t="shared" si="144"/>
        <v>#REF!</v>
      </c>
      <c r="DX99" s="12">
        <f t="shared" si="145"/>
        <v>103</v>
      </c>
      <c r="DY99" s="12" t="e">
        <f t="shared" si="146"/>
        <v>#REF!</v>
      </c>
      <c r="DZ99" s="12" t="e">
        <f t="shared" si="147"/>
        <v>#REF!</v>
      </c>
      <c r="EA99" s="12">
        <v>0</v>
      </c>
      <c r="EB99" s="12" t="e">
        <f t="shared" si="148"/>
        <v>#REF!</v>
      </c>
      <c r="EC99" s="12" t="e">
        <f t="shared" si="149"/>
        <v>#REF!</v>
      </c>
      <c r="ED99" s="12" t="e">
        <f t="shared" si="150"/>
        <v>#REF!</v>
      </c>
      <c r="EE99" s="12" t="e">
        <f>(#REF!-ED99)/EC99</f>
        <v>#REF!</v>
      </c>
      <c r="EF99" s="12">
        <v>0</v>
      </c>
      <c r="EG99" s="12">
        <v>0</v>
      </c>
      <c r="EH99" s="12" t="e">
        <f t="shared" si="151"/>
        <v>#REF!</v>
      </c>
      <c r="EI99" s="12" t="e">
        <f t="shared" si="152"/>
        <v>#REF!</v>
      </c>
      <c r="EJ99" s="12" t="e">
        <f>#REF!</f>
        <v>#REF!</v>
      </c>
      <c r="EK99" s="12" t="e">
        <f t="shared" si="153"/>
        <v>#REF!</v>
      </c>
      <c r="EL99" s="12">
        <v>0</v>
      </c>
      <c r="EM99" s="12" t="e">
        <f t="shared" si="154"/>
        <v>#REF!</v>
      </c>
      <c r="EN99" s="13" t="e">
        <f t="shared" si="155"/>
        <v>#REF!</v>
      </c>
      <c r="EO99" s="13">
        <f t="shared" si="156"/>
        <v>103</v>
      </c>
    </row>
    <row r="100" spans="1:145" x14ac:dyDescent="0.25">
      <c r="A100" s="33">
        <f t="shared" si="157"/>
        <v>104</v>
      </c>
      <c r="B100" s="12" t="e">
        <f>'Ohio Intensities'!D100</f>
        <v>#REF!</v>
      </c>
      <c r="C100" s="12" t="e">
        <f>#REF!*B100*#REF!</f>
        <v>#REF!</v>
      </c>
      <c r="D100" s="12">
        <v>0</v>
      </c>
      <c r="E100" s="12">
        <v>0</v>
      </c>
      <c r="F100" s="12" t="e">
        <f>#REF!</f>
        <v>#REF!</v>
      </c>
      <c r="G100" s="12" t="e">
        <f t="shared" si="79"/>
        <v>#REF!</v>
      </c>
      <c r="H100" s="12">
        <f t="shared" si="80"/>
        <v>104</v>
      </c>
      <c r="I100" s="12" t="e">
        <f t="shared" si="81"/>
        <v>#REF!</v>
      </c>
      <c r="J100" s="12" t="e">
        <f t="shared" si="82"/>
        <v>#REF!</v>
      </c>
      <c r="K100" s="12">
        <v>0</v>
      </c>
      <c r="L100" s="12" t="e">
        <f t="shared" si="83"/>
        <v>#REF!</v>
      </c>
      <c r="M100" s="12" t="e">
        <f t="shared" si="84"/>
        <v>#REF!</v>
      </c>
      <c r="N100" s="12" t="e">
        <f t="shared" si="85"/>
        <v>#REF!</v>
      </c>
      <c r="O100" s="12" t="e">
        <f>(#REF!-N100)/M100</f>
        <v>#REF!</v>
      </c>
      <c r="P100" s="12">
        <v>0</v>
      </c>
      <c r="Q100" s="12">
        <v>0</v>
      </c>
      <c r="R100" s="12" t="e">
        <f t="shared" si="86"/>
        <v>#REF!</v>
      </c>
      <c r="S100" s="12" t="e">
        <f t="shared" si="87"/>
        <v>#REF!</v>
      </c>
      <c r="T100" s="12" t="e">
        <f>#REF!</f>
        <v>#REF!</v>
      </c>
      <c r="U100" s="12" t="e">
        <f t="shared" si="88"/>
        <v>#REF!</v>
      </c>
      <c r="V100" s="12">
        <v>0</v>
      </c>
      <c r="W100" s="12" t="e">
        <f t="shared" si="89"/>
        <v>#REF!</v>
      </c>
      <c r="X100" s="13" t="e">
        <f t="shared" si="90"/>
        <v>#REF!</v>
      </c>
      <c r="Y100" s="33">
        <f t="shared" si="91"/>
        <v>104</v>
      </c>
      <c r="Z100" s="12" t="e">
        <f>'Ohio Intensities'!H100</f>
        <v>#REF!</v>
      </c>
      <c r="AA100" s="12" t="e">
        <f>#REF!*Z100*#REF!</f>
        <v>#REF!</v>
      </c>
      <c r="AB100" s="12">
        <v>0</v>
      </c>
      <c r="AC100" s="12">
        <v>0</v>
      </c>
      <c r="AD100" s="12" t="e">
        <f>#REF!</f>
        <v>#REF!</v>
      </c>
      <c r="AE100" s="12" t="e">
        <f t="shared" si="92"/>
        <v>#REF!</v>
      </c>
      <c r="AF100" s="12">
        <f t="shared" si="93"/>
        <v>104</v>
      </c>
      <c r="AG100" s="12" t="e">
        <f t="shared" si="94"/>
        <v>#REF!</v>
      </c>
      <c r="AH100" s="12" t="e">
        <f t="shared" si="95"/>
        <v>#REF!</v>
      </c>
      <c r="AI100" s="12">
        <v>0</v>
      </c>
      <c r="AJ100" s="12" t="e">
        <f t="shared" si="96"/>
        <v>#REF!</v>
      </c>
      <c r="AK100" s="12" t="e">
        <f t="shared" si="97"/>
        <v>#REF!</v>
      </c>
      <c r="AL100" s="12" t="e">
        <f t="shared" si="98"/>
        <v>#REF!</v>
      </c>
      <c r="AM100" s="12" t="e">
        <f>(#REF!-AL100)/AK100</f>
        <v>#REF!</v>
      </c>
      <c r="AN100" s="12">
        <v>0</v>
      </c>
      <c r="AO100" s="12">
        <v>0</v>
      </c>
      <c r="AP100" s="12" t="e">
        <f t="shared" si="99"/>
        <v>#REF!</v>
      </c>
      <c r="AQ100" s="12" t="e">
        <f t="shared" si="100"/>
        <v>#REF!</v>
      </c>
      <c r="AR100" s="12" t="e">
        <f>#REF!</f>
        <v>#REF!</v>
      </c>
      <c r="AS100" s="12" t="e">
        <f t="shared" si="101"/>
        <v>#REF!</v>
      </c>
      <c r="AT100" s="12">
        <v>0</v>
      </c>
      <c r="AU100" s="12" t="e">
        <f t="shared" si="102"/>
        <v>#REF!</v>
      </c>
      <c r="AV100" s="13" t="e">
        <f t="shared" si="103"/>
        <v>#REF!</v>
      </c>
      <c r="AW100" s="33">
        <f t="shared" si="104"/>
        <v>104</v>
      </c>
      <c r="AX100" s="12" t="e">
        <f>'Ohio Intensities'!L100</f>
        <v>#REF!</v>
      </c>
      <c r="AY100" s="12" t="e">
        <f>#REF!*AX100*#REF!</f>
        <v>#REF!</v>
      </c>
      <c r="AZ100" s="12">
        <v>0</v>
      </c>
      <c r="BA100" s="12">
        <v>0</v>
      </c>
      <c r="BB100" s="12" t="e">
        <f>#REF!</f>
        <v>#REF!</v>
      </c>
      <c r="BC100" s="12" t="e">
        <f t="shared" si="105"/>
        <v>#REF!</v>
      </c>
      <c r="BD100" s="12">
        <f t="shared" si="106"/>
        <v>104</v>
      </c>
      <c r="BE100" s="12" t="e">
        <f t="shared" si="107"/>
        <v>#REF!</v>
      </c>
      <c r="BF100" s="12" t="e">
        <f t="shared" si="108"/>
        <v>#REF!</v>
      </c>
      <c r="BG100" s="12">
        <v>0</v>
      </c>
      <c r="BH100" s="12" t="e">
        <f t="shared" si="109"/>
        <v>#REF!</v>
      </c>
      <c r="BI100" s="12" t="e">
        <f t="shared" si="110"/>
        <v>#REF!</v>
      </c>
      <c r="BJ100" s="12" t="e">
        <f t="shared" si="111"/>
        <v>#REF!</v>
      </c>
      <c r="BK100" s="12" t="e">
        <f>(#REF!-BJ100)/BI100</f>
        <v>#REF!</v>
      </c>
      <c r="BL100" s="12">
        <v>0</v>
      </c>
      <c r="BM100" s="12">
        <v>0</v>
      </c>
      <c r="BN100" s="12" t="e">
        <f t="shared" si="112"/>
        <v>#REF!</v>
      </c>
      <c r="BO100" s="12" t="e">
        <f t="shared" si="113"/>
        <v>#REF!</v>
      </c>
      <c r="BP100" s="12" t="e">
        <f>#REF!</f>
        <v>#REF!</v>
      </c>
      <c r="BQ100" s="12" t="e">
        <f t="shared" si="114"/>
        <v>#REF!</v>
      </c>
      <c r="BR100" s="12">
        <v>0</v>
      </c>
      <c r="BS100" s="12" t="e">
        <f t="shared" si="115"/>
        <v>#REF!</v>
      </c>
      <c r="BT100" s="13" t="e">
        <f t="shared" si="116"/>
        <v>#REF!</v>
      </c>
      <c r="BU100" s="33">
        <f t="shared" si="117"/>
        <v>104</v>
      </c>
      <c r="BV100" s="12" t="e">
        <f>'Ohio Intensities'!P100</f>
        <v>#REF!</v>
      </c>
      <c r="BW100" s="12" t="e">
        <f>#REF!*BV100*#REF!</f>
        <v>#REF!</v>
      </c>
      <c r="BX100" s="12">
        <v>0</v>
      </c>
      <c r="BY100" s="12">
        <v>0</v>
      </c>
      <c r="BZ100" s="12" t="e">
        <f>#REF!</f>
        <v>#REF!</v>
      </c>
      <c r="CA100" s="12" t="e">
        <f t="shared" si="118"/>
        <v>#REF!</v>
      </c>
      <c r="CB100" s="12">
        <f t="shared" si="119"/>
        <v>104</v>
      </c>
      <c r="CC100" s="12" t="e">
        <f t="shared" si="120"/>
        <v>#REF!</v>
      </c>
      <c r="CD100" s="12" t="e">
        <f t="shared" si="121"/>
        <v>#REF!</v>
      </c>
      <c r="CE100" s="12">
        <v>0</v>
      </c>
      <c r="CF100" s="12" t="e">
        <f t="shared" si="122"/>
        <v>#REF!</v>
      </c>
      <c r="CG100" s="12" t="e">
        <f t="shared" si="123"/>
        <v>#REF!</v>
      </c>
      <c r="CH100" s="12" t="e">
        <f t="shared" si="124"/>
        <v>#REF!</v>
      </c>
      <c r="CI100" s="12" t="e">
        <f>(#REF!-CH100)/CG100</f>
        <v>#REF!</v>
      </c>
      <c r="CJ100" s="12">
        <v>0</v>
      </c>
      <c r="CK100" s="12">
        <v>0</v>
      </c>
      <c r="CL100" s="12" t="e">
        <f t="shared" si="125"/>
        <v>#REF!</v>
      </c>
      <c r="CM100" s="12" t="e">
        <f t="shared" si="126"/>
        <v>#REF!</v>
      </c>
      <c r="CN100" s="12" t="e">
        <f>#REF!</f>
        <v>#REF!</v>
      </c>
      <c r="CO100" s="12" t="e">
        <f t="shared" si="127"/>
        <v>#REF!</v>
      </c>
      <c r="CP100" s="12">
        <v>0</v>
      </c>
      <c r="CQ100" s="12" t="e">
        <f t="shared" si="128"/>
        <v>#REF!</v>
      </c>
      <c r="CR100" s="13" t="e">
        <f t="shared" si="129"/>
        <v>#REF!</v>
      </c>
      <c r="CS100" s="33">
        <f t="shared" si="130"/>
        <v>104</v>
      </c>
      <c r="CT100" s="12" t="e">
        <f>'Ohio Intensities'!T100</f>
        <v>#REF!</v>
      </c>
      <c r="CU100" s="12" t="e">
        <f>#REF!*CT100*#REF!</f>
        <v>#REF!</v>
      </c>
      <c r="CV100" s="12">
        <v>0</v>
      </c>
      <c r="CW100" s="12">
        <v>0</v>
      </c>
      <c r="CX100" s="12" t="e">
        <f>#REF!</f>
        <v>#REF!</v>
      </c>
      <c r="CY100" s="12" t="e">
        <f t="shared" si="131"/>
        <v>#REF!</v>
      </c>
      <c r="CZ100" s="12">
        <f t="shared" si="132"/>
        <v>104</v>
      </c>
      <c r="DA100" s="12" t="e">
        <f t="shared" si="133"/>
        <v>#REF!</v>
      </c>
      <c r="DB100" s="12" t="e">
        <f t="shared" si="134"/>
        <v>#REF!</v>
      </c>
      <c r="DC100" s="12">
        <v>0</v>
      </c>
      <c r="DD100" s="12" t="e">
        <f t="shared" si="135"/>
        <v>#REF!</v>
      </c>
      <c r="DE100" s="12" t="e">
        <f t="shared" si="136"/>
        <v>#REF!</v>
      </c>
      <c r="DF100" s="12" t="e">
        <f t="shared" si="137"/>
        <v>#REF!</v>
      </c>
      <c r="DG100" s="12" t="e">
        <f>(#REF!-DF100)/DE100</f>
        <v>#REF!</v>
      </c>
      <c r="DH100" s="12">
        <v>0</v>
      </c>
      <c r="DI100" s="12">
        <v>0</v>
      </c>
      <c r="DJ100" s="12" t="e">
        <f t="shared" si="138"/>
        <v>#REF!</v>
      </c>
      <c r="DK100" s="12" t="e">
        <f t="shared" si="139"/>
        <v>#REF!</v>
      </c>
      <c r="DL100" s="12" t="e">
        <f>#REF!</f>
        <v>#REF!</v>
      </c>
      <c r="DM100" s="12" t="e">
        <f t="shared" si="140"/>
        <v>#REF!</v>
      </c>
      <c r="DN100" s="12">
        <v>0</v>
      </c>
      <c r="DO100" s="12" t="e">
        <f t="shared" si="141"/>
        <v>#REF!</v>
      </c>
      <c r="DP100" s="13" t="e">
        <f t="shared" si="142"/>
        <v>#REF!</v>
      </c>
      <c r="DQ100" s="33">
        <f t="shared" si="143"/>
        <v>104</v>
      </c>
      <c r="DR100" s="12" t="e">
        <f>'Ohio Intensities'!X100</f>
        <v>#REF!</v>
      </c>
      <c r="DS100" s="12" t="e">
        <f>#REF!*DR100*#REF!</f>
        <v>#REF!</v>
      </c>
      <c r="DT100" s="12">
        <v>0</v>
      </c>
      <c r="DU100" s="12">
        <v>0</v>
      </c>
      <c r="DV100" s="12" t="e">
        <f>#REF!</f>
        <v>#REF!</v>
      </c>
      <c r="DW100" s="12" t="e">
        <f t="shared" si="144"/>
        <v>#REF!</v>
      </c>
      <c r="DX100" s="12">
        <f t="shared" si="145"/>
        <v>104</v>
      </c>
      <c r="DY100" s="12" t="e">
        <f t="shared" si="146"/>
        <v>#REF!</v>
      </c>
      <c r="DZ100" s="12" t="e">
        <f t="shared" si="147"/>
        <v>#REF!</v>
      </c>
      <c r="EA100" s="12">
        <v>0</v>
      </c>
      <c r="EB100" s="12" t="e">
        <f t="shared" si="148"/>
        <v>#REF!</v>
      </c>
      <c r="EC100" s="12" t="e">
        <f t="shared" si="149"/>
        <v>#REF!</v>
      </c>
      <c r="ED100" s="12" t="e">
        <f t="shared" si="150"/>
        <v>#REF!</v>
      </c>
      <c r="EE100" s="12" t="e">
        <f>(#REF!-ED100)/EC100</f>
        <v>#REF!</v>
      </c>
      <c r="EF100" s="12">
        <v>0</v>
      </c>
      <c r="EG100" s="12">
        <v>0</v>
      </c>
      <c r="EH100" s="12" t="e">
        <f t="shared" si="151"/>
        <v>#REF!</v>
      </c>
      <c r="EI100" s="12" t="e">
        <f t="shared" si="152"/>
        <v>#REF!</v>
      </c>
      <c r="EJ100" s="12" t="e">
        <f>#REF!</f>
        <v>#REF!</v>
      </c>
      <c r="EK100" s="12" t="e">
        <f t="shared" si="153"/>
        <v>#REF!</v>
      </c>
      <c r="EL100" s="12">
        <v>0</v>
      </c>
      <c r="EM100" s="12" t="e">
        <f t="shared" si="154"/>
        <v>#REF!</v>
      </c>
      <c r="EN100" s="13" t="e">
        <f t="shared" si="155"/>
        <v>#REF!</v>
      </c>
      <c r="EO100" s="13">
        <f t="shared" si="156"/>
        <v>104</v>
      </c>
    </row>
    <row r="101" spans="1:145" x14ac:dyDescent="0.25">
      <c r="A101" s="33">
        <f t="shared" si="157"/>
        <v>105</v>
      </c>
      <c r="B101" s="12" t="e">
        <f>'Ohio Intensities'!D101</f>
        <v>#REF!</v>
      </c>
      <c r="C101" s="12" t="e">
        <f>#REF!*B101*#REF!</f>
        <v>#REF!</v>
      </c>
      <c r="D101" s="12">
        <v>0</v>
      </c>
      <c r="E101" s="12">
        <v>0</v>
      </c>
      <c r="F101" s="12" t="e">
        <f>#REF!</f>
        <v>#REF!</v>
      </c>
      <c r="G101" s="12" t="e">
        <f t="shared" si="79"/>
        <v>#REF!</v>
      </c>
      <c r="H101" s="12">
        <f t="shared" si="80"/>
        <v>105</v>
      </c>
      <c r="I101" s="12" t="e">
        <f t="shared" si="81"/>
        <v>#REF!</v>
      </c>
      <c r="J101" s="12" t="e">
        <f t="shared" si="82"/>
        <v>#REF!</v>
      </c>
      <c r="K101" s="12">
        <v>0</v>
      </c>
      <c r="L101" s="12" t="e">
        <f t="shared" si="83"/>
        <v>#REF!</v>
      </c>
      <c r="M101" s="12" t="e">
        <f t="shared" si="84"/>
        <v>#REF!</v>
      </c>
      <c r="N101" s="12" t="e">
        <f t="shared" si="85"/>
        <v>#REF!</v>
      </c>
      <c r="O101" s="12" t="e">
        <f>(#REF!-N101)/M101</f>
        <v>#REF!</v>
      </c>
      <c r="P101" s="12">
        <v>0</v>
      </c>
      <c r="Q101" s="12">
        <v>0</v>
      </c>
      <c r="R101" s="12" t="e">
        <f t="shared" si="86"/>
        <v>#REF!</v>
      </c>
      <c r="S101" s="12" t="e">
        <f t="shared" si="87"/>
        <v>#REF!</v>
      </c>
      <c r="T101" s="12" t="e">
        <f>#REF!</f>
        <v>#REF!</v>
      </c>
      <c r="U101" s="12" t="e">
        <f t="shared" si="88"/>
        <v>#REF!</v>
      </c>
      <c r="V101" s="12">
        <v>0</v>
      </c>
      <c r="W101" s="12" t="e">
        <f t="shared" si="89"/>
        <v>#REF!</v>
      </c>
      <c r="X101" s="13" t="e">
        <f t="shared" si="90"/>
        <v>#REF!</v>
      </c>
      <c r="Y101" s="33">
        <f t="shared" si="91"/>
        <v>105</v>
      </c>
      <c r="Z101" s="12" t="e">
        <f>'Ohio Intensities'!H101</f>
        <v>#REF!</v>
      </c>
      <c r="AA101" s="12" t="e">
        <f>#REF!*Z101*#REF!</f>
        <v>#REF!</v>
      </c>
      <c r="AB101" s="12">
        <v>0</v>
      </c>
      <c r="AC101" s="12">
        <v>0</v>
      </c>
      <c r="AD101" s="12" t="e">
        <f>#REF!</f>
        <v>#REF!</v>
      </c>
      <c r="AE101" s="12" t="e">
        <f t="shared" si="92"/>
        <v>#REF!</v>
      </c>
      <c r="AF101" s="12">
        <f t="shared" si="93"/>
        <v>105</v>
      </c>
      <c r="AG101" s="12" t="e">
        <f t="shared" si="94"/>
        <v>#REF!</v>
      </c>
      <c r="AH101" s="12" t="e">
        <f t="shared" si="95"/>
        <v>#REF!</v>
      </c>
      <c r="AI101" s="12">
        <v>0</v>
      </c>
      <c r="AJ101" s="12" t="e">
        <f t="shared" si="96"/>
        <v>#REF!</v>
      </c>
      <c r="AK101" s="12" t="e">
        <f t="shared" si="97"/>
        <v>#REF!</v>
      </c>
      <c r="AL101" s="12" t="e">
        <f t="shared" si="98"/>
        <v>#REF!</v>
      </c>
      <c r="AM101" s="12" t="e">
        <f>(#REF!-AL101)/AK101</f>
        <v>#REF!</v>
      </c>
      <c r="AN101" s="12">
        <v>0</v>
      </c>
      <c r="AO101" s="12">
        <v>0</v>
      </c>
      <c r="AP101" s="12" t="e">
        <f t="shared" si="99"/>
        <v>#REF!</v>
      </c>
      <c r="AQ101" s="12" t="e">
        <f t="shared" si="100"/>
        <v>#REF!</v>
      </c>
      <c r="AR101" s="12" t="e">
        <f>#REF!</f>
        <v>#REF!</v>
      </c>
      <c r="AS101" s="12" t="e">
        <f t="shared" si="101"/>
        <v>#REF!</v>
      </c>
      <c r="AT101" s="12">
        <v>0</v>
      </c>
      <c r="AU101" s="12" t="e">
        <f t="shared" si="102"/>
        <v>#REF!</v>
      </c>
      <c r="AV101" s="13" t="e">
        <f t="shared" si="103"/>
        <v>#REF!</v>
      </c>
      <c r="AW101" s="33">
        <f t="shared" si="104"/>
        <v>105</v>
      </c>
      <c r="AX101" s="12" t="e">
        <f>'Ohio Intensities'!L101</f>
        <v>#REF!</v>
      </c>
      <c r="AY101" s="12" t="e">
        <f>#REF!*AX101*#REF!</f>
        <v>#REF!</v>
      </c>
      <c r="AZ101" s="12">
        <v>0</v>
      </c>
      <c r="BA101" s="12">
        <v>0</v>
      </c>
      <c r="BB101" s="12" t="e">
        <f>#REF!</f>
        <v>#REF!</v>
      </c>
      <c r="BC101" s="12" t="e">
        <f t="shared" si="105"/>
        <v>#REF!</v>
      </c>
      <c r="BD101" s="12">
        <f t="shared" si="106"/>
        <v>105</v>
      </c>
      <c r="BE101" s="12" t="e">
        <f t="shared" si="107"/>
        <v>#REF!</v>
      </c>
      <c r="BF101" s="12" t="e">
        <f t="shared" si="108"/>
        <v>#REF!</v>
      </c>
      <c r="BG101" s="12">
        <v>0</v>
      </c>
      <c r="BH101" s="12" t="e">
        <f t="shared" si="109"/>
        <v>#REF!</v>
      </c>
      <c r="BI101" s="12" t="e">
        <f t="shared" si="110"/>
        <v>#REF!</v>
      </c>
      <c r="BJ101" s="12" t="e">
        <f t="shared" si="111"/>
        <v>#REF!</v>
      </c>
      <c r="BK101" s="12" t="e">
        <f>(#REF!-BJ101)/BI101</f>
        <v>#REF!</v>
      </c>
      <c r="BL101" s="12">
        <v>0</v>
      </c>
      <c r="BM101" s="12">
        <v>0</v>
      </c>
      <c r="BN101" s="12" t="e">
        <f t="shared" si="112"/>
        <v>#REF!</v>
      </c>
      <c r="BO101" s="12" t="e">
        <f t="shared" si="113"/>
        <v>#REF!</v>
      </c>
      <c r="BP101" s="12" t="e">
        <f>#REF!</f>
        <v>#REF!</v>
      </c>
      <c r="BQ101" s="12" t="e">
        <f t="shared" si="114"/>
        <v>#REF!</v>
      </c>
      <c r="BR101" s="12">
        <v>0</v>
      </c>
      <c r="BS101" s="12" t="e">
        <f t="shared" si="115"/>
        <v>#REF!</v>
      </c>
      <c r="BT101" s="13" t="e">
        <f t="shared" si="116"/>
        <v>#REF!</v>
      </c>
      <c r="BU101" s="33">
        <f t="shared" si="117"/>
        <v>105</v>
      </c>
      <c r="BV101" s="12" t="e">
        <f>'Ohio Intensities'!P101</f>
        <v>#REF!</v>
      </c>
      <c r="BW101" s="12" t="e">
        <f>#REF!*BV101*#REF!</f>
        <v>#REF!</v>
      </c>
      <c r="BX101" s="12">
        <v>0</v>
      </c>
      <c r="BY101" s="12">
        <v>0</v>
      </c>
      <c r="BZ101" s="12" t="e">
        <f>#REF!</f>
        <v>#REF!</v>
      </c>
      <c r="CA101" s="12" t="e">
        <f t="shared" si="118"/>
        <v>#REF!</v>
      </c>
      <c r="CB101" s="12">
        <f t="shared" si="119"/>
        <v>105</v>
      </c>
      <c r="CC101" s="12" t="e">
        <f t="shared" si="120"/>
        <v>#REF!</v>
      </c>
      <c r="CD101" s="12" t="e">
        <f t="shared" si="121"/>
        <v>#REF!</v>
      </c>
      <c r="CE101" s="12">
        <v>0</v>
      </c>
      <c r="CF101" s="12" t="e">
        <f t="shared" si="122"/>
        <v>#REF!</v>
      </c>
      <c r="CG101" s="12" t="e">
        <f t="shared" si="123"/>
        <v>#REF!</v>
      </c>
      <c r="CH101" s="12" t="e">
        <f t="shared" si="124"/>
        <v>#REF!</v>
      </c>
      <c r="CI101" s="12" t="e">
        <f>(#REF!-CH101)/CG101</f>
        <v>#REF!</v>
      </c>
      <c r="CJ101" s="12">
        <v>0</v>
      </c>
      <c r="CK101" s="12">
        <v>0</v>
      </c>
      <c r="CL101" s="12" t="e">
        <f t="shared" si="125"/>
        <v>#REF!</v>
      </c>
      <c r="CM101" s="12" t="e">
        <f t="shared" si="126"/>
        <v>#REF!</v>
      </c>
      <c r="CN101" s="12" t="e">
        <f>#REF!</f>
        <v>#REF!</v>
      </c>
      <c r="CO101" s="12" t="e">
        <f t="shared" si="127"/>
        <v>#REF!</v>
      </c>
      <c r="CP101" s="12">
        <v>0</v>
      </c>
      <c r="CQ101" s="12" t="e">
        <f t="shared" si="128"/>
        <v>#REF!</v>
      </c>
      <c r="CR101" s="13" t="e">
        <f t="shared" si="129"/>
        <v>#REF!</v>
      </c>
      <c r="CS101" s="33">
        <f t="shared" si="130"/>
        <v>105</v>
      </c>
      <c r="CT101" s="12" t="e">
        <f>'Ohio Intensities'!T101</f>
        <v>#REF!</v>
      </c>
      <c r="CU101" s="12" t="e">
        <f>#REF!*CT101*#REF!</f>
        <v>#REF!</v>
      </c>
      <c r="CV101" s="12">
        <v>0</v>
      </c>
      <c r="CW101" s="12">
        <v>0</v>
      </c>
      <c r="CX101" s="12" t="e">
        <f>#REF!</f>
        <v>#REF!</v>
      </c>
      <c r="CY101" s="12" t="e">
        <f t="shared" si="131"/>
        <v>#REF!</v>
      </c>
      <c r="CZ101" s="12">
        <f t="shared" si="132"/>
        <v>105</v>
      </c>
      <c r="DA101" s="12" t="e">
        <f t="shared" si="133"/>
        <v>#REF!</v>
      </c>
      <c r="DB101" s="12" t="e">
        <f t="shared" si="134"/>
        <v>#REF!</v>
      </c>
      <c r="DC101" s="12">
        <v>0</v>
      </c>
      <c r="DD101" s="12" t="e">
        <f t="shared" si="135"/>
        <v>#REF!</v>
      </c>
      <c r="DE101" s="12" t="e">
        <f t="shared" si="136"/>
        <v>#REF!</v>
      </c>
      <c r="DF101" s="12" t="e">
        <f t="shared" si="137"/>
        <v>#REF!</v>
      </c>
      <c r="DG101" s="12" t="e">
        <f>(#REF!-DF101)/DE101</f>
        <v>#REF!</v>
      </c>
      <c r="DH101" s="12">
        <v>0</v>
      </c>
      <c r="DI101" s="12">
        <v>0</v>
      </c>
      <c r="DJ101" s="12" t="e">
        <f t="shared" si="138"/>
        <v>#REF!</v>
      </c>
      <c r="DK101" s="12" t="e">
        <f t="shared" si="139"/>
        <v>#REF!</v>
      </c>
      <c r="DL101" s="12" t="e">
        <f>#REF!</f>
        <v>#REF!</v>
      </c>
      <c r="DM101" s="12" t="e">
        <f t="shared" si="140"/>
        <v>#REF!</v>
      </c>
      <c r="DN101" s="12">
        <v>0</v>
      </c>
      <c r="DO101" s="12" t="e">
        <f t="shared" si="141"/>
        <v>#REF!</v>
      </c>
      <c r="DP101" s="13" t="e">
        <f t="shared" si="142"/>
        <v>#REF!</v>
      </c>
      <c r="DQ101" s="33">
        <f t="shared" si="143"/>
        <v>105</v>
      </c>
      <c r="DR101" s="12" t="e">
        <f>'Ohio Intensities'!X101</f>
        <v>#REF!</v>
      </c>
      <c r="DS101" s="12" t="e">
        <f>#REF!*DR101*#REF!</f>
        <v>#REF!</v>
      </c>
      <c r="DT101" s="12">
        <v>0</v>
      </c>
      <c r="DU101" s="12">
        <v>0</v>
      </c>
      <c r="DV101" s="12" t="e">
        <f>#REF!</f>
        <v>#REF!</v>
      </c>
      <c r="DW101" s="12" t="e">
        <f t="shared" si="144"/>
        <v>#REF!</v>
      </c>
      <c r="DX101" s="12">
        <f t="shared" si="145"/>
        <v>105</v>
      </c>
      <c r="DY101" s="12" t="e">
        <f t="shared" si="146"/>
        <v>#REF!</v>
      </c>
      <c r="DZ101" s="12" t="e">
        <f t="shared" si="147"/>
        <v>#REF!</v>
      </c>
      <c r="EA101" s="12">
        <v>0</v>
      </c>
      <c r="EB101" s="12" t="e">
        <f t="shared" si="148"/>
        <v>#REF!</v>
      </c>
      <c r="EC101" s="12" t="e">
        <f t="shared" si="149"/>
        <v>#REF!</v>
      </c>
      <c r="ED101" s="12" t="e">
        <f t="shared" si="150"/>
        <v>#REF!</v>
      </c>
      <c r="EE101" s="12" t="e">
        <f>(#REF!-ED101)/EC101</f>
        <v>#REF!</v>
      </c>
      <c r="EF101" s="12">
        <v>0</v>
      </c>
      <c r="EG101" s="12">
        <v>0</v>
      </c>
      <c r="EH101" s="12" t="e">
        <f t="shared" si="151"/>
        <v>#REF!</v>
      </c>
      <c r="EI101" s="12" t="e">
        <f t="shared" si="152"/>
        <v>#REF!</v>
      </c>
      <c r="EJ101" s="12" t="e">
        <f>#REF!</f>
        <v>#REF!</v>
      </c>
      <c r="EK101" s="12" t="e">
        <f t="shared" si="153"/>
        <v>#REF!</v>
      </c>
      <c r="EL101" s="12">
        <v>0</v>
      </c>
      <c r="EM101" s="12" t="e">
        <f t="shared" si="154"/>
        <v>#REF!</v>
      </c>
      <c r="EN101" s="13" t="e">
        <f t="shared" si="155"/>
        <v>#REF!</v>
      </c>
      <c r="EO101" s="13">
        <f t="shared" si="156"/>
        <v>105</v>
      </c>
    </row>
    <row r="102" spans="1:145" x14ac:dyDescent="0.25">
      <c r="A102" s="33">
        <f t="shared" si="157"/>
        <v>106</v>
      </c>
      <c r="B102" s="12" t="e">
        <f>'Ohio Intensities'!D102</f>
        <v>#REF!</v>
      </c>
      <c r="C102" s="12" t="e">
        <f>#REF!*B102*#REF!</f>
        <v>#REF!</v>
      </c>
      <c r="D102" s="12">
        <v>0</v>
      </c>
      <c r="E102" s="12">
        <v>0</v>
      </c>
      <c r="F102" s="12" t="e">
        <f>#REF!</f>
        <v>#REF!</v>
      </c>
      <c r="G102" s="12" t="e">
        <f t="shared" si="79"/>
        <v>#REF!</v>
      </c>
      <c r="H102" s="12">
        <f t="shared" si="80"/>
        <v>106</v>
      </c>
      <c r="I102" s="12" t="e">
        <f t="shared" si="81"/>
        <v>#REF!</v>
      </c>
      <c r="J102" s="12" t="e">
        <f t="shared" si="82"/>
        <v>#REF!</v>
      </c>
      <c r="K102" s="12">
        <v>0</v>
      </c>
      <c r="L102" s="12" t="e">
        <f t="shared" si="83"/>
        <v>#REF!</v>
      </c>
      <c r="M102" s="12" t="e">
        <f t="shared" si="84"/>
        <v>#REF!</v>
      </c>
      <c r="N102" s="12" t="e">
        <f t="shared" si="85"/>
        <v>#REF!</v>
      </c>
      <c r="O102" s="12" t="e">
        <f>(#REF!-N102)/M102</f>
        <v>#REF!</v>
      </c>
      <c r="P102" s="12">
        <v>0</v>
      </c>
      <c r="Q102" s="12">
        <v>0</v>
      </c>
      <c r="R102" s="12" t="e">
        <f t="shared" si="86"/>
        <v>#REF!</v>
      </c>
      <c r="S102" s="12" t="e">
        <f t="shared" si="87"/>
        <v>#REF!</v>
      </c>
      <c r="T102" s="12" t="e">
        <f>#REF!</f>
        <v>#REF!</v>
      </c>
      <c r="U102" s="12" t="e">
        <f t="shared" si="88"/>
        <v>#REF!</v>
      </c>
      <c r="V102" s="12">
        <v>0</v>
      </c>
      <c r="W102" s="12" t="e">
        <f t="shared" si="89"/>
        <v>#REF!</v>
      </c>
      <c r="X102" s="13" t="e">
        <f t="shared" si="90"/>
        <v>#REF!</v>
      </c>
      <c r="Y102" s="33">
        <f t="shared" si="91"/>
        <v>106</v>
      </c>
      <c r="Z102" s="12" t="e">
        <f>'Ohio Intensities'!H102</f>
        <v>#REF!</v>
      </c>
      <c r="AA102" s="12" t="e">
        <f>#REF!*Z102*#REF!</f>
        <v>#REF!</v>
      </c>
      <c r="AB102" s="12">
        <v>0</v>
      </c>
      <c r="AC102" s="12">
        <v>0</v>
      </c>
      <c r="AD102" s="12" t="e">
        <f>#REF!</f>
        <v>#REF!</v>
      </c>
      <c r="AE102" s="12" t="e">
        <f t="shared" si="92"/>
        <v>#REF!</v>
      </c>
      <c r="AF102" s="12">
        <f t="shared" si="93"/>
        <v>106</v>
      </c>
      <c r="AG102" s="12" t="e">
        <f t="shared" si="94"/>
        <v>#REF!</v>
      </c>
      <c r="AH102" s="12" t="e">
        <f t="shared" si="95"/>
        <v>#REF!</v>
      </c>
      <c r="AI102" s="12">
        <v>0</v>
      </c>
      <c r="AJ102" s="12" t="e">
        <f t="shared" si="96"/>
        <v>#REF!</v>
      </c>
      <c r="AK102" s="12" t="e">
        <f t="shared" si="97"/>
        <v>#REF!</v>
      </c>
      <c r="AL102" s="12" t="e">
        <f t="shared" si="98"/>
        <v>#REF!</v>
      </c>
      <c r="AM102" s="12" t="e">
        <f>(#REF!-AL102)/AK102</f>
        <v>#REF!</v>
      </c>
      <c r="AN102" s="12">
        <v>0</v>
      </c>
      <c r="AO102" s="12">
        <v>0</v>
      </c>
      <c r="AP102" s="12" t="e">
        <f t="shared" si="99"/>
        <v>#REF!</v>
      </c>
      <c r="AQ102" s="12" t="e">
        <f t="shared" si="100"/>
        <v>#REF!</v>
      </c>
      <c r="AR102" s="12" t="e">
        <f>#REF!</f>
        <v>#REF!</v>
      </c>
      <c r="AS102" s="12" t="e">
        <f t="shared" si="101"/>
        <v>#REF!</v>
      </c>
      <c r="AT102" s="12">
        <v>0</v>
      </c>
      <c r="AU102" s="12" t="e">
        <f t="shared" si="102"/>
        <v>#REF!</v>
      </c>
      <c r="AV102" s="13" t="e">
        <f t="shared" si="103"/>
        <v>#REF!</v>
      </c>
      <c r="AW102" s="33">
        <f t="shared" si="104"/>
        <v>106</v>
      </c>
      <c r="AX102" s="12" t="e">
        <f>'Ohio Intensities'!L102</f>
        <v>#REF!</v>
      </c>
      <c r="AY102" s="12" t="e">
        <f>#REF!*AX102*#REF!</f>
        <v>#REF!</v>
      </c>
      <c r="AZ102" s="12">
        <v>0</v>
      </c>
      <c r="BA102" s="12">
        <v>0</v>
      </c>
      <c r="BB102" s="12" t="e">
        <f>#REF!</f>
        <v>#REF!</v>
      </c>
      <c r="BC102" s="12" t="e">
        <f t="shared" si="105"/>
        <v>#REF!</v>
      </c>
      <c r="BD102" s="12">
        <f t="shared" si="106"/>
        <v>106</v>
      </c>
      <c r="BE102" s="12" t="e">
        <f t="shared" si="107"/>
        <v>#REF!</v>
      </c>
      <c r="BF102" s="12" t="e">
        <f t="shared" si="108"/>
        <v>#REF!</v>
      </c>
      <c r="BG102" s="12">
        <v>0</v>
      </c>
      <c r="BH102" s="12" t="e">
        <f t="shared" si="109"/>
        <v>#REF!</v>
      </c>
      <c r="BI102" s="12" t="e">
        <f t="shared" si="110"/>
        <v>#REF!</v>
      </c>
      <c r="BJ102" s="12" t="e">
        <f t="shared" si="111"/>
        <v>#REF!</v>
      </c>
      <c r="BK102" s="12" t="e">
        <f>(#REF!-BJ102)/BI102</f>
        <v>#REF!</v>
      </c>
      <c r="BL102" s="12">
        <v>0</v>
      </c>
      <c r="BM102" s="12">
        <v>0</v>
      </c>
      <c r="BN102" s="12" t="e">
        <f t="shared" si="112"/>
        <v>#REF!</v>
      </c>
      <c r="BO102" s="12" t="e">
        <f t="shared" si="113"/>
        <v>#REF!</v>
      </c>
      <c r="BP102" s="12" t="e">
        <f>#REF!</f>
        <v>#REF!</v>
      </c>
      <c r="BQ102" s="12" t="e">
        <f t="shared" si="114"/>
        <v>#REF!</v>
      </c>
      <c r="BR102" s="12">
        <v>0</v>
      </c>
      <c r="BS102" s="12" t="e">
        <f t="shared" si="115"/>
        <v>#REF!</v>
      </c>
      <c r="BT102" s="13" t="e">
        <f t="shared" si="116"/>
        <v>#REF!</v>
      </c>
      <c r="BU102" s="33">
        <f t="shared" si="117"/>
        <v>106</v>
      </c>
      <c r="BV102" s="12" t="e">
        <f>'Ohio Intensities'!P102</f>
        <v>#REF!</v>
      </c>
      <c r="BW102" s="12" t="e">
        <f>#REF!*BV102*#REF!</f>
        <v>#REF!</v>
      </c>
      <c r="BX102" s="12">
        <v>0</v>
      </c>
      <c r="BY102" s="12">
        <v>0</v>
      </c>
      <c r="BZ102" s="12" t="e">
        <f>#REF!</f>
        <v>#REF!</v>
      </c>
      <c r="CA102" s="12" t="e">
        <f t="shared" si="118"/>
        <v>#REF!</v>
      </c>
      <c r="CB102" s="12">
        <f t="shared" si="119"/>
        <v>106</v>
      </c>
      <c r="CC102" s="12" t="e">
        <f t="shared" si="120"/>
        <v>#REF!</v>
      </c>
      <c r="CD102" s="12" t="e">
        <f t="shared" si="121"/>
        <v>#REF!</v>
      </c>
      <c r="CE102" s="12">
        <v>0</v>
      </c>
      <c r="CF102" s="12" t="e">
        <f t="shared" si="122"/>
        <v>#REF!</v>
      </c>
      <c r="CG102" s="12" t="e">
        <f t="shared" si="123"/>
        <v>#REF!</v>
      </c>
      <c r="CH102" s="12" t="e">
        <f t="shared" si="124"/>
        <v>#REF!</v>
      </c>
      <c r="CI102" s="12" t="e">
        <f>(#REF!-CH102)/CG102</f>
        <v>#REF!</v>
      </c>
      <c r="CJ102" s="12">
        <v>0</v>
      </c>
      <c r="CK102" s="12">
        <v>0</v>
      </c>
      <c r="CL102" s="12" t="e">
        <f t="shared" si="125"/>
        <v>#REF!</v>
      </c>
      <c r="CM102" s="12" t="e">
        <f t="shared" si="126"/>
        <v>#REF!</v>
      </c>
      <c r="CN102" s="12" t="e">
        <f>#REF!</f>
        <v>#REF!</v>
      </c>
      <c r="CO102" s="12" t="e">
        <f t="shared" si="127"/>
        <v>#REF!</v>
      </c>
      <c r="CP102" s="12">
        <v>0</v>
      </c>
      <c r="CQ102" s="12" t="e">
        <f t="shared" si="128"/>
        <v>#REF!</v>
      </c>
      <c r="CR102" s="13" t="e">
        <f t="shared" si="129"/>
        <v>#REF!</v>
      </c>
      <c r="CS102" s="33">
        <f t="shared" si="130"/>
        <v>106</v>
      </c>
      <c r="CT102" s="12" t="e">
        <f>'Ohio Intensities'!T102</f>
        <v>#REF!</v>
      </c>
      <c r="CU102" s="12" t="e">
        <f>#REF!*CT102*#REF!</f>
        <v>#REF!</v>
      </c>
      <c r="CV102" s="12">
        <v>0</v>
      </c>
      <c r="CW102" s="12">
        <v>0</v>
      </c>
      <c r="CX102" s="12" t="e">
        <f>#REF!</f>
        <v>#REF!</v>
      </c>
      <c r="CY102" s="12" t="e">
        <f t="shared" si="131"/>
        <v>#REF!</v>
      </c>
      <c r="CZ102" s="12">
        <f t="shared" si="132"/>
        <v>106</v>
      </c>
      <c r="DA102" s="12" t="e">
        <f t="shared" si="133"/>
        <v>#REF!</v>
      </c>
      <c r="DB102" s="12" t="e">
        <f t="shared" si="134"/>
        <v>#REF!</v>
      </c>
      <c r="DC102" s="12">
        <v>0</v>
      </c>
      <c r="DD102" s="12" t="e">
        <f t="shared" si="135"/>
        <v>#REF!</v>
      </c>
      <c r="DE102" s="12" t="e">
        <f t="shared" si="136"/>
        <v>#REF!</v>
      </c>
      <c r="DF102" s="12" t="e">
        <f t="shared" si="137"/>
        <v>#REF!</v>
      </c>
      <c r="DG102" s="12" t="e">
        <f>(#REF!-DF102)/DE102</f>
        <v>#REF!</v>
      </c>
      <c r="DH102" s="12">
        <v>0</v>
      </c>
      <c r="DI102" s="12">
        <v>0</v>
      </c>
      <c r="DJ102" s="12" t="e">
        <f t="shared" si="138"/>
        <v>#REF!</v>
      </c>
      <c r="DK102" s="12" t="e">
        <f t="shared" si="139"/>
        <v>#REF!</v>
      </c>
      <c r="DL102" s="12" t="e">
        <f>#REF!</f>
        <v>#REF!</v>
      </c>
      <c r="DM102" s="12" t="e">
        <f t="shared" si="140"/>
        <v>#REF!</v>
      </c>
      <c r="DN102" s="12">
        <v>0</v>
      </c>
      <c r="DO102" s="12" t="e">
        <f t="shared" si="141"/>
        <v>#REF!</v>
      </c>
      <c r="DP102" s="13" t="e">
        <f t="shared" si="142"/>
        <v>#REF!</v>
      </c>
      <c r="DQ102" s="33">
        <f t="shared" si="143"/>
        <v>106</v>
      </c>
      <c r="DR102" s="12" t="e">
        <f>'Ohio Intensities'!X102</f>
        <v>#REF!</v>
      </c>
      <c r="DS102" s="12" t="e">
        <f>#REF!*DR102*#REF!</f>
        <v>#REF!</v>
      </c>
      <c r="DT102" s="12">
        <v>0</v>
      </c>
      <c r="DU102" s="12">
        <v>0</v>
      </c>
      <c r="DV102" s="12" t="e">
        <f>#REF!</f>
        <v>#REF!</v>
      </c>
      <c r="DW102" s="12" t="e">
        <f t="shared" si="144"/>
        <v>#REF!</v>
      </c>
      <c r="DX102" s="12">
        <f t="shared" si="145"/>
        <v>106</v>
      </c>
      <c r="DY102" s="12" t="e">
        <f t="shared" si="146"/>
        <v>#REF!</v>
      </c>
      <c r="DZ102" s="12" t="e">
        <f t="shared" si="147"/>
        <v>#REF!</v>
      </c>
      <c r="EA102" s="12">
        <v>0</v>
      </c>
      <c r="EB102" s="12" t="e">
        <f t="shared" si="148"/>
        <v>#REF!</v>
      </c>
      <c r="EC102" s="12" t="e">
        <f t="shared" si="149"/>
        <v>#REF!</v>
      </c>
      <c r="ED102" s="12" t="e">
        <f t="shared" si="150"/>
        <v>#REF!</v>
      </c>
      <c r="EE102" s="12" t="e">
        <f>(#REF!-ED102)/EC102</f>
        <v>#REF!</v>
      </c>
      <c r="EF102" s="12">
        <v>0</v>
      </c>
      <c r="EG102" s="12">
        <v>0</v>
      </c>
      <c r="EH102" s="12" t="e">
        <f t="shared" si="151"/>
        <v>#REF!</v>
      </c>
      <c r="EI102" s="12" t="e">
        <f t="shared" si="152"/>
        <v>#REF!</v>
      </c>
      <c r="EJ102" s="12" t="e">
        <f>#REF!</f>
        <v>#REF!</v>
      </c>
      <c r="EK102" s="12" t="e">
        <f t="shared" si="153"/>
        <v>#REF!</v>
      </c>
      <c r="EL102" s="12">
        <v>0</v>
      </c>
      <c r="EM102" s="12" t="e">
        <f t="shared" si="154"/>
        <v>#REF!</v>
      </c>
      <c r="EN102" s="13" t="e">
        <f t="shared" si="155"/>
        <v>#REF!</v>
      </c>
      <c r="EO102" s="13">
        <f t="shared" si="156"/>
        <v>106</v>
      </c>
    </row>
    <row r="103" spans="1:145" x14ac:dyDescent="0.25">
      <c r="A103" s="33">
        <f t="shared" si="157"/>
        <v>107</v>
      </c>
      <c r="B103" s="12" t="e">
        <f>'Ohio Intensities'!D103</f>
        <v>#REF!</v>
      </c>
      <c r="C103" s="12" t="e">
        <f>#REF!*B103*#REF!</f>
        <v>#REF!</v>
      </c>
      <c r="D103" s="12">
        <v>0</v>
      </c>
      <c r="E103" s="12">
        <v>0</v>
      </c>
      <c r="F103" s="12" t="e">
        <f>#REF!</f>
        <v>#REF!</v>
      </c>
      <c r="G103" s="12" t="e">
        <f t="shared" si="79"/>
        <v>#REF!</v>
      </c>
      <c r="H103" s="12">
        <f t="shared" si="80"/>
        <v>107</v>
      </c>
      <c r="I103" s="12" t="e">
        <f t="shared" si="81"/>
        <v>#REF!</v>
      </c>
      <c r="J103" s="12" t="e">
        <f t="shared" si="82"/>
        <v>#REF!</v>
      </c>
      <c r="K103" s="12">
        <v>0</v>
      </c>
      <c r="L103" s="12" t="e">
        <f t="shared" si="83"/>
        <v>#REF!</v>
      </c>
      <c r="M103" s="12" t="e">
        <f t="shared" si="84"/>
        <v>#REF!</v>
      </c>
      <c r="N103" s="12" t="e">
        <f t="shared" si="85"/>
        <v>#REF!</v>
      </c>
      <c r="O103" s="12" t="e">
        <f>(#REF!-N103)/M103</f>
        <v>#REF!</v>
      </c>
      <c r="P103" s="12">
        <v>0</v>
      </c>
      <c r="Q103" s="12">
        <v>0</v>
      </c>
      <c r="R103" s="12" t="e">
        <f t="shared" si="86"/>
        <v>#REF!</v>
      </c>
      <c r="S103" s="12" t="e">
        <f t="shared" si="87"/>
        <v>#REF!</v>
      </c>
      <c r="T103" s="12" t="e">
        <f>#REF!</f>
        <v>#REF!</v>
      </c>
      <c r="U103" s="12" t="e">
        <f t="shared" si="88"/>
        <v>#REF!</v>
      </c>
      <c r="V103" s="12">
        <v>0</v>
      </c>
      <c r="W103" s="12" t="e">
        <f t="shared" si="89"/>
        <v>#REF!</v>
      </c>
      <c r="X103" s="13" t="e">
        <f t="shared" si="90"/>
        <v>#REF!</v>
      </c>
      <c r="Y103" s="33">
        <f t="shared" si="91"/>
        <v>107</v>
      </c>
      <c r="Z103" s="12" t="e">
        <f>'Ohio Intensities'!H103</f>
        <v>#REF!</v>
      </c>
      <c r="AA103" s="12" t="e">
        <f>#REF!*Z103*#REF!</f>
        <v>#REF!</v>
      </c>
      <c r="AB103" s="12">
        <v>0</v>
      </c>
      <c r="AC103" s="12">
        <v>0</v>
      </c>
      <c r="AD103" s="12" t="e">
        <f>#REF!</f>
        <v>#REF!</v>
      </c>
      <c r="AE103" s="12" t="e">
        <f t="shared" si="92"/>
        <v>#REF!</v>
      </c>
      <c r="AF103" s="12">
        <f t="shared" si="93"/>
        <v>107</v>
      </c>
      <c r="AG103" s="12" t="e">
        <f t="shared" si="94"/>
        <v>#REF!</v>
      </c>
      <c r="AH103" s="12" t="e">
        <f t="shared" si="95"/>
        <v>#REF!</v>
      </c>
      <c r="AI103" s="12">
        <v>0</v>
      </c>
      <c r="AJ103" s="12" t="e">
        <f t="shared" si="96"/>
        <v>#REF!</v>
      </c>
      <c r="AK103" s="12" t="e">
        <f t="shared" si="97"/>
        <v>#REF!</v>
      </c>
      <c r="AL103" s="12" t="e">
        <f t="shared" si="98"/>
        <v>#REF!</v>
      </c>
      <c r="AM103" s="12" t="e">
        <f>(#REF!-AL103)/AK103</f>
        <v>#REF!</v>
      </c>
      <c r="AN103" s="12">
        <v>0</v>
      </c>
      <c r="AO103" s="12">
        <v>0</v>
      </c>
      <c r="AP103" s="12" t="e">
        <f t="shared" si="99"/>
        <v>#REF!</v>
      </c>
      <c r="AQ103" s="12" t="e">
        <f t="shared" si="100"/>
        <v>#REF!</v>
      </c>
      <c r="AR103" s="12" t="e">
        <f>#REF!</f>
        <v>#REF!</v>
      </c>
      <c r="AS103" s="12" t="e">
        <f t="shared" si="101"/>
        <v>#REF!</v>
      </c>
      <c r="AT103" s="12">
        <v>0</v>
      </c>
      <c r="AU103" s="12" t="e">
        <f t="shared" si="102"/>
        <v>#REF!</v>
      </c>
      <c r="AV103" s="13" t="e">
        <f t="shared" si="103"/>
        <v>#REF!</v>
      </c>
      <c r="AW103" s="33">
        <f t="shared" si="104"/>
        <v>107</v>
      </c>
      <c r="AX103" s="12" t="e">
        <f>'Ohio Intensities'!L103</f>
        <v>#REF!</v>
      </c>
      <c r="AY103" s="12" t="e">
        <f>#REF!*AX103*#REF!</f>
        <v>#REF!</v>
      </c>
      <c r="AZ103" s="12">
        <v>0</v>
      </c>
      <c r="BA103" s="12">
        <v>0</v>
      </c>
      <c r="BB103" s="12" t="e">
        <f>#REF!</f>
        <v>#REF!</v>
      </c>
      <c r="BC103" s="12" t="e">
        <f t="shared" si="105"/>
        <v>#REF!</v>
      </c>
      <c r="BD103" s="12">
        <f t="shared" si="106"/>
        <v>107</v>
      </c>
      <c r="BE103" s="12" t="e">
        <f t="shared" si="107"/>
        <v>#REF!</v>
      </c>
      <c r="BF103" s="12" t="e">
        <f t="shared" si="108"/>
        <v>#REF!</v>
      </c>
      <c r="BG103" s="12">
        <v>0</v>
      </c>
      <c r="BH103" s="12" t="e">
        <f t="shared" si="109"/>
        <v>#REF!</v>
      </c>
      <c r="BI103" s="12" t="e">
        <f t="shared" si="110"/>
        <v>#REF!</v>
      </c>
      <c r="BJ103" s="12" t="e">
        <f t="shared" si="111"/>
        <v>#REF!</v>
      </c>
      <c r="BK103" s="12" t="e">
        <f>(#REF!-BJ103)/BI103</f>
        <v>#REF!</v>
      </c>
      <c r="BL103" s="12">
        <v>0</v>
      </c>
      <c r="BM103" s="12">
        <v>0</v>
      </c>
      <c r="BN103" s="12" t="e">
        <f t="shared" si="112"/>
        <v>#REF!</v>
      </c>
      <c r="BO103" s="12" t="e">
        <f t="shared" si="113"/>
        <v>#REF!</v>
      </c>
      <c r="BP103" s="12" t="e">
        <f>#REF!</f>
        <v>#REF!</v>
      </c>
      <c r="BQ103" s="12" t="e">
        <f t="shared" si="114"/>
        <v>#REF!</v>
      </c>
      <c r="BR103" s="12">
        <v>0</v>
      </c>
      <c r="BS103" s="12" t="e">
        <f t="shared" si="115"/>
        <v>#REF!</v>
      </c>
      <c r="BT103" s="13" t="e">
        <f t="shared" si="116"/>
        <v>#REF!</v>
      </c>
      <c r="BU103" s="33">
        <f t="shared" si="117"/>
        <v>107</v>
      </c>
      <c r="BV103" s="12" t="e">
        <f>'Ohio Intensities'!P103</f>
        <v>#REF!</v>
      </c>
      <c r="BW103" s="12" t="e">
        <f>#REF!*BV103*#REF!</f>
        <v>#REF!</v>
      </c>
      <c r="BX103" s="12">
        <v>0</v>
      </c>
      <c r="BY103" s="12">
        <v>0</v>
      </c>
      <c r="BZ103" s="12" t="e">
        <f>#REF!</f>
        <v>#REF!</v>
      </c>
      <c r="CA103" s="12" t="e">
        <f t="shared" si="118"/>
        <v>#REF!</v>
      </c>
      <c r="CB103" s="12">
        <f t="shared" si="119"/>
        <v>107</v>
      </c>
      <c r="CC103" s="12" t="e">
        <f t="shared" si="120"/>
        <v>#REF!</v>
      </c>
      <c r="CD103" s="12" t="e">
        <f t="shared" si="121"/>
        <v>#REF!</v>
      </c>
      <c r="CE103" s="12">
        <v>0</v>
      </c>
      <c r="CF103" s="12" t="e">
        <f t="shared" si="122"/>
        <v>#REF!</v>
      </c>
      <c r="CG103" s="12" t="e">
        <f t="shared" si="123"/>
        <v>#REF!</v>
      </c>
      <c r="CH103" s="12" t="e">
        <f t="shared" si="124"/>
        <v>#REF!</v>
      </c>
      <c r="CI103" s="12" t="e">
        <f>(#REF!-CH103)/CG103</f>
        <v>#REF!</v>
      </c>
      <c r="CJ103" s="12">
        <v>0</v>
      </c>
      <c r="CK103" s="12">
        <v>0</v>
      </c>
      <c r="CL103" s="12" t="e">
        <f t="shared" si="125"/>
        <v>#REF!</v>
      </c>
      <c r="CM103" s="12" t="e">
        <f t="shared" si="126"/>
        <v>#REF!</v>
      </c>
      <c r="CN103" s="12" t="e">
        <f>#REF!</f>
        <v>#REF!</v>
      </c>
      <c r="CO103" s="12" t="e">
        <f t="shared" si="127"/>
        <v>#REF!</v>
      </c>
      <c r="CP103" s="12">
        <v>0</v>
      </c>
      <c r="CQ103" s="12" t="e">
        <f t="shared" si="128"/>
        <v>#REF!</v>
      </c>
      <c r="CR103" s="13" t="e">
        <f t="shared" si="129"/>
        <v>#REF!</v>
      </c>
      <c r="CS103" s="33">
        <f t="shared" si="130"/>
        <v>107</v>
      </c>
      <c r="CT103" s="12" t="e">
        <f>'Ohio Intensities'!T103</f>
        <v>#REF!</v>
      </c>
      <c r="CU103" s="12" t="e">
        <f>#REF!*CT103*#REF!</f>
        <v>#REF!</v>
      </c>
      <c r="CV103" s="12">
        <v>0</v>
      </c>
      <c r="CW103" s="12">
        <v>0</v>
      </c>
      <c r="CX103" s="12" t="e">
        <f>#REF!</f>
        <v>#REF!</v>
      </c>
      <c r="CY103" s="12" t="e">
        <f t="shared" si="131"/>
        <v>#REF!</v>
      </c>
      <c r="CZ103" s="12">
        <f t="shared" si="132"/>
        <v>107</v>
      </c>
      <c r="DA103" s="12" t="e">
        <f t="shared" si="133"/>
        <v>#REF!</v>
      </c>
      <c r="DB103" s="12" t="e">
        <f t="shared" si="134"/>
        <v>#REF!</v>
      </c>
      <c r="DC103" s="12">
        <v>0</v>
      </c>
      <c r="DD103" s="12" t="e">
        <f t="shared" si="135"/>
        <v>#REF!</v>
      </c>
      <c r="DE103" s="12" t="e">
        <f t="shared" si="136"/>
        <v>#REF!</v>
      </c>
      <c r="DF103" s="12" t="e">
        <f t="shared" si="137"/>
        <v>#REF!</v>
      </c>
      <c r="DG103" s="12" t="e">
        <f>(#REF!-DF103)/DE103</f>
        <v>#REF!</v>
      </c>
      <c r="DH103" s="12">
        <v>0</v>
      </c>
      <c r="DI103" s="12">
        <v>0</v>
      </c>
      <c r="DJ103" s="12" t="e">
        <f t="shared" si="138"/>
        <v>#REF!</v>
      </c>
      <c r="DK103" s="12" t="e">
        <f t="shared" si="139"/>
        <v>#REF!</v>
      </c>
      <c r="DL103" s="12" t="e">
        <f>#REF!</f>
        <v>#REF!</v>
      </c>
      <c r="DM103" s="12" t="e">
        <f t="shared" si="140"/>
        <v>#REF!</v>
      </c>
      <c r="DN103" s="12">
        <v>0</v>
      </c>
      <c r="DO103" s="12" t="e">
        <f t="shared" si="141"/>
        <v>#REF!</v>
      </c>
      <c r="DP103" s="13" t="e">
        <f t="shared" si="142"/>
        <v>#REF!</v>
      </c>
      <c r="DQ103" s="33">
        <f t="shared" si="143"/>
        <v>107</v>
      </c>
      <c r="DR103" s="12" t="e">
        <f>'Ohio Intensities'!X103</f>
        <v>#REF!</v>
      </c>
      <c r="DS103" s="12" t="e">
        <f>#REF!*DR103*#REF!</f>
        <v>#REF!</v>
      </c>
      <c r="DT103" s="12">
        <v>0</v>
      </c>
      <c r="DU103" s="12">
        <v>0</v>
      </c>
      <c r="DV103" s="12" t="e">
        <f>#REF!</f>
        <v>#REF!</v>
      </c>
      <c r="DW103" s="12" t="e">
        <f t="shared" si="144"/>
        <v>#REF!</v>
      </c>
      <c r="DX103" s="12">
        <f t="shared" si="145"/>
        <v>107</v>
      </c>
      <c r="DY103" s="12" t="e">
        <f t="shared" si="146"/>
        <v>#REF!</v>
      </c>
      <c r="DZ103" s="12" t="e">
        <f t="shared" si="147"/>
        <v>#REF!</v>
      </c>
      <c r="EA103" s="12">
        <v>0</v>
      </c>
      <c r="EB103" s="12" t="e">
        <f t="shared" si="148"/>
        <v>#REF!</v>
      </c>
      <c r="EC103" s="12" t="e">
        <f t="shared" si="149"/>
        <v>#REF!</v>
      </c>
      <c r="ED103" s="12" t="e">
        <f t="shared" si="150"/>
        <v>#REF!</v>
      </c>
      <c r="EE103" s="12" t="e">
        <f>(#REF!-ED103)/EC103</f>
        <v>#REF!</v>
      </c>
      <c r="EF103" s="12">
        <v>0</v>
      </c>
      <c r="EG103" s="12">
        <v>0</v>
      </c>
      <c r="EH103" s="12" t="e">
        <f t="shared" si="151"/>
        <v>#REF!</v>
      </c>
      <c r="EI103" s="12" t="e">
        <f t="shared" si="152"/>
        <v>#REF!</v>
      </c>
      <c r="EJ103" s="12" t="e">
        <f>#REF!</f>
        <v>#REF!</v>
      </c>
      <c r="EK103" s="12" t="e">
        <f t="shared" si="153"/>
        <v>#REF!</v>
      </c>
      <c r="EL103" s="12">
        <v>0</v>
      </c>
      <c r="EM103" s="12" t="e">
        <f t="shared" si="154"/>
        <v>#REF!</v>
      </c>
      <c r="EN103" s="13" t="e">
        <f t="shared" si="155"/>
        <v>#REF!</v>
      </c>
      <c r="EO103" s="13">
        <f t="shared" si="156"/>
        <v>107</v>
      </c>
    </row>
    <row r="104" spans="1:145" x14ac:dyDescent="0.25">
      <c r="A104" s="33">
        <f t="shared" si="157"/>
        <v>108</v>
      </c>
      <c r="B104" s="12" t="e">
        <f>'Ohio Intensities'!D104</f>
        <v>#REF!</v>
      </c>
      <c r="C104" s="12" t="e">
        <f>#REF!*B104*#REF!</f>
        <v>#REF!</v>
      </c>
      <c r="D104" s="12">
        <v>0</v>
      </c>
      <c r="E104" s="12">
        <v>0</v>
      </c>
      <c r="F104" s="12" t="e">
        <f>#REF!</f>
        <v>#REF!</v>
      </c>
      <c r="G104" s="12" t="e">
        <f t="shared" si="79"/>
        <v>#REF!</v>
      </c>
      <c r="H104" s="12">
        <f t="shared" si="80"/>
        <v>108</v>
      </c>
      <c r="I104" s="12" t="e">
        <f t="shared" si="81"/>
        <v>#REF!</v>
      </c>
      <c r="J104" s="12" t="e">
        <f t="shared" si="82"/>
        <v>#REF!</v>
      </c>
      <c r="K104" s="12">
        <v>0</v>
      </c>
      <c r="L104" s="12" t="e">
        <f t="shared" si="83"/>
        <v>#REF!</v>
      </c>
      <c r="M104" s="12" t="e">
        <f t="shared" si="84"/>
        <v>#REF!</v>
      </c>
      <c r="N104" s="12" t="e">
        <f t="shared" si="85"/>
        <v>#REF!</v>
      </c>
      <c r="O104" s="12" t="e">
        <f>(#REF!-N104)/M104</f>
        <v>#REF!</v>
      </c>
      <c r="P104" s="12">
        <v>0</v>
      </c>
      <c r="Q104" s="12">
        <v>0</v>
      </c>
      <c r="R104" s="12" t="e">
        <f t="shared" si="86"/>
        <v>#REF!</v>
      </c>
      <c r="S104" s="12" t="e">
        <f t="shared" si="87"/>
        <v>#REF!</v>
      </c>
      <c r="T104" s="12" t="e">
        <f>#REF!</f>
        <v>#REF!</v>
      </c>
      <c r="U104" s="12" t="e">
        <f t="shared" si="88"/>
        <v>#REF!</v>
      </c>
      <c r="V104" s="12">
        <v>0</v>
      </c>
      <c r="W104" s="12" t="e">
        <f t="shared" si="89"/>
        <v>#REF!</v>
      </c>
      <c r="X104" s="13" t="e">
        <f t="shared" si="90"/>
        <v>#REF!</v>
      </c>
      <c r="Y104" s="33">
        <f t="shared" si="91"/>
        <v>108</v>
      </c>
      <c r="Z104" s="12" t="e">
        <f>'Ohio Intensities'!H104</f>
        <v>#REF!</v>
      </c>
      <c r="AA104" s="12" t="e">
        <f>#REF!*Z104*#REF!</f>
        <v>#REF!</v>
      </c>
      <c r="AB104" s="12">
        <v>0</v>
      </c>
      <c r="AC104" s="12">
        <v>0</v>
      </c>
      <c r="AD104" s="12" t="e">
        <f>#REF!</f>
        <v>#REF!</v>
      </c>
      <c r="AE104" s="12" t="e">
        <f t="shared" si="92"/>
        <v>#REF!</v>
      </c>
      <c r="AF104" s="12">
        <f t="shared" si="93"/>
        <v>108</v>
      </c>
      <c r="AG104" s="12" t="e">
        <f t="shared" si="94"/>
        <v>#REF!</v>
      </c>
      <c r="AH104" s="12" t="e">
        <f t="shared" si="95"/>
        <v>#REF!</v>
      </c>
      <c r="AI104" s="12">
        <v>0</v>
      </c>
      <c r="AJ104" s="12" t="e">
        <f t="shared" si="96"/>
        <v>#REF!</v>
      </c>
      <c r="AK104" s="12" t="e">
        <f t="shared" si="97"/>
        <v>#REF!</v>
      </c>
      <c r="AL104" s="12" t="e">
        <f t="shared" si="98"/>
        <v>#REF!</v>
      </c>
      <c r="AM104" s="12" t="e">
        <f>(#REF!-AL104)/AK104</f>
        <v>#REF!</v>
      </c>
      <c r="AN104" s="12">
        <v>0</v>
      </c>
      <c r="AO104" s="12">
        <v>0</v>
      </c>
      <c r="AP104" s="12" t="e">
        <f t="shared" si="99"/>
        <v>#REF!</v>
      </c>
      <c r="AQ104" s="12" t="e">
        <f t="shared" si="100"/>
        <v>#REF!</v>
      </c>
      <c r="AR104" s="12" t="e">
        <f>#REF!</f>
        <v>#REF!</v>
      </c>
      <c r="AS104" s="12" t="e">
        <f t="shared" si="101"/>
        <v>#REF!</v>
      </c>
      <c r="AT104" s="12">
        <v>0</v>
      </c>
      <c r="AU104" s="12" t="e">
        <f t="shared" si="102"/>
        <v>#REF!</v>
      </c>
      <c r="AV104" s="13" t="e">
        <f t="shared" si="103"/>
        <v>#REF!</v>
      </c>
      <c r="AW104" s="33">
        <f t="shared" si="104"/>
        <v>108</v>
      </c>
      <c r="AX104" s="12" t="e">
        <f>'Ohio Intensities'!L104</f>
        <v>#REF!</v>
      </c>
      <c r="AY104" s="12" t="e">
        <f>#REF!*AX104*#REF!</f>
        <v>#REF!</v>
      </c>
      <c r="AZ104" s="12">
        <v>0</v>
      </c>
      <c r="BA104" s="12">
        <v>0</v>
      </c>
      <c r="BB104" s="12" t="e">
        <f>#REF!</f>
        <v>#REF!</v>
      </c>
      <c r="BC104" s="12" t="e">
        <f t="shared" si="105"/>
        <v>#REF!</v>
      </c>
      <c r="BD104" s="12">
        <f t="shared" si="106"/>
        <v>108</v>
      </c>
      <c r="BE104" s="12" t="e">
        <f t="shared" si="107"/>
        <v>#REF!</v>
      </c>
      <c r="BF104" s="12" t="e">
        <f t="shared" si="108"/>
        <v>#REF!</v>
      </c>
      <c r="BG104" s="12">
        <v>0</v>
      </c>
      <c r="BH104" s="12" t="e">
        <f t="shared" si="109"/>
        <v>#REF!</v>
      </c>
      <c r="BI104" s="12" t="e">
        <f t="shared" si="110"/>
        <v>#REF!</v>
      </c>
      <c r="BJ104" s="12" t="e">
        <f t="shared" si="111"/>
        <v>#REF!</v>
      </c>
      <c r="BK104" s="12" t="e">
        <f>(#REF!-BJ104)/BI104</f>
        <v>#REF!</v>
      </c>
      <c r="BL104" s="12">
        <v>0</v>
      </c>
      <c r="BM104" s="12">
        <v>0</v>
      </c>
      <c r="BN104" s="12" t="e">
        <f t="shared" si="112"/>
        <v>#REF!</v>
      </c>
      <c r="BO104" s="12" t="e">
        <f t="shared" si="113"/>
        <v>#REF!</v>
      </c>
      <c r="BP104" s="12" t="e">
        <f>#REF!</f>
        <v>#REF!</v>
      </c>
      <c r="BQ104" s="12" t="e">
        <f t="shared" si="114"/>
        <v>#REF!</v>
      </c>
      <c r="BR104" s="12">
        <v>0</v>
      </c>
      <c r="BS104" s="12" t="e">
        <f t="shared" si="115"/>
        <v>#REF!</v>
      </c>
      <c r="BT104" s="13" t="e">
        <f t="shared" si="116"/>
        <v>#REF!</v>
      </c>
      <c r="BU104" s="33">
        <f t="shared" si="117"/>
        <v>108</v>
      </c>
      <c r="BV104" s="12" t="e">
        <f>'Ohio Intensities'!P104</f>
        <v>#REF!</v>
      </c>
      <c r="BW104" s="12" t="e">
        <f>#REF!*BV104*#REF!</f>
        <v>#REF!</v>
      </c>
      <c r="BX104" s="12">
        <v>0</v>
      </c>
      <c r="BY104" s="12">
        <v>0</v>
      </c>
      <c r="BZ104" s="12" t="e">
        <f>#REF!</f>
        <v>#REF!</v>
      </c>
      <c r="CA104" s="12" t="e">
        <f t="shared" si="118"/>
        <v>#REF!</v>
      </c>
      <c r="CB104" s="12">
        <f t="shared" si="119"/>
        <v>108</v>
      </c>
      <c r="CC104" s="12" t="e">
        <f t="shared" si="120"/>
        <v>#REF!</v>
      </c>
      <c r="CD104" s="12" t="e">
        <f t="shared" si="121"/>
        <v>#REF!</v>
      </c>
      <c r="CE104" s="12">
        <v>0</v>
      </c>
      <c r="CF104" s="12" t="e">
        <f t="shared" si="122"/>
        <v>#REF!</v>
      </c>
      <c r="CG104" s="12" t="e">
        <f t="shared" si="123"/>
        <v>#REF!</v>
      </c>
      <c r="CH104" s="12" t="e">
        <f t="shared" si="124"/>
        <v>#REF!</v>
      </c>
      <c r="CI104" s="12" t="e">
        <f>(#REF!-CH104)/CG104</f>
        <v>#REF!</v>
      </c>
      <c r="CJ104" s="12">
        <v>0</v>
      </c>
      <c r="CK104" s="12">
        <v>0</v>
      </c>
      <c r="CL104" s="12" t="e">
        <f t="shared" si="125"/>
        <v>#REF!</v>
      </c>
      <c r="CM104" s="12" t="e">
        <f t="shared" si="126"/>
        <v>#REF!</v>
      </c>
      <c r="CN104" s="12" t="e">
        <f>#REF!</f>
        <v>#REF!</v>
      </c>
      <c r="CO104" s="12" t="e">
        <f t="shared" si="127"/>
        <v>#REF!</v>
      </c>
      <c r="CP104" s="12">
        <v>0</v>
      </c>
      <c r="CQ104" s="12" t="e">
        <f t="shared" si="128"/>
        <v>#REF!</v>
      </c>
      <c r="CR104" s="13" t="e">
        <f t="shared" si="129"/>
        <v>#REF!</v>
      </c>
      <c r="CS104" s="33">
        <f t="shared" si="130"/>
        <v>108</v>
      </c>
      <c r="CT104" s="12" t="e">
        <f>'Ohio Intensities'!T104</f>
        <v>#REF!</v>
      </c>
      <c r="CU104" s="12" t="e">
        <f>#REF!*CT104*#REF!</f>
        <v>#REF!</v>
      </c>
      <c r="CV104" s="12">
        <v>0</v>
      </c>
      <c r="CW104" s="12">
        <v>0</v>
      </c>
      <c r="CX104" s="12" t="e">
        <f>#REF!</f>
        <v>#REF!</v>
      </c>
      <c r="CY104" s="12" t="e">
        <f t="shared" si="131"/>
        <v>#REF!</v>
      </c>
      <c r="CZ104" s="12">
        <f t="shared" si="132"/>
        <v>108</v>
      </c>
      <c r="DA104" s="12" t="e">
        <f t="shared" si="133"/>
        <v>#REF!</v>
      </c>
      <c r="DB104" s="12" t="e">
        <f t="shared" si="134"/>
        <v>#REF!</v>
      </c>
      <c r="DC104" s="12">
        <v>0</v>
      </c>
      <c r="DD104" s="12" t="e">
        <f t="shared" si="135"/>
        <v>#REF!</v>
      </c>
      <c r="DE104" s="12" t="e">
        <f t="shared" si="136"/>
        <v>#REF!</v>
      </c>
      <c r="DF104" s="12" t="e">
        <f t="shared" si="137"/>
        <v>#REF!</v>
      </c>
      <c r="DG104" s="12" t="e">
        <f>(#REF!-DF104)/DE104</f>
        <v>#REF!</v>
      </c>
      <c r="DH104" s="12">
        <v>0</v>
      </c>
      <c r="DI104" s="12">
        <v>0</v>
      </c>
      <c r="DJ104" s="12" t="e">
        <f t="shared" si="138"/>
        <v>#REF!</v>
      </c>
      <c r="DK104" s="12" t="e">
        <f t="shared" si="139"/>
        <v>#REF!</v>
      </c>
      <c r="DL104" s="12" t="e">
        <f>#REF!</f>
        <v>#REF!</v>
      </c>
      <c r="DM104" s="12" t="e">
        <f t="shared" si="140"/>
        <v>#REF!</v>
      </c>
      <c r="DN104" s="12">
        <v>0</v>
      </c>
      <c r="DO104" s="12" t="e">
        <f t="shared" si="141"/>
        <v>#REF!</v>
      </c>
      <c r="DP104" s="13" t="e">
        <f t="shared" si="142"/>
        <v>#REF!</v>
      </c>
      <c r="DQ104" s="33">
        <f t="shared" si="143"/>
        <v>108</v>
      </c>
      <c r="DR104" s="12" t="e">
        <f>'Ohio Intensities'!X104</f>
        <v>#REF!</v>
      </c>
      <c r="DS104" s="12" t="e">
        <f>#REF!*DR104*#REF!</f>
        <v>#REF!</v>
      </c>
      <c r="DT104" s="12">
        <v>0</v>
      </c>
      <c r="DU104" s="12">
        <v>0</v>
      </c>
      <c r="DV104" s="12" t="e">
        <f>#REF!</f>
        <v>#REF!</v>
      </c>
      <c r="DW104" s="12" t="e">
        <f t="shared" si="144"/>
        <v>#REF!</v>
      </c>
      <c r="DX104" s="12">
        <f t="shared" si="145"/>
        <v>108</v>
      </c>
      <c r="DY104" s="12" t="e">
        <f t="shared" si="146"/>
        <v>#REF!</v>
      </c>
      <c r="DZ104" s="12" t="e">
        <f t="shared" si="147"/>
        <v>#REF!</v>
      </c>
      <c r="EA104" s="12">
        <v>0</v>
      </c>
      <c r="EB104" s="12" t="e">
        <f t="shared" si="148"/>
        <v>#REF!</v>
      </c>
      <c r="EC104" s="12" t="e">
        <f t="shared" si="149"/>
        <v>#REF!</v>
      </c>
      <c r="ED104" s="12" t="e">
        <f t="shared" si="150"/>
        <v>#REF!</v>
      </c>
      <c r="EE104" s="12" t="e">
        <f>(#REF!-ED104)/EC104</f>
        <v>#REF!</v>
      </c>
      <c r="EF104" s="12">
        <v>0</v>
      </c>
      <c r="EG104" s="12">
        <v>0</v>
      </c>
      <c r="EH104" s="12" t="e">
        <f t="shared" si="151"/>
        <v>#REF!</v>
      </c>
      <c r="EI104" s="12" t="e">
        <f t="shared" si="152"/>
        <v>#REF!</v>
      </c>
      <c r="EJ104" s="12" t="e">
        <f>#REF!</f>
        <v>#REF!</v>
      </c>
      <c r="EK104" s="12" t="e">
        <f t="shared" si="153"/>
        <v>#REF!</v>
      </c>
      <c r="EL104" s="12">
        <v>0</v>
      </c>
      <c r="EM104" s="12" t="e">
        <f t="shared" si="154"/>
        <v>#REF!</v>
      </c>
      <c r="EN104" s="13" t="e">
        <f t="shared" si="155"/>
        <v>#REF!</v>
      </c>
      <c r="EO104" s="13">
        <f t="shared" si="156"/>
        <v>108</v>
      </c>
    </row>
    <row r="105" spans="1:145" x14ac:dyDescent="0.25">
      <c r="A105" s="33">
        <f t="shared" si="157"/>
        <v>109</v>
      </c>
      <c r="B105" s="12" t="e">
        <f>'Ohio Intensities'!D105</f>
        <v>#REF!</v>
      </c>
      <c r="C105" s="12" t="e">
        <f>#REF!*B105*#REF!</f>
        <v>#REF!</v>
      </c>
      <c r="D105" s="12">
        <v>0</v>
      </c>
      <c r="E105" s="12">
        <v>0</v>
      </c>
      <c r="F105" s="12" t="e">
        <f>#REF!</f>
        <v>#REF!</v>
      </c>
      <c r="G105" s="12" t="e">
        <f t="shared" si="79"/>
        <v>#REF!</v>
      </c>
      <c r="H105" s="12">
        <f t="shared" si="80"/>
        <v>109</v>
      </c>
      <c r="I105" s="12" t="e">
        <f t="shared" si="81"/>
        <v>#REF!</v>
      </c>
      <c r="J105" s="12" t="e">
        <f t="shared" si="82"/>
        <v>#REF!</v>
      </c>
      <c r="K105" s="12">
        <v>0</v>
      </c>
      <c r="L105" s="12" t="e">
        <f t="shared" si="83"/>
        <v>#REF!</v>
      </c>
      <c r="M105" s="12" t="e">
        <f t="shared" si="84"/>
        <v>#REF!</v>
      </c>
      <c r="N105" s="12" t="e">
        <f t="shared" si="85"/>
        <v>#REF!</v>
      </c>
      <c r="O105" s="12" t="e">
        <f>(#REF!-N105)/M105</f>
        <v>#REF!</v>
      </c>
      <c r="P105" s="12">
        <v>0</v>
      </c>
      <c r="Q105" s="12">
        <v>0</v>
      </c>
      <c r="R105" s="12" t="e">
        <f t="shared" si="86"/>
        <v>#REF!</v>
      </c>
      <c r="S105" s="12" t="e">
        <f t="shared" si="87"/>
        <v>#REF!</v>
      </c>
      <c r="T105" s="12" t="e">
        <f>#REF!</f>
        <v>#REF!</v>
      </c>
      <c r="U105" s="12" t="e">
        <f t="shared" si="88"/>
        <v>#REF!</v>
      </c>
      <c r="V105" s="12">
        <v>0</v>
      </c>
      <c r="W105" s="12" t="e">
        <f t="shared" si="89"/>
        <v>#REF!</v>
      </c>
      <c r="X105" s="13" t="e">
        <f t="shared" si="90"/>
        <v>#REF!</v>
      </c>
      <c r="Y105" s="33">
        <f t="shared" si="91"/>
        <v>109</v>
      </c>
      <c r="Z105" s="12" t="e">
        <f>'Ohio Intensities'!H105</f>
        <v>#REF!</v>
      </c>
      <c r="AA105" s="12" t="e">
        <f>#REF!*Z105*#REF!</f>
        <v>#REF!</v>
      </c>
      <c r="AB105" s="12">
        <v>0</v>
      </c>
      <c r="AC105" s="12">
        <v>0</v>
      </c>
      <c r="AD105" s="12" t="e">
        <f>#REF!</f>
        <v>#REF!</v>
      </c>
      <c r="AE105" s="12" t="e">
        <f t="shared" si="92"/>
        <v>#REF!</v>
      </c>
      <c r="AF105" s="12">
        <f t="shared" si="93"/>
        <v>109</v>
      </c>
      <c r="AG105" s="12" t="e">
        <f t="shared" si="94"/>
        <v>#REF!</v>
      </c>
      <c r="AH105" s="12" t="e">
        <f t="shared" si="95"/>
        <v>#REF!</v>
      </c>
      <c r="AI105" s="12">
        <v>0</v>
      </c>
      <c r="AJ105" s="12" t="e">
        <f t="shared" si="96"/>
        <v>#REF!</v>
      </c>
      <c r="AK105" s="12" t="e">
        <f t="shared" si="97"/>
        <v>#REF!</v>
      </c>
      <c r="AL105" s="12" t="e">
        <f t="shared" si="98"/>
        <v>#REF!</v>
      </c>
      <c r="AM105" s="12" t="e">
        <f>(#REF!-AL105)/AK105</f>
        <v>#REF!</v>
      </c>
      <c r="AN105" s="12">
        <v>0</v>
      </c>
      <c r="AO105" s="12">
        <v>0</v>
      </c>
      <c r="AP105" s="12" t="e">
        <f t="shared" si="99"/>
        <v>#REF!</v>
      </c>
      <c r="AQ105" s="12" t="e">
        <f t="shared" si="100"/>
        <v>#REF!</v>
      </c>
      <c r="AR105" s="12" t="e">
        <f>#REF!</f>
        <v>#REF!</v>
      </c>
      <c r="AS105" s="12" t="e">
        <f t="shared" si="101"/>
        <v>#REF!</v>
      </c>
      <c r="AT105" s="12">
        <v>0</v>
      </c>
      <c r="AU105" s="12" t="e">
        <f t="shared" si="102"/>
        <v>#REF!</v>
      </c>
      <c r="AV105" s="13" t="e">
        <f t="shared" si="103"/>
        <v>#REF!</v>
      </c>
      <c r="AW105" s="33">
        <f t="shared" si="104"/>
        <v>109</v>
      </c>
      <c r="AX105" s="12" t="e">
        <f>'Ohio Intensities'!L105</f>
        <v>#REF!</v>
      </c>
      <c r="AY105" s="12" t="e">
        <f>#REF!*AX105*#REF!</f>
        <v>#REF!</v>
      </c>
      <c r="AZ105" s="12">
        <v>0</v>
      </c>
      <c r="BA105" s="12">
        <v>0</v>
      </c>
      <c r="BB105" s="12" t="e">
        <f>#REF!</f>
        <v>#REF!</v>
      </c>
      <c r="BC105" s="12" t="e">
        <f t="shared" si="105"/>
        <v>#REF!</v>
      </c>
      <c r="BD105" s="12">
        <f t="shared" si="106"/>
        <v>109</v>
      </c>
      <c r="BE105" s="12" t="e">
        <f t="shared" si="107"/>
        <v>#REF!</v>
      </c>
      <c r="BF105" s="12" t="e">
        <f t="shared" si="108"/>
        <v>#REF!</v>
      </c>
      <c r="BG105" s="12">
        <v>0</v>
      </c>
      <c r="BH105" s="12" t="e">
        <f t="shared" si="109"/>
        <v>#REF!</v>
      </c>
      <c r="BI105" s="12" t="e">
        <f t="shared" si="110"/>
        <v>#REF!</v>
      </c>
      <c r="BJ105" s="12" t="e">
        <f t="shared" si="111"/>
        <v>#REF!</v>
      </c>
      <c r="BK105" s="12" t="e">
        <f>(#REF!-BJ105)/BI105</f>
        <v>#REF!</v>
      </c>
      <c r="BL105" s="12">
        <v>0</v>
      </c>
      <c r="BM105" s="12">
        <v>0</v>
      </c>
      <c r="BN105" s="12" t="e">
        <f t="shared" si="112"/>
        <v>#REF!</v>
      </c>
      <c r="BO105" s="12" t="e">
        <f t="shared" si="113"/>
        <v>#REF!</v>
      </c>
      <c r="BP105" s="12" t="e">
        <f>#REF!</f>
        <v>#REF!</v>
      </c>
      <c r="BQ105" s="12" t="e">
        <f t="shared" si="114"/>
        <v>#REF!</v>
      </c>
      <c r="BR105" s="12">
        <v>0</v>
      </c>
      <c r="BS105" s="12" t="e">
        <f t="shared" si="115"/>
        <v>#REF!</v>
      </c>
      <c r="BT105" s="13" t="e">
        <f t="shared" si="116"/>
        <v>#REF!</v>
      </c>
      <c r="BU105" s="33">
        <f t="shared" si="117"/>
        <v>109</v>
      </c>
      <c r="BV105" s="12" t="e">
        <f>'Ohio Intensities'!P105</f>
        <v>#REF!</v>
      </c>
      <c r="BW105" s="12" t="e">
        <f>#REF!*BV105*#REF!</f>
        <v>#REF!</v>
      </c>
      <c r="BX105" s="12">
        <v>0</v>
      </c>
      <c r="BY105" s="12">
        <v>0</v>
      </c>
      <c r="BZ105" s="12" t="e">
        <f>#REF!</f>
        <v>#REF!</v>
      </c>
      <c r="CA105" s="12" t="e">
        <f t="shared" si="118"/>
        <v>#REF!</v>
      </c>
      <c r="CB105" s="12">
        <f t="shared" si="119"/>
        <v>109</v>
      </c>
      <c r="CC105" s="12" t="e">
        <f t="shared" si="120"/>
        <v>#REF!</v>
      </c>
      <c r="CD105" s="12" t="e">
        <f t="shared" si="121"/>
        <v>#REF!</v>
      </c>
      <c r="CE105" s="12">
        <v>0</v>
      </c>
      <c r="CF105" s="12" t="e">
        <f t="shared" si="122"/>
        <v>#REF!</v>
      </c>
      <c r="CG105" s="12" t="e">
        <f t="shared" si="123"/>
        <v>#REF!</v>
      </c>
      <c r="CH105" s="12" t="e">
        <f t="shared" si="124"/>
        <v>#REF!</v>
      </c>
      <c r="CI105" s="12" t="e">
        <f>(#REF!-CH105)/CG105</f>
        <v>#REF!</v>
      </c>
      <c r="CJ105" s="12">
        <v>0</v>
      </c>
      <c r="CK105" s="12">
        <v>0</v>
      </c>
      <c r="CL105" s="12" t="e">
        <f t="shared" si="125"/>
        <v>#REF!</v>
      </c>
      <c r="CM105" s="12" t="e">
        <f t="shared" si="126"/>
        <v>#REF!</v>
      </c>
      <c r="CN105" s="12" t="e">
        <f>#REF!</f>
        <v>#REF!</v>
      </c>
      <c r="CO105" s="12" t="e">
        <f t="shared" si="127"/>
        <v>#REF!</v>
      </c>
      <c r="CP105" s="12">
        <v>0</v>
      </c>
      <c r="CQ105" s="12" t="e">
        <f t="shared" si="128"/>
        <v>#REF!</v>
      </c>
      <c r="CR105" s="13" t="e">
        <f t="shared" si="129"/>
        <v>#REF!</v>
      </c>
      <c r="CS105" s="33">
        <f t="shared" si="130"/>
        <v>109</v>
      </c>
      <c r="CT105" s="12" t="e">
        <f>'Ohio Intensities'!T105</f>
        <v>#REF!</v>
      </c>
      <c r="CU105" s="12" t="e">
        <f>#REF!*CT105*#REF!</f>
        <v>#REF!</v>
      </c>
      <c r="CV105" s="12">
        <v>0</v>
      </c>
      <c r="CW105" s="12">
        <v>0</v>
      </c>
      <c r="CX105" s="12" t="e">
        <f>#REF!</f>
        <v>#REF!</v>
      </c>
      <c r="CY105" s="12" t="e">
        <f t="shared" si="131"/>
        <v>#REF!</v>
      </c>
      <c r="CZ105" s="12">
        <f t="shared" si="132"/>
        <v>109</v>
      </c>
      <c r="DA105" s="12" t="e">
        <f t="shared" si="133"/>
        <v>#REF!</v>
      </c>
      <c r="DB105" s="12" t="e">
        <f t="shared" si="134"/>
        <v>#REF!</v>
      </c>
      <c r="DC105" s="12">
        <v>0</v>
      </c>
      <c r="DD105" s="12" t="e">
        <f t="shared" si="135"/>
        <v>#REF!</v>
      </c>
      <c r="DE105" s="12" t="e">
        <f t="shared" si="136"/>
        <v>#REF!</v>
      </c>
      <c r="DF105" s="12" t="e">
        <f t="shared" si="137"/>
        <v>#REF!</v>
      </c>
      <c r="DG105" s="12" t="e">
        <f>(#REF!-DF105)/DE105</f>
        <v>#REF!</v>
      </c>
      <c r="DH105" s="12">
        <v>0</v>
      </c>
      <c r="DI105" s="12">
        <v>0</v>
      </c>
      <c r="DJ105" s="12" t="e">
        <f t="shared" si="138"/>
        <v>#REF!</v>
      </c>
      <c r="DK105" s="12" t="e">
        <f t="shared" si="139"/>
        <v>#REF!</v>
      </c>
      <c r="DL105" s="12" t="e">
        <f>#REF!</f>
        <v>#REF!</v>
      </c>
      <c r="DM105" s="12" t="e">
        <f t="shared" si="140"/>
        <v>#REF!</v>
      </c>
      <c r="DN105" s="12">
        <v>0</v>
      </c>
      <c r="DO105" s="12" t="e">
        <f t="shared" si="141"/>
        <v>#REF!</v>
      </c>
      <c r="DP105" s="13" t="e">
        <f t="shared" si="142"/>
        <v>#REF!</v>
      </c>
      <c r="DQ105" s="33">
        <f t="shared" si="143"/>
        <v>109</v>
      </c>
      <c r="DR105" s="12" t="e">
        <f>'Ohio Intensities'!X105</f>
        <v>#REF!</v>
      </c>
      <c r="DS105" s="12" t="e">
        <f>#REF!*DR105*#REF!</f>
        <v>#REF!</v>
      </c>
      <c r="DT105" s="12">
        <v>0</v>
      </c>
      <c r="DU105" s="12">
        <v>0</v>
      </c>
      <c r="DV105" s="12" t="e">
        <f>#REF!</f>
        <v>#REF!</v>
      </c>
      <c r="DW105" s="12" t="e">
        <f t="shared" si="144"/>
        <v>#REF!</v>
      </c>
      <c r="DX105" s="12">
        <f t="shared" si="145"/>
        <v>109</v>
      </c>
      <c r="DY105" s="12" t="e">
        <f t="shared" si="146"/>
        <v>#REF!</v>
      </c>
      <c r="DZ105" s="12" t="e">
        <f t="shared" si="147"/>
        <v>#REF!</v>
      </c>
      <c r="EA105" s="12">
        <v>0</v>
      </c>
      <c r="EB105" s="12" t="e">
        <f t="shared" si="148"/>
        <v>#REF!</v>
      </c>
      <c r="EC105" s="12" t="e">
        <f t="shared" si="149"/>
        <v>#REF!</v>
      </c>
      <c r="ED105" s="12" t="e">
        <f t="shared" si="150"/>
        <v>#REF!</v>
      </c>
      <c r="EE105" s="12" t="e">
        <f>(#REF!-ED105)/EC105</f>
        <v>#REF!</v>
      </c>
      <c r="EF105" s="12">
        <v>0</v>
      </c>
      <c r="EG105" s="12">
        <v>0</v>
      </c>
      <c r="EH105" s="12" t="e">
        <f t="shared" si="151"/>
        <v>#REF!</v>
      </c>
      <c r="EI105" s="12" t="e">
        <f t="shared" si="152"/>
        <v>#REF!</v>
      </c>
      <c r="EJ105" s="12" t="e">
        <f>#REF!</f>
        <v>#REF!</v>
      </c>
      <c r="EK105" s="12" t="e">
        <f t="shared" si="153"/>
        <v>#REF!</v>
      </c>
      <c r="EL105" s="12">
        <v>0</v>
      </c>
      <c r="EM105" s="12" t="e">
        <f t="shared" si="154"/>
        <v>#REF!</v>
      </c>
      <c r="EN105" s="13" t="e">
        <f t="shared" si="155"/>
        <v>#REF!</v>
      </c>
      <c r="EO105" s="13">
        <f t="shared" si="156"/>
        <v>109</v>
      </c>
    </row>
    <row r="106" spans="1:145" x14ac:dyDescent="0.25">
      <c r="A106" s="33">
        <f t="shared" si="157"/>
        <v>110</v>
      </c>
      <c r="B106" s="12" t="e">
        <f>'Ohio Intensities'!D106</f>
        <v>#REF!</v>
      </c>
      <c r="C106" s="12" t="e">
        <f>#REF!*B106*#REF!</f>
        <v>#REF!</v>
      </c>
      <c r="D106" s="12">
        <v>0</v>
      </c>
      <c r="E106" s="12">
        <v>0</v>
      </c>
      <c r="F106" s="12" t="e">
        <f>#REF!</f>
        <v>#REF!</v>
      </c>
      <c r="G106" s="12" t="e">
        <f t="shared" si="79"/>
        <v>#REF!</v>
      </c>
      <c r="H106" s="12">
        <f t="shared" si="80"/>
        <v>110</v>
      </c>
      <c r="I106" s="12" t="e">
        <f t="shared" si="81"/>
        <v>#REF!</v>
      </c>
      <c r="J106" s="12" t="e">
        <f t="shared" si="82"/>
        <v>#REF!</v>
      </c>
      <c r="K106" s="12">
        <v>0</v>
      </c>
      <c r="L106" s="12" t="e">
        <f t="shared" si="83"/>
        <v>#REF!</v>
      </c>
      <c r="M106" s="12" t="e">
        <f t="shared" si="84"/>
        <v>#REF!</v>
      </c>
      <c r="N106" s="12" t="e">
        <f t="shared" si="85"/>
        <v>#REF!</v>
      </c>
      <c r="O106" s="12" t="e">
        <f>(#REF!-N106)/M106</f>
        <v>#REF!</v>
      </c>
      <c r="P106" s="12">
        <v>0</v>
      </c>
      <c r="Q106" s="12">
        <v>0</v>
      </c>
      <c r="R106" s="12" t="e">
        <f t="shared" si="86"/>
        <v>#REF!</v>
      </c>
      <c r="S106" s="12" t="e">
        <f t="shared" si="87"/>
        <v>#REF!</v>
      </c>
      <c r="T106" s="12" t="e">
        <f>#REF!</f>
        <v>#REF!</v>
      </c>
      <c r="U106" s="12" t="e">
        <f t="shared" si="88"/>
        <v>#REF!</v>
      </c>
      <c r="V106" s="12">
        <v>0</v>
      </c>
      <c r="W106" s="12" t="e">
        <f t="shared" si="89"/>
        <v>#REF!</v>
      </c>
      <c r="X106" s="13" t="e">
        <f t="shared" si="90"/>
        <v>#REF!</v>
      </c>
      <c r="Y106" s="33">
        <f t="shared" si="91"/>
        <v>110</v>
      </c>
      <c r="Z106" s="12" t="e">
        <f>'Ohio Intensities'!H106</f>
        <v>#REF!</v>
      </c>
      <c r="AA106" s="12" t="e">
        <f>#REF!*Z106*#REF!</f>
        <v>#REF!</v>
      </c>
      <c r="AB106" s="12">
        <v>0</v>
      </c>
      <c r="AC106" s="12">
        <v>0</v>
      </c>
      <c r="AD106" s="12" t="e">
        <f>#REF!</f>
        <v>#REF!</v>
      </c>
      <c r="AE106" s="12" t="e">
        <f t="shared" si="92"/>
        <v>#REF!</v>
      </c>
      <c r="AF106" s="12">
        <f t="shared" si="93"/>
        <v>110</v>
      </c>
      <c r="AG106" s="12" t="e">
        <f t="shared" si="94"/>
        <v>#REF!</v>
      </c>
      <c r="AH106" s="12" t="e">
        <f t="shared" si="95"/>
        <v>#REF!</v>
      </c>
      <c r="AI106" s="12">
        <v>0</v>
      </c>
      <c r="AJ106" s="12" t="e">
        <f t="shared" si="96"/>
        <v>#REF!</v>
      </c>
      <c r="AK106" s="12" t="e">
        <f t="shared" si="97"/>
        <v>#REF!</v>
      </c>
      <c r="AL106" s="12" t="e">
        <f t="shared" si="98"/>
        <v>#REF!</v>
      </c>
      <c r="AM106" s="12" t="e">
        <f>(#REF!-AL106)/AK106</f>
        <v>#REF!</v>
      </c>
      <c r="AN106" s="12">
        <v>0</v>
      </c>
      <c r="AO106" s="12">
        <v>0</v>
      </c>
      <c r="AP106" s="12" t="e">
        <f t="shared" si="99"/>
        <v>#REF!</v>
      </c>
      <c r="AQ106" s="12" t="e">
        <f t="shared" si="100"/>
        <v>#REF!</v>
      </c>
      <c r="AR106" s="12" t="e">
        <f>#REF!</f>
        <v>#REF!</v>
      </c>
      <c r="AS106" s="12" t="e">
        <f t="shared" si="101"/>
        <v>#REF!</v>
      </c>
      <c r="AT106" s="12">
        <v>0</v>
      </c>
      <c r="AU106" s="12" t="e">
        <f t="shared" si="102"/>
        <v>#REF!</v>
      </c>
      <c r="AV106" s="13" t="e">
        <f t="shared" si="103"/>
        <v>#REF!</v>
      </c>
      <c r="AW106" s="33">
        <f t="shared" si="104"/>
        <v>110</v>
      </c>
      <c r="AX106" s="12" t="e">
        <f>'Ohio Intensities'!L106</f>
        <v>#REF!</v>
      </c>
      <c r="AY106" s="12" t="e">
        <f>#REF!*AX106*#REF!</f>
        <v>#REF!</v>
      </c>
      <c r="AZ106" s="12">
        <v>0</v>
      </c>
      <c r="BA106" s="12">
        <v>0</v>
      </c>
      <c r="BB106" s="12" t="e">
        <f>#REF!</f>
        <v>#REF!</v>
      </c>
      <c r="BC106" s="12" t="e">
        <f t="shared" si="105"/>
        <v>#REF!</v>
      </c>
      <c r="BD106" s="12">
        <f t="shared" si="106"/>
        <v>110</v>
      </c>
      <c r="BE106" s="12" t="e">
        <f t="shared" si="107"/>
        <v>#REF!</v>
      </c>
      <c r="BF106" s="12" t="e">
        <f t="shared" si="108"/>
        <v>#REF!</v>
      </c>
      <c r="BG106" s="12">
        <v>0</v>
      </c>
      <c r="BH106" s="12" t="e">
        <f t="shared" si="109"/>
        <v>#REF!</v>
      </c>
      <c r="BI106" s="12" t="e">
        <f t="shared" si="110"/>
        <v>#REF!</v>
      </c>
      <c r="BJ106" s="12" t="e">
        <f t="shared" si="111"/>
        <v>#REF!</v>
      </c>
      <c r="BK106" s="12" t="e">
        <f>(#REF!-BJ106)/BI106</f>
        <v>#REF!</v>
      </c>
      <c r="BL106" s="12">
        <v>0</v>
      </c>
      <c r="BM106" s="12">
        <v>0</v>
      </c>
      <c r="BN106" s="12" t="e">
        <f t="shared" si="112"/>
        <v>#REF!</v>
      </c>
      <c r="BO106" s="12" t="e">
        <f t="shared" si="113"/>
        <v>#REF!</v>
      </c>
      <c r="BP106" s="12" t="e">
        <f>#REF!</f>
        <v>#REF!</v>
      </c>
      <c r="BQ106" s="12" t="e">
        <f t="shared" si="114"/>
        <v>#REF!</v>
      </c>
      <c r="BR106" s="12">
        <v>0</v>
      </c>
      <c r="BS106" s="12" t="e">
        <f t="shared" si="115"/>
        <v>#REF!</v>
      </c>
      <c r="BT106" s="13" t="e">
        <f t="shared" si="116"/>
        <v>#REF!</v>
      </c>
      <c r="BU106" s="33">
        <f t="shared" si="117"/>
        <v>110</v>
      </c>
      <c r="BV106" s="12" t="e">
        <f>'Ohio Intensities'!P106</f>
        <v>#REF!</v>
      </c>
      <c r="BW106" s="12" t="e">
        <f>#REF!*BV106*#REF!</f>
        <v>#REF!</v>
      </c>
      <c r="BX106" s="12">
        <v>0</v>
      </c>
      <c r="BY106" s="12">
        <v>0</v>
      </c>
      <c r="BZ106" s="12" t="e">
        <f>#REF!</f>
        <v>#REF!</v>
      </c>
      <c r="CA106" s="12" t="e">
        <f t="shared" si="118"/>
        <v>#REF!</v>
      </c>
      <c r="CB106" s="12">
        <f t="shared" si="119"/>
        <v>110</v>
      </c>
      <c r="CC106" s="12" t="e">
        <f t="shared" si="120"/>
        <v>#REF!</v>
      </c>
      <c r="CD106" s="12" t="e">
        <f t="shared" si="121"/>
        <v>#REF!</v>
      </c>
      <c r="CE106" s="12">
        <v>0</v>
      </c>
      <c r="CF106" s="12" t="e">
        <f t="shared" si="122"/>
        <v>#REF!</v>
      </c>
      <c r="CG106" s="12" t="e">
        <f t="shared" si="123"/>
        <v>#REF!</v>
      </c>
      <c r="CH106" s="12" t="e">
        <f t="shared" si="124"/>
        <v>#REF!</v>
      </c>
      <c r="CI106" s="12" t="e">
        <f>(#REF!-CH106)/CG106</f>
        <v>#REF!</v>
      </c>
      <c r="CJ106" s="12">
        <v>0</v>
      </c>
      <c r="CK106" s="12">
        <v>0</v>
      </c>
      <c r="CL106" s="12" t="e">
        <f t="shared" si="125"/>
        <v>#REF!</v>
      </c>
      <c r="CM106" s="12" t="e">
        <f t="shared" si="126"/>
        <v>#REF!</v>
      </c>
      <c r="CN106" s="12" t="e">
        <f>#REF!</f>
        <v>#REF!</v>
      </c>
      <c r="CO106" s="12" t="e">
        <f t="shared" si="127"/>
        <v>#REF!</v>
      </c>
      <c r="CP106" s="12">
        <v>0</v>
      </c>
      <c r="CQ106" s="12" t="e">
        <f t="shared" si="128"/>
        <v>#REF!</v>
      </c>
      <c r="CR106" s="13" t="e">
        <f t="shared" si="129"/>
        <v>#REF!</v>
      </c>
      <c r="CS106" s="33">
        <f t="shared" si="130"/>
        <v>110</v>
      </c>
      <c r="CT106" s="12" t="e">
        <f>'Ohio Intensities'!T106</f>
        <v>#REF!</v>
      </c>
      <c r="CU106" s="12" t="e">
        <f>#REF!*CT106*#REF!</f>
        <v>#REF!</v>
      </c>
      <c r="CV106" s="12">
        <v>0</v>
      </c>
      <c r="CW106" s="12">
        <v>0</v>
      </c>
      <c r="CX106" s="12" t="e">
        <f>#REF!</f>
        <v>#REF!</v>
      </c>
      <c r="CY106" s="12" t="e">
        <f t="shared" si="131"/>
        <v>#REF!</v>
      </c>
      <c r="CZ106" s="12">
        <f t="shared" si="132"/>
        <v>110</v>
      </c>
      <c r="DA106" s="12" t="e">
        <f t="shared" si="133"/>
        <v>#REF!</v>
      </c>
      <c r="DB106" s="12" t="e">
        <f t="shared" si="134"/>
        <v>#REF!</v>
      </c>
      <c r="DC106" s="12">
        <v>0</v>
      </c>
      <c r="DD106" s="12" t="e">
        <f t="shared" si="135"/>
        <v>#REF!</v>
      </c>
      <c r="DE106" s="12" t="e">
        <f t="shared" si="136"/>
        <v>#REF!</v>
      </c>
      <c r="DF106" s="12" t="e">
        <f t="shared" si="137"/>
        <v>#REF!</v>
      </c>
      <c r="DG106" s="12" t="e">
        <f>(#REF!-DF106)/DE106</f>
        <v>#REF!</v>
      </c>
      <c r="DH106" s="12">
        <v>0</v>
      </c>
      <c r="DI106" s="12">
        <v>0</v>
      </c>
      <c r="DJ106" s="12" t="e">
        <f t="shared" si="138"/>
        <v>#REF!</v>
      </c>
      <c r="DK106" s="12" t="e">
        <f t="shared" si="139"/>
        <v>#REF!</v>
      </c>
      <c r="DL106" s="12" t="e">
        <f>#REF!</f>
        <v>#REF!</v>
      </c>
      <c r="DM106" s="12" t="e">
        <f t="shared" si="140"/>
        <v>#REF!</v>
      </c>
      <c r="DN106" s="12">
        <v>0</v>
      </c>
      <c r="DO106" s="12" t="e">
        <f t="shared" si="141"/>
        <v>#REF!</v>
      </c>
      <c r="DP106" s="13" t="e">
        <f t="shared" si="142"/>
        <v>#REF!</v>
      </c>
      <c r="DQ106" s="33">
        <f t="shared" si="143"/>
        <v>110</v>
      </c>
      <c r="DR106" s="12" t="e">
        <f>'Ohio Intensities'!X106</f>
        <v>#REF!</v>
      </c>
      <c r="DS106" s="12" t="e">
        <f>#REF!*DR106*#REF!</f>
        <v>#REF!</v>
      </c>
      <c r="DT106" s="12">
        <v>0</v>
      </c>
      <c r="DU106" s="12">
        <v>0</v>
      </c>
      <c r="DV106" s="12" t="e">
        <f>#REF!</f>
        <v>#REF!</v>
      </c>
      <c r="DW106" s="12" t="e">
        <f t="shared" si="144"/>
        <v>#REF!</v>
      </c>
      <c r="DX106" s="12">
        <f t="shared" si="145"/>
        <v>110</v>
      </c>
      <c r="DY106" s="12" t="e">
        <f t="shared" si="146"/>
        <v>#REF!</v>
      </c>
      <c r="DZ106" s="12" t="e">
        <f t="shared" si="147"/>
        <v>#REF!</v>
      </c>
      <c r="EA106" s="12">
        <v>0</v>
      </c>
      <c r="EB106" s="12" t="e">
        <f t="shared" si="148"/>
        <v>#REF!</v>
      </c>
      <c r="EC106" s="12" t="e">
        <f t="shared" si="149"/>
        <v>#REF!</v>
      </c>
      <c r="ED106" s="12" t="e">
        <f t="shared" si="150"/>
        <v>#REF!</v>
      </c>
      <c r="EE106" s="12" t="e">
        <f>(#REF!-ED106)/EC106</f>
        <v>#REF!</v>
      </c>
      <c r="EF106" s="12">
        <v>0</v>
      </c>
      <c r="EG106" s="12">
        <v>0</v>
      </c>
      <c r="EH106" s="12" t="e">
        <f t="shared" si="151"/>
        <v>#REF!</v>
      </c>
      <c r="EI106" s="12" t="e">
        <f t="shared" si="152"/>
        <v>#REF!</v>
      </c>
      <c r="EJ106" s="12" t="e">
        <f>#REF!</f>
        <v>#REF!</v>
      </c>
      <c r="EK106" s="12" t="e">
        <f t="shared" si="153"/>
        <v>#REF!</v>
      </c>
      <c r="EL106" s="12">
        <v>0</v>
      </c>
      <c r="EM106" s="12" t="e">
        <f t="shared" si="154"/>
        <v>#REF!</v>
      </c>
      <c r="EN106" s="13" t="e">
        <f t="shared" si="155"/>
        <v>#REF!</v>
      </c>
      <c r="EO106" s="13">
        <f t="shared" si="156"/>
        <v>110</v>
      </c>
    </row>
    <row r="107" spans="1:145" x14ac:dyDescent="0.25">
      <c r="A107" s="33">
        <f t="shared" si="157"/>
        <v>111</v>
      </c>
      <c r="B107" s="12" t="e">
        <f>'Ohio Intensities'!D107</f>
        <v>#REF!</v>
      </c>
      <c r="C107" s="12" t="e">
        <f>#REF!*B107*#REF!</f>
        <v>#REF!</v>
      </c>
      <c r="D107" s="12">
        <v>0</v>
      </c>
      <c r="E107" s="12">
        <v>0</v>
      </c>
      <c r="F107" s="12" t="e">
        <f>#REF!</f>
        <v>#REF!</v>
      </c>
      <c r="G107" s="12" t="e">
        <f t="shared" si="79"/>
        <v>#REF!</v>
      </c>
      <c r="H107" s="12">
        <f t="shared" si="80"/>
        <v>111</v>
      </c>
      <c r="I107" s="12" t="e">
        <f t="shared" si="81"/>
        <v>#REF!</v>
      </c>
      <c r="J107" s="12" t="e">
        <f t="shared" si="82"/>
        <v>#REF!</v>
      </c>
      <c r="K107" s="12">
        <v>0</v>
      </c>
      <c r="L107" s="12" t="e">
        <f t="shared" si="83"/>
        <v>#REF!</v>
      </c>
      <c r="M107" s="12" t="e">
        <f t="shared" si="84"/>
        <v>#REF!</v>
      </c>
      <c r="N107" s="12" t="e">
        <f t="shared" si="85"/>
        <v>#REF!</v>
      </c>
      <c r="O107" s="12" t="e">
        <f>(#REF!-N107)/M107</f>
        <v>#REF!</v>
      </c>
      <c r="P107" s="12">
        <v>0</v>
      </c>
      <c r="Q107" s="12">
        <v>0</v>
      </c>
      <c r="R107" s="12" t="e">
        <f t="shared" si="86"/>
        <v>#REF!</v>
      </c>
      <c r="S107" s="12" t="e">
        <f t="shared" si="87"/>
        <v>#REF!</v>
      </c>
      <c r="T107" s="12" t="e">
        <f>#REF!</f>
        <v>#REF!</v>
      </c>
      <c r="U107" s="12" t="e">
        <f t="shared" si="88"/>
        <v>#REF!</v>
      </c>
      <c r="V107" s="12">
        <v>0</v>
      </c>
      <c r="W107" s="12" t="e">
        <f t="shared" si="89"/>
        <v>#REF!</v>
      </c>
      <c r="X107" s="13" t="e">
        <f t="shared" si="90"/>
        <v>#REF!</v>
      </c>
      <c r="Y107" s="33">
        <f t="shared" si="91"/>
        <v>111</v>
      </c>
      <c r="Z107" s="12" t="e">
        <f>'Ohio Intensities'!H107</f>
        <v>#REF!</v>
      </c>
      <c r="AA107" s="12" t="e">
        <f>#REF!*Z107*#REF!</f>
        <v>#REF!</v>
      </c>
      <c r="AB107" s="12">
        <v>0</v>
      </c>
      <c r="AC107" s="12">
        <v>0</v>
      </c>
      <c r="AD107" s="12" t="e">
        <f>#REF!</f>
        <v>#REF!</v>
      </c>
      <c r="AE107" s="12" t="e">
        <f t="shared" si="92"/>
        <v>#REF!</v>
      </c>
      <c r="AF107" s="12">
        <f t="shared" si="93"/>
        <v>111</v>
      </c>
      <c r="AG107" s="12" t="e">
        <f t="shared" si="94"/>
        <v>#REF!</v>
      </c>
      <c r="AH107" s="12" t="e">
        <f t="shared" si="95"/>
        <v>#REF!</v>
      </c>
      <c r="AI107" s="12">
        <v>0</v>
      </c>
      <c r="AJ107" s="12" t="e">
        <f t="shared" si="96"/>
        <v>#REF!</v>
      </c>
      <c r="AK107" s="12" t="e">
        <f t="shared" si="97"/>
        <v>#REF!</v>
      </c>
      <c r="AL107" s="12" t="e">
        <f t="shared" si="98"/>
        <v>#REF!</v>
      </c>
      <c r="AM107" s="12" t="e">
        <f>(#REF!-AL107)/AK107</f>
        <v>#REF!</v>
      </c>
      <c r="AN107" s="12">
        <v>0</v>
      </c>
      <c r="AO107" s="12">
        <v>0</v>
      </c>
      <c r="AP107" s="12" t="e">
        <f t="shared" si="99"/>
        <v>#REF!</v>
      </c>
      <c r="AQ107" s="12" t="e">
        <f t="shared" si="100"/>
        <v>#REF!</v>
      </c>
      <c r="AR107" s="12" t="e">
        <f>#REF!</f>
        <v>#REF!</v>
      </c>
      <c r="AS107" s="12" t="e">
        <f t="shared" si="101"/>
        <v>#REF!</v>
      </c>
      <c r="AT107" s="12">
        <v>0</v>
      </c>
      <c r="AU107" s="12" t="e">
        <f t="shared" si="102"/>
        <v>#REF!</v>
      </c>
      <c r="AV107" s="13" t="e">
        <f t="shared" si="103"/>
        <v>#REF!</v>
      </c>
      <c r="AW107" s="33">
        <f t="shared" si="104"/>
        <v>111</v>
      </c>
      <c r="AX107" s="12" t="e">
        <f>'Ohio Intensities'!L107</f>
        <v>#REF!</v>
      </c>
      <c r="AY107" s="12" t="e">
        <f>#REF!*AX107*#REF!</f>
        <v>#REF!</v>
      </c>
      <c r="AZ107" s="12">
        <v>0</v>
      </c>
      <c r="BA107" s="12">
        <v>0</v>
      </c>
      <c r="BB107" s="12" t="e">
        <f>#REF!</f>
        <v>#REF!</v>
      </c>
      <c r="BC107" s="12" t="e">
        <f t="shared" si="105"/>
        <v>#REF!</v>
      </c>
      <c r="BD107" s="12">
        <f t="shared" si="106"/>
        <v>111</v>
      </c>
      <c r="BE107" s="12" t="e">
        <f t="shared" si="107"/>
        <v>#REF!</v>
      </c>
      <c r="BF107" s="12" t="e">
        <f t="shared" si="108"/>
        <v>#REF!</v>
      </c>
      <c r="BG107" s="12">
        <v>0</v>
      </c>
      <c r="BH107" s="12" t="e">
        <f t="shared" si="109"/>
        <v>#REF!</v>
      </c>
      <c r="BI107" s="12" t="e">
        <f t="shared" si="110"/>
        <v>#REF!</v>
      </c>
      <c r="BJ107" s="12" t="e">
        <f t="shared" si="111"/>
        <v>#REF!</v>
      </c>
      <c r="BK107" s="12" t="e">
        <f>(#REF!-BJ107)/BI107</f>
        <v>#REF!</v>
      </c>
      <c r="BL107" s="12">
        <v>0</v>
      </c>
      <c r="BM107" s="12">
        <v>0</v>
      </c>
      <c r="BN107" s="12" t="e">
        <f t="shared" si="112"/>
        <v>#REF!</v>
      </c>
      <c r="BO107" s="12" t="e">
        <f t="shared" si="113"/>
        <v>#REF!</v>
      </c>
      <c r="BP107" s="12" t="e">
        <f>#REF!</f>
        <v>#REF!</v>
      </c>
      <c r="BQ107" s="12" t="e">
        <f t="shared" si="114"/>
        <v>#REF!</v>
      </c>
      <c r="BR107" s="12">
        <v>0</v>
      </c>
      <c r="BS107" s="12" t="e">
        <f t="shared" si="115"/>
        <v>#REF!</v>
      </c>
      <c r="BT107" s="13" t="e">
        <f t="shared" si="116"/>
        <v>#REF!</v>
      </c>
      <c r="BU107" s="33">
        <f t="shared" si="117"/>
        <v>111</v>
      </c>
      <c r="BV107" s="12" t="e">
        <f>'Ohio Intensities'!P107</f>
        <v>#REF!</v>
      </c>
      <c r="BW107" s="12" t="e">
        <f>#REF!*BV107*#REF!</f>
        <v>#REF!</v>
      </c>
      <c r="BX107" s="12">
        <v>0</v>
      </c>
      <c r="BY107" s="12">
        <v>0</v>
      </c>
      <c r="BZ107" s="12" t="e">
        <f>#REF!</f>
        <v>#REF!</v>
      </c>
      <c r="CA107" s="12" t="e">
        <f t="shared" si="118"/>
        <v>#REF!</v>
      </c>
      <c r="CB107" s="12">
        <f t="shared" si="119"/>
        <v>111</v>
      </c>
      <c r="CC107" s="12" t="e">
        <f t="shared" si="120"/>
        <v>#REF!</v>
      </c>
      <c r="CD107" s="12" t="e">
        <f t="shared" si="121"/>
        <v>#REF!</v>
      </c>
      <c r="CE107" s="12">
        <v>0</v>
      </c>
      <c r="CF107" s="12" t="e">
        <f t="shared" si="122"/>
        <v>#REF!</v>
      </c>
      <c r="CG107" s="12" t="e">
        <f t="shared" si="123"/>
        <v>#REF!</v>
      </c>
      <c r="CH107" s="12" t="e">
        <f t="shared" si="124"/>
        <v>#REF!</v>
      </c>
      <c r="CI107" s="12" t="e">
        <f>(#REF!-CH107)/CG107</f>
        <v>#REF!</v>
      </c>
      <c r="CJ107" s="12">
        <v>0</v>
      </c>
      <c r="CK107" s="12">
        <v>0</v>
      </c>
      <c r="CL107" s="12" t="e">
        <f t="shared" si="125"/>
        <v>#REF!</v>
      </c>
      <c r="CM107" s="12" t="e">
        <f t="shared" si="126"/>
        <v>#REF!</v>
      </c>
      <c r="CN107" s="12" t="e">
        <f>#REF!</f>
        <v>#REF!</v>
      </c>
      <c r="CO107" s="12" t="e">
        <f t="shared" si="127"/>
        <v>#REF!</v>
      </c>
      <c r="CP107" s="12">
        <v>0</v>
      </c>
      <c r="CQ107" s="12" t="e">
        <f t="shared" si="128"/>
        <v>#REF!</v>
      </c>
      <c r="CR107" s="13" t="e">
        <f t="shared" si="129"/>
        <v>#REF!</v>
      </c>
      <c r="CS107" s="33">
        <f t="shared" si="130"/>
        <v>111</v>
      </c>
      <c r="CT107" s="12" t="e">
        <f>'Ohio Intensities'!T107</f>
        <v>#REF!</v>
      </c>
      <c r="CU107" s="12" t="e">
        <f>#REF!*CT107*#REF!</f>
        <v>#REF!</v>
      </c>
      <c r="CV107" s="12">
        <v>0</v>
      </c>
      <c r="CW107" s="12">
        <v>0</v>
      </c>
      <c r="CX107" s="12" t="e">
        <f>#REF!</f>
        <v>#REF!</v>
      </c>
      <c r="CY107" s="12" t="e">
        <f t="shared" si="131"/>
        <v>#REF!</v>
      </c>
      <c r="CZ107" s="12">
        <f t="shared" si="132"/>
        <v>111</v>
      </c>
      <c r="DA107" s="12" t="e">
        <f t="shared" si="133"/>
        <v>#REF!</v>
      </c>
      <c r="DB107" s="12" t="e">
        <f t="shared" si="134"/>
        <v>#REF!</v>
      </c>
      <c r="DC107" s="12">
        <v>0</v>
      </c>
      <c r="DD107" s="12" t="e">
        <f t="shared" si="135"/>
        <v>#REF!</v>
      </c>
      <c r="DE107" s="12" t="e">
        <f t="shared" si="136"/>
        <v>#REF!</v>
      </c>
      <c r="DF107" s="12" t="e">
        <f t="shared" si="137"/>
        <v>#REF!</v>
      </c>
      <c r="DG107" s="12" t="e">
        <f>(#REF!-DF107)/DE107</f>
        <v>#REF!</v>
      </c>
      <c r="DH107" s="12">
        <v>0</v>
      </c>
      <c r="DI107" s="12">
        <v>0</v>
      </c>
      <c r="DJ107" s="12" t="e">
        <f t="shared" si="138"/>
        <v>#REF!</v>
      </c>
      <c r="DK107" s="12" t="e">
        <f t="shared" si="139"/>
        <v>#REF!</v>
      </c>
      <c r="DL107" s="12" t="e">
        <f>#REF!</f>
        <v>#REF!</v>
      </c>
      <c r="DM107" s="12" t="e">
        <f t="shared" si="140"/>
        <v>#REF!</v>
      </c>
      <c r="DN107" s="12">
        <v>0</v>
      </c>
      <c r="DO107" s="12" t="e">
        <f t="shared" si="141"/>
        <v>#REF!</v>
      </c>
      <c r="DP107" s="13" t="e">
        <f t="shared" si="142"/>
        <v>#REF!</v>
      </c>
      <c r="DQ107" s="33">
        <f t="shared" si="143"/>
        <v>111</v>
      </c>
      <c r="DR107" s="12" t="e">
        <f>'Ohio Intensities'!X107</f>
        <v>#REF!</v>
      </c>
      <c r="DS107" s="12" t="e">
        <f>#REF!*DR107*#REF!</f>
        <v>#REF!</v>
      </c>
      <c r="DT107" s="12">
        <v>0</v>
      </c>
      <c r="DU107" s="12">
        <v>0</v>
      </c>
      <c r="DV107" s="12" t="e">
        <f>#REF!</f>
        <v>#REF!</v>
      </c>
      <c r="DW107" s="12" t="e">
        <f t="shared" si="144"/>
        <v>#REF!</v>
      </c>
      <c r="DX107" s="12">
        <f t="shared" si="145"/>
        <v>111</v>
      </c>
      <c r="DY107" s="12" t="e">
        <f t="shared" si="146"/>
        <v>#REF!</v>
      </c>
      <c r="DZ107" s="12" t="e">
        <f t="shared" si="147"/>
        <v>#REF!</v>
      </c>
      <c r="EA107" s="12">
        <v>0</v>
      </c>
      <c r="EB107" s="12" t="e">
        <f t="shared" si="148"/>
        <v>#REF!</v>
      </c>
      <c r="EC107" s="12" t="e">
        <f t="shared" si="149"/>
        <v>#REF!</v>
      </c>
      <c r="ED107" s="12" t="e">
        <f t="shared" si="150"/>
        <v>#REF!</v>
      </c>
      <c r="EE107" s="12" t="e">
        <f>(#REF!-ED107)/EC107</f>
        <v>#REF!</v>
      </c>
      <c r="EF107" s="12">
        <v>0</v>
      </c>
      <c r="EG107" s="12">
        <v>0</v>
      </c>
      <c r="EH107" s="12" t="e">
        <f t="shared" si="151"/>
        <v>#REF!</v>
      </c>
      <c r="EI107" s="12" t="e">
        <f t="shared" si="152"/>
        <v>#REF!</v>
      </c>
      <c r="EJ107" s="12" t="e">
        <f>#REF!</f>
        <v>#REF!</v>
      </c>
      <c r="EK107" s="12" t="e">
        <f t="shared" si="153"/>
        <v>#REF!</v>
      </c>
      <c r="EL107" s="12">
        <v>0</v>
      </c>
      <c r="EM107" s="12" t="e">
        <f t="shared" si="154"/>
        <v>#REF!</v>
      </c>
      <c r="EN107" s="13" t="e">
        <f t="shared" si="155"/>
        <v>#REF!</v>
      </c>
      <c r="EO107" s="13">
        <f t="shared" si="156"/>
        <v>111</v>
      </c>
    </row>
    <row r="108" spans="1:145" x14ac:dyDescent="0.25">
      <c r="A108" s="33">
        <f t="shared" si="157"/>
        <v>112</v>
      </c>
      <c r="B108" s="12" t="e">
        <f>'Ohio Intensities'!D108</f>
        <v>#REF!</v>
      </c>
      <c r="C108" s="12" t="e">
        <f>#REF!*B108*#REF!</f>
        <v>#REF!</v>
      </c>
      <c r="D108" s="12">
        <v>0</v>
      </c>
      <c r="E108" s="12">
        <v>0</v>
      </c>
      <c r="F108" s="12" t="e">
        <f>#REF!</f>
        <v>#REF!</v>
      </c>
      <c r="G108" s="12" t="e">
        <f t="shared" si="79"/>
        <v>#REF!</v>
      </c>
      <c r="H108" s="12">
        <f t="shared" si="80"/>
        <v>112</v>
      </c>
      <c r="I108" s="12" t="e">
        <f t="shared" si="81"/>
        <v>#REF!</v>
      </c>
      <c r="J108" s="12" t="e">
        <f t="shared" si="82"/>
        <v>#REF!</v>
      </c>
      <c r="K108" s="12">
        <v>0</v>
      </c>
      <c r="L108" s="12" t="e">
        <f t="shared" si="83"/>
        <v>#REF!</v>
      </c>
      <c r="M108" s="12" t="e">
        <f t="shared" si="84"/>
        <v>#REF!</v>
      </c>
      <c r="N108" s="12" t="e">
        <f t="shared" si="85"/>
        <v>#REF!</v>
      </c>
      <c r="O108" s="12" t="e">
        <f>(#REF!-N108)/M108</f>
        <v>#REF!</v>
      </c>
      <c r="P108" s="12">
        <v>0</v>
      </c>
      <c r="Q108" s="12">
        <v>0</v>
      </c>
      <c r="R108" s="12" t="e">
        <f t="shared" si="86"/>
        <v>#REF!</v>
      </c>
      <c r="S108" s="12" t="e">
        <f t="shared" si="87"/>
        <v>#REF!</v>
      </c>
      <c r="T108" s="12" t="e">
        <f>#REF!</f>
        <v>#REF!</v>
      </c>
      <c r="U108" s="12" t="e">
        <f t="shared" si="88"/>
        <v>#REF!</v>
      </c>
      <c r="V108" s="12">
        <v>0</v>
      </c>
      <c r="W108" s="12" t="e">
        <f t="shared" si="89"/>
        <v>#REF!</v>
      </c>
      <c r="X108" s="13" t="e">
        <f t="shared" si="90"/>
        <v>#REF!</v>
      </c>
      <c r="Y108" s="33">
        <f t="shared" si="91"/>
        <v>112</v>
      </c>
      <c r="Z108" s="12" t="e">
        <f>'Ohio Intensities'!H108</f>
        <v>#REF!</v>
      </c>
      <c r="AA108" s="12" t="e">
        <f>#REF!*Z108*#REF!</f>
        <v>#REF!</v>
      </c>
      <c r="AB108" s="12">
        <v>0</v>
      </c>
      <c r="AC108" s="12">
        <v>0</v>
      </c>
      <c r="AD108" s="12" t="e">
        <f>#REF!</f>
        <v>#REF!</v>
      </c>
      <c r="AE108" s="12" t="e">
        <f t="shared" si="92"/>
        <v>#REF!</v>
      </c>
      <c r="AF108" s="12">
        <f t="shared" si="93"/>
        <v>112</v>
      </c>
      <c r="AG108" s="12" t="e">
        <f t="shared" si="94"/>
        <v>#REF!</v>
      </c>
      <c r="AH108" s="12" t="e">
        <f t="shared" si="95"/>
        <v>#REF!</v>
      </c>
      <c r="AI108" s="12">
        <v>0</v>
      </c>
      <c r="AJ108" s="12" t="e">
        <f t="shared" si="96"/>
        <v>#REF!</v>
      </c>
      <c r="AK108" s="12" t="e">
        <f t="shared" si="97"/>
        <v>#REF!</v>
      </c>
      <c r="AL108" s="12" t="e">
        <f t="shared" si="98"/>
        <v>#REF!</v>
      </c>
      <c r="AM108" s="12" t="e">
        <f>(#REF!-AL108)/AK108</f>
        <v>#REF!</v>
      </c>
      <c r="AN108" s="12">
        <v>0</v>
      </c>
      <c r="AO108" s="12">
        <v>0</v>
      </c>
      <c r="AP108" s="12" t="e">
        <f t="shared" si="99"/>
        <v>#REF!</v>
      </c>
      <c r="AQ108" s="12" t="e">
        <f t="shared" si="100"/>
        <v>#REF!</v>
      </c>
      <c r="AR108" s="12" t="e">
        <f>#REF!</f>
        <v>#REF!</v>
      </c>
      <c r="AS108" s="12" t="e">
        <f t="shared" si="101"/>
        <v>#REF!</v>
      </c>
      <c r="AT108" s="12">
        <v>0</v>
      </c>
      <c r="AU108" s="12" t="e">
        <f t="shared" si="102"/>
        <v>#REF!</v>
      </c>
      <c r="AV108" s="13" t="e">
        <f t="shared" si="103"/>
        <v>#REF!</v>
      </c>
      <c r="AW108" s="33">
        <f t="shared" si="104"/>
        <v>112</v>
      </c>
      <c r="AX108" s="12" t="e">
        <f>'Ohio Intensities'!L108</f>
        <v>#REF!</v>
      </c>
      <c r="AY108" s="12" t="e">
        <f>#REF!*AX108*#REF!</f>
        <v>#REF!</v>
      </c>
      <c r="AZ108" s="12">
        <v>0</v>
      </c>
      <c r="BA108" s="12">
        <v>0</v>
      </c>
      <c r="BB108" s="12" t="e">
        <f>#REF!</f>
        <v>#REF!</v>
      </c>
      <c r="BC108" s="12" t="e">
        <f t="shared" si="105"/>
        <v>#REF!</v>
      </c>
      <c r="BD108" s="12">
        <f t="shared" si="106"/>
        <v>112</v>
      </c>
      <c r="BE108" s="12" t="e">
        <f t="shared" si="107"/>
        <v>#REF!</v>
      </c>
      <c r="BF108" s="12" t="e">
        <f t="shared" si="108"/>
        <v>#REF!</v>
      </c>
      <c r="BG108" s="12">
        <v>0</v>
      </c>
      <c r="BH108" s="12" t="e">
        <f t="shared" si="109"/>
        <v>#REF!</v>
      </c>
      <c r="BI108" s="12" t="e">
        <f t="shared" si="110"/>
        <v>#REF!</v>
      </c>
      <c r="BJ108" s="12" t="e">
        <f t="shared" si="111"/>
        <v>#REF!</v>
      </c>
      <c r="BK108" s="12" t="e">
        <f>(#REF!-BJ108)/BI108</f>
        <v>#REF!</v>
      </c>
      <c r="BL108" s="12">
        <v>0</v>
      </c>
      <c r="BM108" s="12">
        <v>0</v>
      </c>
      <c r="BN108" s="12" t="e">
        <f t="shared" si="112"/>
        <v>#REF!</v>
      </c>
      <c r="BO108" s="12" t="e">
        <f t="shared" si="113"/>
        <v>#REF!</v>
      </c>
      <c r="BP108" s="12" t="e">
        <f>#REF!</f>
        <v>#REF!</v>
      </c>
      <c r="BQ108" s="12" t="e">
        <f t="shared" si="114"/>
        <v>#REF!</v>
      </c>
      <c r="BR108" s="12">
        <v>0</v>
      </c>
      <c r="BS108" s="12" t="e">
        <f t="shared" si="115"/>
        <v>#REF!</v>
      </c>
      <c r="BT108" s="13" t="e">
        <f t="shared" si="116"/>
        <v>#REF!</v>
      </c>
      <c r="BU108" s="33">
        <f t="shared" si="117"/>
        <v>112</v>
      </c>
      <c r="BV108" s="12" t="e">
        <f>'Ohio Intensities'!P108</f>
        <v>#REF!</v>
      </c>
      <c r="BW108" s="12" t="e">
        <f>#REF!*BV108*#REF!</f>
        <v>#REF!</v>
      </c>
      <c r="BX108" s="12">
        <v>0</v>
      </c>
      <c r="BY108" s="12">
        <v>0</v>
      </c>
      <c r="BZ108" s="12" t="e">
        <f>#REF!</f>
        <v>#REF!</v>
      </c>
      <c r="CA108" s="12" t="e">
        <f t="shared" si="118"/>
        <v>#REF!</v>
      </c>
      <c r="CB108" s="12">
        <f t="shared" si="119"/>
        <v>112</v>
      </c>
      <c r="CC108" s="12" t="e">
        <f t="shared" si="120"/>
        <v>#REF!</v>
      </c>
      <c r="CD108" s="12" t="e">
        <f t="shared" si="121"/>
        <v>#REF!</v>
      </c>
      <c r="CE108" s="12">
        <v>0</v>
      </c>
      <c r="CF108" s="12" t="e">
        <f t="shared" si="122"/>
        <v>#REF!</v>
      </c>
      <c r="CG108" s="12" t="e">
        <f t="shared" si="123"/>
        <v>#REF!</v>
      </c>
      <c r="CH108" s="12" t="e">
        <f t="shared" si="124"/>
        <v>#REF!</v>
      </c>
      <c r="CI108" s="12" t="e">
        <f>(#REF!-CH108)/CG108</f>
        <v>#REF!</v>
      </c>
      <c r="CJ108" s="12">
        <v>0</v>
      </c>
      <c r="CK108" s="12">
        <v>0</v>
      </c>
      <c r="CL108" s="12" t="e">
        <f t="shared" si="125"/>
        <v>#REF!</v>
      </c>
      <c r="CM108" s="12" t="e">
        <f t="shared" si="126"/>
        <v>#REF!</v>
      </c>
      <c r="CN108" s="12" t="e">
        <f>#REF!</f>
        <v>#REF!</v>
      </c>
      <c r="CO108" s="12" t="e">
        <f t="shared" si="127"/>
        <v>#REF!</v>
      </c>
      <c r="CP108" s="12">
        <v>0</v>
      </c>
      <c r="CQ108" s="12" t="e">
        <f t="shared" si="128"/>
        <v>#REF!</v>
      </c>
      <c r="CR108" s="13" t="e">
        <f t="shared" si="129"/>
        <v>#REF!</v>
      </c>
      <c r="CS108" s="33">
        <f t="shared" si="130"/>
        <v>112</v>
      </c>
      <c r="CT108" s="12" t="e">
        <f>'Ohio Intensities'!T108</f>
        <v>#REF!</v>
      </c>
      <c r="CU108" s="12" t="e">
        <f>#REF!*CT108*#REF!</f>
        <v>#REF!</v>
      </c>
      <c r="CV108" s="12">
        <v>0</v>
      </c>
      <c r="CW108" s="12">
        <v>0</v>
      </c>
      <c r="CX108" s="12" t="e">
        <f>#REF!</f>
        <v>#REF!</v>
      </c>
      <c r="CY108" s="12" t="e">
        <f t="shared" si="131"/>
        <v>#REF!</v>
      </c>
      <c r="CZ108" s="12">
        <f t="shared" si="132"/>
        <v>112</v>
      </c>
      <c r="DA108" s="12" t="e">
        <f t="shared" si="133"/>
        <v>#REF!</v>
      </c>
      <c r="DB108" s="12" t="e">
        <f t="shared" si="134"/>
        <v>#REF!</v>
      </c>
      <c r="DC108" s="12">
        <v>0</v>
      </c>
      <c r="DD108" s="12" t="e">
        <f t="shared" si="135"/>
        <v>#REF!</v>
      </c>
      <c r="DE108" s="12" t="e">
        <f t="shared" si="136"/>
        <v>#REF!</v>
      </c>
      <c r="DF108" s="12" t="e">
        <f t="shared" si="137"/>
        <v>#REF!</v>
      </c>
      <c r="DG108" s="12" t="e">
        <f>(#REF!-DF108)/DE108</f>
        <v>#REF!</v>
      </c>
      <c r="DH108" s="12">
        <v>0</v>
      </c>
      <c r="DI108" s="12">
        <v>0</v>
      </c>
      <c r="DJ108" s="12" t="e">
        <f t="shared" si="138"/>
        <v>#REF!</v>
      </c>
      <c r="DK108" s="12" t="e">
        <f t="shared" si="139"/>
        <v>#REF!</v>
      </c>
      <c r="DL108" s="12" t="e">
        <f>#REF!</f>
        <v>#REF!</v>
      </c>
      <c r="DM108" s="12" t="e">
        <f t="shared" si="140"/>
        <v>#REF!</v>
      </c>
      <c r="DN108" s="12">
        <v>0</v>
      </c>
      <c r="DO108" s="12" t="e">
        <f t="shared" si="141"/>
        <v>#REF!</v>
      </c>
      <c r="DP108" s="13" t="e">
        <f t="shared" si="142"/>
        <v>#REF!</v>
      </c>
      <c r="DQ108" s="33">
        <f t="shared" si="143"/>
        <v>112</v>
      </c>
      <c r="DR108" s="12" t="e">
        <f>'Ohio Intensities'!X108</f>
        <v>#REF!</v>
      </c>
      <c r="DS108" s="12" t="e">
        <f>#REF!*DR108*#REF!</f>
        <v>#REF!</v>
      </c>
      <c r="DT108" s="12">
        <v>0</v>
      </c>
      <c r="DU108" s="12">
        <v>0</v>
      </c>
      <c r="DV108" s="12" t="e">
        <f>#REF!</f>
        <v>#REF!</v>
      </c>
      <c r="DW108" s="12" t="e">
        <f t="shared" si="144"/>
        <v>#REF!</v>
      </c>
      <c r="DX108" s="12">
        <f t="shared" si="145"/>
        <v>112</v>
      </c>
      <c r="DY108" s="12" t="e">
        <f t="shared" si="146"/>
        <v>#REF!</v>
      </c>
      <c r="DZ108" s="12" t="e">
        <f t="shared" si="147"/>
        <v>#REF!</v>
      </c>
      <c r="EA108" s="12">
        <v>0</v>
      </c>
      <c r="EB108" s="12" t="e">
        <f t="shared" si="148"/>
        <v>#REF!</v>
      </c>
      <c r="EC108" s="12" t="e">
        <f t="shared" si="149"/>
        <v>#REF!</v>
      </c>
      <c r="ED108" s="12" t="e">
        <f t="shared" si="150"/>
        <v>#REF!</v>
      </c>
      <c r="EE108" s="12" t="e">
        <f>(#REF!-ED108)/EC108</f>
        <v>#REF!</v>
      </c>
      <c r="EF108" s="12">
        <v>0</v>
      </c>
      <c r="EG108" s="12">
        <v>0</v>
      </c>
      <c r="EH108" s="12" t="e">
        <f t="shared" si="151"/>
        <v>#REF!</v>
      </c>
      <c r="EI108" s="12" t="e">
        <f t="shared" si="152"/>
        <v>#REF!</v>
      </c>
      <c r="EJ108" s="12" t="e">
        <f>#REF!</f>
        <v>#REF!</v>
      </c>
      <c r="EK108" s="12" t="e">
        <f t="shared" si="153"/>
        <v>#REF!</v>
      </c>
      <c r="EL108" s="12">
        <v>0</v>
      </c>
      <c r="EM108" s="12" t="e">
        <f t="shared" si="154"/>
        <v>#REF!</v>
      </c>
      <c r="EN108" s="13" t="e">
        <f t="shared" si="155"/>
        <v>#REF!</v>
      </c>
      <c r="EO108" s="13">
        <f t="shared" si="156"/>
        <v>112</v>
      </c>
    </row>
    <row r="109" spans="1:145" x14ac:dyDescent="0.25">
      <c r="A109" s="33">
        <f t="shared" si="157"/>
        <v>113</v>
      </c>
      <c r="B109" s="12" t="e">
        <f>'Ohio Intensities'!D109</f>
        <v>#REF!</v>
      </c>
      <c r="C109" s="12" t="e">
        <f>#REF!*B109*#REF!</f>
        <v>#REF!</v>
      </c>
      <c r="D109" s="12">
        <v>0</v>
      </c>
      <c r="E109" s="12">
        <v>0</v>
      </c>
      <c r="F109" s="12" t="e">
        <f>#REF!</f>
        <v>#REF!</v>
      </c>
      <c r="G109" s="12" t="e">
        <f t="shared" si="79"/>
        <v>#REF!</v>
      </c>
      <c r="H109" s="12">
        <f t="shared" si="80"/>
        <v>113</v>
      </c>
      <c r="I109" s="12" t="e">
        <f t="shared" si="81"/>
        <v>#REF!</v>
      </c>
      <c r="J109" s="12" t="e">
        <f t="shared" si="82"/>
        <v>#REF!</v>
      </c>
      <c r="K109" s="12">
        <v>0</v>
      </c>
      <c r="L109" s="12" t="e">
        <f t="shared" si="83"/>
        <v>#REF!</v>
      </c>
      <c r="M109" s="12" t="e">
        <f t="shared" si="84"/>
        <v>#REF!</v>
      </c>
      <c r="N109" s="12" t="e">
        <f t="shared" si="85"/>
        <v>#REF!</v>
      </c>
      <c r="O109" s="12" t="e">
        <f>(#REF!-N109)/M109</f>
        <v>#REF!</v>
      </c>
      <c r="P109" s="12">
        <v>0</v>
      </c>
      <c r="Q109" s="12">
        <v>0</v>
      </c>
      <c r="R109" s="12" t="e">
        <f t="shared" si="86"/>
        <v>#REF!</v>
      </c>
      <c r="S109" s="12" t="e">
        <f t="shared" si="87"/>
        <v>#REF!</v>
      </c>
      <c r="T109" s="12" t="e">
        <f>#REF!</f>
        <v>#REF!</v>
      </c>
      <c r="U109" s="12" t="e">
        <f t="shared" si="88"/>
        <v>#REF!</v>
      </c>
      <c r="V109" s="12">
        <v>0</v>
      </c>
      <c r="W109" s="12" t="e">
        <f t="shared" si="89"/>
        <v>#REF!</v>
      </c>
      <c r="X109" s="13" t="e">
        <f t="shared" si="90"/>
        <v>#REF!</v>
      </c>
      <c r="Y109" s="33">
        <f t="shared" si="91"/>
        <v>113</v>
      </c>
      <c r="Z109" s="12" t="e">
        <f>'Ohio Intensities'!H109</f>
        <v>#REF!</v>
      </c>
      <c r="AA109" s="12" t="e">
        <f>#REF!*Z109*#REF!</f>
        <v>#REF!</v>
      </c>
      <c r="AB109" s="12">
        <v>0</v>
      </c>
      <c r="AC109" s="12">
        <v>0</v>
      </c>
      <c r="AD109" s="12" t="e">
        <f>#REF!</f>
        <v>#REF!</v>
      </c>
      <c r="AE109" s="12" t="e">
        <f t="shared" si="92"/>
        <v>#REF!</v>
      </c>
      <c r="AF109" s="12">
        <f t="shared" si="93"/>
        <v>113</v>
      </c>
      <c r="AG109" s="12" t="e">
        <f t="shared" si="94"/>
        <v>#REF!</v>
      </c>
      <c r="AH109" s="12" t="e">
        <f t="shared" si="95"/>
        <v>#REF!</v>
      </c>
      <c r="AI109" s="12">
        <v>0</v>
      </c>
      <c r="AJ109" s="12" t="e">
        <f t="shared" si="96"/>
        <v>#REF!</v>
      </c>
      <c r="AK109" s="12" t="e">
        <f t="shared" si="97"/>
        <v>#REF!</v>
      </c>
      <c r="AL109" s="12" t="e">
        <f t="shared" si="98"/>
        <v>#REF!</v>
      </c>
      <c r="AM109" s="12" t="e">
        <f>(#REF!-AL109)/AK109</f>
        <v>#REF!</v>
      </c>
      <c r="AN109" s="12">
        <v>0</v>
      </c>
      <c r="AO109" s="12">
        <v>0</v>
      </c>
      <c r="AP109" s="12" t="e">
        <f t="shared" si="99"/>
        <v>#REF!</v>
      </c>
      <c r="AQ109" s="12" t="e">
        <f t="shared" si="100"/>
        <v>#REF!</v>
      </c>
      <c r="AR109" s="12" t="e">
        <f>#REF!</f>
        <v>#REF!</v>
      </c>
      <c r="AS109" s="12" t="e">
        <f t="shared" si="101"/>
        <v>#REF!</v>
      </c>
      <c r="AT109" s="12">
        <v>0</v>
      </c>
      <c r="AU109" s="12" t="e">
        <f t="shared" si="102"/>
        <v>#REF!</v>
      </c>
      <c r="AV109" s="13" t="e">
        <f t="shared" si="103"/>
        <v>#REF!</v>
      </c>
      <c r="AW109" s="33">
        <f t="shared" si="104"/>
        <v>113</v>
      </c>
      <c r="AX109" s="12" t="e">
        <f>'Ohio Intensities'!L109</f>
        <v>#REF!</v>
      </c>
      <c r="AY109" s="12" t="e">
        <f>#REF!*AX109*#REF!</f>
        <v>#REF!</v>
      </c>
      <c r="AZ109" s="12">
        <v>0</v>
      </c>
      <c r="BA109" s="12">
        <v>0</v>
      </c>
      <c r="BB109" s="12" t="e">
        <f>#REF!</f>
        <v>#REF!</v>
      </c>
      <c r="BC109" s="12" t="e">
        <f t="shared" si="105"/>
        <v>#REF!</v>
      </c>
      <c r="BD109" s="12">
        <f t="shared" si="106"/>
        <v>113</v>
      </c>
      <c r="BE109" s="12" t="e">
        <f t="shared" si="107"/>
        <v>#REF!</v>
      </c>
      <c r="BF109" s="12" t="e">
        <f t="shared" si="108"/>
        <v>#REF!</v>
      </c>
      <c r="BG109" s="12">
        <v>0</v>
      </c>
      <c r="BH109" s="12" t="e">
        <f t="shared" si="109"/>
        <v>#REF!</v>
      </c>
      <c r="BI109" s="12" t="e">
        <f t="shared" si="110"/>
        <v>#REF!</v>
      </c>
      <c r="BJ109" s="12" t="e">
        <f t="shared" si="111"/>
        <v>#REF!</v>
      </c>
      <c r="BK109" s="12" t="e">
        <f>(#REF!-BJ109)/BI109</f>
        <v>#REF!</v>
      </c>
      <c r="BL109" s="12">
        <v>0</v>
      </c>
      <c r="BM109" s="12">
        <v>0</v>
      </c>
      <c r="BN109" s="12" t="e">
        <f t="shared" si="112"/>
        <v>#REF!</v>
      </c>
      <c r="BO109" s="12" t="e">
        <f t="shared" si="113"/>
        <v>#REF!</v>
      </c>
      <c r="BP109" s="12" t="e">
        <f>#REF!</f>
        <v>#REF!</v>
      </c>
      <c r="BQ109" s="12" t="e">
        <f t="shared" si="114"/>
        <v>#REF!</v>
      </c>
      <c r="BR109" s="12">
        <v>0</v>
      </c>
      <c r="BS109" s="12" t="e">
        <f t="shared" si="115"/>
        <v>#REF!</v>
      </c>
      <c r="BT109" s="13" t="e">
        <f t="shared" si="116"/>
        <v>#REF!</v>
      </c>
      <c r="BU109" s="33">
        <f t="shared" si="117"/>
        <v>113</v>
      </c>
      <c r="BV109" s="12" t="e">
        <f>'Ohio Intensities'!P109</f>
        <v>#REF!</v>
      </c>
      <c r="BW109" s="12" t="e">
        <f>#REF!*BV109*#REF!</f>
        <v>#REF!</v>
      </c>
      <c r="BX109" s="12">
        <v>0</v>
      </c>
      <c r="BY109" s="12">
        <v>0</v>
      </c>
      <c r="BZ109" s="12" t="e">
        <f>#REF!</f>
        <v>#REF!</v>
      </c>
      <c r="CA109" s="12" t="e">
        <f t="shared" si="118"/>
        <v>#REF!</v>
      </c>
      <c r="CB109" s="12">
        <f t="shared" si="119"/>
        <v>113</v>
      </c>
      <c r="CC109" s="12" t="e">
        <f t="shared" si="120"/>
        <v>#REF!</v>
      </c>
      <c r="CD109" s="12" t="e">
        <f t="shared" si="121"/>
        <v>#REF!</v>
      </c>
      <c r="CE109" s="12">
        <v>0</v>
      </c>
      <c r="CF109" s="12" t="e">
        <f t="shared" si="122"/>
        <v>#REF!</v>
      </c>
      <c r="CG109" s="12" t="e">
        <f t="shared" si="123"/>
        <v>#REF!</v>
      </c>
      <c r="CH109" s="12" t="e">
        <f t="shared" si="124"/>
        <v>#REF!</v>
      </c>
      <c r="CI109" s="12" t="e">
        <f>(#REF!-CH109)/CG109</f>
        <v>#REF!</v>
      </c>
      <c r="CJ109" s="12">
        <v>0</v>
      </c>
      <c r="CK109" s="12">
        <v>0</v>
      </c>
      <c r="CL109" s="12" t="e">
        <f t="shared" si="125"/>
        <v>#REF!</v>
      </c>
      <c r="CM109" s="12" t="e">
        <f t="shared" si="126"/>
        <v>#REF!</v>
      </c>
      <c r="CN109" s="12" t="e">
        <f>#REF!</f>
        <v>#REF!</v>
      </c>
      <c r="CO109" s="12" t="e">
        <f t="shared" si="127"/>
        <v>#REF!</v>
      </c>
      <c r="CP109" s="12">
        <v>0</v>
      </c>
      <c r="CQ109" s="12" t="e">
        <f t="shared" si="128"/>
        <v>#REF!</v>
      </c>
      <c r="CR109" s="13" t="e">
        <f t="shared" si="129"/>
        <v>#REF!</v>
      </c>
      <c r="CS109" s="33">
        <f t="shared" si="130"/>
        <v>113</v>
      </c>
      <c r="CT109" s="12" t="e">
        <f>'Ohio Intensities'!T109</f>
        <v>#REF!</v>
      </c>
      <c r="CU109" s="12" t="e">
        <f>#REF!*CT109*#REF!</f>
        <v>#REF!</v>
      </c>
      <c r="CV109" s="12">
        <v>0</v>
      </c>
      <c r="CW109" s="12">
        <v>0</v>
      </c>
      <c r="CX109" s="12" t="e">
        <f>#REF!</f>
        <v>#REF!</v>
      </c>
      <c r="CY109" s="12" t="e">
        <f t="shared" si="131"/>
        <v>#REF!</v>
      </c>
      <c r="CZ109" s="12">
        <f t="shared" si="132"/>
        <v>113</v>
      </c>
      <c r="DA109" s="12" t="e">
        <f t="shared" si="133"/>
        <v>#REF!</v>
      </c>
      <c r="DB109" s="12" t="e">
        <f t="shared" si="134"/>
        <v>#REF!</v>
      </c>
      <c r="DC109" s="12">
        <v>0</v>
      </c>
      <c r="DD109" s="12" t="e">
        <f t="shared" si="135"/>
        <v>#REF!</v>
      </c>
      <c r="DE109" s="12" t="e">
        <f t="shared" si="136"/>
        <v>#REF!</v>
      </c>
      <c r="DF109" s="12" t="e">
        <f t="shared" si="137"/>
        <v>#REF!</v>
      </c>
      <c r="DG109" s="12" t="e">
        <f>(#REF!-DF109)/DE109</f>
        <v>#REF!</v>
      </c>
      <c r="DH109" s="12">
        <v>0</v>
      </c>
      <c r="DI109" s="12">
        <v>0</v>
      </c>
      <c r="DJ109" s="12" t="e">
        <f t="shared" si="138"/>
        <v>#REF!</v>
      </c>
      <c r="DK109" s="12" t="e">
        <f t="shared" si="139"/>
        <v>#REF!</v>
      </c>
      <c r="DL109" s="12" t="e">
        <f>#REF!</f>
        <v>#REF!</v>
      </c>
      <c r="DM109" s="12" t="e">
        <f t="shared" si="140"/>
        <v>#REF!</v>
      </c>
      <c r="DN109" s="12">
        <v>0</v>
      </c>
      <c r="DO109" s="12" t="e">
        <f t="shared" si="141"/>
        <v>#REF!</v>
      </c>
      <c r="DP109" s="13" t="e">
        <f t="shared" si="142"/>
        <v>#REF!</v>
      </c>
      <c r="DQ109" s="33">
        <f t="shared" si="143"/>
        <v>113</v>
      </c>
      <c r="DR109" s="12" t="e">
        <f>'Ohio Intensities'!X109</f>
        <v>#REF!</v>
      </c>
      <c r="DS109" s="12" t="e">
        <f>#REF!*DR109*#REF!</f>
        <v>#REF!</v>
      </c>
      <c r="DT109" s="12">
        <v>0</v>
      </c>
      <c r="DU109" s="12">
        <v>0</v>
      </c>
      <c r="DV109" s="12" t="e">
        <f>#REF!</f>
        <v>#REF!</v>
      </c>
      <c r="DW109" s="12" t="e">
        <f t="shared" si="144"/>
        <v>#REF!</v>
      </c>
      <c r="DX109" s="12">
        <f t="shared" si="145"/>
        <v>113</v>
      </c>
      <c r="DY109" s="12" t="e">
        <f t="shared" si="146"/>
        <v>#REF!</v>
      </c>
      <c r="DZ109" s="12" t="e">
        <f t="shared" si="147"/>
        <v>#REF!</v>
      </c>
      <c r="EA109" s="12">
        <v>0</v>
      </c>
      <c r="EB109" s="12" t="e">
        <f t="shared" si="148"/>
        <v>#REF!</v>
      </c>
      <c r="EC109" s="12" t="e">
        <f t="shared" si="149"/>
        <v>#REF!</v>
      </c>
      <c r="ED109" s="12" t="e">
        <f t="shared" si="150"/>
        <v>#REF!</v>
      </c>
      <c r="EE109" s="12" t="e">
        <f>(#REF!-ED109)/EC109</f>
        <v>#REF!</v>
      </c>
      <c r="EF109" s="12">
        <v>0</v>
      </c>
      <c r="EG109" s="12">
        <v>0</v>
      </c>
      <c r="EH109" s="12" t="e">
        <f t="shared" si="151"/>
        <v>#REF!</v>
      </c>
      <c r="EI109" s="12" t="e">
        <f t="shared" si="152"/>
        <v>#REF!</v>
      </c>
      <c r="EJ109" s="12" t="e">
        <f>#REF!</f>
        <v>#REF!</v>
      </c>
      <c r="EK109" s="12" t="e">
        <f t="shared" si="153"/>
        <v>#REF!</v>
      </c>
      <c r="EL109" s="12">
        <v>0</v>
      </c>
      <c r="EM109" s="12" t="e">
        <f t="shared" si="154"/>
        <v>#REF!</v>
      </c>
      <c r="EN109" s="13" t="e">
        <f t="shared" si="155"/>
        <v>#REF!</v>
      </c>
      <c r="EO109" s="13">
        <f t="shared" si="156"/>
        <v>113</v>
      </c>
    </row>
    <row r="110" spans="1:145" x14ac:dyDescent="0.25">
      <c r="A110" s="33">
        <f t="shared" si="157"/>
        <v>114</v>
      </c>
      <c r="B110" s="12" t="e">
        <f>'Ohio Intensities'!D110</f>
        <v>#REF!</v>
      </c>
      <c r="C110" s="12" t="e">
        <f>#REF!*B110*#REF!</f>
        <v>#REF!</v>
      </c>
      <c r="D110" s="12">
        <v>0</v>
      </c>
      <c r="E110" s="12">
        <v>0</v>
      </c>
      <c r="F110" s="12" t="e">
        <f>#REF!</f>
        <v>#REF!</v>
      </c>
      <c r="G110" s="12" t="e">
        <f t="shared" si="79"/>
        <v>#REF!</v>
      </c>
      <c r="H110" s="12">
        <f t="shared" si="80"/>
        <v>114</v>
      </c>
      <c r="I110" s="12" t="e">
        <f t="shared" si="81"/>
        <v>#REF!</v>
      </c>
      <c r="J110" s="12" t="e">
        <f t="shared" si="82"/>
        <v>#REF!</v>
      </c>
      <c r="K110" s="12">
        <v>0</v>
      </c>
      <c r="L110" s="12" t="e">
        <f t="shared" si="83"/>
        <v>#REF!</v>
      </c>
      <c r="M110" s="12" t="e">
        <f t="shared" si="84"/>
        <v>#REF!</v>
      </c>
      <c r="N110" s="12" t="e">
        <f t="shared" si="85"/>
        <v>#REF!</v>
      </c>
      <c r="O110" s="12" t="e">
        <f>(#REF!-N110)/M110</f>
        <v>#REF!</v>
      </c>
      <c r="P110" s="12">
        <v>0</v>
      </c>
      <c r="Q110" s="12">
        <v>0</v>
      </c>
      <c r="R110" s="12" t="e">
        <f t="shared" si="86"/>
        <v>#REF!</v>
      </c>
      <c r="S110" s="12" t="e">
        <f t="shared" si="87"/>
        <v>#REF!</v>
      </c>
      <c r="T110" s="12" t="e">
        <f>#REF!</f>
        <v>#REF!</v>
      </c>
      <c r="U110" s="12" t="e">
        <f t="shared" si="88"/>
        <v>#REF!</v>
      </c>
      <c r="V110" s="12">
        <v>0</v>
      </c>
      <c r="W110" s="12" t="e">
        <f t="shared" si="89"/>
        <v>#REF!</v>
      </c>
      <c r="X110" s="13" t="e">
        <f t="shared" si="90"/>
        <v>#REF!</v>
      </c>
      <c r="Y110" s="33">
        <f t="shared" si="91"/>
        <v>114</v>
      </c>
      <c r="Z110" s="12" t="e">
        <f>'Ohio Intensities'!H110</f>
        <v>#REF!</v>
      </c>
      <c r="AA110" s="12" t="e">
        <f>#REF!*Z110*#REF!</f>
        <v>#REF!</v>
      </c>
      <c r="AB110" s="12">
        <v>0</v>
      </c>
      <c r="AC110" s="12">
        <v>0</v>
      </c>
      <c r="AD110" s="12" t="e">
        <f>#REF!</f>
        <v>#REF!</v>
      </c>
      <c r="AE110" s="12" t="e">
        <f t="shared" si="92"/>
        <v>#REF!</v>
      </c>
      <c r="AF110" s="12">
        <f t="shared" si="93"/>
        <v>114</v>
      </c>
      <c r="AG110" s="12" t="e">
        <f t="shared" si="94"/>
        <v>#REF!</v>
      </c>
      <c r="AH110" s="12" t="e">
        <f t="shared" si="95"/>
        <v>#REF!</v>
      </c>
      <c r="AI110" s="12">
        <v>0</v>
      </c>
      <c r="AJ110" s="12" t="e">
        <f t="shared" si="96"/>
        <v>#REF!</v>
      </c>
      <c r="AK110" s="12" t="e">
        <f t="shared" si="97"/>
        <v>#REF!</v>
      </c>
      <c r="AL110" s="12" t="e">
        <f t="shared" si="98"/>
        <v>#REF!</v>
      </c>
      <c r="AM110" s="12" t="e">
        <f>(#REF!-AL110)/AK110</f>
        <v>#REF!</v>
      </c>
      <c r="AN110" s="12">
        <v>0</v>
      </c>
      <c r="AO110" s="12">
        <v>0</v>
      </c>
      <c r="AP110" s="12" t="e">
        <f t="shared" si="99"/>
        <v>#REF!</v>
      </c>
      <c r="AQ110" s="12" t="e">
        <f t="shared" si="100"/>
        <v>#REF!</v>
      </c>
      <c r="AR110" s="12" t="e">
        <f>#REF!</f>
        <v>#REF!</v>
      </c>
      <c r="AS110" s="12" t="e">
        <f t="shared" si="101"/>
        <v>#REF!</v>
      </c>
      <c r="AT110" s="12">
        <v>0</v>
      </c>
      <c r="AU110" s="12" t="e">
        <f t="shared" si="102"/>
        <v>#REF!</v>
      </c>
      <c r="AV110" s="13" t="e">
        <f t="shared" si="103"/>
        <v>#REF!</v>
      </c>
      <c r="AW110" s="33">
        <f t="shared" si="104"/>
        <v>114</v>
      </c>
      <c r="AX110" s="12" t="e">
        <f>'Ohio Intensities'!L110</f>
        <v>#REF!</v>
      </c>
      <c r="AY110" s="12" t="e">
        <f>#REF!*AX110*#REF!</f>
        <v>#REF!</v>
      </c>
      <c r="AZ110" s="12">
        <v>0</v>
      </c>
      <c r="BA110" s="12">
        <v>0</v>
      </c>
      <c r="BB110" s="12" t="e">
        <f>#REF!</f>
        <v>#REF!</v>
      </c>
      <c r="BC110" s="12" t="e">
        <f t="shared" si="105"/>
        <v>#REF!</v>
      </c>
      <c r="BD110" s="12">
        <f t="shared" si="106"/>
        <v>114</v>
      </c>
      <c r="BE110" s="12" t="e">
        <f t="shared" si="107"/>
        <v>#REF!</v>
      </c>
      <c r="BF110" s="12" t="e">
        <f t="shared" si="108"/>
        <v>#REF!</v>
      </c>
      <c r="BG110" s="12">
        <v>0</v>
      </c>
      <c r="BH110" s="12" t="e">
        <f t="shared" si="109"/>
        <v>#REF!</v>
      </c>
      <c r="BI110" s="12" t="e">
        <f t="shared" si="110"/>
        <v>#REF!</v>
      </c>
      <c r="BJ110" s="12" t="e">
        <f t="shared" si="111"/>
        <v>#REF!</v>
      </c>
      <c r="BK110" s="12" t="e">
        <f>(#REF!-BJ110)/BI110</f>
        <v>#REF!</v>
      </c>
      <c r="BL110" s="12">
        <v>0</v>
      </c>
      <c r="BM110" s="12">
        <v>0</v>
      </c>
      <c r="BN110" s="12" t="e">
        <f t="shared" si="112"/>
        <v>#REF!</v>
      </c>
      <c r="BO110" s="12" t="e">
        <f t="shared" si="113"/>
        <v>#REF!</v>
      </c>
      <c r="BP110" s="12" t="e">
        <f>#REF!</f>
        <v>#REF!</v>
      </c>
      <c r="BQ110" s="12" t="e">
        <f t="shared" si="114"/>
        <v>#REF!</v>
      </c>
      <c r="BR110" s="12">
        <v>0</v>
      </c>
      <c r="BS110" s="12" t="e">
        <f t="shared" si="115"/>
        <v>#REF!</v>
      </c>
      <c r="BT110" s="13" t="e">
        <f t="shared" si="116"/>
        <v>#REF!</v>
      </c>
      <c r="BU110" s="33">
        <f t="shared" si="117"/>
        <v>114</v>
      </c>
      <c r="BV110" s="12" t="e">
        <f>'Ohio Intensities'!P110</f>
        <v>#REF!</v>
      </c>
      <c r="BW110" s="12" t="e">
        <f>#REF!*BV110*#REF!</f>
        <v>#REF!</v>
      </c>
      <c r="BX110" s="12">
        <v>0</v>
      </c>
      <c r="BY110" s="12">
        <v>0</v>
      </c>
      <c r="BZ110" s="12" t="e">
        <f>#REF!</f>
        <v>#REF!</v>
      </c>
      <c r="CA110" s="12" t="e">
        <f t="shared" si="118"/>
        <v>#REF!</v>
      </c>
      <c r="CB110" s="12">
        <f t="shared" si="119"/>
        <v>114</v>
      </c>
      <c r="CC110" s="12" t="e">
        <f t="shared" si="120"/>
        <v>#REF!</v>
      </c>
      <c r="CD110" s="12" t="e">
        <f t="shared" si="121"/>
        <v>#REF!</v>
      </c>
      <c r="CE110" s="12">
        <v>0</v>
      </c>
      <c r="CF110" s="12" t="e">
        <f t="shared" si="122"/>
        <v>#REF!</v>
      </c>
      <c r="CG110" s="12" t="e">
        <f t="shared" si="123"/>
        <v>#REF!</v>
      </c>
      <c r="CH110" s="12" t="e">
        <f t="shared" si="124"/>
        <v>#REF!</v>
      </c>
      <c r="CI110" s="12" t="e">
        <f>(#REF!-CH110)/CG110</f>
        <v>#REF!</v>
      </c>
      <c r="CJ110" s="12">
        <v>0</v>
      </c>
      <c r="CK110" s="12">
        <v>0</v>
      </c>
      <c r="CL110" s="12" t="e">
        <f t="shared" si="125"/>
        <v>#REF!</v>
      </c>
      <c r="CM110" s="12" t="e">
        <f t="shared" si="126"/>
        <v>#REF!</v>
      </c>
      <c r="CN110" s="12" t="e">
        <f>#REF!</f>
        <v>#REF!</v>
      </c>
      <c r="CO110" s="12" t="e">
        <f t="shared" si="127"/>
        <v>#REF!</v>
      </c>
      <c r="CP110" s="12">
        <v>0</v>
      </c>
      <c r="CQ110" s="12" t="e">
        <f t="shared" si="128"/>
        <v>#REF!</v>
      </c>
      <c r="CR110" s="13" t="e">
        <f t="shared" si="129"/>
        <v>#REF!</v>
      </c>
      <c r="CS110" s="33">
        <f t="shared" si="130"/>
        <v>114</v>
      </c>
      <c r="CT110" s="12" t="e">
        <f>'Ohio Intensities'!T110</f>
        <v>#REF!</v>
      </c>
      <c r="CU110" s="12" t="e">
        <f>#REF!*CT110*#REF!</f>
        <v>#REF!</v>
      </c>
      <c r="CV110" s="12">
        <v>0</v>
      </c>
      <c r="CW110" s="12">
        <v>0</v>
      </c>
      <c r="CX110" s="12" t="e">
        <f>#REF!</f>
        <v>#REF!</v>
      </c>
      <c r="CY110" s="12" t="e">
        <f t="shared" si="131"/>
        <v>#REF!</v>
      </c>
      <c r="CZ110" s="12">
        <f t="shared" si="132"/>
        <v>114</v>
      </c>
      <c r="DA110" s="12" t="e">
        <f t="shared" si="133"/>
        <v>#REF!</v>
      </c>
      <c r="DB110" s="12" t="e">
        <f t="shared" si="134"/>
        <v>#REF!</v>
      </c>
      <c r="DC110" s="12">
        <v>0</v>
      </c>
      <c r="DD110" s="12" t="e">
        <f t="shared" si="135"/>
        <v>#REF!</v>
      </c>
      <c r="DE110" s="12" t="e">
        <f t="shared" si="136"/>
        <v>#REF!</v>
      </c>
      <c r="DF110" s="12" t="e">
        <f t="shared" si="137"/>
        <v>#REF!</v>
      </c>
      <c r="DG110" s="12" t="e">
        <f>(#REF!-DF110)/DE110</f>
        <v>#REF!</v>
      </c>
      <c r="DH110" s="12">
        <v>0</v>
      </c>
      <c r="DI110" s="12">
        <v>0</v>
      </c>
      <c r="DJ110" s="12" t="e">
        <f t="shared" si="138"/>
        <v>#REF!</v>
      </c>
      <c r="DK110" s="12" t="e">
        <f t="shared" si="139"/>
        <v>#REF!</v>
      </c>
      <c r="DL110" s="12" t="e">
        <f>#REF!</f>
        <v>#REF!</v>
      </c>
      <c r="DM110" s="12" t="e">
        <f t="shared" si="140"/>
        <v>#REF!</v>
      </c>
      <c r="DN110" s="12">
        <v>0</v>
      </c>
      <c r="DO110" s="12" t="e">
        <f t="shared" si="141"/>
        <v>#REF!</v>
      </c>
      <c r="DP110" s="13" t="e">
        <f t="shared" si="142"/>
        <v>#REF!</v>
      </c>
      <c r="DQ110" s="33">
        <f t="shared" si="143"/>
        <v>114</v>
      </c>
      <c r="DR110" s="12" t="e">
        <f>'Ohio Intensities'!X110</f>
        <v>#REF!</v>
      </c>
      <c r="DS110" s="12" t="e">
        <f>#REF!*DR110*#REF!</f>
        <v>#REF!</v>
      </c>
      <c r="DT110" s="12">
        <v>0</v>
      </c>
      <c r="DU110" s="12">
        <v>0</v>
      </c>
      <c r="DV110" s="12" t="e">
        <f>#REF!</f>
        <v>#REF!</v>
      </c>
      <c r="DW110" s="12" t="e">
        <f t="shared" si="144"/>
        <v>#REF!</v>
      </c>
      <c r="DX110" s="12">
        <f t="shared" si="145"/>
        <v>114</v>
      </c>
      <c r="DY110" s="12" t="e">
        <f t="shared" si="146"/>
        <v>#REF!</v>
      </c>
      <c r="DZ110" s="12" t="e">
        <f t="shared" si="147"/>
        <v>#REF!</v>
      </c>
      <c r="EA110" s="12">
        <v>0</v>
      </c>
      <c r="EB110" s="12" t="e">
        <f t="shared" si="148"/>
        <v>#REF!</v>
      </c>
      <c r="EC110" s="12" t="e">
        <f t="shared" si="149"/>
        <v>#REF!</v>
      </c>
      <c r="ED110" s="12" t="e">
        <f t="shared" si="150"/>
        <v>#REF!</v>
      </c>
      <c r="EE110" s="12" t="e">
        <f>(#REF!-ED110)/EC110</f>
        <v>#REF!</v>
      </c>
      <c r="EF110" s="12">
        <v>0</v>
      </c>
      <c r="EG110" s="12">
        <v>0</v>
      </c>
      <c r="EH110" s="12" t="e">
        <f t="shared" si="151"/>
        <v>#REF!</v>
      </c>
      <c r="EI110" s="12" t="e">
        <f t="shared" si="152"/>
        <v>#REF!</v>
      </c>
      <c r="EJ110" s="12" t="e">
        <f>#REF!</f>
        <v>#REF!</v>
      </c>
      <c r="EK110" s="12" t="e">
        <f t="shared" si="153"/>
        <v>#REF!</v>
      </c>
      <c r="EL110" s="12">
        <v>0</v>
      </c>
      <c r="EM110" s="12" t="e">
        <f t="shared" si="154"/>
        <v>#REF!</v>
      </c>
      <c r="EN110" s="13" t="e">
        <f t="shared" si="155"/>
        <v>#REF!</v>
      </c>
      <c r="EO110" s="13">
        <f t="shared" si="156"/>
        <v>114</v>
      </c>
    </row>
    <row r="111" spans="1:145" x14ac:dyDescent="0.25">
      <c r="A111" s="33">
        <f t="shared" si="157"/>
        <v>115</v>
      </c>
      <c r="B111" s="12" t="e">
        <f>'Ohio Intensities'!D111</f>
        <v>#REF!</v>
      </c>
      <c r="C111" s="12" t="e">
        <f>#REF!*B111*#REF!</f>
        <v>#REF!</v>
      </c>
      <c r="D111" s="12">
        <v>0</v>
      </c>
      <c r="E111" s="12">
        <v>0</v>
      </c>
      <c r="F111" s="12" t="e">
        <f>#REF!</f>
        <v>#REF!</v>
      </c>
      <c r="G111" s="12" t="e">
        <f t="shared" si="79"/>
        <v>#REF!</v>
      </c>
      <c r="H111" s="12">
        <f t="shared" si="80"/>
        <v>115</v>
      </c>
      <c r="I111" s="12" t="e">
        <f t="shared" si="81"/>
        <v>#REF!</v>
      </c>
      <c r="J111" s="12" t="e">
        <f t="shared" si="82"/>
        <v>#REF!</v>
      </c>
      <c r="K111" s="12">
        <v>0</v>
      </c>
      <c r="L111" s="12" t="e">
        <f t="shared" si="83"/>
        <v>#REF!</v>
      </c>
      <c r="M111" s="12" t="e">
        <f t="shared" si="84"/>
        <v>#REF!</v>
      </c>
      <c r="N111" s="12" t="e">
        <f t="shared" si="85"/>
        <v>#REF!</v>
      </c>
      <c r="O111" s="12" t="e">
        <f>(#REF!-N111)/M111</f>
        <v>#REF!</v>
      </c>
      <c r="P111" s="12">
        <v>0</v>
      </c>
      <c r="Q111" s="12">
        <v>0</v>
      </c>
      <c r="R111" s="12" t="e">
        <f t="shared" si="86"/>
        <v>#REF!</v>
      </c>
      <c r="S111" s="12" t="e">
        <f t="shared" si="87"/>
        <v>#REF!</v>
      </c>
      <c r="T111" s="12" t="e">
        <f>#REF!</f>
        <v>#REF!</v>
      </c>
      <c r="U111" s="12" t="e">
        <f t="shared" si="88"/>
        <v>#REF!</v>
      </c>
      <c r="V111" s="12">
        <v>0</v>
      </c>
      <c r="W111" s="12" t="e">
        <f t="shared" si="89"/>
        <v>#REF!</v>
      </c>
      <c r="X111" s="13" t="e">
        <f t="shared" si="90"/>
        <v>#REF!</v>
      </c>
      <c r="Y111" s="33">
        <f t="shared" si="91"/>
        <v>115</v>
      </c>
      <c r="Z111" s="12" t="e">
        <f>'Ohio Intensities'!H111</f>
        <v>#REF!</v>
      </c>
      <c r="AA111" s="12" t="e">
        <f>#REF!*Z111*#REF!</f>
        <v>#REF!</v>
      </c>
      <c r="AB111" s="12">
        <v>0</v>
      </c>
      <c r="AC111" s="12">
        <v>0</v>
      </c>
      <c r="AD111" s="12" t="e">
        <f>#REF!</f>
        <v>#REF!</v>
      </c>
      <c r="AE111" s="12" t="e">
        <f t="shared" si="92"/>
        <v>#REF!</v>
      </c>
      <c r="AF111" s="12">
        <f t="shared" si="93"/>
        <v>115</v>
      </c>
      <c r="AG111" s="12" t="e">
        <f t="shared" si="94"/>
        <v>#REF!</v>
      </c>
      <c r="AH111" s="12" t="e">
        <f t="shared" si="95"/>
        <v>#REF!</v>
      </c>
      <c r="AI111" s="12">
        <v>0</v>
      </c>
      <c r="AJ111" s="12" t="e">
        <f t="shared" si="96"/>
        <v>#REF!</v>
      </c>
      <c r="AK111" s="12" t="e">
        <f t="shared" si="97"/>
        <v>#REF!</v>
      </c>
      <c r="AL111" s="12" t="e">
        <f t="shared" si="98"/>
        <v>#REF!</v>
      </c>
      <c r="AM111" s="12" t="e">
        <f>(#REF!-AL111)/AK111</f>
        <v>#REF!</v>
      </c>
      <c r="AN111" s="12">
        <v>0</v>
      </c>
      <c r="AO111" s="12">
        <v>0</v>
      </c>
      <c r="AP111" s="12" t="e">
        <f t="shared" si="99"/>
        <v>#REF!</v>
      </c>
      <c r="AQ111" s="12" t="e">
        <f t="shared" si="100"/>
        <v>#REF!</v>
      </c>
      <c r="AR111" s="12" t="e">
        <f>#REF!</f>
        <v>#REF!</v>
      </c>
      <c r="AS111" s="12" t="e">
        <f t="shared" si="101"/>
        <v>#REF!</v>
      </c>
      <c r="AT111" s="12">
        <v>0</v>
      </c>
      <c r="AU111" s="12" t="e">
        <f t="shared" si="102"/>
        <v>#REF!</v>
      </c>
      <c r="AV111" s="13" t="e">
        <f t="shared" si="103"/>
        <v>#REF!</v>
      </c>
      <c r="AW111" s="33">
        <f t="shared" si="104"/>
        <v>115</v>
      </c>
      <c r="AX111" s="12" t="e">
        <f>'Ohio Intensities'!L111</f>
        <v>#REF!</v>
      </c>
      <c r="AY111" s="12" t="e">
        <f>#REF!*AX111*#REF!</f>
        <v>#REF!</v>
      </c>
      <c r="AZ111" s="12">
        <v>0</v>
      </c>
      <c r="BA111" s="12">
        <v>0</v>
      </c>
      <c r="BB111" s="12" t="e">
        <f>#REF!</f>
        <v>#REF!</v>
      </c>
      <c r="BC111" s="12" t="e">
        <f t="shared" si="105"/>
        <v>#REF!</v>
      </c>
      <c r="BD111" s="12">
        <f t="shared" si="106"/>
        <v>115</v>
      </c>
      <c r="BE111" s="12" t="e">
        <f t="shared" si="107"/>
        <v>#REF!</v>
      </c>
      <c r="BF111" s="12" t="e">
        <f t="shared" si="108"/>
        <v>#REF!</v>
      </c>
      <c r="BG111" s="12">
        <v>0</v>
      </c>
      <c r="BH111" s="12" t="e">
        <f t="shared" si="109"/>
        <v>#REF!</v>
      </c>
      <c r="BI111" s="12" t="e">
        <f t="shared" si="110"/>
        <v>#REF!</v>
      </c>
      <c r="BJ111" s="12" t="e">
        <f t="shared" si="111"/>
        <v>#REF!</v>
      </c>
      <c r="BK111" s="12" t="e">
        <f>(#REF!-BJ111)/BI111</f>
        <v>#REF!</v>
      </c>
      <c r="BL111" s="12">
        <v>0</v>
      </c>
      <c r="BM111" s="12">
        <v>0</v>
      </c>
      <c r="BN111" s="12" t="e">
        <f t="shared" si="112"/>
        <v>#REF!</v>
      </c>
      <c r="BO111" s="12" t="e">
        <f t="shared" si="113"/>
        <v>#REF!</v>
      </c>
      <c r="BP111" s="12" t="e">
        <f>#REF!</f>
        <v>#REF!</v>
      </c>
      <c r="BQ111" s="12" t="e">
        <f t="shared" si="114"/>
        <v>#REF!</v>
      </c>
      <c r="BR111" s="12">
        <v>0</v>
      </c>
      <c r="BS111" s="12" t="e">
        <f t="shared" si="115"/>
        <v>#REF!</v>
      </c>
      <c r="BT111" s="13" t="e">
        <f t="shared" si="116"/>
        <v>#REF!</v>
      </c>
      <c r="BU111" s="33">
        <f t="shared" si="117"/>
        <v>115</v>
      </c>
      <c r="BV111" s="12" t="e">
        <f>'Ohio Intensities'!P111</f>
        <v>#REF!</v>
      </c>
      <c r="BW111" s="12" t="e">
        <f>#REF!*BV111*#REF!</f>
        <v>#REF!</v>
      </c>
      <c r="BX111" s="12">
        <v>0</v>
      </c>
      <c r="BY111" s="12">
        <v>0</v>
      </c>
      <c r="BZ111" s="12" t="e">
        <f>#REF!</f>
        <v>#REF!</v>
      </c>
      <c r="CA111" s="12" t="e">
        <f t="shared" si="118"/>
        <v>#REF!</v>
      </c>
      <c r="CB111" s="12">
        <f t="shared" si="119"/>
        <v>115</v>
      </c>
      <c r="CC111" s="12" t="e">
        <f t="shared" si="120"/>
        <v>#REF!</v>
      </c>
      <c r="CD111" s="12" t="e">
        <f t="shared" si="121"/>
        <v>#REF!</v>
      </c>
      <c r="CE111" s="12">
        <v>0</v>
      </c>
      <c r="CF111" s="12" t="e">
        <f t="shared" si="122"/>
        <v>#REF!</v>
      </c>
      <c r="CG111" s="12" t="e">
        <f t="shared" si="123"/>
        <v>#REF!</v>
      </c>
      <c r="CH111" s="12" t="e">
        <f t="shared" si="124"/>
        <v>#REF!</v>
      </c>
      <c r="CI111" s="12" t="e">
        <f>(#REF!-CH111)/CG111</f>
        <v>#REF!</v>
      </c>
      <c r="CJ111" s="12">
        <v>0</v>
      </c>
      <c r="CK111" s="12">
        <v>0</v>
      </c>
      <c r="CL111" s="12" t="e">
        <f t="shared" si="125"/>
        <v>#REF!</v>
      </c>
      <c r="CM111" s="12" t="e">
        <f t="shared" si="126"/>
        <v>#REF!</v>
      </c>
      <c r="CN111" s="12" t="e">
        <f>#REF!</f>
        <v>#REF!</v>
      </c>
      <c r="CO111" s="12" t="e">
        <f t="shared" si="127"/>
        <v>#REF!</v>
      </c>
      <c r="CP111" s="12">
        <v>0</v>
      </c>
      <c r="CQ111" s="12" t="e">
        <f t="shared" si="128"/>
        <v>#REF!</v>
      </c>
      <c r="CR111" s="13" t="e">
        <f t="shared" si="129"/>
        <v>#REF!</v>
      </c>
      <c r="CS111" s="33">
        <f t="shared" si="130"/>
        <v>115</v>
      </c>
      <c r="CT111" s="12" t="e">
        <f>'Ohio Intensities'!T111</f>
        <v>#REF!</v>
      </c>
      <c r="CU111" s="12" t="e">
        <f>#REF!*CT111*#REF!</f>
        <v>#REF!</v>
      </c>
      <c r="CV111" s="12">
        <v>0</v>
      </c>
      <c r="CW111" s="12">
        <v>0</v>
      </c>
      <c r="CX111" s="12" t="e">
        <f>#REF!</f>
        <v>#REF!</v>
      </c>
      <c r="CY111" s="12" t="e">
        <f t="shared" si="131"/>
        <v>#REF!</v>
      </c>
      <c r="CZ111" s="12">
        <f t="shared" si="132"/>
        <v>115</v>
      </c>
      <c r="DA111" s="12" t="e">
        <f t="shared" si="133"/>
        <v>#REF!</v>
      </c>
      <c r="DB111" s="12" t="e">
        <f t="shared" si="134"/>
        <v>#REF!</v>
      </c>
      <c r="DC111" s="12">
        <v>0</v>
      </c>
      <c r="DD111" s="12" t="e">
        <f t="shared" si="135"/>
        <v>#REF!</v>
      </c>
      <c r="DE111" s="12" t="e">
        <f t="shared" si="136"/>
        <v>#REF!</v>
      </c>
      <c r="DF111" s="12" t="e">
        <f t="shared" si="137"/>
        <v>#REF!</v>
      </c>
      <c r="DG111" s="12" t="e">
        <f>(#REF!-DF111)/DE111</f>
        <v>#REF!</v>
      </c>
      <c r="DH111" s="12">
        <v>0</v>
      </c>
      <c r="DI111" s="12">
        <v>0</v>
      </c>
      <c r="DJ111" s="12" t="e">
        <f t="shared" si="138"/>
        <v>#REF!</v>
      </c>
      <c r="DK111" s="12" t="e">
        <f t="shared" si="139"/>
        <v>#REF!</v>
      </c>
      <c r="DL111" s="12" t="e">
        <f>#REF!</f>
        <v>#REF!</v>
      </c>
      <c r="DM111" s="12" t="e">
        <f t="shared" si="140"/>
        <v>#REF!</v>
      </c>
      <c r="DN111" s="12">
        <v>0</v>
      </c>
      <c r="DO111" s="12" t="e">
        <f t="shared" si="141"/>
        <v>#REF!</v>
      </c>
      <c r="DP111" s="13" t="e">
        <f t="shared" si="142"/>
        <v>#REF!</v>
      </c>
      <c r="DQ111" s="33">
        <f t="shared" si="143"/>
        <v>115</v>
      </c>
      <c r="DR111" s="12" t="e">
        <f>'Ohio Intensities'!X111</f>
        <v>#REF!</v>
      </c>
      <c r="DS111" s="12" t="e">
        <f>#REF!*DR111*#REF!</f>
        <v>#REF!</v>
      </c>
      <c r="DT111" s="12">
        <v>0</v>
      </c>
      <c r="DU111" s="12">
        <v>0</v>
      </c>
      <c r="DV111" s="12" t="e">
        <f>#REF!</f>
        <v>#REF!</v>
      </c>
      <c r="DW111" s="12" t="e">
        <f t="shared" si="144"/>
        <v>#REF!</v>
      </c>
      <c r="DX111" s="12">
        <f t="shared" si="145"/>
        <v>115</v>
      </c>
      <c r="DY111" s="12" t="e">
        <f t="shared" si="146"/>
        <v>#REF!</v>
      </c>
      <c r="DZ111" s="12" t="e">
        <f t="shared" si="147"/>
        <v>#REF!</v>
      </c>
      <c r="EA111" s="12">
        <v>0</v>
      </c>
      <c r="EB111" s="12" t="e">
        <f t="shared" si="148"/>
        <v>#REF!</v>
      </c>
      <c r="EC111" s="12" t="e">
        <f t="shared" si="149"/>
        <v>#REF!</v>
      </c>
      <c r="ED111" s="12" t="e">
        <f t="shared" si="150"/>
        <v>#REF!</v>
      </c>
      <c r="EE111" s="12" t="e">
        <f>(#REF!-ED111)/EC111</f>
        <v>#REF!</v>
      </c>
      <c r="EF111" s="12">
        <v>0</v>
      </c>
      <c r="EG111" s="12">
        <v>0</v>
      </c>
      <c r="EH111" s="12" t="e">
        <f t="shared" si="151"/>
        <v>#REF!</v>
      </c>
      <c r="EI111" s="12" t="e">
        <f t="shared" si="152"/>
        <v>#REF!</v>
      </c>
      <c r="EJ111" s="12" t="e">
        <f>#REF!</f>
        <v>#REF!</v>
      </c>
      <c r="EK111" s="12" t="e">
        <f t="shared" si="153"/>
        <v>#REF!</v>
      </c>
      <c r="EL111" s="12">
        <v>0</v>
      </c>
      <c r="EM111" s="12" t="e">
        <f t="shared" si="154"/>
        <v>#REF!</v>
      </c>
      <c r="EN111" s="13" t="e">
        <f t="shared" si="155"/>
        <v>#REF!</v>
      </c>
      <c r="EO111" s="13">
        <f t="shared" si="156"/>
        <v>115</v>
      </c>
    </row>
    <row r="112" spans="1:145" x14ac:dyDescent="0.25">
      <c r="A112" s="33">
        <f t="shared" si="157"/>
        <v>116</v>
      </c>
      <c r="B112" s="12" t="e">
        <f>'Ohio Intensities'!D112</f>
        <v>#REF!</v>
      </c>
      <c r="C112" s="12" t="e">
        <f>#REF!*B112*#REF!</f>
        <v>#REF!</v>
      </c>
      <c r="D112" s="12">
        <v>0</v>
      </c>
      <c r="E112" s="12">
        <v>0</v>
      </c>
      <c r="F112" s="12" t="e">
        <f>#REF!</f>
        <v>#REF!</v>
      </c>
      <c r="G112" s="12" t="e">
        <f t="shared" si="79"/>
        <v>#REF!</v>
      </c>
      <c r="H112" s="12">
        <f t="shared" si="80"/>
        <v>116</v>
      </c>
      <c r="I112" s="12" t="e">
        <f t="shared" si="81"/>
        <v>#REF!</v>
      </c>
      <c r="J112" s="12" t="e">
        <f t="shared" si="82"/>
        <v>#REF!</v>
      </c>
      <c r="K112" s="12">
        <v>0</v>
      </c>
      <c r="L112" s="12" t="e">
        <f t="shared" si="83"/>
        <v>#REF!</v>
      </c>
      <c r="M112" s="12" t="e">
        <f t="shared" si="84"/>
        <v>#REF!</v>
      </c>
      <c r="N112" s="12" t="e">
        <f t="shared" si="85"/>
        <v>#REF!</v>
      </c>
      <c r="O112" s="12" t="e">
        <f>(#REF!-N112)/M112</f>
        <v>#REF!</v>
      </c>
      <c r="P112" s="12">
        <v>0</v>
      </c>
      <c r="Q112" s="12">
        <v>0</v>
      </c>
      <c r="R112" s="12" t="e">
        <f t="shared" si="86"/>
        <v>#REF!</v>
      </c>
      <c r="S112" s="12" t="e">
        <f t="shared" si="87"/>
        <v>#REF!</v>
      </c>
      <c r="T112" s="12" t="e">
        <f>#REF!</f>
        <v>#REF!</v>
      </c>
      <c r="U112" s="12" t="e">
        <f t="shared" si="88"/>
        <v>#REF!</v>
      </c>
      <c r="V112" s="12">
        <v>0</v>
      </c>
      <c r="W112" s="12" t="e">
        <f t="shared" si="89"/>
        <v>#REF!</v>
      </c>
      <c r="X112" s="13" t="e">
        <f t="shared" si="90"/>
        <v>#REF!</v>
      </c>
      <c r="Y112" s="33">
        <f t="shared" si="91"/>
        <v>116</v>
      </c>
      <c r="Z112" s="12" t="e">
        <f>'Ohio Intensities'!H112</f>
        <v>#REF!</v>
      </c>
      <c r="AA112" s="12" t="e">
        <f>#REF!*Z112*#REF!</f>
        <v>#REF!</v>
      </c>
      <c r="AB112" s="12">
        <v>0</v>
      </c>
      <c r="AC112" s="12">
        <v>0</v>
      </c>
      <c r="AD112" s="12" t="e">
        <f>#REF!</f>
        <v>#REF!</v>
      </c>
      <c r="AE112" s="12" t="e">
        <f t="shared" si="92"/>
        <v>#REF!</v>
      </c>
      <c r="AF112" s="12">
        <f t="shared" si="93"/>
        <v>116</v>
      </c>
      <c r="AG112" s="12" t="e">
        <f t="shared" si="94"/>
        <v>#REF!</v>
      </c>
      <c r="AH112" s="12" t="e">
        <f t="shared" si="95"/>
        <v>#REF!</v>
      </c>
      <c r="AI112" s="12">
        <v>0</v>
      </c>
      <c r="AJ112" s="12" t="e">
        <f t="shared" si="96"/>
        <v>#REF!</v>
      </c>
      <c r="AK112" s="12" t="e">
        <f t="shared" si="97"/>
        <v>#REF!</v>
      </c>
      <c r="AL112" s="12" t="e">
        <f t="shared" si="98"/>
        <v>#REF!</v>
      </c>
      <c r="AM112" s="12" t="e">
        <f>(#REF!-AL112)/AK112</f>
        <v>#REF!</v>
      </c>
      <c r="AN112" s="12">
        <v>0</v>
      </c>
      <c r="AO112" s="12">
        <v>0</v>
      </c>
      <c r="AP112" s="12" t="e">
        <f t="shared" si="99"/>
        <v>#REF!</v>
      </c>
      <c r="AQ112" s="12" t="e">
        <f t="shared" si="100"/>
        <v>#REF!</v>
      </c>
      <c r="AR112" s="12" t="e">
        <f>#REF!</f>
        <v>#REF!</v>
      </c>
      <c r="AS112" s="12" t="e">
        <f t="shared" si="101"/>
        <v>#REF!</v>
      </c>
      <c r="AT112" s="12">
        <v>0</v>
      </c>
      <c r="AU112" s="12" t="e">
        <f t="shared" si="102"/>
        <v>#REF!</v>
      </c>
      <c r="AV112" s="13" t="e">
        <f t="shared" si="103"/>
        <v>#REF!</v>
      </c>
      <c r="AW112" s="33">
        <f t="shared" si="104"/>
        <v>116</v>
      </c>
      <c r="AX112" s="12" t="e">
        <f>'Ohio Intensities'!L112</f>
        <v>#REF!</v>
      </c>
      <c r="AY112" s="12" t="e">
        <f>#REF!*AX112*#REF!</f>
        <v>#REF!</v>
      </c>
      <c r="AZ112" s="12">
        <v>0</v>
      </c>
      <c r="BA112" s="12">
        <v>0</v>
      </c>
      <c r="BB112" s="12" t="e">
        <f>#REF!</f>
        <v>#REF!</v>
      </c>
      <c r="BC112" s="12" t="e">
        <f t="shared" si="105"/>
        <v>#REF!</v>
      </c>
      <c r="BD112" s="12">
        <f t="shared" si="106"/>
        <v>116</v>
      </c>
      <c r="BE112" s="12" t="e">
        <f t="shared" si="107"/>
        <v>#REF!</v>
      </c>
      <c r="BF112" s="12" t="e">
        <f t="shared" si="108"/>
        <v>#REF!</v>
      </c>
      <c r="BG112" s="12">
        <v>0</v>
      </c>
      <c r="BH112" s="12" t="e">
        <f t="shared" si="109"/>
        <v>#REF!</v>
      </c>
      <c r="BI112" s="12" t="e">
        <f t="shared" si="110"/>
        <v>#REF!</v>
      </c>
      <c r="BJ112" s="12" t="e">
        <f t="shared" si="111"/>
        <v>#REF!</v>
      </c>
      <c r="BK112" s="12" t="e">
        <f>(#REF!-BJ112)/BI112</f>
        <v>#REF!</v>
      </c>
      <c r="BL112" s="12">
        <v>0</v>
      </c>
      <c r="BM112" s="12">
        <v>0</v>
      </c>
      <c r="BN112" s="12" t="e">
        <f t="shared" si="112"/>
        <v>#REF!</v>
      </c>
      <c r="BO112" s="12" t="e">
        <f t="shared" si="113"/>
        <v>#REF!</v>
      </c>
      <c r="BP112" s="12" t="e">
        <f>#REF!</f>
        <v>#REF!</v>
      </c>
      <c r="BQ112" s="12" t="e">
        <f t="shared" si="114"/>
        <v>#REF!</v>
      </c>
      <c r="BR112" s="12">
        <v>0</v>
      </c>
      <c r="BS112" s="12" t="e">
        <f t="shared" si="115"/>
        <v>#REF!</v>
      </c>
      <c r="BT112" s="13" t="e">
        <f t="shared" si="116"/>
        <v>#REF!</v>
      </c>
      <c r="BU112" s="33">
        <f t="shared" si="117"/>
        <v>116</v>
      </c>
      <c r="BV112" s="12" t="e">
        <f>'Ohio Intensities'!P112</f>
        <v>#REF!</v>
      </c>
      <c r="BW112" s="12" t="e">
        <f>#REF!*BV112*#REF!</f>
        <v>#REF!</v>
      </c>
      <c r="BX112" s="12">
        <v>0</v>
      </c>
      <c r="BY112" s="12">
        <v>0</v>
      </c>
      <c r="BZ112" s="12" t="e">
        <f>#REF!</f>
        <v>#REF!</v>
      </c>
      <c r="CA112" s="12" t="e">
        <f t="shared" si="118"/>
        <v>#REF!</v>
      </c>
      <c r="CB112" s="12">
        <f t="shared" si="119"/>
        <v>116</v>
      </c>
      <c r="CC112" s="12" t="e">
        <f t="shared" si="120"/>
        <v>#REF!</v>
      </c>
      <c r="CD112" s="12" t="e">
        <f t="shared" si="121"/>
        <v>#REF!</v>
      </c>
      <c r="CE112" s="12">
        <v>0</v>
      </c>
      <c r="CF112" s="12" t="e">
        <f t="shared" si="122"/>
        <v>#REF!</v>
      </c>
      <c r="CG112" s="12" t="e">
        <f t="shared" si="123"/>
        <v>#REF!</v>
      </c>
      <c r="CH112" s="12" t="e">
        <f t="shared" si="124"/>
        <v>#REF!</v>
      </c>
      <c r="CI112" s="12" t="e">
        <f>(#REF!-CH112)/CG112</f>
        <v>#REF!</v>
      </c>
      <c r="CJ112" s="12">
        <v>0</v>
      </c>
      <c r="CK112" s="12">
        <v>0</v>
      </c>
      <c r="CL112" s="12" t="e">
        <f t="shared" si="125"/>
        <v>#REF!</v>
      </c>
      <c r="CM112" s="12" t="e">
        <f t="shared" si="126"/>
        <v>#REF!</v>
      </c>
      <c r="CN112" s="12" t="e">
        <f>#REF!</f>
        <v>#REF!</v>
      </c>
      <c r="CO112" s="12" t="e">
        <f t="shared" si="127"/>
        <v>#REF!</v>
      </c>
      <c r="CP112" s="12">
        <v>0</v>
      </c>
      <c r="CQ112" s="12" t="e">
        <f t="shared" si="128"/>
        <v>#REF!</v>
      </c>
      <c r="CR112" s="13" t="e">
        <f t="shared" si="129"/>
        <v>#REF!</v>
      </c>
      <c r="CS112" s="33">
        <f t="shared" si="130"/>
        <v>116</v>
      </c>
      <c r="CT112" s="12" t="e">
        <f>'Ohio Intensities'!T112</f>
        <v>#REF!</v>
      </c>
      <c r="CU112" s="12" t="e">
        <f>#REF!*CT112*#REF!</f>
        <v>#REF!</v>
      </c>
      <c r="CV112" s="12">
        <v>0</v>
      </c>
      <c r="CW112" s="12">
        <v>0</v>
      </c>
      <c r="CX112" s="12" t="e">
        <f>#REF!</f>
        <v>#REF!</v>
      </c>
      <c r="CY112" s="12" t="e">
        <f t="shared" si="131"/>
        <v>#REF!</v>
      </c>
      <c r="CZ112" s="12">
        <f t="shared" si="132"/>
        <v>116</v>
      </c>
      <c r="DA112" s="12" t="e">
        <f t="shared" si="133"/>
        <v>#REF!</v>
      </c>
      <c r="DB112" s="12" t="e">
        <f t="shared" si="134"/>
        <v>#REF!</v>
      </c>
      <c r="DC112" s="12">
        <v>0</v>
      </c>
      <c r="DD112" s="12" t="e">
        <f t="shared" si="135"/>
        <v>#REF!</v>
      </c>
      <c r="DE112" s="12" t="e">
        <f t="shared" si="136"/>
        <v>#REF!</v>
      </c>
      <c r="DF112" s="12" t="e">
        <f t="shared" si="137"/>
        <v>#REF!</v>
      </c>
      <c r="DG112" s="12" t="e">
        <f>(#REF!-DF112)/DE112</f>
        <v>#REF!</v>
      </c>
      <c r="DH112" s="12">
        <v>0</v>
      </c>
      <c r="DI112" s="12">
        <v>0</v>
      </c>
      <c r="DJ112" s="12" t="e">
        <f t="shared" si="138"/>
        <v>#REF!</v>
      </c>
      <c r="DK112" s="12" t="e">
        <f t="shared" si="139"/>
        <v>#REF!</v>
      </c>
      <c r="DL112" s="12" t="e">
        <f>#REF!</f>
        <v>#REF!</v>
      </c>
      <c r="DM112" s="12" t="e">
        <f t="shared" si="140"/>
        <v>#REF!</v>
      </c>
      <c r="DN112" s="12">
        <v>0</v>
      </c>
      <c r="DO112" s="12" t="e">
        <f t="shared" si="141"/>
        <v>#REF!</v>
      </c>
      <c r="DP112" s="13" t="e">
        <f t="shared" si="142"/>
        <v>#REF!</v>
      </c>
      <c r="DQ112" s="33">
        <f t="shared" si="143"/>
        <v>116</v>
      </c>
      <c r="DR112" s="12" t="e">
        <f>'Ohio Intensities'!X112</f>
        <v>#REF!</v>
      </c>
      <c r="DS112" s="12" t="e">
        <f>#REF!*DR112*#REF!</f>
        <v>#REF!</v>
      </c>
      <c r="DT112" s="12">
        <v>0</v>
      </c>
      <c r="DU112" s="12">
        <v>0</v>
      </c>
      <c r="DV112" s="12" t="e">
        <f>#REF!</f>
        <v>#REF!</v>
      </c>
      <c r="DW112" s="12" t="e">
        <f t="shared" si="144"/>
        <v>#REF!</v>
      </c>
      <c r="DX112" s="12">
        <f t="shared" si="145"/>
        <v>116</v>
      </c>
      <c r="DY112" s="12" t="e">
        <f t="shared" si="146"/>
        <v>#REF!</v>
      </c>
      <c r="DZ112" s="12" t="e">
        <f t="shared" si="147"/>
        <v>#REF!</v>
      </c>
      <c r="EA112" s="12">
        <v>0</v>
      </c>
      <c r="EB112" s="12" t="e">
        <f t="shared" si="148"/>
        <v>#REF!</v>
      </c>
      <c r="EC112" s="12" t="e">
        <f t="shared" si="149"/>
        <v>#REF!</v>
      </c>
      <c r="ED112" s="12" t="e">
        <f t="shared" si="150"/>
        <v>#REF!</v>
      </c>
      <c r="EE112" s="12" t="e">
        <f>(#REF!-ED112)/EC112</f>
        <v>#REF!</v>
      </c>
      <c r="EF112" s="12">
        <v>0</v>
      </c>
      <c r="EG112" s="12">
        <v>0</v>
      </c>
      <c r="EH112" s="12" t="e">
        <f t="shared" si="151"/>
        <v>#REF!</v>
      </c>
      <c r="EI112" s="12" t="e">
        <f t="shared" si="152"/>
        <v>#REF!</v>
      </c>
      <c r="EJ112" s="12" t="e">
        <f>#REF!</f>
        <v>#REF!</v>
      </c>
      <c r="EK112" s="12" t="e">
        <f t="shared" si="153"/>
        <v>#REF!</v>
      </c>
      <c r="EL112" s="12">
        <v>0</v>
      </c>
      <c r="EM112" s="12" t="e">
        <f t="shared" si="154"/>
        <v>#REF!</v>
      </c>
      <c r="EN112" s="13" t="e">
        <f t="shared" si="155"/>
        <v>#REF!</v>
      </c>
      <c r="EO112" s="13">
        <f t="shared" si="156"/>
        <v>116</v>
      </c>
    </row>
    <row r="113" spans="1:145" x14ac:dyDescent="0.25">
      <c r="A113" s="33">
        <f t="shared" si="157"/>
        <v>117</v>
      </c>
      <c r="B113" s="12" t="e">
        <f>'Ohio Intensities'!D113</f>
        <v>#REF!</v>
      </c>
      <c r="C113" s="12" t="e">
        <f>#REF!*B113*#REF!</f>
        <v>#REF!</v>
      </c>
      <c r="D113" s="12">
        <v>0</v>
      </c>
      <c r="E113" s="12">
        <v>0</v>
      </c>
      <c r="F113" s="12" t="e">
        <f>#REF!</f>
        <v>#REF!</v>
      </c>
      <c r="G113" s="12" t="e">
        <f t="shared" si="79"/>
        <v>#REF!</v>
      </c>
      <c r="H113" s="12">
        <f t="shared" si="80"/>
        <v>117</v>
      </c>
      <c r="I113" s="12" t="e">
        <f t="shared" si="81"/>
        <v>#REF!</v>
      </c>
      <c r="J113" s="12" t="e">
        <f t="shared" si="82"/>
        <v>#REF!</v>
      </c>
      <c r="K113" s="12">
        <v>0</v>
      </c>
      <c r="L113" s="12" t="e">
        <f t="shared" si="83"/>
        <v>#REF!</v>
      </c>
      <c r="M113" s="12" t="e">
        <f t="shared" si="84"/>
        <v>#REF!</v>
      </c>
      <c r="N113" s="12" t="e">
        <f t="shared" si="85"/>
        <v>#REF!</v>
      </c>
      <c r="O113" s="12" t="e">
        <f>(#REF!-N113)/M113</f>
        <v>#REF!</v>
      </c>
      <c r="P113" s="12">
        <v>0</v>
      </c>
      <c r="Q113" s="12">
        <v>0</v>
      </c>
      <c r="R113" s="12" t="e">
        <f t="shared" si="86"/>
        <v>#REF!</v>
      </c>
      <c r="S113" s="12" t="e">
        <f t="shared" si="87"/>
        <v>#REF!</v>
      </c>
      <c r="T113" s="12" t="e">
        <f>#REF!</f>
        <v>#REF!</v>
      </c>
      <c r="U113" s="12" t="e">
        <f t="shared" si="88"/>
        <v>#REF!</v>
      </c>
      <c r="V113" s="12">
        <v>0</v>
      </c>
      <c r="W113" s="12" t="e">
        <f t="shared" si="89"/>
        <v>#REF!</v>
      </c>
      <c r="X113" s="13" t="e">
        <f t="shared" si="90"/>
        <v>#REF!</v>
      </c>
      <c r="Y113" s="33">
        <f t="shared" si="91"/>
        <v>117</v>
      </c>
      <c r="Z113" s="12" t="e">
        <f>'Ohio Intensities'!H113</f>
        <v>#REF!</v>
      </c>
      <c r="AA113" s="12" t="e">
        <f>#REF!*Z113*#REF!</f>
        <v>#REF!</v>
      </c>
      <c r="AB113" s="12">
        <v>0</v>
      </c>
      <c r="AC113" s="12">
        <v>0</v>
      </c>
      <c r="AD113" s="12" t="e">
        <f>#REF!</f>
        <v>#REF!</v>
      </c>
      <c r="AE113" s="12" t="e">
        <f t="shared" si="92"/>
        <v>#REF!</v>
      </c>
      <c r="AF113" s="12">
        <f t="shared" si="93"/>
        <v>117</v>
      </c>
      <c r="AG113" s="12" t="e">
        <f t="shared" si="94"/>
        <v>#REF!</v>
      </c>
      <c r="AH113" s="12" t="e">
        <f t="shared" si="95"/>
        <v>#REF!</v>
      </c>
      <c r="AI113" s="12">
        <v>0</v>
      </c>
      <c r="AJ113" s="12" t="e">
        <f t="shared" si="96"/>
        <v>#REF!</v>
      </c>
      <c r="AK113" s="12" t="e">
        <f t="shared" si="97"/>
        <v>#REF!</v>
      </c>
      <c r="AL113" s="12" t="e">
        <f t="shared" si="98"/>
        <v>#REF!</v>
      </c>
      <c r="AM113" s="12" t="e">
        <f>(#REF!-AL113)/AK113</f>
        <v>#REF!</v>
      </c>
      <c r="AN113" s="12">
        <v>0</v>
      </c>
      <c r="AO113" s="12">
        <v>0</v>
      </c>
      <c r="AP113" s="12" t="e">
        <f t="shared" si="99"/>
        <v>#REF!</v>
      </c>
      <c r="AQ113" s="12" t="e">
        <f t="shared" si="100"/>
        <v>#REF!</v>
      </c>
      <c r="AR113" s="12" t="e">
        <f>#REF!</f>
        <v>#REF!</v>
      </c>
      <c r="AS113" s="12" t="e">
        <f t="shared" si="101"/>
        <v>#REF!</v>
      </c>
      <c r="AT113" s="12">
        <v>0</v>
      </c>
      <c r="AU113" s="12" t="e">
        <f t="shared" si="102"/>
        <v>#REF!</v>
      </c>
      <c r="AV113" s="13" t="e">
        <f t="shared" si="103"/>
        <v>#REF!</v>
      </c>
      <c r="AW113" s="33">
        <f t="shared" si="104"/>
        <v>117</v>
      </c>
      <c r="AX113" s="12" t="e">
        <f>'Ohio Intensities'!L113</f>
        <v>#REF!</v>
      </c>
      <c r="AY113" s="12" t="e">
        <f>#REF!*AX113*#REF!</f>
        <v>#REF!</v>
      </c>
      <c r="AZ113" s="12">
        <v>0</v>
      </c>
      <c r="BA113" s="12">
        <v>0</v>
      </c>
      <c r="BB113" s="12" t="e">
        <f>#REF!</f>
        <v>#REF!</v>
      </c>
      <c r="BC113" s="12" t="e">
        <f t="shared" si="105"/>
        <v>#REF!</v>
      </c>
      <c r="BD113" s="12">
        <f t="shared" si="106"/>
        <v>117</v>
      </c>
      <c r="BE113" s="12" t="e">
        <f t="shared" si="107"/>
        <v>#REF!</v>
      </c>
      <c r="BF113" s="12" t="e">
        <f t="shared" si="108"/>
        <v>#REF!</v>
      </c>
      <c r="BG113" s="12">
        <v>0</v>
      </c>
      <c r="BH113" s="12" t="e">
        <f t="shared" si="109"/>
        <v>#REF!</v>
      </c>
      <c r="BI113" s="12" t="e">
        <f t="shared" si="110"/>
        <v>#REF!</v>
      </c>
      <c r="BJ113" s="12" t="e">
        <f t="shared" si="111"/>
        <v>#REF!</v>
      </c>
      <c r="BK113" s="12" t="e">
        <f>(#REF!-BJ113)/BI113</f>
        <v>#REF!</v>
      </c>
      <c r="BL113" s="12">
        <v>0</v>
      </c>
      <c r="BM113" s="12">
        <v>0</v>
      </c>
      <c r="BN113" s="12" t="e">
        <f t="shared" si="112"/>
        <v>#REF!</v>
      </c>
      <c r="BO113" s="12" t="e">
        <f t="shared" si="113"/>
        <v>#REF!</v>
      </c>
      <c r="BP113" s="12" t="e">
        <f>#REF!</f>
        <v>#REF!</v>
      </c>
      <c r="BQ113" s="12" t="e">
        <f t="shared" si="114"/>
        <v>#REF!</v>
      </c>
      <c r="BR113" s="12">
        <v>0</v>
      </c>
      <c r="BS113" s="12" t="e">
        <f t="shared" si="115"/>
        <v>#REF!</v>
      </c>
      <c r="BT113" s="13" t="e">
        <f t="shared" si="116"/>
        <v>#REF!</v>
      </c>
      <c r="BU113" s="33">
        <f t="shared" si="117"/>
        <v>117</v>
      </c>
      <c r="BV113" s="12" t="e">
        <f>'Ohio Intensities'!P113</f>
        <v>#REF!</v>
      </c>
      <c r="BW113" s="12" t="e">
        <f>#REF!*BV113*#REF!</f>
        <v>#REF!</v>
      </c>
      <c r="BX113" s="12">
        <v>0</v>
      </c>
      <c r="BY113" s="12">
        <v>0</v>
      </c>
      <c r="BZ113" s="12" t="e">
        <f>#REF!</f>
        <v>#REF!</v>
      </c>
      <c r="CA113" s="12" t="e">
        <f t="shared" si="118"/>
        <v>#REF!</v>
      </c>
      <c r="CB113" s="12">
        <f t="shared" si="119"/>
        <v>117</v>
      </c>
      <c r="CC113" s="12" t="e">
        <f t="shared" si="120"/>
        <v>#REF!</v>
      </c>
      <c r="CD113" s="12" t="e">
        <f t="shared" si="121"/>
        <v>#REF!</v>
      </c>
      <c r="CE113" s="12">
        <v>0</v>
      </c>
      <c r="CF113" s="12" t="e">
        <f t="shared" si="122"/>
        <v>#REF!</v>
      </c>
      <c r="CG113" s="12" t="e">
        <f t="shared" si="123"/>
        <v>#REF!</v>
      </c>
      <c r="CH113" s="12" t="e">
        <f t="shared" si="124"/>
        <v>#REF!</v>
      </c>
      <c r="CI113" s="12" t="e">
        <f>(#REF!-CH113)/CG113</f>
        <v>#REF!</v>
      </c>
      <c r="CJ113" s="12">
        <v>0</v>
      </c>
      <c r="CK113" s="12">
        <v>0</v>
      </c>
      <c r="CL113" s="12" t="e">
        <f t="shared" si="125"/>
        <v>#REF!</v>
      </c>
      <c r="CM113" s="12" t="e">
        <f t="shared" si="126"/>
        <v>#REF!</v>
      </c>
      <c r="CN113" s="12" t="e">
        <f>#REF!</f>
        <v>#REF!</v>
      </c>
      <c r="CO113" s="12" t="e">
        <f t="shared" si="127"/>
        <v>#REF!</v>
      </c>
      <c r="CP113" s="12">
        <v>0</v>
      </c>
      <c r="CQ113" s="12" t="e">
        <f t="shared" si="128"/>
        <v>#REF!</v>
      </c>
      <c r="CR113" s="13" t="e">
        <f t="shared" si="129"/>
        <v>#REF!</v>
      </c>
      <c r="CS113" s="33">
        <f t="shared" si="130"/>
        <v>117</v>
      </c>
      <c r="CT113" s="12" t="e">
        <f>'Ohio Intensities'!T113</f>
        <v>#REF!</v>
      </c>
      <c r="CU113" s="12" t="e">
        <f>#REF!*CT113*#REF!</f>
        <v>#REF!</v>
      </c>
      <c r="CV113" s="12">
        <v>0</v>
      </c>
      <c r="CW113" s="12">
        <v>0</v>
      </c>
      <c r="CX113" s="12" t="e">
        <f>#REF!</f>
        <v>#REF!</v>
      </c>
      <c r="CY113" s="12" t="e">
        <f t="shared" si="131"/>
        <v>#REF!</v>
      </c>
      <c r="CZ113" s="12">
        <f t="shared" si="132"/>
        <v>117</v>
      </c>
      <c r="DA113" s="12" t="e">
        <f t="shared" si="133"/>
        <v>#REF!</v>
      </c>
      <c r="DB113" s="12" t="e">
        <f t="shared" si="134"/>
        <v>#REF!</v>
      </c>
      <c r="DC113" s="12">
        <v>0</v>
      </c>
      <c r="DD113" s="12" t="e">
        <f t="shared" si="135"/>
        <v>#REF!</v>
      </c>
      <c r="DE113" s="12" t="e">
        <f t="shared" si="136"/>
        <v>#REF!</v>
      </c>
      <c r="DF113" s="12" t="e">
        <f t="shared" si="137"/>
        <v>#REF!</v>
      </c>
      <c r="DG113" s="12" t="e">
        <f>(#REF!-DF113)/DE113</f>
        <v>#REF!</v>
      </c>
      <c r="DH113" s="12">
        <v>0</v>
      </c>
      <c r="DI113" s="12">
        <v>0</v>
      </c>
      <c r="DJ113" s="12" t="e">
        <f t="shared" si="138"/>
        <v>#REF!</v>
      </c>
      <c r="DK113" s="12" t="e">
        <f t="shared" si="139"/>
        <v>#REF!</v>
      </c>
      <c r="DL113" s="12" t="e">
        <f>#REF!</f>
        <v>#REF!</v>
      </c>
      <c r="DM113" s="12" t="e">
        <f t="shared" si="140"/>
        <v>#REF!</v>
      </c>
      <c r="DN113" s="12">
        <v>0</v>
      </c>
      <c r="DO113" s="12" t="e">
        <f t="shared" si="141"/>
        <v>#REF!</v>
      </c>
      <c r="DP113" s="13" t="e">
        <f t="shared" si="142"/>
        <v>#REF!</v>
      </c>
      <c r="DQ113" s="33">
        <f t="shared" si="143"/>
        <v>117</v>
      </c>
      <c r="DR113" s="12" t="e">
        <f>'Ohio Intensities'!X113</f>
        <v>#REF!</v>
      </c>
      <c r="DS113" s="12" t="e">
        <f>#REF!*DR113*#REF!</f>
        <v>#REF!</v>
      </c>
      <c r="DT113" s="12">
        <v>0</v>
      </c>
      <c r="DU113" s="12">
        <v>0</v>
      </c>
      <c r="DV113" s="12" t="e">
        <f>#REF!</f>
        <v>#REF!</v>
      </c>
      <c r="DW113" s="12" t="e">
        <f t="shared" si="144"/>
        <v>#REF!</v>
      </c>
      <c r="DX113" s="12">
        <f t="shared" si="145"/>
        <v>117</v>
      </c>
      <c r="DY113" s="12" t="e">
        <f t="shared" si="146"/>
        <v>#REF!</v>
      </c>
      <c r="DZ113" s="12" t="e">
        <f t="shared" si="147"/>
        <v>#REF!</v>
      </c>
      <c r="EA113" s="12">
        <v>0</v>
      </c>
      <c r="EB113" s="12" t="e">
        <f t="shared" si="148"/>
        <v>#REF!</v>
      </c>
      <c r="EC113" s="12" t="e">
        <f t="shared" si="149"/>
        <v>#REF!</v>
      </c>
      <c r="ED113" s="12" t="e">
        <f t="shared" si="150"/>
        <v>#REF!</v>
      </c>
      <c r="EE113" s="12" t="e">
        <f>(#REF!-ED113)/EC113</f>
        <v>#REF!</v>
      </c>
      <c r="EF113" s="12">
        <v>0</v>
      </c>
      <c r="EG113" s="12">
        <v>0</v>
      </c>
      <c r="EH113" s="12" t="e">
        <f t="shared" si="151"/>
        <v>#REF!</v>
      </c>
      <c r="EI113" s="12" t="e">
        <f t="shared" si="152"/>
        <v>#REF!</v>
      </c>
      <c r="EJ113" s="12" t="e">
        <f>#REF!</f>
        <v>#REF!</v>
      </c>
      <c r="EK113" s="12" t="e">
        <f t="shared" si="153"/>
        <v>#REF!</v>
      </c>
      <c r="EL113" s="12">
        <v>0</v>
      </c>
      <c r="EM113" s="12" t="e">
        <f t="shared" si="154"/>
        <v>#REF!</v>
      </c>
      <c r="EN113" s="13" t="e">
        <f t="shared" si="155"/>
        <v>#REF!</v>
      </c>
      <c r="EO113" s="13">
        <f t="shared" si="156"/>
        <v>117</v>
      </c>
    </row>
    <row r="114" spans="1:145" x14ac:dyDescent="0.25">
      <c r="A114" s="33">
        <f t="shared" si="157"/>
        <v>118</v>
      </c>
      <c r="B114" s="12" t="e">
        <f>'Ohio Intensities'!D114</f>
        <v>#REF!</v>
      </c>
      <c r="C114" s="12" t="e">
        <f>#REF!*B114*#REF!</f>
        <v>#REF!</v>
      </c>
      <c r="D114" s="12">
        <v>0</v>
      </c>
      <c r="E114" s="12">
        <v>0</v>
      </c>
      <c r="F114" s="12" t="e">
        <f>#REF!</f>
        <v>#REF!</v>
      </c>
      <c r="G114" s="12" t="e">
        <f t="shared" si="79"/>
        <v>#REF!</v>
      </c>
      <c r="H114" s="12">
        <f t="shared" si="80"/>
        <v>118</v>
      </c>
      <c r="I114" s="12" t="e">
        <f t="shared" si="81"/>
        <v>#REF!</v>
      </c>
      <c r="J114" s="12" t="e">
        <f t="shared" si="82"/>
        <v>#REF!</v>
      </c>
      <c r="K114" s="12">
        <v>0</v>
      </c>
      <c r="L114" s="12" t="e">
        <f t="shared" si="83"/>
        <v>#REF!</v>
      </c>
      <c r="M114" s="12" t="e">
        <f t="shared" si="84"/>
        <v>#REF!</v>
      </c>
      <c r="N114" s="12" t="e">
        <f t="shared" si="85"/>
        <v>#REF!</v>
      </c>
      <c r="O114" s="12" t="e">
        <f>(#REF!-N114)/M114</f>
        <v>#REF!</v>
      </c>
      <c r="P114" s="12">
        <v>0</v>
      </c>
      <c r="Q114" s="12">
        <v>0</v>
      </c>
      <c r="R114" s="12" t="e">
        <f t="shared" si="86"/>
        <v>#REF!</v>
      </c>
      <c r="S114" s="12" t="e">
        <f t="shared" si="87"/>
        <v>#REF!</v>
      </c>
      <c r="T114" s="12" t="e">
        <f>#REF!</f>
        <v>#REF!</v>
      </c>
      <c r="U114" s="12" t="e">
        <f t="shared" si="88"/>
        <v>#REF!</v>
      </c>
      <c r="V114" s="12">
        <v>0</v>
      </c>
      <c r="W114" s="12" t="e">
        <f t="shared" si="89"/>
        <v>#REF!</v>
      </c>
      <c r="X114" s="13" t="e">
        <f t="shared" si="90"/>
        <v>#REF!</v>
      </c>
      <c r="Y114" s="33">
        <f t="shared" si="91"/>
        <v>118</v>
      </c>
      <c r="Z114" s="12" t="e">
        <f>'Ohio Intensities'!H114</f>
        <v>#REF!</v>
      </c>
      <c r="AA114" s="12" t="e">
        <f>#REF!*Z114*#REF!</f>
        <v>#REF!</v>
      </c>
      <c r="AB114" s="12">
        <v>0</v>
      </c>
      <c r="AC114" s="12">
        <v>0</v>
      </c>
      <c r="AD114" s="12" t="e">
        <f>#REF!</f>
        <v>#REF!</v>
      </c>
      <c r="AE114" s="12" t="e">
        <f t="shared" si="92"/>
        <v>#REF!</v>
      </c>
      <c r="AF114" s="12">
        <f t="shared" si="93"/>
        <v>118</v>
      </c>
      <c r="AG114" s="12" t="e">
        <f t="shared" si="94"/>
        <v>#REF!</v>
      </c>
      <c r="AH114" s="12" t="e">
        <f t="shared" si="95"/>
        <v>#REF!</v>
      </c>
      <c r="AI114" s="12">
        <v>0</v>
      </c>
      <c r="AJ114" s="12" t="e">
        <f t="shared" si="96"/>
        <v>#REF!</v>
      </c>
      <c r="AK114" s="12" t="e">
        <f t="shared" si="97"/>
        <v>#REF!</v>
      </c>
      <c r="AL114" s="12" t="e">
        <f t="shared" si="98"/>
        <v>#REF!</v>
      </c>
      <c r="AM114" s="12" t="e">
        <f>(#REF!-AL114)/AK114</f>
        <v>#REF!</v>
      </c>
      <c r="AN114" s="12">
        <v>0</v>
      </c>
      <c r="AO114" s="12">
        <v>0</v>
      </c>
      <c r="AP114" s="12" t="e">
        <f t="shared" si="99"/>
        <v>#REF!</v>
      </c>
      <c r="AQ114" s="12" t="e">
        <f t="shared" si="100"/>
        <v>#REF!</v>
      </c>
      <c r="AR114" s="12" t="e">
        <f>#REF!</f>
        <v>#REF!</v>
      </c>
      <c r="AS114" s="12" t="e">
        <f t="shared" si="101"/>
        <v>#REF!</v>
      </c>
      <c r="AT114" s="12">
        <v>0</v>
      </c>
      <c r="AU114" s="12" t="e">
        <f t="shared" si="102"/>
        <v>#REF!</v>
      </c>
      <c r="AV114" s="13" t="e">
        <f t="shared" si="103"/>
        <v>#REF!</v>
      </c>
      <c r="AW114" s="33">
        <f t="shared" si="104"/>
        <v>118</v>
      </c>
      <c r="AX114" s="12" t="e">
        <f>'Ohio Intensities'!L114</f>
        <v>#REF!</v>
      </c>
      <c r="AY114" s="12" t="e">
        <f>#REF!*AX114*#REF!</f>
        <v>#REF!</v>
      </c>
      <c r="AZ114" s="12">
        <v>0</v>
      </c>
      <c r="BA114" s="12">
        <v>0</v>
      </c>
      <c r="BB114" s="12" t="e">
        <f>#REF!</f>
        <v>#REF!</v>
      </c>
      <c r="BC114" s="12" t="e">
        <f t="shared" si="105"/>
        <v>#REF!</v>
      </c>
      <c r="BD114" s="12">
        <f t="shared" si="106"/>
        <v>118</v>
      </c>
      <c r="BE114" s="12" t="e">
        <f t="shared" si="107"/>
        <v>#REF!</v>
      </c>
      <c r="BF114" s="12" t="e">
        <f t="shared" si="108"/>
        <v>#REF!</v>
      </c>
      <c r="BG114" s="12">
        <v>0</v>
      </c>
      <c r="BH114" s="12" t="e">
        <f t="shared" si="109"/>
        <v>#REF!</v>
      </c>
      <c r="BI114" s="12" t="e">
        <f t="shared" si="110"/>
        <v>#REF!</v>
      </c>
      <c r="BJ114" s="12" t="e">
        <f t="shared" si="111"/>
        <v>#REF!</v>
      </c>
      <c r="BK114" s="12" t="e">
        <f>(#REF!-BJ114)/BI114</f>
        <v>#REF!</v>
      </c>
      <c r="BL114" s="12">
        <v>0</v>
      </c>
      <c r="BM114" s="12">
        <v>0</v>
      </c>
      <c r="BN114" s="12" t="e">
        <f t="shared" si="112"/>
        <v>#REF!</v>
      </c>
      <c r="BO114" s="12" t="e">
        <f t="shared" si="113"/>
        <v>#REF!</v>
      </c>
      <c r="BP114" s="12" t="e">
        <f>#REF!</f>
        <v>#REF!</v>
      </c>
      <c r="BQ114" s="12" t="e">
        <f t="shared" si="114"/>
        <v>#REF!</v>
      </c>
      <c r="BR114" s="12">
        <v>0</v>
      </c>
      <c r="BS114" s="12" t="e">
        <f t="shared" si="115"/>
        <v>#REF!</v>
      </c>
      <c r="BT114" s="13" t="e">
        <f t="shared" si="116"/>
        <v>#REF!</v>
      </c>
      <c r="BU114" s="33">
        <f t="shared" si="117"/>
        <v>118</v>
      </c>
      <c r="BV114" s="12" t="e">
        <f>'Ohio Intensities'!P114</f>
        <v>#REF!</v>
      </c>
      <c r="BW114" s="12" t="e">
        <f>#REF!*BV114*#REF!</f>
        <v>#REF!</v>
      </c>
      <c r="BX114" s="12">
        <v>0</v>
      </c>
      <c r="BY114" s="12">
        <v>0</v>
      </c>
      <c r="BZ114" s="12" t="e">
        <f>#REF!</f>
        <v>#REF!</v>
      </c>
      <c r="CA114" s="12" t="e">
        <f t="shared" si="118"/>
        <v>#REF!</v>
      </c>
      <c r="CB114" s="12">
        <f t="shared" si="119"/>
        <v>118</v>
      </c>
      <c r="CC114" s="12" t="e">
        <f t="shared" si="120"/>
        <v>#REF!</v>
      </c>
      <c r="CD114" s="12" t="e">
        <f t="shared" si="121"/>
        <v>#REF!</v>
      </c>
      <c r="CE114" s="12">
        <v>0</v>
      </c>
      <c r="CF114" s="12" t="e">
        <f t="shared" si="122"/>
        <v>#REF!</v>
      </c>
      <c r="CG114" s="12" t="e">
        <f t="shared" si="123"/>
        <v>#REF!</v>
      </c>
      <c r="CH114" s="12" t="e">
        <f t="shared" si="124"/>
        <v>#REF!</v>
      </c>
      <c r="CI114" s="12" t="e">
        <f>(#REF!-CH114)/CG114</f>
        <v>#REF!</v>
      </c>
      <c r="CJ114" s="12">
        <v>0</v>
      </c>
      <c r="CK114" s="12">
        <v>0</v>
      </c>
      <c r="CL114" s="12" t="e">
        <f t="shared" si="125"/>
        <v>#REF!</v>
      </c>
      <c r="CM114" s="12" t="e">
        <f t="shared" si="126"/>
        <v>#REF!</v>
      </c>
      <c r="CN114" s="12" t="e">
        <f>#REF!</f>
        <v>#REF!</v>
      </c>
      <c r="CO114" s="12" t="e">
        <f t="shared" si="127"/>
        <v>#REF!</v>
      </c>
      <c r="CP114" s="12">
        <v>0</v>
      </c>
      <c r="CQ114" s="12" t="e">
        <f t="shared" si="128"/>
        <v>#REF!</v>
      </c>
      <c r="CR114" s="13" t="e">
        <f t="shared" si="129"/>
        <v>#REF!</v>
      </c>
      <c r="CS114" s="33">
        <f t="shared" si="130"/>
        <v>118</v>
      </c>
      <c r="CT114" s="12" t="e">
        <f>'Ohio Intensities'!T114</f>
        <v>#REF!</v>
      </c>
      <c r="CU114" s="12" t="e">
        <f>#REF!*CT114*#REF!</f>
        <v>#REF!</v>
      </c>
      <c r="CV114" s="12">
        <v>0</v>
      </c>
      <c r="CW114" s="12">
        <v>0</v>
      </c>
      <c r="CX114" s="12" t="e">
        <f>#REF!</f>
        <v>#REF!</v>
      </c>
      <c r="CY114" s="12" t="e">
        <f t="shared" si="131"/>
        <v>#REF!</v>
      </c>
      <c r="CZ114" s="12">
        <f t="shared" si="132"/>
        <v>118</v>
      </c>
      <c r="DA114" s="12" t="e">
        <f t="shared" si="133"/>
        <v>#REF!</v>
      </c>
      <c r="DB114" s="12" t="e">
        <f t="shared" si="134"/>
        <v>#REF!</v>
      </c>
      <c r="DC114" s="12">
        <v>0</v>
      </c>
      <c r="DD114" s="12" t="e">
        <f t="shared" si="135"/>
        <v>#REF!</v>
      </c>
      <c r="DE114" s="12" t="e">
        <f t="shared" si="136"/>
        <v>#REF!</v>
      </c>
      <c r="DF114" s="12" t="e">
        <f t="shared" si="137"/>
        <v>#REF!</v>
      </c>
      <c r="DG114" s="12" t="e">
        <f>(#REF!-DF114)/DE114</f>
        <v>#REF!</v>
      </c>
      <c r="DH114" s="12">
        <v>0</v>
      </c>
      <c r="DI114" s="12">
        <v>0</v>
      </c>
      <c r="DJ114" s="12" t="e">
        <f t="shared" si="138"/>
        <v>#REF!</v>
      </c>
      <c r="DK114" s="12" t="e">
        <f t="shared" si="139"/>
        <v>#REF!</v>
      </c>
      <c r="DL114" s="12" t="e">
        <f>#REF!</f>
        <v>#REF!</v>
      </c>
      <c r="DM114" s="12" t="e">
        <f t="shared" si="140"/>
        <v>#REF!</v>
      </c>
      <c r="DN114" s="12">
        <v>0</v>
      </c>
      <c r="DO114" s="12" t="e">
        <f t="shared" si="141"/>
        <v>#REF!</v>
      </c>
      <c r="DP114" s="13" t="e">
        <f t="shared" si="142"/>
        <v>#REF!</v>
      </c>
      <c r="DQ114" s="33">
        <f t="shared" si="143"/>
        <v>118</v>
      </c>
      <c r="DR114" s="12" t="e">
        <f>'Ohio Intensities'!X114</f>
        <v>#REF!</v>
      </c>
      <c r="DS114" s="12" t="e">
        <f>#REF!*DR114*#REF!</f>
        <v>#REF!</v>
      </c>
      <c r="DT114" s="12">
        <v>0</v>
      </c>
      <c r="DU114" s="12">
        <v>0</v>
      </c>
      <c r="DV114" s="12" t="e">
        <f>#REF!</f>
        <v>#REF!</v>
      </c>
      <c r="DW114" s="12" t="e">
        <f t="shared" si="144"/>
        <v>#REF!</v>
      </c>
      <c r="DX114" s="12">
        <f t="shared" si="145"/>
        <v>118</v>
      </c>
      <c r="DY114" s="12" t="e">
        <f t="shared" si="146"/>
        <v>#REF!</v>
      </c>
      <c r="DZ114" s="12" t="e">
        <f t="shared" si="147"/>
        <v>#REF!</v>
      </c>
      <c r="EA114" s="12">
        <v>0</v>
      </c>
      <c r="EB114" s="12" t="e">
        <f t="shared" si="148"/>
        <v>#REF!</v>
      </c>
      <c r="EC114" s="12" t="e">
        <f t="shared" si="149"/>
        <v>#REF!</v>
      </c>
      <c r="ED114" s="12" t="e">
        <f t="shared" si="150"/>
        <v>#REF!</v>
      </c>
      <c r="EE114" s="12" t="e">
        <f>(#REF!-ED114)/EC114</f>
        <v>#REF!</v>
      </c>
      <c r="EF114" s="12">
        <v>0</v>
      </c>
      <c r="EG114" s="12">
        <v>0</v>
      </c>
      <c r="EH114" s="12" t="e">
        <f t="shared" si="151"/>
        <v>#REF!</v>
      </c>
      <c r="EI114" s="12" t="e">
        <f t="shared" si="152"/>
        <v>#REF!</v>
      </c>
      <c r="EJ114" s="12" t="e">
        <f>#REF!</f>
        <v>#REF!</v>
      </c>
      <c r="EK114" s="12" t="e">
        <f t="shared" si="153"/>
        <v>#REF!</v>
      </c>
      <c r="EL114" s="12">
        <v>0</v>
      </c>
      <c r="EM114" s="12" t="e">
        <f t="shared" si="154"/>
        <v>#REF!</v>
      </c>
      <c r="EN114" s="13" t="e">
        <f t="shared" si="155"/>
        <v>#REF!</v>
      </c>
      <c r="EO114" s="13">
        <f t="shared" si="156"/>
        <v>118</v>
      </c>
    </row>
    <row r="115" spans="1:145" x14ac:dyDescent="0.25">
      <c r="A115" s="33">
        <f t="shared" si="157"/>
        <v>119</v>
      </c>
      <c r="B115" s="12" t="e">
        <f>'Ohio Intensities'!D115</f>
        <v>#REF!</v>
      </c>
      <c r="C115" s="12" t="e">
        <f>#REF!*B115*#REF!</f>
        <v>#REF!</v>
      </c>
      <c r="D115" s="12">
        <v>0</v>
      </c>
      <c r="E115" s="12">
        <v>0</v>
      </c>
      <c r="F115" s="12" t="e">
        <f>#REF!</f>
        <v>#REF!</v>
      </c>
      <c r="G115" s="12" t="e">
        <f t="shared" si="79"/>
        <v>#REF!</v>
      </c>
      <c r="H115" s="12">
        <f t="shared" si="80"/>
        <v>119</v>
      </c>
      <c r="I115" s="12" t="e">
        <f t="shared" si="81"/>
        <v>#REF!</v>
      </c>
      <c r="J115" s="12" t="e">
        <f t="shared" si="82"/>
        <v>#REF!</v>
      </c>
      <c r="K115" s="12">
        <v>0</v>
      </c>
      <c r="L115" s="12" t="e">
        <f t="shared" si="83"/>
        <v>#REF!</v>
      </c>
      <c r="M115" s="12" t="e">
        <f t="shared" si="84"/>
        <v>#REF!</v>
      </c>
      <c r="N115" s="12" t="e">
        <f t="shared" si="85"/>
        <v>#REF!</v>
      </c>
      <c r="O115" s="12" t="e">
        <f>(#REF!-N115)/M115</f>
        <v>#REF!</v>
      </c>
      <c r="P115" s="12">
        <v>0</v>
      </c>
      <c r="Q115" s="12">
        <v>0</v>
      </c>
      <c r="R115" s="12" t="e">
        <f t="shared" si="86"/>
        <v>#REF!</v>
      </c>
      <c r="S115" s="12" t="e">
        <f t="shared" si="87"/>
        <v>#REF!</v>
      </c>
      <c r="T115" s="12" t="e">
        <f>#REF!</f>
        <v>#REF!</v>
      </c>
      <c r="U115" s="12" t="e">
        <f t="shared" si="88"/>
        <v>#REF!</v>
      </c>
      <c r="V115" s="12">
        <v>0</v>
      </c>
      <c r="W115" s="12" t="e">
        <f t="shared" si="89"/>
        <v>#REF!</v>
      </c>
      <c r="X115" s="13" t="e">
        <f t="shared" si="90"/>
        <v>#REF!</v>
      </c>
      <c r="Y115" s="33">
        <f t="shared" si="91"/>
        <v>119</v>
      </c>
      <c r="Z115" s="12" t="e">
        <f>'Ohio Intensities'!H115</f>
        <v>#REF!</v>
      </c>
      <c r="AA115" s="12" t="e">
        <f>#REF!*Z115*#REF!</f>
        <v>#REF!</v>
      </c>
      <c r="AB115" s="12">
        <v>0</v>
      </c>
      <c r="AC115" s="12">
        <v>0</v>
      </c>
      <c r="AD115" s="12" t="e">
        <f>#REF!</f>
        <v>#REF!</v>
      </c>
      <c r="AE115" s="12" t="e">
        <f t="shared" si="92"/>
        <v>#REF!</v>
      </c>
      <c r="AF115" s="12">
        <f t="shared" si="93"/>
        <v>119</v>
      </c>
      <c r="AG115" s="12" t="e">
        <f t="shared" si="94"/>
        <v>#REF!</v>
      </c>
      <c r="AH115" s="12" t="e">
        <f t="shared" si="95"/>
        <v>#REF!</v>
      </c>
      <c r="AI115" s="12">
        <v>0</v>
      </c>
      <c r="AJ115" s="12" t="e">
        <f t="shared" si="96"/>
        <v>#REF!</v>
      </c>
      <c r="AK115" s="12" t="e">
        <f t="shared" si="97"/>
        <v>#REF!</v>
      </c>
      <c r="AL115" s="12" t="e">
        <f t="shared" si="98"/>
        <v>#REF!</v>
      </c>
      <c r="AM115" s="12" t="e">
        <f>(#REF!-AL115)/AK115</f>
        <v>#REF!</v>
      </c>
      <c r="AN115" s="12">
        <v>0</v>
      </c>
      <c r="AO115" s="12">
        <v>0</v>
      </c>
      <c r="AP115" s="12" t="e">
        <f t="shared" si="99"/>
        <v>#REF!</v>
      </c>
      <c r="AQ115" s="12" t="e">
        <f t="shared" si="100"/>
        <v>#REF!</v>
      </c>
      <c r="AR115" s="12" t="e">
        <f>#REF!</f>
        <v>#REF!</v>
      </c>
      <c r="AS115" s="12" t="e">
        <f t="shared" si="101"/>
        <v>#REF!</v>
      </c>
      <c r="AT115" s="12">
        <v>0</v>
      </c>
      <c r="AU115" s="12" t="e">
        <f t="shared" si="102"/>
        <v>#REF!</v>
      </c>
      <c r="AV115" s="13" t="e">
        <f t="shared" si="103"/>
        <v>#REF!</v>
      </c>
      <c r="AW115" s="33">
        <f t="shared" si="104"/>
        <v>119</v>
      </c>
      <c r="AX115" s="12" t="e">
        <f>'Ohio Intensities'!L115</f>
        <v>#REF!</v>
      </c>
      <c r="AY115" s="12" t="e">
        <f>#REF!*AX115*#REF!</f>
        <v>#REF!</v>
      </c>
      <c r="AZ115" s="12">
        <v>0</v>
      </c>
      <c r="BA115" s="12">
        <v>0</v>
      </c>
      <c r="BB115" s="12" t="e">
        <f>#REF!</f>
        <v>#REF!</v>
      </c>
      <c r="BC115" s="12" t="e">
        <f t="shared" si="105"/>
        <v>#REF!</v>
      </c>
      <c r="BD115" s="12">
        <f t="shared" si="106"/>
        <v>119</v>
      </c>
      <c r="BE115" s="12" t="e">
        <f t="shared" si="107"/>
        <v>#REF!</v>
      </c>
      <c r="BF115" s="12" t="e">
        <f t="shared" si="108"/>
        <v>#REF!</v>
      </c>
      <c r="BG115" s="12">
        <v>0</v>
      </c>
      <c r="BH115" s="12" t="e">
        <f t="shared" si="109"/>
        <v>#REF!</v>
      </c>
      <c r="BI115" s="12" t="e">
        <f t="shared" si="110"/>
        <v>#REF!</v>
      </c>
      <c r="BJ115" s="12" t="e">
        <f t="shared" si="111"/>
        <v>#REF!</v>
      </c>
      <c r="BK115" s="12" t="e">
        <f>(#REF!-BJ115)/BI115</f>
        <v>#REF!</v>
      </c>
      <c r="BL115" s="12">
        <v>0</v>
      </c>
      <c r="BM115" s="12">
        <v>0</v>
      </c>
      <c r="BN115" s="12" t="e">
        <f t="shared" si="112"/>
        <v>#REF!</v>
      </c>
      <c r="BO115" s="12" t="e">
        <f t="shared" si="113"/>
        <v>#REF!</v>
      </c>
      <c r="BP115" s="12" t="e">
        <f>#REF!</f>
        <v>#REF!</v>
      </c>
      <c r="BQ115" s="12" t="e">
        <f t="shared" si="114"/>
        <v>#REF!</v>
      </c>
      <c r="BR115" s="12">
        <v>0</v>
      </c>
      <c r="BS115" s="12" t="e">
        <f t="shared" si="115"/>
        <v>#REF!</v>
      </c>
      <c r="BT115" s="13" t="e">
        <f t="shared" si="116"/>
        <v>#REF!</v>
      </c>
      <c r="BU115" s="33">
        <f t="shared" si="117"/>
        <v>119</v>
      </c>
      <c r="BV115" s="12" t="e">
        <f>'Ohio Intensities'!P115</f>
        <v>#REF!</v>
      </c>
      <c r="BW115" s="12" t="e">
        <f>#REF!*BV115*#REF!</f>
        <v>#REF!</v>
      </c>
      <c r="BX115" s="12">
        <v>0</v>
      </c>
      <c r="BY115" s="12">
        <v>0</v>
      </c>
      <c r="BZ115" s="12" t="e">
        <f>#REF!</f>
        <v>#REF!</v>
      </c>
      <c r="CA115" s="12" t="e">
        <f t="shared" si="118"/>
        <v>#REF!</v>
      </c>
      <c r="CB115" s="12">
        <f t="shared" si="119"/>
        <v>119</v>
      </c>
      <c r="CC115" s="12" t="e">
        <f t="shared" si="120"/>
        <v>#REF!</v>
      </c>
      <c r="CD115" s="12" t="e">
        <f t="shared" si="121"/>
        <v>#REF!</v>
      </c>
      <c r="CE115" s="12">
        <v>0</v>
      </c>
      <c r="CF115" s="12" t="e">
        <f t="shared" si="122"/>
        <v>#REF!</v>
      </c>
      <c r="CG115" s="12" t="e">
        <f t="shared" si="123"/>
        <v>#REF!</v>
      </c>
      <c r="CH115" s="12" t="e">
        <f t="shared" si="124"/>
        <v>#REF!</v>
      </c>
      <c r="CI115" s="12" t="e">
        <f>(#REF!-CH115)/CG115</f>
        <v>#REF!</v>
      </c>
      <c r="CJ115" s="12">
        <v>0</v>
      </c>
      <c r="CK115" s="12">
        <v>0</v>
      </c>
      <c r="CL115" s="12" t="e">
        <f t="shared" si="125"/>
        <v>#REF!</v>
      </c>
      <c r="CM115" s="12" t="e">
        <f t="shared" si="126"/>
        <v>#REF!</v>
      </c>
      <c r="CN115" s="12" t="e">
        <f>#REF!</f>
        <v>#REF!</v>
      </c>
      <c r="CO115" s="12" t="e">
        <f t="shared" si="127"/>
        <v>#REF!</v>
      </c>
      <c r="CP115" s="12">
        <v>0</v>
      </c>
      <c r="CQ115" s="12" t="e">
        <f t="shared" si="128"/>
        <v>#REF!</v>
      </c>
      <c r="CR115" s="13" t="e">
        <f t="shared" si="129"/>
        <v>#REF!</v>
      </c>
      <c r="CS115" s="33">
        <f t="shared" si="130"/>
        <v>119</v>
      </c>
      <c r="CT115" s="12" t="e">
        <f>'Ohio Intensities'!T115</f>
        <v>#REF!</v>
      </c>
      <c r="CU115" s="12" t="e">
        <f>#REF!*CT115*#REF!</f>
        <v>#REF!</v>
      </c>
      <c r="CV115" s="12">
        <v>0</v>
      </c>
      <c r="CW115" s="12">
        <v>0</v>
      </c>
      <c r="CX115" s="12" t="e">
        <f>#REF!</f>
        <v>#REF!</v>
      </c>
      <c r="CY115" s="12" t="e">
        <f t="shared" si="131"/>
        <v>#REF!</v>
      </c>
      <c r="CZ115" s="12">
        <f t="shared" si="132"/>
        <v>119</v>
      </c>
      <c r="DA115" s="12" t="e">
        <f t="shared" si="133"/>
        <v>#REF!</v>
      </c>
      <c r="DB115" s="12" t="e">
        <f t="shared" si="134"/>
        <v>#REF!</v>
      </c>
      <c r="DC115" s="12">
        <v>0</v>
      </c>
      <c r="DD115" s="12" t="e">
        <f t="shared" si="135"/>
        <v>#REF!</v>
      </c>
      <c r="DE115" s="12" t="e">
        <f t="shared" si="136"/>
        <v>#REF!</v>
      </c>
      <c r="DF115" s="12" t="e">
        <f t="shared" si="137"/>
        <v>#REF!</v>
      </c>
      <c r="DG115" s="12" t="e">
        <f>(#REF!-DF115)/DE115</f>
        <v>#REF!</v>
      </c>
      <c r="DH115" s="12">
        <v>0</v>
      </c>
      <c r="DI115" s="12">
        <v>0</v>
      </c>
      <c r="DJ115" s="12" t="e">
        <f t="shared" si="138"/>
        <v>#REF!</v>
      </c>
      <c r="DK115" s="12" t="e">
        <f t="shared" si="139"/>
        <v>#REF!</v>
      </c>
      <c r="DL115" s="12" t="e">
        <f>#REF!</f>
        <v>#REF!</v>
      </c>
      <c r="DM115" s="12" t="e">
        <f t="shared" si="140"/>
        <v>#REF!</v>
      </c>
      <c r="DN115" s="12">
        <v>0</v>
      </c>
      <c r="DO115" s="12" t="e">
        <f t="shared" si="141"/>
        <v>#REF!</v>
      </c>
      <c r="DP115" s="13" t="e">
        <f t="shared" si="142"/>
        <v>#REF!</v>
      </c>
      <c r="DQ115" s="33">
        <f t="shared" si="143"/>
        <v>119</v>
      </c>
      <c r="DR115" s="12" t="e">
        <f>'Ohio Intensities'!X115</f>
        <v>#REF!</v>
      </c>
      <c r="DS115" s="12" t="e">
        <f>#REF!*DR115*#REF!</f>
        <v>#REF!</v>
      </c>
      <c r="DT115" s="12">
        <v>0</v>
      </c>
      <c r="DU115" s="12">
        <v>0</v>
      </c>
      <c r="DV115" s="12" t="e">
        <f>#REF!</f>
        <v>#REF!</v>
      </c>
      <c r="DW115" s="12" t="e">
        <f t="shared" si="144"/>
        <v>#REF!</v>
      </c>
      <c r="DX115" s="12">
        <f t="shared" si="145"/>
        <v>119</v>
      </c>
      <c r="DY115" s="12" t="e">
        <f t="shared" si="146"/>
        <v>#REF!</v>
      </c>
      <c r="DZ115" s="12" t="e">
        <f t="shared" si="147"/>
        <v>#REF!</v>
      </c>
      <c r="EA115" s="12">
        <v>0</v>
      </c>
      <c r="EB115" s="12" t="e">
        <f t="shared" si="148"/>
        <v>#REF!</v>
      </c>
      <c r="EC115" s="12" t="e">
        <f t="shared" si="149"/>
        <v>#REF!</v>
      </c>
      <c r="ED115" s="12" t="e">
        <f t="shared" si="150"/>
        <v>#REF!</v>
      </c>
      <c r="EE115" s="12" t="e">
        <f>(#REF!-ED115)/EC115</f>
        <v>#REF!</v>
      </c>
      <c r="EF115" s="12">
        <v>0</v>
      </c>
      <c r="EG115" s="12">
        <v>0</v>
      </c>
      <c r="EH115" s="12" t="e">
        <f t="shared" si="151"/>
        <v>#REF!</v>
      </c>
      <c r="EI115" s="12" t="e">
        <f t="shared" si="152"/>
        <v>#REF!</v>
      </c>
      <c r="EJ115" s="12" t="e">
        <f>#REF!</f>
        <v>#REF!</v>
      </c>
      <c r="EK115" s="12" t="e">
        <f t="shared" si="153"/>
        <v>#REF!</v>
      </c>
      <c r="EL115" s="12">
        <v>0</v>
      </c>
      <c r="EM115" s="12" t="e">
        <f t="shared" si="154"/>
        <v>#REF!</v>
      </c>
      <c r="EN115" s="13" t="e">
        <f t="shared" si="155"/>
        <v>#REF!</v>
      </c>
      <c r="EO115" s="13">
        <f t="shared" si="156"/>
        <v>119</v>
      </c>
    </row>
    <row r="116" spans="1:145" x14ac:dyDescent="0.25">
      <c r="A116" s="33">
        <f t="shared" si="157"/>
        <v>120</v>
      </c>
      <c r="B116" s="12" t="e">
        <f>'Ohio Intensities'!D116</f>
        <v>#REF!</v>
      </c>
      <c r="C116" s="12" t="e">
        <f>#REF!*B116*#REF!</f>
        <v>#REF!</v>
      </c>
      <c r="D116" s="12">
        <v>0</v>
      </c>
      <c r="E116" s="12">
        <v>0</v>
      </c>
      <c r="F116" s="12" t="e">
        <f>#REF!</f>
        <v>#REF!</v>
      </c>
      <c r="G116" s="12" t="e">
        <f t="shared" ref="G116:G179" si="158">C116</f>
        <v>#REF!</v>
      </c>
      <c r="H116" s="12">
        <f t="shared" ref="H116:H179" si="159">A116</f>
        <v>120</v>
      </c>
      <c r="I116" s="12" t="e">
        <f t="shared" ref="I116:I179" si="160">G116</f>
        <v>#REF!</v>
      </c>
      <c r="J116" s="12" t="e">
        <f t="shared" ref="J116:J179" si="161">F116+H116</f>
        <v>#REF!</v>
      </c>
      <c r="K116" s="12">
        <v>0</v>
      </c>
      <c r="L116" s="12" t="e">
        <f t="shared" si="83"/>
        <v>#REF!</v>
      </c>
      <c r="M116" s="12" t="e">
        <f t="shared" ref="M116:M179" si="162">(K116-I116)/(J116-H116)</f>
        <v>#REF!</v>
      </c>
      <c r="N116" s="12" t="e">
        <f t="shared" ref="N116:N179" si="163">I116-M116*H116</f>
        <v>#REF!</v>
      </c>
      <c r="O116" s="12" t="e">
        <f>(#REF!-N116)/M116</f>
        <v>#REF!</v>
      </c>
      <c r="P116" s="12">
        <v>0</v>
      </c>
      <c r="Q116" s="12">
        <v>0</v>
      </c>
      <c r="R116" s="12" t="e">
        <f t="shared" ref="R116:R179" si="164">O116</f>
        <v>#REF!</v>
      </c>
      <c r="S116" s="12" t="e">
        <f t="shared" si="87"/>
        <v>#REF!</v>
      </c>
      <c r="T116" s="12" t="e">
        <f>#REF!</f>
        <v>#REF!</v>
      </c>
      <c r="U116" s="12" t="e">
        <f t="shared" ref="U116:U179" si="165">J116</f>
        <v>#REF!</v>
      </c>
      <c r="V116" s="12">
        <v>0</v>
      </c>
      <c r="W116" s="12" t="e">
        <f t="shared" ref="W116:W179" si="166">(0.5*R116*T116+0.5*(U116-R116)*T116)*60</f>
        <v>#REF!</v>
      </c>
      <c r="X116" s="13" t="e">
        <f t="shared" si="90"/>
        <v>#REF!</v>
      </c>
      <c r="Y116" s="33">
        <f t="shared" ref="Y116:Y179" si="167">A116</f>
        <v>120</v>
      </c>
      <c r="Z116" s="12" t="e">
        <f>'Ohio Intensities'!H116</f>
        <v>#REF!</v>
      </c>
      <c r="AA116" s="12" t="e">
        <f>#REF!*Z116*#REF!</f>
        <v>#REF!</v>
      </c>
      <c r="AB116" s="12">
        <v>0</v>
      </c>
      <c r="AC116" s="12">
        <v>0</v>
      </c>
      <c r="AD116" s="12" t="e">
        <f>#REF!</f>
        <v>#REF!</v>
      </c>
      <c r="AE116" s="12" t="e">
        <f t="shared" ref="AE116:AE179" si="168">AA116</f>
        <v>#REF!</v>
      </c>
      <c r="AF116" s="12">
        <f t="shared" ref="AF116:AF179" si="169">Y116</f>
        <v>120</v>
      </c>
      <c r="AG116" s="12" t="e">
        <f t="shared" ref="AG116:AG179" si="170">AE116</f>
        <v>#REF!</v>
      </c>
      <c r="AH116" s="12" t="e">
        <f t="shared" ref="AH116:AH179" si="171">AD116+AF116</f>
        <v>#REF!</v>
      </c>
      <c r="AI116" s="12">
        <v>0</v>
      </c>
      <c r="AJ116" s="12" t="e">
        <f t="shared" si="96"/>
        <v>#REF!</v>
      </c>
      <c r="AK116" s="12" t="e">
        <f t="shared" ref="AK116:AK179" si="172">(AI116-AG116)/(AH116-AF116)</f>
        <v>#REF!</v>
      </c>
      <c r="AL116" s="12" t="e">
        <f t="shared" ref="AL116:AL179" si="173">AG116-AK116*AF116</f>
        <v>#REF!</v>
      </c>
      <c r="AM116" s="12" t="e">
        <f>(#REF!-AL116)/AK116</f>
        <v>#REF!</v>
      </c>
      <c r="AN116" s="12">
        <v>0</v>
      </c>
      <c r="AO116" s="12">
        <v>0</v>
      </c>
      <c r="AP116" s="12" t="e">
        <f t="shared" ref="AP116:AP179" si="174">AM116</f>
        <v>#REF!</v>
      </c>
      <c r="AQ116" s="12" t="e">
        <f t="shared" si="100"/>
        <v>#REF!</v>
      </c>
      <c r="AR116" s="12" t="e">
        <f>#REF!</f>
        <v>#REF!</v>
      </c>
      <c r="AS116" s="12" t="e">
        <f t="shared" ref="AS116:AS179" si="175">AH116</f>
        <v>#REF!</v>
      </c>
      <c r="AT116" s="12">
        <v>0</v>
      </c>
      <c r="AU116" s="12" t="e">
        <f t="shared" ref="AU116:AU179" si="176">(0.5*AP116*AR116+0.5*(AS116-AP116)*AR116)*60</f>
        <v>#REF!</v>
      </c>
      <c r="AV116" s="13" t="e">
        <f t="shared" si="103"/>
        <v>#REF!</v>
      </c>
      <c r="AW116" s="33">
        <f t="shared" ref="AW116:AW179" si="177">Y116</f>
        <v>120</v>
      </c>
      <c r="AX116" s="12" t="e">
        <f>'Ohio Intensities'!L116</f>
        <v>#REF!</v>
      </c>
      <c r="AY116" s="12" t="e">
        <f>#REF!*AX116*#REF!</f>
        <v>#REF!</v>
      </c>
      <c r="AZ116" s="12">
        <v>0</v>
      </c>
      <c r="BA116" s="12">
        <v>0</v>
      </c>
      <c r="BB116" s="12" t="e">
        <f>#REF!</f>
        <v>#REF!</v>
      </c>
      <c r="BC116" s="12" t="e">
        <f t="shared" ref="BC116:BC179" si="178">AY116</f>
        <v>#REF!</v>
      </c>
      <c r="BD116" s="12">
        <f t="shared" ref="BD116:BD179" si="179">AW116</f>
        <v>120</v>
      </c>
      <c r="BE116" s="12" t="e">
        <f t="shared" ref="BE116:BE179" si="180">BC116</f>
        <v>#REF!</v>
      </c>
      <c r="BF116" s="12" t="e">
        <f t="shared" ref="BF116:BF179" si="181">BB116+BD116</f>
        <v>#REF!</v>
      </c>
      <c r="BG116" s="12">
        <v>0</v>
      </c>
      <c r="BH116" s="12" t="e">
        <f t="shared" si="109"/>
        <v>#REF!</v>
      </c>
      <c r="BI116" s="12" t="e">
        <f t="shared" ref="BI116:BI179" si="182">(BG116-BE116)/(BF116-BD116)</f>
        <v>#REF!</v>
      </c>
      <c r="BJ116" s="12" t="e">
        <f t="shared" ref="BJ116:BJ179" si="183">BE116-BI116*BD116</f>
        <v>#REF!</v>
      </c>
      <c r="BK116" s="12" t="e">
        <f>(#REF!-BJ116)/BI116</f>
        <v>#REF!</v>
      </c>
      <c r="BL116" s="12">
        <v>0</v>
      </c>
      <c r="BM116" s="12">
        <v>0</v>
      </c>
      <c r="BN116" s="12" t="e">
        <f t="shared" ref="BN116:BN179" si="184">BK116</f>
        <v>#REF!</v>
      </c>
      <c r="BO116" s="12" t="e">
        <f t="shared" si="113"/>
        <v>#REF!</v>
      </c>
      <c r="BP116" s="12" t="e">
        <f>#REF!</f>
        <v>#REF!</v>
      </c>
      <c r="BQ116" s="12" t="e">
        <f t="shared" ref="BQ116:BQ179" si="185">BF116</f>
        <v>#REF!</v>
      </c>
      <c r="BR116" s="12">
        <v>0</v>
      </c>
      <c r="BS116" s="12" t="e">
        <f t="shared" ref="BS116:BS179" si="186">(0.5*BN116*BP116+0.5*(BQ116-BN116)*BP116)*60</f>
        <v>#REF!</v>
      </c>
      <c r="BT116" s="13" t="e">
        <f t="shared" si="116"/>
        <v>#REF!</v>
      </c>
      <c r="BU116" s="33">
        <f t="shared" ref="BU116:BU179" si="187">AW116</f>
        <v>120</v>
      </c>
      <c r="BV116" s="12" t="e">
        <f>'Ohio Intensities'!P116</f>
        <v>#REF!</v>
      </c>
      <c r="BW116" s="12" t="e">
        <f>#REF!*BV116*#REF!</f>
        <v>#REF!</v>
      </c>
      <c r="BX116" s="12">
        <v>0</v>
      </c>
      <c r="BY116" s="12">
        <v>0</v>
      </c>
      <c r="BZ116" s="12" t="e">
        <f>#REF!</f>
        <v>#REF!</v>
      </c>
      <c r="CA116" s="12" t="e">
        <f t="shared" ref="CA116:CA179" si="188">BW116</f>
        <v>#REF!</v>
      </c>
      <c r="CB116" s="12">
        <f t="shared" ref="CB116:CB179" si="189">BU116</f>
        <v>120</v>
      </c>
      <c r="CC116" s="12" t="e">
        <f t="shared" ref="CC116:CC179" si="190">CA116</f>
        <v>#REF!</v>
      </c>
      <c r="CD116" s="12" t="e">
        <f t="shared" ref="CD116:CD179" si="191">BZ116+CB116</f>
        <v>#REF!</v>
      </c>
      <c r="CE116" s="12">
        <v>0</v>
      </c>
      <c r="CF116" s="12" t="e">
        <f t="shared" si="122"/>
        <v>#REF!</v>
      </c>
      <c r="CG116" s="12" t="e">
        <f t="shared" ref="CG116:CG179" si="192">(CE116-CC116)/(CD116-CB116)</f>
        <v>#REF!</v>
      </c>
      <c r="CH116" s="12" t="e">
        <f t="shared" ref="CH116:CH179" si="193">CC116-CG116*CB116</f>
        <v>#REF!</v>
      </c>
      <c r="CI116" s="12" t="e">
        <f>(#REF!-CH116)/CG116</f>
        <v>#REF!</v>
      </c>
      <c r="CJ116" s="12">
        <v>0</v>
      </c>
      <c r="CK116" s="12">
        <v>0</v>
      </c>
      <c r="CL116" s="12" t="e">
        <f t="shared" ref="CL116:CL179" si="194">CI116</f>
        <v>#REF!</v>
      </c>
      <c r="CM116" s="12" t="e">
        <f t="shared" si="126"/>
        <v>#REF!</v>
      </c>
      <c r="CN116" s="12" t="e">
        <f>#REF!</f>
        <v>#REF!</v>
      </c>
      <c r="CO116" s="12" t="e">
        <f t="shared" ref="CO116:CO179" si="195">CD116</f>
        <v>#REF!</v>
      </c>
      <c r="CP116" s="12">
        <v>0</v>
      </c>
      <c r="CQ116" s="12" t="e">
        <f t="shared" ref="CQ116:CQ179" si="196">(0.5*CL116*CN116+0.5*(CO116-CL116)*CN116)*60</f>
        <v>#REF!</v>
      </c>
      <c r="CR116" s="13" t="e">
        <f t="shared" si="129"/>
        <v>#REF!</v>
      </c>
      <c r="CS116" s="33">
        <f t="shared" ref="CS116:CS179" si="197">BU116</f>
        <v>120</v>
      </c>
      <c r="CT116" s="12" t="e">
        <f>'Ohio Intensities'!T116</f>
        <v>#REF!</v>
      </c>
      <c r="CU116" s="12" t="e">
        <f>#REF!*CT116*#REF!</f>
        <v>#REF!</v>
      </c>
      <c r="CV116" s="12">
        <v>0</v>
      </c>
      <c r="CW116" s="12">
        <v>0</v>
      </c>
      <c r="CX116" s="12" t="e">
        <f>#REF!</f>
        <v>#REF!</v>
      </c>
      <c r="CY116" s="12" t="e">
        <f t="shared" ref="CY116:CY179" si="198">CU116</f>
        <v>#REF!</v>
      </c>
      <c r="CZ116" s="12">
        <f t="shared" ref="CZ116:CZ179" si="199">CS116</f>
        <v>120</v>
      </c>
      <c r="DA116" s="12" t="e">
        <f t="shared" ref="DA116:DA179" si="200">CY116</f>
        <v>#REF!</v>
      </c>
      <c r="DB116" s="12" t="e">
        <f t="shared" ref="DB116:DB179" si="201">CX116+CZ116</f>
        <v>#REF!</v>
      </c>
      <c r="DC116" s="12">
        <v>0</v>
      </c>
      <c r="DD116" s="12" t="e">
        <f t="shared" si="135"/>
        <v>#REF!</v>
      </c>
      <c r="DE116" s="12" t="e">
        <f t="shared" ref="DE116:DE179" si="202">(DC116-DA116)/(DB116-CZ116)</f>
        <v>#REF!</v>
      </c>
      <c r="DF116" s="12" t="e">
        <f t="shared" ref="DF116:DF179" si="203">DA116-DE116*CZ116</f>
        <v>#REF!</v>
      </c>
      <c r="DG116" s="12" t="e">
        <f>(#REF!-DF116)/DE116</f>
        <v>#REF!</v>
      </c>
      <c r="DH116" s="12">
        <v>0</v>
      </c>
      <c r="DI116" s="12">
        <v>0</v>
      </c>
      <c r="DJ116" s="12" t="e">
        <f t="shared" ref="DJ116:DJ179" si="204">DG116</f>
        <v>#REF!</v>
      </c>
      <c r="DK116" s="12" t="e">
        <f t="shared" si="139"/>
        <v>#REF!</v>
      </c>
      <c r="DL116" s="12" t="e">
        <f>#REF!</f>
        <v>#REF!</v>
      </c>
      <c r="DM116" s="12" t="e">
        <f t="shared" ref="DM116:DM179" si="205">DB116</f>
        <v>#REF!</v>
      </c>
      <c r="DN116" s="12">
        <v>0</v>
      </c>
      <c r="DO116" s="12" t="e">
        <f t="shared" ref="DO116:DO179" si="206">(0.5*DJ116*DL116+0.5*(DM116-DJ116)*DL116)*60</f>
        <v>#REF!</v>
      </c>
      <c r="DP116" s="13" t="e">
        <f t="shared" si="142"/>
        <v>#REF!</v>
      </c>
      <c r="DQ116" s="33">
        <f t="shared" ref="DQ116:DQ179" si="207">CS116</f>
        <v>120</v>
      </c>
      <c r="DR116" s="12" t="e">
        <f>'Ohio Intensities'!X116</f>
        <v>#REF!</v>
      </c>
      <c r="DS116" s="12" t="e">
        <f>#REF!*DR116*#REF!</f>
        <v>#REF!</v>
      </c>
      <c r="DT116" s="12">
        <v>0</v>
      </c>
      <c r="DU116" s="12">
        <v>0</v>
      </c>
      <c r="DV116" s="12" t="e">
        <f>#REF!</f>
        <v>#REF!</v>
      </c>
      <c r="DW116" s="12" t="e">
        <f t="shared" ref="DW116:DW179" si="208">DS116</f>
        <v>#REF!</v>
      </c>
      <c r="DX116" s="12">
        <f t="shared" ref="DX116:DX179" si="209">DQ116</f>
        <v>120</v>
      </c>
      <c r="DY116" s="12" t="e">
        <f t="shared" ref="DY116:DY179" si="210">DW116</f>
        <v>#REF!</v>
      </c>
      <c r="DZ116" s="12" t="e">
        <f t="shared" ref="DZ116:DZ179" si="211">DV116+DX116</f>
        <v>#REF!</v>
      </c>
      <c r="EA116" s="12">
        <v>0</v>
      </c>
      <c r="EB116" s="12" t="e">
        <f t="shared" si="148"/>
        <v>#REF!</v>
      </c>
      <c r="EC116" s="12" t="e">
        <f t="shared" ref="EC116:EC179" si="212">(EA116-DY116)/(DZ116-DX116)</f>
        <v>#REF!</v>
      </c>
      <c r="ED116" s="12" t="e">
        <f t="shared" ref="ED116:ED179" si="213">DY116-EC116*DX116</f>
        <v>#REF!</v>
      </c>
      <c r="EE116" s="12" t="e">
        <f>(#REF!-ED116)/EC116</f>
        <v>#REF!</v>
      </c>
      <c r="EF116" s="12">
        <v>0</v>
      </c>
      <c r="EG116" s="12">
        <v>0</v>
      </c>
      <c r="EH116" s="12" t="e">
        <f t="shared" ref="EH116:EH179" si="214">EE116</f>
        <v>#REF!</v>
      </c>
      <c r="EI116" s="12" t="e">
        <f t="shared" si="152"/>
        <v>#REF!</v>
      </c>
      <c r="EJ116" s="12" t="e">
        <f>#REF!</f>
        <v>#REF!</v>
      </c>
      <c r="EK116" s="12" t="e">
        <f t="shared" ref="EK116:EK179" si="215">DZ116</f>
        <v>#REF!</v>
      </c>
      <c r="EL116" s="12">
        <v>0</v>
      </c>
      <c r="EM116" s="12" t="e">
        <f t="shared" ref="EM116:EM179" si="216">(0.5*EH116*EJ116+0.5*(EK116-EH116)*EJ116)*60</f>
        <v>#REF!</v>
      </c>
      <c r="EN116" s="13" t="e">
        <f t="shared" si="155"/>
        <v>#REF!</v>
      </c>
      <c r="EO116" s="13">
        <f t="shared" ref="EO116:EO179" si="217">DQ116</f>
        <v>120</v>
      </c>
    </row>
    <row r="117" spans="1:145" x14ac:dyDescent="0.25">
      <c r="A117" s="33">
        <f t="shared" si="157"/>
        <v>121</v>
      </c>
      <c r="B117" s="12" t="e">
        <f>'Ohio Intensities'!D117</f>
        <v>#REF!</v>
      </c>
      <c r="C117" s="12" t="e">
        <f>#REF!*B117*#REF!</f>
        <v>#REF!</v>
      </c>
      <c r="D117" s="12">
        <v>0</v>
      </c>
      <c r="E117" s="12">
        <v>0</v>
      </c>
      <c r="F117" s="12" t="e">
        <f>#REF!</f>
        <v>#REF!</v>
      </c>
      <c r="G117" s="12" t="e">
        <f t="shared" si="158"/>
        <v>#REF!</v>
      </c>
      <c r="H117" s="12">
        <f t="shared" si="159"/>
        <v>121</v>
      </c>
      <c r="I117" s="12" t="e">
        <f t="shared" si="160"/>
        <v>#REF!</v>
      </c>
      <c r="J117" s="12" t="e">
        <f t="shared" si="161"/>
        <v>#REF!</v>
      </c>
      <c r="K117" s="12">
        <v>0</v>
      </c>
      <c r="L117" s="12" t="e">
        <f t="shared" si="83"/>
        <v>#REF!</v>
      </c>
      <c r="M117" s="12" t="e">
        <f t="shared" si="162"/>
        <v>#REF!</v>
      </c>
      <c r="N117" s="12" t="e">
        <f t="shared" si="163"/>
        <v>#REF!</v>
      </c>
      <c r="O117" s="12" t="e">
        <f>(#REF!-N117)/M117</f>
        <v>#REF!</v>
      </c>
      <c r="P117" s="12">
        <v>0</v>
      </c>
      <c r="Q117" s="12">
        <v>0</v>
      </c>
      <c r="R117" s="12" t="e">
        <f t="shared" si="164"/>
        <v>#REF!</v>
      </c>
      <c r="S117" s="12" t="e">
        <f t="shared" si="87"/>
        <v>#REF!</v>
      </c>
      <c r="T117" s="12" t="e">
        <f>#REF!</f>
        <v>#REF!</v>
      </c>
      <c r="U117" s="12" t="e">
        <f t="shared" si="165"/>
        <v>#REF!</v>
      </c>
      <c r="V117" s="12">
        <v>0</v>
      </c>
      <c r="W117" s="12" t="e">
        <f t="shared" si="166"/>
        <v>#REF!</v>
      </c>
      <c r="X117" s="13" t="e">
        <f t="shared" si="90"/>
        <v>#REF!</v>
      </c>
      <c r="Y117" s="33">
        <f t="shared" si="167"/>
        <v>121</v>
      </c>
      <c r="Z117" s="12" t="e">
        <f>'Ohio Intensities'!H117</f>
        <v>#REF!</v>
      </c>
      <c r="AA117" s="12" t="e">
        <f>#REF!*Z117*#REF!</f>
        <v>#REF!</v>
      </c>
      <c r="AB117" s="12">
        <v>0</v>
      </c>
      <c r="AC117" s="12">
        <v>0</v>
      </c>
      <c r="AD117" s="12" t="e">
        <f>#REF!</f>
        <v>#REF!</v>
      </c>
      <c r="AE117" s="12" t="e">
        <f t="shared" si="168"/>
        <v>#REF!</v>
      </c>
      <c r="AF117" s="12">
        <f t="shared" si="169"/>
        <v>121</v>
      </c>
      <c r="AG117" s="12" t="e">
        <f t="shared" si="170"/>
        <v>#REF!</v>
      </c>
      <c r="AH117" s="12" t="e">
        <f t="shared" si="171"/>
        <v>#REF!</v>
      </c>
      <c r="AI117" s="12">
        <v>0</v>
      </c>
      <c r="AJ117" s="12" t="e">
        <f t="shared" si="96"/>
        <v>#REF!</v>
      </c>
      <c r="AK117" s="12" t="e">
        <f t="shared" si="172"/>
        <v>#REF!</v>
      </c>
      <c r="AL117" s="12" t="e">
        <f t="shared" si="173"/>
        <v>#REF!</v>
      </c>
      <c r="AM117" s="12" t="e">
        <f>(#REF!-AL117)/AK117</f>
        <v>#REF!</v>
      </c>
      <c r="AN117" s="12">
        <v>0</v>
      </c>
      <c r="AO117" s="12">
        <v>0</v>
      </c>
      <c r="AP117" s="12" t="e">
        <f t="shared" si="174"/>
        <v>#REF!</v>
      </c>
      <c r="AQ117" s="12" t="e">
        <f t="shared" si="100"/>
        <v>#REF!</v>
      </c>
      <c r="AR117" s="12" t="e">
        <f>#REF!</f>
        <v>#REF!</v>
      </c>
      <c r="AS117" s="12" t="e">
        <f t="shared" si="175"/>
        <v>#REF!</v>
      </c>
      <c r="AT117" s="12">
        <v>0</v>
      </c>
      <c r="AU117" s="12" t="e">
        <f t="shared" si="176"/>
        <v>#REF!</v>
      </c>
      <c r="AV117" s="13" t="e">
        <f t="shared" si="103"/>
        <v>#REF!</v>
      </c>
      <c r="AW117" s="33">
        <f t="shared" si="177"/>
        <v>121</v>
      </c>
      <c r="AX117" s="12" t="e">
        <f>'Ohio Intensities'!L117</f>
        <v>#REF!</v>
      </c>
      <c r="AY117" s="12" t="e">
        <f>#REF!*AX117*#REF!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09"/>
        <v>#REF!</v>
      </c>
      <c r="BI117" s="12" t="e">
        <f t="shared" si="182"/>
        <v>#REF!</v>
      </c>
      <c r="BJ117" s="12" t="e">
        <f t="shared" si="183"/>
        <v>#REF!</v>
      </c>
      <c r="BK117" s="12" t="e">
        <f>(#REF!-BJ117)/BI117</f>
        <v>#REF!</v>
      </c>
      <c r="BL117" s="12">
        <v>0</v>
      </c>
      <c r="BM117" s="12">
        <v>0</v>
      </c>
      <c r="BN117" s="12" t="e">
        <f t="shared" si="184"/>
        <v>#REF!</v>
      </c>
      <c r="BO117" s="12" t="e">
        <f t="shared" si="113"/>
        <v>#REF!</v>
      </c>
      <c r="BP117" s="12" t="e">
        <f>#REF!</f>
        <v>#REF!</v>
      </c>
      <c r="BQ117" s="12" t="e">
        <f t="shared" si="185"/>
        <v>#REF!</v>
      </c>
      <c r="BR117" s="12">
        <v>0</v>
      </c>
      <c r="BS117" s="12" t="e">
        <f t="shared" si="186"/>
        <v>#REF!</v>
      </c>
      <c r="BT117" s="13" t="e">
        <f t="shared" si="116"/>
        <v>#REF!</v>
      </c>
      <c r="BU117" s="33">
        <f t="shared" si="187"/>
        <v>121</v>
      </c>
      <c r="BV117" s="12" t="e">
        <f>'Ohio Intensities'!P117</f>
        <v>#REF!</v>
      </c>
      <c r="BW117" s="12" t="e">
        <f>#REF!*BV117*#REF!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2"/>
        <v>#REF!</v>
      </c>
      <c r="CG117" s="12" t="e">
        <f t="shared" si="192"/>
        <v>#REF!</v>
      </c>
      <c r="CH117" s="12" t="e">
        <f t="shared" si="193"/>
        <v>#REF!</v>
      </c>
      <c r="CI117" s="12" t="e">
        <f>(#REF!-CH117)/CG117</f>
        <v>#REF!</v>
      </c>
      <c r="CJ117" s="12">
        <v>0</v>
      </c>
      <c r="CK117" s="12">
        <v>0</v>
      </c>
      <c r="CL117" s="12" t="e">
        <f t="shared" si="194"/>
        <v>#REF!</v>
      </c>
      <c r="CM117" s="12" t="e">
        <f t="shared" si="126"/>
        <v>#REF!</v>
      </c>
      <c r="CN117" s="12" t="e">
        <f>#REF!</f>
        <v>#REF!</v>
      </c>
      <c r="CO117" s="12" t="e">
        <f t="shared" si="195"/>
        <v>#REF!</v>
      </c>
      <c r="CP117" s="12">
        <v>0</v>
      </c>
      <c r="CQ117" s="12" t="e">
        <f t="shared" si="196"/>
        <v>#REF!</v>
      </c>
      <c r="CR117" s="13" t="e">
        <f t="shared" si="129"/>
        <v>#REF!</v>
      </c>
      <c r="CS117" s="33">
        <f t="shared" si="197"/>
        <v>121</v>
      </c>
      <c r="CT117" s="12" t="e">
        <f>'Ohio Intensities'!T117</f>
        <v>#REF!</v>
      </c>
      <c r="CU117" s="12" t="e">
        <f>#REF!*CT117*#REF!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5"/>
        <v>#REF!</v>
      </c>
      <c r="DE117" s="12" t="e">
        <f t="shared" si="202"/>
        <v>#REF!</v>
      </c>
      <c r="DF117" s="12" t="e">
        <f t="shared" si="203"/>
        <v>#REF!</v>
      </c>
      <c r="DG117" s="12" t="e">
        <f>(#REF!-DF117)/DE117</f>
        <v>#REF!</v>
      </c>
      <c r="DH117" s="12">
        <v>0</v>
      </c>
      <c r="DI117" s="12">
        <v>0</v>
      </c>
      <c r="DJ117" s="12" t="e">
        <f t="shared" si="204"/>
        <v>#REF!</v>
      </c>
      <c r="DK117" s="12" t="e">
        <f t="shared" si="139"/>
        <v>#REF!</v>
      </c>
      <c r="DL117" s="12" t="e">
        <f>#REF!</f>
        <v>#REF!</v>
      </c>
      <c r="DM117" s="12" t="e">
        <f t="shared" si="205"/>
        <v>#REF!</v>
      </c>
      <c r="DN117" s="12">
        <v>0</v>
      </c>
      <c r="DO117" s="12" t="e">
        <f t="shared" si="206"/>
        <v>#REF!</v>
      </c>
      <c r="DP117" s="13" t="e">
        <f t="shared" si="142"/>
        <v>#REF!</v>
      </c>
      <c r="DQ117" s="33">
        <f t="shared" si="207"/>
        <v>121</v>
      </c>
      <c r="DR117" s="12" t="e">
        <f>'Ohio Intensities'!X117</f>
        <v>#REF!</v>
      </c>
      <c r="DS117" s="12" t="e">
        <f>#REF!*DR117*#REF!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48"/>
        <v>#REF!</v>
      </c>
      <c r="EC117" s="12" t="e">
        <f t="shared" si="212"/>
        <v>#REF!</v>
      </c>
      <c r="ED117" s="12" t="e">
        <f t="shared" si="213"/>
        <v>#REF!</v>
      </c>
      <c r="EE117" s="12" t="e">
        <f>(#REF!-ED117)/EC117</f>
        <v>#REF!</v>
      </c>
      <c r="EF117" s="12">
        <v>0</v>
      </c>
      <c r="EG117" s="12">
        <v>0</v>
      </c>
      <c r="EH117" s="12" t="e">
        <f t="shared" si="214"/>
        <v>#REF!</v>
      </c>
      <c r="EI117" s="12" t="e">
        <f t="shared" si="152"/>
        <v>#REF!</v>
      </c>
      <c r="EJ117" s="12" t="e">
        <f>#REF!</f>
        <v>#REF!</v>
      </c>
      <c r="EK117" s="12" t="e">
        <f t="shared" si="215"/>
        <v>#REF!</v>
      </c>
      <c r="EL117" s="12">
        <v>0</v>
      </c>
      <c r="EM117" s="12" t="e">
        <f t="shared" si="216"/>
        <v>#REF!</v>
      </c>
      <c r="EN117" s="13" t="e">
        <f t="shared" si="155"/>
        <v>#REF!</v>
      </c>
      <c r="EO117" s="13">
        <f t="shared" si="217"/>
        <v>121</v>
      </c>
    </row>
    <row r="118" spans="1:145" x14ac:dyDescent="0.25">
      <c r="A118" s="33">
        <f t="shared" si="157"/>
        <v>122</v>
      </c>
      <c r="B118" s="12" t="e">
        <f>'Ohio Intensities'!D118</f>
        <v>#REF!</v>
      </c>
      <c r="C118" s="12" t="e">
        <f>#REF!*B118*#REF!</f>
        <v>#REF!</v>
      </c>
      <c r="D118" s="12">
        <v>0</v>
      </c>
      <c r="E118" s="12">
        <v>0</v>
      </c>
      <c r="F118" s="12" t="e">
        <f>#REF!</f>
        <v>#REF!</v>
      </c>
      <c r="G118" s="12" t="e">
        <f t="shared" si="158"/>
        <v>#REF!</v>
      </c>
      <c r="H118" s="12">
        <f t="shared" si="159"/>
        <v>122</v>
      </c>
      <c r="I118" s="12" t="e">
        <f t="shared" si="160"/>
        <v>#REF!</v>
      </c>
      <c r="J118" s="12" t="e">
        <f t="shared" si="161"/>
        <v>#REF!</v>
      </c>
      <c r="K118" s="12">
        <v>0</v>
      </c>
      <c r="L118" s="12" t="e">
        <f t="shared" si="83"/>
        <v>#REF!</v>
      </c>
      <c r="M118" s="12" t="e">
        <f t="shared" si="162"/>
        <v>#REF!</v>
      </c>
      <c r="N118" s="12" t="e">
        <f t="shared" si="163"/>
        <v>#REF!</v>
      </c>
      <c r="O118" s="12" t="e">
        <f>(#REF!-N118)/M118</f>
        <v>#REF!</v>
      </c>
      <c r="P118" s="12">
        <v>0</v>
      </c>
      <c r="Q118" s="12">
        <v>0</v>
      </c>
      <c r="R118" s="12" t="e">
        <f t="shared" si="164"/>
        <v>#REF!</v>
      </c>
      <c r="S118" s="12" t="e">
        <f t="shared" si="87"/>
        <v>#REF!</v>
      </c>
      <c r="T118" s="12" t="e">
        <f>#REF!</f>
        <v>#REF!</v>
      </c>
      <c r="U118" s="12" t="e">
        <f t="shared" si="165"/>
        <v>#REF!</v>
      </c>
      <c r="V118" s="12">
        <v>0</v>
      </c>
      <c r="W118" s="12" t="e">
        <f t="shared" si="166"/>
        <v>#REF!</v>
      </c>
      <c r="X118" s="13" t="e">
        <f t="shared" si="90"/>
        <v>#REF!</v>
      </c>
      <c r="Y118" s="33">
        <f t="shared" si="167"/>
        <v>122</v>
      </c>
      <c r="Z118" s="12" t="e">
        <f>'Ohio Intensities'!H118</f>
        <v>#REF!</v>
      </c>
      <c r="AA118" s="12" t="e">
        <f>#REF!*Z118*#REF!</f>
        <v>#REF!</v>
      </c>
      <c r="AB118" s="12">
        <v>0</v>
      </c>
      <c r="AC118" s="12">
        <v>0</v>
      </c>
      <c r="AD118" s="12" t="e">
        <f>#REF!</f>
        <v>#REF!</v>
      </c>
      <c r="AE118" s="12" t="e">
        <f t="shared" si="168"/>
        <v>#REF!</v>
      </c>
      <c r="AF118" s="12">
        <f t="shared" si="169"/>
        <v>122</v>
      </c>
      <c r="AG118" s="12" t="e">
        <f t="shared" si="170"/>
        <v>#REF!</v>
      </c>
      <c r="AH118" s="12" t="e">
        <f t="shared" si="171"/>
        <v>#REF!</v>
      </c>
      <c r="AI118" s="12">
        <v>0</v>
      </c>
      <c r="AJ118" s="12" t="e">
        <f t="shared" si="96"/>
        <v>#REF!</v>
      </c>
      <c r="AK118" s="12" t="e">
        <f t="shared" si="172"/>
        <v>#REF!</v>
      </c>
      <c r="AL118" s="12" t="e">
        <f t="shared" si="173"/>
        <v>#REF!</v>
      </c>
      <c r="AM118" s="12" t="e">
        <f>(#REF!-AL118)/AK118</f>
        <v>#REF!</v>
      </c>
      <c r="AN118" s="12">
        <v>0</v>
      </c>
      <c r="AO118" s="12">
        <v>0</v>
      </c>
      <c r="AP118" s="12" t="e">
        <f t="shared" si="174"/>
        <v>#REF!</v>
      </c>
      <c r="AQ118" s="12" t="e">
        <f t="shared" si="100"/>
        <v>#REF!</v>
      </c>
      <c r="AR118" s="12" t="e">
        <f>#REF!</f>
        <v>#REF!</v>
      </c>
      <c r="AS118" s="12" t="e">
        <f t="shared" si="175"/>
        <v>#REF!</v>
      </c>
      <c r="AT118" s="12">
        <v>0</v>
      </c>
      <c r="AU118" s="12" t="e">
        <f t="shared" si="176"/>
        <v>#REF!</v>
      </c>
      <c r="AV118" s="13" t="e">
        <f t="shared" si="103"/>
        <v>#REF!</v>
      </c>
      <c r="AW118" s="33">
        <f t="shared" si="177"/>
        <v>122</v>
      </c>
      <c r="AX118" s="12" t="e">
        <f>'Ohio Intensities'!L118</f>
        <v>#REF!</v>
      </c>
      <c r="AY118" s="12" t="e">
        <f>#REF!*AX118*#REF!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09"/>
        <v>#REF!</v>
      </c>
      <c r="BI118" s="12" t="e">
        <f t="shared" si="182"/>
        <v>#REF!</v>
      </c>
      <c r="BJ118" s="12" t="e">
        <f t="shared" si="183"/>
        <v>#REF!</v>
      </c>
      <c r="BK118" s="12" t="e">
        <f>(#REF!-BJ118)/BI118</f>
        <v>#REF!</v>
      </c>
      <c r="BL118" s="12">
        <v>0</v>
      </c>
      <c r="BM118" s="12">
        <v>0</v>
      </c>
      <c r="BN118" s="12" t="e">
        <f t="shared" si="184"/>
        <v>#REF!</v>
      </c>
      <c r="BO118" s="12" t="e">
        <f t="shared" si="113"/>
        <v>#REF!</v>
      </c>
      <c r="BP118" s="12" t="e">
        <f>#REF!</f>
        <v>#REF!</v>
      </c>
      <c r="BQ118" s="12" t="e">
        <f t="shared" si="185"/>
        <v>#REF!</v>
      </c>
      <c r="BR118" s="12">
        <v>0</v>
      </c>
      <c r="BS118" s="12" t="e">
        <f t="shared" si="186"/>
        <v>#REF!</v>
      </c>
      <c r="BT118" s="13" t="e">
        <f t="shared" si="116"/>
        <v>#REF!</v>
      </c>
      <c r="BU118" s="33">
        <f t="shared" si="187"/>
        <v>122</v>
      </c>
      <c r="BV118" s="12" t="e">
        <f>'Ohio Intensities'!P118</f>
        <v>#REF!</v>
      </c>
      <c r="BW118" s="12" t="e">
        <f>#REF!*BV118*#REF!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2"/>
        <v>#REF!</v>
      </c>
      <c r="CG118" s="12" t="e">
        <f t="shared" si="192"/>
        <v>#REF!</v>
      </c>
      <c r="CH118" s="12" t="e">
        <f t="shared" si="193"/>
        <v>#REF!</v>
      </c>
      <c r="CI118" s="12" t="e">
        <f>(#REF!-CH118)/CG118</f>
        <v>#REF!</v>
      </c>
      <c r="CJ118" s="12">
        <v>0</v>
      </c>
      <c r="CK118" s="12">
        <v>0</v>
      </c>
      <c r="CL118" s="12" t="e">
        <f t="shared" si="194"/>
        <v>#REF!</v>
      </c>
      <c r="CM118" s="12" t="e">
        <f t="shared" si="126"/>
        <v>#REF!</v>
      </c>
      <c r="CN118" s="12" t="e">
        <f>#REF!</f>
        <v>#REF!</v>
      </c>
      <c r="CO118" s="12" t="e">
        <f t="shared" si="195"/>
        <v>#REF!</v>
      </c>
      <c r="CP118" s="12">
        <v>0</v>
      </c>
      <c r="CQ118" s="12" t="e">
        <f t="shared" si="196"/>
        <v>#REF!</v>
      </c>
      <c r="CR118" s="13" t="e">
        <f t="shared" si="129"/>
        <v>#REF!</v>
      </c>
      <c r="CS118" s="33">
        <f t="shared" si="197"/>
        <v>122</v>
      </c>
      <c r="CT118" s="12" t="e">
        <f>'Ohio Intensities'!T118</f>
        <v>#REF!</v>
      </c>
      <c r="CU118" s="12" t="e">
        <f>#REF!*CT118*#REF!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5"/>
        <v>#REF!</v>
      </c>
      <c r="DE118" s="12" t="e">
        <f t="shared" si="202"/>
        <v>#REF!</v>
      </c>
      <c r="DF118" s="12" t="e">
        <f t="shared" si="203"/>
        <v>#REF!</v>
      </c>
      <c r="DG118" s="12" t="e">
        <f>(#REF!-DF118)/DE118</f>
        <v>#REF!</v>
      </c>
      <c r="DH118" s="12">
        <v>0</v>
      </c>
      <c r="DI118" s="12">
        <v>0</v>
      </c>
      <c r="DJ118" s="12" t="e">
        <f t="shared" si="204"/>
        <v>#REF!</v>
      </c>
      <c r="DK118" s="12" t="e">
        <f t="shared" si="139"/>
        <v>#REF!</v>
      </c>
      <c r="DL118" s="12" t="e">
        <f>#REF!</f>
        <v>#REF!</v>
      </c>
      <c r="DM118" s="12" t="e">
        <f t="shared" si="205"/>
        <v>#REF!</v>
      </c>
      <c r="DN118" s="12">
        <v>0</v>
      </c>
      <c r="DO118" s="12" t="e">
        <f t="shared" si="206"/>
        <v>#REF!</v>
      </c>
      <c r="DP118" s="13" t="e">
        <f t="shared" si="142"/>
        <v>#REF!</v>
      </c>
      <c r="DQ118" s="33">
        <f t="shared" si="207"/>
        <v>122</v>
      </c>
      <c r="DR118" s="12" t="e">
        <f>'Ohio Intensities'!X118</f>
        <v>#REF!</v>
      </c>
      <c r="DS118" s="12" t="e">
        <f>#REF!*DR118*#REF!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48"/>
        <v>#REF!</v>
      </c>
      <c r="EC118" s="12" t="e">
        <f t="shared" si="212"/>
        <v>#REF!</v>
      </c>
      <c r="ED118" s="12" t="e">
        <f t="shared" si="213"/>
        <v>#REF!</v>
      </c>
      <c r="EE118" s="12" t="e">
        <f>(#REF!-ED118)/EC118</f>
        <v>#REF!</v>
      </c>
      <c r="EF118" s="12">
        <v>0</v>
      </c>
      <c r="EG118" s="12">
        <v>0</v>
      </c>
      <c r="EH118" s="12" t="e">
        <f t="shared" si="214"/>
        <v>#REF!</v>
      </c>
      <c r="EI118" s="12" t="e">
        <f t="shared" si="152"/>
        <v>#REF!</v>
      </c>
      <c r="EJ118" s="12" t="e">
        <f>#REF!</f>
        <v>#REF!</v>
      </c>
      <c r="EK118" s="12" t="e">
        <f t="shared" si="215"/>
        <v>#REF!</v>
      </c>
      <c r="EL118" s="12">
        <v>0</v>
      </c>
      <c r="EM118" s="12" t="e">
        <f t="shared" si="216"/>
        <v>#REF!</v>
      </c>
      <c r="EN118" s="13" t="e">
        <f t="shared" si="155"/>
        <v>#REF!</v>
      </c>
      <c r="EO118" s="13">
        <f t="shared" si="217"/>
        <v>122</v>
      </c>
    </row>
    <row r="119" spans="1:145" x14ac:dyDescent="0.25">
      <c r="A119" s="33">
        <f t="shared" si="157"/>
        <v>123</v>
      </c>
      <c r="B119" s="12" t="e">
        <f>'Ohio Intensities'!D119</f>
        <v>#REF!</v>
      </c>
      <c r="C119" s="12" t="e">
        <f>#REF!*B119*#REF!</f>
        <v>#REF!</v>
      </c>
      <c r="D119" s="12">
        <v>0</v>
      </c>
      <c r="E119" s="12">
        <v>0</v>
      </c>
      <c r="F119" s="12" t="e">
        <f>#REF!</f>
        <v>#REF!</v>
      </c>
      <c r="G119" s="12" t="e">
        <f t="shared" si="158"/>
        <v>#REF!</v>
      </c>
      <c r="H119" s="12">
        <f t="shared" si="159"/>
        <v>123</v>
      </c>
      <c r="I119" s="12" t="e">
        <f t="shared" si="160"/>
        <v>#REF!</v>
      </c>
      <c r="J119" s="12" t="e">
        <f t="shared" si="161"/>
        <v>#REF!</v>
      </c>
      <c r="K119" s="12">
        <v>0</v>
      </c>
      <c r="L119" s="12" t="e">
        <f t="shared" si="83"/>
        <v>#REF!</v>
      </c>
      <c r="M119" s="12" t="e">
        <f t="shared" si="162"/>
        <v>#REF!</v>
      </c>
      <c r="N119" s="12" t="e">
        <f t="shared" si="163"/>
        <v>#REF!</v>
      </c>
      <c r="O119" s="12" t="e">
        <f>(#REF!-N119)/M119</f>
        <v>#REF!</v>
      </c>
      <c r="P119" s="12">
        <v>0</v>
      </c>
      <c r="Q119" s="12">
        <v>0</v>
      </c>
      <c r="R119" s="12" t="e">
        <f t="shared" si="164"/>
        <v>#REF!</v>
      </c>
      <c r="S119" s="12" t="e">
        <f t="shared" si="87"/>
        <v>#REF!</v>
      </c>
      <c r="T119" s="12" t="e">
        <f>#REF!</f>
        <v>#REF!</v>
      </c>
      <c r="U119" s="12" t="e">
        <f t="shared" si="165"/>
        <v>#REF!</v>
      </c>
      <c r="V119" s="12">
        <v>0</v>
      </c>
      <c r="W119" s="12" t="e">
        <f t="shared" si="166"/>
        <v>#REF!</v>
      </c>
      <c r="X119" s="13" t="e">
        <f t="shared" si="90"/>
        <v>#REF!</v>
      </c>
      <c r="Y119" s="33">
        <f t="shared" si="167"/>
        <v>123</v>
      </c>
      <c r="Z119" s="12" t="e">
        <f>'Ohio Intensities'!H119</f>
        <v>#REF!</v>
      </c>
      <c r="AA119" s="12" t="e">
        <f>#REF!*Z119*#REF!</f>
        <v>#REF!</v>
      </c>
      <c r="AB119" s="12">
        <v>0</v>
      </c>
      <c r="AC119" s="12">
        <v>0</v>
      </c>
      <c r="AD119" s="12" t="e">
        <f>#REF!</f>
        <v>#REF!</v>
      </c>
      <c r="AE119" s="12" t="e">
        <f t="shared" si="168"/>
        <v>#REF!</v>
      </c>
      <c r="AF119" s="12">
        <f t="shared" si="169"/>
        <v>123</v>
      </c>
      <c r="AG119" s="12" t="e">
        <f t="shared" si="170"/>
        <v>#REF!</v>
      </c>
      <c r="AH119" s="12" t="e">
        <f t="shared" si="171"/>
        <v>#REF!</v>
      </c>
      <c r="AI119" s="12">
        <v>0</v>
      </c>
      <c r="AJ119" s="12" t="e">
        <f t="shared" si="96"/>
        <v>#REF!</v>
      </c>
      <c r="AK119" s="12" t="e">
        <f t="shared" si="172"/>
        <v>#REF!</v>
      </c>
      <c r="AL119" s="12" t="e">
        <f t="shared" si="173"/>
        <v>#REF!</v>
      </c>
      <c r="AM119" s="12" t="e">
        <f>(#REF!-AL119)/AK119</f>
        <v>#REF!</v>
      </c>
      <c r="AN119" s="12">
        <v>0</v>
      </c>
      <c r="AO119" s="12">
        <v>0</v>
      </c>
      <c r="AP119" s="12" t="e">
        <f t="shared" si="174"/>
        <v>#REF!</v>
      </c>
      <c r="AQ119" s="12" t="e">
        <f t="shared" si="100"/>
        <v>#REF!</v>
      </c>
      <c r="AR119" s="12" t="e">
        <f>#REF!</f>
        <v>#REF!</v>
      </c>
      <c r="AS119" s="12" t="e">
        <f t="shared" si="175"/>
        <v>#REF!</v>
      </c>
      <c r="AT119" s="12">
        <v>0</v>
      </c>
      <c r="AU119" s="12" t="e">
        <f t="shared" si="176"/>
        <v>#REF!</v>
      </c>
      <c r="AV119" s="13" t="e">
        <f t="shared" si="103"/>
        <v>#REF!</v>
      </c>
      <c r="AW119" s="33">
        <f t="shared" si="177"/>
        <v>123</v>
      </c>
      <c r="AX119" s="12" t="e">
        <f>'Ohio Intensities'!L119</f>
        <v>#REF!</v>
      </c>
      <c r="AY119" s="12" t="e">
        <f>#REF!*AX119*#REF!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09"/>
        <v>#REF!</v>
      </c>
      <c r="BI119" s="12" t="e">
        <f t="shared" si="182"/>
        <v>#REF!</v>
      </c>
      <c r="BJ119" s="12" t="e">
        <f t="shared" si="183"/>
        <v>#REF!</v>
      </c>
      <c r="BK119" s="12" t="e">
        <f>(#REF!-BJ119)/BI119</f>
        <v>#REF!</v>
      </c>
      <c r="BL119" s="12">
        <v>0</v>
      </c>
      <c r="BM119" s="12">
        <v>0</v>
      </c>
      <c r="BN119" s="12" t="e">
        <f t="shared" si="184"/>
        <v>#REF!</v>
      </c>
      <c r="BO119" s="12" t="e">
        <f t="shared" si="113"/>
        <v>#REF!</v>
      </c>
      <c r="BP119" s="12" t="e">
        <f>#REF!</f>
        <v>#REF!</v>
      </c>
      <c r="BQ119" s="12" t="e">
        <f t="shared" si="185"/>
        <v>#REF!</v>
      </c>
      <c r="BR119" s="12">
        <v>0</v>
      </c>
      <c r="BS119" s="12" t="e">
        <f t="shared" si="186"/>
        <v>#REF!</v>
      </c>
      <c r="BT119" s="13" t="e">
        <f t="shared" si="116"/>
        <v>#REF!</v>
      </c>
      <c r="BU119" s="33">
        <f t="shared" si="187"/>
        <v>123</v>
      </c>
      <c r="BV119" s="12" t="e">
        <f>'Ohio Intensities'!P119</f>
        <v>#REF!</v>
      </c>
      <c r="BW119" s="12" t="e">
        <f>#REF!*BV119*#REF!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2"/>
        <v>#REF!</v>
      </c>
      <c r="CG119" s="12" t="e">
        <f t="shared" si="192"/>
        <v>#REF!</v>
      </c>
      <c r="CH119" s="12" t="e">
        <f t="shared" si="193"/>
        <v>#REF!</v>
      </c>
      <c r="CI119" s="12" t="e">
        <f>(#REF!-CH119)/CG119</f>
        <v>#REF!</v>
      </c>
      <c r="CJ119" s="12">
        <v>0</v>
      </c>
      <c r="CK119" s="12">
        <v>0</v>
      </c>
      <c r="CL119" s="12" t="e">
        <f t="shared" si="194"/>
        <v>#REF!</v>
      </c>
      <c r="CM119" s="12" t="e">
        <f t="shared" si="126"/>
        <v>#REF!</v>
      </c>
      <c r="CN119" s="12" t="e">
        <f>#REF!</f>
        <v>#REF!</v>
      </c>
      <c r="CO119" s="12" t="e">
        <f t="shared" si="195"/>
        <v>#REF!</v>
      </c>
      <c r="CP119" s="12">
        <v>0</v>
      </c>
      <c r="CQ119" s="12" t="e">
        <f t="shared" si="196"/>
        <v>#REF!</v>
      </c>
      <c r="CR119" s="13" t="e">
        <f t="shared" si="129"/>
        <v>#REF!</v>
      </c>
      <c r="CS119" s="33">
        <f t="shared" si="197"/>
        <v>123</v>
      </c>
      <c r="CT119" s="12" t="e">
        <f>'Ohio Intensities'!T119</f>
        <v>#REF!</v>
      </c>
      <c r="CU119" s="12" t="e">
        <f>#REF!*CT119*#REF!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5"/>
        <v>#REF!</v>
      </c>
      <c r="DE119" s="12" t="e">
        <f t="shared" si="202"/>
        <v>#REF!</v>
      </c>
      <c r="DF119" s="12" t="e">
        <f t="shared" si="203"/>
        <v>#REF!</v>
      </c>
      <c r="DG119" s="12" t="e">
        <f>(#REF!-DF119)/DE119</f>
        <v>#REF!</v>
      </c>
      <c r="DH119" s="12">
        <v>0</v>
      </c>
      <c r="DI119" s="12">
        <v>0</v>
      </c>
      <c r="DJ119" s="12" t="e">
        <f t="shared" si="204"/>
        <v>#REF!</v>
      </c>
      <c r="DK119" s="12" t="e">
        <f t="shared" si="139"/>
        <v>#REF!</v>
      </c>
      <c r="DL119" s="12" t="e">
        <f>#REF!</f>
        <v>#REF!</v>
      </c>
      <c r="DM119" s="12" t="e">
        <f t="shared" si="205"/>
        <v>#REF!</v>
      </c>
      <c r="DN119" s="12">
        <v>0</v>
      </c>
      <c r="DO119" s="12" t="e">
        <f t="shared" si="206"/>
        <v>#REF!</v>
      </c>
      <c r="DP119" s="13" t="e">
        <f t="shared" si="142"/>
        <v>#REF!</v>
      </c>
      <c r="DQ119" s="33">
        <f t="shared" si="207"/>
        <v>123</v>
      </c>
      <c r="DR119" s="12" t="e">
        <f>'Ohio Intensities'!X119</f>
        <v>#REF!</v>
      </c>
      <c r="DS119" s="12" t="e">
        <f>#REF!*DR119*#REF!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48"/>
        <v>#REF!</v>
      </c>
      <c r="EC119" s="12" t="e">
        <f t="shared" si="212"/>
        <v>#REF!</v>
      </c>
      <c r="ED119" s="12" t="e">
        <f t="shared" si="213"/>
        <v>#REF!</v>
      </c>
      <c r="EE119" s="12" t="e">
        <f>(#REF!-ED119)/EC119</f>
        <v>#REF!</v>
      </c>
      <c r="EF119" s="12">
        <v>0</v>
      </c>
      <c r="EG119" s="12">
        <v>0</v>
      </c>
      <c r="EH119" s="12" t="e">
        <f t="shared" si="214"/>
        <v>#REF!</v>
      </c>
      <c r="EI119" s="12" t="e">
        <f t="shared" si="152"/>
        <v>#REF!</v>
      </c>
      <c r="EJ119" s="12" t="e">
        <f>#REF!</f>
        <v>#REF!</v>
      </c>
      <c r="EK119" s="12" t="e">
        <f t="shared" si="215"/>
        <v>#REF!</v>
      </c>
      <c r="EL119" s="12">
        <v>0</v>
      </c>
      <c r="EM119" s="12" t="e">
        <f t="shared" si="216"/>
        <v>#REF!</v>
      </c>
      <c r="EN119" s="13" t="e">
        <f t="shared" si="155"/>
        <v>#REF!</v>
      </c>
      <c r="EO119" s="13">
        <f t="shared" si="217"/>
        <v>123</v>
      </c>
    </row>
    <row r="120" spans="1:145" x14ac:dyDescent="0.25">
      <c r="A120" s="33">
        <f t="shared" si="157"/>
        <v>124</v>
      </c>
      <c r="B120" s="12" t="e">
        <f>'Ohio Intensities'!D120</f>
        <v>#REF!</v>
      </c>
      <c r="C120" s="12" t="e">
        <f>#REF!*B120*#REF!</f>
        <v>#REF!</v>
      </c>
      <c r="D120" s="12">
        <v>0</v>
      </c>
      <c r="E120" s="12">
        <v>0</v>
      </c>
      <c r="F120" s="12" t="e">
        <f>#REF!</f>
        <v>#REF!</v>
      </c>
      <c r="G120" s="12" t="e">
        <f t="shared" si="158"/>
        <v>#REF!</v>
      </c>
      <c r="H120" s="12">
        <f t="shared" si="159"/>
        <v>124</v>
      </c>
      <c r="I120" s="12" t="e">
        <f t="shared" si="160"/>
        <v>#REF!</v>
      </c>
      <c r="J120" s="12" t="e">
        <f t="shared" si="161"/>
        <v>#REF!</v>
      </c>
      <c r="K120" s="12">
        <v>0</v>
      </c>
      <c r="L120" s="12" t="e">
        <f t="shared" si="83"/>
        <v>#REF!</v>
      </c>
      <c r="M120" s="12" t="e">
        <f t="shared" si="162"/>
        <v>#REF!</v>
      </c>
      <c r="N120" s="12" t="e">
        <f t="shared" si="163"/>
        <v>#REF!</v>
      </c>
      <c r="O120" s="12" t="e">
        <f>(#REF!-N120)/M120</f>
        <v>#REF!</v>
      </c>
      <c r="P120" s="12">
        <v>0</v>
      </c>
      <c r="Q120" s="12">
        <v>0</v>
      </c>
      <c r="R120" s="12" t="e">
        <f t="shared" si="164"/>
        <v>#REF!</v>
      </c>
      <c r="S120" s="12" t="e">
        <f t="shared" si="87"/>
        <v>#REF!</v>
      </c>
      <c r="T120" s="12" t="e">
        <f>#REF!</f>
        <v>#REF!</v>
      </c>
      <c r="U120" s="12" t="e">
        <f t="shared" si="165"/>
        <v>#REF!</v>
      </c>
      <c r="V120" s="12">
        <v>0</v>
      </c>
      <c r="W120" s="12" t="e">
        <f t="shared" si="166"/>
        <v>#REF!</v>
      </c>
      <c r="X120" s="13" t="e">
        <f t="shared" si="90"/>
        <v>#REF!</v>
      </c>
      <c r="Y120" s="33">
        <f t="shared" si="167"/>
        <v>124</v>
      </c>
      <c r="Z120" s="12" t="e">
        <f>'Ohio Intensities'!H120</f>
        <v>#REF!</v>
      </c>
      <c r="AA120" s="12" t="e">
        <f>#REF!*Z120*#REF!</f>
        <v>#REF!</v>
      </c>
      <c r="AB120" s="12">
        <v>0</v>
      </c>
      <c r="AC120" s="12">
        <v>0</v>
      </c>
      <c r="AD120" s="12" t="e">
        <f>#REF!</f>
        <v>#REF!</v>
      </c>
      <c r="AE120" s="12" t="e">
        <f t="shared" si="168"/>
        <v>#REF!</v>
      </c>
      <c r="AF120" s="12">
        <f t="shared" si="169"/>
        <v>124</v>
      </c>
      <c r="AG120" s="12" t="e">
        <f t="shared" si="170"/>
        <v>#REF!</v>
      </c>
      <c r="AH120" s="12" t="e">
        <f t="shared" si="171"/>
        <v>#REF!</v>
      </c>
      <c r="AI120" s="12">
        <v>0</v>
      </c>
      <c r="AJ120" s="12" t="e">
        <f t="shared" si="96"/>
        <v>#REF!</v>
      </c>
      <c r="AK120" s="12" t="e">
        <f t="shared" si="172"/>
        <v>#REF!</v>
      </c>
      <c r="AL120" s="12" t="e">
        <f t="shared" si="173"/>
        <v>#REF!</v>
      </c>
      <c r="AM120" s="12" t="e">
        <f>(#REF!-AL120)/AK120</f>
        <v>#REF!</v>
      </c>
      <c r="AN120" s="12">
        <v>0</v>
      </c>
      <c r="AO120" s="12">
        <v>0</v>
      </c>
      <c r="AP120" s="12" t="e">
        <f t="shared" si="174"/>
        <v>#REF!</v>
      </c>
      <c r="AQ120" s="12" t="e">
        <f t="shared" si="100"/>
        <v>#REF!</v>
      </c>
      <c r="AR120" s="12" t="e">
        <f>#REF!</f>
        <v>#REF!</v>
      </c>
      <c r="AS120" s="12" t="e">
        <f t="shared" si="175"/>
        <v>#REF!</v>
      </c>
      <c r="AT120" s="12">
        <v>0</v>
      </c>
      <c r="AU120" s="12" t="e">
        <f t="shared" si="176"/>
        <v>#REF!</v>
      </c>
      <c r="AV120" s="13" t="e">
        <f t="shared" si="103"/>
        <v>#REF!</v>
      </c>
      <c r="AW120" s="33">
        <f t="shared" si="177"/>
        <v>124</v>
      </c>
      <c r="AX120" s="12" t="e">
        <f>'Ohio Intensities'!L120</f>
        <v>#REF!</v>
      </c>
      <c r="AY120" s="12" t="e">
        <f>#REF!*AX120*#REF!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09"/>
        <v>#REF!</v>
      </c>
      <c r="BI120" s="12" t="e">
        <f t="shared" si="182"/>
        <v>#REF!</v>
      </c>
      <c r="BJ120" s="12" t="e">
        <f t="shared" si="183"/>
        <v>#REF!</v>
      </c>
      <c r="BK120" s="12" t="e">
        <f>(#REF!-BJ120)/BI120</f>
        <v>#REF!</v>
      </c>
      <c r="BL120" s="12">
        <v>0</v>
      </c>
      <c r="BM120" s="12">
        <v>0</v>
      </c>
      <c r="BN120" s="12" t="e">
        <f t="shared" si="184"/>
        <v>#REF!</v>
      </c>
      <c r="BO120" s="12" t="e">
        <f t="shared" si="113"/>
        <v>#REF!</v>
      </c>
      <c r="BP120" s="12" t="e">
        <f>#REF!</f>
        <v>#REF!</v>
      </c>
      <c r="BQ120" s="12" t="e">
        <f t="shared" si="185"/>
        <v>#REF!</v>
      </c>
      <c r="BR120" s="12">
        <v>0</v>
      </c>
      <c r="BS120" s="12" t="e">
        <f t="shared" si="186"/>
        <v>#REF!</v>
      </c>
      <c r="BT120" s="13" t="e">
        <f t="shared" si="116"/>
        <v>#REF!</v>
      </c>
      <c r="BU120" s="33">
        <f t="shared" si="187"/>
        <v>124</v>
      </c>
      <c r="BV120" s="12" t="e">
        <f>'Ohio Intensities'!P120</f>
        <v>#REF!</v>
      </c>
      <c r="BW120" s="12" t="e">
        <f>#REF!*BV120*#REF!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2"/>
        <v>#REF!</v>
      </c>
      <c r="CG120" s="12" t="e">
        <f t="shared" si="192"/>
        <v>#REF!</v>
      </c>
      <c r="CH120" s="12" t="e">
        <f t="shared" si="193"/>
        <v>#REF!</v>
      </c>
      <c r="CI120" s="12" t="e">
        <f>(#REF!-CH120)/CG120</f>
        <v>#REF!</v>
      </c>
      <c r="CJ120" s="12">
        <v>0</v>
      </c>
      <c r="CK120" s="12">
        <v>0</v>
      </c>
      <c r="CL120" s="12" t="e">
        <f t="shared" si="194"/>
        <v>#REF!</v>
      </c>
      <c r="CM120" s="12" t="e">
        <f t="shared" si="126"/>
        <v>#REF!</v>
      </c>
      <c r="CN120" s="12" t="e">
        <f>#REF!</f>
        <v>#REF!</v>
      </c>
      <c r="CO120" s="12" t="e">
        <f t="shared" si="195"/>
        <v>#REF!</v>
      </c>
      <c r="CP120" s="12">
        <v>0</v>
      </c>
      <c r="CQ120" s="12" t="e">
        <f t="shared" si="196"/>
        <v>#REF!</v>
      </c>
      <c r="CR120" s="13" t="e">
        <f t="shared" si="129"/>
        <v>#REF!</v>
      </c>
      <c r="CS120" s="33">
        <f t="shared" si="197"/>
        <v>124</v>
      </c>
      <c r="CT120" s="12" t="e">
        <f>'Ohio Intensities'!T120</f>
        <v>#REF!</v>
      </c>
      <c r="CU120" s="12" t="e">
        <f>#REF!*CT120*#REF!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5"/>
        <v>#REF!</v>
      </c>
      <c r="DE120" s="12" t="e">
        <f t="shared" si="202"/>
        <v>#REF!</v>
      </c>
      <c r="DF120" s="12" t="e">
        <f t="shared" si="203"/>
        <v>#REF!</v>
      </c>
      <c r="DG120" s="12" t="e">
        <f>(#REF!-DF120)/DE120</f>
        <v>#REF!</v>
      </c>
      <c r="DH120" s="12">
        <v>0</v>
      </c>
      <c r="DI120" s="12">
        <v>0</v>
      </c>
      <c r="DJ120" s="12" t="e">
        <f t="shared" si="204"/>
        <v>#REF!</v>
      </c>
      <c r="DK120" s="12" t="e">
        <f t="shared" si="139"/>
        <v>#REF!</v>
      </c>
      <c r="DL120" s="12" t="e">
        <f>#REF!</f>
        <v>#REF!</v>
      </c>
      <c r="DM120" s="12" t="e">
        <f t="shared" si="205"/>
        <v>#REF!</v>
      </c>
      <c r="DN120" s="12">
        <v>0</v>
      </c>
      <c r="DO120" s="12" t="e">
        <f t="shared" si="206"/>
        <v>#REF!</v>
      </c>
      <c r="DP120" s="13" t="e">
        <f t="shared" si="142"/>
        <v>#REF!</v>
      </c>
      <c r="DQ120" s="33">
        <f t="shared" si="207"/>
        <v>124</v>
      </c>
      <c r="DR120" s="12" t="e">
        <f>'Ohio Intensities'!X120</f>
        <v>#REF!</v>
      </c>
      <c r="DS120" s="12" t="e">
        <f>#REF!*DR120*#REF!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48"/>
        <v>#REF!</v>
      </c>
      <c r="EC120" s="12" t="e">
        <f t="shared" si="212"/>
        <v>#REF!</v>
      </c>
      <c r="ED120" s="12" t="e">
        <f t="shared" si="213"/>
        <v>#REF!</v>
      </c>
      <c r="EE120" s="12" t="e">
        <f>(#REF!-ED120)/EC120</f>
        <v>#REF!</v>
      </c>
      <c r="EF120" s="12">
        <v>0</v>
      </c>
      <c r="EG120" s="12">
        <v>0</v>
      </c>
      <c r="EH120" s="12" t="e">
        <f t="shared" si="214"/>
        <v>#REF!</v>
      </c>
      <c r="EI120" s="12" t="e">
        <f t="shared" si="152"/>
        <v>#REF!</v>
      </c>
      <c r="EJ120" s="12" t="e">
        <f>#REF!</f>
        <v>#REF!</v>
      </c>
      <c r="EK120" s="12" t="e">
        <f t="shared" si="215"/>
        <v>#REF!</v>
      </c>
      <c r="EL120" s="12">
        <v>0</v>
      </c>
      <c r="EM120" s="12" t="e">
        <f t="shared" si="216"/>
        <v>#REF!</v>
      </c>
      <c r="EN120" s="13" t="e">
        <f t="shared" si="155"/>
        <v>#REF!</v>
      </c>
      <c r="EO120" s="13">
        <f t="shared" si="217"/>
        <v>124</v>
      </c>
    </row>
    <row r="121" spans="1:145" x14ac:dyDescent="0.25">
      <c r="A121" s="33">
        <f t="shared" si="157"/>
        <v>125</v>
      </c>
      <c r="B121" s="12" t="e">
        <f>'Ohio Intensities'!D121</f>
        <v>#REF!</v>
      </c>
      <c r="C121" s="12" t="e">
        <f>#REF!*B121*#REF!</f>
        <v>#REF!</v>
      </c>
      <c r="D121" s="12">
        <v>0</v>
      </c>
      <c r="E121" s="12">
        <v>0</v>
      </c>
      <c r="F121" s="12" t="e">
        <f>#REF!</f>
        <v>#REF!</v>
      </c>
      <c r="G121" s="12" t="e">
        <f t="shared" si="158"/>
        <v>#REF!</v>
      </c>
      <c r="H121" s="12">
        <f t="shared" si="159"/>
        <v>125</v>
      </c>
      <c r="I121" s="12" t="e">
        <f t="shared" si="160"/>
        <v>#REF!</v>
      </c>
      <c r="J121" s="12" t="e">
        <f t="shared" si="161"/>
        <v>#REF!</v>
      </c>
      <c r="K121" s="12">
        <v>0</v>
      </c>
      <c r="L121" s="12" t="e">
        <f t="shared" si="83"/>
        <v>#REF!</v>
      </c>
      <c r="M121" s="12" t="e">
        <f t="shared" si="162"/>
        <v>#REF!</v>
      </c>
      <c r="N121" s="12" t="e">
        <f t="shared" si="163"/>
        <v>#REF!</v>
      </c>
      <c r="O121" s="12" t="e">
        <f>(#REF!-N121)/M121</f>
        <v>#REF!</v>
      </c>
      <c r="P121" s="12">
        <v>0</v>
      </c>
      <c r="Q121" s="12">
        <v>0</v>
      </c>
      <c r="R121" s="12" t="e">
        <f t="shared" si="164"/>
        <v>#REF!</v>
      </c>
      <c r="S121" s="12" t="e">
        <f t="shared" si="87"/>
        <v>#REF!</v>
      </c>
      <c r="T121" s="12" t="e">
        <f>#REF!</f>
        <v>#REF!</v>
      </c>
      <c r="U121" s="12" t="e">
        <f t="shared" si="165"/>
        <v>#REF!</v>
      </c>
      <c r="V121" s="12">
        <v>0</v>
      </c>
      <c r="W121" s="12" t="e">
        <f t="shared" si="166"/>
        <v>#REF!</v>
      </c>
      <c r="X121" s="13" t="e">
        <f t="shared" si="90"/>
        <v>#REF!</v>
      </c>
      <c r="Y121" s="33">
        <f t="shared" si="167"/>
        <v>125</v>
      </c>
      <c r="Z121" s="12" t="e">
        <f>'Ohio Intensities'!H121</f>
        <v>#REF!</v>
      </c>
      <c r="AA121" s="12" t="e">
        <f>#REF!*Z121*#REF!</f>
        <v>#REF!</v>
      </c>
      <c r="AB121" s="12">
        <v>0</v>
      </c>
      <c r="AC121" s="12">
        <v>0</v>
      </c>
      <c r="AD121" s="12" t="e">
        <f>#REF!</f>
        <v>#REF!</v>
      </c>
      <c r="AE121" s="12" t="e">
        <f t="shared" si="168"/>
        <v>#REF!</v>
      </c>
      <c r="AF121" s="12">
        <f t="shared" si="169"/>
        <v>125</v>
      </c>
      <c r="AG121" s="12" t="e">
        <f t="shared" si="170"/>
        <v>#REF!</v>
      </c>
      <c r="AH121" s="12" t="e">
        <f t="shared" si="171"/>
        <v>#REF!</v>
      </c>
      <c r="AI121" s="12">
        <v>0</v>
      </c>
      <c r="AJ121" s="12" t="e">
        <f t="shared" si="96"/>
        <v>#REF!</v>
      </c>
      <c r="AK121" s="12" t="e">
        <f t="shared" si="172"/>
        <v>#REF!</v>
      </c>
      <c r="AL121" s="12" t="e">
        <f t="shared" si="173"/>
        <v>#REF!</v>
      </c>
      <c r="AM121" s="12" t="e">
        <f>(#REF!-AL121)/AK121</f>
        <v>#REF!</v>
      </c>
      <c r="AN121" s="12">
        <v>0</v>
      </c>
      <c r="AO121" s="12">
        <v>0</v>
      </c>
      <c r="AP121" s="12" t="e">
        <f t="shared" si="174"/>
        <v>#REF!</v>
      </c>
      <c r="AQ121" s="12" t="e">
        <f t="shared" si="100"/>
        <v>#REF!</v>
      </c>
      <c r="AR121" s="12" t="e">
        <f>#REF!</f>
        <v>#REF!</v>
      </c>
      <c r="AS121" s="12" t="e">
        <f t="shared" si="175"/>
        <v>#REF!</v>
      </c>
      <c r="AT121" s="12">
        <v>0</v>
      </c>
      <c r="AU121" s="12" t="e">
        <f t="shared" si="176"/>
        <v>#REF!</v>
      </c>
      <c r="AV121" s="13" t="e">
        <f t="shared" si="103"/>
        <v>#REF!</v>
      </c>
      <c r="AW121" s="33">
        <f t="shared" si="177"/>
        <v>125</v>
      </c>
      <c r="AX121" s="12" t="e">
        <f>'Ohio Intensities'!L121</f>
        <v>#REF!</v>
      </c>
      <c r="AY121" s="12" t="e">
        <f>#REF!*AX121*#REF!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09"/>
        <v>#REF!</v>
      </c>
      <c r="BI121" s="12" t="e">
        <f t="shared" si="182"/>
        <v>#REF!</v>
      </c>
      <c r="BJ121" s="12" t="e">
        <f t="shared" si="183"/>
        <v>#REF!</v>
      </c>
      <c r="BK121" s="12" t="e">
        <f>(#REF!-BJ121)/BI121</f>
        <v>#REF!</v>
      </c>
      <c r="BL121" s="12">
        <v>0</v>
      </c>
      <c r="BM121" s="12">
        <v>0</v>
      </c>
      <c r="BN121" s="12" t="e">
        <f t="shared" si="184"/>
        <v>#REF!</v>
      </c>
      <c r="BO121" s="12" t="e">
        <f t="shared" si="113"/>
        <v>#REF!</v>
      </c>
      <c r="BP121" s="12" t="e">
        <f>#REF!</f>
        <v>#REF!</v>
      </c>
      <c r="BQ121" s="12" t="e">
        <f t="shared" si="185"/>
        <v>#REF!</v>
      </c>
      <c r="BR121" s="12">
        <v>0</v>
      </c>
      <c r="BS121" s="12" t="e">
        <f t="shared" si="186"/>
        <v>#REF!</v>
      </c>
      <c r="BT121" s="13" t="e">
        <f t="shared" si="116"/>
        <v>#REF!</v>
      </c>
      <c r="BU121" s="33">
        <f t="shared" si="187"/>
        <v>125</v>
      </c>
      <c r="BV121" s="12" t="e">
        <f>'Ohio Intensities'!P121</f>
        <v>#REF!</v>
      </c>
      <c r="BW121" s="12" t="e">
        <f>#REF!*BV121*#REF!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2"/>
        <v>#REF!</v>
      </c>
      <c r="CG121" s="12" t="e">
        <f t="shared" si="192"/>
        <v>#REF!</v>
      </c>
      <c r="CH121" s="12" t="e">
        <f t="shared" si="193"/>
        <v>#REF!</v>
      </c>
      <c r="CI121" s="12" t="e">
        <f>(#REF!-CH121)/CG121</f>
        <v>#REF!</v>
      </c>
      <c r="CJ121" s="12">
        <v>0</v>
      </c>
      <c r="CK121" s="12">
        <v>0</v>
      </c>
      <c r="CL121" s="12" t="e">
        <f t="shared" si="194"/>
        <v>#REF!</v>
      </c>
      <c r="CM121" s="12" t="e">
        <f t="shared" si="126"/>
        <v>#REF!</v>
      </c>
      <c r="CN121" s="12" t="e">
        <f>#REF!</f>
        <v>#REF!</v>
      </c>
      <c r="CO121" s="12" t="e">
        <f t="shared" si="195"/>
        <v>#REF!</v>
      </c>
      <c r="CP121" s="12">
        <v>0</v>
      </c>
      <c r="CQ121" s="12" t="e">
        <f t="shared" si="196"/>
        <v>#REF!</v>
      </c>
      <c r="CR121" s="13" t="e">
        <f t="shared" si="129"/>
        <v>#REF!</v>
      </c>
      <c r="CS121" s="33">
        <f t="shared" si="197"/>
        <v>125</v>
      </c>
      <c r="CT121" s="12" t="e">
        <f>'Ohio Intensities'!T121</f>
        <v>#REF!</v>
      </c>
      <c r="CU121" s="12" t="e">
        <f>#REF!*CT121*#REF!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5"/>
        <v>#REF!</v>
      </c>
      <c r="DE121" s="12" t="e">
        <f t="shared" si="202"/>
        <v>#REF!</v>
      </c>
      <c r="DF121" s="12" t="e">
        <f t="shared" si="203"/>
        <v>#REF!</v>
      </c>
      <c r="DG121" s="12" t="e">
        <f>(#REF!-DF121)/DE121</f>
        <v>#REF!</v>
      </c>
      <c r="DH121" s="12">
        <v>0</v>
      </c>
      <c r="DI121" s="12">
        <v>0</v>
      </c>
      <c r="DJ121" s="12" t="e">
        <f t="shared" si="204"/>
        <v>#REF!</v>
      </c>
      <c r="DK121" s="12" t="e">
        <f t="shared" si="139"/>
        <v>#REF!</v>
      </c>
      <c r="DL121" s="12" t="e">
        <f>#REF!</f>
        <v>#REF!</v>
      </c>
      <c r="DM121" s="12" t="e">
        <f t="shared" si="205"/>
        <v>#REF!</v>
      </c>
      <c r="DN121" s="12">
        <v>0</v>
      </c>
      <c r="DO121" s="12" t="e">
        <f t="shared" si="206"/>
        <v>#REF!</v>
      </c>
      <c r="DP121" s="13" t="e">
        <f t="shared" si="142"/>
        <v>#REF!</v>
      </c>
      <c r="DQ121" s="33">
        <f t="shared" si="207"/>
        <v>125</v>
      </c>
      <c r="DR121" s="12" t="e">
        <f>'Ohio Intensities'!X121</f>
        <v>#REF!</v>
      </c>
      <c r="DS121" s="12" t="e">
        <f>#REF!*DR121*#REF!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48"/>
        <v>#REF!</v>
      </c>
      <c r="EC121" s="12" t="e">
        <f t="shared" si="212"/>
        <v>#REF!</v>
      </c>
      <c r="ED121" s="12" t="e">
        <f t="shared" si="213"/>
        <v>#REF!</v>
      </c>
      <c r="EE121" s="12" t="e">
        <f>(#REF!-ED121)/EC121</f>
        <v>#REF!</v>
      </c>
      <c r="EF121" s="12">
        <v>0</v>
      </c>
      <c r="EG121" s="12">
        <v>0</v>
      </c>
      <c r="EH121" s="12" t="e">
        <f t="shared" si="214"/>
        <v>#REF!</v>
      </c>
      <c r="EI121" s="12" t="e">
        <f t="shared" si="152"/>
        <v>#REF!</v>
      </c>
      <c r="EJ121" s="12" t="e">
        <f>#REF!</f>
        <v>#REF!</v>
      </c>
      <c r="EK121" s="12" t="e">
        <f t="shared" si="215"/>
        <v>#REF!</v>
      </c>
      <c r="EL121" s="12">
        <v>0</v>
      </c>
      <c r="EM121" s="12" t="e">
        <f t="shared" si="216"/>
        <v>#REF!</v>
      </c>
      <c r="EN121" s="13" t="e">
        <f t="shared" si="155"/>
        <v>#REF!</v>
      </c>
      <c r="EO121" s="13">
        <f t="shared" si="217"/>
        <v>125</v>
      </c>
    </row>
    <row r="122" spans="1:145" x14ac:dyDescent="0.25">
      <c r="A122" s="33">
        <f t="shared" si="157"/>
        <v>126</v>
      </c>
      <c r="B122" s="12" t="e">
        <f>'Ohio Intensities'!D122</f>
        <v>#REF!</v>
      </c>
      <c r="C122" s="12" t="e">
        <f>#REF!*B122*#REF!</f>
        <v>#REF!</v>
      </c>
      <c r="D122" s="12">
        <v>0</v>
      </c>
      <c r="E122" s="12">
        <v>0</v>
      </c>
      <c r="F122" s="12" t="e">
        <f>#REF!</f>
        <v>#REF!</v>
      </c>
      <c r="G122" s="12" t="e">
        <f t="shared" si="158"/>
        <v>#REF!</v>
      </c>
      <c r="H122" s="12">
        <f t="shared" si="159"/>
        <v>126</v>
      </c>
      <c r="I122" s="12" t="e">
        <f t="shared" si="160"/>
        <v>#REF!</v>
      </c>
      <c r="J122" s="12" t="e">
        <f t="shared" si="161"/>
        <v>#REF!</v>
      </c>
      <c r="K122" s="12">
        <v>0</v>
      </c>
      <c r="L122" s="12" t="e">
        <f t="shared" si="83"/>
        <v>#REF!</v>
      </c>
      <c r="M122" s="12" t="e">
        <f t="shared" si="162"/>
        <v>#REF!</v>
      </c>
      <c r="N122" s="12" t="e">
        <f t="shared" si="163"/>
        <v>#REF!</v>
      </c>
      <c r="O122" s="12" t="e">
        <f>(#REF!-N122)/M122</f>
        <v>#REF!</v>
      </c>
      <c r="P122" s="12">
        <v>0</v>
      </c>
      <c r="Q122" s="12">
        <v>0</v>
      </c>
      <c r="R122" s="12" t="e">
        <f t="shared" si="164"/>
        <v>#REF!</v>
      </c>
      <c r="S122" s="12" t="e">
        <f t="shared" si="87"/>
        <v>#REF!</v>
      </c>
      <c r="T122" s="12" t="e">
        <f>#REF!</f>
        <v>#REF!</v>
      </c>
      <c r="U122" s="12" t="e">
        <f t="shared" si="165"/>
        <v>#REF!</v>
      </c>
      <c r="V122" s="12">
        <v>0</v>
      </c>
      <c r="W122" s="12" t="e">
        <f t="shared" si="166"/>
        <v>#REF!</v>
      </c>
      <c r="X122" s="13" t="e">
        <f t="shared" si="90"/>
        <v>#REF!</v>
      </c>
      <c r="Y122" s="33">
        <f t="shared" si="167"/>
        <v>126</v>
      </c>
      <c r="Z122" s="12" t="e">
        <f>'Ohio Intensities'!H122</f>
        <v>#REF!</v>
      </c>
      <c r="AA122" s="12" t="e">
        <f>#REF!*Z122*#REF!</f>
        <v>#REF!</v>
      </c>
      <c r="AB122" s="12">
        <v>0</v>
      </c>
      <c r="AC122" s="12">
        <v>0</v>
      </c>
      <c r="AD122" s="12" t="e">
        <f>#REF!</f>
        <v>#REF!</v>
      </c>
      <c r="AE122" s="12" t="e">
        <f t="shared" si="168"/>
        <v>#REF!</v>
      </c>
      <c r="AF122" s="12">
        <f t="shared" si="169"/>
        <v>126</v>
      </c>
      <c r="AG122" s="12" t="e">
        <f t="shared" si="170"/>
        <v>#REF!</v>
      </c>
      <c r="AH122" s="12" t="e">
        <f t="shared" si="171"/>
        <v>#REF!</v>
      </c>
      <c r="AI122" s="12">
        <v>0</v>
      </c>
      <c r="AJ122" s="12" t="e">
        <f t="shared" si="96"/>
        <v>#REF!</v>
      </c>
      <c r="AK122" s="12" t="e">
        <f t="shared" si="172"/>
        <v>#REF!</v>
      </c>
      <c r="AL122" s="12" t="e">
        <f t="shared" si="173"/>
        <v>#REF!</v>
      </c>
      <c r="AM122" s="12" t="e">
        <f>(#REF!-AL122)/AK122</f>
        <v>#REF!</v>
      </c>
      <c r="AN122" s="12">
        <v>0</v>
      </c>
      <c r="AO122" s="12">
        <v>0</v>
      </c>
      <c r="AP122" s="12" t="e">
        <f t="shared" si="174"/>
        <v>#REF!</v>
      </c>
      <c r="AQ122" s="12" t="e">
        <f t="shared" si="100"/>
        <v>#REF!</v>
      </c>
      <c r="AR122" s="12" t="e">
        <f>#REF!</f>
        <v>#REF!</v>
      </c>
      <c r="AS122" s="12" t="e">
        <f t="shared" si="175"/>
        <v>#REF!</v>
      </c>
      <c r="AT122" s="12">
        <v>0</v>
      </c>
      <c r="AU122" s="12" t="e">
        <f t="shared" si="176"/>
        <v>#REF!</v>
      </c>
      <c r="AV122" s="13" t="e">
        <f t="shared" si="103"/>
        <v>#REF!</v>
      </c>
      <c r="AW122" s="33">
        <f t="shared" si="177"/>
        <v>126</v>
      </c>
      <c r="AX122" s="12" t="e">
        <f>'Ohio Intensities'!L122</f>
        <v>#REF!</v>
      </c>
      <c r="AY122" s="12" t="e">
        <f>#REF!*AX122*#REF!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09"/>
        <v>#REF!</v>
      </c>
      <c r="BI122" s="12" t="e">
        <f t="shared" si="182"/>
        <v>#REF!</v>
      </c>
      <c r="BJ122" s="12" t="e">
        <f t="shared" si="183"/>
        <v>#REF!</v>
      </c>
      <c r="BK122" s="12" t="e">
        <f>(#REF!-BJ122)/BI122</f>
        <v>#REF!</v>
      </c>
      <c r="BL122" s="12">
        <v>0</v>
      </c>
      <c r="BM122" s="12">
        <v>0</v>
      </c>
      <c r="BN122" s="12" t="e">
        <f t="shared" si="184"/>
        <v>#REF!</v>
      </c>
      <c r="BO122" s="12" t="e">
        <f t="shared" si="113"/>
        <v>#REF!</v>
      </c>
      <c r="BP122" s="12" t="e">
        <f>#REF!</f>
        <v>#REF!</v>
      </c>
      <c r="BQ122" s="12" t="e">
        <f t="shared" si="185"/>
        <v>#REF!</v>
      </c>
      <c r="BR122" s="12">
        <v>0</v>
      </c>
      <c r="BS122" s="12" t="e">
        <f t="shared" si="186"/>
        <v>#REF!</v>
      </c>
      <c r="BT122" s="13" t="e">
        <f t="shared" si="116"/>
        <v>#REF!</v>
      </c>
      <c r="BU122" s="33">
        <f t="shared" si="187"/>
        <v>126</v>
      </c>
      <c r="BV122" s="12" t="e">
        <f>'Ohio Intensities'!P122</f>
        <v>#REF!</v>
      </c>
      <c r="BW122" s="12" t="e">
        <f>#REF!*BV122*#REF!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2"/>
        <v>#REF!</v>
      </c>
      <c r="CG122" s="12" t="e">
        <f t="shared" si="192"/>
        <v>#REF!</v>
      </c>
      <c r="CH122" s="12" t="e">
        <f t="shared" si="193"/>
        <v>#REF!</v>
      </c>
      <c r="CI122" s="12" t="e">
        <f>(#REF!-CH122)/CG122</f>
        <v>#REF!</v>
      </c>
      <c r="CJ122" s="12">
        <v>0</v>
      </c>
      <c r="CK122" s="12">
        <v>0</v>
      </c>
      <c r="CL122" s="12" t="e">
        <f t="shared" si="194"/>
        <v>#REF!</v>
      </c>
      <c r="CM122" s="12" t="e">
        <f t="shared" si="126"/>
        <v>#REF!</v>
      </c>
      <c r="CN122" s="12" t="e">
        <f>#REF!</f>
        <v>#REF!</v>
      </c>
      <c r="CO122" s="12" t="e">
        <f t="shared" si="195"/>
        <v>#REF!</v>
      </c>
      <c r="CP122" s="12">
        <v>0</v>
      </c>
      <c r="CQ122" s="12" t="e">
        <f t="shared" si="196"/>
        <v>#REF!</v>
      </c>
      <c r="CR122" s="13" t="e">
        <f t="shared" si="129"/>
        <v>#REF!</v>
      </c>
      <c r="CS122" s="33">
        <f t="shared" si="197"/>
        <v>126</v>
      </c>
      <c r="CT122" s="12" t="e">
        <f>'Ohio Intensities'!T122</f>
        <v>#REF!</v>
      </c>
      <c r="CU122" s="12" t="e">
        <f>#REF!*CT122*#REF!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5"/>
        <v>#REF!</v>
      </c>
      <c r="DE122" s="12" t="e">
        <f t="shared" si="202"/>
        <v>#REF!</v>
      </c>
      <c r="DF122" s="12" t="e">
        <f t="shared" si="203"/>
        <v>#REF!</v>
      </c>
      <c r="DG122" s="12" t="e">
        <f>(#REF!-DF122)/DE122</f>
        <v>#REF!</v>
      </c>
      <c r="DH122" s="12">
        <v>0</v>
      </c>
      <c r="DI122" s="12">
        <v>0</v>
      </c>
      <c r="DJ122" s="12" t="e">
        <f t="shared" si="204"/>
        <v>#REF!</v>
      </c>
      <c r="DK122" s="12" t="e">
        <f t="shared" si="139"/>
        <v>#REF!</v>
      </c>
      <c r="DL122" s="12" t="e">
        <f>#REF!</f>
        <v>#REF!</v>
      </c>
      <c r="DM122" s="12" t="e">
        <f t="shared" si="205"/>
        <v>#REF!</v>
      </c>
      <c r="DN122" s="12">
        <v>0</v>
      </c>
      <c r="DO122" s="12" t="e">
        <f t="shared" si="206"/>
        <v>#REF!</v>
      </c>
      <c r="DP122" s="13" t="e">
        <f t="shared" si="142"/>
        <v>#REF!</v>
      </c>
      <c r="DQ122" s="33">
        <f t="shared" si="207"/>
        <v>126</v>
      </c>
      <c r="DR122" s="12" t="e">
        <f>'Ohio Intensities'!X122</f>
        <v>#REF!</v>
      </c>
      <c r="DS122" s="12" t="e">
        <f>#REF!*DR122*#REF!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48"/>
        <v>#REF!</v>
      </c>
      <c r="EC122" s="12" t="e">
        <f t="shared" si="212"/>
        <v>#REF!</v>
      </c>
      <c r="ED122" s="12" t="e">
        <f t="shared" si="213"/>
        <v>#REF!</v>
      </c>
      <c r="EE122" s="12" t="e">
        <f>(#REF!-ED122)/EC122</f>
        <v>#REF!</v>
      </c>
      <c r="EF122" s="12">
        <v>0</v>
      </c>
      <c r="EG122" s="12">
        <v>0</v>
      </c>
      <c r="EH122" s="12" t="e">
        <f t="shared" si="214"/>
        <v>#REF!</v>
      </c>
      <c r="EI122" s="12" t="e">
        <f t="shared" si="152"/>
        <v>#REF!</v>
      </c>
      <c r="EJ122" s="12" t="e">
        <f>#REF!</f>
        <v>#REF!</v>
      </c>
      <c r="EK122" s="12" t="e">
        <f t="shared" si="215"/>
        <v>#REF!</v>
      </c>
      <c r="EL122" s="12">
        <v>0</v>
      </c>
      <c r="EM122" s="12" t="e">
        <f t="shared" si="216"/>
        <v>#REF!</v>
      </c>
      <c r="EN122" s="13" t="e">
        <f t="shared" si="155"/>
        <v>#REF!</v>
      </c>
      <c r="EO122" s="13">
        <f t="shared" si="217"/>
        <v>126</v>
      </c>
    </row>
    <row r="123" spans="1:145" x14ac:dyDescent="0.25">
      <c r="A123" s="33">
        <f t="shared" si="157"/>
        <v>127</v>
      </c>
      <c r="B123" s="12" t="e">
        <f>'Ohio Intensities'!D123</f>
        <v>#REF!</v>
      </c>
      <c r="C123" s="12" t="e">
        <f>#REF!*B123*#REF!</f>
        <v>#REF!</v>
      </c>
      <c r="D123" s="12">
        <v>0</v>
      </c>
      <c r="E123" s="12">
        <v>0</v>
      </c>
      <c r="F123" s="12" t="e">
        <f>#REF!</f>
        <v>#REF!</v>
      </c>
      <c r="G123" s="12" t="e">
        <f t="shared" si="158"/>
        <v>#REF!</v>
      </c>
      <c r="H123" s="12">
        <f t="shared" si="159"/>
        <v>127</v>
      </c>
      <c r="I123" s="12" t="e">
        <f t="shared" si="160"/>
        <v>#REF!</v>
      </c>
      <c r="J123" s="12" t="e">
        <f t="shared" si="161"/>
        <v>#REF!</v>
      </c>
      <c r="K123" s="12">
        <v>0</v>
      </c>
      <c r="L123" s="12" t="e">
        <f t="shared" si="83"/>
        <v>#REF!</v>
      </c>
      <c r="M123" s="12" t="e">
        <f t="shared" si="162"/>
        <v>#REF!</v>
      </c>
      <c r="N123" s="12" t="e">
        <f t="shared" si="163"/>
        <v>#REF!</v>
      </c>
      <c r="O123" s="12" t="e">
        <f>(#REF!-N123)/M123</f>
        <v>#REF!</v>
      </c>
      <c r="P123" s="12">
        <v>0</v>
      </c>
      <c r="Q123" s="12">
        <v>0</v>
      </c>
      <c r="R123" s="12" t="e">
        <f t="shared" si="164"/>
        <v>#REF!</v>
      </c>
      <c r="S123" s="12" t="e">
        <f t="shared" si="87"/>
        <v>#REF!</v>
      </c>
      <c r="T123" s="12" t="e">
        <f>#REF!</f>
        <v>#REF!</v>
      </c>
      <c r="U123" s="12" t="e">
        <f t="shared" si="165"/>
        <v>#REF!</v>
      </c>
      <c r="V123" s="12">
        <v>0</v>
      </c>
      <c r="W123" s="12" t="e">
        <f t="shared" si="166"/>
        <v>#REF!</v>
      </c>
      <c r="X123" s="13" t="e">
        <f t="shared" si="90"/>
        <v>#REF!</v>
      </c>
      <c r="Y123" s="33">
        <f t="shared" si="167"/>
        <v>127</v>
      </c>
      <c r="Z123" s="12" t="e">
        <f>'Ohio Intensities'!H123</f>
        <v>#REF!</v>
      </c>
      <c r="AA123" s="12" t="e">
        <f>#REF!*Z123*#REF!</f>
        <v>#REF!</v>
      </c>
      <c r="AB123" s="12">
        <v>0</v>
      </c>
      <c r="AC123" s="12">
        <v>0</v>
      </c>
      <c r="AD123" s="12" t="e">
        <f>#REF!</f>
        <v>#REF!</v>
      </c>
      <c r="AE123" s="12" t="e">
        <f t="shared" si="168"/>
        <v>#REF!</v>
      </c>
      <c r="AF123" s="12">
        <f t="shared" si="169"/>
        <v>127</v>
      </c>
      <c r="AG123" s="12" t="e">
        <f t="shared" si="170"/>
        <v>#REF!</v>
      </c>
      <c r="AH123" s="12" t="e">
        <f t="shared" si="171"/>
        <v>#REF!</v>
      </c>
      <c r="AI123" s="12">
        <v>0</v>
      </c>
      <c r="AJ123" s="12" t="e">
        <f t="shared" si="96"/>
        <v>#REF!</v>
      </c>
      <c r="AK123" s="12" t="e">
        <f t="shared" si="172"/>
        <v>#REF!</v>
      </c>
      <c r="AL123" s="12" t="e">
        <f t="shared" si="173"/>
        <v>#REF!</v>
      </c>
      <c r="AM123" s="12" t="e">
        <f>(#REF!-AL123)/AK123</f>
        <v>#REF!</v>
      </c>
      <c r="AN123" s="12">
        <v>0</v>
      </c>
      <c r="AO123" s="12">
        <v>0</v>
      </c>
      <c r="AP123" s="12" t="e">
        <f t="shared" si="174"/>
        <v>#REF!</v>
      </c>
      <c r="AQ123" s="12" t="e">
        <f t="shared" si="100"/>
        <v>#REF!</v>
      </c>
      <c r="AR123" s="12" t="e">
        <f>#REF!</f>
        <v>#REF!</v>
      </c>
      <c r="AS123" s="12" t="e">
        <f t="shared" si="175"/>
        <v>#REF!</v>
      </c>
      <c r="AT123" s="12">
        <v>0</v>
      </c>
      <c r="AU123" s="12" t="e">
        <f t="shared" si="176"/>
        <v>#REF!</v>
      </c>
      <c r="AV123" s="13" t="e">
        <f t="shared" si="103"/>
        <v>#REF!</v>
      </c>
      <c r="AW123" s="33">
        <f t="shared" si="177"/>
        <v>127</v>
      </c>
      <c r="AX123" s="12" t="e">
        <f>'Ohio Intensities'!L123</f>
        <v>#REF!</v>
      </c>
      <c r="AY123" s="12" t="e">
        <f>#REF!*AX123*#REF!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09"/>
        <v>#REF!</v>
      </c>
      <c r="BI123" s="12" t="e">
        <f t="shared" si="182"/>
        <v>#REF!</v>
      </c>
      <c r="BJ123" s="12" t="e">
        <f t="shared" si="183"/>
        <v>#REF!</v>
      </c>
      <c r="BK123" s="12" t="e">
        <f>(#REF!-BJ123)/BI123</f>
        <v>#REF!</v>
      </c>
      <c r="BL123" s="12">
        <v>0</v>
      </c>
      <c r="BM123" s="12">
        <v>0</v>
      </c>
      <c r="BN123" s="12" t="e">
        <f t="shared" si="184"/>
        <v>#REF!</v>
      </c>
      <c r="BO123" s="12" t="e">
        <f t="shared" si="113"/>
        <v>#REF!</v>
      </c>
      <c r="BP123" s="12" t="e">
        <f>#REF!</f>
        <v>#REF!</v>
      </c>
      <c r="BQ123" s="12" t="e">
        <f t="shared" si="185"/>
        <v>#REF!</v>
      </c>
      <c r="BR123" s="12">
        <v>0</v>
      </c>
      <c r="BS123" s="12" t="e">
        <f t="shared" si="186"/>
        <v>#REF!</v>
      </c>
      <c r="BT123" s="13" t="e">
        <f t="shared" si="116"/>
        <v>#REF!</v>
      </c>
      <c r="BU123" s="33">
        <f t="shared" si="187"/>
        <v>127</v>
      </c>
      <c r="BV123" s="12" t="e">
        <f>'Ohio Intensities'!P123</f>
        <v>#REF!</v>
      </c>
      <c r="BW123" s="12" t="e">
        <f>#REF!*BV123*#REF!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2"/>
        <v>#REF!</v>
      </c>
      <c r="CG123" s="12" t="e">
        <f t="shared" si="192"/>
        <v>#REF!</v>
      </c>
      <c r="CH123" s="12" t="e">
        <f t="shared" si="193"/>
        <v>#REF!</v>
      </c>
      <c r="CI123" s="12" t="e">
        <f>(#REF!-CH123)/CG123</f>
        <v>#REF!</v>
      </c>
      <c r="CJ123" s="12">
        <v>0</v>
      </c>
      <c r="CK123" s="12">
        <v>0</v>
      </c>
      <c r="CL123" s="12" t="e">
        <f t="shared" si="194"/>
        <v>#REF!</v>
      </c>
      <c r="CM123" s="12" t="e">
        <f t="shared" si="126"/>
        <v>#REF!</v>
      </c>
      <c r="CN123" s="12" t="e">
        <f>#REF!</f>
        <v>#REF!</v>
      </c>
      <c r="CO123" s="12" t="e">
        <f t="shared" si="195"/>
        <v>#REF!</v>
      </c>
      <c r="CP123" s="12">
        <v>0</v>
      </c>
      <c r="CQ123" s="12" t="e">
        <f t="shared" si="196"/>
        <v>#REF!</v>
      </c>
      <c r="CR123" s="13" t="e">
        <f t="shared" si="129"/>
        <v>#REF!</v>
      </c>
      <c r="CS123" s="33">
        <f t="shared" si="197"/>
        <v>127</v>
      </c>
      <c r="CT123" s="12" t="e">
        <f>'Ohio Intensities'!T123</f>
        <v>#REF!</v>
      </c>
      <c r="CU123" s="12" t="e">
        <f>#REF!*CT123*#REF!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5"/>
        <v>#REF!</v>
      </c>
      <c r="DE123" s="12" t="e">
        <f t="shared" si="202"/>
        <v>#REF!</v>
      </c>
      <c r="DF123" s="12" t="e">
        <f t="shared" si="203"/>
        <v>#REF!</v>
      </c>
      <c r="DG123" s="12" t="e">
        <f>(#REF!-DF123)/DE123</f>
        <v>#REF!</v>
      </c>
      <c r="DH123" s="12">
        <v>0</v>
      </c>
      <c r="DI123" s="12">
        <v>0</v>
      </c>
      <c r="DJ123" s="12" t="e">
        <f t="shared" si="204"/>
        <v>#REF!</v>
      </c>
      <c r="DK123" s="12" t="e">
        <f t="shared" si="139"/>
        <v>#REF!</v>
      </c>
      <c r="DL123" s="12" t="e">
        <f>#REF!</f>
        <v>#REF!</v>
      </c>
      <c r="DM123" s="12" t="e">
        <f t="shared" si="205"/>
        <v>#REF!</v>
      </c>
      <c r="DN123" s="12">
        <v>0</v>
      </c>
      <c r="DO123" s="12" t="e">
        <f t="shared" si="206"/>
        <v>#REF!</v>
      </c>
      <c r="DP123" s="13" t="e">
        <f t="shared" si="142"/>
        <v>#REF!</v>
      </c>
      <c r="DQ123" s="33">
        <f t="shared" si="207"/>
        <v>127</v>
      </c>
      <c r="DR123" s="12" t="e">
        <f>'Ohio Intensities'!X123</f>
        <v>#REF!</v>
      </c>
      <c r="DS123" s="12" t="e">
        <f>#REF!*DR123*#REF!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48"/>
        <v>#REF!</v>
      </c>
      <c r="EC123" s="12" t="e">
        <f t="shared" si="212"/>
        <v>#REF!</v>
      </c>
      <c r="ED123" s="12" t="e">
        <f t="shared" si="213"/>
        <v>#REF!</v>
      </c>
      <c r="EE123" s="12" t="e">
        <f>(#REF!-ED123)/EC123</f>
        <v>#REF!</v>
      </c>
      <c r="EF123" s="12">
        <v>0</v>
      </c>
      <c r="EG123" s="12">
        <v>0</v>
      </c>
      <c r="EH123" s="12" t="e">
        <f t="shared" si="214"/>
        <v>#REF!</v>
      </c>
      <c r="EI123" s="12" t="e">
        <f t="shared" si="152"/>
        <v>#REF!</v>
      </c>
      <c r="EJ123" s="12" t="e">
        <f>#REF!</f>
        <v>#REF!</v>
      </c>
      <c r="EK123" s="12" t="e">
        <f t="shared" si="215"/>
        <v>#REF!</v>
      </c>
      <c r="EL123" s="12">
        <v>0</v>
      </c>
      <c r="EM123" s="12" t="e">
        <f t="shared" si="216"/>
        <v>#REF!</v>
      </c>
      <c r="EN123" s="13" t="e">
        <f t="shared" si="155"/>
        <v>#REF!</v>
      </c>
      <c r="EO123" s="13">
        <f t="shared" si="217"/>
        <v>127</v>
      </c>
    </row>
    <row r="124" spans="1:145" x14ac:dyDescent="0.25">
      <c r="A124" s="33">
        <f t="shared" si="157"/>
        <v>128</v>
      </c>
      <c r="B124" s="12" t="e">
        <f>'Ohio Intensities'!D124</f>
        <v>#REF!</v>
      </c>
      <c r="C124" s="12" t="e">
        <f>#REF!*B124*#REF!</f>
        <v>#REF!</v>
      </c>
      <c r="D124" s="12">
        <v>0</v>
      </c>
      <c r="E124" s="12">
        <v>0</v>
      </c>
      <c r="F124" s="12" t="e">
        <f>#REF!</f>
        <v>#REF!</v>
      </c>
      <c r="G124" s="12" t="e">
        <f t="shared" si="158"/>
        <v>#REF!</v>
      </c>
      <c r="H124" s="12">
        <f t="shared" si="159"/>
        <v>128</v>
      </c>
      <c r="I124" s="12" t="e">
        <f t="shared" si="160"/>
        <v>#REF!</v>
      </c>
      <c r="J124" s="12" t="e">
        <f t="shared" si="161"/>
        <v>#REF!</v>
      </c>
      <c r="K124" s="12">
        <v>0</v>
      </c>
      <c r="L124" s="12" t="e">
        <f t="shared" si="83"/>
        <v>#REF!</v>
      </c>
      <c r="M124" s="12" t="e">
        <f t="shared" si="162"/>
        <v>#REF!</v>
      </c>
      <c r="N124" s="12" t="e">
        <f t="shared" si="163"/>
        <v>#REF!</v>
      </c>
      <c r="O124" s="12" t="e">
        <f>(#REF!-N124)/M124</f>
        <v>#REF!</v>
      </c>
      <c r="P124" s="12">
        <v>0</v>
      </c>
      <c r="Q124" s="12">
        <v>0</v>
      </c>
      <c r="R124" s="12" t="e">
        <f t="shared" si="164"/>
        <v>#REF!</v>
      </c>
      <c r="S124" s="12" t="e">
        <f t="shared" si="87"/>
        <v>#REF!</v>
      </c>
      <c r="T124" s="12" t="e">
        <f>#REF!</f>
        <v>#REF!</v>
      </c>
      <c r="U124" s="12" t="e">
        <f t="shared" si="165"/>
        <v>#REF!</v>
      </c>
      <c r="V124" s="12">
        <v>0</v>
      </c>
      <c r="W124" s="12" t="e">
        <f t="shared" si="166"/>
        <v>#REF!</v>
      </c>
      <c r="X124" s="13" t="e">
        <f t="shared" si="90"/>
        <v>#REF!</v>
      </c>
      <c r="Y124" s="33">
        <f t="shared" si="167"/>
        <v>128</v>
      </c>
      <c r="Z124" s="12" t="e">
        <f>'Ohio Intensities'!H124</f>
        <v>#REF!</v>
      </c>
      <c r="AA124" s="12" t="e">
        <f>#REF!*Z124*#REF!</f>
        <v>#REF!</v>
      </c>
      <c r="AB124" s="12">
        <v>0</v>
      </c>
      <c r="AC124" s="12">
        <v>0</v>
      </c>
      <c r="AD124" s="12" t="e">
        <f>#REF!</f>
        <v>#REF!</v>
      </c>
      <c r="AE124" s="12" t="e">
        <f t="shared" si="168"/>
        <v>#REF!</v>
      </c>
      <c r="AF124" s="12">
        <f t="shared" si="169"/>
        <v>128</v>
      </c>
      <c r="AG124" s="12" t="e">
        <f t="shared" si="170"/>
        <v>#REF!</v>
      </c>
      <c r="AH124" s="12" t="e">
        <f t="shared" si="171"/>
        <v>#REF!</v>
      </c>
      <c r="AI124" s="12">
        <v>0</v>
      </c>
      <c r="AJ124" s="12" t="e">
        <f t="shared" si="96"/>
        <v>#REF!</v>
      </c>
      <c r="AK124" s="12" t="e">
        <f t="shared" si="172"/>
        <v>#REF!</v>
      </c>
      <c r="AL124" s="12" t="e">
        <f t="shared" si="173"/>
        <v>#REF!</v>
      </c>
      <c r="AM124" s="12" t="e">
        <f>(#REF!-AL124)/AK124</f>
        <v>#REF!</v>
      </c>
      <c r="AN124" s="12">
        <v>0</v>
      </c>
      <c r="AO124" s="12">
        <v>0</v>
      </c>
      <c r="AP124" s="12" t="e">
        <f t="shared" si="174"/>
        <v>#REF!</v>
      </c>
      <c r="AQ124" s="12" t="e">
        <f t="shared" si="100"/>
        <v>#REF!</v>
      </c>
      <c r="AR124" s="12" t="e">
        <f>#REF!</f>
        <v>#REF!</v>
      </c>
      <c r="AS124" s="12" t="e">
        <f t="shared" si="175"/>
        <v>#REF!</v>
      </c>
      <c r="AT124" s="12">
        <v>0</v>
      </c>
      <c r="AU124" s="12" t="e">
        <f t="shared" si="176"/>
        <v>#REF!</v>
      </c>
      <c r="AV124" s="13" t="e">
        <f t="shared" si="103"/>
        <v>#REF!</v>
      </c>
      <c r="AW124" s="33">
        <f t="shared" si="177"/>
        <v>128</v>
      </c>
      <c r="AX124" s="12" t="e">
        <f>'Ohio Intensities'!L124</f>
        <v>#REF!</v>
      </c>
      <c r="AY124" s="12" t="e">
        <f>#REF!*AX124*#REF!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09"/>
        <v>#REF!</v>
      </c>
      <c r="BI124" s="12" t="e">
        <f t="shared" si="182"/>
        <v>#REF!</v>
      </c>
      <c r="BJ124" s="12" t="e">
        <f t="shared" si="183"/>
        <v>#REF!</v>
      </c>
      <c r="BK124" s="12" t="e">
        <f>(#REF!-BJ124)/BI124</f>
        <v>#REF!</v>
      </c>
      <c r="BL124" s="12">
        <v>0</v>
      </c>
      <c r="BM124" s="12">
        <v>0</v>
      </c>
      <c r="BN124" s="12" t="e">
        <f t="shared" si="184"/>
        <v>#REF!</v>
      </c>
      <c r="BO124" s="12" t="e">
        <f t="shared" si="113"/>
        <v>#REF!</v>
      </c>
      <c r="BP124" s="12" t="e">
        <f>#REF!</f>
        <v>#REF!</v>
      </c>
      <c r="BQ124" s="12" t="e">
        <f t="shared" si="185"/>
        <v>#REF!</v>
      </c>
      <c r="BR124" s="12">
        <v>0</v>
      </c>
      <c r="BS124" s="12" t="e">
        <f t="shared" si="186"/>
        <v>#REF!</v>
      </c>
      <c r="BT124" s="13" t="e">
        <f t="shared" si="116"/>
        <v>#REF!</v>
      </c>
      <c r="BU124" s="33">
        <f t="shared" si="187"/>
        <v>128</v>
      </c>
      <c r="BV124" s="12" t="e">
        <f>'Ohio Intensities'!P124</f>
        <v>#REF!</v>
      </c>
      <c r="BW124" s="12" t="e">
        <f>#REF!*BV124*#REF!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2"/>
        <v>#REF!</v>
      </c>
      <c r="CG124" s="12" t="e">
        <f t="shared" si="192"/>
        <v>#REF!</v>
      </c>
      <c r="CH124" s="12" t="e">
        <f t="shared" si="193"/>
        <v>#REF!</v>
      </c>
      <c r="CI124" s="12" t="e">
        <f>(#REF!-CH124)/CG124</f>
        <v>#REF!</v>
      </c>
      <c r="CJ124" s="12">
        <v>0</v>
      </c>
      <c r="CK124" s="12">
        <v>0</v>
      </c>
      <c r="CL124" s="12" t="e">
        <f t="shared" si="194"/>
        <v>#REF!</v>
      </c>
      <c r="CM124" s="12" t="e">
        <f t="shared" si="126"/>
        <v>#REF!</v>
      </c>
      <c r="CN124" s="12" t="e">
        <f>#REF!</f>
        <v>#REF!</v>
      </c>
      <c r="CO124" s="12" t="e">
        <f t="shared" si="195"/>
        <v>#REF!</v>
      </c>
      <c r="CP124" s="12">
        <v>0</v>
      </c>
      <c r="CQ124" s="12" t="e">
        <f t="shared" si="196"/>
        <v>#REF!</v>
      </c>
      <c r="CR124" s="13" t="e">
        <f t="shared" si="129"/>
        <v>#REF!</v>
      </c>
      <c r="CS124" s="33">
        <f t="shared" si="197"/>
        <v>128</v>
      </c>
      <c r="CT124" s="12" t="e">
        <f>'Ohio Intensities'!T124</f>
        <v>#REF!</v>
      </c>
      <c r="CU124" s="12" t="e">
        <f>#REF!*CT124*#REF!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5"/>
        <v>#REF!</v>
      </c>
      <c r="DE124" s="12" t="e">
        <f t="shared" si="202"/>
        <v>#REF!</v>
      </c>
      <c r="DF124" s="12" t="e">
        <f t="shared" si="203"/>
        <v>#REF!</v>
      </c>
      <c r="DG124" s="12" t="e">
        <f>(#REF!-DF124)/DE124</f>
        <v>#REF!</v>
      </c>
      <c r="DH124" s="12">
        <v>0</v>
      </c>
      <c r="DI124" s="12">
        <v>0</v>
      </c>
      <c r="DJ124" s="12" t="e">
        <f t="shared" si="204"/>
        <v>#REF!</v>
      </c>
      <c r="DK124" s="12" t="e">
        <f t="shared" si="139"/>
        <v>#REF!</v>
      </c>
      <c r="DL124" s="12" t="e">
        <f>#REF!</f>
        <v>#REF!</v>
      </c>
      <c r="DM124" s="12" t="e">
        <f t="shared" si="205"/>
        <v>#REF!</v>
      </c>
      <c r="DN124" s="12">
        <v>0</v>
      </c>
      <c r="DO124" s="12" t="e">
        <f t="shared" si="206"/>
        <v>#REF!</v>
      </c>
      <c r="DP124" s="13" t="e">
        <f t="shared" si="142"/>
        <v>#REF!</v>
      </c>
      <c r="DQ124" s="33">
        <f t="shared" si="207"/>
        <v>128</v>
      </c>
      <c r="DR124" s="12" t="e">
        <f>'Ohio Intensities'!X124</f>
        <v>#REF!</v>
      </c>
      <c r="DS124" s="12" t="e">
        <f>#REF!*DR124*#REF!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48"/>
        <v>#REF!</v>
      </c>
      <c r="EC124" s="12" t="e">
        <f t="shared" si="212"/>
        <v>#REF!</v>
      </c>
      <c r="ED124" s="12" t="e">
        <f t="shared" si="213"/>
        <v>#REF!</v>
      </c>
      <c r="EE124" s="12" t="e">
        <f>(#REF!-ED124)/EC124</f>
        <v>#REF!</v>
      </c>
      <c r="EF124" s="12">
        <v>0</v>
      </c>
      <c r="EG124" s="12">
        <v>0</v>
      </c>
      <c r="EH124" s="12" t="e">
        <f t="shared" si="214"/>
        <v>#REF!</v>
      </c>
      <c r="EI124" s="12" t="e">
        <f t="shared" si="152"/>
        <v>#REF!</v>
      </c>
      <c r="EJ124" s="12" t="e">
        <f>#REF!</f>
        <v>#REF!</v>
      </c>
      <c r="EK124" s="12" t="e">
        <f t="shared" si="215"/>
        <v>#REF!</v>
      </c>
      <c r="EL124" s="12">
        <v>0</v>
      </c>
      <c r="EM124" s="12" t="e">
        <f t="shared" si="216"/>
        <v>#REF!</v>
      </c>
      <c r="EN124" s="13" t="e">
        <f t="shared" si="155"/>
        <v>#REF!</v>
      </c>
      <c r="EO124" s="13">
        <f t="shared" si="217"/>
        <v>128</v>
      </c>
    </row>
    <row r="125" spans="1:145" x14ac:dyDescent="0.25">
      <c r="A125" s="33">
        <f t="shared" si="157"/>
        <v>129</v>
      </c>
      <c r="B125" s="12" t="e">
        <f>'Ohio Intensities'!D125</f>
        <v>#REF!</v>
      </c>
      <c r="C125" s="12" t="e">
        <f>#REF!*B125*#REF!</f>
        <v>#REF!</v>
      </c>
      <c r="D125" s="12">
        <v>0</v>
      </c>
      <c r="E125" s="12">
        <v>0</v>
      </c>
      <c r="F125" s="12" t="e">
        <f>#REF!</f>
        <v>#REF!</v>
      </c>
      <c r="G125" s="12" t="e">
        <f t="shared" si="158"/>
        <v>#REF!</v>
      </c>
      <c r="H125" s="12">
        <f t="shared" si="159"/>
        <v>129</v>
      </c>
      <c r="I125" s="12" t="e">
        <f t="shared" si="160"/>
        <v>#REF!</v>
      </c>
      <c r="J125" s="12" t="e">
        <f t="shared" si="161"/>
        <v>#REF!</v>
      </c>
      <c r="K125" s="12">
        <v>0</v>
      </c>
      <c r="L125" s="12" t="e">
        <f t="shared" si="83"/>
        <v>#REF!</v>
      </c>
      <c r="M125" s="12" t="e">
        <f t="shared" si="162"/>
        <v>#REF!</v>
      </c>
      <c r="N125" s="12" t="e">
        <f t="shared" si="163"/>
        <v>#REF!</v>
      </c>
      <c r="O125" s="12" t="e">
        <f>(#REF!-N125)/M125</f>
        <v>#REF!</v>
      </c>
      <c r="P125" s="12">
        <v>0</v>
      </c>
      <c r="Q125" s="12">
        <v>0</v>
      </c>
      <c r="R125" s="12" t="e">
        <f t="shared" si="164"/>
        <v>#REF!</v>
      </c>
      <c r="S125" s="12" t="e">
        <f t="shared" si="87"/>
        <v>#REF!</v>
      </c>
      <c r="T125" s="12" t="e">
        <f>#REF!</f>
        <v>#REF!</v>
      </c>
      <c r="U125" s="12" t="e">
        <f t="shared" si="165"/>
        <v>#REF!</v>
      </c>
      <c r="V125" s="12">
        <v>0</v>
      </c>
      <c r="W125" s="12" t="e">
        <f t="shared" si="166"/>
        <v>#REF!</v>
      </c>
      <c r="X125" s="13" t="e">
        <f t="shared" si="90"/>
        <v>#REF!</v>
      </c>
      <c r="Y125" s="33">
        <f t="shared" si="167"/>
        <v>129</v>
      </c>
      <c r="Z125" s="12" t="e">
        <f>'Ohio Intensities'!H125</f>
        <v>#REF!</v>
      </c>
      <c r="AA125" s="12" t="e">
        <f>#REF!*Z125*#REF!</f>
        <v>#REF!</v>
      </c>
      <c r="AB125" s="12">
        <v>0</v>
      </c>
      <c r="AC125" s="12">
        <v>0</v>
      </c>
      <c r="AD125" s="12" t="e">
        <f>#REF!</f>
        <v>#REF!</v>
      </c>
      <c r="AE125" s="12" t="e">
        <f t="shared" si="168"/>
        <v>#REF!</v>
      </c>
      <c r="AF125" s="12">
        <f t="shared" si="169"/>
        <v>129</v>
      </c>
      <c r="AG125" s="12" t="e">
        <f t="shared" si="170"/>
        <v>#REF!</v>
      </c>
      <c r="AH125" s="12" t="e">
        <f t="shared" si="171"/>
        <v>#REF!</v>
      </c>
      <c r="AI125" s="12">
        <v>0</v>
      </c>
      <c r="AJ125" s="12" t="e">
        <f t="shared" si="96"/>
        <v>#REF!</v>
      </c>
      <c r="AK125" s="12" t="e">
        <f t="shared" si="172"/>
        <v>#REF!</v>
      </c>
      <c r="AL125" s="12" t="e">
        <f t="shared" si="173"/>
        <v>#REF!</v>
      </c>
      <c r="AM125" s="12" t="e">
        <f>(#REF!-AL125)/AK125</f>
        <v>#REF!</v>
      </c>
      <c r="AN125" s="12">
        <v>0</v>
      </c>
      <c r="AO125" s="12">
        <v>0</v>
      </c>
      <c r="AP125" s="12" t="e">
        <f t="shared" si="174"/>
        <v>#REF!</v>
      </c>
      <c r="AQ125" s="12" t="e">
        <f t="shared" si="100"/>
        <v>#REF!</v>
      </c>
      <c r="AR125" s="12" t="e">
        <f>#REF!</f>
        <v>#REF!</v>
      </c>
      <c r="AS125" s="12" t="e">
        <f t="shared" si="175"/>
        <v>#REF!</v>
      </c>
      <c r="AT125" s="12">
        <v>0</v>
      </c>
      <c r="AU125" s="12" t="e">
        <f t="shared" si="176"/>
        <v>#REF!</v>
      </c>
      <c r="AV125" s="13" t="e">
        <f t="shared" si="103"/>
        <v>#REF!</v>
      </c>
      <c r="AW125" s="33">
        <f t="shared" si="177"/>
        <v>129</v>
      </c>
      <c r="AX125" s="12" t="e">
        <f>'Ohio Intensities'!L125</f>
        <v>#REF!</v>
      </c>
      <c r="AY125" s="12" t="e">
        <f>#REF!*AX125*#REF!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09"/>
        <v>#REF!</v>
      </c>
      <c r="BI125" s="12" t="e">
        <f t="shared" si="182"/>
        <v>#REF!</v>
      </c>
      <c r="BJ125" s="12" t="e">
        <f t="shared" si="183"/>
        <v>#REF!</v>
      </c>
      <c r="BK125" s="12" t="e">
        <f>(#REF!-BJ125)/BI125</f>
        <v>#REF!</v>
      </c>
      <c r="BL125" s="12">
        <v>0</v>
      </c>
      <c r="BM125" s="12">
        <v>0</v>
      </c>
      <c r="BN125" s="12" t="e">
        <f t="shared" si="184"/>
        <v>#REF!</v>
      </c>
      <c r="BO125" s="12" t="e">
        <f t="shared" si="113"/>
        <v>#REF!</v>
      </c>
      <c r="BP125" s="12" t="e">
        <f>#REF!</f>
        <v>#REF!</v>
      </c>
      <c r="BQ125" s="12" t="e">
        <f t="shared" si="185"/>
        <v>#REF!</v>
      </c>
      <c r="BR125" s="12">
        <v>0</v>
      </c>
      <c r="BS125" s="12" t="e">
        <f t="shared" si="186"/>
        <v>#REF!</v>
      </c>
      <c r="BT125" s="13" t="e">
        <f t="shared" si="116"/>
        <v>#REF!</v>
      </c>
      <c r="BU125" s="33">
        <f t="shared" si="187"/>
        <v>129</v>
      </c>
      <c r="BV125" s="12" t="e">
        <f>'Ohio Intensities'!P125</f>
        <v>#REF!</v>
      </c>
      <c r="BW125" s="12" t="e">
        <f>#REF!*BV125*#REF!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2"/>
        <v>#REF!</v>
      </c>
      <c r="CG125" s="12" t="e">
        <f t="shared" si="192"/>
        <v>#REF!</v>
      </c>
      <c r="CH125" s="12" t="e">
        <f t="shared" si="193"/>
        <v>#REF!</v>
      </c>
      <c r="CI125" s="12" t="e">
        <f>(#REF!-CH125)/CG125</f>
        <v>#REF!</v>
      </c>
      <c r="CJ125" s="12">
        <v>0</v>
      </c>
      <c r="CK125" s="12">
        <v>0</v>
      </c>
      <c r="CL125" s="12" t="e">
        <f t="shared" si="194"/>
        <v>#REF!</v>
      </c>
      <c r="CM125" s="12" t="e">
        <f t="shared" si="126"/>
        <v>#REF!</v>
      </c>
      <c r="CN125" s="12" t="e">
        <f>#REF!</f>
        <v>#REF!</v>
      </c>
      <c r="CO125" s="12" t="e">
        <f t="shared" si="195"/>
        <v>#REF!</v>
      </c>
      <c r="CP125" s="12">
        <v>0</v>
      </c>
      <c r="CQ125" s="12" t="e">
        <f t="shared" si="196"/>
        <v>#REF!</v>
      </c>
      <c r="CR125" s="13" t="e">
        <f t="shared" si="129"/>
        <v>#REF!</v>
      </c>
      <c r="CS125" s="33">
        <f t="shared" si="197"/>
        <v>129</v>
      </c>
      <c r="CT125" s="12" t="e">
        <f>'Ohio Intensities'!T125</f>
        <v>#REF!</v>
      </c>
      <c r="CU125" s="12" t="e">
        <f>#REF!*CT125*#REF!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5"/>
        <v>#REF!</v>
      </c>
      <c r="DE125" s="12" t="e">
        <f t="shared" si="202"/>
        <v>#REF!</v>
      </c>
      <c r="DF125" s="12" t="e">
        <f t="shared" si="203"/>
        <v>#REF!</v>
      </c>
      <c r="DG125" s="12" t="e">
        <f>(#REF!-DF125)/DE125</f>
        <v>#REF!</v>
      </c>
      <c r="DH125" s="12">
        <v>0</v>
      </c>
      <c r="DI125" s="12">
        <v>0</v>
      </c>
      <c r="DJ125" s="12" t="e">
        <f t="shared" si="204"/>
        <v>#REF!</v>
      </c>
      <c r="DK125" s="12" t="e">
        <f t="shared" si="139"/>
        <v>#REF!</v>
      </c>
      <c r="DL125" s="12" t="e">
        <f>#REF!</f>
        <v>#REF!</v>
      </c>
      <c r="DM125" s="12" t="e">
        <f t="shared" si="205"/>
        <v>#REF!</v>
      </c>
      <c r="DN125" s="12">
        <v>0</v>
      </c>
      <c r="DO125" s="12" t="e">
        <f t="shared" si="206"/>
        <v>#REF!</v>
      </c>
      <c r="DP125" s="13" t="e">
        <f t="shared" si="142"/>
        <v>#REF!</v>
      </c>
      <c r="DQ125" s="33">
        <f t="shared" si="207"/>
        <v>129</v>
      </c>
      <c r="DR125" s="12" t="e">
        <f>'Ohio Intensities'!X125</f>
        <v>#REF!</v>
      </c>
      <c r="DS125" s="12" t="e">
        <f>#REF!*DR125*#REF!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48"/>
        <v>#REF!</v>
      </c>
      <c r="EC125" s="12" t="e">
        <f t="shared" si="212"/>
        <v>#REF!</v>
      </c>
      <c r="ED125" s="12" t="e">
        <f t="shared" si="213"/>
        <v>#REF!</v>
      </c>
      <c r="EE125" s="12" t="e">
        <f>(#REF!-ED125)/EC125</f>
        <v>#REF!</v>
      </c>
      <c r="EF125" s="12">
        <v>0</v>
      </c>
      <c r="EG125" s="12">
        <v>0</v>
      </c>
      <c r="EH125" s="12" t="e">
        <f t="shared" si="214"/>
        <v>#REF!</v>
      </c>
      <c r="EI125" s="12" t="e">
        <f t="shared" si="152"/>
        <v>#REF!</v>
      </c>
      <c r="EJ125" s="12" t="e">
        <f>#REF!</f>
        <v>#REF!</v>
      </c>
      <c r="EK125" s="12" t="e">
        <f t="shared" si="215"/>
        <v>#REF!</v>
      </c>
      <c r="EL125" s="12">
        <v>0</v>
      </c>
      <c r="EM125" s="12" t="e">
        <f t="shared" si="216"/>
        <v>#REF!</v>
      </c>
      <c r="EN125" s="13" t="e">
        <f t="shared" si="155"/>
        <v>#REF!</v>
      </c>
      <c r="EO125" s="13">
        <f t="shared" si="217"/>
        <v>129</v>
      </c>
    </row>
    <row r="126" spans="1:145" x14ac:dyDescent="0.25">
      <c r="A126" s="33">
        <f t="shared" si="157"/>
        <v>130</v>
      </c>
      <c r="B126" s="12" t="e">
        <f>'Ohio Intensities'!D126</f>
        <v>#REF!</v>
      </c>
      <c r="C126" s="12" t="e">
        <f>#REF!*B126*#REF!</f>
        <v>#REF!</v>
      </c>
      <c r="D126" s="12">
        <v>0</v>
      </c>
      <c r="E126" s="12">
        <v>0</v>
      </c>
      <c r="F126" s="12" t="e">
        <f>#REF!</f>
        <v>#REF!</v>
      </c>
      <c r="G126" s="12" t="e">
        <f t="shared" si="158"/>
        <v>#REF!</v>
      </c>
      <c r="H126" s="12">
        <f t="shared" si="159"/>
        <v>130</v>
      </c>
      <c r="I126" s="12" t="e">
        <f t="shared" si="160"/>
        <v>#REF!</v>
      </c>
      <c r="J126" s="12" t="e">
        <f t="shared" si="161"/>
        <v>#REF!</v>
      </c>
      <c r="K126" s="12">
        <v>0</v>
      </c>
      <c r="L126" s="12" t="e">
        <f t="shared" si="83"/>
        <v>#REF!</v>
      </c>
      <c r="M126" s="12" t="e">
        <f t="shared" si="162"/>
        <v>#REF!</v>
      </c>
      <c r="N126" s="12" t="e">
        <f t="shared" si="163"/>
        <v>#REF!</v>
      </c>
      <c r="O126" s="12" t="e">
        <f>(#REF!-N126)/M126</f>
        <v>#REF!</v>
      </c>
      <c r="P126" s="12">
        <v>0</v>
      </c>
      <c r="Q126" s="12">
        <v>0</v>
      </c>
      <c r="R126" s="12" t="e">
        <f t="shared" si="164"/>
        <v>#REF!</v>
      </c>
      <c r="S126" s="12" t="e">
        <f t="shared" si="87"/>
        <v>#REF!</v>
      </c>
      <c r="T126" s="12" t="e">
        <f>#REF!</f>
        <v>#REF!</v>
      </c>
      <c r="U126" s="12" t="e">
        <f t="shared" si="165"/>
        <v>#REF!</v>
      </c>
      <c r="V126" s="12">
        <v>0</v>
      </c>
      <c r="W126" s="12" t="e">
        <f t="shared" si="166"/>
        <v>#REF!</v>
      </c>
      <c r="X126" s="13" t="e">
        <f t="shared" si="90"/>
        <v>#REF!</v>
      </c>
      <c r="Y126" s="33">
        <f t="shared" si="167"/>
        <v>130</v>
      </c>
      <c r="Z126" s="12" t="e">
        <f>'Ohio Intensities'!H126</f>
        <v>#REF!</v>
      </c>
      <c r="AA126" s="12" t="e">
        <f>#REF!*Z126*#REF!</f>
        <v>#REF!</v>
      </c>
      <c r="AB126" s="12">
        <v>0</v>
      </c>
      <c r="AC126" s="12">
        <v>0</v>
      </c>
      <c r="AD126" s="12" t="e">
        <f>#REF!</f>
        <v>#REF!</v>
      </c>
      <c r="AE126" s="12" t="e">
        <f t="shared" si="168"/>
        <v>#REF!</v>
      </c>
      <c r="AF126" s="12">
        <f t="shared" si="169"/>
        <v>130</v>
      </c>
      <c r="AG126" s="12" t="e">
        <f t="shared" si="170"/>
        <v>#REF!</v>
      </c>
      <c r="AH126" s="12" t="e">
        <f t="shared" si="171"/>
        <v>#REF!</v>
      </c>
      <c r="AI126" s="12">
        <v>0</v>
      </c>
      <c r="AJ126" s="12" t="e">
        <f t="shared" si="96"/>
        <v>#REF!</v>
      </c>
      <c r="AK126" s="12" t="e">
        <f t="shared" si="172"/>
        <v>#REF!</v>
      </c>
      <c r="AL126" s="12" t="e">
        <f t="shared" si="173"/>
        <v>#REF!</v>
      </c>
      <c r="AM126" s="12" t="e">
        <f>(#REF!-AL126)/AK126</f>
        <v>#REF!</v>
      </c>
      <c r="AN126" s="12">
        <v>0</v>
      </c>
      <c r="AO126" s="12">
        <v>0</v>
      </c>
      <c r="AP126" s="12" t="e">
        <f t="shared" si="174"/>
        <v>#REF!</v>
      </c>
      <c r="AQ126" s="12" t="e">
        <f t="shared" si="100"/>
        <v>#REF!</v>
      </c>
      <c r="AR126" s="12" t="e">
        <f>#REF!</f>
        <v>#REF!</v>
      </c>
      <c r="AS126" s="12" t="e">
        <f t="shared" si="175"/>
        <v>#REF!</v>
      </c>
      <c r="AT126" s="12">
        <v>0</v>
      </c>
      <c r="AU126" s="12" t="e">
        <f t="shared" si="176"/>
        <v>#REF!</v>
      </c>
      <c r="AV126" s="13" t="e">
        <f t="shared" si="103"/>
        <v>#REF!</v>
      </c>
      <c r="AW126" s="33">
        <f t="shared" si="177"/>
        <v>130</v>
      </c>
      <c r="AX126" s="12" t="e">
        <f>'Ohio Intensities'!L126</f>
        <v>#REF!</v>
      </c>
      <c r="AY126" s="12" t="e">
        <f>#REF!*AX126*#REF!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09"/>
        <v>#REF!</v>
      </c>
      <c r="BI126" s="12" t="e">
        <f t="shared" si="182"/>
        <v>#REF!</v>
      </c>
      <c r="BJ126" s="12" t="e">
        <f t="shared" si="183"/>
        <v>#REF!</v>
      </c>
      <c r="BK126" s="12" t="e">
        <f>(#REF!-BJ126)/BI126</f>
        <v>#REF!</v>
      </c>
      <c r="BL126" s="12">
        <v>0</v>
      </c>
      <c r="BM126" s="12">
        <v>0</v>
      </c>
      <c r="BN126" s="12" t="e">
        <f t="shared" si="184"/>
        <v>#REF!</v>
      </c>
      <c r="BO126" s="12" t="e">
        <f t="shared" si="113"/>
        <v>#REF!</v>
      </c>
      <c r="BP126" s="12" t="e">
        <f>#REF!</f>
        <v>#REF!</v>
      </c>
      <c r="BQ126" s="12" t="e">
        <f t="shared" si="185"/>
        <v>#REF!</v>
      </c>
      <c r="BR126" s="12">
        <v>0</v>
      </c>
      <c r="BS126" s="12" t="e">
        <f t="shared" si="186"/>
        <v>#REF!</v>
      </c>
      <c r="BT126" s="13" t="e">
        <f t="shared" si="116"/>
        <v>#REF!</v>
      </c>
      <c r="BU126" s="33">
        <f t="shared" si="187"/>
        <v>130</v>
      </c>
      <c r="BV126" s="12" t="e">
        <f>'Ohio Intensities'!P126</f>
        <v>#REF!</v>
      </c>
      <c r="BW126" s="12" t="e">
        <f>#REF!*BV126*#REF!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2"/>
        <v>#REF!</v>
      </c>
      <c r="CG126" s="12" t="e">
        <f t="shared" si="192"/>
        <v>#REF!</v>
      </c>
      <c r="CH126" s="12" t="e">
        <f t="shared" si="193"/>
        <v>#REF!</v>
      </c>
      <c r="CI126" s="12" t="e">
        <f>(#REF!-CH126)/CG126</f>
        <v>#REF!</v>
      </c>
      <c r="CJ126" s="12">
        <v>0</v>
      </c>
      <c r="CK126" s="12">
        <v>0</v>
      </c>
      <c r="CL126" s="12" t="e">
        <f t="shared" si="194"/>
        <v>#REF!</v>
      </c>
      <c r="CM126" s="12" t="e">
        <f t="shared" si="126"/>
        <v>#REF!</v>
      </c>
      <c r="CN126" s="12" t="e">
        <f>#REF!</f>
        <v>#REF!</v>
      </c>
      <c r="CO126" s="12" t="e">
        <f t="shared" si="195"/>
        <v>#REF!</v>
      </c>
      <c r="CP126" s="12">
        <v>0</v>
      </c>
      <c r="CQ126" s="12" t="e">
        <f t="shared" si="196"/>
        <v>#REF!</v>
      </c>
      <c r="CR126" s="13" t="e">
        <f t="shared" si="129"/>
        <v>#REF!</v>
      </c>
      <c r="CS126" s="33">
        <f t="shared" si="197"/>
        <v>130</v>
      </c>
      <c r="CT126" s="12" t="e">
        <f>'Ohio Intensities'!T126</f>
        <v>#REF!</v>
      </c>
      <c r="CU126" s="12" t="e">
        <f>#REF!*CT126*#REF!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5"/>
        <v>#REF!</v>
      </c>
      <c r="DE126" s="12" t="e">
        <f t="shared" si="202"/>
        <v>#REF!</v>
      </c>
      <c r="DF126" s="12" t="e">
        <f t="shared" si="203"/>
        <v>#REF!</v>
      </c>
      <c r="DG126" s="12" t="e">
        <f>(#REF!-DF126)/DE126</f>
        <v>#REF!</v>
      </c>
      <c r="DH126" s="12">
        <v>0</v>
      </c>
      <c r="DI126" s="12">
        <v>0</v>
      </c>
      <c r="DJ126" s="12" t="e">
        <f t="shared" si="204"/>
        <v>#REF!</v>
      </c>
      <c r="DK126" s="12" t="e">
        <f t="shared" si="139"/>
        <v>#REF!</v>
      </c>
      <c r="DL126" s="12" t="e">
        <f>#REF!</f>
        <v>#REF!</v>
      </c>
      <c r="DM126" s="12" t="e">
        <f t="shared" si="205"/>
        <v>#REF!</v>
      </c>
      <c r="DN126" s="12">
        <v>0</v>
      </c>
      <c r="DO126" s="12" t="e">
        <f t="shared" si="206"/>
        <v>#REF!</v>
      </c>
      <c r="DP126" s="13" t="e">
        <f t="shared" si="142"/>
        <v>#REF!</v>
      </c>
      <c r="DQ126" s="33">
        <f t="shared" si="207"/>
        <v>130</v>
      </c>
      <c r="DR126" s="12" t="e">
        <f>'Ohio Intensities'!X126</f>
        <v>#REF!</v>
      </c>
      <c r="DS126" s="12" t="e">
        <f>#REF!*DR126*#REF!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48"/>
        <v>#REF!</v>
      </c>
      <c r="EC126" s="12" t="e">
        <f t="shared" si="212"/>
        <v>#REF!</v>
      </c>
      <c r="ED126" s="12" t="e">
        <f t="shared" si="213"/>
        <v>#REF!</v>
      </c>
      <c r="EE126" s="12" t="e">
        <f>(#REF!-ED126)/EC126</f>
        <v>#REF!</v>
      </c>
      <c r="EF126" s="12">
        <v>0</v>
      </c>
      <c r="EG126" s="12">
        <v>0</v>
      </c>
      <c r="EH126" s="12" t="e">
        <f t="shared" si="214"/>
        <v>#REF!</v>
      </c>
      <c r="EI126" s="12" t="e">
        <f t="shared" si="152"/>
        <v>#REF!</v>
      </c>
      <c r="EJ126" s="12" t="e">
        <f>#REF!</f>
        <v>#REF!</v>
      </c>
      <c r="EK126" s="12" t="e">
        <f t="shared" si="215"/>
        <v>#REF!</v>
      </c>
      <c r="EL126" s="12">
        <v>0</v>
      </c>
      <c r="EM126" s="12" t="e">
        <f t="shared" si="216"/>
        <v>#REF!</v>
      </c>
      <c r="EN126" s="13" t="e">
        <f t="shared" si="155"/>
        <v>#REF!</v>
      </c>
      <c r="EO126" s="13">
        <f t="shared" si="217"/>
        <v>130</v>
      </c>
    </row>
    <row r="127" spans="1:145" x14ac:dyDescent="0.25">
      <c r="A127" s="33">
        <f t="shared" si="157"/>
        <v>131</v>
      </c>
      <c r="B127" s="12" t="e">
        <f>'Ohio Intensities'!D127</f>
        <v>#REF!</v>
      </c>
      <c r="C127" s="12" t="e">
        <f>#REF!*B127*#REF!</f>
        <v>#REF!</v>
      </c>
      <c r="D127" s="12">
        <v>0</v>
      </c>
      <c r="E127" s="12">
        <v>0</v>
      </c>
      <c r="F127" s="12" t="e">
        <f>#REF!</f>
        <v>#REF!</v>
      </c>
      <c r="G127" s="12" t="e">
        <f t="shared" si="158"/>
        <v>#REF!</v>
      </c>
      <c r="H127" s="12">
        <f t="shared" si="159"/>
        <v>131</v>
      </c>
      <c r="I127" s="12" t="e">
        <f t="shared" si="160"/>
        <v>#REF!</v>
      </c>
      <c r="J127" s="12" t="e">
        <f t="shared" si="161"/>
        <v>#REF!</v>
      </c>
      <c r="K127" s="12">
        <v>0</v>
      </c>
      <c r="L127" s="12" t="e">
        <f t="shared" si="83"/>
        <v>#REF!</v>
      </c>
      <c r="M127" s="12" t="e">
        <f t="shared" si="162"/>
        <v>#REF!</v>
      </c>
      <c r="N127" s="12" t="e">
        <f t="shared" si="163"/>
        <v>#REF!</v>
      </c>
      <c r="O127" s="12" t="e">
        <f>(#REF!-N127)/M127</f>
        <v>#REF!</v>
      </c>
      <c r="P127" s="12">
        <v>0</v>
      </c>
      <c r="Q127" s="12">
        <v>0</v>
      </c>
      <c r="R127" s="12" t="e">
        <f t="shared" si="164"/>
        <v>#REF!</v>
      </c>
      <c r="S127" s="12" t="e">
        <f t="shared" si="87"/>
        <v>#REF!</v>
      </c>
      <c r="T127" s="12" t="e">
        <f>#REF!</f>
        <v>#REF!</v>
      </c>
      <c r="U127" s="12" t="e">
        <f t="shared" si="165"/>
        <v>#REF!</v>
      </c>
      <c r="V127" s="12">
        <v>0</v>
      </c>
      <c r="W127" s="12" t="e">
        <f t="shared" si="166"/>
        <v>#REF!</v>
      </c>
      <c r="X127" s="13" t="e">
        <f t="shared" si="90"/>
        <v>#REF!</v>
      </c>
      <c r="Y127" s="33">
        <f t="shared" si="167"/>
        <v>131</v>
      </c>
      <c r="Z127" s="12" t="e">
        <f>'Ohio Intensities'!H127</f>
        <v>#REF!</v>
      </c>
      <c r="AA127" s="12" t="e">
        <f>#REF!*Z127*#REF!</f>
        <v>#REF!</v>
      </c>
      <c r="AB127" s="12">
        <v>0</v>
      </c>
      <c r="AC127" s="12">
        <v>0</v>
      </c>
      <c r="AD127" s="12" t="e">
        <f>#REF!</f>
        <v>#REF!</v>
      </c>
      <c r="AE127" s="12" t="e">
        <f t="shared" si="168"/>
        <v>#REF!</v>
      </c>
      <c r="AF127" s="12">
        <f t="shared" si="169"/>
        <v>131</v>
      </c>
      <c r="AG127" s="12" t="e">
        <f t="shared" si="170"/>
        <v>#REF!</v>
      </c>
      <c r="AH127" s="12" t="e">
        <f t="shared" si="171"/>
        <v>#REF!</v>
      </c>
      <c r="AI127" s="12">
        <v>0</v>
      </c>
      <c r="AJ127" s="12" t="e">
        <f t="shared" si="96"/>
        <v>#REF!</v>
      </c>
      <c r="AK127" s="12" t="e">
        <f t="shared" si="172"/>
        <v>#REF!</v>
      </c>
      <c r="AL127" s="12" t="e">
        <f t="shared" si="173"/>
        <v>#REF!</v>
      </c>
      <c r="AM127" s="12" t="e">
        <f>(#REF!-AL127)/AK127</f>
        <v>#REF!</v>
      </c>
      <c r="AN127" s="12">
        <v>0</v>
      </c>
      <c r="AO127" s="12">
        <v>0</v>
      </c>
      <c r="AP127" s="12" t="e">
        <f t="shared" si="174"/>
        <v>#REF!</v>
      </c>
      <c r="AQ127" s="12" t="e">
        <f t="shared" si="100"/>
        <v>#REF!</v>
      </c>
      <c r="AR127" s="12" t="e">
        <f>#REF!</f>
        <v>#REF!</v>
      </c>
      <c r="AS127" s="12" t="e">
        <f t="shared" si="175"/>
        <v>#REF!</v>
      </c>
      <c r="AT127" s="12">
        <v>0</v>
      </c>
      <c r="AU127" s="12" t="e">
        <f t="shared" si="176"/>
        <v>#REF!</v>
      </c>
      <c r="AV127" s="13" t="e">
        <f t="shared" si="103"/>
        <v>#REF!</v>
      </c>
      <c r="AW127" s="33">
        <f t="shared" si="177"/>
        <v>131</v>
      </c>
      <c r="AX127" s="12" t="e">
        <f>'Ohio Intensities'!L127</f>
        <v>#REF!</v>
      </c>
      <c r="AY127" s="12" t="e">
        <f>#REF!*AX127*#REF!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09"/>
        <v>#REF!</v>
      </c>
      <c r="BI127" s="12" t="e">
        <f t="shared" si="182"/>
        <v>#REF!</v>
      </c>
      <c r="BJ127" s="12" t="e">
        <f t="shared" si="183"/>
        <v>#REF!</v>
      </c>
      <c r="BK127" s="12" t="e">
        <f>(#REF!-BJ127)/BI127</f>
        <v>#REF!</v>
      </c>
      <c r="BL127" s="12">
        <v>0</v>
      </c>
      <c r="BM127" s="12">
        <v>0</v>
      </c>
      <c r="BN127" s="12" t="e">
        <f t="shared" si="184"/>
        <v>#REF!</v>
      </c>
      <c r="BO127" s="12" t="e">
        <f t="shared" si="113"/>
        <v>#REF!</v>
      </c>
      <c r="BP127" s="12" t="e">
        <f>#REF!</f>
        <v>#REF!</v>
      </c>
      <c r="BQ127" s="12" t="e">
        <f t="shared" si="185"/>
        <v>#REF!</v>
      </c>
      <c r="BR127" s="12">
        <v>0</v>
      </c>
      <c r="BS127" s="12" t="e">
        <f t="shared" si="186"/>
        <v>#REF!</v>
      </c>
      <c r="BT127" s="13" t="e">
        <f t="shared" si="116"/>
        <v>#REF!</v>
      </c>
      <c r="BU127" s="33">
        <f t="shared" si="187"/>
        <v>131</v>
      </c>
      <c r="BV127" s="12" t="e">
        <f>'Ohio Intensities'!P127</f>
        <v>#REF!</v>
      </c>
      <c r="BW127" s="12" t="e">
        <f>#REF!*BV127*#REF!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2"/>
        <v>#REF!</v>
      </c>
      <c r="CG127" s="12" t="e">
        <f t="shared" si="192"/>
        <v>#REF!</v>
      </c>
      <c r="CH127" s="12" t="e">
        <f t="shared" si="193"/>
        <v>#REF!</v>
      </c>
      <c r="CI127" s="12" t="e">
        <f>(#REF!-CH127)/CG127</f>
        <v>#REF!</v>
      </c>
      <c r="CJ127" s="12">
        <v>0</v>
      </c>
      <c r="CK127" s="12">
        <v>0</v>
      </c>
      <c r="CL127" s="12" t="e">
        <f t="shared" si="194"/>
        <v>#REF!</v>
      </c>
      <c r="CM127" s="12" t="e">
        <f t="shared" si="126"/>
        <v>#REF!</v>
      </c>
      <c r="CN127" s="12" t="e">
        <f>#REF!</f>
        <v>#REF!</v>
      </c>
      <c r="CO127" s="12" t="e">
        <f t="shared" si="195"/>
        <v>#REF!</v>
      </c>
      <c r="CP127" s="12">
        <v>0</v>
      </c>
      <c r="CQ127" s="12" t="e">
        <f t="shared" si="196"/>
        <v>#REF!</v>
      </c>
      <c r="CR127" s="13" t="e">
        <f t="shared" si="129"/>
        <v>#REF!</v>
      </c>
      <c r="CS127" s="33">
        <f t="shared" si="197"/>
        <v>131</v>
      </c>
      <c r="CT127" s="12" t="e">
        <f>'Ohio Intensities'!T127</f>
        <v>#REF!</v>
      </c>
      <c r="CU127" s="12" t="e">
        <f>#REF!*CT127*#REF!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5"/>
        <v>#REF!</v>
      </c>
      <c r="DE127" s="12" t="e">
        <f t="shared" si="202"/>
        <v>#REF!</v>
      </c>
      <c r="DF127" s="12" t="e">
        <f t="shared" si="203"/>
        <v>#REF!</v>
      </c>
      <c r="DG127" s="12" t="e">
        <f>(#REF!-DF127)/DE127</f>
        <v>#REF!</v>
      </c>
      <c r="DH127" s="12">
        <v>0</v>
      </c>
      <c r="DI127" s="12">
        <v>0</v>
      </c>
      <c r="DJ127" s="12" t="e">
        <f t="shared" si="204"/>
        <v>#REF!</v>
      </c>
      <c r="DK127" s="12" t="e">
        <f t="shared" si="139"/>
        <v>#REF!</v>
      </c>
      <c r="DL127" s="12" t="e">
        <f>#REF!</f>
        <v>#REF!</v>
      </c>
      <c r="DM127" s="12" t="e">
        <f t="shared" si="205"/>
        <v>#REF!</v>
      </c>
      <c r="DN127" s="12">
        <v>0</v>
      </c>
      <c r="DO127" s="12" t="e">
        <f t="shared" si="206"/>
        <v>#REF!</v>
      </c>
      <c r="DP127" s="13" t="e">
        <f t="shared" si="142"/>
        <v>#REF!</v>
      </c>
      <c r="DQ127" s="33">
        <f t="shared" si="207"/>
        <v>131</v>
      </c>
      <c r="DR127" s="12" t="e">
        <f>'Ohio Intensities'!X127</f>
        <v>#REF!</v>
      </c>
      <c r="DS127" s="12" t="e">
        <f>#REF!*DR127*#REF!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48"/>
        <v>#REF!</v>
      </c>
      <c r="EC127" s="12" t="e">
        <f t="shared" si="212"/>
        <v>#REF!</v>
      </c>
      <c r="ED127" s="12" t="e">
        <f t="shared" si="213"/>
        <v>#REF!</v>
      </c>
      <c r="EE127" s="12" t="e">
        <f>(#REF!-ED127)/EC127</f>
        <v>#REF!</v>
      </c>
      <c r="EF127" s="12">
        <v>0</v>
      </c>
      <c r="EG127" s="12">
        <v>0</v>
      </c>
      <c r="EH127" s="12" t="e">
        <f t="shared" si="214"/>
        <v>#REF!</v>
      </c>
      <c r="EI127" s="12" t="e">
        <f t="shared" si="152"/>
        <v>#REF!</v>
      </c>
      <c r="EJ127" s="12" t="e">
        <f>#REF!</f>
        <v>#REF!</v>
      </c>
      <c r="EK127" s="12" t="e">
        <f t="shared" si="215"/>
        <v>#REF!</v>
      </c>
      <c r="EL127" s="12">
        <v>0</v>
      </c>
      <c r="EM127" s="12" t="e">
        <f t="shared" si="216"/>
        <v>#REF!</v>
      </c>
      <c r="EN127" s="13" t="e">
        <f t="shared" si="155"/>
        <v>#REF!</v>
      </c>
      <c r="EO127" s="13">
        <f t="shared" si="217"/>
        <v>131</v>
      </c>
    </row>
    <row r="128" spans="1:145" x14ac:dyDescent="0.25">
      <c r="A128" s="33">
        <f t="shared" si="157"/>
        <v>132</v>
      </c>
      <c r="B128" s="12" t="e">
        <f>'Ohio Intensities'!D128</f>
        <v>#REF!</v>
      </c>
      <c r="C128" s="12" t="e">
        <f>#REF!*B128*#REF!</f>
        <v>#REF!</v>
      </c>
      <c r="D128" s="12">
        <v>0</v>
      </c>
      <c r="E128" s="12">
        <v>0</v>
      </c>
      <c r="F128" s="12" t="e">
        <f>#REF!</f>
        <v>#REF!</v>
      </c>
      <c r="G128" s="12" t="e">
        <f t="shared" si="158"/>
        <v>#REF!</v>
      </c>
      <c r="H128" s="12">
        <f t="shared" si="159"/>
        <v>132</v>
      </c>
      <c r="I128" s="12" t="e">
        <f t="shared" si="160"/>
        <v>#REF!</v>
      </c>
      <c r="J128" s="12" t="e">
        <f t="shared" si="161"/>
        <v>#REF!</v>
      </c>
      <c r="K128" s="12">
        <v>0</v>
      </c>
      <c r="L128" s="12" t="e">
        <f t="shared" si="83"/>
        <v>#REF!</v>
      </c>
      <c r="M128" s="12" t="e">
        <f t="shared" si="162"/>
        <v>#REF!</v>
      </c>
      <c r="N128" s="12" t="e">
        <f t="shared" si="163"/>
        <v>#REF!</v>
      </c>
      <c r="O128" s="12" t="e">
        <f>(#REF!-N128)/M128</f>
        <v>#REF!</v>
      </c>
      <c r="P128" s="12">
        <v>0</v>
      </c>
      <c r="Q128" s="12">
        <v>0</v>
      </c>
      <c r="R128" s="12" t="e">
        <f t="shared" si="164"/>
        <v>#REF!</v>
      </c>
      <c r="S128" s="12" t="e">
        <f t="shared" si="87"/>
        <v>#REF!</v>
      </c>
      <c r="T128" s="12" t="e">
        <f>#REF!</f>
        <v>#REF!</v>
      </c>
      <c r="U128" s="12" t="e">
        <f t="shared" si="165"/>
        <v>#REF!</v>
      </c>
      <c r="V128" s="12">
        <v>0</v>
      </c>
      <c r="W128" s="12" t="e">
        <f t="shared" si="166"/>
        <v>#REF!</v>
      </c>
      <c r="X128" s="13" t="e">
        <f t="shared" si="90"/>
        <v>#REF!</v>
      </c>
      <c r="Y128" s="33">
        <f t="shared" si="167"/>
        <v>132</v>
      </c>
      <c r="Z128" s="12" t="e">
        <f>'Ohio Intensities'!H128</f>
        <v>#REF!</v>
      </c>
      <c r="AA128" s="12" t="e">
        <f>#REF!*Z128*#REF!</f>
        <v>#REF!</v>
      </c>
      <c r="AB128" s="12">
        <v>0</v>
      </c>
      <c r="AC128" s="12">
        <v>0</v>
      </c>
      <c r="AD128" s="12" t="e">
        <f>#REF!</f>
        <v>#REF!</v>
      </c>
      <c r="AE128" s="12" t="e">
        <f t="shared" si="168"/>
        <v>#REF!</v>
      </c>
      <c r="AF128" s="12">
        <f t="shared" si="169"/>
        <v>132</v>
      </c>
      <c r="AG128" s="12" t="e">
        <f t="shared" si="170"/>
        <v>#REF!</v>
      </c>
      <c r="AH128" s="12" t="e">
        <f t="shared" si="171"/>
        <v>#REF!</v>
      </c>
      <c r="AI128" s="12">
        <v>0</v>
      </c>
      <c r="AJ128" s="12" t="e">
        <f t="shared" si="96"/>
        <v>#REF!</v>
      </c>
      <c r="AK128" s="12" t="e">
        <f t="shared" si="172"/>
        <v>#REF!</v>
      </c>
      <c r="AL128" s="12" t="e">
        <f t="shared" si="173"/>
        <v>#REF!</v>
      </c>
      <c r="AM128" s="12" t="e">
        <f>(#REF!-AL128)/AK128</f>
        <v>#REF!</v>
      </c>
      <c r="AN128" s="12">
        <v>0</v>
      </c>
      <c r="AO128" s="12">
        <v>0</v>
      </c>
      <c r="AP128" s="12" t="e">
        <f t="shared" si="174"/>
        <v>#REF!</v>
      </c>
      <c r="AQ128" s="12" t="e">
        <f t="shared" si="100"/>
        <v>#REF!</v>
      </c>
      <c r="AR128" s="12" t="e">
        <f>#REF!</f>
        <v>#REF!</v>
      </c>
      <c r="AS128" s="12" t="e">
        <f t="shared" si="175"/>
        <v>#REF!</v>
      </c>
      <c r="AT128" s="12">
        <v>0</v>
      </c>
      <c r="AU128" s="12" t="e">
        <f t="shared" si="176"/>
        <v>#REF!</v>
      </c>
      <c r="AV128" s="13" t="e">
        <f t="shared" si="103"/>
        <v>#REF!</v>
      </c>
      <c r="AW128" s="33">
        <f t="shared" si="177"/>
        <v>132</v>
      </c>
      <c r="AX128" s="12" t="e">
        <f>'Ohio Intensities'!L128</f>
        <v>#REF!</v>
      </c>
      <c r="AY128" s="12" t="e">
        <f>#REF!*AX128*#REF!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09"/>
        <v>#REF!</v>
      </c>
      <c r="BI128" s="12" t="e">
        <f t="shared" si="182"/>
        <v>#REF!</v>
      </c>
      <c r="BJ128" s="12" t="e">
        <f t="shared" si="183"/>
        <v>#REF!</v>
      </c>
      <c r="BK128" s="12" t="e">
        <f>(#REF!-BJ128)/BI128</f>
        <v>#REF!</v>
      </c>
      <c r="BL128" s="12">
        <v>0</v>
      </c>
      <c r="BM128" s="12">
        <v>0</v>
      </c>
      <c r="BN128" s="12" t="e">
        <f t="shared" si="184"/>
        <v>#REF!</v>
      </c>
      <c r="BO128" s="12" t="e">
        <f t="shared" si="113"/>
        <v>#REF!</v>
      </c>
      <c r="BP128" s="12" t="e">
        <f>#REF!</f>
        <v>#REF!</v>
      </c>
      <c r="BQ128" s="12" t="e">
        <f t="shared" si="185"/>
        <v>#REF!</v>
      </c>
      <c r="BR128" s="12">
        <v>0</v>
      </c>
      <c r="BS128" s="12" t="e">
        <f t="shared" si="186"/>
        <v>#REF!</v>
      </c>
      <c r="BT128" s="13" t="e">
        <f t="shared" si="116"/>
        <v>#REF!</v>
      </c>
      <c r="BU128" s="33">
        <f t="shared" si="187"/>
        <v>132</v>
      </c>
      <c r="BV128" s="12" t="e">
        <f>'Ohio Intensities'!P128</f>
        <v>#REF!</v>
      </c>
      <c r="BW128" s="12" t="e">
        <f>#REF!*BV128*#REF!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2"/>
        <v>#REF!</v>
      </c>
      <c r="CG128" s="12" t="e">
        <f t="shared" si="192"/>
        <v>#REF!</v>
      </c>
      <c r="CH128" s="12" t="e">
        <f t="shared" si="193"/>
        <v>#REF!</v>
      </c>
      <c r="CI128" s="12" t="e">
        <f>(#REF!-CH128)/CG128</f>
        <v>#REF!</v>
      </c>
      <c r="CJ128" s="12">
        <v>0</v>
      </c>
      <c r="CK128" s="12">
        <v>0</v>
      </c>
      <c r="CL128" s="12" t="e">
        <f t="shared" si="194"/>
        <v>#REF!</v>
      </c>
      <c r="CM128" s="12" t="e">
        <f t="shared" si="126"/>
        <v>#REF!</v>
      </c>
      <c r="CN128" s="12" t="e">
        <f>#REF!</f>
        <v>#REF!</v>
      </c>
      <c r="CO128" s="12" t="e">
        <f t="shared" si="195"/>
        <v>#REF!</v>
      </c>
      <c r="CP128" s="12">
        <v>0</v>
      </c>
      <c r="CQ128" s="12" t="e">
        <f t="shared" si="196"/>
        <v>#REF!</v>
      </c>
      <c r="CR128" s="13" t="e">
        <f t="shared" si="129"/>
        <v>#REF!</v>
      </c>
      <c r="CS128" s="33">
        <f t="shared" si="197"/>
        <v>132</v>
      </c>
      <c r="CT128" s="12" t="e">
        <f>'Ohio Intensities'!T128</f>
        <v>#REF!</v>
      </c>
      <c r="CU128" s="12" t="e">
        <f>#REF!*CT128*#REF!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5"/>
        <v>#REF!</v>
      </c>
      <c r="DE128" s="12" t="e">
        <f t="shared" si="202"/>
        <v>#REF!</v>
      </c>
      <c r="DF128" s="12" t="e">
        <f t="shared" si="203"/>
        <v>#REF!</v>
      </c>
      <c r="DG128" s="12" t="e">
        <f>(#REF!-DF128)/DE128</f>
        <v>#REF!</v>
      </c>
      <c r="DH128" s="12">
        <v>0</v>
      </c>
      <c r="DI128" s="12">
        <v>0</v>
      </c>
      <c r="DJ128" s="12" t="e">
        <f t="shared" si="204"/>
        <v>#REF!</v>
      </c>
      <c r="DK128" s="12" t="e">
        <f t="shared" si="139"/>
        <v>#REF!</v>
      </c>
      <c r="DL128" s="12" t="e">
        <f>#REF!</f>
        <v>#REF!</v>
      </c>
      <c r="DM128" s="12" t="e">
        <f t="shared" si="205"/>
        <v>#REF!</v>
      </c>
      <c r="DN128" s="12">
        <v>0</v>
      </c>
      <c r="DO128" s="12" t="e">
        <f t="shared" si="206"/>
        <v>#REF!</v>
      </c>
      <c r="DP128" s="13" t="e">
        <f t="shared" si="142"/>
        <v>#REF!</v>
      </c>
      <c r="DQ128" s="33">
        <f t="shared" si="207"/>
        <v>132</v>
      </c>
      <c r="DR128" s="12" t="e">
        <f>'Ohio Intensities'!X128</f>
        <v>#REF!</v>
      </c>
      <c r="DS128" s="12" t="e">
        <f>#REF!*DR128*#REF!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48"/>
        <v>#REF!</v>
      </c>
      <c r="EC128" s="12" t="e">
        <f t="shared" si="212"/>
        <v>#REF!</v>
      </c>
      <c r="ED128" s="12" t="e">
        <f t="shared" si="213"/>
        <v>#REF!</v>
      </c>
      <c r="EE128" s="12" t="e">
        <f>(#REF!-ED128)/EC128</f>
        <v>#REF!</v>
      </c>
      <c r="EF128" s="12">
        <v>0</v>
      </c>
      <c r="EG128" s="12">
        <v>0</v>
      </c>
      <c r="EH128" s="12" t="e">
        <f t="shared" si="214"/>
        <v>#REF!</v>
      </c>
      <c r="EI128" s="12" t="e">
        <f t="shared" si="152"/>
        <v>#REF!</v>
      </c>
      <c r="EJ128" s="12" t="e">
        <f>#REF!</f>
        <v>#REF!</v>
      </c>
      <c r="EK128" s="12" t="e">
        <f t="shared" si="215"/>
        <v>#REF!</v>
      </c>
      <c r="EL128" s="12">
        <v>0</v>
      </c>
      <c r="EM128" s="12" t="e">
        <f t="shared" si="216"/>
        <v>#REF!</v>
      </c>
      <c r="EN128" s="13" t="e">
        <f t="shared" si="155"/>
        <v>#REF!</v>
      </c>
      <c r="EO128" s="13">
        <f t="shared" si="217"/>
        <v>132</v>
      </c>
    </row>
    <row r="129" spans="1:145" x14ac:dyDescent="0.25">
      <c r="A129" s="33">
        <f t="shared" si="157"/>
        <v>133</v>
      </c>
      <c r="B129" s="12" t="e">
        <f>'Ohio Intensities'!D129</f>
        <v>#REF!</v>
      </c>
      <c r="C129" s="12" t="e">
        <f>#REF!*B129*#REF!</f>
        <v>#REF!</v>
      </c>
      <c r="D129" s="12">
        <v>0</v>
      </c>
      <c r="E129" s="12">
        <v>0</v>
      </c>
      <c r="F129" s="12" t="e">
        <f>#REF!</f>
        <v>#REF!</v>
      </c>
      <c r="G129" s="12" t="e">
        <f t="shared" si="158"/>
        <v>#REF!</v>
      </c>
      <c r="H129" s="12">
        <f t="shared" si="159"/>
        <v>133</v>
      </c>
      <c r="I129" s="12" t="e">
        <f t="shared" si="160"/>
        <v>#REF!</v>
      </c>
      <c r="J129" s="12" t="e">
        <f t="shared" si="161"/>
        <v>#REF!</v>
      </c>
      <c r="K129" s="12">
        <v>0</v>
      </c>
      <c r="L129" s="12" t="e">
        <f t="shared" si="83"/>
        <v>#REF!</v>
      </c>
      <c r="M129" s="12" t="e">
        <f t="shared" si="162"/>
        <v>#REF!</v>
      </c>
      <c r="N129" s="12" t="e">
        <f t="shared" si="163"/>
        <v>#REF!</v>
      </c>
      <c r="O129" s="12" t="e">
        <f>(#REF!-N129)/M129</f>
        <v>#REF!</v>
      </c>
      <c r="P129" s="12">
        <v>0</v>
      </c>
      <c r="Q129" s="12">
        <v>0</v>
      </c>
      <c r="R129" s="12" t="e">
        <f t="shared" si="164"/>
        <v>#REF!</v>
      </c>
      <c r="S129" s="12" t="e">
        <f t="shared" si="87"/>
        <v>#REF!</v>
      </c>
      <c r="T129" s="12" t="e">
        <f>#REF!</f>
        <v>#REF!</v>
      </c>
      <c r="U129" s="12" t="e">
        <f t="shared" si="165"/>
        <v>#REF!</v>
      </c>
      <c r="V129" s="12">
        <v>0</v>
      </c>
      <c r="W129" s="12" t="e">
        <f t="shared" si="166"/>
        <v>#REF!</v>
      </c>
      <c r="X129" s="13" t="e">
        <f t="shared" si="90"/>
        <v>#REF!</v>
      </c>
      <c r="Y129" s="33">
        <f t="shared" si="167"/>
        <v>133</v>
      </c>
      <c r="Z129" s="12" t="e">
        <f>'Ohio Intensities'!H129</f>
        <v>#REF!</v>
      </c>
      <c r="AA129" s="12" t="e">
        <f>#REF!*Z129*#REF!</f>
        <v>#REF!</v>
      </c>
      <c r="AB129" s="12">
        <v>0</v>
      </c>
      <c r="AC129" s="12">
        <v>0</v>
      </c>
      <c r="AD129" s="12" t="e">
        <f>#REF!</f>
        <v>#REF!</v>
      </c>
      <c r="AE129" s="12" t="e">
        <f t="shared" si="168"/>
        <v>#REF!</v>
      </c>
      <c r="AF129" s="12">
        <f t="shared" si="169"/>
        <v>133</v>
      </c>
      <c r="AG129" s="12" t="e">
        <f t="shared" si="170"/>
        <v>#REF!</v>
      </c>
      <c r="AH129" s="12" t="e">
        <f t="shared" si="171"/>
        <v>#REF!</v>
      </c>
      <c r="AI129" s="12">
        <v>0</v>
      </c>
      <c r="AJ129" s="12" t="e">
        <f t="shared" si="96"/>
        <v>#REF!</v>
      </c>
      <c r="AK129" s="12" t="e">
        <f t="shared" si="172"/>
        <v>#REF!</v>
      </c>
      <c r="AL129" s="12" t="e">
        <f t="shared" si="173"/>
        <v>#REF!</v>
      </c>
      <c r="AM129" s="12" t="e">
        <f>(#REF!-AL129)/AK129</f>
        <v>#REF!</v>
      </c>
      <c r="AN129" s="12">
        <v>0</v>
      </c>
      <c r="AO129" s="12">
        <v>0</v>
      </c>
      <c r="AP129" s="12" t="e">
        <f t="shared" si="174"/>
        <v>#REF!</v>
      </c>
      <c r="AQ129" s="12" t="e">
        <f t="shared" si="100"/>
        <v>#REF!</v>
      </c>
      <c r="AR129" s="12" t="e">
        <f>#REF!</f>
        <v>#REF!</v>
      </c>
      <c r="AS129" s="12" t="e">
        <f t="shared" si="175"/>
        <v>#REF!</v>
      </c>
      <c r="AT129" s="12">
        <v>0</v>
      </c>
      <c r="AU129" s="12" t="e">
        <f t="shared" si="176"/>
        <v>#REF!</v>
      </c>
      <c r="AV129" s="13" t="e">
        <f t="shared" si="103"/>
        <v>#REF!</v>
      </c>
      <c r="AW129" s="33">
        <f t="shared" si="177"/>
        <v>133</v>
      </c>
      <c r="AX129" s="12" t="e">
        <f>'Ohio Intensities'!L129</f>
        <v>#REF!</v>
      </c>
      <c r="AY129" s="12" t="e">
        <f>#REF!*AX129*#REF!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09"/>
        <v>#REF!</v>
      </c>
      <c r="BI129" s="12" t="e">
        <f t="shared" si="182"/>
        <v>#REF!</v>
      </c>
      <c r="BJ129" s="12" t="e">
        <f t="shared" si="183"/>
        <v>#REF!</v>
      </c>
      <c r="BK129" s="12" t="e">
        <f>(#REF!-BJ129)/BI129</f>
        <v>#REF!</v>
      </c>
      <c r="BL129" s="12">
        <v>0</v>
      </c>
      <c r="BM129" s="12">
        <v>0</v>
      </c>
      <c r="BN129" s="12" t="e">
        <f t="shared" si="184"/>
        <v>#REF!</v>
      </c>
      <c r="BO129" s="12" t="e">
        <f t="shared" si="113"/>
        <v>#REF!</v>
      </c>
      <c r="BP129" s="12" t="e">
        <f>#REF!</f>
        <v>#REF!</v>
      </c>
      <c r="BQ129" s="12" t="e">
        <f t="shared" si="185"/>
        <v>#REF!</v>
      </c>
      <c r="BR129" s="12">
        <v>0</v>
      </c>
      <c r="BS129" s="12" t="e">
        <f t="shared" si="186"/>
        <v>#REF!</v>
      </c>
      <c r="BT129" s="13" t="e">
        <f t="shared" si="116"/>
        <v>#REF!</v>
      </c>
      <c r="BU129" s="33">
        <f t="shared" si="187"/>
        <v>133</v>
      </c>
      <c r="BV129" s="12" t="e">
        <f>'Ohio Intensities'!P129</f>
        <v>#REF!</v>
      </c>
      <c r="BW129" s="12" t="e">
        <f>#REF!*BV129*#REF!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2"/>
        <v>#REF!</v>
      </c>
      <c r="CG129" s="12" t="e">
        <f t="shared" si="192"/>
        <v>#REF!</v>
      </c>
      <c r="CH129" s="12" t="e">
        <f t="shared" si="193"/>
        <v>#REF!</v>
      </c>
      <c r="CI129" s="12" t="e">
        <f>(#REF!-CH129)/CG129</f>
        <v>#REF!</v>
      </c>
      <c r="CJ129" s="12">
        <v>0</v>
      </c>
      <c r="CK129" s="12">
        <v>0</v>
      </c>
      <c r="CL129" s="12" t="e">
        <f t="shared" si="194"/>
        <v>#REF!</v>
      </c>
      <c r="CM129" s="12" t="e">
        <f t="shared" si="126"/>
        <v>#REF!</v>
      </c>
      <c r="CN129" s="12" t="e">
        <f>#REF!</f>
        <v>#REF!</v>
      </c>
      <c r="CO129" s="12" t="e">
        <f t="shared" si="195"/>
        <v>#REF!</v>
      </c>
      <c r="CP129" s="12">
        <v>0</v>
      </c>
      <c r="CQ129" s="12" t="e">
        <f t="shared" si="196"/>
        <v>#REF!</v>
      </c>
      <c r="CR129" s="13" t="e">
        <f t="shared" si="129"/>
        <v>#REF!</v>
      </c>
      <c r="CS129" s="33">
        <f t="shared" si="197"/>
        <v>133</v>
      </c>
      <c r="CT129" s="12" t="e">
        <f>'Ohio Intensities'!T129</f>
        <v>#REF!</v>
      </c>
      <c r="CU129" s="12" t="e">
        <f>#REF!*CT129*#REF!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5"/>
        <v>#REF!</v>
      </c>
      <c r="DE129" s="12" t="e">
        <f t="shared" si="202"/>
        <v>#REF!</v>
      </c>
      <c r="DF129" s="12" t="e">
        <f t="shared" si="203"/>
        <v>#REF!</v>
      </c>
      <c r="DG129" s="12" t="e">
        <f>(#REF!-DF129)/DE129</f>
        <v>#REF!</v>
      </c>
      <c r="DH129" s="12">
        <v>0</v>
      </c>
      <c r="DI129" s="12">
        <v>0</v>
      </c>
      <c r="DJ129" s="12" t="e">
        <f t="shared" si="204"/>
        <v>#REF!</v>
      </c>
      <c r="DK129" s="12" t="e">
        <f t="shared" si="139"/>
        <v>#REF!</v>
      </c>
      <c r="DL129" s="12" t="e">
        <f>#REF!</f>
        <v>#REF!</v>
      </c>
      <c r="DM129" s="12" t="e">
        <f t="shared" si="205"/>
        <v>#REF!</v>
      </c>
      <c r="DN129" s="12">
        <v>0</v>
      </c>
      <c r="DO129" s="12" t="e">
        <f t="shared" si="206"/>
        <v>#REF!</v>
      </c>
      <c r="DP129" s="13" t="e">
        <f t="shared" si="142"/>
        <v>#REF!</v>
      </c>
      <c r="DQ129" s="33">
        <f t="shared" si="207"/>
        <v>133</v>
      </c>
      <c r="DR129" s="12" t="e">
        <f>'Ohio Intensities'!X129</f>
        <v>#REF!</v>
      </c>
      <c r="DS129" s="12" t="e">
        <f>#REF!*DR129*#REF!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48"/>
        <v>#REF!</v>
      </c>
      <c r="EC129" s="12" t="e">
        <f t="shared" si="212"/>
        <v>#REF!</v>
      </c>
      <c r="ED129" s="12" t="e">
        <f t="shared" si="213"/>
        <v>#REF!</v>
      </c>
      <c r="EE129" s="12" t="e">
        <f>(#REF!-ED129)/EC129</f>
        <v>#REF!</v>
      </c>
      <c r="EF129" s="12">
        <v>0</v>
      </c>
      <c r="EG129" s="12">
        <v>0</v>
      </c>
      <c r="EH129" s="12" t="e">
        <f t="shared" si="214"/>
        <v>#REF!</v>
      </c>
      <c r="EI129" s="12" t="e">
        <f t="shared" si="152"/>
        <v>#REF!</v>
      </c>
      <c r="EJ129" s="12" t="e">
        <f>#REF!</f>
        <v>#REF!</v>
      </c>
      <c r="EK129" s="12" t="e">
        <f t="shared" si="215"/>
        <v>#REF!</v>
      </c>
      <c r="EL129" s="12">
        <v>0</v>
      </c>
      <c r="EM129" s="12" t="e">
        <f t="shared" si="216"/>
        <v>#REF!</v>
      </c>
      <c r="EN129" s="13" t="e">
        <f t="shared" si="155"/>
        <v>#REF!</v>
      </c>
      <c r="EO129" s="13">
        <f t="shared" si="217"/>
        <v>133</v>
      </c>
    </row>
    <row r="130" spans="1:145" x14ac:dyDescent="0.25">
      <c r="A130" s="33">
        <f t="shared" si="157"/>
        <v>134</v>
      </c>
      <c r="B130" s="12" t="e">
        <f>'Ohio Intensities'!D130</f>
        <v>#REF!</v>
      </c>
      <c r="C130" s="12" t="e">
        <f>#REF!*B130*#REF!</f>
        <v>#REF!</v>
      </c>
      <c r="D130" s="12">
        <v>0</v>
      </c>
      <c r="E130" s="12">
        <v>0</v>
      </c>
      <c r="F130" s="12" t="e">
        <f>#REF!</f>
        <v>#REF!</v>
      </c>
      <c r="G130" s="12" t="e">
        <f t="shared" si="158"/>
        <v>#REF!</v>
      </c>
      <c r="H130" s="12">
        <f t="shared" si="159"/>
        <v>134</v>
      </c>
      <c r="I130" s="12" t="e">
        <f t="shared" si="160"/>
        <v>#REF!</v>
      </c>
      <c r="J130" s="12" t="e">
        <f t="shared" si="161"/>
        <v>#REF!</v>
      </c>
      <c r="K130" s="12">
        <v>0</v>
      </c>
      <c r="L130" s="12" t="e">
        <f t="shared" si="83"/>
        <v>#REF!</v>
      </c>
      <c r="M130" s="12" t="e">
        <f t="shared" si="162"/>
        <v>#REF!</v>
      </c>
      <c r="N130" s="12" t="e">
        <f t="shared" si="163"/>
        <v>#REF!</v>
      </c>
      <c r="O130" s="12" t="e">
        <f>(#REF!-N130)/M130</f>
        <v>#REF!</v>
      </c>
      <c r="P130" s="12">
        <v>0</v>
      </c>
      <c r="Q130" s="12">
        <v>0</v>
      </c>
      <c r="R130" s="12" t="e">
        <f t="shared" si="164"/>
        <v>#REF!</v>
      </c>
      <c r="S130" s="12" t="e">
        <f t="shared" si="87"/>
        <v>#REF!</v>
      </c>
      <c r="T130" s="12" t="e">
        <f>#REF!</f>
        <v>#REF!</v>
      </c>
      <c r="U130" s="12" t="e">
        <f t="shared" si="165"/>
        <v>#REF!</v>
      </c>
      <c r="V130" s="12">
        <v>0</v>
      </c>
      <c r="W130" s="12" t="e">
        <f t="shared" si="166"/>
        <v>#REF!</v>
      </c>
      <c r="X130" s="13" t="e">
        <f t="shared" si="90"/>
        <v>#REF!</v>
      </c>
      <c r="Y130" s="33">
        <f t="shared" si="167"/>
        <v>134</v>
      </c>
      <c r="Z130" s="12" t="e">
        <f>'Ohio Intensities'!H130</f>
        <v>#REF!</v>
      </c>
      <c r="AA130" s="12" t="e">
        <f>#REF!*Z130*#REF!</f>
        <v>#REF!</v>
      </c>
      <c r="AB130" s="12">
        <v>0</v>
      </c>
      <c r="AC130" s="12">
        <v>0</v>
      </c>
      <c r="AD130" s="12" t="e">
        <f>#REF!</f>
        <v>#REF!</v>
      </c>
      <c r="AE130" s="12" t="e">
        <f t="shared" si="168"/>
        <v>#REF!</v>
      </c>
      <c r="AF130" s="12">
        <f t="shared" si="169"/>
        <v>134</v>
      </c>
      <c r="AG130" s="12" t="e">
        <f t="shared" si="170"/>
        <v>#REF!</v>
      </c>
      <c r="AH130" s="12" t="e">
        <f t="shared" si="171"/>
        <v>#REF!</v>
      </c>
      <c r="AI130" s="12">
        <v>0</v>
      </c>
      <c r="AJ130" s="12" t="e">
        <f t="shared" si="96"/>
        <v>#REF!</v>
      </c>
      <c r="AK130" s="12" t="e">
        <f t="shared" si="172"/>
        <v>#REF!</v>
      </c>
      <c r="AL130" s="12" t="e">
        <f t="shared" si="173"/>
        <v>#REF!</v>
      </c>
      <c r="AM130" s="12" t="e">
        <f>(#REF!-AL130)/AK130</f>
        <v>#REF!</v>
      </c>
      <c r="AN130" s="12">
        <v>0</v>
      </c>
      <c r="AO130" s="12">
        <v>0</v>
      </c>
      <c r="AP130" s="12" t="e">
        <f t="shared" si="174"/>
        <v>#REF!</v>
      </c>
      <c r="AQ130" s="12" t="e">
        <f t="shared" si="100"/>
        <v>#REF!</v>
      </c>
      <c r="AR130" s="12" t="e">
        <f>#REF!</f>
        <v>#REF!</v>
      </c>
      <c r="AS130" s="12" t="e">
        <f t="shared" si="175"/>
        <v>#REF!</v>
      </c>
      <c r="AT130" s="12">
        <v>0</v>
      </c>
      <c r="AU130" s="12" t="e">
        <f t="shared" si="176"/>
        <v>#REF!</v>
      </c>
      <c r="AV130" s="13" t="e">
        <f t="shared" si="103"/>
        <v>#REF!</v>
      </c>
      <c r="AW130" s="33">
        <f t="shared" si="177"/>
        <v>134</v>
      </c>
      <c r="AX130" s="12" t="e">
        <f>'Ohio Intensities'!L130</f>
        <v>#REF!</v>
      </c>
      <c r="AY130" s="12" t="e">
        <f>#REF!*AX130*#REF!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09"/>
        <v>#REF!</v>
      </c>
      <c r="BI130" s="12" t="e">
        <f t="shared" si="182"/>
        <v>#REF!</v>
      </c>
      <c r="BJ130" s="12" t="e">
        <f t="shared" si="183"/>
        <v>#REF!</v>
      </c>
      <c r="BK130" s="12" t="e">
        <f>(#REF!-BJ130)/BI130</f>
        <v>#REF!</v>
      </c>
      <c r="BL130" s="12">
        <v>0</v>
      </c>
      <c r="BM130" s="12">
        <v>0</v>
      </c>
      <c r="BN130" s="12" t="e">
        <f t="shared" si="184"/>
        <v>#REF!</v>
      </c>
      <c r="BO130" s="12" t="e">
        <f t="shared" si="113"/>
        <v>#REF!</v>
      </c>
      <c r="BP130" s="12" t="e">
        <f>#REF!</f>
        <v>#REF!</v>
      </c>
      <c r="BQ130" s="12" t="e">
        <f t="shared" si="185"/>
        <v>#REF!</v>
      </c>
      <c r="BR130" s="12">
        <v>0</v>
      </c>
      <c r="BS130" s="12" t="e">
        <f t="shared" si="186"/>
        <v>#REF!</v>
      </c>
      <c r="BT130" s="13" t="e">
        <f t="shared" si="116"/>
        <v>#REF!</v>
      </c>
      <c r="BU130" s="33">
        <f t="shared" si="187"/>
        <v>134</v>
      </c>
      <c r="BV130" s="12" t="e">
        <f>'Ohio Intensities'!P130</f>
        <v>#REF!</v>
      </c>
      <c r="BW130" s="12" t="e">
        <f>#REF!*BV130*#REF!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2"/>
        <v>#REF!</v>
      </c>
      <c r="CG130" s="12" t="e">
        <f t="shared" si="192"/>
        <v>#REF!</v>
      </c>
      <c r="CH130" s="12" t="e">
        <f t="shared" si="193"/>
        <v>#REF!</v>
      </c>
      <c r="CI130" s="12" t="e">
        <f>(#REF!-CH130)/CG130</f>
        <v>#REF!</v>
      </c>
      <c r="CJ130" s="12">
        <v>0</v>
      </c>
      <c r="CK130" s="12">
        <v>0</v>
      </c>
      <c r="CL130" s="12" t="e">
        <f t="shared" si="194"/>
        <v>#REF!</v>
      </c>
      <c r="CM130" s="12" t="e">
        <f t="shared" si="126"/>
        <v>#REF!</v>
      </c>
      <c r="CN130" s="12" t="e">
        <f>#REF!</f>
        <v>#REF!</v>
      </c>
      <c r="CO130" s="12" t="e">
        <f t="shared" si="195"/>
        <v>#REF!</v>
      </c>
      <c r="CP130" s="12">
        <v>0</v>
      </c>
      <c r="CQ130" s="12" t="e">
        <f t="shared" si="196"/>
        <v>#REF!</v>
      </c>
      <c r="CR130" s="13" t="e">
        <f t="shared" si="129"/>
        <v>#REF!</v>
      </c>
      <c r="CS130" s="33">
        <f t="shared" si="197"/>
        <v>134</v>
      </c>
      <c r="CT130" s="12" t="e">
        <f>'Ohio Intensities'!T130</f>
        <v>#REF!</v>
      </c>
      <c r="CU130" s="12" t="e">
        <f>#REF!*CT130*#REF!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5"/>
        <v>#REF!</v>
      </c>
      <c r="DE130" s="12" t="e">
        <f t="shared" si="202"/>
        <v>#REF!</v>
      </c>
      <c r="DF130" s="12" t="e">
        <f t="shared" si="203"/>
        <v>#REF!</v>
      </c>
      <c r="DG130" s="12" t="e">
        <f>(#REF!-DF130)/DE130</f>
        <v>#REF!</v>
      </c>
      <c r="DH130" s="12">
        <v>0</v>
      </c>
      <c r="DI130" s="12">
        <v>0</v>
      </c>
      <c r="DJ130" s="12" t="e">
        <f t="shared" si="204"/>
        <v>#REF!</v>
      </c>
      <c r="DK130" s="12" t="e">
        <f t="shared" si="139"/>
        <v>#REF!</v>
      </c>
      <c r="DL130" s="12" t="e">
        <f>#REF!</f>
        <v>#REF!</v>
      </c>
      <c r="DM130" s="12" t="e">
        <f t="shared" si="205"/>
        <v>#REF!</v>
      </c>
      <c r="DN130" s="12">
        <v>0</v>
      </c>
      <c r="DO130" s="12" t="e">
        <f t="shared" si="206"/>
        <v>#REF!</v>
      </c>
      <c r="DP130" s="13" t="e">
        <f t="shared" si="142"/>
        <v>#REF!</v>
      </c>
      <c r="DQ130" s="33">
        <f t="shared" si="207"/>
        <v>134</v>
      </c>
      <c r="DR130" s="12" t="e">
        <f>'Ohio Intensities'!X130</f>
        <v>#REF!</v>
      </c>
      <c r="DS130" s="12" t="e">
        <f>#REF!*DR130*#REF!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48"/>
        <v>#REF!</v>
      </c>
      <c r="EC130" s="12" t="e">
        <f t="shared" si="212"/>
        <v>#REF!</v>
      </c>
      <c r="ED130" s="12" t="e">
        <f t="shared" si="213"/>
        <v>#REF!</v>
      </c>
      <c r="EE130" s="12" t="e">
        <f>(#REF!-ED130)/EC130</f>
        <v>#REF!</v>
      </c>
      <c r="EF130" s="12">
        <v>0</v>
      </c>
      <c r="EG130" s="12">
        <v>0</v>
      </c>
      <c r="EH130" s="12" t="e">
        <f t="shared" si="214"/>
        <v>#REF!</v>
      </c>
      <c r="EI130" s="12" t="e">
        <f t="shared" si="152"/>
        <v>#REF!</v>
      </c>
      <c r="EJ130" s="12" t="e">
        <f>#REF!</f>
        <v>#REF!</v>
      </c>
      <c r="EK130" s="12" t="e">
        <f t="shared" si="215"/>
        <v>#REF!</v>
      </c>
      <c r="EL130" s="12">
        <v>0</v>
      </c>
      <c r="EM130" s="12" t="e">
        <f t="shared" si="216"/>
        <v>#REF!</v>
      </c>
      <c r="EN130" s="13" t="e">
        <f t="shared" si="155"/>
        <v>#REF!</v>
      </c>
      <c r="EO130" s="13">
        <f t="shared" si="217"/>
        <v>134</v>
      </c>
    </row>
    <row r="131" spans="1:145" x14ac:dyDescent="0.25">
      <c r="A131" s="33">
        <f t="shared" si="157"/>
        <v>135</v>
      </c>
      <c r="B131" s="12" t="e">
        <f>'Ohio Intensities'!D131</f>
        <v>#REF!</v>
      </c>
      <c r="C131" s="12" t="e">
        <f>#REF!*B131*#REF!</f>
        <v>#REF!</v>
      </c>
      <c r="D131" s="12">
        <v>0</v>
      </c>
      <c r="E131" s="12">
        <v>0</v>
      </c>
      <c r="F131" s="12" t="e">
        <f>#REF!</f>
        <v>#REF!</v>
      </c>
      <c r="G131" s="12" t="e">
        <f t="shared" si="158"/>
        <v>#REF!</v>
      </c>
      <c r="H131" s="12">
        <f t="shared" si="159"/>
        <v>135</v>
      </c>
      <c r="I131" s="12" t="e">
        <f t="shared" si="160"/>
        <v>#REF!</v>
      </c>
      <c r="J131" s="12" t="e">
        <f t="shared" si="161"/>
        <v>#REF!</v>
      </c>
      <c r="K131" s="12">
        <v>0</v>
      </c>
      <c r="L131" s="12" t="e">
        <f t="shared" si="83"/>
        <v>#REF!</v>
      </c>
      <c r="M131" s="12" t="e">
        <f t="shared" si="162"/>
        <v>#REF!</v>
      </c>
      <c r="N131" s="12" t="e">
        <f t="shared" si="163"/>
        <v>#REF!</v>
      </c>
      <c r="O131" s="12" t="e">
        <f>(#REF!-N131)/M131</f>
        <v>#REF!</v>
      </c>
      <c r="P131" s="12">
        <v>0</v>
      </c>
      <c r="Q131" s="12">
        <v>0</v>
      </c>
      <c r="R131" s="12" t="e">
        <f t="shared" si="164"/>
        <v>#REF!</v>
      </c>
      <c r="S131" s="12" t="e">
        <f t="shared" si="87"/>
        <v>#REF!</v>
      </c>
      <c r="T131" s="12" t="e">
        <f>#REF!</f>
        <v>#REF!</v>
      </c>
      <c r="U131" s="12" t="e">
        <f t="shared" si="165"/>
        <v>#REF!</v>
      </c>
      <c r="V131" s="12">
        <v>0</v>
      </c>
      <c r="W131" s="12" t="e">
        <f t="shared" si="166"/>
        <v>#REF!</v>
      </c>
      <c r="X131" s="13" t="e">
        <f t="shared" si="90"/>
        <v>#REF!</v>
      </c>
      <c r="Y131" s="33">
        <f t="shared" si="167"/>
        <v>135</v>
      </c>
      <c r="Z131" s="12" t="e">
        <f>'Ohio Intensities'!H131</f>
        <v>#REF!</v>
      </c>
      <c r="AA131" s="12" t="e">
        <f>#REF!*Z131*#REF!</f>
        <v>#REF!</v>
      </c>
      <c r="AB131" s="12">
        <v>0</v>
      </c>
      <c r="AC131" s="12">
        <v>0</v>
      </c>
      <c r="AD131" s="12" t="e">
        <f>#REF!</f>
        <v>#REF!</v>
      </c>
      <c r="AE131" s="12" t="e">
        <f t="shared" si="168"/>
        <v>#REF!</v>
      </c>
      <c r="AF131" s="12">
        <f t="shared" si="169"/>
        <v>135</v>
      </c>
      <c r="AG131" s="12" t="e">
        <f t="shared" si="170"/>
        <v>#REF!</v>
      </c>
      <c r="AH131" s="12" t="e">
        <f t="shared" si="171"/>
        <v>#REF!</v>
      </c>
      <c r="AI131" s="12">
        <v>0</v>
      </c>
      <c r="AJ131" s="12" t="e">
        <f t="shared" si="96"/>
        <v>#REF!</v>
      </c>
      <c r="AK131" s="12" t="e">
        <f t="shared" si="172"/>
        <v>#REF!</v>
      </c>
      <c r="AL131" s="12" t="e">
        <f t="shared" si="173"/>
        <v>#REF!</v>
      </c>
      <c r="AM131" s="12" t="e">
        <f>(#REF!-AL131)/AK131</f>
        <v>#REF!</v>
      </c>
      <c r="AN131" s="12">
        <v>0</v>
      </c>
      <c r="AO131" s="12">
        <v>0</v>
      </c>
      <c r="AP131" s="12" t="e">
        <f t="shared" si="174"/>
        <v>#REF!</v>
      </c>
      <c r="AQ131" s="12" t="e">
        <f t="shared" si="100"/>
        <v>#REF!</v>
      </c>
      <c r="AR131" s="12" t="e">
        <f>#REF!</f>
        <v>#REF!</v>
      </c>
      <c r="AS131" s="12" t="e">
        <f t="shared" si="175"/>
        <v>#REF!</v>
      </c>
      <c r="AT131" s="12">
        <v>0</v>
      </c>
      <c r="AU131" s="12" t="e">
        <f t="shared" si="176"/>
        <v>#REF!</v>
      </c>
      <c r="AV131" s="13" t="e">
        <f t="shared" si="103"/>
        <v>#REF!</v>
      </c>
      <c r="AW131" s="33">
        <f t="shared" si="177"/>
        <v>135</v>
      </c>
      <c r="AX131" s="12" t="e">
        <f>'Ohio Intensities'!L131</f>
        <v>#REF!</v>
      </c>
      <c r="AY131" s="12" t="e">
        <f>#REF!*AX131*#REF!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09"/>
        <v>#REF!</v>
      </c>
      <c r="BI131" s="12" t="e">
        <f t="shared" si="182"/>
        <v>#REF!</v>
      </c>
      <c r="BJ131" s="12" t="e">
        <f t="shared" si="183"/>
        <v>#REF!</v>
      </c>
      <c r="BK131" s="12" t="e">
        <f>(#REF!-BJ131)/BI131</f>
        <v>#REF!</v>
      </c>
      <c r="BL131" s="12">
        <v>0</v>
      </c>
      <c r="BM131" s="12">
        <v>0</v>
      </c>
      <c r="BN131" s="12" t="e">
        <f t="shared" si="184"/>
        <v>#REF!</v>
      </c>
      <c r="BO131" s="12" t="e">
        <f t="shared" si="113"/>
        <v>#REF!</v>
      </c>
      <c r="BP131" s="12" t="e">
        <f>#REF!</f>
        <v>#REF!</v>
      </c>
      <c r="BQ131" s="12" t="e">
        <f t="shared" si="185"/>
        <v>#REF!</v>
      </c>
      <c r="BR131" s="12">
        <v>0</v>
      </c>
      <c r="BS131" s="12" t="e">
        <f t="shared" si="186"/>
        <v>#REF!</v>
      </c>
      <c r="BT131" s="13" t="e">
        <f t="shared" si="116"/>
        <v>#REF!</v>
      </c>
      <c r="BU131" s="33">
        <f t="shared" si="187"/>
        <v>135</v>
      </c>
      <c r="BV131" s="12" t="e">
        <f>'Ohio Intensities'!P131</f>
        <v>#REF!</v>
      </c>
      <c r="BW131" s="12" t="e">
        <f>#REF!*BV131*#REF!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2"/>
        <v>#REF!</v>
      </c>
      <c r="CG131" s="12" t="e">
        <f t="shared" si="192"/>
        <v>#REF!</v>
      </c>
      <c r="CH131" s="12" t="e">
        <f t="shared" si="193"/>
        <v>#REF!</v>
      </c>
      <c r="CI131" s="12" t="e">
        <f>(#REF!-CH131)/CG131</f>
        <v>#REF!</v>
      </c>
      <c r="CJ131" s="12">
        <v>0</v>
      </c>
      <c r="CK131" s="12">
        <v>0</v>
      </c>
      <c r="CL131" s="12" t="e">
        <f t="shared" si="194"/>
        <v>#REF!</v>
      </c>
      <c r="CM131" s="12" t="e">
        <f t="shared" si="126"/>
        <v>#REF!</v>
      </c>
      <c r="CN131" s="12" t="e">
        <f>#REF!</f>
        <v>#REF!</v>
      </c>
      <c r="CO131" s="12" t="e">
        <f t="shared" si="195"/>
        <v>#REF!</v>
      </c>
      <c r="CP131" s="12">
        <v>0</v>
      </c>
      <c r="CQ131" s="12" t="e">
        <f t="shared" si="196"/>
        <v>#REF!</v>
      </c>
      <c r="CR131" s="13" t="e">
        <f t="shared" si="129"/>
        <v>#REF!</v>
      </c>
      <c r="CS131" s="33">
        <f t="shared" si="197"/>
        <v>135</v>
      </c>
      <c r="CT131" s="12" t="e">
        <f>'Ohio Intensities'!T131</f>
        <v>#REF!</v>
      </c>
      <c r="CU131" s="12" t="e">
        <f>#REF!*CT131*#REF!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5"/>
        <v>#REF!</v>
      </c>
      <c r="DE131" s="12" t="e">
        <f t="shared" si="202"/>
        <v>#REF!</v>
      </c>
      <c r="DF131" s="12" t="e">
        <f t="shared" si="203"/>
        <v>#REF!</v>
      </c>
      <c r="DG131" s="12" t="e">
        <f>(#REF!-DF131)/DE131</f>
        <v>#REF!</v>
      </c>
      <c r="DH131" s="12">
        <v>0</v>
      </c>
      <c r="DI131" s="12">
        <v>0</v>
      </c>
      <c r="DJ131" s="12" t="e">
        <f t="shared" si="204"/>
        <v>#REF!</v>
      </c>
      <c r="DK131" s="12" t="e">
        <f t="shared" si="139"/>
        <v>#REF!</v>
      </c>
      <c r="DL131" s="12" t="e">
        <f>#REF!</f>
        <v>#REF!</v>
      </c>
      <c r="DM131" s="12" t="e">
        <f t="shared" si="205"/>
        <v>#REF!</v>
      </c>
      <c r="DN131" s="12">
        <v>0</v>
      </c>
      <c r="DO131" s="12" t="e">
        <f t="shared" si="206"/>
        <v>#REF!</v>
      </c>
      <c r="DP131" s="13" t="e">
        <f t="shared" si="142"/>
        <v>#REF!</v>
      </c>
      <c r="DQ131" s="33">
        <f t="shared" si="207"/>
        <v>135</v>
      </c>
      <c r="DR131" s="12" t="e">
        <f>'Ohio Intensities'!X131</f>
        <v>#REF!</v>
      </c>
      <c r="DS131" s="12" t="e">
        <f>#REF!*DR131*#REF!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48"/>
        <v>#REF!</v>
      </c>
      <c r="EC131" s="12" t="e">
        <f t="shared" si="212"/>
        <v>#REF!</v>
      </c>
      <c r="ED131" s="12" t="e">
        <f t="shared" si="213"/>
        <v>#REF!</v>
      </c>
      <c r="EE131" s="12" t="e">
        <f>(#REF!-ED131)/EC131</f>
        <v>#REF!</v>
      </c>
      <c r="EF131" s="12">
        <v>0</v>
      </c>
      <c r="EG131" s="12">
        <v>0</v>
      </c>
      <c r="EH131" s="12" t="e">
        <f t="shared" si="214"/>
        <v>#REF!</v>
      </c>
      <c r="EI131" s="12" t="e">
        <f t="shared" si="152"/>
        <v>#REF!</v>
      </c>
      <c r="EJ131" s="12" t="e">
        <f>#REF!</f>
        <v>#REF!</v>
      </c>
      <c r="EK131" s="12" t="e">
        <f t="shared" si="215"/>
        <v>#REF!</v>
      </c>
      <c r="EL131" s="12">
        <v>0</v>
      </c>
      <c r="EM131" s="12" t="e">
        <f t="shared" si="216"/>
        <v>#REF!</v>
      </c>
      <c r="EN131" s="13" t="e">
        <f t="shared" si="155"/>
        <v>#REF!</v>
      </c>
      <c r="EO131" s="13">
        <f t="shared" si="217"/>
        <v>135</v>
      </c>
    </row>
    <row r="132" spans="1:145" x14ac:dyDescent="0.25">
      <c r="A132" s="33">
        <f t="shared" si="157"/>
        <v>136</v>
      </c>
      <c r="B132" s="12" t="e">
        <f>'Ohio Intensities'!D132</f>
        <v>#REF!</v>
      </c>
      <c r="C132" s="12" t="e">
        <f>#REF!*B132*#REF!</f>
        <v>#REF!</v>
      </c>
      <c r="D132" s="12">
        <v>0</v>
      </c>
      <c r="E132" s="12">
        <v>0</v>
      </c>
      <c r="F132" s="12" t="e">
        <f>#REF!</f>
        <v>#REF!</v>
      </c>
      <c r="G132" s="12" t="e">
        <f t="shared" si="158"/>
        <v>#REF!</v>
      </c>
      <c r="H132" s="12">
        <f t="shared" si="159"/>
        <v>136</v>
      </c>
      <c r="I132" s="12" t="e">
        <f t="shared" si="160"/>
        <v>#REF!</v>
      </c>
      <c r="J132" s="12" t="e">
        <f t="shared" si="161"/>
        <v>#REF!</v>
      </c>
      <c r="K132" s="12">
        <v>0</v>
      </c>
      <c r="L132" s="12" t="e">
        <f t="shared" si="83"/>
        <v>#REF!</v>
      </c>
      <c r="M132" s="12" t="e">
        <f t="shared" si="162"/>
        <v>#REF!</v>
      </c>
      <c r="N132" s="12" t="e">
        <f t="shared" si="163"/>
        <v>#REF!</v>
      </c>
      <c r="O132" s="12" t="e">
        <f>(#REF!-N132)/M132</f>
        <v>#REF!</v>
      </c>
      <c r="P132" s="12">
        <v>0</v>
      </c>
      <c r="Q132" s="12">
        <v>0</v>
      </c>
      <c r="R132" s="12" t="e">
        <f t="shared" si="164"/>
        <v>#REF!</v>
      </c>
      <c r="S132" s="12" t="e">
        <f t="shared" si="87"/>
        <v>#REF!</v>
      </c>
      <c r="T132" s="12" t="e">
        <f>#REF!</f>
        <v>#REF!</v>
      </c>
      <c r="U132" s="12" t="e">
        <f t="shared" si="165"/>
        <v>#REF!</v>
      </c>
      <c r="V132" s="12">
        <v>0</v>
      </c>
      <c r="W132" s="12" t="e">
        <f t="shared" si="166"/>
        <v>#REF!</v>
      </c>
      <c r="X132" s="13" t="e">
        <f t="shared" si="90"/>
        <v>#REF!</v>
      </c>
      <c r="Y132" s="33">
        <f t="shared" si="167"/>
        <v>136</v>
      </c>
      <c r="Z132" s="12" t="e">
        <f>'Ohio Intensities'!H132</f>
        <v>#REF!</v>
      </c>
      <c r="AA132" s="12" t="e">
        <f>#REF!*Z132*#REF!</f>
        <v>#REF!</v>
      </c>
      <c r="AB132" s="12">
        <v>0</v>
      </c>
      <c r="AC132" s="12">
        <v>0</v>
      </c>
      <c r="AD132" s="12" t="e">
        <f>#REF!</f>
        <v>#REF!</v>
      </c>
      <c r="AE132" s="12" t="e">
        <f t="shared" si="168"/>
        <v>#REF!</v>
      </c>
      <c r="AF132" s="12">
        <f t="shared" si="169"/>
        <v>136</v>
      </c>
      <c r="AG132" s="12" t="e">
        <f t="shared" si="170"/>
        <v>#REF!</v>
      </c>
      <c r="AH132" s="12" t="e">
        <f t="shared" si="171"/>
        <v>#REF!</v>
      </c>
      <c r="AI132" s="12">
        <v>0</v>
      </c>
      <c r="AJ132" s="12" t="e">
        <f t="shared" si="96"/>
        <v>#REF!</v>
      </c>
      <c r="AK132" s="12" t="e">
        <f t="shared" si="172"/>
        <v>#REF!</v>
      </c>
      <c r="AL132" s="12" t="e">
        <f t="shared" si="173"/>
        <v>#REF!</v>
      </c>
      <c r="AM132" s="12" t="e">
        <f>(#REF!-AL132)/AK132</f>
        <v>#REF!</v>
      </c>
      <c r="AN132" s="12">
        <v>0</v>
      </c>
      <c r="AO132" s="12">
        <v>0</v>
      </c>
      <c r="AP132" s="12" t="e">
        <f t="shared" si="174"/>
        <v>#REF!</v>
      </c>
      <c r="AQ132" s="12" t="e">
        <f t="shared" si="100"/>
        <v>#REF!</v>
      </c>
      <c r="AR132" s="12" t="e">
        <f>#REF!</f>
        <v>#REF!</v>
      </c>
      <c r="AS132" s="12" t="e">
        <f t="shared" si="175"/>
        <v>#REF!</v>
      </c>
      <c r="AT132" s="12">
        <v>0</v>
      </c>
      <c r="AU132" s="12" t="e">
        <f t="shared" si="176"/>
        <v>#REF!</v>
      </c>
      <c r="AV132" s="13" t="e">
        <f t="shared" si="103"/>
        <v>#REF!</v>
      </c>
      <c r="AW132" s="33">
        <f t="shared" si="177"/>
        <v>136</v>
      </c>
      <c r="AX132" s="12" t="e">
        <f>'Ohio Intensities'!L132</f>
        <v>#REF!</v>
      </c>
      <c r="AY132" s="12" t="e">
        <f>#REF!*AX132*#REF!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09"/>
        <v>#REF!</v>
      </c>
      <c r="BI132" s="12" t="e">
        <f t="shared" si="182"/>
        <v>#REF!</v>
      </c>
      <c r="BJ132" s="12" t="e">
        <f t="shared" si="183"/>
        <v>#REF!</v>
      </c>
      <c r="BK132" s="12" t="e">
        <f>(#REF!-BJ132)/BI132</f>
        <v>#REF!</v>
      </c>
      <c r="BL132" s="12">
        <v>0</v>
      </c>
      <c r="BM132" s="12">
        <v>0</v>
      </c>
      <c r="BN132" s="12" t="e">
        <f t="shared" si="184"/>
        <v>#REF!</v>
      </c>
      <c r="BO132" s="12" t="e">
        <f t="shared" si="113"/>
        <v>#REF!</v>
      </c>
      <c r="BP132" s="12" t="e">
        <f>#REF!</f>
        <v>#REF!</v>
      </c>
      <c r="BQ132" s="12" t="e">
        <f t="shared" si="185"/>
        <v>#REF!</v>
      </c>
      <c r="BR132" s="12">
        <v>0</v>
      </c>
      <c r="BS132" s="12" t="e">
        <f t="shared" si="186"/>
        <v>#REF!</v>
      </c>
      <c r="BT132" s="13" t="e">
        <f t="shared" si="116"/>
        <v>#REF!</v>
      </c>
      <c r="BU132" s="33">
        <f t="shared" si="187"/>
        <v>136</v>
      </c>
      <c r="BV132" s="12" t="e">
        <f>'Ohio Intensities'!P132</f>
        <v>#REF!</v>
      </c>
      <c r="BW132" s="12" t="e">
        <f>#REF!*BV132*#REF!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2"/>
        <v>#REF!</v>
      </c>
      <c r="CG132" s="12" t="e">
        <f t="shared" si="192"/>
        <v>#REF!</v>
      </c>
      <c r="CH132" s="12" t="e">
        <f t="shared" si="193"/>
        <v>#REF!</v>
      </c>
      <c r="CI132" s="12" t="e">
        <f>(#REF!-CH132)/CG132</f>
        <v>#REF!</v>
      </c>
      <c r="CJ132" s="12">
        <v>0</v>
      </c>
      <c r="CK132" s="12">
        <v>0</v>
      </c>
      <c r="CL132" s="12" t="e">
        <f t="shared" si="194"/>
        <v>#REF!</v>
      </c>
      <c r="CM132" s="12" t="e">
        <f t="shared" si="126"/>
        <v>#REF!</v>
      </c>
      <c r="CN132" s="12" t="e">
        <f>#REF!</f>
        <v>#REF!</v>
      </c>
      <c r="CO132" s="12" t="e">
        <f t="shared" si="195"/>
        <v>#REF!</v>
      </c>
      <c r="CP132" s="12">
        <v>0</v>
      </c>
      <c r="CQ132" s="12" t="e">
        <f t="shared" si="196"/>
        <v>#REF!</v>
      </c>
      <c r="CR132" s="13" t="e">
        <f t="shared" si="129"/>
        <v>#REF!</v>
      </c>
      <c r="CS132" s="33">
        <f t="shared" si="197"/>
        <v>136</v>
      </c>
      <c r="CT132" s="12" t="e">
        <f>'Ohio Intensities'!T132</f>
        <v>#REF!</v>
      </c>
      <c r="CU132" s="12" t="e">
        <f>#REF!*CT132*#REF!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5"/>
        <v>#REF!</v>
      </c>
      <c r="DE132" s="12" t="e">
        <f t="shared" si="202"/>
        <v>#REF!</v>
      </c>
      <c r="DF132" s="12" t="e">
        <f t="shared" si="203"/>
        <v>#REF!</v>
      </c>
      <c r="DG132" s="12" t="e">
        <f>(#REF!-DF132)/DE132</f>
        <v>#REF!</v>
      </c>
      <c r="DH132" s="12">
        <v>0</v>
      </c>
      <c r="DI132" s="12">
        <v>0</v>
      </c>
      <c r="DJ132" s="12" t="e">
        <f t="shared" si="204"/>
        <v>#REF!</v>
      </c>
      <c r="DK132" s="12" t="e">
        <f t="shared" si="139"/>
        <v>#REF!</v>
      </c>
      <c r="DL132" s="12" t="e">
        <f>#REF!</f>
        <v>#REF!</v>
      </c>
      <c r="DM132" s="12" t="e">
        <f t="shared" si="205"/>
        <v>#REF!</v>
      </c>
      <c r="DN132" s="12">
        <v>0</v>
      </c>
      <c r="DO132" s="12" t="e">
        <f t="shared" si="206"/>
        <v>#REF!</v>
      </c>
      <c r="DP132" s="13" t="e">
        <f t="shared" si="142"/>
        <v>#REF!</v>
      </c>
      <c r="DQ132" s="33">
        <f t="shared" si="207"/>
        <v>136</v>
      </c>
      <c r="DR132" s="12" t="e">
        <f>'Ohio Intensities'!X132</f>
        <v>#REF!</v>
      </c>
      <c r="DS132" s="12" t="e">
        <f>#REF!*DR132*#REF!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48"/>
        <v>#REF!</v>
      </c>
      <c r="EC132" s="12" t="e">
        <f t="shared" si="212"/>
        <v>#REF!</v>
      </c>
      <c r="ED132" s="12" t="e">
        <f t="shared" si="213"/>
        <v>#REF!</v>
      </c>
      <c r="EE132" s="12" t="e">
        <f>(#REF!-ED132)/EC132</f>
        <v>#REF!</v>
      </c>
      <c r="EF132" s="12">
        <v>0</v>
      </c>
      <c r="EG132" s="12">
        <v>0</v>
      </c>
      <c r="EH132" s="12" t="e">
        <f t="shared" si="214"/>
        <v>#REF!</v>
      </c>
      <c r="EI132" s="12" t="e">
        <f t="shared" si="152"/>
        <v>#REF!</v>
      </c>
      <c r="EJ132" s="12" t="e">
        <f>#REF!</f>
        <v>#REF!</v>
      </c>
      <c r="EK132" s="12" t="e">
        <f t="shared" si="215"/>
        <v>#REF!</v>
      </c>
      <c r="EL132" s="12">
        <v>0</v>
      </c>
      <c r="EM132" s="12" t="e">
        <f t="shared" si="216"/>
        <v>#REF!</v>
      </c>
      <c r="EN132" s="13" t="e">
        <f t="shared" si="155"/>
        <v>#REF!</v>
      </c>
      <c r="EO132" s="13">
        <f t="shared" si="217"/>
        <v>136</v>
      </c>
    </row>
    <row r="133" spans="1:145" x14ac:dyDescent="0.25">
      <c r="A133" s="33">
        <f t="shared" si="157"/>
        <v>137</v>
      </c>
      <c r="B133" s="12" t="e">
        <f>'Ohio Intensities'!D133</f>
        <v>#REF!</v>
      </c>
      <c r="C133" s="12" t="e">
        <f>#REF!*B133*#REF!</f>
        <v>#REF!</v>
      </c>
      <c r="D133" s="12">
        <v>0</v>
      </c>
      <c r="E133" s="12">
        <v>0</v>
      </c>
      <c r="F133" s="12" t="e">
        <f>#REF!</f>
        <v>#REF!</v>
      </c>
      <c r="G133" s="12" t="e">
        <f t="shared" si="158"/>
        <v>#REF!</v>
      </c>
      <c r="H133" s="12">
        <f t="shared" si="159"/>
        <v>137</v>
      </c>
      <c r="I133" s="12" t="e">
        <f t="shared" si="160"/>
        <v>#REF!</v>
      </c>
      <c r="J133" s="12" t="e">
        <f t="shared" si="161"/>
        <v>#REF!</v>
      </c>
      <c r="K133" s="12">
        <v>0</v>
      </c>
      <c r="L133" s="12" t="e">
        <f t="shared" si="83"/>
        <v>#REF!</v>
      </c>
      <c r="M133" s="12" t="e">
        <f t="shared" si="162"/>
        <v>#REF!</v>
      </c>
      <c r="N133" s="12" t="e">
        <f t="shared" si="163"/>
        <v>#REF!</v>
      </c>
      <c r="O133" s="12" t="e">
        <f>(#REF!-N133)/M133</f>
        <v>#REF!</v>
      </c>
      <c r="P133" s="12">
        <v>0</v>
      </c>
      <c r="Q133" s="12">
        <v>0</v>
      </c>
      <c r="R133" s="12" t="e">
        <f t="shared" si="164"/>
        <v>#REF!</v>
      </c>
      <c r="S133" s="12" t="e">
        <f t="shared" si="87"/>
        <v>#REF!</v>
      </c>
      <c r="T133" s="12" t="e">
        <f>#REF!</f>
        <v>#REF!</v>
      </c>
      <c r="U133" s="12" t="e">
        <f t="shared" si="165"/>
        <v>#REF!</v>
      </c>
      <c r="V133" s="12">
        <v>0</v>
      </c>
      <c r="W133" s="12" t="e">
        <f t="shared" si="166"/>
        <v>#REF!</v>
      </c>
      <c r="X133" s="13" t="e">
        <f t="shared" si="90"/>
        <v>#REF!</v>
      </c>
      <c r="Y133" s="33">
        <f t="shared" si="167"/>
        <v>137</v>
      </c>
      <c r="Z133" s="12" t="e">
        <f>'Ohio Intensities'!H133</f>
        <v>#REF!</v>
      </c>
      <c r="AA133" s="12" t="e">
        <f>#REF!*Z133*#REF!</f>
        <v>#REF!</v>
      </c>
      <c r="AB133" s="12">
        <v>0</v>
      </c>
      <c r="AC133" s="12">
        <v>0</v>
      </c>
      <c r="AD133" s="12" t="e">
        <f>#REF!</f>
        <v>#REF!</v>
      </c>
      <c r="AE133" s="12" t="e">
        <f t="shared" si="168"/>
        <v>#REF!</v>
      </c>
      <c r="AF133" s="12">
        <f t="shared" si="169"/>
        <v>137</v>
      </c>
      <c r="AG133" s="12" t="e">
        <f t="shared" si="170"/>
        <v>#REF!</v>
      </c>
      <c r="AH133" s="12" t="e">
        <f t="shared" si="171"/>
        <v>#REF!</v>
      </c>
      <c r="AI133" s="12">
        <v>0</v>
      </c>
      <c r="AJ133" s="12" t="e">
        <f t="shared" si="96"/>
        <v>#REF!</v>
      </c>
      <c r="AK133" s="12" t="e">
        <f t="shared" si="172"/>
        <v>#REF!</v>
      </c>
      <c r="AL133" s="12" t="e">
        <f t="shared" si="173"/>
        <v>#REF!</v>
      </c>
      <c r="AM133" s="12" t="e">
        <f>(#REF!-AL133)/AK133</f>
        <v>#REF!</v>
      </c>
      <c r="AN133" s="12">
        <v>0</v>
      </c>
      <c r="AO133" s="12">
        <v>0</v>
      </c>
      <c r="AP133" s="12" t="e">
        <f t="shared" si="174"/>
        <v>#REF!</v>
      </c>
      <c r="AQ133" s="12" t="e">
        <f t="shared" si="100"/>
        <v>#REF!</v>
      </c>
      <c r="AR133" s="12" t="e">
        <f>#REF!</f>
        <v>#REF!</v>
      </c>
      <c r="AS133" s="12" t="e">
        <f t="shared" si="175"/>
        <v>#REF!</v>
      </c>
      <c r="AT133" s="12">
        <v>0</v>
      </c>
      <c r="AU133" s="12" t="e">
        <f t="shared" si="176"/>
        <v>#REF!</v>
      </c>
      <c r="AV133" s="13" t="e">
        <f t="shared" si="103"/>
        <v>#REF!</v>
      </c>
      <c r="AW133" s="33">
        <f t="shared" si="177"/>
        <v>137</v>
      </c>
      <c r="AX133" s="12" t="e">
        <f>'Ohio Intensities'!L133</f>
        <v>#REF!</v>
      </c>
      <c r="AY133" s="12" t="e">
        <f>#REF!*AX133*#REF!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09"/>
        <v>#REF!</v>
      </c>
      <c r="BI133" s="12" t="e">
        <f t="shared" si="182"/>
        <v>#REF!</v>
      </c>
      <c r="BJ133" s="12" t="e">
        <f t="shared" si="183"/>
        <v>#REF!</v>
      </c>
      <c r="BK133" s="12" t="e">
        <f>(#REF!-BJ133)/BI133</f>
        <v>#REF!</v>
      </c>
      <c r="BL133" s="12">
        <v>0</v>
      </c>
      <c r="BM133" s="12">
        <v>0</v>
      </c>
      <c r="BN133" s="12" t="e">
        <f t="shared" si="184"/>
        <v>#REF!</v>
      </c>
      <c r="BO133" s="12" t="e">
        <f t="shared" si="113"/>
        <v>#REF!</v>
      </c>
      <c r="BP133" s="12" t="e">
        <f>#REF!</f>
        <v>#REF!</v>
      </c>
      <c r="BQ133" s="12" t="e">
        <f t="shared" si="185"/>
        <v>#REF!</v>
      </c>
      <c r="BR133" s="12">
        <v>0</v>
      </c>
      <c r="BS133" s="12" t="e">
        <f t="shared" si="186"/>
        <v>#REF!</v>
      </c>
      <c r="BT133" s="13" t="e">
        <f t="shared" si="116"/>
        <v>#REF!</v>
      </c>
      <c r="BU133" s="33">
        <f t="shared" si="187"/>
        <v>137</v>
      </c>
      <c r="BV133" s="12" t="e">
        <f>'Ohio Intensities'!P133</f>
        <v>#REF!</v>
      </c>
      <c r="BW133" s="12" t="e">
        <f>#REF!*BV133*#REF!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2"/>
        <v>#REF!</v>
      </c>
      <c r="CG133" s="12" t="e">
        <f t="shared" si="192"/>
        <v>#REF!</v>
      </c>
      <c r="CH133" s="12" t="e">
        <f t="shared" si="193"/>
        <v>#REF!</v>
      </c>
      <c r="CI133" s="12" t="e">
        <f>(#REF!-CH133)/CG133</f>
        <v>#REF!</v>
      </c>
      <c r="CJ133" s="12">
        <v>0</v>
      </c>
      <c r="CK133" s="12">
        <v>0</v>
      </c>
      <c r="CL133" s="12" t="e">
        <f t="shared" si="194"/>
        <v>#REF!</v>
      </c>
      <c r="CM133" s="12" t="e">
        <f t="shared" si="126"/>
        <v>#REF!</v>
      </c>
      <c r="CN133" s="12" t="e">
        <f>#REF!</f>
        <v>#REF!</v>
      </c>
      <c r="CO133" s="12" t="e">
        <f t="shared" si="195"/>
        <v>#REF!</v>
      </c>
      <c r="CP133" s="12">
        <v>0</v>
      </c>
      <c r="CQ133" s="12" t="e">
        <f t="shared" si="196"/>
        <v>#REF!</v>
      </c>
      <c r="CR133" s="13" t="e">
        <f t="shared" si="129"/>
        <v>#REF!</v>
      </c>
      <c r="CS133" s="33">
        <f t="shared" si="197"/>
        <v>137</v>
      </c>
      <c r="CT133" s="12" t="e">
        <f>'Ohio Intensities'!T133</f>
        <v>#REF!</v>
      </c>
      <c r="CU133" s="12" t="e">
        <f>#REF!*CT133*#REF!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5"/>
        <v>#REF!</v>
      </c>
      <c r="DE133" s="12" t="e">
        <f t="shared" si="202"/>
        <v>#REF!</v>
      </c>
      <c r="DF133" s="12" t="e">
        <f t="shared" si="203"/>
        <v>#REF!</v>
      </c>
      <c r="DG133" s="12" t="e">
        <f>(#REF!-DF133)/DE133</f>
        <v>#REF!</v>
      </c>
      <c r="DH133" s="12">
        <v>0</v>
      </c>
      <c r="DI133" s="12">
        <v>0</v>
      </c>
      <c r="DJ133" s="12" t="e">
        <f t="shared" si="204"/>
        <v>#REF!</v>
      </c>
      <c r="DK133" s="12" t="e">
        <f t="shared" si="139"/>
        <v>#REF!</v>
      </c>
      <c r="DL133" s="12" t="e">
        <f>#REF!</f>
        <v>#REF!</v>
      </c>
      <c r="DM133" s="12" t="e">
        <f t="shared" si="205"/>
        <v>#REF!</v>
      </c>
      <c r="DN133" s="12">
        <v>0</v>
      </c>
      <c r="DO133" s="12" t="e">
        <f t="shared" si="206"/>
        <v>#REF!</v>
      </c>
      <c r="DP133" s="13" t="e">
        <f t="shared" si="142"/>
        <v>#REF!</v>
      </c>
      <c r="DQ133" s="33">
        <f t="shared" si="207"/>
        <v>137</v>
      </c>
      <c r="DR133" s="12" t="e">
        <f>'Ohio Intensities'!X133</f>
        <v>#REF!</v>
      </c>
      <c r="DS133" s="12" t="e">
        <f>#REF!*DR133*#REF!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48"/>
        <v>#REF!</v>
      </c>
      <c r="EC133" s="12" t="e">
        <f t="shared" si="212"/>
        <v>#REF!</v>
      </c>
      <c r="ED133" s="12" t="e">
        <f t="shared" si="213"/>
        <v>#REF!</v>
      </c>
      <c r="EE133" s="12" t="e">
        <f>(#REF!-ED133)/EC133</f>
        <v>#REF!</v>
      </c>
      <c r="EF133" s="12">
        <v>0</v>
      </c>
      <c r="EG133" s="12">
        <v>0</v>
      </c>
      <c r="EH133" s="12" t="e">
        <f t="shared" si="214"/>
        <v>#REF!</v>
      </c>
      <c r="EI133" s="12" t="e">
        <f t="shared" si="152"/>
        <v>#REF!</v>
      </c>
      <c r="EJ133" s="12" t="e">
        <f>#REF!</f>
        <v>#REF!</v>
      </c>
      <c r="EK133" s="12" t="e">
        <f t="shared" si="215"/>
        <v>#REF!</v>
      </c>
      <c r="EL133" s="12">
        <v>0</v>
      </c>
      <c r="EM133" s="12" t="e">
        <f t="shared" si="216"/>
        <v>#REF!</v>
      </c>
      <c r="EN133" s="13" t="e">
        <f t="shared" si="155"/>
        <v>#REF!</v>
      </c>
      <c r="EO133" s="13">
        <f t="shared" si="217"/>
        <v>137</v>
      </c>
    </row>
    <row r="134" spans="1:145" x14ac:dyDescent="0.25">
      <c r="A134" s="33">
        <f t="shared" si="157"/>
        <v>138</v>
      </c>
      <c r="B134" s="12" t="e">
        <f>'Ohio Intensities'!D134</f>
        <v>#REF!</v>
      </c>
      <c r="C134" s="12" t="e">
        <f>#REF!*B134*#REF!</f>
        <v>#REF!</v>
      </c>
      <c r="D134" s="12">
        <v>0</v>
      </c>
      <c r="E134" s="12">
        <v>0</v>
      </c>
      <c r="F134" s="12" t="e">
        <f>#REF!</f>
        <v>#REF!</v>
      </c>
      <c r="G134" s="12" t="e">
        <f t="shared" si="158"/>
        <v>#REF!</v>
      </c>
      <c r="H134" s="12">
        <f t="shared" si="159"/>
        <v>138</v>
      </c>
      <c r="I134" s="12" t="e">
        <f t="shared" si="160"/>
        <v>#REF!</v>
      </c>
      <c r="J134" s="12" t="e">
        <f t="shared" si="161"/>
        <v>#REF!</v>
      </c>
      <c r="K134" s="12">
        <v>0</v>
      </c>
      <c r="L134" s="12" t="e">
        <f t="shared" si="83"/>
        <v>#REF!</v>
      </c>
      <c r="M134" s="12" t="e">
        <f t="shared" si="162"/>
        <v>#REF!</v>
      </c>
      <c r="N134" s="12" t="e">
        <f t="shared" si="163"/>
        <v>#REF!</v>
      </c>
      <c r="O134" s="12" t="e">
        <f>(#REF!-N134)/M134</f>
        <v>#REF!</v>
      </c>
      <c r="P134" s="12">
        <v>0</v>
      </c>
      <c r="Q134" s="12">
        <v>0</v>
      </c>
      <c r="R134" s="12" t="e">
        <f t="shared" si="164"/>
        <v>#REF!</v>
      </c>
      <c r="S134" s="12" t="e">
        <f t="shared" si="87"/>
        <v>#REF!</v>
      </c>
      <c r="T134" s="12" t="e">
        <f>#REF!</f>
        <v>#REF!</v>
      </c>
      <c r="U134" s="12" t="e">
        <f t="shared" si="165"/>
        <v>#REF!</v>
      </c>
      <c r="V134" s="12">
        <v>0</v>
      </c>
      <c r="W134" s="12" t="e">
        <f t="shared" si="166"/>
        <v>#REF!</v>
      </c>
      <c r="X134" s="13" t="e">
        <f t="shared" si="90"/>
        <v>#REF!</v>
      </c>
      <c r="Y134" s="33">
        <f t="shared" si="167"/>
        <v>138</v>
      </c>
      <c r="Z134" s="12" t="e">
        <f>'Ohio Intensities'!H134</f>
        <v>#REF!</v>
      </c>
      <c r="AA134" s="12" t="e">
        <f>#REF!*Z134*#REF!</f>
        <v>#REF!</v>
      </c>
      <c r="AB134" s="12">
        <v>0</v>
      </c>
      <c r="AC134" s="12">
        <v>0</v>
      </c>
      <c r="AD134" s="12" t="e">
        <f>#REF!</f>
        <v>#REF!</v>
      </c>
      <c r="AE134" s="12" t="e">
        <f t="shared" si="168"/>
        <v>#REF!</v>
      </c>
      <c r="AF134" s="12">
        <f t="shared" si="169"/>
        <v>138</v>
      </c>
      <c r="AG134" s="12" t="e">
        <f t="shared" si="170"/>
        <v>#REF!</v>
      </c>
      <c r="AH134" s="12" t="e">
        <f t="shared" si="171"/>
        <v>#REF!</v>
      </c>
      <c r="AI134" s="12">
        <v>0</v>
      </c>
      <c r="AJ134" s="12" t="e">
        <f t="shared" si="96"/>
        <v>#REF!</v>
      </c>
      <c r="AK134" s="12" t="e">
        <f t="shared" si="172"/>
        <v>#REF!</v>
      </c>
      <c r="AL134" s="12" t="e">
        <f t="shared" si="173"/>
        <v>#REF!</v>
      </c>
      <c r="AM134" s="12" t="e">
        <f>(#REF!-AL134)/AK134</f>
        <v>#REF!</v>
      </c>
      <c r="AN134" s="12">
        <v>0</v>
      </c>
      <c r="AO134" s="12">
        <v>0</v>
      </c>
      <c r="AP134" s="12" t="e">
        <f t="shared" si="174"/>
        <v>#REF!</v>
      </c>
      <c r="AQ134" s="12" t="e">
        <f t="shared" si="100"/>
        <v>#REF!</v>
      </c>
      <c r="AR134" s="12" t="e">
        <f>#REF!</f>
        <v>#REF!</v>
      </c>
      <c r="AS134" s="12" t="e">
        <f t="shared" si="175"/>
        <v>#REF!</v>
      </c>
      <c r="AT134" s="12">
        <v>0</v>
      </c>
      <c r="AU134" s="12" t="e">
        <f t="shared" si="176"/>
        <v>#REF!</v>
      </c>
      <c r="AV134" s="13" t="e">
        <f t="shared" si="103"/>
        <v>#REF!</v>
      </c>
      <c r="AW134" s="33">
        <f t="shared" si="177"/>
        <v>138</v>
      </c>
      <c r="AX134" s="12" t="e">
        <f>'Ohio Intensities'!L134</f>
        <v>#REF!</v>
      </c>
      <c r="AY134" s="12" t="e">
        <f>#REF!*AX134*#REF!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09"/>
        <v>#REF!</v>
      </c>
      <c r="BI134" s="12" t="e">
        <f t="shared" si="182"/>
        <v>#REF!</v>
      </c>
      <c r="BJ134" s="12" t="e">
        <f t="shared" si="183"/>
        <v>#REF!</v>
      </c>
      <c r="BK134" s="12" t="e">
        <f>(#REF!-BJ134)/BI134</f>
        <v>#REF!</v>
      </c>
      <c r="BL134" s="12">
        <v>0</v>
      </c>
      <c r="BM134" s="12">
        <v>0</v>
      </c>
      <c r="BN134" s="12" t="e">
        <f t="shared" si="184"/>
        <v>#REF!</v>
      </c>
      <c r="BO134" s="12" t="e">
        <f t="shared" si="113"/>
        <v>#REF!</v>
      </c>
      <c r="BP134" s="12" t="e">
        <f>#REF!</f>
        <v>#REF!</v>
      </c>
      <c r="BQ134" s="12" t="e">
        <f t="shared" si="185"/>
        <v>#REF!</v>
      </c>
      <c r="BR134" s="12">
        <v>0</v>
      </c>
      <c r="BS134" s="12" t="e">
        <f t="shared" si="186"/>
        <v>#REF!</v>
      </c>
      <c r="BT134" s="13" t="e">
        <f t="shared" si="116"/>
        <v>#REF!</v>
      </c>
      <c r="BU134" s="33">
        <f t="shared" si="187"/>
        <v>138</v>
      </c>
      <c r="BV134" s="12" t="e">
        <f>'Ohio Intensities'!P134</f>
        <v>#REF!</v>
      </c>
      <c r="BW134" s="12" t="e">
        <f>#REF!*BV134*#REF!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2"/>
        <v>#REF!</v>
      </c>
      <c r="CG134" s="12" t="e">
        <f t="shared" si="192"/>
        <v>#REF!</v>
      </c>
      <c r="CH134" s="12" t="e">
        <f t="shared" si="193"/>
        <v>#REF!</v>
      </c>
      <c r="CI134" s="12" t="e">
        <f>(#REF!-CH134)/CG134</f>
        <v>#REF!</v>
      </c>
      <c r="CJ134" s="12">
        <v>0</v>
      </c>
      <c r="CK134" s="12">
        <v>0</v>
      </c>
      <c r="CL134" s="12" t="e">
        <f t="shared" si="194"/>
        <v>#REF!</v>
      </c>
      <c r="CM134" s="12" t="e">
        <f t="shared" si="126"/>
        <v>#REF!</v>
      </c>
      <c r="CN134" s="12" t="e">
        <f>#REF!</f>
        <v>#REF!</v>
      </c>
      <c r="CO134" s="12" t="e">
        <f t="shared" si="195"/>
        <v>#REF!</v>
      </c>
      <c r="CP134" s="12">
        <v>0</v>
      </c>
      <c r="CQ134" s="12" t="e">
        <f t="shared" si="196"/>
        <v>#REF!</v>
      </c>
      <c r="CR134" s="13" t="e">
        <f t="shared" si="129"/>
        <v>#REF!</v>
      </c>
      <c r="CS134" s="33">
        <f t="shared" si="197"/>
        <v>138</v>
      </c>
      <c r="CT134" s="12" t="e">
        <f>'Ohio Intensities'!T134</f>
        <v>#REF!</v>
      </c>
      <c r="CU134" s="12" t="e">
        <f>#REF!*CT134*#REF!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5"/>
        <v>#REF!</v>
      </c>
      <c r="DE134" s="12" t="e">
        <f t="shared" si="202"/>
        <v>#REF!</v>
      </c>
      <c r="DF134" s="12" t="e">
        <f t="shared" si="203"/>
        <v>#REF!</v>
      </c>
      <c r="DG134" s="12" t="e">
        <f>(#REF!-DF134)/DE134</f>
        <v>#REF!</v>
      </c>
      <c r="DH134" s="12">
        <v>0</v>
      </c>
      <c r="DI134" s="12">
        <v>0</v>
      </c>
      <c r="DJ134" s="12" t="e">
        <f t="shared" si="204"/>
        <v>#REF!</v>
      </c>
      <c r="DK134" s="12" t="e">
        <f t="shared" si="139"/>
        <v>#REF!</v>
      </c>
      <c r="DL134" s="12" t="e">
        <f>#REF!</f>
        <v>#REF!</v>
      </c>
      <c r="DM134" s="12" t="e">
        <f t="shared" si="205"/>
        <v>#REF!</v>
      </c>
      <c r="DN134" s="12">
        <v>0</v>
      </c>
      <c r="DO134" s="12" t="e">
        <f t="shared" si="206"/>
        <v>#REF!</v>
      </c>
      <c r="DP134" s="13" t="e">
        <f t="shared" si="142"/>
        <v>#REF!</v>
      </c>
      <c r="DQ134" s="33">
        <f t="shared" si="207"/>
        <v>138</v>
      </c>
      <c r="DR134" s="12" t="e">
        <f>'Ohio Intensities'!X134</f>
        <v>#REF!</v>
      </c>
      <c r="DS134" s="12" t="e">
        <f>#REF!*DR134*#REF!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48"/>
        <v>#REF!</v>
      </c>
      <c r="EC134" s="12" t="e">
        <f t="shared" si="212"/>
        <v>#REF!</v>
      </c>
      <c r="ED134" s="12" t="e">
        <f t="shared" si="213"/>
        <v>#REF!</v>
      </c>
      <c r="EE134" s="12" t="e">
        <f>(#REF!-ED134)/EC134</f>
        <v>#REF!</v>
      </c>
      <c r="EF134" s="12">
        <v>0</v>
      </c>
      <c r="EG134" s="12">
        <v>0</v>
      </c>
      <c r="EH134" s="12" t="e">
        <f t="shared" si="214"/>
        <v>#REF!</v>
      </c>
      <c r="EI134" s="12" t="e">
        <f t="shared" si="152"/>
        <v>#REF!</v>
      </c>
      <c r="EJ134" s="12" t="e">
        <f>#REF!</f>
        <v>#REF!</v>
      </c>
      <c r="EK134" s="12" t="e">
        <f t="shared" si="215"/>
        <v>#REF!</v>
      </c>
      <c r="EL134" s="12">
        <v>0</v>
      </c>
      <c r="EM134" s="12" t="e">
        <f t="shared" si="216"/>
        <v>#REF!</v>
      </c>
      <c r="EN134" s="13" t="e">
        <f t="shared" si="155"/>
        <v>#REF!</v>
      </c>
      <c r="EO134" s="13">
        <f t="shared" si="217"/>
        <v>138</v>
      </c>
    </row>
    <row r="135" spans="1:145" x14ac:dyDescent="0.25">
      <c r="A135" s="33">
        <f t="shared" si="157"/>
        <v>139</v>
      </c>
      <c r="B135" s="12" t="e">
        <f>'Ohio Intensities'!D135</f>
        <v>#REF!</v>
      </c>
      <c r="C135" s="12" t="e">
        <f>#REF!*B135*#REF!</f>
        <v>#REF!</v>
      </c>
      <c r="D135" s="12">
        <v>0</v>
      </c>
      <c r="E135" s="12">
        <v>0</v>
      </c>
      <c r="F135" s="12" t="e">
        <f>#REF!</f>
        <v>#REF!</v>
      </c>
      <c r="G135" s="12" t="e">
        <f t="shared" si="158"/>
        <v>#REF!</v>
      </c>
      <c r="H135" s="12">
        <f t="shared" si="159"/>
        <v>139</v>
      </c>
      <c r="I135" s="12" t="e">
        <f t="shared" si="160"/>
        <v>#REF!</v>
      </c>
      <c r="J135" s="12" t="e">
        <f t="shared" si="161"/>
        <v>#REF!</v>
      </c>
      <c r="K135" s="12">
        <v>0</v>
      </c>
      <c r="L135" s="12" t="e">
        <f t="shared" ref="L135:L196" si="218">IF(G135&lt;T135,"N/A",(0.5*F135*G135+(H135-F135)*G135+0.5*(J135-H135)*I135)*60)</f>
        <v>#REF!</v>
      </c>
      <c r="M135" s="12" t="e">
        <f t="shared" si="162"/>
        <v>#REF!</v>
      </c>
      <c r="N135" s="12" t="e">
        <f t="shared" si="163"/>
        <v>#REF!</v>
      </c>
      <c r="O135" s="12" t="e">
        <f>(#REF!-N135)/M135</f>
        <v>#REF!</v>
      </c>
      <c r="P135" s="12">
        <v>0</v>
      </c>
      <c r="Q135" s="12">
        <v>0</v>
      </c>
      <c r="R135" s="12" t="e">
        <f t="shared" si="164"/>
        <v>#REF!</v>
      </c>
      <c r="S135" s="12" t="e">
        <f t="shared" ref="S135:S196" si="219">MAX(R135,H135)</f>
        <v>#REF!</v>
      </c>
      <c r="T135" s="12" t="e">
        <f>#REF!</f>
        <v>#REF!</v>
      </c>
      <c r="U135" s="12" t="e">
        <f t="shared" si="165"/>
        <v>#REF!</v>
      </c>
      <c r="V135" s="12">
        <v>0</v>
      </c>
      <c r="W135" s="12" t="e">
        <f t="shared" si="166"/>
        <v>#REF!</v>
      </c>
      <c r="X135" s="13" t="e">
        <f t="shared" ref="X135:X196" si="220">IF(L135="N/A","N/A",L135-W135)</f>
        <v>#REF!</v>
      </c>
      <c r="Y135" s="33">
        <f t="shared" si="167"/>
        <v>139</v>
      </c>
      <c r="Z135" s="12" t="e">
        <f>'Ohio Intensities'!H135</f>
        <v>#REF!</v>
      </c>
      <c r="AA135" s="12" t="e">
        <f>#REF!*Z135*#REF!</f>
        <v>#REF!</v>
      </c>
      <c r="AB135" s="12">
        <v>0</v>
      </c>
      <c r="AC135" s="12">
        <v>0</v>
      </c>
      <c r="AD135" s="12" t="e">
        <f>#REF!</f>
        <v>#REF!</v>
      </c>
      <c r="AE135" s="12" t="e">
        <f t="shared" si="168"/>
        <v>#REF!</v>
      </c>
      <c r="AF135" s="12">
        <f t="shared" si="169"/>
        <v>139</v>
      </c>
      <c r="AG135" s="12" t="e">
        <f t="shared" si="170"/>
        <v>#REF!</v>
      </c>
      <c r="AH135" s="12" t="e">
        <f t="shared" si="171"/>
        <v>#REF!</v>
      </c>
      <c r="AI135" s="12">
        <v>0</v>
      </c>
      <c r="AJ135" s="12" t="e">
        <f t="shared" ref="AJ135:AJ196" si="221">IF(AE135&lt;AR135,"N/A",(0.5*AD135*AE135+(AF135-AD135)*AE135+0.5*(AH135-AF135)*AG135)*60)</f>
        <v>#REF!</v>
      </c>
      <c r="AK135" s="12" t="e">
        <f t="shared" si="172"/>
        <v>#REF!</v>
      </c>
      <c r="AL135" s="12" t="e">
        <f t="shared" si="173"/>
        <v>#REF!</v>
      </c>
      <c r="AM135" s="12" t="e">
        <f>(#REF!-AL135)/AK135</f>
        <v>#REF!</v>
      </c>
      <c r="AN135" s="12">
        <v>0</v>
      </c>
      <c r="AO135" s="12">
        <v>0</v>
      </c>
      <c r="AP135" s="12" t="e">
        <f t="shared" si="174"/>
        <v>#REF!</v>
      </c>
      <c r="AQ135" s="12" t="e">
        <f t="shared" ref="AQ135:AQ196" si="222">MAX(AP135,AF135)</f>
        <v>#REF!</v>
      </c>
      <c r="AR135" s="12" t="e">
        <f>#REF!</f>
        <v>#REF!</v>
      </c>
      <c r="AS135" s="12" t="e">
        <f t="shared" si="175"/>
        <v>#REF!</v>
      </c>
      <c r="AT135" s="12">
        <v>0</v>
      </c>
      <c r="AU135" s="12" t="e">
        <f t="shared" si="176"/>
        <v>#REF!</v>
      </c>
      <c r="AV135" s="13" t="e">
        <f t="shared" ref="AV135:AV196" si="223">IF(AJ135="N/A","N/A",AJ135-AU135)</f>
        <v>#REF!</v>
      </c>
      <c r="AW135" s="33">
        <f t="shared" si="177"/>
        <v>139</v>
      </c>
      <c r="AX135" s="12" t="e">
        <f>'Ohio Intensities'!L135</f>
        <v>#REF!</v>
      </c>
      <c r="AY135" s="12" t="e">
        <f>#REF!*AX135*#REF!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4">IF(BC135&lt;BP135,"N/A",(0.5*BB135*BC135+(BD135-BB135)*BC135+0.5*(BF135-BD135)*BE135)*60)</f>
        <v>#REF!</v>
      </c>
      <c r="BI135" s="12" t="e">
        <f t="shared" si="182"/>
        <v>#REF!</v>
      </c>
      <c r="BJ135" s="12" t="e">
        <f t="shared" si="183"/>
        <v>#REF!</v>
      </c>
      <c r="BK135" s="12" t="e">
        <f>(#REF!-BJ135)/BI135</f>
        <v>#REF!</v>
      </c>
      <c r="BL135" s="12">
        <v>0</v>
      </c>
      <c r="BM135" s="12">
        <v>0</v>
      </c>
      <c r="BN135" s="12" t="e">
        <f t="shared" si="184"/>
        <v>#REF!</v>
      </c>
      <c r="BO135" s="12" t="e">
        <f t="shared" ref="BO135:BO196" si="225">MAX(BN135,BD135)</f>
        <v>#REF!</v>
      </c>
      <c r="BP135" s="12" t="e">
        <f>#REF!</f>
        <v>#REF!</v>
      </c>
      <c r="BQ135" s="12" t="e">
        <f t="shared" si="185"/>
        <v>#REF!</v>
      </c>
      <c r="BR135" s="12">
        <v>0</v>
      </c>
      <c r="BS135" s="12" t="e">
        <f t="shared" si="186"/>
        <v>#REF!</v>
      </c>
      <c r="BT135" s="13" t="e">
        <f t="shared" ref="BT135:BT196" si="226">IF(BH135="N/A","N/A",BH135-BS135)</f>
        <v>#REF!</v>
      </c>
      <c r="BU135" s="33">
        <f t="shared" si="187"/>
        <v>139</v>
      </c>
      <c r="BV135" s="12" t="e">
        <f>'Ohio Intensities'!P135</f>
        <v>#REF!</v>
      </c>
      <c r="BW135" s="12" t="e">
        <f>#REF!*BV135*#REF!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27">IF(CA135&lt;CN135,"N/A",(0.5*BZ135*CA135+(CB135-BZ135)*CA135+0.5*(CD135-CB135)*CC135)*60)</f>
        <v>#REF!</v>
      </c>
      <c r="CG135" s="12" t="e">
        <f t="shared" si="192"/>
        <v>#REF!</v>
      </c>
      <c r="CH135" s="12" t="e">
        <f t="shared" si="193"/>
        <v>#REF!</v>
      </c>
      <c r="CI135" s="12" t="e">
        <f>(#REF!-CH135)/CG135</f>
        <v>#REF!</v>
      </c>
      <c r="CJ135" s="12">
        <v>0</v>
      </c>
      <c r="CK135" s="12">
        <v>0</v>
      </c>
      <c r="CL135" s="12" t="e">
        <f t="shared" si="194"/>
        <v>#REF!</v>
      </c>
      <c r="CM135" s="12" t="e">
        <f t="shared" ref="CM135:CM196" si="228">MAX(CL135,CB135)</f>
        <v>#REF!</v>
      </c>
      <c r="CN135" s="12" t="e">
        <f>#REF!</f>
        <v>#REF!</v>
      </c>
      <c r="CO135" s="12" t="e">
        <f t="shared" si="195"/>
        <v>#REF!</v>
      </c>
      <c r="CP135" s="12">
        <v>0</v>
      </c>
      <c r="CQ135" s="12" t="e">
        <f t="shared" si="196"/>
        <v>#REF!</v>
      </c>
      <c r="CR135" s="13" t="e">
        <f t="shared" ref="CR135:CR196" si="229">IF(CF135="N/A","N/A",CF135-CQ135)</f>
        <v>#REF!</v>
      </c>
      <c r="CS135" s="33">
        <f t="shared" si="197"/>
        <v>139</v>
      </c>
      <c r="CT135" s="12" t="e">
        <f>'Ohio Intensities'!T135</f>
        <v>#REF!</v>
      </c>
      <c r="CU135" s="12" t="e">
        <f>#REF!*CT135*#REF!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0">IF(CY135&lt;DL135,"N/A",(0.5*CX135*CY135+(CZ135-CX135)*CY135+0.5*(DB135-CZ135)*DA135)*60)</f>
        <v>#REF!</v>
      </c>
      <c r="DE135" s="12" t="e">
        <f t="shared" si="202"/>
        <v>#REF!</v>
      </c>
      <c r="DF135" s="12" t="e">
        <f t="shared" si="203"/>
        <v>#REF!</v>
      </c>
      <c r="DG135" s="12" t="e">
        <f>(#REF!-DF135)/DE135</f>
        <v>#REF!</v>
      </c>
      <c r="DH135" s="12">
        <v>0</v>
      </c>
      <c r="DI135" s="12">
        <v>0</v>
      </c>
      <c r="DJ135" s="12" t="e">
        <f t="shared" si="204"/>
        <v>#REF!</v>
      </c>
      <c r="DK135" s="12" t="e">
        <f t="shared" ref="DK135:DK196" si="231">MAX(DJ135,CZ135)</f>
        <v>#REF!</v>
      </c>
      <c r="DL135" s="12" t="e">
        <f>#REF!</f>
        <v>#REF!</v>
      </c>
      <c r="DM135" s="12" t="e">
        <f t="shared" si="205"/>
        <v>#REF!</v>
      </c>
      <c r="DN135" s="12">
        <v>0</v>
      </c>
      <c r="DO135" s="12" t="e">
        <f t="shared" si="206"/>
        <v>#REF!</v>
      </c>
      <c r="DP135" s="13" t="e">
        <f t="shared" ref="DP135:DP196" si="232">IF(DD135="N/A","N/A",DD135-DO135)</f>
        <v>#REF!</v>
      </c>
      <c r="DQ135" s="33">
        <f t="shared" si="207"/>
        <v>139</v>
      </c>
      <c r="DR135" s="12" t="e">
        <f>'Ohio Intensities'!X135</f>
        <v>#REF!</v>
      </c>
      <c r="DS135" s="12" t="e">
        <f>#REF!*DR135*#REF!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3">IF(DW135&lt;EJ135,"N/A",(0.5*DV135*DW135+(DX135-DV135)*DW135+0.5*(DZ135-DX135)*DY135)*60)</f>
        <v>#REF!</v>
      </c>
      <c r="EC135" s="12" t="e">
        <f t="shared" si="212"/>
        <v>#REF!</v>
      </c>
      <c r="ED135" s="12" t="e">
        <f t="shared" si="213"/>
        <v>#REF!</v>
      </c>
      <c r="EE135" s="12" t="e">
        <f>(#REF!-ED135)/EC135</f>
        <v>#REF!</v>
      </c>
      <c r="EF135" s="12">
        <v>0</v>
      </c>
      <c r="EG135" s="12">
        <v>0</v>
      </c>
      <c r="EH135" s="12" t="e">
        <f t="shared" si="214"/>
        <v>#REF!</v>
      </c>
      <c r="EI135" s="12" t="e">
        <f t="shared" ref="EI135:EI196" si="234">MAX(EH135,DX135)</f>
        <v>#REF!</v>
      </c>
      <c r="EJ135" s="12" t="e">
        <f>#REF!</f>
        <v>#REF!</v>
      </c>
      <c r="EK135" s="12" t="e">
        <f t="shared" si="215"/>
        <v>#REF!</v>
      </c>
      <c r="EL135" s="12">
        <v>0</v>
      </c>
      <c r="EM135" s="12" t="e">
        <f t="shared" si="216"/>
        <v>#REF!</v>
      </c>
      <c r="EN135" s="13" t="e">
        <f t="shared" ref="EN135:EN196" si="235">IF(EB135="N/A","N/A",EB135-EM135)</f>
        <v>#REF!</v>
      </c>
      <c r="EO135" s="13">
        <f t="shared" si="217"/>
        <v>139</v>
      </c>
    </row>
    <row r="136" spans="1:145" x14ac:dyDescent="0.25">
      <c r="A136" s="33">
        <f t="shared" ref="A136:A196" si="236">A135+1</f>
        <v>140</v>
      </c>
      <c r="B136" s="12" t="e">
        <f>'Ohio Intensities'!D136</f>
        <v>#REF!</v>
      </c>
      <c r="C136" s="12" t="e">
        <f>#REF!*B136*#REF!</f>
        <v>#REF!</v>
      </c>
      <c r="D136" s="12">
        <v>0</v>
      </c>
      <c r="E136" s="12">
        <v>0</v>
      </c>
      <c r="F136" s="12" t="e">
        <f>#REF!</f>
        <v>#REF!</v>
      </c>
      <c r="G136" s="12" t="e">
        <f t="shared" si="158"/>
        <v>#REF!</v>
      </c>
      <c r="H136" s="12">
        <f t="shared" si="159"/>
        <v>140</v>
      </c>
      <c r="I136" s="12" t="e">
        <f t="shared" si="160"/>
        <v>#REF!</v>
      </c>
      <c r="J136" s="12" t="e">
        <f t="shared" si="161"/>
        <v>#REF!</v>
      </c>
      <c r="K136" s="12">
        <v>0</v>
      </c>
      <c r="L136" s="12" t="e">
        <f t="shared" si="218"/>
        <v>#REF!</v>
      </c>
      <c r="M136" s="12" t="e">
        <f t="shared" si="162"/>
        <v>#REF!</v>
      </c>
      <c r="N136" s="12" t="e">
        <f t="shared" si="163"/>
        <v>#REF!</v>
      </c>
      <c r="O136" s="12" t="e">
        <f>(#REF!-N136)/M136</f>
        <v>#REF!</v>
      </c>
      <c r="P136" s="12">
        <v>0</v>
      </c>
      <c r="Q136" s="12">
        <v>0</v>
      </c>
      <c r="R136" s="12" t="e">
        <f t="shared" si="164"/>
        <v>#REF!</v>
      </c>
      <c r="S136" s="12" t="e">
        <f t="shared" si="219"/>
        <v>#REF!</v>
      </c>
      <c r="T136" s="12" t="e">
        <f>#REF!</f>
        <v>#REF!</v>
      </c>
      <c r="U136" s="12" t="e">
        <f t="shared" si="165"/>
        <v>#REF!</v>
      </c>
      <c r="V136" s="12">
        <v>0</v>
      </c>
      <c r="W136" s="12" t="e">
        <f t="shared" si="166"/>
        <v>#REF!</v>
      </c>
      <c r="X136" s="13" t="e">
        <f t="shared" si="220"/>
        <v>#REF!</v>
      </c>
      <c r="Y136" s="33">
        <f t="shared" si="167"/>
        <v>140</v>
      </c>
      <c r="Z136" s="12" t="e">
        <f>'Ohio Intensities'!H136</f>
        <v>#REF!</v>
      </c>
      <c r="AA136" s="12" t="e">
        <f>#REF!*Z136*#REF!</f>
        <v>#REF!</v>
      </c>
      <c r="AB136" s="12">
        <v>0</v>
      </c>
      <c r="AC136" s="12">
        <v>0</v>
      </c>
      <c r="AD136" s="12" t="e">
        <f>#REF!</f>
        <v>#REF!</v>
      </c>
      <c r="AE136" s="12" t="e">
        <f t="shared" si="168"/>
        <v>#REF!</v>
      </c>
      <c r="AF136" s="12">
        <f t="shared" si="169"/>
        <v>140</v>
      </c>
      <c r="AG136" s="12" t="e">
        <f t="shared" si="170"/>
        <v>#REF!</v>
      </c>
      <c r="AH136" s="12" t="e">
        <f t="shared" si="171"/>
        <v>#REF!</v>
      </c>
      <c r="AI136" s="12">
        <v>0</v>
      </c>
      <c r="AJ136" s="12" t="e">
        <f t="shared" si="221"/>
        <v>#REF!</v>
      </c>
      <c r="AK136" s="12" t="e">
        <f t="shared" si="172"/>
        <v>#REF!</v>
      </c>
      <c r="AL136" s="12" t="e">
        <f t="shared" si="173"/>
        <v>#REF!</v>
      </c>
      <c r="AM136" s="12" t="e">
        <f>(#REF!-AL136)/AK136</f>
        <v>#REF!</v>
      </c>
      <c r="AN136" s="12">
        <v>0</v>
      </c>
      <c r="AO136" s="12">
        <v>0</v>
      </c>
      <c r="AP136" s="12" t="e">
        <f t="shared" si="174"/>
        <v>#REF!</v>
      </c>
      <c r="AQ136" s="12" t="e">
        <f t="shared" si="222"/>
        <v>#REF!</v>
      </c>
      <c r="AR136" s="12" t="e">
        <f>#REF!</f>
        <v>#REF!</v>
      </c>
      <c r="AS136" s="12" t="e">
        <f t="shared" si="175"/>
        <v>#REF!</v>
      </c>
      <c r="AT136" s="12">
        <v>0</v>
      </c>
      <c r="AU136" s="12" t="e">
        <f t="shared" si="176"/>
        <v>#REF!</v>
      </c>
      <c r="AV136" s="13" t="e">
        <f t="shared" si="223"/>
        <v>#REF!</v>
      </c>
      <c r="AW136" s="33">
        <f t="shared" si="177"/>
        <v>140</v>
      </c>
      <c r="AX136" s="12" t="e">
        <f>'Ohio Intensities'!L136</f>
        <v>#REF!</v>
      </c>
      <c r="AY136" s="12" t="e">
        <f>#REF!*AX136*#REF!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4"/>
        <v>#REF!</v>
      </c>
      <c r="BI136" s="12" t="e">
        <f t="shared" si="182"/>
        <v>#REF!</v>
      </c>
      <c r="BJ136" s="12" t="e">
        <f t="shared" si="183"/>
        <v>#REF!</v>
      </c>
      <c r="BK136" s="12" t="e">
        <f>(#REF!-BJ136)/BI136</f>
        <v>#REF!</v>
      </c>
      <c r="BL136" s="12">
        <v>0</v>
      </c>
      <c r="BM136" s="12">
        <v>0</v>
      </c>
      <c r="BN136" s="12" t="e">
        <f t="shared" si="184"/>
        <v>#REF!</v>
      </c>
      <c r="BO136" s="12" t="e">
        <f t="shared" si="225"/>
        <v>#REF!</v>
      </c>
      <c r="BP136" s="12" t="e">
        <f>#REF!</f>
        <v>#REF!</v>
      </c>
      <c r="BQ136" s="12" t="e">
        <f t="shared" si="185"/>
        <v>#REF!</v>
      </c>
      <c r="BR136" s="12">
        <v>0</v>
      </c>
      <c r="BS136" s="12" t="e">
        <f t="shared" si="186"/>
        <v>#REF!</v>
      </c>
      <c r="BT136" s="13" t="e">
        <f t="shared" si="226"/>
        <v>#REF!</v>
      </c>
      <c r="BU136" s="33">
        <f t="shared" si="187"/>
        <v>140</v>
      </c>
      <c r="BV136" s="12" t="e">
        <f>'Ohio Intensities'!P136</f>
        <v>#REF!</v>
      </c>
      <c r="BW136" s="12" t="e">
        <f>#REF!*BV136*#REF!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27"/>
        <v>#REF!</v>
      </c>
      <c r="CG136" s="12" t="e">
        <f t="shared" si="192"/>
        <v>#REF!</v>
      </c>
      <c r="CH136" s="12" t="e">
        <f t="shared" si="193"/>
        <v>#REF!</v>
      </c>
      <c r="CI136" s="12" t="e">
        <f>(#REF!-CH136)/CG136</f>
        <v>#REF!</v>
      </c>
      <c r="CJ136" s="12">
        <v>0</v>
      </c>
      <c r="CK136" s="12">
        <v>0</v>
      </c>
      <c r="CL136" s="12" t="e">
        <f t="shared" si="194"/>
        <v>#REF!</v>
      </c>
      <c r="CM136" s="12" t="e">
        <f t="shared" si="228"/>
        <v>#REF!</v>
      </c>
      <c r="CN136" s="12" t="e">
        <f>#REF!</f>
        <v>#REF!</v>
      </c>
      <c r="CO136" s="12" t="e">
        <f t="shared" si="195"/>
        <v>#REF!</v>
      </c>
      <c r="CP136" s="12">
        <v>0</v>
      </c>
      <c r="CQ136" s="12" t="e">
        <f t="shared" si="196"/>
        <v>#REF!</v>
      </c>
      <c r="CR136" s="13" t="e">
        <f t="shared" si="229"/>
        <v>#REF!</v>
      </c>
      <c r="CS136" s="33">
        <f t="shared" si="197"/>
        <v>140</v>
      </c>
      <c r="CT136" s="12" t="e">
        <f>'Ohio Intensities'!T136</f>
        <v>#REF!</v>
      </c>
      <c r="CU136" s="12" t="e">
        <f>#REF!*CT136*#REF!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0"/>
        <v>#REF!</v>
      </c>
      <c r="DE136" s="12" t="e">
        <f t="shared" si="202"/>
        <v>#REF!</v>
      </c>
      <c r="DF136" s="12" t="e">
        <f t="shared" si="203"/>
        <v>#REF!</v>
      </c>
      <c r="DG136" s="12" t="e">
        <f>(#REF!-DF136)/DE136</f>
        <v>#REF!</v>
      </c>
      <c r="DH136" s="12">
        <v>0</v>
      </c>
      <c r="DI136" s="12">
        <v>0</v>
      </c>
      <c r="DJ136" s="12" t="e">
        <f t="shared" si="204"/>
        <v>#REF!</v>
      </c>
      <c r="DK136" s="12" t="e">
        <f t="shared" si="231"/>
        <v>#REF!</v>
      </c>
      <c r="DL136" s="12" t="e">
        <f>#REF!</f>
        <v>#REF!</v>
      </c>
      <c r="DM136" s="12" t="e">
        <f t="shared" si="205"/>
        <v>#REF!</v>
      </c>
      <c r="DN136" s="12">
        <v>0</v>
      </c>
      <c r="DO136" s="12" t="e">
        <f t="shared" si="206"/>
        <v>#REF!</v>
      </c>
      <c r="DP136" s="13" t="e">
        <f t="shared" si="232"/>
        <v>#REF!</v>
      </c>
      <c r="DQ136" s="33">
        <f t="shared" si="207"/>
        <v>140</v>
      </c>
      <c r="DR136" s="12" t="e">
        <f>'Ohio Intensities'!X136</f>
        <v>#REF!</v>
      </c>
      <c r="DS136" s="12" t="e">
        <f>#REF!*DR136*#REF!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3"/>
        <v>#REF!</v>
      </c>
      <c r="EC136" s="12" t="e">
        <f t="shared" si="212"/>
        <v>#REF!</v>
      </c>
      <c r="ED136" s="12" t="e">
        <f t="shared" si="213"/>
        <v>#REF!</v>
      </c>
      <c r="EE136" s="12" t="e">
        <f>(#REF!-ED136)/EC136</f>
        <v>#REF!</v>
      </c>
      <c r="EF136" s="12">
        <v>0</v>
      </c>
      <c r="EG136" s="12">
        <v>0</v>
      </c>
      <c r="EH136" s="12" t="e">
        <f t="shared" si="214"/>
        <v>#REF!</v>
      </c>
      <c r="EI136" s="12" t="e">
        <f t="shared" si="234"/>
        <v>#REF!</v>
      </c>
      <c r="EJ136" s="12" t="e">
        <f>#REF!</f>
        <v>#REF!</v>
      </c>
      <c r="EK136" s="12" t="e">
        <f t="shared" si="215"/>
        <v>#REF!</v>
      </c>
      <c r="EL136" s="12">
        <v>0</v>
      </c>
      <c r="EM136" s="12" t="e">
        <f t="shared" si="216"/>
        <v>#REF!</v>
      </c>
      <c r="EN136" s="13" t="e">
        <f t="shared" si="235"/>
        <v>#REF!</v>
      </c>
      <c r="EO136" s="13">
        <f t="shared" si="217"/>
        <v>140</v>
      </c>
    </row>
    <row r="137" spans="1:145" x14ac:dyDescent="0.25">
      <c r="A137" s="33">
        <f t="shared" si="236"/>
        <v>141</v>
      </c>
      <c r="B137" s="12" t="e">
        <f>'Ohio Intensities'!D137</f>
        <v>#REF!</v>
      </c>
      <c r="C137" s="12" t="e">
        <f>#REF!*B137*#REF!</f>
        <v>#REF!</v>
      </c>
      <c r="D137" s="12">
        <v>0</v>
      </c>
      <c r="E137" s="12">
        <v>0</v>
      </c>
      <c r="F137" s="12" t="e">
        <f>#REF!</f>
        <v>#REF!</v>
      </c>
      <c r="G137" s="12" t="e">
        <f t="shared" si="158"/>
        <v>#REF!</v>
      </c>
      <c r="H137" s="12">
        <f t="shared" si="159"/>
        <v>141</v>
      </c>
      <c r="I137" s="12" t="e">
        <f t="shared" si="160"/>
        <v>#REF!</v>
      </c>
      <c r="J137" s="12" t="e">
        <f t="shared" si="161"/>
        <v>#REF!</v>
      </c>
      <c r="K137" s="12">
        <v>0</v>
      </c>
      <c r="L137" s="12" t="e">
        <f t="shared" si="218"/>
        <v>#REF!</v>
      </c>
      <c r="M137" s="12" t="e">
        <f t="shared" si="162"/>
        <v>#REF!</v>
      </c>
      <c r="N137" s="12" t="e">
        <f t="shared" si="163"/>
        <v>#REF!</v>
      </c>
      <c r="O137" s="12" t="e">
        <f>(#REF!-N137)/M137</f>
        <v>#REF!</v>
      </c>
      <c r="P137" s="12">
        <v>0</v>
      </c>
      <c r="Q137" s="12">
        <v>0</v>
      </c>
      <c r="R137" s="12" t="e">
        <f t="shared" si="164"/>
        <v>#REF!</v>
      </c>
      <c r="S137" s="12" t="e">
        <f t="shared" si="219"/>
        <v>#REF!</v>
      </c>
      <c r="T137" s="12" t="e">
        <f>#REF!</f>
        <v>#REF!</v>
      </c>
      <c r="U137" s="12" t="e">
        <f t="shared" si="165"/>
        <v>#REF!</v>
      </c>
      <c r="V137" s="12">
        <v>0</v>
      </c>
      <c r="W137" s="12" t="e">
        <f t="shared" si="166"/>
        <v>#REF!</v>
      </c>
      <c r="X137" s="13" t="e">
        <f t="shared" si="220"/>
        <v>#REF!</v>
      </c>
      <c r="Y137" s="33">
        <f t="shared" si="167"/>
        <v>141</v>
      </c>
      <c r="Z137" s="12" t="e">
        <f>'Ohio Intensities'!H137</f>
        <v>#REF!</v>
      </c>
      <c r="AA137" s="12" t="e">
        <f>#REF!*Z137*#REF!</f>
        <v>#REF!</v>
      </c>
      <c r="AB137" s="12">
        <v>0</v>
      </c>
      <c r="AC137" s="12">
        <v>0</v>
      </c>
      <c r="AD137" s="12" t="e">
        <f>#REF!</f>
        <v>#REF!</v>
      </c>
      <c r="AE137" s="12" t="e">
        <f t="shared" si="168"/>
        <v>#REF!</v>
      </c>
      <c r="AF137" s="12">
        <f t="shared" si="169"/>
        <v>141</v>
      </c>
      <c r="AG137" s="12" t="e">
        <f t="shared" si="170"/>
        <v>#REF!</v>
      </c>
      <c r="AH137" s="12" t="e">
        <f t="shared" si="171"/>
        <v>#REF!</v>
      </c>
      <c r="AI137" s="12">
        <v>0</v>
      </c>
      <c r="AJ137" s="12" t="e">
        <f t="shared" si="221"/>
        <v>#REF!</v>
      </c>
      <c r="AK137" s="12" t="e">
        <f t="shared" si="172"/>
        <v>#REF!</v>
      </c>
      <c r="AL137" s="12" t="e">
        <f t="shared" si="173"/>
        <v>#REF!</v>
      </c>
      <c r="AM137" s="12" t="e">
        <f>(#REF!-AL137)/AK137</f>
        <v>#REF!</v>
      </c>
      <c r="AN137" s="12">
        <v>0</v>
      </c>
      <c r="AO137" s="12">
        <v>0</v>
      </c>
      <c r="AP137" s="12" t="e">
        <f t="shared" si="174"/>
        <v>#REF!</v>
      </c>
      <c r="AQ137" s="12" t="e">
        <f t="shared" si="222"/>
        <v>#REF!</v>
      </c>
      <c r="AR137" s="12" t="e">
        <f>#REF!</f>
        <v>#REF!</v>
      </c>
      <c r="AS137" s="12" t="e">
        <f t="shared" si="175"/>
        <v>#REF!</v>
      </c>
      <c r="AT137" s="12">
        <v>0</v>
      </c>
      <c r="AU137" s="12" t="e">
        <f t="shared" si="176"/>
        <v>#REF!</v>
      </c>
      <c r="AV137" s="13" t="e">
        <f t="shared" si="223"/>
        <v>#REF!</v>
      </c>
      <c r="AW137" s="33">
        <f t="shared" si="177"/>
        <v>141</v>
      </c>
      <c r="AX137" s="12" t="e">
        <f>'Ohio Intensities'!L137</f>
        <v>#REF!</v>
      </c>
      <c r="AY137" s="12" t="e">
        <f>#REF!*AX137*#REF!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4"/>
        <v>#REF!</v>
      </c>
      <c r="BI137" s="12" t="e">
        <f t="shared" si="182"/>
        <v>#REF!</v>
      </c>
      <c r="BJ137" s="12" t="e">
        <f t="shared" si="183"/>
        <v>#REF!</v>
      </c>
      <c r="BK137" s="12" t="e">
        <f>(#REF!-BJ137)/BI137</f>
        <v>#REF!</v>
      </c>
      <c r="BL137" s="12">
        <v>0</v>
      </c>
      <c r="BM137" s="12">
        <v>0</v>
      </c>
      <c r="BN137" s="12" t="e">
        <f t="shared" si="184"/>
        <v>#REF!</v>
      </c>
      <c r="BO137" s="12" t="e">
        <f t="shared" si="225"/>
        <v>#REF!</v>
      </c>
      <c r="BP137" s="12" t="e">
        <f>#REF!</f>
        <v>#REF!</v>
      </c>
      <c r="BQ137" s="12" t="e">
        <f t="shared" si="185"/>
        <v>#REF!</v>
      </c>
      <c r="BR137" s="12">
        <v>0</v>
      </c>
      <c r="BS137" s="12" t="e">
        <f t="shared" si="186"/>
        <v>#REF!</v>
      </c>
      <c r="BT137" s="13" t="e">
        <f t="shared" si="226"/>
        <v>#REF!</v>
      </c>
      <c r="BU137" s="33">
        <f t="shared" si="187"/>
        <v>141</v>
      </c>
      <c r="BV137" s="12" t="e">
        <f>'Ohio Intensities'!P137</f>
        <v>#REF!</v>
      </c>
      <c r="BW137" s="12" t="e">
        <f>#REF!*BV137*#REF!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27"/>
        <v>#REF!</v>
      </c>
      <c r="CG137" s="12" t="e">
        <f t="shared" si="192"/>
        <v>#REF!</v>
      </c>
      <c r="CH137" s="12" t="e">
        <f t="shared" si="193"/>
        <v>#REF!</v>
      </c>
      <c r="CI137" s="12" t="e">
        <f>(#REF!-CH137)/CG137</f>
        <v>#REF!</v>
      </c>
      <c r="CJ137" s="12">
        <v>0</v>
      </c>
      <c r="CK137" s="12">
        <v>0</v>
      </c>
      <c r="CL137" s="12" t="e">
        <f t="shared" si="194"/>
        <v>#REF!</v>
      </c>
      <c r="CM137" s="12" t="e">
        <f t="shared" si="228"/>
        <v>#REF!</v>
      </c>
      <c r="CN137" s="12" t="e">
        <f>#REF!</f>
        <v>#REF!</v>
      </c>
      <c r="CO137" s="12" t="e">
        <f t="shared" si="195"/>
        <v>#REF!</v>
      </c>
      <c r="CP137" s="12">
        <v>0</v>
      </c>
      <c r="CQ137" s="12" t="e">
        <f t="shared" si="196"/>
        <v>#REF!</v>
      </c>
      <c r="CR137" s="13" t="e">
        <f t="shared" si="229"/>
        <v>#REF!</v>
      </c>
      <c r="CS137" s="33">
        <f t="shared" si="197"/>
        <v>141</v>
      </c>
      <c r="CT137" s="12" t="e">
        <f>'Ohio Intensities'!T137</f>
        <v>#REF!</v>
      </c>
      <c r="CU137" s="12" t="e">
        <f>#REF!*CT137*#REF!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0"/>
        <v>#REF!</v>
      </c>
      <c r="DE137" s="12" t="e">
        <f t="shared" si="202"/>
        <v>#REF!</v>
      </c>
      <c r="DF137" s="12" t="e">
        <f t="shared" si="203"/>
        <v>#REF!</v>
      </c>
      <c r="DG137" s="12" t="e">
        <f>(#REF!-DF137)/DE137</f>
        <v>#REF!</v>
      </c>
      <c r="DH137" s="12">
        <v>0</v>
      </c>
      <c r="DI137" s="12">
        <v>0</v>
      </c>
      <c r="DJ137" s="12" t="e">
        <f t="shared" si="204"/>
        <v>#REF!</v>
      </c>
      <c r="DK137" s="12" t="e">
        <f t="shared" si="231"/>
        <v>#REF!</v>
      </c>
      <c r="DL137" s="12" t="e">
        <f>#REF!</f>
        <v>#REF!</v>
      </c>
      <c r="DM137" s="12" t="e">
        <f t="shared" si="205"/>
        <v>#REF!</v>
      </c>
      <c r="DN137" s="12">
        <v>0</v>
      </c>
      <c r="DO137" s="12" t="e">
        <f t="shared" si="206"/>
        <v>#REF!</v>
      </c>
      <c r="DP137" s="13" t="e">
        <f t="shared" si="232"/>
        <v>#REF!</v>
      </c>
      <c r="DQ137" s="33">
        <f t="shared" si="207"/>
        <v>141</v>
      </c>
      <c r="DR137" s="12" t="e">
        <f>'Ohio Intensities'!X137</f>
        <v>#REF!</v>
      </c>
      <c r="DS137" s="12" t="e">
        <f>#REF!*DR137*#REF!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3"/>
        <v>#REF!</v>
      </c>
      <c r="EC137" s="12" t="e">
        <f t="shared" si="212"/>
        <v>#REF!</v>
      </c>
      <c r="ED137" s="12" t="e">
        <f t="shared" si="213"/>
        <v>#REF!</v>
      </c>
      <c r="EE137" s="12" t="e">
        <f>(#REF!-ED137)/EC137</f>
        <v>#REF!</v>
      </c>
      <c r="EF137" s="12">
        <v>0</v>
      </c>
      <c r="EG137" s="12">
        <v>0</v>
      </c>
      <c r="EH137" s="12" t="e">
        <f t="shared" si="214"/>
        <v>#REF!</v>
      </c>
      <c r="EI137" s="12" t="e">
        <f t="shared" si="234"/>
        <v>#REF!</v>
      </c>
      <c r="EJ137" s="12" t="e">
        <f>#REF!</f>
        <v>#REF!</v>
      </c>
      <c r="EK137" s="12" t="e">
        <f t="shared" si="215"/>
        <v>#REF!</v>
      </c>
      <c r="EL137" s="12">
        <v>0</v>
      </c>
      <c r="EM137" s="12" t="e">
        <f t="shared" si="216"/>
        <v>#REF!</v>
      </c>
      <c r="EN137" s="13" t="e">
        <f t="shared" si="235"/>
        <v>#REF!</v>
      </c>
      <c r="EO137" s="13">
        <f t="shared" si="217"/>
        <v>141</v>
      </c>
    </row>
    <row r="138" spans="1:145" x14ac:dyDescent="0.25">
      <c r="A138" s="33">
        <f t="shared" si="236"/>
        <v>142</v>
      </c>
      <c r="B138" s="12" t="e">
        <f>'Ohio Intensities'!D138</f>
        <v>#REF!</v>
      </c>
      <c r="C138" s="12" t="e">
        <f>#REF!*B138*#REF!</f>
        <v>#REF!</v>
      </c>
      <c r="D138" s="12">
        <v>0</v>
      </c>
      <c r="E138" s="12">
        <v>0</v>
      </c>
      <c r="F138" s="12" t="e">
        <f>#REF!</f>
        <v>#REF!</v>
      </c>
      <c r="G138" s="12" t="e">
        <f t="shared" si="158"/>
        <v>#REF!</v>
      </c>
      <c r="H138" s="12">
        <f t="shared" si="159"/>
        <v>142</v>
      </c>
      <c r="I138" s="12" t="e">
        <f t="shared" si="160"/>
        <v>#REF!</v>
      </c>
      <c r="J138" s="12" t="e">
        <f t="shared" si="161"/>
        <v>#REF!</v>
      </c>
      <c r="K138" s="12">
        <v>0</v>
      </c>
      <c r="L138" s="12" t="e">
        <f t="shared" si="218"/>
        <v>#REF!</v>
      </c>
      <c r="M138" s="12" t="e">
        <f t="shared" si="162"/>
        <v>#REF!</v>
      </c>
      <c r="N138" s="12" t="e">
        <f t="shared" si="163"/>
        <v>#REF!</v>
      </c>
      <c r="O138" s="12" t="e">
        <f>(#REF!-N138)/M138</f>
        <v>#REF!</v>
      </c>
      <c r="P138" s="12">
        <v>0</v>
      </c>
      <c r="Q138" s="12">
        <v>0</v>
      </c>
      <c r="R138" s="12" t="e">
        <f t="shared" si="164"/>
        <v>#REF!</v>
      </c>
      <c r="S138" s="12" t="e">
        <f t="shared" si="219"/>
        <v>#REF!</v>
      </c>
      <c r="T138" s="12" t="e">
        <f>#REF!</f>
        <v>#REF!</v>
      </c>
      <c r="U138" s="12" t="e">
        <f t="shared" si="165"/>
        <v>#REF!</v>
      </c>
      <c r="V138" s="12">
        <v>0</v>
      </c>
      <c r="W138" s="12" t="e">
        <f t="shared" si="166"/>
        <v>#REF!</v>
      </c>
      <c r="X138" s="13" t="e">
        <f t="shared" si="220"/>
        <v>#REF!</v>
      </c>
      <c r="Y138" s="33">
        <f t="shared" si="167"/>
        <v>142</v>
      </c>
      <c r="Z138" s="12" t="e">
        <f>'Ohio Intensities'!H138</f>
        <v>#REF!</v>
      </c>
      <c r="AA138" s="12" t="e">
        <f>#REF!*Z138*#REF!</f>
        <v>#REF!</v>
      </c>
      <c r="AB138" s="12">
        <v>0</v>
      </c>
      <c r="AC138" s="12">
        <v>0</v>
      </c>
      <c r="AD138" s="12" t="e">
        <f>#REF!</f>
        <v>#REF!</v>
      </c>
      <c r="AE138" s="12" t="e">
        <f t="shared" si="168"/>
        <v>#REF!</v>
      </c>
      <c r="AF138" s="12">
        <f t="shared" si="169"/>
        <v>142</v>
      </c>
      <c r="AG138" s="12" t="e">
        <f t="shared" si="170"/>
        <v>#REF!</v>
      </c>
      <c r="AH138" s="12" t="e">
        <f t="shared" si="171"/>
        <v>#REF!</v>
      </c>
      <c r="AI138" s="12">
        <v>0</v>
      </c>
      <c r="AJ138" s="12" t="e">
        <f t="shared" si="221"/>
        <v>#REF!</v>
      </c>
      <c r="AK138" s="12" t="e">
        <f t="shared" si="172"/>
        <v>#REF!</v>
      </c>
      <c r="AL138" s="12" t="e">
        <f t="shared" si="173"/>
        <v>#REF!</v>
      </c>
      <c r="AM138" s="12" t="e">
        <f>(#REF!-AL138)/AK138</f>
        <v>#REF!</v>
      </c>
      <c r="AN138" s="12">
        <v>0</v>
      </c>
      <c r="AO138" s="12">
        <v>0</v>
      </c>
      <c r="AP138" s="12" t="e">
        <f t="shared" si="174"/>
        <v>#REF!</v>
      </c>
      <c r="AQ138" s="12" t="e">
        <f t="shared" si="222"/>
        <v>#REF!</v>
      </c>
      <c r="AR138" s="12" t="e">
        <f>#REF!</f>
        <v>#REF!</v>
      </c>
      <c r="AS138" s="12" t="e">
        <f t="shared" si="175"/>
        <v>#REF!</v>
      </c>
      <c r="AT138" s="12">
        <v>0</v>
      </c>
      <c r="AU138" s="12" t="e">
        <f t="shared" si="176"/>
        <v>#REF!</v>
      </c>
      <c r="AV138" s="13" t="e">
        <f t="shared" si="223"/>
        <v>#REF!</v>
      </c>
      <c r="AW138" s="33">
        <f t="shared" si="177"/>
        <v>142</v>
      </c>
      <c r="AX138" s="12" t="e">
        <f>'Ohio Intensities'!L138</f>
        <v>#REF!</v>
      </c>
      <c r="AY138" s="12" t="e">
        <f>#REF!*AX138*#REF!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4"/>
        <v>#REF!</v>
      </c>
      <c r="BI138" s="12" t="e">
        <f t="shared" si="182"/>
        <v>#REF!</v>
      </c>
      <c r="BJ138" s="12" t="e">
        <f t="shared" si="183"/>
        <v>#REF!</v>
      </c>
      <c r="BK138" s="12" t="e">
        <f>(#REF!-BJ138)/BI138</f>
        <v>#REF!</v>
      </c>
      <c r="BL138" s="12">
        <v>0</v>
      </c>
      <c r="BM138" s="12">
        <v>0</v>
      </c>
      <c r="BN138" s="12" t="e">
        <f t="shared" si="184"/>
        <v>#REF!</v>
      </c>
      <c r="BO138" s="12" t="e">
        <f t="shared" si="225"/>
        <v>#REF!</v>
      </c>
      <c r="BP138" s="12" t="e">
        <f>#REF!</f>
        <v>#REF!</v>
      </c>
      <c r="BQ138" s="12" t="e">
        <f t="shared" si="185"/>
        <v>#REF!</v>
      </c>
      <c r="BR138" s="12">
        <v>0</v>
      </c>
      <c r="BS138" s="12" t="e">
        <f t="shared" si="186"/>
        <v>#REF!</v>
      </c>
      <c r="BT138" s="13" t="e">
        <f t="shared" si="226"/>
        <v>#REF!</v>
      </c>
      <c r="BU138" s="33">
        <f t="shared" si="187"/>
        <v>142</v>
      </c>
      <c r="BV138" s="12" t="e">
        <f>'Ohio Intensities'!P138</f>
        <v>#REF!</v>
      </c>
      <c r="BW138" s="12" t="e">
        <f>#REF!*BV138*#REF!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27"/>
        <v>#REF!</v>
      </c>
      <c r="CG138" s="12" t="e">
        <f t="shared" si="192"/>
        <v>#REF!</v>
      </c>
      <c r="CH138" s="12" t="e">
        <f t="shared" si="193"/>
        <v>#REF!</v>
      </c>
      <c r="CI138" s="12" t="e">
        <f>(#REF!-CH138)/CG138</f>
        <v>#REF!</v>
      </c>
      <c r="CJ138" s="12">
        <v>0</v>
      </c>
      <c r="CK138" s="12">
        <v>0</v>
      </c>
      <c r="CL138" s="12" t="e">
        <f t="shared" si="194"/>
        <v>#REF!</v>
      </c>
      <c r="CM138" s="12" t="e">
        <f t="shared" si="228"/>
        <v>#REF!</v>
      </c>
      <c r="CN138" s="12" t="e">
        <f>#REF!</f>
        <v>#REF!</v>
      </c>
      <c r="CO138" s="12" t="e">
        <f t="shared" si="195"/>
        <v>#REF!</v>
      </c>
      <c r="CP138" s="12">
        <v>0</v>
      </c>
      <c r="CQ138" s="12" t="e">
        <f t="shared" si="196"/>
        <v>#REF!</v>
      </c>
      <c r="CR138" s="13" t="e">
        <f t="shared" si="229"/>
        <v>#REF!</v>
      </c>
      <c r="CS138" s="33">
        <f t="shared" si="197"/>
        <v>142</v>
      </c>
      <c r="CT138" s="12" t="e">
        <f>'Ohio Intensities'!T138</f>
        <v>#REF!</v>
      </c>
      <c r="CU138" s="12" t="e">
        <f>#REF!*CT138*#REF!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0"/>
        <v>#REF!</v>
      </c>
      <c r="DE138" s="12" t="e">
        <f t="shared" si="202"/>
        <v>#REF!</v>
      </c>
      <c r="DF138" s="12" t="e">
        <f t="shared" si="203"/>
        <v>#REF!</v>
      </c>
      <c r="DG138" s="12" t="e">
        <f>(#REF!-DF138)/DE138</f>
        <v>#REF!</v>
      </c>
      <c r="DH138" s="12">
        <v>0</v>
      </c>
      <c r="DI138" s="12">
        <v>0</v>
      </c>
      <c r="DJ138" s="12" t="e">
        <f t="shared" si="204"/>
        <v>#REF!</v>
      </c>
      <c r="DK138" s="12" t="e">
        <f t="shared" si="231"/>
        <v>#REF!</v>
      </c>
      <c r="DL138" s="12" t="e">
        <f>#REF!</f>
        <v>#REF!</v>
      </c>
      <c r="DM138" s="12" t="e">
        <f t="shared" si="205"/>
        <v>#REF!</v>
      </c>
      <c r="DN138" s="12">
        <v>0</v>
      </c>
      <c r="DO138" s="12" t="e">
        <f t="shared" si="206"/>
        <v>#REF!</v>
      </c>
      <c r="DP138" s="13" t="e">
        <f t="shared" si="232"/>
        <v>#REF!</v>
      </c>
      <c r="DQ138" s="33">
        <f t="shared" si="207"/>
        <v>142</v>
      </c>
      <c r="DR138" s="12" t="e">
        <f>'Ohio Intensities'!X138</f>
        <v>#REF!</v>
      </c>
      <c r="DS138" s="12" t="e">
        <f>#REF!*DR138*#REF!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3"/>
        <v>#REF!</v>
      </c>
      <c r="EC138" s="12" t="e">
        <f t="shared" si="212"/>
        <v>#REF!</v>
      </c>
      <c r="ED138" s="12" t="e">
        <f t="shared" si="213"/>
        <v>#REF!</v>
      </c>
      <c r="EE138" s="12" t="e">
        <f>(#REF!-ED138)/EC138</f>
        <v>#REF!</v>
      </c>
      <c r="EF138" s="12">
        <v>0</v>
      </c>
      <c r="EG138" s="12">
        <v>0</v>
      </c>
      <c r="EH138" s="12" t="e">
        <f t="shared" si="214"/>
        <v>#REF!</v>
      </c>
      <c r="EI138" s="12" t="e">
        <f t="shared" si="234"/>
        <v>#REF!</v>
      </c>
      <c r="EJ138" s="12" t="e">
        <f>#REF!</f>
        <v>#REF!</v>
      </c>
      <c r="EK138" s="12" t="e">
        <f t="shared" si="215"/>
        <v>#REF!</v>
      </c>
      <c r="EL138" s="12">
        <v>0</v>
      </c>
      <c r="EM138" s="12" t="e">
        <f t="shared" si="216"/>
        <v>#REF!</v>
      </c>
      <c r="EN138" s="13" t="e">
        <f t="shared" si="235"/>
        <v>#REF!</v>
      </c>
      <c r="EO138" s="13">
        <f t="shared" si="217"/>
        <v>142</v>
      </c>
    </row>
    <row r="139" spans="1:145" x14ac:dyDescent="0.25">
      <c r="A139" s="33">
        <f t="shared" si="236"/>
        <v>143</v>
      </c>
      <c r="B139" s="12" t="e">
        <f>'Ohio Intensities'!D139</f>
        <v>#REF!</v>
      </c>
      <c r="C139" s="12" t="e">
        <f>#REF!*B139*#REF!</f>
        <v>#REF!</v>
      </c>
      <c r="D139" s="12">
        <v>0</v>
      </c>
      <c r="E139" s="12">
        <v>0</v>
      </c>
      <c r="F139" s="12" t="e">
        <f>#REF!</f>
        <v>#REF!</v>
      </c>
      <c r="G139" s="12" t="e">
        <f t="shared" si="158"/>
        <v>#REF!</v>
      </c>
      <c r="H139" s="12">
        <f t="shared" si="159"/>
        <v>143</v>
      </c>
      <c r="I139" s="12" t="e">
        <f t="shared" si="160"/>
        <v>#REF!</v>
      </c>
      <c r="J139" s="12" t="e">
        <f t="shared" si="161"/>
        <v>#REF!</v>
      </c>
      <c r="K139" s="12">
        <v>0</v>
      </c>
      <c r="L139" s="12" t="e">
        <f t="shared" si="218"/>
        <v>#REF!</v>
      </c>
      <c r="M139" s="12" t="e">
        <f t="shared" si="162"/>
        <v>#REF!</v>
      </c>
      <c r="N139" s="12" t="e">
        <f t="shared" si="163"/>
        <v>#REF!</v>
      </c>
      <c r="O139" s="12" t="e">
        <f>(#REF!-N139)/M139</f>
        <v>#REF!</v>
      </c>
      <c r="P139" s="12">
        <v>0</v>
      </c>
      <c r="Q139" s="12">
        <v>0</v>
      </c>
      <c r="R139" s="12" t="e">
        <f t="shared" si="164"/>
        <v>#REF!</v>
      </c>
      <c r="S139" s="12" t="e">
        <f t="shared" si="219"/>
        <v>#REF!</v>
      </c>
      <c r="T139" s="12" t="e">
        <f>#REF!</f>
        <v>#REF!</v>
      </c>
      <c r="U139" s="12" t="e">
        <f t="shared" si="165"/>
        <v>#REF!</v>
      </c>
      <c r="V139" s="12">
        <v>0</v>
      </c>
      <c r="W139" s="12" t="e">
        <f t="shared" si="166"/>
        <v>#REF!</v>
      </c>
      <c r="X139" s="13" t="e">
        <f t="shared" si="220"/>
        <v>#REF!</v>
      </c>
      <c r="Y139" s="33">
        <f t="shared" si="167"/>
        <v>143</v>
      </c>
      <c r="Z139" s="12" t="e">
        <f>'Ohio Intensities'!H139</f>
        <v>#REF!</v>
      </c>
      <c r="AA139" s="12" t="e">
        <f>#REF!*Z139*#REF!</f>
        <v>#REF!</v>
      </c>
      <c r="AB139" s="12">
        <v>0</v>
      </c>
      <c r="AC139" s="12">
        <v>0</v>
      </c>
      <c r="AD139" s="12" t="e">
        <f>#REF!</f>
        <v>#REF!</v>
      </c>
      <c r="AE139" s="12" t="e">
        <f t="shared" si="168"/>
        <v>#REF!</v>
      </c>
      <c r="AF139" s="12">
        <f t="shared" si="169"/>
        <v>143</v>
      </c>
      <c r="AG139" s="12" t="e">
        <f t="shared" si="170"/>
        <v>#REF!</v>
      </c>
      <c r="AH139" s="12" t="e">
        <f t="shared" si="171"/>
        <v>#REF!</v>
      </c>
      <c r="AI139" s="12">
        <v>0</v>
      </c>
      <c r="AJ139" s="12" t="e">
        <f t="shared" si="221"/>
        <v>#REF!</v>
      </c>
      <c r="AK139" s="12" t="e">
        <f t="shared" si="172"/>
        <v>#REF!</v>
      </c>
      <c r="AL139" s="12" t="e">
        <f t="shared" si="173"/>
        <v>#REF!</v>
      </c>
      <c r="AM139" s="12" t="e">
        <f>(#REF!-AL139)/AK139</f>
        <v>#REF!</v>
      </c>
      <c r="AN139" s="12">
        <v>0</v>
      </c>
      <c r="AO139" s="12">
        <v>0</v>
      </c>
      <c r="AP139" s="12" t="e">
        <f t="shared" si="174"/>
        <v>#REF!</v>
      </c>
      <c r="AQ139" s="12" t="e">
        <f t="shared" si="222"/>
        <v>#REF!</v>
      </c>
      <c r="AR139" s="12" t="e">
        <f>#REF!</f>
        <v>#REF!</v>
      </c>
      <c r="AS139" s="12" t="e">
        <f t="shared" si="175"/>
        <v>#REF!</v>
      </c>
      <c r="AT139" s="12">
        <v>0</v>
      </c>
      <c r="AU139" s="12" t="e">
        <f t="shared" si="176"/>
        <v>#REF!</v>
      </c>
      <c r="AV139" s="13" t="e">
        <f t="shared" si="223"/>
        <v>#REF!</v>
      </c>
      <c r="AW139" s="33">
        <f t="shared" si="177"/>
        <v>143</v>
      </c>
      <c r="AX139" s="12" t="e">
        <f>'Ohio Intensities'!L139</f>
        <v>#REF!</v>
      </c>
      <c r="AY139" s="12" t="e">
        <f>#REF!*AX139*#REF!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4"/>
        <v>#REF!</v>
      </c>
      <c r="BI139" s="12" t="e">
        <f t="shared" si="182"/>
        <v>#REF!</v>
      </c>
      <c r="BJ139" s="12" t="e">
        <f t="shared" si="183"/>
        <v>#REF!</v>
      </c>
      <c r="BK139" s="12" t="e">
        <f>(#REF!-BJ139)/BI139</f>
        <v>#REF!</v>
      </c>
      <c r="BL139" s="12">
        <v>0</v>
      </c>
      <c r="BM139" s="12">
        <v>0</v>
      </c>
      <c r="BN139" s="12" t="e">
        <f t="shared" si="184"/>
        <v>#REF!</v>
      </c>
      <c r="BO139" s="12" t="e">
        <f t="shared" si="225"/>
        <v>#REF!</v>
      </c>
      <c r="BP139" s="12" t="e">
        <f>#REF!</f>
        <v>#REF!</v>
      </c>
      <c r="BQ139" s="12" t="e">
        <f t="shared" si="185"/>
        <v>#REF!</v>
      </c>
      <c r="BR139" s="12">
        <v>0</v>
      </c>
      <c r="BS139" s="12" t="e">
        <f t="shared" si="186"/>
        <v>#REF!</v>
      </c>
      <c r="BT139" s="13" t="e">
        <f t="shared" si="226"/>
        <v>#REF!</v>
      </c>
      <c r="BU139" s="33">
        <f t="shared" si="187"/>
        <v>143</v>
      </c>
      <c r="BV139" s="12" t="e">
        <f>'Ohio Intensities'!P139</f>
        <v>#REF!</v>
      </c>
      <c r="BW139" s="12" t="e">
        <f>#REF!*BV139*#REF!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27"/>
        <v>#REF!</v>
      </c>
      <c r="CG139" s="12" t="e">
        <f t="shared" si="192"/>
        <v>#REF!</v>
      </c>
      <c r="CH139" s="12" t="e">
        <f t="shared" si="193"/>
        <v>#REF!</v>
      </c>
      <c r="CI139" s="12" t="e">
        <f>(#REF!-CH139)/CG139</f>
        <v>#REF!</v>
      </c>
      <c r="CJ139" s="12">
        <v>0</v>
      </c>
      <c r="CK139" s="12">
        <v>0</v>
      </c>
      <c r="CL139" s="12" t="e">
        <f t="shared" si="194"/>
        <v>#REF!</v>
      </c>
      <c r="CM139" s="12" t="e">
        <f t="shared" si="228"/>
        <v>#REF!</v>
      </c>
      <c r="CN139" s="12" t="e">
        <f>#REF!</f>
        <v>#REF!</v>
      </c>
      <c r="CO139" s="12" t="e">
        <f t="shared" si="195"/>
        <v>#REF!</v>
      </c>
      <c r="CP139" s="12">
        <v>0</v>
      </c>
      <c r="CQ139" s="12" t="e">
        <f t="shared" si="196"/>
        <v>#REF!</v>
      </c>
      <c r="CR139" s="13" t="e">
        <f t="shared" si="229"/>
        <v>#REF!</v>
      </c>
      <c r="CS139" s="33">
        <f t="shared" si="197"/>
        <v>143</v>
      </c>
      <c r="CT139" s="12" t="e">
        <f>'Ohio Intensities'!T139</f>
        <v>#REF!</v>
      </c>
      <c r="CU139" s="12" t="e">
        <f>#REF!*CT139*#REF!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0"/>
        <v>#REF!</v>
      </c>
      <c r="DE139" s="12" t="e">
        <f t="shared" si="202"/>
        <v>#REF!</v>
      </c>
      <c r="DF139" s="12" t="e">
        <f t="shared" si="203"/>
        <v>#REF!</v>
      </c>
      <c r="DG139" s="12" t="e">
        <f>(#REF!-DF139)/DE139</f>
        <v>#REF!</v>
      </c>
      <c r="DH139" s="12">
        <v>0</v>
      </c>
      <c r="DI139" s="12">
        <v>0</v>
      </c>
      <c r="DJ139" s="12" t="e">
        <f t="shared" si="204"/>
        <v>#REF!</v>
      </c>
      <c r="DK139" s="12" t="e">
        <f t="shared" si="231"/>
        <v>#REF!</v>
      </c>
      <c r="DL139" s="12" t="e">
        <f>#REF!</f>
        <v>#REF!</v>
      </c>
      <c r="DM139" s="12" t="e">
        <f t="shared" si="205"/>
        <v>#REF!</v>
      </c>
      <c r="DN139" s="12">
        <v>0</v>
      </c>
      <c r="DO139" s="12" t="e">
        <f t="shared" si="206"/>
        <v>#REF!</v>
      </c>
      <c r="DP139" s="13" t="e">
        <f t="shared" si="232"/>
        <v>#REF!</v>
      </c>
      <c r="DQ139" s="33">
        <f t="shared" si="207"/>
        <v>143</v>
      </c>
      <c r="DR139" s="12" t="e">
        <f>'Ohio Intensities'!X139</f>
        <v>#REF!</v>
      </c>
      <c r="DS139" s="12" t="e">
        <f>#REF!*DR139*#REF!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3"/>
        <v>#REF!</v>
      </c>
      <c r="EC139" s="12" t="e">
        <f t="shared" si="212"/>
        <v>#REF!</v>
      </c>
      <c r="ED139" s="12" t="e">
        <f t="shared" si="213"/>
        <v>#REF!</v>
      </c>
      <c r="EE139" s="12" t="e">
        <f>(#REF!-ED139)/EC139</f>
        <v>#REF!</v>
      </c>
      <c r="EF139" s="12">
        <v>0</v>
      </c>
      <c r="EG139" s="12">
        <v>0</v>
      </c>
      <c r="EH139" s="12" t="e">
        <f t="shared" si="214"/>
        <v>#REF!</v>
      </c>
      <c r="EI139" s="12" t="e">
        <f t="shared" si="234"/>
        <v>#REF!</v>
      </c>
      <c r="EJ139" s="12" t="e">
        <f>#REF!</f>
        <v>#REF!</v>
      </c>
      <c r="EK139" s="12" t="e">
        <f t="shared" si="215"/>
        <v>#REF!</v>
      </c>
      <c r="EL139" s="12">
        <v>0</v>
      </c>
      <c r="EM139" s="12" t="e">
        <f t="shared" si="216"/>
        <v>#REF!</v>
      </c>
      <c r="EN139" s="13" t="e">
        <f t="shared" si="235"/>
        <v>#REF!</v>
      </c>
      <c r="EO139" s="13">
        <f t="shared" si="217"/>
        <v>143</v>
      </c>
    </row>
    <row r="140" spans="1:145" x14ac:dyDescent="0.25">
      <c r="A140" s="33">
        <f t="shared" si="236"/>
        <v>144</v>
      </c>
      <c r="B140" s="12" t="e">
        <f>'Ohio Intensities'!D140</f>
        <v>#REF!</v>
      </c>
      <c r="C140" s="12" t="e">
        <f>#REF!*B140*#REF!</f>
        <v>#REF!</v>
      </c>
      <c r="D140" s="12">
        <v>0</v>
      </c>
      <c r="E140" s="12">
        <v>0</v>
      </c>
      <c r="F140" s="12" t="e">
        <f>#REF!</f>
        <v>#REF!</v>
      </c>
      <c r="G140" s="12" t="e">
        <f t="shared" si="158"/>
        <v>#REF!</v>
      </c>
      <c r="H140" s="12">
        <f t="shared" si="159"/>
        <v>144</v>
      </c>
      <c r="I140" s="12" t="e">
        <f t="shared" si="160"/>
        <v>#REF!</v>
      </c>
      <c r="J140" s="12" t="e">
        <f t="shared" si="161"/>
        <v>#REF!</v>
      </c>
      <c r="K140" s="12">
        <v>0</v>
      </c>
      <c r="L140" s="12" t="e">
        <f t="shared" si="218"/>
        <v>#REF!</v>
      </c>
      <c r="M140" s="12" t="e">
        <f t="shared" si="162"/>
        <v>#REF!</v>
      </c>
      <c r="N140" s="12" t="e">
        <f t="shared" si="163"/>
        <v>#REF!</v>
      </c>
      <c r="O140" s="12" t="e">
        <f>(#REF!-N140)/M140</f>
        <v>#REF!</v>
      </c>
      <c r="P140" s="12">
        <v>0</v>
      </c>
      <c r="Q140" s="12">
        <v>0</v>
      </c>
      <c r="R140" s="12" t="e">
        <f t="shared" si="164"/>
        <v>#REF!</v>
      </c>
      <c r="S140" s="12" t="e">
        <f t="shared" si="219"/>
        <v>#REF!</v>
      </c>
      <c r="T140" s="12" t="e">
        <f>#REF!</f>
        <v>#REF!</v>
      </c>
      <c r="U140" s="12" t="e">
        <f t="shared" si="165"/>
        <v>#REF!</v>
      </c>
      <c r="V140" s="12">
        <v>0</v>
      </c>
      <c r="W140" s="12" t="e">
        <f t="shared" si="166"/>
        <v>#REF!</v>
      </c>
      <c r="X140" s="13" t="e">
        <f t="shared" si="220"/>
        <v>#REF!</v>
      </c>
      <c r="Y140" s="33">
        <f t="shared" si="167"/>
        <v>144</v>
      </c>
      <c r="Z140" s="12" t="e">
        <f>'Ohio Intensities'!H140</f>
        <v>#REF!</v>
      </c>
      <c r="AA140" s="12" t="e">
        <f>#REF!*Z140*#REF!</f>
        <v>#REF!</v>
      </c>
      <c r="AB140" s="12">
        <v>0</v>
      </c>
      <c r="AC140" s="12">
        <v>0</v>
      </c>
      <c r="AD140" s="12" t="e">
        <f>#REF!</f>
        <v>#REF!</v>
      </c>
      <c r="AE140" s="12" t="e">
        <f t="shared" si="168"/>
        <v>#REF!</v>
      </c>
      <c r="AF140" s="12">
        <f t="shared" si="169"/>
        <v>144</v>
      </c>
      <c r="AG140" s="12" t="e">
        <f t="shared" si="170"/>
        <v>#REF!</v>
      </c>
      <c r="AH140" s="12" t="e">
        <f t="shared" si="171"/>
        <v>#REF!</v>
      </c>
      <c r="AI140" s="12">
        <v>0</v>
      </c>
      <c r="AJ140" s="12" t="e">
        <f t="shared" si="221"/>
        <v>#REF!</v>
      </c>
      <c r="AK140" s="12" t="e">
        <f t="shared" si="172"/>
        <v>#REF!</v>
      </c>
      <c r="AL140" s="12" t="e">
        <f t="shared" si="173"/>
        <v>#REF!</v>
      </c>
      <c r="AM140" s="12" t="e">
        <f>(#REF!-AL140)/AK140</f>
        <v>#REF!</v>
      </c>
      <c r="AN140" s="12">
        <v>0</v>
      </c>
      <c r="AO140" s="12">
        <v>0</v>
      </c>
      <c r="AP140" s="12" t="e">
        <f t="shared" si="174"/>
        <v>#REF!</v>
      </c>
      <c r="AQ140" s="12" t="e">
        <f t="shared" si="222"/>
        <v>#REF!</v>
      </c>
      <c r="AR140" s="12" t="e">
        <f>#REF!</f>
        <v>#REF!</v>
      </c>
      <c r="AS140" s="12" t="e">
        <f t="shared" si="175"/>
        <v>#REF!</v>
      </c>
      <c r="AT140" s="12">
        <v>0</v>
      </c>
      <c r="AU140" s="12" t="e">
        <f t="shared" si="176"/>
        <v>#REF!</v>
      </c>
      <c r="AV140" s="13" t="e">
        <f t="shared" si="223"/>
        <v>#REF!</v>
      </c>
      <c r="AW140" s="33">
        <f t="shared" si="177"/>
        <v>144</v>
      </c>
      <c r="AX140" s="12" t="e">
        <f>'Ohio Intensities'!L140</f>
        <v>#REF!</v>
      </c>
      <c r="AY140" s="12" t="e">
        <f>#REF!*AX140*#REF!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4"/>
        <v>#REF!</v>
      </c>
      <c r="BI140" s="12" t="e">
        <f t="shared" si="182"/>
        <v>#REF!</v>
      </c>
      <c r="BJ140" s="12" t="e">
        <f t="shared" si="183"/>
        <v>#REF!</v>
      </c>
      <c r="BK140" s="12" t="e">
        <f>(#REF!-BJ140)/BI140</f>
        <v>#REF!</v>
      </c>
      <c r="BL140" s="12">
        <v>0</v>
      </c>
      <c r="BM140" s="12">
        <v>0</v>
      </c>
      <c r="BN140" s="12" t="e">
        <f t="shared" si="184"/>
        <v>#REF!</v>
      </c>
      <c r="BO140" s="12" t="e">
        <f t="shared" si="225"/>
        <v>#REF!</v>
      </c>
      <c r="BP140" s="12" t="e">
        <f>#REF!</f>
        <v>#REF!</v>
      </c>
      <c r="BQ140" s="12" t="e">
        <f t="shared" si="185"/>
        <v>#REF!</v>
      </c>
      <c r="BR140" s="12">
        <v>0</v>
      </c>
      <c r="BS140" s="12" t="e">
        <f t="shared" si="186"/>
        <v>#REF!</v>
      </c>
      <c r="BT140" s="13" t="e">
        <f t="shared" si="226"/>
        <v>#REF!</v>
      </c>
      <c r="BU140" s="33">
        <f t="shared" si="187"/>
        <v>144</v>
      </c>
      <c r="BV140" s="12" t="e">
        <f>'Ohio Intensities'!P140</f>
        <v>#REF!</v>
      </c>
      <c r="BW140" s="12" t="e">
        <f>#REF!*BV140*#REF!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27"/>
        <v>#REF!</v>
      </c>
      <c r="CG140" s="12" t="e">
        <f t="shared" si="192"/>
        <v>#REF!</v>
      </c>
      <c r="CH140" s="12" t="e">
        <f t="shared" si="193"/>
        <v>#REF!</v>
      </c>
      <c r="CI140" s="12" t="e">
        <f>(#REF!-CH140)/CG140</f>
        <v>#REF!</v>
      </c>
      <c r="CJ140" s="12">
        <v>0</v>
      </c>
      <c r="CK140" s="12">
        <v>0</v>
      </c>
      <c r="CL140" s="12" t="e">
        <f t="shared" si="194"/>
        <v>#REF!</v>
      </c>
      <c r="CM140" s="12" t="e">
        <f t="shared" si="228"/>
        <v>#REF!</v>
      </c>
      <c r="CN140" s="12" t="e">
        <f>#REF!</f>
        <v>#REF!</v>
      </c>
      <c r="CO140" s="12" t="e">
        <f t="shared" si="195"/>
        <v>#REF!</v>
      </c>
      <c r="CP140" s="12">
        <v>0</v>
      </c>
      <c r="CQ140" s="12" t="e">
        <f t="shared" si="196"/>
        <v>#REF!</v>
      </c>
      <c r="CR140" s="13" t="e">
        <f t="shared" si="229"/>
        <v>#REF!</v>
      </c>
      <c r="CS140" s="33">
        <f t="shared" si="197"/>
        <v>144</v>
      </c>
      <c r="CT140" s="12" t="e">
        <f>'Ohio Intensities'!T140</f>
        <v>#REF!</v>
      </c>
      <c r="CU140" s="12" t="e">
        <f>#REF!*CT140*#REF!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0"/>
        <v>#REF!</v>
      </c>
      <c r="DE140" s="12" t="e">
        <f t="shared" si="202"/>
        <v>#REF!</v>
      </c>
      <c r="DF140" s="12" t="e">
        <f t="shared" si="203"/>
        <v>#REF!</v>
      </c>
      <c r="DG140" s="12" t="e">
        <f>(#REF!-DF140)/DE140</f>
        <v>#REF!</v>
      </c>
      <c r="DH140" s="12">
        <v>0</v>
      </c>
      <c r="DI140" s="12">
        <v>0</v>
      </c>
      <c r="DJ140" s="12" t="e">
        <f t="shared" si="204"/>
        <v>#REF!</v>
      </c>
      <c r="DK140" s="12" t="e">
        <f t="shared" si="231"/>
        <v>#REF!</v>
      </c>
      <c r="DL140" s="12" t="e">
        <f>#REF!</f>
        <v>#REF!</v>
      </c>
      <c r="DM140" s="12" t="e">
        <f t="shared" si="205"/>
        <v>#REF!</v>
      </c>
      <c r="DN140" s="12">
        <v>0</v>
      </c>
      <c r="DO140" s="12" t="e">
        <f t="shared" si="206"/>
        <v>#REF!</v>
      </c>
      <c r="DP140" s="13" t="e">
        <f t="shared" si="232"/>
        <v>#REF!</v>
      </c>
      <c r="DQ140" s="33">
        <f t="shared" si="207"/>
        <v>144</v>
      </c>
      <c r="DR140" s="12" t="e">
        <f>'Ohio Intensities'!X140</f>
        <v>#REF!</v>
      </c>
      <c r="DS140" s="12" t="e">
        <f>#REF!*DR140*#REF!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3"/>
        <v>#REF!</v>
      </c>
      <c r="EC140" s="12" t="e">
        <f t="shared" si="212"/>
        <v>#REF!</v>
      </c>
      <c r="ED140" s="12" t="e">
        <f t="shared" si="213"/>
        <v>#REF!</v>
      </c>
      <c r="EE140" s="12" t="e">
        <f>(#REF!-ED140)/EC140</f>
        <v>#REF!</v>
      </c>
      <c r="EF140" s="12">
        <v>0</v>
      </c>
      <c r="EG140" s="12">
        <v>0</v>
      </c>
      <c r="EH140" s="12" t="e">
        <f t="shared" si="214"/>
        <v>#REF!</v>
      </c>
      <c r="EI140" s="12" t="e">
        <f t="shared" si="234"/>
        <v>#REF!</v>
      </c>
      <c r="EJ140" s="12" t="e">
        <f>#REF!</f>
        <v>#REF!</v>
      </c>
      <c r="EK140" s="12" t="e">
        <f t="shared" si="215"/>
        <v>#REF!</v>
      </c>
      <c r="EL140" s="12">
        <v>0</v>
      </c>
      <c r="EM140" s="12" t="e">
        <f t="shared" si="216"/>
        <v>#REF!</v>
      </c>
      <c r="EN140" s="13" t="e">
        <f t="shared" si="235"/>
        <v>#REF!</v>
      </c>
      <c r="EO140" s="13">
        <f t="shared" si="217"/>
        <v>144</v>
      </c>
    </row>
    <row r="141" spans="1:145" x14ac:dyDescent="0.25">
      <c r="A141" s="33">
        <f t="shared" si="236"/>
        <v>145</v>
      </c>
      <c r="B141" s="12" t="e">
        <f>'Ohio Intensities'!D141</f>
        <v>#REF!</v>
      </c>
      <c r="C141" s="12" t="e">
        <f>#REF!*B141*#REF!</f>
        <v>#REF!</v>
      </c>
      <c r="D141" s="12">
        <v>0</v>
      </c>
      <c r="E141" s="12">
        <v>0</v>
      </c>
      <c r="F141" s="12" t="e">
        <f>#REF!</f>
        <v>#REF!</v>
      </c>
      <c r="G141" s="12" t="e">
        <f t="shared" si="158"/>
        <v>#REF!</v>
      </c>
      <c r="H141" s="12">
        <f t="shared" si="159"/>
        <v>145</v>
      </c>
      <c r="I141" s="12" t="e">
        <f t="shared" si="160"/>
        <v>#REF!</v>
      </c>
      <c r="J141" s="12" t="e">
        <f t="shared" si="161"/>
        <v>#REF!</v>
      </c>
      <c r="K141" s="12">
        <v>0</v>
      </c>
      <c r="L141" s="12" t="e">
        <f t="shared" si="218"/>
        <v>#REF!</v>
      </c>
      <c r="M141" s="12" t="e">
        <f t="shared" si="162"/>
        <v>#REF!</v>
      </c>
      <c r="N141" s="12" t="e">
        <f t="shared" si="163"/>
        <v>#REF!</v>
      </c>
      <c r="O141" s="12" t="e">
        <f>(#REF!-N141)/M141</f>
        <v>#REF!</v>
      </c>
      <c r="P141" s="12">
        <v>0</v>
      </c>
      <c r="Q141" s="12">
        <v>0</v>
      </c>
      <c r="R141" s="12" t="e">
        <f t="shared" si="164"/>
        <v>#REF!</v>
      </c>
      <c r="S141" s="12" t="e">
        <f t="shared" si="219"/>
        <v>#REF!</v>
      </c>
      <c r="T141" s="12" t="e">
        <f>#REF!</f>
        <v>#REF!</v>
      </c>
      <c r="U141" s="12" t="e">
        <f t="shared" si="165"/>
        <v>#REF!</v>
      </c>
      <c r="V141" s="12">
        <v>0</v>
      </c>
      <c r="W141" s="12" t="e">
        <f t="shared" si="166"/>
        <v>#REF!</v>
      </c>
      <c r="X141" s="13" t="e">
        <f t="shared" si="220"/>
        <v>#REF!</v>
      </c>
      <c r="Y141" s="33">
        <f t="shared" si="167"/>
        <v>145</v>
      </c>
      <c r="Z141" s="12" t="e">
        <f>'Ohio Intensities'!H141</f>
        <v>#REF!</v>
      </c>
      <c r="AA141" s="12" t="e">
        <f>#REF!*Z141*#REF!</f>
        <v>#REF!</v>
      </c>
      <c r="AB141" s="12">
        <v>0</v>
      </c>
      <c r="AC141" s="12">
        <v>0</v>
      </c>
      <c r="AD141" s="12" t="e">
        <f>#REF!</f>
        <v>#REF!</v>
      </c>
      <c r="AE141" s="12" t="e">
        <f t="shared" si="168"/>
        <v>#REF!</v>
      </c>
      <c r="AF141" s="12">
        <f t="shared" si="169"/>
        <v>145</v>
      </c>
      <c r="AG141" s="12" t="e">
        <f t="shared" si="170"/>
        <v>#REF!</v>
      </c>
      <c r="AH141" s="12" t="e">
        <f t="shared" si="171"/>
        <v>#REF!</v>
      </c>
      <c r="AI141" s="12">
        <v>0</v>
      </c>
      <c r="AJ141" s="12" t="e">
        <f t="shared" si="221"/>
        <v>#REF!</v>
      </c>
      <c r="AK141" s="12" t="e">
        <f t="shared" si="172"/>
        <v>#REF!</v>
      </c>
      <c r="AL141" s="12" t="e">
        <f t="shared" si="173"/>
        <v>#REF!</v>
      </c>
      <c r="AM141" s="12" t="e">
        <f>(#REF!-AL141)/AK141</f>
        <v>#REF!</v>
      </c>
      <c r="AN141" s="12">
        <v>0</v>
      </c>
      <c r="AO141" s="12">
        <v>0</v>
      </c>
      <c r="AP141" s="12" t="e">
        <f t="shared" si="174"/>
        <v>#REF!</v>
      </c>
      <c r="AQ141" s="12" t="e">
        <f t="shared" si="222"/>
        <v>#REF!</v>
      </c>
      <c r="AR141" s="12" t="e">
        <f>#REF!</f>
        <v>#REF!</v>
      </c>
      <c r="AS141" s="12" t="e">
        <f t="shared" si="175"/>
        <v>#REF!</v>
      </c>
      <c r="AT141" s="12">
        <v>0</v>
      </c>
      <c r="AU141" s="12" t="e">
        <f t="shared" si="176"/>
        <v>#REF!</v>
      </c>
      <c r="AV141" s="13" t="e">
        <f t="shared" si="223"/>
        <v>#REF!</v>
      </c>
      <c r="AW141" s="33">
        <f t="shared" si="177"/>
        <v>145</v>
      </c>
      <c r="AX141" s="12" t="e">
        <f>'Ohio Intensities'!L141</f>
        <v>#REF!</v>
      </c>
      <c r="AY141" s="12" t="e">
        <f>#REF!*AX141*#REF!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4"/>
        <v>#REF!</v>
      </c>
      <c r="BI141" s="12" t="e">
        <f t="shared" si="182"/>
        <v>#REF!</v>
      </c>
      <c r="BJ141" s="12" t="e">
        <f t="shared" si="183"/>
        <v>#REF!</v>
      </c>
      <c r="BK141" s="12" t="e">
        <f>(#REF!-BJ141)/BI141</f>
        <v>#REF!</v>
      </c>
      <c r="BL141" s="12">
        <v>0</v>
      </c>
      <c r="BM141" s="12">
        <v>0</v>
      </c>
      <c r="BN141" s="12" t="e">
        <f t="shared" si="184"/>
        <v>#REF!</v>
      </c>
      <c r="BO141" s="12" t="e">
        <f t="shared" si="225"/>
        <v>#REF!</v>
      </c>
      <c r="BP141" s="12" t="e">
        <f>#REF!</f>
        <v>#REF!</v>
      </c>
      <c r="BQ141" s="12" t="e">
        <f t="shared" si="185"/>
        <v>#REF!</v>
      </c>
      <c r="BR141" s="12">
        <v>0</v>
      </c>
      <c r="BS141" s="12" t="e">
        <f t="shared" si="186"/>
        <v>#REF!</v>
      </c>
      <c r="BT141" s="13" t="e">
        <f t="shared" si="226"/>
        <v>#REF!</v>
      </c>
      <c r="BU141" s="33">
        <f t="shared" si="187"/>
        <v>145</v>
      </c>
      <c r="BV141" s="12" t="e">
        <f>'Ohio Intensities'!P141</f>
        <v>#REF!</v>
      </c>
      <c r="BW141" s="12" t="e">
        <f>#REF!*BV141*#REF!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27"/>
        <v>#REF!</v>
      </c>
      <c r="CG141" s="12" t="e">
        <f t="shared" si="192"/>
        <v>#REF!</v>
      </c>
      <c r="CH141" s="12" t="e">
        <f t="shared" si="193"/>
        <v>#REF!</v>
      </c>
      <c r="CI141" s="12" t="e">
        <f>(#REF!-CH141)/CG141</f>
        <v>#REF!</v>
      </c>
      <c r="CJ141" s="12">
        <v>0</v>
      </c>
      <c r="CK141" s="12">
        <v>0</v>
      </c>
      <c r="CL141" s="12" t="e">
        <f t="shared" si="194"/>
        <v>#REF!</v>
      </c>
      <c r="CM141" s="12" t="e">
        <f t="shared" si="228"/>
        <v>#REF!</v>
      </c>
      <c r="CN141" s="12" t="e">
        <f>#REF!</f>
        <v>#REF!</v>
      </c>
      <c r="CO141" s="12" t="e">
        <f t="shared" si="195"/>
        <v>#REF!</v>
      </c>
      <c r="CP141" s="12">
        <v>0</v>
      </c>
      <c r="CQ141" s="12" t="e">
        <f t="shared" si="196"/>
        <v>#REF!</v>
      </c>
      <c r="CR141" s="13" t="e">
        <f t="shared" si="229"/>
        <v>#REF!</v>
      </c>
      <c r="CS141" s="33">
        <f t="shared" si="197"/>
        <v>145</v>
      </c>
      <c r="CT141" s="12" t="e">
        <f>'Ohio Intensities'!T141</f>
        <v>#REF!</v>
      </c>
      <c r="CU141" s="12" t="e">
        <f>#REF!*CT141*#REF!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0"/>
        <v>#REF!</v>
      </c>
      <c r="DE141" s="12" t="e">
        <f t="shared" si="202"/>
        <v>#REF!</v>
      </c>
      <c r="DF141" s="12" t="e">
        <f t="shared" si="203"/>
        <v>#REF!</v>
      </c>
      <c r="DG141" s="12" t="e">
        <f>(#REF!-DF141)/DE141</f>
        <v>#REF!</v>
      </c>
      <c r="DH141" s="12">
        <v>0</v>
      </c>
      <c r="DI141" s="12">
        <v>0</v>
      </c>
      <c r="DJ141" s="12" t="e">
        <f t="shared" si="204"/>
        <v>#REF!</v>
      </c>
      <c r="DK141" s="12" t="e">
        <f t="shared" si="231"/>
        <v>#REF!</v>
      </c>
      <c r="DL141" s="12" t="e">
        <f>#REF!</f>
        <v>#REF!</v>
      </c>
      <c r="DM141" s="12" t="e">
        <f t="shared" si="205"/>
        <v>#REF!</v>
      </c>
      <c r="DN141" s="12">
        <v>0</v>
      </c>
      <c r="DO141" s="12" t="e">
        <f t="shared" si="206"/>
        <v>#REF!</v>
      </c>
      <c r="DP141" s="13" t="e">
        <f t="shared" si="232"/>
        <v>#REF!</v>
      </c>
      <c r="DQ141" s="33">
        <f t="shared" si="207"/>
        <v>145</v>
      </c>
      <c r="DR141" s="12" t="e">
        <f>'Ohio Intensities'!X141</f>
        <v>#REF!</v>
      </c>
      <c r="DS141" s="12" t="e">
        <f>#REF!*DR141*#REF!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3"/>
        <v>#REF!</v>
      </c>
      <c r="EC141" s="12" t="e">
        <f t="shared" si="212"/>
        <v>#REF!</v>
      </c>
      <c r="ED141" s="12" t="e">
        <f t="shared" si="213"/>
        <v>#REF!</v>
      </c>
      <c r="EE141" s="12" t="e">
        <f>(#REF!-ED141)/EC141</f>
        <v>#REF!</v>
      </c>
      <c r="EF141" s="12">
        <v>0</v>
      </c>
      <c r="EG141" s="12">
        <v>0</v>
      </c>
      <c r="EH141" s="12" t="e">
        <f t="shared" si="214"/>
        <v>#REF!</v>
      </c>
      <c r="EI141" s="12" t="e">
        <f t="shared" si="234"/>
        <v>#REF!</v>
      </c>
      <c r="EJ141" s="12" t="e">
        <f>#REF!</f>
        <v>#REF!</v>
      </c>
      <c r="EK141" s="12" t="e">
        <f t="shared" si="215"/>
        <v>#REF!</v>
      </c>
      <c r="EL141" s="12">
        <v>0</v>
      </c>
      <c r="EM141" s="12" t="e">
        <f t="shared" si="216"/>
        <v>#REF!</v>
      </c>
      <c r="EN141" s="13" t="e">
        <f t="shared" si="235"/>
        <v>#REF!</v>
      </c>
      <c r="EO141" s="13">
        <f t="shared" si="217"/>
        <v>145</v>
      </c>
    </row>
    <row r="142" spans="1:145" x14ac:dyDescent="0.25">
      <c r="A142" s="33">
        <f t="shared" si="236"/>
        <v>146</v>
      </c>
      <c r="B142" s="12" t="e">
        <f>'Ohio Intensities'!D142</f>
        <v>#REF!</v>
      </c>
      <c r="C142" s="12" t="e">
        <f>#REF!*B142*#REF!</f>
        <v>#REF!</v>
      </c>
      <c r="D142" s="12">
        <v>0</v>
      </c>
      <c r="E142" s="12">
        <v>0</v>
      </c>
      <c r="F142" s="12" t="e">
        <f>#REF!</f>
        <v>#REF!</v>
      </c>
      <c r="G142" s="12" t="e">
        <f t="shared" si="158"/>
        <v>#REF!</v>
      </c>
      <c r="H142" s="12">
        <f t="shared" si="159"/>
        <v>146</v>
      </c>
      <c r="I142" s="12" t="e">
        <f t="shared" si="160"/>
        <v>#REF!</v>
      </c>
      <c r="J142" s="12" t="e">
        <f t="shared" si="161"/>
        <v>#REF!</v>
      </c>
      <c r="K142" s="12">
        <v>0</v>
      </c>
      <c r="L142" s="12" t="e">
        <f t="shared" si="218"/>
        <v>#REF!</v>
      </c>
      <c r="M142" s="12" t="e">
        <f t="shared" si="162"/>
        <v>#REF!</v>
      </c>
      <c r="N142" s="12" t="e">
        <f t="shared" si="163"/>
        <v>#REF!</v>
      </c>
      <c r="O142" s="12" t="e">
        <f>(#REF!-N142)/M142</f>
        <v>#REF!</v>
      </c>
      <c r="P142" s="12">
        <v>0</v>
      </c>
      <c r="Q142" s="12">
        <v>0</v>
      </c>
      <c r="R142" s="12" t="e">
        <f t="shared" si="164"/>
        <v>#REF!</v>
      </c>
      <c r="S142" s="12" t="e">
        <f t="shared" si="219"/>
        <v>#REF!</v>
      </c>
      <c r="T142" s="12" t="e">
        <f>#REF!</f>
        <v>#REF!</v>
      </c>
      <c r="U142" s="12" t="e">
        <f t="shared" si="165"/>
        <v>#REF!</v>
      </c>
      <c r="V142" s="12">
        <v>0</v>
      </c>
      <c r="W142" s="12" t="e">
        <f t="shared" si="166"/>
        <v>#REF!</v>
      </c>
      <c r="X142" s="13" t="e">
        <f t="shared" si="220"/>
        <v>#REF!</v>
      </c>
      <c r="Y142" s="33">
        <f t="shared" si="167"/>
        <v>146</v>
      </c>
      <c r="Z142" s="12" t="e">
        <f>'Ohio Intensities'!H142</f>
        <v>#REF!</v>
      </c>
      <c r="AA142" s="12" t="e">
        <f>#REF!*Z142*#REF!</f>
        <v>#REF!</v>
      </c>
      <c r="AB142" s="12">
        <v>0</v>
      </c>
      <c r="AC142" s="12">
        <v>0</v>
      </c>
      <c r="AD142" s="12" t="e">
        <f>#REF!</f>
        <v>#REF!</v>
      </c>
      <c r="AE142" s="12" t="e">
        <f t="shared" si="168"/>
        <v>#REF!</v>
      </c>
      <c r="AF142" s="12">
        <f t="shared" si="169"/>
        <v>146</v>
      </c>
      <c r="AG142" s="12" t="e">
        <f t="shared" si="170"/>
        <v>#REF!</v>
      </c>
      <c r="AH142" s="12" t="e">
        <f t="shared" si="171"/>
        <v>#REF!</v>
      </c>
      <c r="AI142" s="12">
        <v>0</v>
      </c>
      <c r="AJ142" s="12" t="e">
        <f t="shared" si="221"/>
        <v>#REF!</v>
      </c>
      <c r="AK142" s="12" t="e">
        <f t="shared" si="172"/>
        <v>#REF!</v>
      </c>
      <c r="AL142" s="12" t="e">
        <f t="shared" si="173"/>
        <v>#REF!</v>
      </c>
      <c r="AM142" s="12" t="e">
        <f>(#REF!-AL142)/AK142</f>
        <v>#REF!</v>
      </c>
      <c r="AN142" s="12">
        <v>0</v>
      </c>
      <c r="AO142" s="12">
        <v>0</v>
      </c>
      <c r="AP142" s="12" t="e">
        <f t="shared" si="174"/>
        <v>#REF!</v>
      </c>
      <c r="AQ142" s="12" t="e">
        <f t="shared" si="222"/>
        <v>#REF!</v>
      </c>
      <c r="AR142" s="12" t="e">
        <f>#REF!</f>
        <v>#REF!</v>
      </c>
      <c r="AS142" s="12" t="e">
        <f t="shared" si="175"/>
        <v>#REF!</v>
      </c>
      <c r="AT142" s="12">
        <v>0</v>
      </c>
      <c r="AU142" s="12" t="e">
        <f t="shared" si="176"/>
        <v>#REF!</v>
      </c>
      <c r="AV142" s="13" t="e">
        <f t="shared" si="223"/>
        <v>#REF!</v>
      </c>
      <c r="AW142" s="33">
        <f t="shared" si="177"/>
        <v>146</v>
      </c>
      <c r="AX142" s="12" t="e">
        <f>'Ohio Intensities'!L142</f>
        <v>#REF!</v>
      </c>
      <c r="AY142" s="12" t="e">
        <f>#REF!*AX142*#REF!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4"/>
        <v>#REF!</v>
      </c>
      <c r="BI142" s="12" t="e">
        <f t="shared" si="182"/>
        <v>#REF!</v>
      </c>
      <c r="BJ142" s="12" t="e">
        <f t="shared" si="183"/>
        <v>#REF!</v>
      </c>
      <c r="BK142" s="12" t="e">
        <f>(#REF!-BJ142)/BI142</f>
        <v>#REF!</v>
      </c>
      <c r="BL142" s="12">
        <v>0</v>
      </c>
      <c r="BM142" s="12">
        <v>0</v>
      </c>
      <c r="BN142" s="12" t="e">
        <f t="shared" si="184"/>
        <v>#REF!</v>
      </c>
      <c r="BO142" s="12" t="e">
        <f t="shared" si="225"/>
        <v>#REF!</v>
      </c>
      <c r="BP142" s="12" t="e">
        <f>#REF!</f>
        <v>#REF!</v>
      </c>
      <c r="BQ142" s="12" t="e">
        <f t="shared" si="185"/>
        <v>#REF!</v>
      </c>
      <c r="BR142" s="12">
        <v>0</v>
      </c>
      <c r="BS142" s="12" t="e">
        <f t="shared" si="186"/>
        <v>#REF!</v>
      </c>
      <c r="BT142" s="13" t="e">
        <f t="shared" si="226"/>
        <v>#REF!</v>
      </c>
      <c r="BU142" s="33">
        <f t="shared" si="187"/>
        <v>146</v>
      </c>
      <c r="BV142" s="12" t="e">
        <f>'Ohio Intensities'!P142</f>
        <v>#REF!</v>
      </c>
      <c r="BW142" s="12" t="e">
        <f>#REF!*BV142*#REF!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27"/>
        <v>#REF!</v>
      </c>
      <c r="CG142" s="12" t="e">
        <f t="shared" si="192"/>
        <v>#REF!</v>
      </c>
      <c r="CH142" s="12" t="e">
        <f t="shared" si="193"/>
        <v>#REF!</v>
      </c>
      <c r="CI142" s="12" t="e">
        <f>(#REF!-CH142)/CG142</f>
        <v>#REF!</v>
      </c>
      <c r="CJ142" s="12">
        <v>0</v>
      </c>
      <c r="CK142" s="12">
        <v>0</v>
      </c>
      <c r="CL142" s="12" t="e">
        <f t="shared" si="194"/>
        <v>#REF!</v>
      </c>
      <c r="CM142" s="12" t="e">
        <f t="shared" si="228"/>
        <v>#REF!</v>
      </c>
      <c r="CN142" s="12" t="e">
        <f>#REF!</f>
        <v>#REF!</v>
      </c>
      <c r="CO142" s="12" t="e">
        <f t="shared" si="195"/>
        <v>#REF!</v>
      </c>
      <c r="CP142" s="12">
        <v>0</v>
      </c>
      <c r="CQ142" s="12" t="e">
        <f t="shared" si="196"/>
        <v>#REF!</v>
      </c>
      <c r="CR142" s="13" t="e">
        <f t="shared" si="229"/>
        <v>#REF!</v>
      </c>
      <c r="CS142" s="33">
        <f t="shared" si="197"/>
        <v>146</v>
      </c>
      <c r="CT142" s="12" t="e">
        <f>'Ohio Intensities'!T142</f>
        <v>#REF!</v>
      </c>
      <c r="CU142" s="12" t="e">
        <f>#REF!*CT142*#REF!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0"/>
        <v>#REF!</v>
      </c>
      <c r="DE142" s="12" t="e">
        <f t="shared" si="202"/>
        <v>#REF!</v>
      </c>
      <c r="DF142" s="12" t="e">
        <f t="shared" si="203"/>
        <v>#REF!</v>
      </c>
      <c r="DG142" s="12" t="e">
        <f>(#REF!-DF142)/DE142</f>
        <v>#REF!</v>
      </c>
      <c r="DH142" s="12">
        <v>0</v>
      </c>
      <c r="DI142" s="12">
        <v>0</v>
      </c>
      <c r="DJ142" s="12" t="e">
        <f t="shared" si="204"/>
        <v>#REF!</v>
      </c>
      <c r="DK142" s="12" t="e">
        <f t="shared" si="231"/>
        <v>#REF!</v>
      </c>
      <c r="DL142" s="12" t="e">
        <f>#REF!</f>
        <v>#REF!</v>
      </c>
      <c r="DM142" s="12" t="e">
        <f t="shared" si="205"/>
        <v>#REF!</v>
      </c>
      <c r="DN142" s="12">
        <v>0</v>
      </c>
      <c r="DO142" s="12" t="e">
        <f t="shared" si="206"/>
        <v>#REF!</v>
      </c>
      <c r="DP142" s="13" t="e">
        <f t="shared" si="232"/>
        <v>#REF!</v>
      </c>
      <c r="DQ142" s="33">
        <f t="shared" si="207"/>
        <v>146</v>
      </c>
      <c r="DR142" s="12" t="e">
        <f>'Ohio Intensities'!X142</f>
        <v>#REF!</v>
      </c>
      <c r="DS142" s="12" t="e">
        <f>#REF!*DR142*#REF!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3"/>
        <v>#REF!</v>
      </c>
      <c r="EC142" s="12" t="e">
        <f t="shared" si="212"/>
        <v>#REF!</v>
      </c>
      <c r="ED142" s="12" t="e">
        <f t="shared" si="213"/>
        <v>#REF!</v>
      </c>
      <c r="EE142" s="12" t="e">
        <f>(#REF!-ED142)/EC142</f>
        <v>#REF!</v>
      </c>
      <c r="EF142" s="12">
        <v>0</v>
      </c>
      <c r="EG142" s="12">
        <v>0</v>
      </c>
      <c r="EH142" s="12" t="e">
        <f t="shared" si="214"/>
        <v>#REF!</v>
      </c>
      <c r="EI142" s="12" t="e">
        <f t="shared" si="234"/>
        <v>#REF!</v>
      </c>
      <c r="EJ142" s="12" t="e">
        <f>#REF!</f>
        <v>#REF!</v>
      </c>
      <c r="EK142" s="12" t="e">
        <f t="shared" si="215"/>
        <v>#REF!</v>
      </c>
      <c r="EL142" s="12">
        <v>0</v>
      </c>
      <c r="EM142" s="12" t="e">
        <f t="shared" si="216"/>
        <v>#REF!</v>
      </c>
      <c r="EN142" s="13" t="e">
        <f t="shared" si="235"/>
        <v>#REF!</v>
      </c>
      <c r="EO142" s="13">
        <f t="shared" si="217"/>
        <v>146</v>
      </c>
    </row>
    <row r="143" spans="1:145" x14ac:dyDescent="0.25">
      <c r="A143" s="33">
        <f t="shared" si="236"/>
        <v>147</v>
      </c>
      <c r="B143" s="12" t="e">
        <f>'Ohio Intensities'!D143</f>
        <v>#REF!</v>
      </c>
      <c r="C143" s="12" t="e">
        <f>#REF!*B143*#REF!</f>
        <v>#REF!</v>
      </c>
      <c r="D143" s="12">
        <v>0</v>
      </c>
      <c r="E143" s="12">
        <v>0</v>
      </c>
      <c r="F143" s="12" t="e">
        <f>#REF!</f>
        <v>#REF!</v>
      </c>
      <c r="G143" s="12" t="e">
        <f t="shared" si="158"/>
        <v>#REF!</v>
      </c>
      <c r="H143" s="12">
        <f t="shared" si="159"/>
        <v>147</v>
      </c>
      <c r="I143" s="12" t="e">
        <f t="shared" si="160"/>
        <v>#REF!</v>
      </c>
      <c r="J143" s="12" t="e">
        <f t="shared" si="161"/>
        <v>#REF!</v>
      </c>
      <c r="K143" s="12">
        <v>0</v>
      </c>
      <c r="L143" s="12" t="e">
        <f t="shared" si="218"/>
        <v>#REF!</v>
      </c>
      <c r="M143" s="12" t="e">
        <f t="shared" si="162"/>
        <v>#REF!</v>
      </c>
      <c r="N143" s="12" t="e">
        <f t="shared" si="163"/>
        <v>#REF!</v>
      </c>
      <c r="O143" s="12" t="e">
        <f>(#REF!-N143)/M143</f>
        <v>#REF!</v>
      </c>
      <c r="P143" s="12">
        <v>0</v>
      </c>
      <c r="Q143" s="12">
        <v>0</v>
      </c>
      <c r="R143" s="12" t="e">
        <f t="shared" si="164"/>
        <v>#REF!</v>
      </c>
      <c r="S143" s="12" t="e">
        <f t="shared" si="219"/>
        <v>#REF!</v>
      </c>
      <c r="T143" s="12" t="e">
        <f>#REF!</f>
        <v>#REF!</v>
      </c>
      <c r="U143" s="12" t="e">
        <f t="shared" si="165"/>
        <v>#REF!</v>
      </c>
      <c r="V143" s="12">
        <v>0</v>
      </c>
      <c r="W143" s="12" t="e">
        <f t="shared" si="166"/>
        <v>#REF!</v>
      </c>
      <c r="X143" s="13" t="e">
        <f t="shared" si="220"/>
        <v>#REF!</v>
      </c>
      <c r="Y143" s="33">
        <f t="shared" si="167"/>
        <v>147</v>
      </c>
      <c r="Z143" s="12" t="e">
        <f>'Ohio Intensities'!H143</f>
        <v>#REF!</v>
      </c>
      <c r="AA143" s="12" t="e">
        <f>#REF!*Z143*#REF!</f>
        <v>#REF!</v>
      </c>
      <c r="AB143" s="12">
        <v>0</v>
      </c>
      <c r="AC143" s="12">
        <v>0</v>
      </c>
      <c r="AD143" s="12" t="e">
        <f>#REF!</f>
        <v>#REF!</v>
      </c>
      <c r="AE143" s="12" t="e">
        <f t="shared" si="168"/>
        <v>#REF!</v>
      </c>
      <c r="AF143" s="12">
        <f t="shared" si="169"/>
        <v>147</v>
      </c>
      <c r="AG143" s="12" t="e">
        <f t="shared" si="170"/>
        <v>#REF!</v>
      </c>
      <c r="AH143" s="12" t="e">
        <f t="shared" si="171"/>
        <v>#REF!</v>
      </c>
      <c r="AI143" s="12">
        <v>0</v>
      </c>
      <c r="AJ143" s="12" t="e">
        <f t="shared" si="221"/>
        <v>#REF!</v>
      </c>
      <c r="AK143" s="12" t="e">
        <f t="shared" si="172"/>
        <v>#REF!</v>
      </c>
      <c r="AL143" s="12" t="e">
        <f t="shared" si="173"/>
        <v>#REF!</v>
      </c>
      <c r="AM143" s="12" t="e">
        <f>(#REF!-AL143)/AK143</f>
        <v>#REF!</v>
      </c>
      <c r="AN143" s="12">
        <v>0</v>
      </c>
      <c r="AO143" s="12">
        <v>0</v>
      </c>
      <c r="AP143" s="12" t="e">
        <f t="shared" si="174"/>
        <v>#REF!</v>
      </c>
      <c r="AQ143" s="12" t="e">
        <f t="shared" si="222"/>
        <v>#REF!</v>
      </c>
      <c r="AR143" s="12" t="e">
        <f>#REF!</f>
        <v>#REF!</v>
      </c>
      <c r="AS143" s="12" t="e">
        <f t="shared" si="175"/>
        <v>#REF!</v>
      </c>
      <c r="AT143" s="12">
        <v>0</v>
      </c>
      <c r="AU143" s="12" t="e">
        <f t="shared" si="176"/>
        <v>#REF!</v>
      </c>
      <c r="AV143" s="13" t="e">
        <f t="shared" si="223"/>
        <v>#REF!</v>
      </c>
      <c r="AW143" s="33">
        <f t="shared" si="177"/>
        <v>147</v>
      </c>
      <c r="AX143" s="12" t="e">
        <f>'Ohio Intensities'!L143</f>
        <v>#REF!</v>
      </c>
      <c r="AY143" s="12" t="e">
        <f>#REF!*AX143*#REF!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4"/>
        <v>#REF!</v>
      </c>
      <c r="BI143" s="12" t="e">
        <f t="shared" si="182"/>
        <v>#REF!</v>
      </c>
      <c r="BJ143" s="12" t="e">
        <f t="shared" si="183"/>
        <v>#REF!</v>
      </c>
      <c r="BK143" s="12" t="e">
        <f>(#REF!-BJ143)/BI143</f>
        <v>#REF!</v>
      </c>
      <c r="BL143" s="12">
        <v>0</v>
      </c>
      <c r="BM143" s="12">
        <v>0</v>
      </c>
      <c r="BN143" s="12" t="e">
        <f t="shared" si="184"/>
        <v>#REF!</v>
      </c>
      <c r="BO143" s="12" t="e">
        <f t="shared" si="225"/>
        <v>#REF!</v>
      </c>
      <c r="BP143" s="12" t="e">
        <f>#REF!</f>
        <v>#REF!</v>
      </c>
      <c r="BQ143" s="12" t="e">
        <f t="shared" si="185"/>
        <v>#REF!</v>
      </c>
      <c r="BR143" s="12">
        <v>0</v>
      </c>
      <c r="BS143" s="12" t="e">
        <f t="shared" si="186"/>
        <v>#REF!</v>
      </c>
      <c r="BT143" s="13" t="e">
        <f t="shared" si="226"/>
        <v>#REF!</v>
      </c>
      <c r="BU143" s="33">
        <f t="shared" si="187"/>
        <v>147</v>
      </c>
      <c r="BV143" s="12" t="e">
        <f>'Ohio Intensities'!P143</f>
        <v>#REF!</v>
      </c>
      <c r="BW143" s="12" t="e">
        <f>#REF!*BV143*#REF!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27"/>
        <v>#REF!</v>
      </c>
      <c r="CG143" s="12" t="e">
        <f t="shared" si="192"/>
        <v>#REF!</v>
      </c>
      <c r="CH143" s="12" t="e">
        <f t="shared" si="193"/>
        <v>#REF!</v>
      </c>
      <c r="CI143" s="12" t="e">
        <f>(#REF!-CH143)/CG143</f>
        <v>#REF!</v>
      </c>
      <c r="CJ143" s="12">
        <v>0</v>
      </c>
      <c r="CK143" s="12">
        <v>0</v>
      </c>
      <c r="CL143" s="12" t="e">
        <f t="shared" si="194"/>
        <v>#REF!</v>
      </c>
      <c r="CM143" s="12" t="e">
        <f t="shared" si="228"/>
        <v>#REF!</v>
      </c>
      <c r="CN143" s="12" t="e">
        <f>#REF!</f>
        <v>#REF!</v>
      </c>
      <c r="CO143" s="12" t="e">
        <f t="shared" si="195"/>
        <v>#REF!</v>
      </c>
      <c r="CP143" s="12">
        <v>0</v>
      </c>
      <c r="CQ143" s="12" t="e">
        <f t="shared" si="196"/>
        <v>#REF!</v>
      </c>
      <c r="CR143" s="13" t="e">
        <f t="shared" si="229"/>
        <v>#REF!</v>
      </c>
      <c r="CS143" s="33">
        <f t="shared" si="197"/>
        <v>147</v>
      </c>
      <c r="CT143" s="12" t="e">
        <f>'Ohio Intensities'!T143</f>
        <v>#REF!</v>
      </c>
      <c r="CU143" s="12" t="e">
        <f>#REF!*CT143*#REF!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0"/>
        <v>#REF!</v>
      </c>
      <c r="DE143" s="12" t="e">
        <f t="shared" si="202"/>
        <v>#REF!</v>
      </c>
      <c r="DF143" s="12" t="e">
        <f t="shared" si="203"/>
        <v>#REF!</v>
      </c>
      <c r="DG143" s="12" t="e">
        <f>(#REF!-DF143)/DE143</f>
        <v>#REF!</v>
      </c>
      <c r="DH143" s="12">
        <v>0</v>
      </c>
      <c r="DI143" s="12">
        <v>0</v>
      </c>
      <c r="DJ143" s="12" t="e">
        <f t="shared" si="204"/>
        <v>#REF!</v>
      </c>
      <c r="DK143" s="12" t="e">
        <f t="shared" si="231"/>
        <v>#REF!</v>
      </c>
      <c r="DL143" s="12" t="e">
        <f>#REF!</f>
        <v>#REF!</v>
      </c>
      <c r="DM143" s="12" t="e">
        <f t="shared" si="205"/>
        <v>#REF!</v>
      </c>
      <c r="DN143" s="12">
        <v>0</v>
      </c>
      <c r="DO143" s="12" t="e">
        <f t="shared" si="206"/>
        <v>#REF!</v>
      </c>
      <c r="DP143" s="13" t="e">
        <f t="shared" si="232"/>
        <v>#REF!</v>
      </c>
      <c r="DQ143" s="33">
        <f t="shared" si="207"/>
        <v>147</v>
      </c>
      <c r="DR143" s="12" t="e">
        <f>'Ohio Intensities'!X143</f>
        <v>#REF!</v>
      </c>
      <c r="DS143" s="12" t="e">
        <f>#REF!*DR143*#REF!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3"/>
        <v>#REF!</v>
      </c>
      <c r="EC143" s="12" t="e">
        <f t="shared" si="212"/>
        <v>#REF!</v>
      </c>
      <c r="ED143" s="12" t="e">
        <f t="shared" si="213"/>
        <v>#REF!</v>
      </c>
      <c r="EE143" s="12" t="e">
        <f>(#REF!-ED143)/EC143</f>
        <v>#REF!</v>
      </c>
      <c r="EF143" s="12">
        <v>0</v>
      </c>
      <c r="EG143" s="12">
        <v>0</v>
      </c>
      <c r="EH143" s="12" t="e">
        <f t="shared" si="214"/>
        <v>#REF!</v>
      </c>
      <c r="EI143" s="12" t="e">
        <f t="shared" si="234"/>
        <v>#REF!</v>
      </c>
      <c r="EJ143" s="12" t="e">
        <f>#REF!</f>
        <v>#REF!</v>
      </c>
      <c r="EK143" s="12" t="e">
        <f t="shared" si="215"/>
        <v>#REF!</v>
      </c>
      <c r="EL143" s="12">
        <v>0</v>
      </c>
      <c r="EM143" s="12" t="e">
        <f t="shared" si="216"/>
        <v>#REF!</v>
      </c>
      <c r="EN143" s="13" t="e">
        <f t="shared" si="235"/>
        <v>#REF!</v>
      </c>
      <c r="EO143" s="13">
        <f t="shared" si="217"/>
        <v>147</v>
      </c>
    </row>
    <row r="144" spans="1:145" x14ac:dyDescent="0.25">
      <c r="A144" s="33">
        <f t="shared" si="236"/>
        <v>148</v>
      </c>
      <c r="B144" s="12" t="e">
        <f>'Ohio Intensities'!D144</f>
        <v>#REF!</v>
      </c>
      <c r="C144" s="12" t="e">
        <f>#REF!*B144*#REF!</f>
        <v>#REF!</v>
      </c>
      <c r="D144" s="12">
        <v>0</v>
      </c>
      <c r="E144" s="12">
        <v>0</v>
      </c>
      <c r="F144" s="12" t="e">
        <f>#REF!</f>
        <v>#REF!</v>
      </c>
      <c r="G144" s="12" t="e">
        <f t="shared" si="158"/>
        <v>#REF!</v>
      </c>
      <c r="H144" s="12">
        <f t="shared" si="159"/>
        <v>148</v>
      </c>
      <c r="I144" s="12" t="e">
        <f t="shared" si="160"/>
        <v>#REF!</v>
      </c>
      <c r="J144" s="12" t="e">
        <f t="shared" si="161"/>
        <v>#REF!</v>
      </c>
      <c r="K144" s="12">
        <v>0</v>
      </c>
      <c r="L144" s="12" t="e">
        <f t="shared" si="218"/>
        <v>#REF!</v>
      </c>
      <c r="M144" s="12" t="e">
        <f t="shared" si="162"/>
        <v>#REF!</v>
      </c>
      <c r="N144" s="12" t="e">
        <f t="shared" si="163"/>
        <v>#REF!</v>
      </c>
      <c r="O144" s="12" t="e">
        <f>(#REF!-N144)/M144</f>
        <v>#REF!</v>
      </c>
      <c r="P144" s="12">
        <v>0</v>
      </c>
      <c r="Q144" s="12">
        <v>0</v>
      </c>
      <c r="R144" s="12" t="e">
        <f t="shared" si="164"/>
        <v>#REF!</v>
      </c>
      <c r="S144" s="12" t="e">
        <f t="shared" si="219"/>
        <v>#REF!</v>
      </c>
      <c r="T144" s="12" t="e">
        <f>#REF!</f>
        <v>#REF!</v>
      </c>
      <c r="U144" s="12" t="e">
        <f t="shared" si="165"/>
        <v>#REF!</v>
      </c>
      <c r="V144" s="12">
        <v>0</v>
      </c>
      <c r="W144" s="12" t="e">
        <f t="shared" si="166"/>
        <v>#REF!</v>
      </c>
      <c r="X144" s="13" t="e">
        <f t="shared" si="220"/>
        <v>#REF!</v>
      </c>
      <c r="Y144" s="33">
        <f t="shared" si="167"/>
        <v>148</v>
      </c>
      <c r="Z144" s="12" t="e">
        <f>'Ohio Intensities'!H144</f>
        <v>#REF!</v>
      </c>
      <c r="AA144" s="12" t="e">
        <f>#REF!*Z144*#REF!</f>
        <v>#REF!</v>
      </c>
      <c r="AB144" s="12">
        <v>0</v>
      </c>
      <c r="AC144" s="12">
        <v>0</v>
      </c>
      <c r="AD144" s="12" t="e">
        <f>#REF!</f>
        <v>#REF!</v>
      </c>
      <c r="AE144" s="12" t="e">
        <f t="shared" si="168"/>
        <v>#REF!</v>
      </c>
      <c r="AF144" s="12">
        <f t="shared" si="169"/>
        <v>148</v>
      </c>
      <c r="AG144" s="12" t="e">
        <f t="shared" si="170"/>
        <v>#REF!</v>
      </c>
      <c r="AH144" s="12" t="e">
        <f t="shared" si="171"/>
        <v>#REF!</v>
      </c>
      <c r="AI144" s="12">
        <v>0</v>
      </c>
      <c r="AJ144" s="12" t="e">
        <f t="shared" si="221"/>
        <v>#REF!</v>
      </c>
      <c r="AK144" s="12" t="e">
        <f t="shared" si="172"/>
        <v>#REF!</v>
      </c>
      <c r="AL144" s="12" t="e">
        <f t="shared" si="173"/>
        <v>#REF!</v>
      </c>
      <c r="AM144" s="12" t="e">
        <f>(#REF!-AL144)/AK144</f>
        <v>#REF!</v>
      </c>
      <c r="AN144" s="12">
        <v>0</v>
      </c>
      <c r="AO144" s="12">
        <v>0</v>
      </c>
      <c r="AP144" s="12" t="e">
        <f t="shared" si="174"/>
        <v>#REF!</v>
      </c>
      <c r="AQ144" s="12" t="e">
        <f t="shared" si="222"/>
        <v>#REF!</v>
      </c>
      <c r="AR144" s="12" t="e">
        <f>#REF!</f>
        <v>#REF!</v>
      </c>
      <c r="AS144" s="12" t="e">
        <f t="shared" si="175"/>
        <v>#REF!</v>
      </c>
      <c r="AT144" s="12">
        <v>0</v>
      </c>
      <c r="AU144" s="12" t="e">
        <f t="shared" si="176"/>
        <v>#REF!</v>
      </c>
      <c r="AV144" s="13" t="e">
        <f t="shared" si="223"/>
        <v>#REF!</v>
      </c>
      <c r="AW144" s="33">
        <f t="shared" si="177"/>
        <v>148</v>
      </c>
      <c r="AX144" s="12" t="e">
        <f>'Ohio Intensities'!L144</f>
        <v>#REF!</v>
      </c>
      <c r="AY144" s="12" t="e">
        <f>#REF!*AX144*#REF!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4"/>
        <v>#REF!</v>
      </c>
      <c r="BI144" s="12" t="e">
        <f t="shared" si="182"/>
        <v>#REF!</v>
      </c>
      <c r="BJ144" s="12" t="e">
        <f t="shared" si="183"/>
        <v>#REF!</v>
      </c>
      <c r="BK144" s="12" t="e">
        <f>(#REF!-BJ144)/BI144</f>
        <v>#REF!</v>
      </c>
      <c r="BL144" s="12">
        <v>0</v>
      </c>
      <c r="BM144" s="12">
        <v>0</v>
      </c>
      <c r="BN144" s="12" t="e">
        <f t="shared" si="184"/>
        <v>#REF!</v>
      </c>
      <c r="BO144" s="12" t="e">
        <f t="shared" si="225"/>
        <v>#REF!</v>
      </c>
      <c r="BP144" s="12" t="e">
        <f>#REF!</f>
        <v>#REF!</v>
      </c>
      <c r="BQ144" s="12" t="e">
        <f t="shared" si="185"/>
        <v>#REF!</v>
      </c>
      <c r="BR144" s="12">
        <v>0</v>
      </c>
      <c r="BS144" s="12" t="e">
        <f t="shared" si="186"/>
        <v>#REF!</v>
      </c>
      <c r="BT144" s="13" t="e">
        <f t="shared" si="226"/>
        <v>#REF!</v>
      </c>
      <c r="BU144" s="33">
        <f t="shared" si="187"/>
        <v>148</v>
      </c>
      <c r="BV144" s="12" t="e">
        <f>'Ohio Intensities'!P144</f>
        <v>#REF!</v>
      </c>
      <c r="BW144" s="12" t="e">
        <f>#REF!*BV144*#REF!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27"/>
        <v>#REF!</v>
      </c>
      <c r="CG144" s="12" t="e">
        <f t="shared" si="192"/>
        <v>#REF!</v>
      </c>
      <c r="CH144" s="12" t="e">
        <f t="shared" si="193"/>
        <v>#REF!</v>
      </c>
      <c r="CI144" s="12" t="e">
        <f>(#REF!-CH144)/CG144</f>
        <v>#REF!</v>
      </c>
      <c r="CJ144" s="12">
        <v>0</v>
      </c>
      <c r="CK144" s="12">
        <v>0</v>
      </c>
      <c r="CL144" s="12" t="e">
        <f t="shared" si="194"/>
        <v>#REF!</v>
      </c>
      <c r="CM144" s="12" t="e">
        <f t="shared" si="228"/>
        <v>#REF!</v>
      </c>
      <c r="CN144" s="12" t="e">
        <f>#REF!</f>
        <v>#REF!</v>
      </c>
      <c r="CO144" s="12" t="e">
        <f t="shared" si="195"/>
        <v>#REF!</v>
      </c>
      <c r="CP144" s="12">
        <v>0</v>
      </c>
      <c r="CQ144" s="12" t="e">
        <f t="shared" si="196"/>
        <v>#REF!</v>
      </c>
      <c r="CR144" s="13" t="e">
        <f t="shared" si="229"/>
        <v>#REF!</v>
      </c>
      <c r="CS144" s="33">
        <f t="shared" si="197"/>
        <v>148</v>
      </c>
      <c r="CT144" s="12" t="e">
        <f>'Ohio Intensities'!T144</f>
        <v>#REF!</v>
      </c>
      <c r="CU144" s="12" t="e">
        <f>#REF!*CT144*#REF!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0"/>
        <v>#REF!</v>
      </c>
      <c r="DE144" s="12" t="e">
        <f t="shared" si="202"/>
        <v>#REF!</v>
      </c>
      <c r="DF144" s="12" t="e">
        <f t="shared" si="203"/>
        <v>#REF!</v>
      </c>
      <c r="DG144" s="12" t="e">
        <f>(#REF!-DF144)/DE144</f>
        <v>#REF!</v>
      </c>
      <c r="DH144" s="12">
        <v>0</v>
      </c>
      <c r="DI144" s="12">
        <v>0</v>
      </c>
      <c r="DJ144" s="12" t="e">
        <f t="shared" si="204"/>
        <v>#REF!</v>
      </c>
      <c r="DK144" s="12" t="e">
        <f t="shared" si="231"/>
        <v>#REF!</v>
      </c>
      <c r="DL144" s="12" t="e">
        <f>#REF!</f>
        <v>#REF!</v>
      </c>
      <c r="DM144" s="12" t="e">
        <f t="shared" si="205"/>
        <v>#REF!</v>
      </c>
      <c r="DN144" s="12">
        <v>0</v>
      </c>
      <c r="DO144" s="12" t="e">
        <f t="shared" si="206"/>
        <v>#REF!</v>
      </c>
      <c r="DP144" s="13" t="e">
        <f t="shared" si="232"/>
        <v>#REF!</v>
      </c>
      <c r="DQ144" s="33">
        <f t="shared" si="207"/>
        <v>148</v>
      </c>
      <c r="DR144" s="12" t="e">
        <f>'Ohio Intensities'!X144</f>
        <v>#REF!</v>
      </c>
      <c r="DS144" s="12" t="e">
        <f>#REF!*DR144*#REF!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3"/>
        <v>#REF!</v>
      </c>
      <c r="EC144" s="12" t="e">
        <f t="shared" si="212"/>
        <v>#REF!</v>
      </c>
      <c r="ED144" s="12" t="e">
        <f t="shared" si="213"/>
        <v>#REF!</v>
      </c>
      <c r="EE144" s="12" t="e">
        <f>(#REF!-ED144)/EC144</f>
        <v>#REF!</v>
      </c>
      <c r="EF144" s="12">
        <v>0</v>
      </c>
      <c r="EG144" s="12">
        <v>0</v>
      </c>
      <c r="EH144" s="12" t="e">
        <f t="shared" si="214"/>
        <v>#REF!</v>
      </c>
      <c r="EI144" s="12" t="e">
        <f t="shared" si="234"/>
        <v>#REF!</v>
      </c>
      <c r="EJ144" s="12" t="e">
        <f>#REF!</f>
        <v>#REF!</v>
      </c>
      <c r="EK144" s="12" t="e">
        <f t="shared" si="215"/>
        <v>#REF!</v>
      </c>
      <c r="EL144" s="12">
        <v>0</v>
      </c>
      <c r="EM144" s="12" t="e">
        <f t="shared" si="216"/>
        <v>#REF!</v>
      </c>
      <c r="EN144" s="13" t="e">
        <f t="shared" si="235"/>
        <v>#REF!</v>
      </c>
      <c r="EO144" s="13">
        <f t="shared" si="217"/>
        <v>148</v>
      </c>
    </row>
    <row r="145" spans="1:145" x14ac:dyDescent="0.25">
      <c r="A145" s="33">
        <f t="shared" si="236"/>
        <v>149</v>
      </c>
      <c r="B145" s="12" t="e">
        <f>'Ohio Intensities'!D145</f>
        <v>#REF!</v>
      </c>
      <c r="C145" s="12" t="e">
        <f>#REF!*B145*#REF!</f>
        <v>#REF!</v>
      </c>
      <c r="D145" s="12">
        <v>0</v>
      </c>
      <c r="E145" s="12">
        <v>0</v>
      </c>
      <c r="F145" s="12" t="e">
        <f>#REF!</f>
        <v>#REF!</v>
      </c>
      <c r="G145" s="12" t="e">
        <f t="shared" si="158"/>
        <v>#REF!</v>
      </c>
      <c r="H145" s="12">
        <f t="shared" si="159"/>
        <v>149</v>
      </c>
      <c r="I145" s="12" t="e">
        <f t="shared" si="160"/>
        <v>#REF!</v>
      </c>
      <c r="J145" s="12" t="e">
        <f t="shared" si="161"/>
        <v>#REF!</v>
      </c>
      <c r="K145" s="12">
        <v>0</v>
      </c>
      <c r="L145" s="12" t="e">
        <f t="shared" si="218"/>
        <v>#REF!</v>
      </c>
      <c r="M145" s="12" t="e">
        <f t="shared" si="162"/>
        <v>#REF!</v>
      </c>
      <c r="N145" s="12" t="e">
        <f t="shared" si="163"/>
        <v>#REF!</v>
      </c>
      <c r="O145" s="12" t="e">
        <f>(#REF!-N145)/M145</f>
        <v>#REF!</v>
      </c>
      <c r="P145" s="12">
        <v>0</v>
      </c>
      <c r="Q145" s="12">
        <v>0</v>
      </c>
      <c r="R145" s="12" t="e">
        <f t="shared" si="164"/>
        <v>#REF!</v>
      </c>
      <c r="S145" s="12" t="e">
        <f t="shared" si="219"/>
        <v>#REF!</v>
      </c>
      <c r="T145" s="12" t="e">
        <f>#REF!</f>
        <v>#REF!</v>
      </c>
      <c r="U145" s="12" t="e">
        <f t="shared" si="165"/>
        <v>#REF!</v>
      </c>
      <c r="V145" s="12">
        <v>0</v>
      </c>
      <c r="W145" s="12" t="e">
        <f t="shared" si="166"/>
        <v>#REF!</v>
      </c>
      <c r="X145" s="13" t="e">
        <f t="shared" si="220"/>
        <v>#REF!</v>
      </c>
      <c r="Y145" s="33">
        <f t="shared" si="167"/>
        <v>149</v>
      </c>
      <c r="Z145" s="12" t="e">
        <f>'Ohio Intensities'!H145</f>
        <v>#REF!</v>
      </c>
      <c r="AA145" s="12" t="e">
        <f>#REF!*Z145*#REF!</f>
        <v>#REF!</v>
      </c>
      <c r="AB145" s="12">
        <v>0</v>
      </c>
      <c r="AC145" s="12">
        <v>0</v>
      </c>
      <c r="AD145" s="12" t="e">
        <f>#REF!</f>
        <v>#REF!</v>
      </c>
      <c r="AE145" s="12" t="e">
        <f t="shared" si="168"/>
        <v>#REF!</v>
      </c>
      <c r="AF145" s="12">
        <f t="shared" si="169"/>
        <v>149</v>
      </c>
      <c r="AG145" s="12" t="e">
        <f t="shared" si="170"/>
        <v>#REF!</v>
      </c>
      <c r="AH145" s="12" t="e">
        <f t="shared" si="171"/>
        <v>#REF!</v>
      </c>
      <c r="AI145" s="12">
        <v>0</v>
      </c>
      <c r="AJ145" s="12" t="e">
        <f t="shared" si="221"/>
        <v>#REF!</v>
      </c>
      <c r="AK145" s="12" t="e">
        <f t="shared" si="172"/>
        <v>#REF!</v>
      </c>
      <c r="AL145" s="12" t="e">
        <f t="shared" si="173"/>
        <v>#REF!</v>
      </c>
      <c r="AM145" s="12" t="e">
        <f>(#REF!-AL145)/AK145</f>
        <v>#REF!</v>
      </c>
      <c r="AN145" s="12">
        <v>0</v>
      </c>
      <c r="AO145" s="12">
        <v>0</v>
      </c>
      <c r="AP145" s="12" t="e">
        <f t="shared" si="174"/>
        <v>#REF!</v>
      </c>
      <c r="AQ145" s="12" t="e">
        <f t="shared" si="222"/>
        <v>#REF!</v>
      </c>
      <c r="AR145" s="12" t="e">
        <f>#REF!</f>
        <v>#REF!</v>
      </c>
      <c r="AS145" s="12" t="e">
        <f t="shared" si="175"/>
        <v>#REF!</v>
      </c>
      <c r="AT145" s="12">
        <v>0</v>
      </c>
      <c r="AU145" s="12" t="e">
        <f t="shared" si="176"/>
        <v>#REF!</v>
      </c>
      <c r="AV145" s="13" t="e">
        <f t="shared" si="223"/>
        <v>#REF!</v>
      </c>
      <c r="AW145" s="33">
        <f t="shared" si="177"/>
        <v>149</v>
      </c>
      <c r="AX145" s="12" t="e">
        <f>'Ohio Intensities'!L145</f>
        <v>#REF!</v>
      </c>
      <c r="AY145" s="12" t="e">
        <f>#REF!*AX145*#REF!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4"/>
        <v>#REF!</v>
      </c>
      <c r="BI145" s="12" t="e">
        <f t="shared" si="182"/>
        <v>#REF!</v>
      </c>
      <c r="BJ145" s="12" t="e">
        <f t="shared" si="183"/>
        <v>#REF!</v>
      </c>
      <c r="BK145" s="12" t="e">
        <f>(#REF!-BJ145)/BI145</f>
        <v>#REF!</v>
      </c>
      <c r="BL145" s="12">
        <v>0</v>
      </c>
      <c r="BM145" s="12">
        <v>0</v>
      </c>
      <c r="BN145" s="12" t="e">
        <f t="shared" si="184"/>
        <v>#REF!</v>
      </c>
      <c r="BO145" s="12" t="e">
        <f t="shared" si="225"/>
        <v>#REF!</v>
      </c>
      <c r="BP145" s="12" t="e">
        <f>#REF!</f>
        <v>#REF!</v>
      </c>
      <c r="BQ145" s="12" t="e">
        <f t="shared" si="185"/>
        <v>#REF!</v>
      </c>
      <c r="BR145" s="12">
        <v>0</v>
      </c>
      <c r="BS145" s="12" t="e">
        <f t="shared" si="186"/>
        <v>#REF!</v>
      </c>
      <c r="BT145" s="13" t="e">
        <f t="shared" si="226"/>
        <v>#REF!</v>
      </c>
      <c r="BU145" s="33">
        <f t="shared" si="187"/>
        <v>149</v>
      </c>
      <c r="BV145" s="12" t="e">
        <f>'Ohio Intensities'!P145</f>
        <v>#REF!</v>
      </c>
      <c r="BW145" s="12" t="e">
        <f>#REF!*BV145*#REF!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27"/>
        <v>#REF!</v>
      </c>
      <c r="CG145" s="12" t="e">
        <f t="shared" si="192"/>
        <v>#REF!</v>
      </c>
      <c r="CH145" s="12" t="e">
        <f t="shared" si="193"/>
        <v>#REF!</v>
      </c>
      <c r="CI145" s="12" t="e">
        <f>(#REF!-CH145)/CG145</f>
        <v>#REF!</v>
      </c>
      <c r="CJ145" s="12">
        <v>0</v>
      </c>
      <c r="CK145" s="12">
        <v>0</v>
      </c>
      <c r="CL145" s="12" t="e">
        <f t="shared" si="194"/>
        <v>#REF!</v>
      </c>
      <c r="CM145" s="12" t="e">
        <f t="shared" si="228"/>
        <v>#REF!</v>
      </c>
      <c r="CN145" s="12" t="e">
        <f>#REF!</f>
        <v>#REF!</v>
      </c>
      <c r="CO145" s="12" t="e">
        <f t="shared" si="195"/>
        <v>#REF!</v>
      </c>
      <c r="CP145" s="12">
        <v>0</v>
      </c>
      <c r="CQ145" s="12" t="e">
        <f t="shared" si="196"/>
        <v>#REF!</v>
      </c>
      <c r="CR145" s="13" t="e">
        <f t="shared" si="229"/>
        <v>#REF!</v>
      </c>
      <c r="CS145" s="33">
        <f t="shared" si="197"/>
        <v>149</v>
      </c>
      <c r="CT145" s="12" t="e">
        <f>'Ohio Intensities'!T145</f>
        <v>#REF!</v>
      </c>
      <c r="CU145" s="12" t="e">
        <f>#REF!*CT145*#REF!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0"/>
        <v>#REF!</v>
      </c>
      <c r="DE145" s="12" t="e">
        <f t="shared" si="202"/>
        <v>#REF!</v>
      </c>
      <c r="DF145" s="12" t="e">
        <f t="shared" si="203"/>
        <v>#REF!</v>
      </c>
      <c r="DG145" s="12" t="e">
        <f>(#REF!-DF145)/DE145</f>
        <v>#REF!</v>
      </c>
      <c r="DH145" s="12">
        <v>0</v>
      </c>
      <c r="DI145" s="12">
        <v>0</v>
      </c>
      <c r="DJ145" s="12" t="e">
        <f t="shared" si="204"/>
        <v>#REF!</v>
      </c>
      <c r="DK145" s="12" t="e">
        <f t="shared" si="231"/>
        <v>#REF!</v>
      </c>
      <c r="DL145" s="12" t="e">
        <f>#REF!</f>
        <v>#REF!</v>
      </c>
      <c r="DM145" s="12" t="e">
        <f t="shared" si="205"/>
        <v>#REF!</v>
      </c>
      <c r="DN145" s="12">
        <v>0</v>
      </c>
      <c r="DO145" s="12" t="e">
        <f t="shared" si="206"/>
        <v>#REF!</v>
      </c>
      <c r="DP145" s="13" t="e">
        <f t="shared" si="232"/>
        <v>#REF!</v>
      </c>
      <c r="DQ145" s="33">
        <f t="shared" si="207"/>
        <v>149</v>
      </c>
      <c r="DR145" s="12" t="e">
        <f>'Ohio Intensities'!X145</f>
        <v>#REF!</v>
      </c>
      <c r="DS145" s="12" t="e">
        <f>#REF!*DR145*#REF!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3"/>
        <v>#REF!</v>
      </c>
      <c r="EC145" s="12" t="e">
        <f t="shared" si="212"/>
        <v>#REF!</v>
      </c>
      <c r="ED145" s="12" t="e">
        <f t="shared" si="213"/>
        <v>#REF!</v>
      </c>
      <c r="EE145" s="12" t="e">
        <f>(#REF!-ED145)/EC145</f>
        <v>#REF!</v>
      </c>
      <c r="EF145" s="12">
        <v>0</v>
      </c>
      <c r="EG145" s="12">
        <v>0</v>
      </c>
      <c r="EH145" s="12" t="e">
        <f t="shared" si="214"/>
        <v>#REF!</v>
      </c>
      <c r="EI145" s="12" t="e">
        <f t="shared" si="234"/>
        <v>#REF!</v>
      </c>
      <c r="EJ145" s="12" t="e">
        <f>#REF!</f>
        <v>#REF!</v>
      </c>
      <c r="EK145" s="12" t="e">
        <f t="shared" si="215"/>
        <v>#REF!</v>
      </c>
      <c r="EL145" s="12">
        <v>0</v>
      </c>
      <c r="EM145" s="12" t="e">
        <f t="shared" si="216"/>
        <v>#REF!</v>
      </c>
      <c r="EN145" s="13" t="e">
        <f t="shared" si="235"/>
        <v>#REF!</v>
      </c>
      <c r="EO145" s="13">
        <f t="shared" si="217"/>
        <v>149</v>
      </c>
    </row>
    <row r="146" spans="1:145" x14ac:dyDescent="0.25">
      <c r="A146" s="33">
        <f t="shared" si="236"/>
        <v>150</v>
      </c>
      <c r="B146" s="12" t="e">
        <f>'Ohio Intensities'!D146</f>
        <v>#REF!</v>
      </c>
      <c r="C146" s="12" t="e">
        <f>#REF!*B146*#REF!</f>
        <v>#REF!</v>
      </c>
      <c r="D146" s="12">
        <v>0</v>
      </c>
      <c r="E146" s="12">
        <v>0</v>
      </c>
      <c r="F146" s="12" t="e">
        <f>#REF!</f>
        <v>#REF!</v>
      </c>
      <c r="G146" s="12" t="e">
        <f t="shared" si="158"/>
        <v>#REF!</v>
      </c>
      <c r="H146" s="12">
        <f t="shared" si="159"/>
        <v>150</v>
      </c>
      <c r="I146" s="12" t="e">
        <f t="shared" si="160"/>
        <v>#REF!</v>
      </c>
      <c r="J146" s="12" t="e">
        <f t="shared" si="161"/>
        <v>#REF!</v>
      </c>
      <c r="K146" s="12">
        <v>0</v>
      </c>
      <c r="L146" s="12" t="e">
        <f t="shared" si="218"/>
        <v>#REF!</v>
      </c>
      <c r="M146" s="12" t="e">
        <f t="shared" si="162"/>
        <v>#REF!</v>
      </c>
      <c r="N146" s="12" t="e">
        <f t="shared" si="163"/>
        <v>#REF!</v>
      </c>
      <c r="O146" s="12" t="e">
        <f>(#REF!-N146)/M146</f>
        <v>#REF!</v>
      </c>
      <c r="P146" s="12">
        <v>0</v>
      </c>
      <c r="Q146" s="12">
        <v>0</v>
      </c>
      <c r="R146" s="12" t="e">
        <f t="shared" si="164"/>
        <v>#REF!</v>
      </c>
      <c r="S146" s="12" t="e">
        <f t="shared" si="219"/>
        <v>#REF!</v>
      </c>
      <c r="T146" s="12" t="e">
        <f>#REF!</f>
        <v>#REF!</v>
      </c>
      <c r="U146" s="12" t="e">
        <f t="shared" si="165"/>
        <v>#REF!</v>
      </c>
      <c r="V146" s="12">
        <v>0</v>
      </c>
      <c r="W146" s="12" t="e">
        <f t="shared" si="166"/>
        <v>#REF!</v>
      </c>
      <c r="X146" s="13" t="e">
        <f t="shared" si="220"/>
        <v>#REF!</v>
      </c>
      <c r="Y146" s="33">
        <f t="shared" si="167"/>
        <v>150</v>
      </c>
      <c r="Z146" s="12" t="e">
        <f>'Ohio Intensities'!H146</f>
        <v>#REF!</v>
      </c>
      <c r="AA146" s="12" t="e">
        <f>#REF!*Z146*#REF!</f>
        <v>#REF!</v>
      </c>
      <c r="AB146" s="12">
        <v>0</v>
      </c>
      <c r="AC146" s="12">
        <v>0</v>
      </c>
      <c r="AD146" s="12" t="e">
        <f>#REF!</f>
        <v>#REF!</v>
      </c>
      <c r="AE146" s="12" t="e">
        <f t="shared" si="168"/>
        <v>#REF!</v>
      </c>
      <c r="AF146" s="12">
        <f t="shared" si="169"/>
        <v>150</v>
      </c>
      <c r="AG146" s="12" t="e">
        <f t="shared" si="170"/>
        <v>#REF!</v>
      </c>
      <c r="AH146" s="12" t="e">
        <f t="shared" si="171"/>
        <v>#REF!</v>
      </c>
      <c r="AI146" s="12">
        <v>0</v>
      </c>
      <c r="AJ146" s="12" t="e">
        <f t="shared" si="221"/>
        <v>#REF!</v>
      </c>
      <c r="AK146" s="12" t="e">
        <f t="shared" si="172"/>
        <v>#REF!</v>
      </c>
      <c r="AL146" s="12" t="e">
        <f t="shared" si="173"/>
        <v>#REF!</v>
      </c>
      <c r="AM146" s="12" t="e">
        <f>(#REF!-AL146)/AK146</f>
        <v>#REF!</v>
      </c>
      <c r="AN146" s="12">
        <v>0</v>
      </c>
      <c r="AO146" s="12">
        <v>0</v>
      </c>
      <c r="AP146" s="12" t="e">
        <f t="shared" si="174"/>
        <v>#REF!</v>
      </c>
      <c r="AQ146" s="12" t="e">
        <f t="shared" si="222"/>
        <v>#REF!</v>
      </c>
      <c r="AR146" s="12" t="e">
        <f>#REF!</f>
        <v>#REF!</v>
      </c>
      <c r="AS146" s="12" t="e">
        <f t="shared" si="175"/>
        <v>#REF!</v>
      </c>
      <c r="AT146" s="12">
        <v>0</v>
      </c>
      <c r="AU146" s="12" t="e">
        <f t="shared" si="176"/>
        <v>#REF!</v>
      </c>
      <c r="AV146" s="13" t="e">
        <f t="shared" si="223"/>
        <v>#REF!</v>
      </c>
      <c r="AW146" s="33">
        <f t="shared" si="177"/>
        <v>150</v>
      </c>
      <c r="AX146" s="12" t="e">
        <f>'Ohio Intensities'!L146</f>
        <v>#REF!</v>
      </c>
      <c r="AY146" s="12" t="e">
        <f>#REF!*AX146*#REF!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4"/>
        <v>#REF!</v>
      </c>
      <c r="BI146" s="12" t="e">
        <f t="shared" si="182"/>
        <v>#REF!</v>
      </c>
      <c r="BJ146" s="12" t="e">
        <f t="shared" si="183"/>
        <v>#REF!</v>
      </c>
      <c r="BK146" s="12" t="e">
        <f>(#REF!-BJ146)/BI146</f>
        <v>#REF!</v>
      </c>
      <c r="BL146" s="12">
        <v>0</v>
      </c>
      <c r="BM146" s="12">
        <v>0</v>
      </c>
      <c r="BN146" s="12" t="e">
        <f t="shared" si="184"/>
        <v>#REF!</v>
      </c>
      <c r="BO146" s="12" t="e">
        <f t="shared" si="225"/>
        <v>#REF!</v>
      </c>
      <c r="BP146" s="12" t="e">
        <f>#REF!</f>
        <v>#REF!</v>
      </c>
      <c r="BQ146" s="12" t="e">
        <f t="shared" si="185"/>
        <v>#REF!</v>
      </c>
      <c r="BR146" s="12">
        <v>0</v>
      </c>
      <c r="BS146" s="12" t="e">
        <f t="shared" si="186"/>
        <v>#REF!</v>
      </c>
      <c r="BT146" s="13" t="e">
        <f t="shared" si="226"/>
        <v>#REF!</v>
      </c>
      <c r="BU146" s="33">
        <f t="shared" si="187"/>
        <v>150</v>
      </c>
      <c r="BV146" s="12" t="e">
        <f>'Ohio Intensities'!P146</f>
        <v>#REF!</v>
      </c>
      <c r="BW146" s="12" t="e">
        <f>#REF!*BV146*#REF!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27"/>
        <v>#REF!</v>
      </c>
      <c r="CG146" s="12" t="e">
        <f t="shared" si="192"/>
        <v>#REF!</v>
      </c>
      <c r="CH146" s="12" t="e">
        <f t="shared" si="193"/>
        <v>#REF!</v>
      </c>
      <c r="CI146" s="12" t="e">
        <f>(#REF!-CH146)/CG146</f>
        <v>#REF!</v>
      </c>
      <c r="CJ146" s="12">
        <v>0</v>
      </c>
      <c r="CK146" s="12">
        <v>0</v>
      </c>
      <c r="CL146" s="12" t="e">
        <f t="shared" si="194"/>
        <v>#REF!</v>
      </c>
      <c r="CM146" s="12" t="e">
        <f t="shared" si="228"/>
        <v>#REF!</v>
      </c>
      <c r="CN146" s="12" t="e">
        <f>#REF!</f>
        <v>#REF!</v>
      </c>
      <c r="CO146" s="12" t="e">
        <f t="shared" si="195"/>
        <v>#REF!</v>
      </c>
      <c r="CP146" s="12">
        <v>0</v>
      </c>
      <c r="CQ146" s="12" t="e">
        <f t="shared" si="196"/>
        <v>#REF!</v>
      </c>
      <c r="CR146" s="13" t="e">
        <f t="shared" si="229"/>
        <v>#REF!</v>
      </c>
      <c r="CS146" s="33">
        <f t="shared" si="197"/>
        <v>150</v>
      </c>
      <c r="CT146" s="12" t="e">
        <f>'Ohio Intensities'!T146</f>
        <v>#REF!</v>
      </c>
      <c r="CU146" s="12" t="e">
        <f>#REF!*CT146*#REF!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0"/>
        <v>#REF!</v>
      </c>
      <c r="DE146" s="12" t="e">
        <f t="shared" si="202"/>
        <v>#REF!</v>
      </c>
      <c r="DF146" s="12" t="e">
        <f t="shared" si="203"/>
        <v>#REF!</v>
      </c>
      <c r="DG146" s="12" t="e">
        <f>(#REF!-DF146)/DE146</f>
        <v>#REF!</v>
      </c>
      <c r="DH146" s="12">
        <v>0</v>
      </c>
      <c r="DI146" s="12">
        <v>0</v>
      </c>
      <c r="DJ146" s="12" t="e">
        <f t="shared" si="204"/>
        <v>#REF!</v>
      </c>
      <c r="DK146" s="12" t="e">
        <f t="shared" si="231"/>
        <v>#REF!</v>
      </c>
      <c r="DL146" s="12" t="e">
        <f>#REF!</f>
        <v>#REF!</v>
      </c>
      <c r="DM146" s="12" t="e">
        <f t="shared" si="205"/>
        <v>#REF!</v>
      </c>
      <c r="DN146" s="12">
        <v>0</v>
      </c>
      <c r="DO146" s="12" t="e">
        <f t="shared" si="206"/>
        <v>#REF!</v>
      </c>
      <c r="DP146" s="13" t="e">
        <f t="shared" si="232"/>
        <v>#REF!</v>
      </c>
      <c r="DQ146" s="33">
        <f t="shared" si="207"/>
        <v>150</v>
      </c>
      <c r="DR146" s="12" t="e">
        <f>'Ohio Intensities'!X146</f>
        <v>#REF!</v>
      </c>
      <c r="DS146" s="12" t="e">
        <f>#REF!*DR146*#REF!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3"/>
        <v>#REF!</v>
      </c>
      <c r="EC146" s="12" t="e">
        <f t="shared" si="212"/>
        <v>#REF!</v>
      </c>
      <c r="ED146" s="12" t="e">
        <f t="shared" si="213"/>
        <v>#REF!</v>
      </c>
      <c r="EE146" s="12" t="e">
        <f>(#REF!-ED146)/EC146</f>
        <v>#REF!</v>
      </c>
      <c r="EF146" s="12">
        <v>0</v>
      </c>
      <c r="EG146" s="12">
        <v>0</v>
      </c>
      <c r="EH146" s="12" t="e">
        <f t="shared" si="214"/>
        <v>#REF!</v>
      </c>
      <c r="EI146" s="12" t="e">
        <f t="shared" si="234"/>
        <v>#REF!</v>
      </c>
      <c r="EJ146" s="12" t="e">
        <f>#REF!</f>
        <v>#REF!</v>
      </c>
      <c r="EK146" s="12" t="e">
        <f t="shared" si="215"/>
        <v>#REF!</v>
      </c>
      <c r="EL146" s="12">
        <v>0</v>
      </c>
      <c r="EM146" s="12" t="e">
        <f t="shared" si="216"/>
        <v>#REF!</v>
      </c>
      <c r="EN146" s="13" t="e">
        <f t="shared" si="235"/>
        <v>#REF!</v>
      </c>
      <c r="EO146" s="13">
        <f t="shared" si="217"/>
        <v>150</v>
      </c>
    </row>
    <row r="147" spans="1:145" x14ac:dyDescent="0.25">
      <c r="A147" s="33">
        <f t="shared" si="236"/>
        <v>151</v>
      </c>
      <c r="B147" s="12" t="e">
        <f>'Ohio Intensities'!D147</f>
        <v>#REF!</v>
      </c>
      <c r="C147" s="12" t="e">
        <f>#REF!*B147*#REF!</f>
        <v>#REF!</v>
      </c>
      <c r="D147" s="12">
        <v>0</v>
      </c>
      <c r="E147" s="12">
        <v>0</v>
      </c>
      <c r="F147" s="12" t="e">
        <f>#REF!</f>
        <v>#REF!</v>
      </c>
      <c r="G147" s="12" t="e">
        <f t="shared" si="158"/>
        <v>#REF!</v>
      </c>
      <c r="H147" s="12">
        <f t="shared" si="159"/>
        <v>151</v>
      </c>
      <c r="I147" s="12" t="e">
        <f t="shared" si="160"/>
        <v>#REF!</v>
      </c>
      <c r="J147" s="12" t="e">
        <f t="shared" si="161"/>
        <v>#REF!</v>
      </c>
      <c r="K147" s="12">
        <v>0</v>
      </c>
      <c r="L147" s="12" t="e">
        <f t="shared" si="218"/>
        <v>#REF!</v>
      </c>
      <c r="M147" s="12" t="e">
        <f t="shared" si="162"/>
        <v>#REF!</v>
      </c>
      <c r="N147" s="12" t="e">
        <f t="shared" si="163"/>
        <v>#REF!</v>
      </c>
      <c r="O147" s="12" t="e">
        <f>(#REF!-N147)/M147</f>
        <v>#REF!</v>
      </c>
      <c r="P147" s="12">
        <v>0</v>
      </c>
      <c r="Q147" s="12">
        <v>0</v>
      </c>
      <c r="R147" s="12" t="e">
        <f t="shared" si="164"/>
        <v>#REF!</v>
      </c>
      <c r="S147" s="12" t="e">
        <f t="shared" si="219"/>
        <v>#REF!</v>
      </c>
      <c r="T147" s="12" t="e">
        <f>#REF!</f>
        <v>#REF!</v>
      </c>
      <c r="U147" s="12" t="e">
        <f t="shared" si="165"/>
        <v>#REF!</v>
      </c>
      <c r="V147" s="12">
        <v>0</v>
      </c>
      <c r="W147" s="12" t="e">
        <f t="shared" si="166"/>
        <v>#REF!</v>
      </c>
      <c r="X147" s="13" t="e">
        <f t="shared" si="220"/>
        <v>#REF!</v>
      </c>
      <c r="Y147" s="33">
        <f t="shared" si="167"/>
        <v>151</v>
      </c>
      <c r="Z147" s="12" t="e">
        <f>'Ohio Intensities'!H147</f>
        <v>#REF!</v>
      </c>
      <c r="AA147" s="12" t="e">
        <f>#REF!*Z147*#REF!</f>
        <v>#REF!</v>
      </c>
      <c r="AB147" s="12">
        <v>0</v>
      </c>
      <c r="AC147" s="12">
        <v>0</v>
      </c>
      <c r="AD147" s="12" t="e">
        <f>#REF!</f>
        <v>#REF!</v>
      </c>
      <c r="AE147" s="12" t="e">
        <f t="shared" si="168"/>
        <v>#REF!</v>
      </c>
      <c r="AF147" s="12">
        <f t="shared" si="169"/>
        <v>151</v>
      </c>
      <c r="AG147" s="12" t="e">
        <f t="shared" si="170"/>
        <v>#REF!</v>
      </c>
      <c r="AH147" s="12" t="e">
        <f t="shared" si="171"/>
        <v>#REF!</v>
      </c>
      <c r="AI147" s="12">
        <v>0</v>
      </c>
      <c r="AJ147" s="12" t="e">
        <f t="shared" si="221"/>
        <v>#REF!</v>
      </c>
      <c r="AK147" s="12" t="e">
        <f t="shared" si="172"/>
        <v>#REF!</v>
      </c>
      <c r="AL147" s="12" t="e">
        <f t="shared" si="173"/>
        <v>#REF!</v>
      </c>
      <c r="AM147" s="12" t="e">
        <f>(#REF!-AL147)/AK147</f>
        <v>#REF!</v>
      </c>
      <c r="AN147" s="12">
        <v>0</v>
      </c>
      <c r="AO147" s="12">
        <v>0</v>
      </c>
      <c r="AP147" s="12" t="e">
        <f t="shared" si="174"/>
        <v>#REF!</v>
      </c>
      <c r="AQ147" s="12" t="e">
        <f t="shared" si="222"/>
        <v>#REF!</v>
      </c>
      <c r="AR147" s="12" t="e">
        <f>#REF!</f>
        <v>#REF!</v>
      </c>
      <c r="AS147" s="12" t="e">
        <f t="shared" si="175"/>
        <v>#REF!</v>
      </c>
      <c r="AT147" s="12">
        <v>0</v>
      </c>
      <c r="AU147" s="12" t="e">
        <f t="shared" si="176"/>
        <v>#REF!</v>
      </c>
      <c r="AV147" s="13" t="e">
        <f t="shared" si="223"/>
        <v>#REF!</v>
      </c>
      <c r="AW147" s="33">
        <f t="shared" si="177"/>
        <v>151</v>
      </c>
      <c r="AX147" s="12" t="e">
        <f>'Ohio Intensities'!L147</f>
        <v>#REF!</v>
      </c>
      <c r="AY147" s="12" t="e">
        <f>#REF!*AX147*#REF!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4"/>
        <v>#REF!</v>
      </c>
      <c r="BI147" s="12" t="e">
        <f t="shared" si="182"/>
        <v>#REF!</v>
      </c>
      <c r="BJ147" s="12" t="e">
        <f t="shared" si="183"/>
        <v>#REF!</v>
      </c>
      <c r="BK147" s="12" t="e">
        <f>(#REF!-BJ147)/BI147</f>
        <v>#REF!</v>
      </c>
      <c r="BL147" s="12">
        <v>0</v>
      </c>
      <c r="BM147" s="12">
        <v>0</v>
      </c>
      <c r="BN147" s="12" t="e">
        <f t="shared" si="184"/>
        <v>#REF!</v>
      </c>
      <c r="BO147" s="12" t="e">
        <f t="shared" si="225"/>
        <v>#REF!</v>
      </c>
      <c r="BP147" s="12" t="e">
        <f>#REF!</f>
        <v>#REF!</v>
      </c>
      <c r="BQ147" s="12" t="e">
        <f t="shared" si="185"/>
        <v>#REF!</v>
      </c>
      <c r="BR147" s="12">
        <v>0</v>
      </c>
      <c r="BS147" s="12" t="e">
        <f t="shared" si="186"/>
        <v>#REF!</v>
      </c>
      <c r="BT147" s="13" t="e">
        <f t="shared" si="226"/>
        <v>#REF!</v>
      </c>
      <c r="BU147" s="33">
        <f t="shared" si="187"/>
        <v>151</v>
      </c>
      <c r="BV147" s="12" t="e">
        <f>'Ohio Intensities'!P147</f>
        <v>#REF!</v>
      </c>
      <c r="BW147" s="12" t="e">
        <f>#REF!*BV147*#REF!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27"/>
        <v>#REF!</v>
      </c>
      <c r="CG147" s="12" t="e">
        <f t="shared" si="192"/>
        <v>#REF!</v>
      </c>
      <c r="CH147" s="12" t="e">
        <f t="shared" si="193"/>
        <v>#REF!</v>
      </c>
      <c r="CI147" s="12" t="e">
        <f>(#REF!-CH147)/CG147</f>
        <v>#REF!</v>
      </c>
      <c r="CJ147" s="12">
        <v>0</v>
      </c>
      <c r="CK147" s="12">
        <v>0</v>
      </c>
      <c r="CL147" s="12" t="e">
        <f t="shared" si="194"/>
        <v>#REF!</v>
      </c>
      <c r="CM147" s="12" t="e">
        <f t="shared" si="228"/>
        <v>#REF!</v>
      </c>
      <c r="CN147" s="12" t="e">
        <f>#REF!</f>
        <v>#REF!</v>
      </c>
      <c r="CO147" s="12" t="e">
        <f t="shared" si="195"/>
        <v>#REF!</v>
      </c>
      <c r="CP147" s="12">
        <v>0</v>
      </c>
      <c r="CQ147" s="12" t="e">
        <f t="shared" si="196"/>
        <v>#REF!</v>
      </c>
      <c r="CR147" s="13" t="e">
        <f t="shared" si="229"/>
        <v>#REF!</v>
      </c>
      <c r="CS147" s="33">
        <f t="shared" si="197"/>
        <v>151</v>
      </c>
      <c r="CT147" s="12" t="e">
        <f>'Ohio Intensities'!T147</f>
        <v>#REF!</v>
      </c>
      <c r="CU147" s="12" t="e">
        <f>#REF!*CT147*#REF!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0"/>
        <v>#REF!</v>
      </c>
      <c r="DE147" s="12" t="e">
        <f t="shared" si="202"/>
        <v>#REF!</v>
      </c>
      <c r="DF147" s="12" t="e">
        <f t="shared" si="203"/>
        <v>#REF!</v>
      </c>
      <c r="DG147" s="12" t="e">
        <f>(#REF!-DF147)/DE147</f>
        <v>#REF!</v>
      </c>
      <c r="DH147" s="12">
        <v>0</v>
      </c>
      <c r="DI147" s="12">
        <v>0</v>
      </c>
      <c r="DJ147" s="12" t="e">
        <f t="shared" si="204"/>
        <v>#REF!</v>
      </c>
      <c r="DK147" s="12" t="e">
        <f t="shared" si="231"/>
        <v>#REF!</v>
      </c>
      <c r="DL147" s="12" t="e">
        <f>#REF!</f>
        <v>#REF!</v>
      </c>
      <c r="DM147" s="12" t="e">
        <f t="shared" si="205"/>
        <v>#REF!</v>
      </c>
      <c r="DN147" s="12">
        <v>0</v>
      </c>
      <c r="DO147" s="12" t="e">
        <f t="shared" si="206"/>
        <v>#REF!</v>
      </c>
      <c r="DP147" s="13" t="e">
        <f t="shared" si="232"/>
        <v>#REF!</v>
      </c>
      <c r="DQ147" s="33">
        <f t="shared" si="207"/>
        <v>151</v>
      </c>
      <c r="DR147" s="12" t="e">
        <f>'Ohio Intensities'!X147</f>
        <v>#REF!</v>
      </c>
      <c r="DS147" s="12" t="e">
        <f>#REF!*DR147*#REF!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3"/>
        <v>#REF!</v>
      </c>
      <c r="EC147" s="12" t="e">
        <f t="shared" si="212"/>
        <v>#REF!</v>
      </c>
      <c r="ED147" s="12" t="e">
        <f t="shared" si="213"/>
        <v>#REF!</v>
      </c>
      <c r="EE147" s="12" t="e">
        <f>(#REF!-ED147)/EC147</f>
        <v>#REF!</v>
      </c>
      <c r="EF147" s="12">
        <v>0</v>
      </c>
      <c r="EG147" s="12">
        <v>0</v>
      </c>
      <c r="EH147" s="12" t="e">
        <f t="shared" si="214"/>
        <v>#REF!</v>
      </c>
      <c r="EI147" s="12" t="e">
        <f t="shared" si="234"/>
        <v>#REF!</v>
      </c>
      <c r="EJ147" s="12" t="e">
        <f>#REF!</f>
        <v>#REF!</v>
      </c>
      <c r="EK147" s="12" t="e">
        <f t="shared" si="215"/>
        <v>#REF!</v>
      </c>
      <c r="EL147" s="12">
        <v>0</v>
      </c>
      <c r="EM147" s="12" t="e">
        <f t="shared" si="216"/>
        <v>#REF!</v>
      </c>
      <c r="EN147" s="13" t="e">
        <f t="shared" si="235"/>
        <v>#REF!</v>
      </c>
      <c r="EO147" s="13">
        <f t="shared" si="217"/>
        <v>151</v>
      </c>
    </row>
    <row r="148" spans="1:145" x14ac:dyDescent="0.25">
      <c r="A148" s="33">
        <f t="shared" si="236"/>
        <v>152</v>
      </c>
      <c r="B148" s="12" t="e">
        <f>'Ohio Intensities'!D148</f>
        <v>#REF!</v>
      </c>
      <c r="C148" s="12" t="e">
        <f>#REF!*B148*#REF!</f>
        <v>#REF!</v>
      </c>
      <c r="D148" s="12">
        <v>0</v>
      </c>
      <c r="E148" s="12">
        <v>0</v>
      </c>
      <c r="F148" s="12" t="e">
        <f>#REF!</f>
        <v>#REF!</v>
      </c>
      <c r="G148" s="12" t="e">
        <f t="shared" si="158"/>
        <v>#REF!</v>
      </c>
      <c r="H148" s="12">
        <f t="shared" si="159"/>
        <v>152</v>
      </c>
      <c r="I148" s="12" t="e">
        <f t="shared" si="160"/>
        <v>#REF!</v>
      </c>
      <c r="J148" s="12" t="e">
        <f t="shared" si="161"/>
        <v>#REF!</v>
      </c>
      <c r="K148" s="12">
        <v>0</v>
      </c>
      <c r="L148" s="12" t="e">
        <f t="shared" si="218"/>
        <v>#REF!</v>
      </c>
      <c r="M148" s="12" t="e">
        <f t="shared" si="162"/>
        <v>#REF!</v>
      </c>
      <c r="N148" s="12" t="e">
        <f t="shared" si="163"/>
        <v>#REF!</v>
      </c>
      <c r="O148" s="12" t="e">
        <f>(#REF!-N148)/M148</f>
        <v>#REF!</v>
      </c>
      <c r="P148" s="12">
        <v>0</v>
      </c>
      <c r="Q148" s="12">
        <v>0</v>
      </c>
      <c r="R148" s="12" t="e">
        <f t="shared" si="164"/>
        <v>#REF!</v>
      </c>
      <c r="S148" s="12" t="e">
        <f t="shared" si="219"/>
        <v>#REF!</v>
      </c>
      <c r="T148" s="12" t="e">
        <f>#REF!</f>
        <v>#REF!</v>
      </c>
      <c r="U148" s="12" t="e">
        <f t="shared" si="165"/>
        <v>#REF!</v>
      </c>
      <c r="V148" s="12">
        <v>0</v>
      </c>
      <c r="W148" s="12" t="e">
        <f t="shared" si="166"/>
        <v>#REF!</v>
      </c>
      <c r="X148" s="13" t="e">
        <f t="shared" si="220"/>
        <v>#REF!</v>
      </c>
      <c r="Y148" s="33">
        <f t="shared" si="167"/>
        <v>152</v>
      </c>
      <c r="Z148" s="12" t="e">
        <f>'Ohio Intensities'!H148</f>
        <v>#REF!</v>
      </c>
      <c r="AA148" s="12" t="e">
        <f>#REF!*Z148*#REF!</f>
        <v>#REF!</v>
      </c>
      <c r="AB148" s="12">
        <v>0</v>
      </c>
      <c r="AC148" s="12">
        <v>0</v>
      </c>
      <c r="AD148" s="12" t="e">
        <f>#REF!</f>
        <v>#REF!</v>
      </c>
      <c r="AE148" s="12" t="e">
        <f t="shared" si="168"/>
        <v>#REF!</v>
      </c>
      <c r="AF148" s="12">
        <f t="shared" si="169"/>
        <v>152</v>
      </c>
      <c r="AG148" s="12" t="e">
        <f t="shared" si="170"/>
        <v>#REF!</v>
      </c>
      <c r="AH148" s="12" t="e">
        <f t="shared" si="171"/>
        <v>#REF!</v>
      </c>
      <c r="AI148" s="12">
        <v>0</v>
      </c>
      <c r="AJ148" s="12" t="e">
        <f t="shared" si="221"/>
        <v>#REF!</v>
      </c>
      <c r="AK148" s="12" t="e">
        <f t="shared" si="172"/>
        <v>#REF!</v>
      </c>
      <c r="AL148" s="12" t="e">
        <f t="shared" si="173"/>
        <v>#REF!</v>
      </c>
      <c r="AM148" s="12" t="e">
        <f>(#REF!-AL148)/AK148</f>
        <v>#REF!</v>
      </c>
      <c r="AN148" s="12">
        <v>0</v>
      </c>
      <c r="AO148" s="12">
        <v>0</v>
      </c>
      <c r="AP148" s="12" t="e">
        <f t="shared" si="174"/>
        <v>#REF!</v>
      </c>
      <c r="AQ148" s="12" t="e">
        <f t="shared" si="222"/>
        <v>#REF!</v>
      </c>
      <c r="AR148" s="12" t="e">
        <f>#REF!</f>
        <v>#REF!</v>
      </c>
      <c r="AS148" s="12" t="e">
        <f t="shared" si="175"/>
        <v>#REF!</v>
      </c>
      <c r="AT148" s="12">
        <v>0</v>
      </c>
      <c r="AU148" s="12" t="e">
        <f t="shared" si="176"/>
        <v>#REF!</v>
      </c>
      <c r="AV148" s="13" t="e">
        <f t="shared" si="223"/>
        <v>#REF!</v>
      </c>
      <c r="AW148" s="33">
        <f t="shared" si="177"/>
        <v>152</v>
      </c>
      <c r="AX148" s="12" t="e">
        <f>'Ohio Intensities'!L148</f>
        <v>#REF!</v>
      </c>
      <c r="AY148" s="12" t="e">
        <f>#REF!*AX148*#REF!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4"/>
        <v>#REF!</v>
      </c>
      <c r="BI148" s="12" t="e">
        <f t="shared" si="182"/>
        <v>#REF!</v>
      </c>
      <c r="BJ148" s="12" t="e">
        <f t="shared" si="183"/>
        <v>#REF!</v>
      </c>
      <c r="BK148" s="12" t="e">
        <f>(#REF!-BJ148)/BI148</f>
        <v>#REF!</v>
      </c>
      <c r="BL148" s="12">
        <v>0</v>
      </c>
      <c r="BM148" s="12">
        <v>0</v>
      </c>
      <c r="BN148" s="12" t="e">
        <f t="shared" si="184"/>
        <v>#REF!</v>
      </c>
      <c r="BO148" s="12" t="e">
        <f t="shared" si="225"/>
        <v>#REF!</v>
      </c>
      <c r="BP148" s="12" t="e">
        <f>#REF!</f>
        <v>#REF!</v>
      </c>
      <c r="BQ148" s="12" t="e">
        <f t="shared" si="185"/>
        <v>#REF!</v>
      </c>
      <c r="BR148" s="12">
        <v>0</v>
      </c>
      <c r="BS148" s="12" t="e">
        <f t="shared" si="186"/>
        <v>#REF!</v>
      </c>
      <c r="BT148" s="13" t="e">
        <f t="shared" si="226"/>
        <v>#REF!</v>
      </c>
      <c r="BU148" s="33">
        <f t="shared" si="187"/>
        <v>152</v>
      </c>
      <c r="BV148" s="12" t="e">
        <f>'Ohio Intensities'!P148</f>
        <v>#REF!</v>
      </c>
      <c r="BW148" s="12" t="e">
        <f>#REF!*BV148*#REF!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27"/>
        <v>#REF!</v>
      </c>
      <c r="CG148" s="12" t="e">
        <f t="shared" si="192"/>
        <v>#REF!</v>
      </c>
      <c r="CH148" s="12" t="e">
        <f t="shared" si="193"/>
        <v>#REF!</v>
      </c>
      <c r="CI148" s="12" t="e">
        <f>(#REF!-CH148)/CG148</f>
        <v>#REF!</v>
      </c>
      <c r="CJ148" s="12">
        <v>0</v>
      </c>
      <c r="CK148" s="12">
        <v>0</v>
      </c>
      <c r="CL148" s="12" t="e">
        <f t="shared" si="194"/>
        <v>#REF!</v>
      </c>
      <c r="CM148" s="12" t="e">
        <f t="shared" si="228"/>
        <v>#REF!</v>
      </c>
      <c r="CN148" s="12" t="e">
        <f>#REF!</f>
        <v>#REF!</v>
      </c>
      <c r="CO148" s="12" t="e">
        <f t="shared" si="195"/>
        <v>#REF!</v>
      </c>
      <c r="CP148" s="12">
        <v>0</v>
      </c>
      <c r="CQ148" s="12" t="e">
        <f t="shared" si="196"/>
        <v>#REF!</v>
      </c>
      <c r="CR148" s="13" t="e">
        <f t="shared" si="229"/>
        <v>#REF!</v>
      </c>
      <c r="CS148" s="33">
        <f t="shared" si="197"/>
        <v>152</v>
      </c>
      <c r="CT148" s="12" t="e">
        <f>'Ohio Intensities'!T148</f>
        <v>#REF!</v>
      </c>
      <c r="CU148" s="12" t="e">
        <f>#REF!*CT148*#REF!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0"/>
        <v>#REF!</v>
      </c>
      <c r="DE148" s="12" t="e">
        <f t="shared" si="202"/>
        <v>#REF!</v>
      </c>
      <c r="DF148" s="12" t="e">
        <f t="shared" si="203"/>
        <v>#REF!</v>
      </c>
      <c r="DG148" s="12" t="e">
        <f>(#REF!-DF148)/DE148</f>
        <v>#REF!</v>
      </c>
      <c r="DH148" s="12">
        <v>0</v>
      </c>
      <c r="DI148" s="12">
        <v>0</v>
      </c>
      <c r="DJ148" s="12" t="e">
        <f t="shared" si="204"/>
        <v>#REF!</v>
      </c>
      <c r="DK148" s="12" t="e">
        <f t="shared" si="231"/>
        <v>#REF!</v>
      </c>
      <c r="DL148" s="12" t="e">
        <f>#REF!</f>
        <v>#REF!</v>
      </c>
      <c r="DM148" s="12" t="e">
        <f t="shared" si="205"/>
        <v>#REF!</v>
      </c>
      <c r="DN148" s="12">
        <v>0</v>
      </c>
      <c r="DO148" s="12" t="e">
        <f t="shared" si="206"/>
        <v>#REF!</v>
      </c>
      <c r="DP148" s="13" t="e">
        <f t="shared" si="232"/>
        <v>#REF!</v>
      </c>
      <c r="DQ148" s="33">
        <f t="shared" si="207"/>
        <v>152</v>
      </c>
      <c r="DR148" s="12" t="e">
        <f>'Ohio Intensities'!X148</f>
        <v>#REF!</v>
      </c>
      <c r="DS148" s="12" t="e">
        <f>#REF!*DR148*#REF!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3"/>
        <v>#REF!</v>
      </c>
      <c r="EC148" s="12" t="e">
        <f t="shared" si="212"/>
        <v>#REF!</v>
      </c>
      <c r="ED148" s="12" t="e">
        <f t="shared" si="213"/>
        <v>#REF!</v>
      </c>
      <c r="EE148" s="12" t="e">
        <f>(#REF!-ED148)/EC148</f>
        <v>#REF!</v>
      </c>
      <c r="EF148" s="12">
        <v>0</v>
      </c>
      <c r="EG148" s="12">
        <v>0</v>
      </c>
      <c r="EH148" s="12" t="e">
        <f t="shared" si="214"/>
        <v>#REF!</v>
      </c>
      <c r="EI148" s="12" t="e">
        <f t="shared" si="234"/>
        <v>#REF!</v>
      </c>
      <c r="EJ148" s="12" t="e">
        <f>#REF!</f>
        <v>#REF!</v>
      </c>
      <c r="EK148" s="12" t="e">
        <f t="shared" si="215"/>
        <v>#REF!</v>
      </c>
      <c r="EL148" s="12">
        <v>0</v>
      </c>
      <c r="EM148" s="12" t="e">
        <f t="shared" si="216"/>
        <v>#REF!</v>
      </c>
      <c r="EN148" s="13" t="e">
        <f t="shared" si="235"/>
        <v>#REF!</v>
      </c>
      <c r="EO148" s="13">
        <f t="shared" si="217"/>
        <v>152</v>
      </c>
    </row>
    <row r="149" spans="1:145" x14ac:dyDescent="0.25">
      <c r="A149" s="33">
        <f t="shared" si="236"/>
        <v>153</v>
      </c>
      <c r="B149" s="12" t="e">
        <f>'Ohio Intensities'!D149</f>
        <v>#REF!</v>
      </c>
      <c r="C149" s="12" t="e">
        <f>#REF!*B149*#REF!</f>
        <v>#REF!</v>
      </c>
      <c r="D149" s="12">
        <v>0</v>
      </c>
      <c r="E149" s="12">
        <v>0</v>
      </c>
      <c r="F149" s="12" t="e">
        <f>#REF!</f>
        <v>#REF!</v>
      </c>
      <c r="G149" s="12" t="e">
        <f t="shared" si="158"/>
        <v>#REF!</v>
      </c>
      <c r="H149" s="12">
        <f t="shared" si="159"/>
        <v>153</v>
      </c>
      <c r="I149" s="12" t="e">
        <f t="shared" si="160"/>
        <v>#REF!</v>
      </c>
      <c r="J149" s="12" t="e">
        <f t="shared" si="161"/>
        <v>#REF!</v>
      </c>
      <c r="K149" s="12">
        <v>0</v>
      </c>
      <c r="L149" s="12" t="e">
        <f t="shared" si="218"/>
        <v>#REF!</v>
      </c>
      <c r="M149" s="12" t="e">
        <f t="shared" si="162"/>
        <v>#REF!</v>
      </c>
      <c r="N149" s="12" t="e">
        <f t="shared" si="163"/>
        <v>#REF!</v>
      </c>
      <c r="O149" s="12" t="e">
        <f>(#REF!-N149)/M149</f>
        <v>#REF!</v>
      </c>
      <c r="P149" s="12">
        <v>0</v>
      </c>
      <c r="Q149" s="12">
        <v>0</v>
      </c>
      <c r="R149" s="12" t="e">
        <f t="shared" si="164"/>
        <v>#REF!</v>
      </c>
      <c r="S149" s="12" t="e">
        <f t="shared" si="219"/>
        <v>#REF!</v>
      </c>
      <c r="T149" s="12" t="e">
        <f>#REF!</f>
        <v>#REF!</v>
      </c>
      <c r="U149" s="12" t="e">
        <f t="shared" si="165"/>
        <v>#REF!</v>
      </c>
      <c r="V149" s="12">
        <v>0</v>
      </c>
      <c r="W149" s="12" t="e">
        <f t="shared" si="166"/>
        <v>#REF!</v>
      </c>
      <c r="X149" s="13" t="e">
        <f t="shared" si="220"/>
        <v>#REF!</v>
      </c>
      <c r="Y149" s="33">
        <f t="shared" si="167"/>
        <v>153</v>
      </c>
      <c r="Z149" s="12" t="e">
        <f>'Ohio Intensities'!H149</f>
        <v>#REF!</v>
      </c>
      <c r="AA149" s="12" t="e">
        <f>#REF!*Z149*#REF!</f>
        <v>#REF!</v>
      </c>
      <c r="AB149" s="12">
        <v>0</v>
      </c>
      <c r="AC149" s="12">
        <v>0</v>
      </c>
      <c r="AD149" s="12" t="e">
        <f>#REF!</f>
        <v>#REF!</v>
      </c>
      <c r="AE149" s="12" t="e">
        <f t="shared" si="168"/>
        <v>#REF!</v>
      </c>
      <c r="AF149" s="12">
        <f t="shared" si="169"/>
        <v>153</v>
      </c>
      <c r="AG149" s="12" t="e">
        <f t="shared" si="170"/>
        <v>#REF!</v>
      </c>
      <c r="AH149" s="12" t="e">
        <f t="shared" si="171"/>
        <v>#REF!</v>
      </c>
      <c r="AI149" s="12">
        <v>0</v>
      </c>
      <c r="AJ149" s="12" t="e">
        <f t="shared" si="221"/>
        <v>#REF!</v>
      </c>
      <c r="AK149" s="12" t="e">
        <f t="shared" si="172"/>
        <v>#REF!</v>
      </c>
      <c r="AL149" s="12" t="e">
        <f t="shared" si="173"/>
        <v>#REF!</v>
      </c>
      <c r="AM149" s="12" t="e">
        <f>(#REF!-AL149)/AK149</f>
        <v>#REF!</v>
      </c>
      <c r="AN149" s="12">
        <v>0</v>
      </c>
      <c r="AO149" s="12">
        <v>0</v>
      </c>
      <c r="AP149" s="12" t="e">
        <f t="shared" si="174"/>
        <v>#REF!</v>
      </c>
      <c r="AQ149" s="12" t="e">
        <f t="shared" si="222"/>
        <v>#REF!</v>
      </c>
      <c r="AR149" s="12" t="e">
        <f>#REF!</f>
        <v>#REF!</v>
      </c>
      <c r="AS149" s="12" t="e">
        <f t="shared" si="175"/>
        <v>#REF!</v>
      </c>
      <c r="AT149" s="12">
        <v>0</v>
      </c>
      <c r="AU149" s="12" t="e">
        <f t="shared" si="176"/>
        <v>#REF!</v>
      </c>
      <c r="AV149" s="13" t="e">
        <f t="shared" si="223"/>
        <v>#REF!</v>
      </c>
      <c r="AW149" s="33">
        <f t="shared" si="177"/>
        <v>153</v>
      </c>
      <c r="AX149" s="12" t="e">
        <f>'Ohio Intensities'!L149</f>
        <v>#REF!</v>
      </c>
      <c r="AY149" s="12" t="e">
        <f>#REF!*AX149*#REF!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4"/>
        <v>#REF!</v>
      </c>
      <c r="BI149" s="12" t="e">
        <f t="shared" si="182"/>
        <v>#REF!</v>
      </c>
      <c r="BJ149" s="12" t="e">
        <f t="shared" si="183"/>
        <v>#REF!</v>
      </c>
      <c r="BK149" s="12" t="e">
        <f>(#REF!-BJ149)/BI149</f>
        <v>#REF!</v>
      </c>
      <c r="BL149" s="12">
        <v>0</v>
      </c>
      <c r="BM149" s="12">
        <v>0</v>
      </c>
      <c r="BN149" s="12" t="e">
        <f t="shared" si="184"/>
        <v>#REF!</v>
      </c>
      <c r="BO149" s="12" t="e">
        <f t="shared" si="225"/>
        <v>#REF!</v>
      </c>
      <c r="BP149" s="12" t="e">
        <f>#REF!</f>
        <v>#REF!</v>
      </c>
      <c r="BQ149" s="12" t="e">
        <f t="shared" si="185"/>
        <v>#REF!</v>
      </c>
      <c r="BR149" s="12">
        <v>0</v>
      </c>
      <c r="BS149" s="12" t="e">
        <f t="shared" si="186"/>
        <v>#REF!</v>
      </c>
      <c r="BT149" s="13" t="e">
        <f t="shared" si="226"/>
        <v>#REF!</v>
      </c>
      <c r="BU149" s="33">
        <f t="shared" si="187"/>
        <v>153</v>
      </c>
      <c r="BV149" s="12" t="e">
        <f>'Ohio Intensities'!P149</f>
        <v>#REF!</v>
      </c>
      <c r="BW149" s="12" t="e">
        <f>#REF!*BV149*#REF!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27"/>
        <v>#REF!</v>
      </c>
      <c r="CG149" s="12" t="e">
        <f t="shared" si="192"/>
        <v>#REF!</v>
      </c>
      <c r="CH149" s="12" t="e">
        <f t="shared" si="193"/>
        <v>#REF!</v>
      </c>
      <c r="CI149" s="12" t="e">
        <f>(#REF!-CH149)/CG149</f>
        <v>#REF!</v>
      </c>
      <c r="CJ149" s="12">
        <v>0</v>
      </c>
      <c r="CK149" s="12">
        <v>0</v>
      </c>
      <c r="CL149" s="12" t="e">
        <f t="shared" si="194"/>
        <v>#REF!</v>
      </c>
      <c r="CM149" s="12" t="e">
        <f t="shared" si="228"/>
        <v>#REF!</v>
      </c>
      <c r="CN149" s="12" t="e">
        <f>#REF!</f>
        <v>#REF!</v>
      </c>
      <c r="CO149" s="12" t="e">
        <f t="shared" si="195"/>
        <v>#REF!</v>
      </c>
      <c r="CP149" s="12">
        <v>0</v>
      </c>
      <c r="CQ149" s="12" t="e">
        <f t="shared" si="196"/>
        <v>#REF!</v>
      </c>
      <c r="CR149" s="13" t="e">
        <f t="shared" si="229"/>
        <v>#REF!</v>
      </c>
      <c r="CS149" s="33">
        <f t="shared" si="197"/>
        <v>153</v>
      </c>
      <c r="CT149" s="12" t="e">
        <f>'Ohio Intensities'!T149</f>
        <v>#REF!</v>
      </c>
      <c r="CU149" s="12" t="e">
        <f>#REF!*CT149*#REF!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0"/>
        <v>#REF!</v>
      </c>
      <c r="DE149" s="12" t="e">
        <f t="shared" si="202"/>
        <v>#REF!</v>
      </c>
      <c r="DF149" s="12" t="e">
        <f t="shared" si="203"/>
        <v>#REF!</v>
      </c>
      <c r="DG149" s="12" t="e">
        <f>(#REF!-DF149)/DE149</f>
        <v>#REF!</v>
      </c>
      <c r="DH149" s="12">
        <v>0</v>
      </c>
      <c r="DI149" s="12">
        <v>0</v>
      </c>
      <c r="DJ149" s="12" t="e">
        <f t="shared" si="204"/>
        <v>#REF!</v>
      </c>
      <c r="DK149" s="12" t="e">
        <f t="shared" si="231"/>
        <v>#REF!</v>
      </c>
      <c r="DL149" s="12" t="e">
        <f>#REF!</f>
        <v>#REF!</v>
      </c>
      <c r="DM149" s="12" t="e">
        <f t="shared" si="205"/>
        <v>#REF!</v>
      </c>
      <c r="DN149" s="12">
        <v>0</v>
      </c>
      <c r="DO149" s="12" t="e">
        <f t="shared" si="206"/>
        <v>#REF!</v>
      </c>
      <c r="DP149" s="13" t="e">
        <f t="shared" si="232"/>
        <v>#REF!</v>
      </c>
      <c r="DQ149" s="33">
        <f t="shared" si="207"/>
        <v>153</v>
      </c>
      <c r="DR149" s="12" t="e">
        <f>'Ohio Intensities'!X149</f>
        <v>#REF!</v>
      </c>
      <c r="DS149" s="12" t="e">
        <f>#REF!*DR149*#REF!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3"/>
        <v>#REF!</v>
      </c>
      <c r="EC149" s="12" t="e">
        <f t="shared" si="212"/>
        <v>#REF!</v>
      </c>
      <c r="ED149" s="12" t="e">
        <f t="shared" si="213"/>
        <v>#REF!</v>
      </c>
      <c r="EE149" s="12" t="e">
        <f>(#REF!-ED149)/EC149</f>
        <v>#REF!</v>
      </c>
      <c r="EF149" s="12">
        <v>0</v>
      </c>
      <c r="EG149" s="12">
        <v>0</v>
      </c>
      <c r="EH149" s="12" t="e">
        <f t="shared" si="214"/>
        <v>#REF!</v>
      </c>
      <c r="EI149" s="12" t="e">
        <f t="shared" si="234"/>
        <v>#REF!</v>
      </c>
      <c r="EJ149" s="12" t="e">
        <f>#REF!</f>
        <v>#REF!</v>
      </c>
      <c r="EK149" s="12" t="e">
        <f t="shared" si="215"/>
        <v>#REF!</v>
      </c>
      <c r="EL149" s="12">
        <v>0</v>
      </c>
      <c r="EM149" s="12" t="e">
        <f t="shared" si="216"/>
        <v>#REF!</v>
      </c>
      <c r="EN149" s="13" t="e">
        <f t="shared" si="235"/>
        <v>#REF!</v>
      </c>
      <c r="EO149" s="13">
        <f t="shared" si="217"/>
        <v>153</v>
      </c>
    </row>
    <row r="150" spans="1:145" x14ac:dyDescent="0.25">
      <c r="A150" s="33">
        <f t="shared" si="236"/>
        <v>154</v>
      </c>
      <c r="B150" s="12" t="e">
        <f>'Ohio Intensities'!D150</f>
        <v>#REF!</v>
      </c>
      <c r="C150" s="12" t="e">
        <f>#REF!*B150*#REF!</f>
        <v>#REF!</v>
      </c>
      <c r="D150" s="12">
        <v>0</v>
      </c>
      <c r="E150" s="12">
        <v>0</v>
      </c>
      <c r="F150" s="12" t="e">
        <f>#REF!</f>
        <v>#REF!</v>
      </c>
      <c r="G150" s="12" t="e">
        <f t="shared" si="158"/>
        <v>#REF!</v>
      </c>
      <c r="H150" s="12">
        <f t="shared" si="159"/>
        <v>154</v>
      </c>
      <c r="I150" s="12" t="e">
        <f t="shared" si="160"/>
        <v>#REF!</v>
      </c>
      <c r="J150" s="12" t="e">
        <f t="shared" si="161"/>
        <v>#REF!</v>
      </c>
      <c r="K150" s="12">
        <v>0</v>
      </c>
      <c r="L150" s="12" t="e">
        <f t="shared" si="218"/>
        <v>#REF!</v>
      </c>
      <c r="M150" s="12" t="e">
        <f t="shared" si="162"/>
        <v>#REF!</v>
      </c>
      <c r="N150" s="12" t="e">
        <f t="shared" si="163"/>
        <v>#REF!</v>
      </c>
      <c r="O150" s="12" t="e">
        <f>(#REF!-N150)/M150</f>
        <v>#REF!</v>
      </c>
      <c r="P150" s="12">
        <v>0</v>
      </c>
      <c r="Q150" s="12">
        <v>0</v>
      </c>
      <c r="R150" s="12" t="e">
        <f t="shared" si="164"/>
        <v>#REF!</v>
      </c>
      <c r="S150" s="12" t="e">
        <f t="shared" si="219"/>
        <v>#REF!</v>
      </c>
      <c r="T150" s="12" t="e">
        <f>#REF!</f>
        <v>#REF!</v>
      </c>
      <c r="U150" s="12" t="e">
        <f t="shared" si="165"/>
        <v>#REF!</v>
      </c>
      <c r="V150" s="12">
        <v>0</v>
      </c>
      <c r="W150" s="12" t="e">
        <f t="shared" si="166"/>
        <v>#REF!</v>
      </c>
      <c r="X150" s="13" t="e">
        <f t="shared" si="220"/>
        <v>#REF!</v>
      </c>
      <c r="Y150" s="33">
        <f t="shared" si="167"/>
        <v>154</v>
      </c>
      <c r="Z150" s="12" t="e">
        <f>'Ohio Intensities'!H150</f>
        <v>#REF!</v>
      </c>
      <c r="AA150" s="12" t="e">
        <f>#REF!*Z150*#REF!</f>
        <v>#REF!</v>
      </c>
      <c r="AB150" s="12">
        <v>0</v>
      </c>
      <c r="AC150" s="12">
        <v>0</v>
      </c>
      <c r="AD150" s="12" t="e">
        <f>#REF!</f>
        <v>#REF!</v>
      </c>
      <c r="AE150" s="12" t="e">
        <f t="shared" si="168"/>
        <v>#REF!</v>
      </c>
      <c r="AF150" s="12">
        <f t="shared" si="169"/>
        <v>154</v>
      </c>
      <c r="AG150" s="12" t="e">
        <f t="shared" si="170"/>
        <v>#REF!</v>
      </c>
      <c r="AH150" s="12" t="e">
        <f t="shared" si="171"/>
        <v>#REF!</v>
      </c>
      <c r="AI150" s="12">
        <v>0</v>
      </c>
      <c r="AJ150" s="12" t="e">
        <f t="shared" si="221"/>
        <v>#REF!</v>
      </c>
      <c r="AK150" s="12" t="e">
        <f t="shared" si="172"/>
        <v>#REF!</v>
      </c>
      <c r="AL150" s="12" t="e">
        <f t="shared" si="173"/>
        <v>#REF!</v>
      </c>
      <c r="AM150" s="12" t="e">
        <f>(#REF!-AL150)/AK150</f>
        <v>#REF!</v>
      </c>
      <c r="AN150" s="12">
        <v>0</v>
      </c>
      <c r="AO150" s="12">
        <v>0</v>
      </c>
      <c r="AP150" s="12" t="e">
        <f t="shared" si="174"/>
        <v>#REF!</v>
      </c>
      <c r="AQ150" s="12" t="e">
        <f t="shared" si="222"/>
        <v>#REF!</v>
      </c>
      <c r="AR150" s="12" t="e">
        <f>#REF!</f>
        <v>#REF!</v>
      </c>
      <c r="AS150" s="12" t="e">
        <f t="shared" si="175"/>
        <v>#REF!</v>
      </c>
      <c r="AT150" s="12">
        <v>0</v>
      </c>
      <c r="AU150" s="12" t="e">
        <f t="shared" si="176"/>
        <v>#REF!</v>
      </c>
      <c r="AV150" s="13" t="e">
        <f t="shared" si="223"/>
        <v>#REF!</v>
      </c>
      <c r="AW150" s="33">
        <f t="shared" si="177"/>
        <v>154</v>
      </c>
      <c r="AX150" s="12" t="e">
        <f>'Ohio Intensities'!L150</f>
        <v>#REF!</v>
      </c>
      <c r="AY150" s="12" t="e">
        <f>#REF!*AX150*#REF!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4"/>
        <v>#REF!</v>
      </c>
      <c r="BI150" s="12" t="e">
        <f t="shared" si="182"/>
        <v>#REF!</v>
      </c>
      <c r="BJ150" s="12" t="e">
        <f t="shared" si="183"/>
        <v>#REF!</v>
      </c>
      <c r="BK150" s="12" t="e">
        <f>(#REF!-BJ150)/BI150</f>
        <v>#REF!</v>
      </c>
      <c r="BL150" s="12">
        <v>0</v>
      </c>
      <c r="BM150" s="12">
        <v>0</v>
      </c>
      <c r="BN150" s="12" t="e">
        <f t="shared" si="184"/>
        <v>#REF!</v>
      </c>
      <c r="BO150" s="12" t="e">
        <f t="shared" si="225"/>
        <v>#REF!</v>
      </c>
      <c r="BP150" s="12" t="e">
        <f>#REF!</f>
        <v>#REF!</v>
      </c>
      <c r="BQ150" s="12" t="e">
        <f t="shared" si="185"/>
        <v>#REF!</v>
      </c>
      <c r="BR150" s="12">
        <v>0</v>
      </c>
      <c r="BS150" s="12" t="e">
        <f t="shared" si="186"/>
        <v>#REF!</v>
      </c>
      <c r="BT150" s="13" t="e">
        <f t="shared" si="226"/>
        <v>#REF!</v>
      </c>
      <c r="BU150" s="33">
        <f t="shared" si="187"/>
        <v>154</v>
      </c>
      <c r="BV150" s="12" t="e">
        <f>'Ohio Intensities'!P150</f>
        <v>#REF!</v>
      </c>
      <c r="BW150" s="12" t="e">
        <f>#REF!*BV150*#REF!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27"/>
        <v>#REF!</v>
      </c>
      <c r="CG150" s="12" t="e">
        <f t="shared" si="192"/>
        <v>#REF!</v>
      </c>
      <c r="CH150" s="12" t="e">
        <f t="shared" si="193"/>
        <v>#REF!</v>
      </c>
      <c r="CI150" s="12" t="e">
        <f>(#REF!-CH150)/CG150</f>
        <v>#REF!</v>
      </c>
      <c r="CJ150" s="12">
        <v>0</v>
      </c>
      <c r="CK150" s="12">
        <v>0</v>
      </c>
      <c r="CL150" s="12" t="e">
        <f t="shared" si="194"/>
        <v>#REF!</v>
      </c>
      <c r="CM150" s="12" t="e">
        <f t="shared" si="228"/>
        <v>#REF!</v>
      </c>
      <c r="CN150" s="12" t="e">
        <f>#REF!</f>
        <v>#REF!</v>
      </c>
      <c r="CO150" s="12" t="e">
        <f t="shared" si="195"/>
        <v>#REF!</v>
      </c>
      <c r="CP150" s="12">
        <v>0</v>
      </c>
      <c r="CQ150" s="12" t="e">
        <f t="shared" si="196"/>
        <v>#REF!</v>
      </c>
      <c r="CR150" s="13" t="e">
        <f t="shared" si="229"/>
        <v>#REF!</v>
      </c>
      <c r="CS150" s="33">
        <f t="shared" si="197"/>
        <v>154</v>
      </c>
      <c r="CT150" s="12" t="e">
        <f>'Ohio Intensities'!T150</f>
        <v>#REF!</v>
      </c>
      <c r="CU150" s="12" t="e">
        <f>#REF!*CT150*#REF!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0"/>
        <v>#REF!</v>
      </c>
      <c r="DE150" s="12" t="e">
        <f t="shared" si="202"/>
        <v>#REF!</v>
      </c>
      <c r="DF150" s="12" t="e">
        <f t="shared" si="203"/>
        <v>#REF!</v>
      </c>
      <c r="DG150" s="12" t="e">
        <f>(#REF!-DF150)/DE150</f>
        <v>#REF!</v>
      </c>
      <c r="DH150" s="12">
        <v>0</v>
      </c>
      <c r="DI150" s="12">
        <v>0</v>
      </c>
      <c r="DJ150" s="12" t="e">
        <f t="shared" si="204"/>
        <v>#REF!</v>
      </c>
      <c r="DK150" s="12" t="e">
        <f t="shared" si="231"/>
        <v>#REF!</v>
      </c>
      <c r="DL150" s="12" t="e">
        <f>#REF!</f>
        <v>#REF!</v>
      </c>
      <c r="DM150" s="12" t="e">
        <f t="shared" si="205"/>
        <v>#REF!</v>
      </c>
      <c r="DN150" s="12">
        <v>0</v>
      </c>
      <c r="DO150" s="12" t="e">
        <f t="shared" si="206"/>
        <v>#REF!</v>
      </c>
      <c r="DP150" s="13" t="e">
        <f t="shared" si="232"/>
        <v>#REF!</v>
      </c>
      <c r="DQ150" s="33">
        <f t="shared" si="207"/>
        <v>154</v>
      </c>
      <c r="DR150" s="12" t="e">
        <f>'Ohio Intensities'!X150</f>
        <v>#REF!</v>
      </c>
      <c r="DS150" s="12" t="e">
        <f>#REF!*DR150*#REF!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3"/>
        <v>#REF!</v>
      </c>
      <c r="EC150" s="12" t="e">
        <f t="shared" si="212"/>
        <v>#REF!</v>
      </c>
      <c r="ED150" s="12" t="e">
        <f t="shared" si="213"/>
        <v>#REF!</v>
      </c>
      <c r="EE150" s="12" t="e">
        <f>(#REF!-ED150)/EC150</f>
        <v>#REF!</v>
      </c>
      <c r="EF150" s="12">
        <v>0</v>
      </c>
      <c r="EG150" s="12">
        <v>0</v>
      </c>
      <c r="EH150" s="12" t="e">
        <f t="shared" si="214"/>
        <v>#REF!</v>
      </c>
      <c r="EI150" s="12" t="e">
        <f t="shared" si="234"/>
        <v>#REF!</v>
      </c>
      <c r="EJ150" s="12" t="e">
        <f>#REF!</f>
        <v>#REF!</v>
      </c>
      <c r="EK150" s="12" t="e">
        <f t="shared" si="215"/>
        <v>#REF!</v>
      </c>
      <c r="EL150" s="12">
        <v>0</v>
      </c>
      <c r="EM150" s="12" t="e">
        <f t="shared" si="216"/>
        <v>#REF!</v>
      </c>
      <c r="EN150" s="13" t="e">
        <f t="shared" si="235"/>
        <v>#REF!</v>
      </c>
      <c r="EO150" s="13">
        <f t="shared" si="217"/>
        <v>154</v>
      </c>
    </row>
    <row r="151" spans="1:145" x14ac:dyDescent="0.25">
      <c r="A151" s="33">
        <f t="shared" si="236"/>
        <v>155</v>
      </c>
      <c r="B151" s="12" t="e">
        <f>'Ohio Intensities'!D151</f>
        <v>#REF!</v>
      </c>
      <c r="C151" s="12" t="e">
        <f>#REF!*B151*#REF!</f>
        <v>#REF!</v>
      </c>
      <c r="D151" s="12">
        <v>0</v>
      </c>
      <c r="E151" s="12">
        <v>0</v>
      </c>
      <c r="F151" s="12" t="e">
        <f>#REF!</f>
        <v>#REF!</v>
      </c>
      <c r="G151" s="12" t="e">
        <f t="shared" si="158"/>
        <v>#REF!</v>
      </c>
      <c r="H151" s="12">
        <f t="shared" si="159"/>
        <v>155</v>
      </c>
      <c r="I151" s="12" t="e">
        <f t="shared" si="160"/>
        <v>#REF!</v>
      </c>
      <c r="J151" s="12" t="e">
        <f t="shared" si="161"/>
        <v>#REF!</v>
      </c>
      <c r="K151" s="12">
        <v>0</v>
      </c>
      <c r="L151" s="12" t="e">
        <f t="shared" si="218"/>
        <v>#REF!</v>
      </c>
      <c r="M151" s="12" t="e">
        <f t="shared" si="162"/>
        <v>#REF!</v>
      </c>
      <c r="N151" s="12" t="e">
        <f t="shared" si="163"/>
        <v>#REF!</v>
      </c>
      <c r="O151" s="12" t="e">
        <f>(#REF!-N151)/M151</f>
        <v>#REF!</v>
      </c>
      <c r="P151" s="12">
        <v>0</v>
      </c>
      <c r="Q151" s="12">
        <v>0</v>
      </c>
      <c r="R151" s="12" t="e">
        <f t="shared" si="164"/>
        <v>#REF!</v>
      </c>
      <c r="S151" s="12" t="e">
        <f t="shared" si="219"/>
        <v>#REF!</v>
      </c>
      <c r="T151" s="12" t="e">
        <f>#REF!</f>
        <v>#REF!</v>
      </c>
      <c r="U151" s="12" t="e">
        <f t="shared" si="165"/>
        <v>#REF!</v>
      </c>
      <c r="V151" s="12">
        <v>0</v>
      </c>
      <c r="W151" s="12" t="e">
        <f t="shared" si="166"/>
        <v>#REF!</v>
      </c>
      <c r="X151" s="13" t="e">
        <f t="shared" si="220"/>
        <v>#REF!</v>
      </c>
      <c r="Y151" s="33">
        <f t="shared" si="167"/>
        <v>155</v>
      </c>
      <c r="Z151" s="12" t="e">
        <f>'Ohio Intensities'!H151</f>
        <v>#REF!</v>
      </c>
      <c r="AA151" s="12" t="e">
        <f>#REF!*Z151*#REF!</f>
        <v>#REF!</v>
      </c>
      <c r="AB151" s="12">
        <v>0</v>
      </c>
      <c r="AC151" s="12">
        <v>0</v>
      </c>
      <c r="AD151" s="12" t="e">
        <f>#REF!</f>
        <v>#REF!</v>
      </c>
      <c r="AE151" s="12" t="e">
        <f t="shared" si="168"/>
        <v>#REF!</v>
      </c>
      <c r="AF151" s="12">
        <f t="shared" si="169"/>
        <v>155</v>
      </c>
      <c r="AG151" s="12" t="e">
        <f t="shared" si="170"/>
        <v>#REF!</v>
      </c>
      <c r="AH151" s="12" t="e">
        <f t="shared" si="171"/>
        <v>#REF!</v>
      </c>
      <c r="AI151" s="12">
        <v>0</v>
      </c>
      <c r="AJ151" s="12" t="e">
        <f t="shared" si="221"/>
        <v>#REF!</v>
      </c>
      <c r="AK151" s="12" t="e">
        <f t="shared" si="172"/>
        <v>#REF!</v>
      </c>
      <c r="AL151" s="12" t="e">
        <f t="shared" si="173"/>
        <v>#REF!</v>
      </c>
      <c r="AM151" s="12" t="e">
        <f>(#REF!-AL151)/AK151</f>
        <v>#REF!</v>
      </c>
      <c r="AN151" s="12">
        <v>0</v>
      </c>
      <c r="AO151" s="12">
        <v>0</v>
      </c>
      <c r="AP151" s="12" t="e">
        <f t="shared" si="174"/>
        <v>#REF!</v>
      </c>
      <c r="AQ151" s="12" t="e">
        <f t="shared" si="222"/>
        <v>#REF!</v>
      </c>
      <c r="AR151" s="12" t="e">
        <f>#REF!</f>
        <v>#REF!</v>
      </c>
      <c r="AS151" s="12" t="e">
        <f t="shared" si="175"/>
        <v>#REF!</v>
      </c>
      <c r="AT151" s="12">
        <v>0</v>
      </c>
      <c r="AU151" s="12" t="e">
        <f t="shared" si="176"/>
        <v>#REF!</v>
      </c>
      <c r="AV151" s="13" t="e">
        <f t="shared" si="223"/>
        <v>#REF!</v>
      </c>
      <c r="AW151" s="33">
        <f t="shared" si="177"/>
        <v>155</v>
      </c>
      <c r="AX151" s="12" t="e">
        <f>'Ohio Intensities'!L151</f>
        <v>#REF!</v>
      </c>
      <c r="AY151" s="12" t="e">
        <f>#REF!*AX151*#REF!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4"/>
        <v>#REF!</v>
      </c>
      <c r="BI151" s="12" t="e">
        <f t="shared" si="182"/>
        <v>#REF!</v>
      </c>
      <c r="BJ151" s="12" t="e">
        <f t="shared" si="183"/>
        <v>#REF!</v>
      </c>
      <c r="BK151" s="12" t="e">
        <f>(#REF!-BJ151)/BI151</f>
        <v>#REF!</v>
      </c>
      <c r="BL151" s="12">
        <v>0</v>
      </c>
      <c r="BM151" s="12">
        <v>0</v>
      </c>
      <c r="BN151" s="12" t="e">
        <f t="shared" si="184"/>
        <v>#REF!</v>
      </c>
      <c r="BO151" s="12" t="e">
        <f t="shared" si="225"/>
        <v>#REF!</v>
      </c>
      <c r="BP151" s="12" t="e">
        <f>#REF!</f>
        <v>#REF!</v>
      </c>
      <c r="BQ151" s="12" t="e">
        <f t="shared" si="185"/>
        <v>#REF!</v>
      </c>
      <c r="BR151" s="12">
        <v>0</v>
      </c>
      <c r="BS151" s="12" t="e">
        <f t="shared" si="186"/>
        <v>#REF!</v>
      </c>
      <c r="BT151" s="13" t="e">
        <f t="shared" si="226"/>
        <v>#REF!</v>
      </c>
      <c r="BU151" s="33">
        <f t="shared" si="187"/>
        <v>155</v>
      </c>
      <c r="BV151" s="12" t="e">
        <f>'Ohio Intensities'!P151</f>
        <v>#REF!</v>
      </c>
      <c r="BW151" s="12" t="e">
        <f>#REF!*BV151*#REF!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27"/>
        <v>#REF!</v>
      </c>
      <c r="CG151" s="12" t="e">
        <f t="shared" si="192"/>
        <v>#REF!</v>
      </c>
      <c r="CH151" s="12" t="e">
        <f t="shared" si="193"/>
        <v>#REF!</v>
      </c>
      <c r="CI151" s="12" t="e">
        <f>(#REF!-CH151)/CG151</f>
        <v>#REF!</v>
      </c>
      <c r="CJ151" s="12">
        <v>0</v>
      </c>
      <c r="CK151" s="12">
        <v>0</v>
      </c>
      <c r="CL151" s="12" t="e">
        <f t="shared" si="194"/>
        <v>#REF!</v>
      </c>
      <c r="CM151" s="12" t="e">
        <f t="shared" si="228"/>
        <v>#REF!</v>
      </c>
      <c r="CN151" s="12" t="e">
        <f>#REF!</f>
        <v>#REF!</v>
      </c>
      <c r="CO151" s="12" t="e">
        <f t="shared" si="195"/>
        <v>#REF!</v>
      </c>
      <c r="CP151" s="12">
        <v>0</v>
      </c>
      <c r="CQ151" s="12" t="e">
        <f t="shared" si="196"/>
        <v>#REF!</v>
      </c>
      <c r="CR151" s="13" t="e">
        <f t="shared" si="229"/>
        <v>#REF!</v>
      </c>
      <c r="CS151" s="33">
        <f t="shared" si="197"/>
        <v>155</v>
      </c>
      <c r="CT151" s="12" t="e">
        <f>'Ohio Intensities'!T151</f>
        <v>#REF!</v>
      </c>
      <c r="CU151" s="12" t="e">
        <f>#REF!*CT151*#REF!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0"/>
        <v>#REF!</v>
      </c>
      <c r="DE151" s="12" t="e">
        <f t="shared" si="202"/>
        <v>#REF!</v>
      </c>
      <c r="DF151" s="12" t="e">
        <f t="shared" si="203"/>
        <v>#REF!</v>
      </c>
      <c r="DG151" s="12" t="e">
        <f>(#REF!-DF151)/DE151</f>
        <v>#REF!</v>
      </c>
      <c r="DH151" s="12">
        <v>0</v>
      </c>
      <c r="DI151" s="12">
        <v>0</v>
      </c>
      <c r="DJ151" s="12" t="e">
        <f t="shared" si="204"/>
        <v>#REF!</v>
      </c>
      <c r="DK151" s="12" t="e">
        <f t="shared" si="231"/>
        <v>#REF!</v>
      </c>
      <c r="DL151" s="12" t="e">
        <f>#REF!</f>
        <v>#REF!</v>
      </c>
      <c r="DM151" s="12" t="e">
        <f t="shared" si="205"/>
        <v>#REF!</v>
      </c>
      <c r="DN151" s="12">
        <v>0</v>
      </c>
      <c r="DO151" s="12" t="e">
        <f t="shared" si="206"/>
        <v>#REF!</v>
      </c>
      <c r="DP151" s="13" t="e">
        <f t="shared" si="232"/>
        <v>#REF!</v>
      </c>
      <c r="DQ151" s="33">
        <f t="shared" si="207"/>
        <v>155</v>
      </c>
      <c r="DR151" s="12" t="e">
        <f>'Ohio Intensities'!X151</f>
        <v>#REF!</v>
      </c>
      <c r="DS151" s="12" t="e">
        <f>#REF!*DR151*#REF!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3"/>
        <v>#REF!</v>
      </c>
      <c r="EC151" s="12" t="e">
        <f t="shared" si="212"/>
        <v>#REF!</v>
      </c>
      <c r="ED151" s="12" t="e">
        <f t="shared" si="213"/>
        <v>#REF!</v>
      </c>
      <c r="EE151" s="12" t="e">
        <f>(#REF!-ED151)/EC151</f>
        <v>#REF!</v>
      </c>
      <c r="EF151" s="12">
        <v>0</v>
      </c>
      <c r="EG151" s="12">
        <v>0</v>
      </c>
      <c r="EH151" s="12" t="e">
        <f t="shared" si="214"/>
        <v>#REF!</v>
      </c>
      <c r="EI151" s="12" t="e">
        <f t="shared" si="234"/>
        <v>#REF!</v>
      </c>
      <c r="EJ151" s="12" t="e">
        <f>#REF!</f>
        <v>#REF!</v>
      </c>
      <c r="EK151" s="12" t="e">
        <f t="shared" si="215"/>
        <v>#REF!</v>
      </c>
      <c r="EL151" s="12">
        <v>0</v>
      </c>
      <c r="EM151" s="12" t="e">
        <f t="shared" si="216"/>
        <v>#REF!</v>
      </c>
      <c r="EN151" s="13" t="e">
        <f t="shared" si="235"/>
        <v>#REF!</v>
      </c>
      <c r="EO151" s="13">
        <f t="shared" si="217"/>
        <v>155</v>
      </c>
    </row>
    <row r="152" spans="1:145" x14ac:dyDescent="0.25">
      <c r="A152" s="33">
        <f t="shared" si="236"/>
        <v>156</v>
      </c>
      <c r="B152" s="12" t="e">
        <f>'Ohio Intensities'!D152</f>
        <v>#REF!</v>
      </c>
      <c r="C152" s="12" t="e">
        <f>#REF!*B152*#REF!</f>
        <v>#REF!</v>
      </c>
      <c r="D152" s="12">
        <v>0</v>
      </c>
      <c r="E152" s="12">
        <v>0</v>
      </c>
      <c r="F152" s="12" t="e">
        <f>#REF!</f>
        <v>#REF!</v>
      </c>
      <c r="G152" s="12" t="e">
        <f t="shared" si="158"/>
        <v>#REF!</v>
      </c>
      <c r="H152" s="12">
        <f t="shared" si="159"/>
        <v>156</v>
      </c>
      <c r="I152" s="12" t="e">
        <f t="shared" si="160"/>
        <v>#REF!</v>
      </c>
      <c r="J152" s="12" t="e">
        <f t="shared" si="161"/>
        <v>#REF!</v>
      </c>
      <c r="K152" s="12">
        <v>0</v>
      </c>
      <c r="L152" s="12" t="e">
        <f t="shared" si="218"/>
        <v>#REF!</v>
      </c>
      <c r="M152" s="12" t="e">
        <f t="shared" si="162"/>
        <v>#REF!</v>
      </c>
      <c r="N152" s="12" t="e">
        <f t="shared" si="163"/>
        <v>#REF!</v>
      </c>
      <c r="O152" s="12" t="e">
        <f>(#REF!-N152)/M152</f>
        <v>#REF!</v>
      </c>
      <c r="P152" s="12">
        <v>0</v>
      </c>
      <c r="Q152" s="12">
        <v>0</v>
      </c>
      <c r="R152" s="12" t="e">
        <f t="shared" si="164"/>
        <v>#REF!</v>
      </c>
      <c r="S152" s="12" t="e">
        <f t="shared" si="219"/>
        <v>#REF!</v>
      </c>
      <c r="T152" s="12" t="e">
        <f>#REF!</f>
        <v>#REF!</v>
      </c>
      <c r="U152" s="12" t="e">
        <f t="shared" si="165"/>
        <v>#REF!</v>
      </c>
      <c r="V152" s="12">
        <v>0</v>
      </c>
      <c r="W152" s="12" t="e">
        <f t="shared" si="166"/>
        <v>#REF!</v>
      </c>
      <c r="X152" s="13" t="e">
        <f t="shared" si="220"/>
        <v>#REF!</v>
      </c>
      <c r="Y152" s="33">
        <f t="shared" si="167"/>
        <v>156</v>
      </c>
      <c r="Z152" s="12" t="e">
        <f>'Ohio Intensities'!H152</f>
        <v>#REF!</v>
      </c>
      <c r="AA152" s="12" t="e">
        <f>#REF!*Z152*#REF!</f>
        <v>#REF!</v>
      </c>
      <c r="AB152" s="12">
        <v>0</v>
      </c>
      <c r="AC152" s="12">
        <v>0</v>
      </c>
      <c r="AD152" s="12" t="e">
        <f>#REF!</f>
        <v>#REF!</v>
      </c>
      <c r="AE152" s="12" t="e">
        <f t="shared" si="168"/>
        <v>#REF!</v>
      </c>
      <c r="AF152" s="12">
        <f t="shared" si="169"/>
        <v>156</v>
      </c>
      <c r="AG152" s="12" t="e">
        <f t="shared" si="170"/>
        <v>#REF!</v>
      </c>
      <c r="AH152" s="12" t="e">
        <f t="shared" si="171"/>
        <v>#REF!</v>
      </c>
      <c r="AI152" s="12">
        <v>0</v>
      </c>
      <c r="AJ152" s="12" t="e">
        <f t="shared" si="221"/>
        <v>#REF!</v>
      </c>
      <c r="AK152" s="12" t="e">
        <f t="shared" si="172"/>
        <v>#REF!</v>
      </c>
      <c r="AL152" s="12" t="e">
        <f t="shared" si="173"/>
        <v>#REF!</v>
      </c>
      <c r="AM152" s="12" t="e">
        <f>(#REF!-AL152)/AK152</f>
        <v>#REF!</v>
      </c>
      <c r="AN152" s="12">
        <v>0</v>
      </c>
      <c r="AO152" s="12">
        <v>0</v>
      </c>
      <c r="AP152" s="12" t="e">
        <f t="shared" si="174"/>
        <v>#REF!</v>
      </c>
      <c r="AQ152" s="12" t="e">
        <f t="shared" si="222"/>
        <v>#REF!</v>
      </c>
      <c r="AR152" s="12" t="e">
        <f>#REF!</f>
        <v>#REF!</v>
      </c>
      <c r="AS152" s="12" t="e">
        <f t="shared" si="175"/>
        <v>#REF!</v>
      </c>
      <c r="AT152" s="12">
        <v>0</v>
      </c>
      <c r="AU152" s="12" t="e">
        <f t="shared" si="176"/>
        <v>#REF!</v>
      </c>
      <c r="AV152" s="13" t="e">
        <f t="shared" si="223"/>
        <v>#REF!</v>
      </c>
      <c r="AW152" s="33">
        <f t="shared" si="177"/>
        <v>156</v>
      </c>
      <c r="AX152" s="12" t="e">
        <f>'Ohio Intensities'!L152</f>
        <v>#REF!</v>
      </c>
      <c r="AY152" s="12" t="e">
        <f>#REF!*AX152*#REF!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4"/>
        <v>#REF!</v>
      </c>
      <c r="BI152" s="12" t="e">
        <f t="shared" si="182"/>
        <v>#REF!</v>
      </c>
      <c r="BJ152" s="12" t="e">
        <f t="shared" si="183"/>
        <v>#REF!</v>
      </c>
      <c r="BK152" s="12" t="e">
        <f>(#REF!-BJ152)/BI152</f>
        <v>#REF!</v>
      </c>
      <c r="BL152" s="12">
        <v>0</v>
      </c>
      <c r="BM152" s="12">
        <v>0</v>
      </c>
      <c r="BN152" s="12" t="e">
        <f t="shared" si="184"/>
        <v>#REF!</v>
      </c>
      <c r="BO152" s="12" t="e">
        <f t="shared" si="225"/>
        <v>#REF!</v>
      </c>
      <c r="BP152" s="12" t="e">
        <f>#REF!</f>
        <v>#REF!</v>
      </c>
      <c r="BQ152" s="12" t="e">
        <f t="shared" si="185"/>
        <v>#REF!</v>
      </c>
      <c r="BR152" s="12">
        <v>0</v>
      </c>
      <c r="BS152" s="12" t="e">
        <f t="shared" si="186"/>
        <v>#REF!</v>
      </c>
      <c r="BT152" s="13" t="e">
        <f t="shared" si="226"/>
        <v>#REF!</v>
      </c>
      <c r="BU152" s="33">
        <f t="shared" si="187"/>
        <v>156</v>
      </c>
      <c r="BV152" s="12" t="e">
        <f>'Ohio Intensities'!P152</f>
        <v>#REF!</v>
      </c>
      <c r="BW152" s="12" t="e">
        <f>#REF!*BV152*#REF!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27"/>
        <v>#REF!</v>
      </c>
      <c r="CG152" s="12" t="e">
        <f t="shared" si="192"/>
        <v>#REF!</v>
      </c>
      <c r="CH152" s="12" t="e">
        <f t="shared" si="193"/>
        <v>#REF!</v>
      </c>
      <c r="CI152" s="12" t="e">
        <f>(#REF!-CH152)/CG152</f>
        <v>#REF!</v>
      </c>
      <c r="CJ152" s="12">
        <v>0</v>
      </c>
      <c r="CK152" s="12">
        <v>0</v>
      </c>
      <c r="CL152" s="12" t="e">
        <f t="shared" si="194"/>
        <v>#REF!</v>
      </c>
      <c r="CM152" s="12" t="e">
        <f t="shared" si="228"/>
        <v>#REF!</v>
      </c>
      <c r="CN152" s="12" t="e">
        <f>#REF!</f>
        <v>#REF!</v>
      </c>
      <c r="CO152" s="12" t="e">
        <f t="shared" si="195"/>
        <v>#REF!</v>
      </c>
      <c r="CP152" s="12">
        <v>0</v>
      </c>
      <c r="CQ152" s="12" t="e">
        <f t="shared" si="196"/>
        <v>#REF!</v>
      </c>
      <c r="CR152" s="13" t="e">
        <f t="shared" si="229"/>
        <v>#REF!</v>
      </c>
      <c r="CS152" s="33">
        <f t="shared" si="197"/>
        <v>156</v>
      </c>
      <c r="CT152" s="12" t="e">
        <f>'Ohio Intensities'!T152</f>
        <v>#REF!</v>
      </c>
      <c r="CU152" s="12" t="e">
        <f>#REF!*CT152*#REF!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0"/>
        <v>#REF!</v>
      </c>
      <c r="DE152" s="12" t="e">
        <f t="shared" si="202"/>
        <v>#REF!</v>
      </c>
      <c r="DF152" s="12" t="e">
        <f t="shared" si="203"/>
        <v>#REF!</v>
      </c>
      <c r="DG152" s="12" t="e">
        <f>(#REF!-DF152)/DE152</f>
        <v>#REF!</v>
      </c>
      <c r="DH152" s="12">
        <v>0</v>
      </c>
      <c r="DI152" s="12">
        <v>0</v>
      </c>
      <c r="DJ152" s="12" t="e">
        <f t="shared" si="204"/>
        <v>#REF!</v>
      </c>
      <c r="DK152" s="12" t="e">
        <f t="shared" si="231"/>
        <v>#REF!</v>
      </c>
      <c r="DL152" s="12" t="e">
        <f>#REF!</f>
        <v>#REF!</v>
      </c>
      <c r="DM152" s="12" t="e">
        <f t="shared" si="205"/>
        <v>#REF!</v>
      </c>
      <c r="DN152" s="12">
        <v>0</v>
      </c>
      <c r="DO152" s="12" t="e">
        <f t="shared" si="206"/>
        <v>#REF!</v>
      </c>
      <c r="DP152" s="13" t="e">
        <f t="shared" si="232"/>
        <v>#REF!</v>
      </c>
      <c r="DQ152" s="33">
        <f t="shared" si="207"/>
        <v>156</v>
      </c>
      <c r="DR152" s="12" t="e">
        <f>'Ohio Intensities'!X152</f>
        <v>#REF!</v>
      </c>
      <c r="DS152" s="12" t="e">
        <f>#REF!*DR152*#REF!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3"/>
        <v>#REF!</v>
      </c>
      <c r="EC152" s="12" t="e">
        <f t="shared" si="212"/>
        <v>#REF!</v>
      </c>
      <c r="ED152" s="12" t="e">
        <f t="shared" si="213"/>
        <v>#REF!</v>
      </c>
      <c r="EE152" s="12" t="e">
        <f>(#REF!-ED152)/EC152</f>
        <v>#REF!</v>
      </c>
      <c r="EF152" s="12">
        <v>0</v>
      </c>
      <c r="EG152" s="12">
        <v>0</v>
      </c>
      <c r="EH152" s="12" t="e">
        <f t="shared" si="214"/>
        <v>#REF!</v>
      </c>
      <c r="EI152" s="12" t="e">
        <f t="shared" si="234"/>
        <v>#REF!</v>
      </c>
      <c r="EJ152" s="12" t="e">
        <f>#REF!</f>
        <v>#REF!</v>
      </c>
      <c r="EK152" s="12" t="e">
        <f t="shared" si="215"/>
        <v>#REF!</v>
      </c>
      <c r="EL152" s="12">
        <v>0</v>
      </c>
      <c r="EM152" s="12" t="e">
        <f t="shared" si="216"/>
        <v>#REF!</v>
      </c>
      <c r="EN152" s="13" t="e">
        <f t="shared" si="235"/>
        <v>#REF!</v>
      </c>
      <c r="EO152" s="13">
        <f t="shared" si="217"/>
        <v>156</v>
      </c>
    </row>
    <row r="153" spans="1:145" x14ac:dyDescent="0.25">
      <c r="A153" s="33">
        <f t="shared" si="236"/>
        <v>157</v>
      </c>
      <c r="B153" s="12" t="e">
        <f>'Ohio Intensities'!D153</f>
        <v>#REF!</v>
      </c>
      <c r="C153" s="12" t="e">
        <f>#REF!*B153*#REF!</f>
        <v>#REF!</v>
      </c>
      <c r="D153" s="12">
        <v>0</v>
      </c>
      <c r="E153" s="12">
        <v>0</v>
      </c>
      <c r="F153" s="12" t="e">
        <f>#REF!</f>
        <v>#REF!</v>
      </c>
      <c r="G153" s="12" t="e">
        <f t="shared" si="158"/>
        <v>#REF!</v>
      </c>
      <c r="H153" s="12">
        <f t="shared" si="159"/>
        <v>157</v>
      </c>
      <c r="I153" s="12" t="e">
        <f t="shared" si="160"/>
        <v>#REF!</v>
      </c>
      <c r="J153" s="12" t="e">
        <f t="shared" si="161"/>
        <v>#REF!</v>
      </c>
      <c r="K153" s="12">
        <v>0</v>
      </c>
      <c r="L153" s="12" t="e">
        <f t="shared" si="218"/>
        <v>#REF!</v>
      </c>
      <c r="M153" s="12" t="e">
        <f t="shared" si="162"/>
        <v>#REF!</v>
      </c>
      <c r="N153" s="12" t="e">
        <f t="shared" si="163"/>
        <v>#REF!</v>
      </c>
      <c r="O153" s="12" t="e">
        <f>(#REF!-N153)/M153</f>
        <v>#REF!</v>
      </c>
      <c r="P153" s="12">
        <v>0</v>
      </c>
      <c r="Q153" s="12">
        <v>0</v>
      </c>
      <c r="R153" s="12" t="e">
        <f t="shared" si="164"/>
        <v>#REF!</v>
      </c>
      <c r="S153" s="12" t="e">
        <f t="shared" si="219"/>
        <v>#REF!</v>
      </c>
      <c r="T153" s="12" t="e">
        <f>#REF!</f>
        <v>#REF!</v>
      </c>
      <c r="U153" s="12" t="e">
        <f t="shared" si="165"/>
        <v>#REF!</v>
      </c>
      <c r="V153" s="12">
        <v>0</v>
      </c>
      <c r="W153" s="12" t="e">
        <f t="shared" si="166"/>
        <v>#REF!</v>
      </c>
      <c r="X153" s="13" t="e">
        <f t="shared" si="220"/>
        <v>#REF!</v>
      </c>
      <c r="Y153" s="33">
        <f t="shared" si="167"/>
        <v>157</v>
      </c>
      <c r="Z153" s="12" t="e">
        <f>'Ohio Intensities'!H153</f>
        <v>#REF!</v>
      </c>
      <c r="AA153" s="12" t="e">
        <f>#REF!*Z153*#REF!</f>
        <v>#REF!</v>
      </c>
      <c r="AB153" s="12">
        <v>0</v>
      </c>
      <c r="AC153" s="12">
        <v>0</v>
      </c>
      <c r="AD153" s="12" t="e">
        <f>#REF!</f>
        <v>#REF!</v>
      </c>
      <c r="AE153" s="12" t="e">
        <f t="shared" si="168"/>
        <v>#REF!</v>
      </c>
      <c r="AF153" s="12">
        <f t="shared" si="169"/>
        <v>157</v>
      </c>
      <c r="AG153" s="12" t="e">
        <f t="shared" si="170"/>
        <v>#REF!</v>
      </c>
      <c r="AH153" s="12" t="e">
        <f t="shared" si="171"/>
        <v>#REF!</v>
      </c>
      <c r="AI153" s="12">
        <v>0</v>
      </c>
      <c r="AJ153" s="12" t="e">
        <f t="shared" si="221"/>
        <v>#REF!</v>
      </c>
      <c r="AK153" s="12" t="e">
        <f t="shared" si="172"/>
        <v>#REF!</v>
      </c>
      <c r="AL153" s="12" t="e">
        <f t="shared" si="173"/>
        <v>#REF!</v>
      </c>
      <c r="AM153" s="12" t="e">
        <f>(#REF!-AL153)/AK153</f>
        <v>#REF!</v>
      </c>
      <c r="AN153" s="12">
        <v>0</v>
      </c>
      <c r="AO153" s="12">
        <v>0</v>
      </c>
      <c r="AP153" s="12" t="e">
        <f t="shared" si="174"/>
        <v>#REF!</v>
      </c>
      <c r="AQ153" s="12" t="e">
        <f t="shared" si="222"/>
        <v>#REF!</v>
      </c>
      <c r="AR153" s="12" t="e">
        <f>#REF!</f>
        <v>#REF!</v>
      </c>
      <c r="AS153" s="12" t="e">
        <f t="shared" si="175"/>
        <v>#REF!</v>
      </c>
      <c r="AT153" s="12">
        <v>0</v>
      </c>
      <c r="AU153" s="12" t="e">
        <f t="shared" si="176"/>
        <v>#REF!</v>
      </c>
      <c r="AV153" s="13" t="e">
        <f t="shared" si="223"/>
        <v>#REF!</v>
      </c>
      <c r="AW153" s="33">
        <f t="shared" si="177"/>
        <v>157</v>
      </c>
      <c r="AX153" s="12" t="e">
        <f>'Ohio Intensities'!L153</f>
        <v>#REF!</v>
      </c>
      <c r="AY153" s="12" t="e">
        <f>#REF!*AX153*#REF!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4"/>
        <v>#REF!</v>
      </c>
      <c r="BI153" s="12" t="e">
        <f t="shared" si="182"/>
        <v>#REF!</v>
      </c>
      <c r="BJ153" s="12" t="e">
        <f t="shared" si="183"/>
        <v>#REF!</v>
      </c>
      <c r="BK153" s="12" t="e">
        <f>(#REF!-BJ153)/BI153</f>
        <v>#REF!</v>
      </c>
      <c r="BL153" s="12">
        <v>0</v>
      </c>
      <c r="BM153" s="12">
        <v>0</v>
      </c>
      <c r="BN153" s="12" t="e">
        <f t="shared" si="184"/>
        <v>#REF!</v>
      </c>
      <c r="BO153" s="12" t="e">
        <f t="shared" si="225"/>
        <v>#REF!</v>
      </c>
      <c r="BP153" s="12" t="e">
        <f>#REF!</f>
        <v>#REF!</v>
      </c>
      <c r="BQ153" s="12" t="e">
        <f t="shared" si="185"/>
        <v>#REF!</v>
      </c>
      <c r="BR153" s="12">
        <v>0</v>
      </c>
      <c r="BS153" s="12" t="e">
        <f t="shared" si="186"/>
        <v>#REF!</v>
      </c>
      <c r="BT153" s="13" t="e">
        <f t="shared" si="226"/>
        <v>#REF!</v>
      </c>
      <c r="BU153" s="33">
        <f t="shared" si="187"/>
        <v>157</v>
      </c>
      <c r="BV153" s="12" t="e">
        <f>'Ohio Intensities'!P153</f>
        <v>#REF!</v>
      </c>
      <c r="BW153" s="12" t="e">
        <f>#REF!*BV153*#REF!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27"/>
        <v>#REF!</v>
      </c>
      <c r="CG153" s="12" t="e">
        <f t="shared" si="192"/>
        <v>#REF!</v>
      </c>
      <c r="CH153" s="12" t="e">
        <f t="shared" si="193"/>
        <v>#REF!</v>
      </c>
      <c r="CI153" s="12" t="e">
        <f>(#REF!-CH153)/CG153</f>
        <v>#REF!</v>
      </c>
      <c r="CJ153" s="12">
        <v>0</v>
      </c>
      <c r="CK153" s="12">
        <v>0</v>
      </c>
      <c r="CL153" s="12" t="e">
        <f t="shared" si="194"/>
        <v>#REF!</v>
      </c>
      <c r="CM153" s="12" t="e">
        <f t="shared" si="228"/>
        <v>#REF!</v>
      </c>
      <c r="CN153" s="12" t="e">
        <f>#REF!</f>
        <v>#REF!</v>
      </c>
      <c r="CO153" s="12" t="e">
        <f t="shared" si="195"/>
        <v>#REF!</v>
      </c>
      <c r="CP153" s="12">
        <v>0</v>
      </c>
      <c r="CQ153" s="12" t="e">
        <f t="shared" si="196"/>
        <v>#REF!</v>
      </c>
      <c r="CR153" s="13" t="e">
        <f t="shared" si="229"/>
        <v>#REF!</v>
      </c>
      <c r="CS153" s="33">
        <f t="shared" si="197"/>
        <v>157</v>
      </c>
      <c r="CT153" s="12" t="e">
        <f>'Ohio Intensities'!T153</f>
        <v>#REF!</v>
      </c>
      <c r="CU153" s="12" t="e">
        <f>#REF!*CT153*#REF!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0"/>
        <v>#REF!</v>
      </c>
      <c r="DE153" s="12" t="e">
        <f t="shared" si="202"/>
        <v>#REF!</v>
      </c>
      <c r="DF153" s="12" t="e">
        <f t="shared" si="203"/>
        <v>#REF!</v>
      </c>
      <c r="DG153" s="12" t="e">
        <f>(#REF!-DF153)/DE153</f>
        <v>#REF!</v>
      </c>
      <c r="DH153" s="12">
        <v>0</v>
      </c>
      <c r="DI153" s="12">
        <v>0</v>
      </c>
      <c r="DJ153" s="12" t="e">
        <f t="shared" si="204"/>
        <v>#REF!</v>
      </c>
      <c r="DK153" s="12" t="e">
        <f t="shared" si="231"/>
        <v>#REF!</v>
      </c>
      <c r="DL153" s="12" t="e">
        <f>#REF!</f>
        <v>#REF!</v>
      </c>
      <c r="DM153" s="12" t="e">
        <f t="shared" si="205"/>
        <v>#REF!</v>
      </c>
      <c r="DN153" s="12">
        <v>0</v>
      </c>
      <c r="DO153" s="12" t="e">
        <f t="shared" si="206"/>
        <v>#REF!</v>
      </c>
      <c r="DP153" s="13" t="e">
        <f t="shared" si="232"/>
        <v>#REF!</v>
      </c>
      <c r="DQ153" s="33">
        <f t="shared" si="207"/>
        <v>157</v>
      </c>
      <c r="DR153" s="12" t="e">
        <f>'Ohio Intensities'!X153</f>
        <v>#REF!</v>
      </c>
      <c r="DS153" s="12" t="e">
        <f>#REF!*DR153*#REF!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3"/>
        <v>#REF!</v>
      </c>
      <c r="EC153" s="12" t="e">
        <f t="shared" si="212"/>
        <v>#REF!</v>
      </c>
      <c r="ED153" s="12" t="e">
        <f t="shared" si="213"/>
        <v>#REF!</v>
      </c>
      <c r="EE153" s="12" t="e">
        <f>(#REF!-ED153)/EC153</f>
        <v>#REF!</v>
      </c>
      <c r="EF153" s="12">
        <v>0</v>
      </c>
      <c r="EG153" s="12">
        <v>0</v>
      </c>
      <c r="EH153" s="12" t="e">
        <f t="shared" si="214"/>
        <v>#REF!</v>
      </c>
      <c r="EI153" s="12" t="e">
        <f t="shared" si="234"/>
        <v>#REF!</v>
      </c>
      <c r="EJ153" s="12" t="e">
        <f>#REF!</f>
        <v>#REF!</v>
      </c>
      <c r="EK153" s="12" t="e">
        <f t="shared" si="215"/>
        <v>#REF!</v>
      </c>
      <c r="EL153" s="12">
        <v>0</v>
      </c>
      <c r="EM153" s="12" t="e">
        <f t="shared" si="216"/>
        <v>#REF!</v>
      </c>
      <c r="EN153" s="13" t="e">
        <f t="shared" si="235"/>
        <v>#REF!</v>
      </c>
      <c r="EO153" s="13">
        <f t="shared" si="217"/>
        <v>157</v>
      </c>
    </row>
    <row r="154" spans="1:145" x14ac:dyDescent="0.25">
      <c r="A154" s="33">
        <f t="shared" si="236"/>
        <v>158</v>
      </c>
      <c r="B154" s="12" t="e">
        <f>'Ohio Intensities'!D154</f>
        <v>#REF!</v>
      </c>
      <c r="C154" s="12" t="e">
        <f>#REF!*B154*#REF!</f>
        <v>#REF!</v>
      </c>
      <c r="D154" s="12">
        <v>0</v>
      </c>
      <c r="E154" s="12">
        <v>0</v>
      </c>
      <c r="F154" s="12" t="e">
        <f>#REF!</f>
        <v>#REF!</v>
      </c>
      <c r="G154" s="12" t="e">
        <f t="shared" si="158"/>
        <v>#REF!</v>
      </c>
      <c r="H154" s="12">
        <f t="shared" si="159"/>
        <v>158</v>
      </c>
      <c r="I154" s="12" t="e">
        <f t="shared" si="160"/>
        <v>#REF!</v>
      </c>
      <c r="J154" s="12" t="e">
        <f t="shared" si="161"/>
        <v>#REF!</v>
      </c>
      <c r="K154" s="12">
        <v>0</v>
      </c>
      <c r="L154" s="12" t="e">
        <f t="shared" si="218"/>
        <v>#REF!</v>
      </c>
      <c r="M154" s="12" t="e">
        <f t="shared" si="162"/>
        <v>#REF!</v>
      </c>
      <c r="N154" s="12" t="e">
        <f t="shared" si="163"/>
        <v>#REF!</v>
      </c>
      <c r="O154" s="12" t="e">
        <f>(#REF!-N154)/M154</f>
        <v>#REF!</v>
      </c>
      <c r="P154" s="12">
        <v>0</v>
      </c>
      <c r="Q154" s="12">
        <v>0</v>
      </c>
      <c r="R154" s="12" t="e">
        <f t="shared" si="164"/>
        <v>#REF!</v>
      </c>
      <c r="S154" s="12" t="e">
        <f t="shared" si="219"/>
        <v>#REF!</v>
      </c>
      <c r="T154" s="12" t="e">
        <f>#REF!</f>
        <v>#REF!</v>
      </c>
      <c r="U154" s="12" t="e">
        <f t="shared" si="165"/>
        <v>#REF!</v>
      </c>
      <c r="V154" s="12">
        <v>0</v>
      </c>
      <c r="W154" s="12" t="e">
        <f t="shared" si="166"/>
        <v>#REF!</v>
      </c>
      <c r="X154" s="13" t="e">
        <f t="shared" si="220"/>
        <v>#REF!</v>
      </c>
      <c r="Y154" s="33">
        <f t="shared" si="167"/>
        <v>158</v>
      </c>
      <c r="Z154" s="12" t="e">
        <f>'Ohio Intensities'!H154</f>
        <v>#REF!</v>
      </c>
      <c r="AA154" s="12" t="e">
        <f>#REF!*Z154*#REF!</f>
        <v>#REF!</v>
      </c>
      <c r="AB154" s="12">
        <v>0</v>
      </c>
      <c r="AC154" s="12">
        <v>0</v>
      </c>
      <c r="AD154" s="12" t="e">
        <f>#REF!</f>
        <v>#REF!</v>
      </c>
      <c r="AE154" s="12" t="e">
        <f t="shared" si="168"/>
        <v>#REF!</v>
      </c>
      <c r="AF154" s="12">
        <f t="shared" si="169"/>
        <v>158</v>
      </c>
      <c r="AG154" s="12" t="e">
        <f t="shared" si="170"/>
        <v>#REF!</v>
      </c>
      <c r="AH154" s="12" t="e">
        <f t="shared" si="171"/>
        <v>#REF!</v>
      </c>
      <c r="AI154" s="12">
        <v>0</v>
      </c>
      <c r="AJ154" s="12" t="e">
        <f t="shared" si="221"/>
        <v>#REF!</v>
      </c>
      <c r="AK154" s="12" t="e">
        <f t="shared" si="172"/>
        <v>#REF!</v>
      </c>
      <c r="AL154" s="12" t="e">
        <f t="shared" si="173"/>
        <v>#REF!</v>
      </c>
      <c r="AM154" s="12" t="e">
        <f>(#REF!-AL154)/AK154</f>
        <v>#REF!</v>
      </c>
      <c r="AN154" s="12">
        <v>0</v>
      </c>
      <c r="AO154" s="12">
        <v>0</v>
      </c>
      <c r="AP154" s="12" t="e">
        <f t="shared" si="174"/>
        <v>#REF!</v>
      </c>
      <c r="AQ154" s="12" t="e">
        <f t="shared" si="222"/>
        <v>#REF!</v>
      </c>
      <c r="AR154" s="12" t="e">
        <f>#REF!</f>
        <v>#REF!</v>
      </c>
      <c r="AS154" s="12" t="e">
        <f t="shared" si="175"/>
        <v>#REF!</v>
      </c>
      <c r="AT154" s="12">
        <v>0</v>
      </c>
      <c r="AU154" s="12" t="e">
        <f t="shared" si="176"/>
        <v>#REF!</v>
      </c>
      <c r="AV154" s="13" t="e">
        <f t="shared" si="223"/>
        <v>#REF!</v>
      </c>
      <c r="AW154" s="33">
        <f t="shared" si="177"/>
        <v>158</v>
      </c>
      <c r="AX154" s="12" t="e">
        <f>'Ohio Intensities'!L154</f>
        <v>#REF!</v>
      </c>
      <c r="AY154" s="12" t="e">
        <f>#REF!*AX154*#REF!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4"/>
        <v>#REF!</v>
      </c>
      <c r="BI154" s="12" t="e">
        <f t="shared" si="182"/>
        <v>#REF!</v>
      </c>
      <c r="BJ154" s="12" t="e">
        <f t="shared" si="183"/>
        <v>#REF!</v>
      </c>
      <c r="BK154" s="12" t="e">
        <f>(#REF!-BJ154)/BI154</f>
        <v>#REF!</v>
      </c>
      <c r="BL154" s="12">
        <v>0</v>
      </c>
      <c r="BM154" s="12">
        <v>0</v>
      </c>
      <c r="BN154" s="12" t="e">
        <f t="shared" si="184"/>
        <v>#REF!</v>
      </c>
      <c r="BO154" s="12" t="e">
        <f t="shared" si="225"/>
        <v>#REF!</v>
      </c>
      <c r="BP154" s="12" t="e">
        <f>#REF!</f>
        <v>#REF!</v>
      </c>
      <c r="BQ154" s="12" t="e">
        <f t="shared" si="185"/>
        <v>#REF!</v>
      </c>
      <c r="BR154" s="12">
        <v>0</v>
      </c>
      <c r="BS154" s="12" t="e">
        <f t="shared" si="186"/>
        <v>#REF!</v>
      </c>
      <c r="BT154" s="13" t="e">
        <f t="shared" si="226"/>
        <v>#REF!</v>
      </c>
      <c r="BU154" s="33">
        <f t="shared" si="187"/>
        <v>158</v>
      </c>
      <c r="BV154" s="12" t="e">
        <f>'Ohio Intensities'!P154</f>
        <v>#REF!</v>
      </c>
      <c r="BW154" s="12" t="e">
        <f>#REF!*BV154*#REF!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27"/>
        <v>#REF!</v>
      </c>
      <c r="CG154" s="12" t="e">
        <f t="shared" si="192"/>
        <v>#REF!</v>
      </c>
      <c r="CH154" s="12" t="e">
        <f t="shared" si="193"/>
        <v>#REF!</v>
      </c>
      <c r="CI154" s="12" t="e">
        <f>(#REF!-CH154)/CG154</f>
        <v>#REF!</v>
      </c>
      <c r="CJ154" s="12">
        <v>0</v>
      </c>
      <c r="CK154" s="12">
        <v>0</v>
      </c>
      <c r="CL154" s="12" t="e">
        <f t="shared" si="194"/>
        <v>#REF!</v>
      </c>
      <c r="CM154" s="12" t="e">
        <f t="shared" si="228"/>
        <v>#REF!</v>
      </c>
      <c r="CN154" s="12" t="e">
        <f>#REF!</f>
        <v>#REF!</v>
      </c>
      <c r="CO154" s="12" t="e">
        <f t="shared" si="195"/>
        <v>#REF!</v>
      </c>
      <c r="CP154" s="12">
        <v>0</v>
      </c>
      <c r="CQ154" s="12" t="e">
        <f t="shared" si="196"/>
        <v>#REF!</v>
      </c>
      <c r="CR154" s="13" t="e">
        <f t="shared" si="229"/>
        <v>#REF!</v>
      </c>
      <c r="CS154" s="33">
        <f t="shared" si="197"/>
        <v>158</v>
      </c>
      <c r="CT154" s="12" t="e">
        <f>'Ohio Intensities'!T154</f>
        <v>#REF!</v>
      </c>
      <c r="CU154" s="12" t="e">
        <f>#REF!*CT154*#REF!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0"/>
        <v>#REF!</v>
      </c>
      <c r="DE154" s="12" t="e">
        <f t="shared" si="202"/>
        <v>#REF!</v>
      </c>
      <c r="DF154" s="12" t="e">
        <f t="shared" si="203"/>
        <v>#REF!</v>
      </c>
      <c r="DG154" s="12" t="e">
        <f>(#REF!-DF154)/DE154</f>
        <v>#REF!</v>
      </c>
      <c r="DH154" s="12">
        <v>0</v>
      </c>
      <c r="DI154" s="12">
        <v>0</v>
      </c>
      <c r="DJ154" s="12" t="e">
        <f t="shared" si="204"/>
        <v>#REF!</v>
      </c>
      <c r="DK154" s="12" t="e">
        <f t="shared" si="231"/>
        <v>#REF!</v>
      </c>
      <c r="DL154" s="12" t="e">
        <f>#REF!</f>
        <v>#REF!</v>
      </c>
      <c r="DM154" s="12" t="e">
        <f t="shared" si="205"/>
        <v>#REF!</v>
      </c>
      <c r="DN154" s="12">
        <v>0</v>
      </c>
      <c r="DO154" s="12" t="e">
        <f t="shared" si="206"/>
        <v>#REF!</v>
      </c>
      <c r="DP154" s="13" t="e">
        <f t="shared" si="232"/>
        <v>#REF!</v>
      </c>
      <c r="DQ154" s="33">
        <f t="shared" si="207"/>
        <v>158</v>
      </c>
      <c r="DR154" s="12" t="e">
        <f>'Ohio Intensities'!X154</f>
        <v>#REF!</v>
      </c>
      <c r="DS154" s="12" t="e">
        <f>#REF!*DR154*#REF!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3"/>
        <v>#REF!</v>
      </c>
      <c r="EC154" s="12" t="e">
        <f t="shared" si="212"/>
        <v>#REF!</v>
      </c>
      <c r="ED154" s="12" t="e">
        <f t="shared" si="213"/>
        <v>#REF!</v>
      </c>
      <c r="EE154" s="12" t="e">
        <f>(#REF!-ED154)/EC154</f>
        <v>#REF!</v>
      </c>
      <c r="EF154" s="12">
        <v>0</v>
      </c>
      <c r="EG154" s="12">
        <v>0</v>
      </c>
      <c r="EH154" s="12" t="e">
        <f t="shared" si="214"/>
        <v>#REF!</v>
      </c>
      <c r="EI154" s="12" t="e">
        <f t="shared" si="234"/>
        <v>#REF!</v>
      </c>
      <c r="EJ154" s="12" t="e">
        <f>#REF!</f>
        <v>#REF!</v>
      </c>
      <c r="EK154" s="12" t="e">
        <f t="shared" si="215"/>
        <v>#REF!</v>
      </c>
      <c r="EL154" s="12">
        <v>0</v>
      </c>
      <c r="EM154" s="12" t="e">
        <f t="shared" si="216"/>
        <v>#REF!</v>
      </c>
      <c r="EN154" s="13" t="e">
        <f t="shared" si="235"/>
        <v>#REF!</v>
      </c>
      <c r="EO154" s="13">
        <f t="shared" si="217"/>
        <v>158</v>
      </c>
    </row>
    <row r="155" spans="1:145" x14ac:dyDescent="0.25">
      <c r="A155" s="33">
        <f t="shared" si="236"/>
        <v>159</v>
      </c>
      <c r="B155" s="12" t="e">
        <f>'Ohio Intensities'!D155</f>
        <v>#REF!</v>
      </c>
      <c r="C155" s="12" t="e">
        <f>#REF!*B155*#REF!</f>
        <v>#REF!</v>
      </c>
      <c r="D155" s="12">
        <v>0</v>
      </c>
      <c r="E155" s="12">
        <v>0</v>
      </c>
      <c r="F155" s="12" t="e">
        <f>#REF!</f>
        <v>#REF!</v>
      </c>
      <c r="G155" s="12" t="e">
        <f t="shared" si="158"/>
        <v>#REF!</v>
      </c>
      <c r="H155" s="12">
        <f t="shared" si="159"/>
        <v>159</v>
      </c>
      <c r="I155" s="12" t="e">
        <f t="shared" si="160"/>
        <v>#REF!</v>
      </c>
      <c r="J155" s="12" t="e">
        <f t="shared" si="161"/>
        <v>#REF!</v>
      </c>
      <c r="K155" s="12">
        <v>0</v>
      </c>
      <c r="L155" s="12" t="e">
        <f t="shared" si="218"/>
        <v>#REF!</v>
      </c>
      <c r="M155" s="12" t="e">
        <f t="shared" si="162"/>
        <v>#REF!</v>
      </c>
      <c r="N155" s="12" t="e">
        <f t="shared" si="163"/>
        <v>#REF!</v>
      </c>
      <c r="O155" s="12" t="e">
        <f>(#REF!-N155)/M155</f>
        <v>#REF!</v>
      </c>
      <c r="P155" s="12">
        <v>0</v>
      </c>
      <c r="Q155" s="12">
        <v>0</v>
      </c>
      <c r="R155" s="12" t="e">
        <f t="shared" si="164"/>
        <v>#REF!</v>
      </c>
      <c r="S155" s="12" t="e">
        <f t="shared" si="219"/>
        <v>#REF!</v>
      </c>
      <c r="T155" s="12" t="e">
        <f>#REF!</f>
        <v>#REF!</v>
      </c>
      <c r="U155" s="12" t="e">
        <f t="shared" si="165"/>
        <v>#REF!</v>
      </c>
      <c r="V155" s="12">
        <v>0</v>
      </c>
      <c r="W155" s="12" t="e">
        <f t="shared" si="166"/>
        <v>#REF!</v>
      </c>
      <c r="X155" s="13" t="e">
        <f t="shared" si="220"/>
        <v>#REF!</v>
      </c>
      <c r="Y155" s="33">
        <f t="shared" si="167"/>
        <v>159</v>
      </c>
      <c r="Z155" s="12" t="e">
        <f>'Ohio Intensities'!H155</f>
        <v>#REF!</v>
      </c>
      <c r="AA155" s="12" t="e">
        <f>#REF!*Z155*#REF!</f>
        <v>#REF!</v>
      </c>
      <c r="AB155" s="12">
        <v>0</v>
      </c>
      <c r="AC155" s="12">
        <v>0</v>
      </c>
      <c r="AD155" s="12" t="e">
        <f>#REF!</f>
        <v>#REF!</v>
      </c>
      <c r="AE155" s="12" t="e">
        <f t="shared" si="168"/>
        <v>#REF!</v>
      </c>
      <c r="AF155" s="12">
        <f t="shared" si="169"/>
        <v>159</v>
      </c>
      <c r="AG155" s="12" t="e">
        <f t="shared" si="170"/>
        <v>#REF!</v>
      </c>
      <c r="AH155" s="12" t="e">
        <f t="shared" si="171"/>
        <v>#REF!</v>
      </c>
      <c r="AI155" s="12">
        <v>0</v>
      </c>
      <c r="AJ155" s="12" t="e">
        <f t="shared" si="221"/>
        <v>#REF!</v>
      </c>
      <c r="AK155" s="12" t="e">
        <f t="shared" si="172"/>
        <v>#REF!</v>
      </c>
      <c r="AL155" s="12" t="e">
        <f t="shared" si="173"/>
        <v>#REF!</v>
      </c>
      <c r="AM155" s="12" t="e">
        <f>(#REF!-AL155)/AK155</f>
        <v>#REF!</v>
      </c>
      <c r="AN155" s="12">
        <v>0</v>
      </c>
      <c r="AO155" s="12">
        <v>0</v>
      </c>
      <c r="AP155" s="12" t="e">
        <f t="shared" si="174"/>
        <v>#REF!</v>
      </c>
      <c r="AQ155" s="12" t="e">
        <f t="shared" si="222"/>
        <v>#REF!</v>
      </c>
      <c r="AR155" s="12" t="e">
        <f>#REF!</f>
        <v>#REF!</v>
      </c>
      <c r="AS155" s="12" t="e">
        <f t="shared" si="175"/>
        <v>#REF!</v>
      </c>
      <c r="AT155" s="12">
        <v>0</v>
      </c>
      <c r="AU155" s="12" t="e">
        <f t="shared" si="176"/>
        <v>#REF!</v>
      </c>
      <c r="AV155" s="13" t="e">
        <f t="shared" si="223"/>
        <v>#REF!</v>
      </c>
      <c r="AW155" s="33">
        <f t="shared" si="177"/>
        <v>159</v>
      </c>
      <c r="AX155" s="12" t="e">
        <f>'Ohio Intensities'!L155</f>
        <v>#REF!</v>
      </c>
      <c r="AY155" s="12" t="e">
        <f>#REF!*AX155*#REF!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4"/>
        <v>#REF!</v>
      </c>
      <c r="BI155" s="12" t="e">
        <f t="shared" si="182"/>
        <v>#REF!</v>
      </c>
      <c r="BJ155" s="12" t="e">
        <f t="shared" si="183"/>
        <v>#REF!</v>
      </c>
      <c r="BK155" s="12" t="e">
        <f>(#REF!-BJ155)/BI155</f>
        <v>#REF!</v>
      </c>
      <c r="BL155" s="12">
        <v>0</v>
      </c>
      <c r="BM155" s="12">
        <v>0</v>
      </c>
      <c r="BN155" s="12" t="e">
        <f t="shared" si="184"/>
        <v>#REF!</v>
      </c>
      <c r="BO155" s="12" t="e">
        <f t="shared" si="225"/>
        <v>#REF!</v>
      </c>
      <c r="BP155" s="12" t="e">
        <f>#REF!</f>
        <v>#REF!</v>
      </c>
      <c r="BQ155" s="12" t="e">
        <f t="shared" si="185"/>
        <v>#REF!</v>
      </c>
      <c r="BR155" s="12">
        <v>0</v>
      </c>
      <c r="BS155" s="12" t="e">
        <f t="shared" si="186"/>
        <v>#REF!</v>
      </c>
      <c r="BT155" s="13" t="e">
        <f t="shared" si="226"/>
        <v>#REF!</v>
      </c>
      <c r="BU155" s="33">
        <f t="shared" si="187"/>
        <v>159</v>
      </c>
      <c r="BV155" s="12" t="e">
        <f>'Ohio Intensities'!P155</f>
        <v>#REF!</v>
      </c>
      <c r="BW155" s="12" t="e">
        <f>#REF!*BV155*#REF!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27"/>
        <v>#REF!</v>
      </c>
      <c r="CG155" s="12" t="e">
        <f t="shared" si="192"/>
        <v>#REF!</v>
      </c>
      <c r="CH155" s="12" t="e">
        <f t="shared" si="193"/>
        <v>#REF!</v>
      </c>
      <c r="CI155" s="12" t="e">
        <f>(#REF!-CH155)/CG155</f>
        <v>#REF!</v>
      </c>
      <c r="CJ155" s="12">
        <v>0</v>
      </c>
      <c r="CK155" s="12">
        <v>0</v>
      </c>
      <c r="CL155" s="12" t="e">
        <f t="shared" si="194"/>
        <v>#REF!</v>
      </c>
      <c r="CM155" s="12" t="e">
        <f t="shared" si="228"/>
        <v>#REF!</v>
      </c>
      <c r="CN155" s="12" t="e">
        <f>#REF!</f>
        <v>#REF!</v>
      </c>
      <c r="CO155" s="12" t="e">
        <f t="shared" si="195"/>
        <v>#REF!</v>
      </c>
      <c r="CP155" s="12">
        <v>0</v>
      </c>
      <c r="CQ155" s="12" t="e">
        <f t="shared" si="196"/>
        <v>#REF!</v>
      </c>
      <c r="CR155" s="13" t="e">
        <f t="shared" si="229"/>
        <v>#REF!</v>
      </c>
      <c r="CS155" s="33">
        <f t="shared" si="197"/>
        <v>159</v>
      </c>
      <c r="CT155" s="12" t="e">
        <f>'Ohio Intensities'!T155</f>
        <v>#REF!</v>
      </c>
      <c r="CU155" s="12" t="e">
        <f>#REF!*CT155*#REF!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0"/>
        <v>#REF!</v>
      </c>
      <c r="DE155" s="12" t="e">
        <f t="shared" si="202"/>
        <v>#REF!</v>
      </c>
      <c r="DF155" s="12" t="e">
        <f t="shared" si="203"/>
        <v>#REF!</v>
      </c>
      <c r="DG155" s="12" t="e">
        <f>(#REF!-DF155)/DE155</f>
        <v>#REF!</v>
      </c>
      <c r="DH155" s="12">
        <v>0</v>
      </c>
      <c r="DI155" s="12">
        <v>0</v>
      </c>
      <c r="DJ155" s="12" t="e">
        <f t="shared" si="204"/>
        <v>#REF!</v>
      </c>
      <c r="DK155" s="12" t="e">
        <f t="shared" si="231"/>
        <v>#REF!</v>
      </c>
      <c r="DL155" s="12" t="e">
        <f>#REF!</f>
        <v>#REF!</v>
      </c>
      <c r="DM155" s="12" t="e">
        <f t="shared" si="205"/>
        <v>#REF!</v>
      </c>
      <c r="DN155" s="12">
        <v>0</v>
      </c>
      <c r="DO155" s="12" t="e">
        <f t="shared" si="206"/>
        <v>#REF!</v>
      </c>
      <c r="DP155" s="13" t="e">
        <f t="shared" si="232"/>
        <v>#REF!</v>
      </c>
      <c r="DQ155" s="33">
        <f t="shared" si="207"/>
        <v>159</v>
      </c>
      <c r="DR155" s="12" t="e">
        <f>'Ohio Intensities'!X155</f>
        <v>#REF!</v>
      </c>
      <c r="DS155" s="12" t="e">
        <f>#REF!*DR155*#REF!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3"/>
        <v>#REF!</v>
      </c>
      <c r="EC155" s="12" t="e">
        <f t="shared" si="212"/>
        <v>#REF!</v>
      </c>
      <c r="ED155" s="12" t="e">
        <f t="shared" si="213"/>
        <v>#REF!</v>
      </c>
      <c r="EE155" s="12" t="e">
        <f>(#REF!-ED155)/EC155</f>
        <v>#REF!</v>
      </c>
      <c r="EF155" s="12">
        <v>0</v>
      </c>
      <c r="EG155" s="12">
        <v>0</v>
      </c>
      <c r="EH155" s="12" t="e">
        <f t="shared" si="214"/>
        <v>#REF!</v>
      </c>
      <c r="EI155" s="12" t="e">
        <f t="shared" si="234"/>
        <v>#REF!</v>
      </c>
      <c r="EJ155" s="12" t="e">
        <f>#REF!</f>
        <v>#REF!</v>
      </c>
      <c r="EK155" s="12" t="e">
        <f t="shared" si="215"/>
        <v>#REF!</v>
      </c>
      <c r="EL155" s="12">
        <v>0</v>
      </c>
      <c r="EM155" s="12" t="e">
        <f t="shared" si="216"/>
        <v>#REF!</v>
      </c>
      <c r="EN155" s="13" t="e">
        <f t="shared" si="235"/>
        <v>#REF!</v>
      </c>
      <c r="EO155" s="13">
        <f t="shared" si="217"/>
        <v>159</v>
      </c>
    </row>
    <row r="156" spans="1:145" x14ac:dyDescent="0.25">
      <c r="A156" s="33">
        <f t="shared" si="236"/>
        <v>160</v>
      </c>
      <c r="B156" s="12" t="e">
        <f>'Ohio Intensities'!D156</f>
        <v>#REF!</v>
      </c>
      <c r="C156" s="12" t="e">
        <f>#REF!*B156*#REF!</f>
        <v>#REF!</v>
      </c>
      <c r="D156" s="12">
        <v>0</v>
      </c>
      <c r="E156" s="12">
        <v>0</v>
      </c>
      <c r="F156" s="12" t="e">
        <f>#REF!</f>
        <v>#REF!</v>
      </c>
      <c r="G156" s="12" t="e">
        <f t="shared" si="158"/>
        <v>#REF!</v>
      </c>
      <c r="H156" s="12">
        <f t="shared" si="159"/>
        <v>160</v>
      </c>
      <c r="I156" s="12" t="e">
        <f t="shared" si="160"/>
        <v>#REF!</v>
      </c>
      <c r="J156" s="12" t="e">
        <f t="shared" si="161"/>
        <v>#REF!</v>
      </c>
      <c r="K156" s="12">
        <v>0</v>
      </c>
      <c r="L156" s="12" t="e">
        <f t="shared" si="218"/>
        <v>#REF!</v>
      </c>
      <c r="M156" s="12" t="e">
        <f t="shared" si="162"/>
        <v>#REF!</v>
      </c>
      <c r="N156" s="12" t="e">
        <f t="shared" si="163"/>
        <v>#REF!</v>
      </c>
      <c r="O156" s="12" t="e">
        <f>(#REF!-N156)/M156</f>
        <v>#REF!</v>
      </c>
      <c r="P156" s="12">
        <v>0</v>
      </c>
      <c r="Q156" s="12">
        <v>0</v>
      </c>
      <c r="R156" s="12" t="e">
        <f t="shared" si="164"/>
        <v>#REF!</v>
      </c>
      <c r="S156" s="12" t="e">
        <f t="shared" si="219"/>
        <v>#REF!</v>
      </c>
      <c r="T156" s="12" t="e">
        <f>#REF!</f>
        <v>#REF!</v>
      </c>
      <c r="U156" s="12" t="e">
        <f t="shared" si="165"/>
        <v>#REF!</v>
      </c>
      <c r="V156" s="12">
        <v>0</v>
      </c>
      <c r="W156" s="12" t="e">
        <f t="shared" si="166"/>
        <v>#REF!</v>
      </c>
      <c r="X156" s="13" t="e">
        <f t="shared" si="220"/>
        <v>#REF!</v>
      </c>
      <c r="Y156" s="33">
        <f t="shared" si="167"/>
        <v>160</v>
      </c>
      <c r="Z156" s="12" t="e">
        <f>'Ohio Intensities'!H156</f>
        <v>#REF!</v>
      </c>
      <c r="AA156" s="12" t="e">
        <f>#REF!*Z156*#REF!</f>
        <v>#REF!</v>
      </c>
      <c r="AB156" s="12">
        <v>0</v>
      </c>
      <c r="AC156" s="12">
        <v>0</v>
      </c>
      <c r="AD156" s="12" t="e">
        <f>#REF!</f>
        <v>#REF!</v>
      </c>
      <c r="AE156" s="12" t="e">
        <f t="shared" si="168"/>
        <v>#REF!</v>
      </c>
      <c r="AF156" s="12">
        <f t="shared" si="169"/>
        <v>160</v>
      </c>
      <c r="AG156" s="12" t="e">
        <f t="shared" si="170"/>
        <v>#REF!</v>
      </c>
      <c r="AH156" s="12" t="e">
        <f t="shared" si="171"/>
        <v>#REF!</v>
      </c>
      <c r="AI156" s="12">
        <v>0</v>
      </c>
      <c r="AJ156" s="12" t="e">
        <f t="shared" si="221"/>
        <v>#REF!</v>
      </c>
      <c r="AK156" s="12" t="e">
        <f t="shared" si="172"/>
        <v>#REF!</v>
      </c>
      <c r="AL156" s="12" t="e">
        <f t="shared" si="173"/>
        <v>#REF!</v>
      </c>
      <c r="AM156" s="12" t="e">
        <f>(#REF!-AL156)/AK156</f>
        <v>#REF!</v>
      </c>
      <c r="AN156" s="12">
        <v>0</v>
      </c>
      <c r="AO156" s="12">
        <v>0</v>
      </c>
      <c r="AP156" s="12" t="e">
        <f t="shared" si="174"/>
        <v>#REF!</v>
      </c>
      <c r="AQ156" s="12" t="e">
        <f t="shared" si="222"/>
        <v>#REF!</v>
      </c>
      <c r="AR156" s="12" t="e">
        <f>#REF!</f>
        <v>#REF!</v>
      </c>
      <c r="AS156" s="12" t="e">
        <f t="shared" si="175"/>
        <v>#REF!</v>
      </c>
      <c r="AT156" s="12">
        <v>0</v>
      </c>
      <c r="AU156" s="12" t="e">
        <f t="shared" si="176"/>
        <v>#REF!</v>
      </c>
      <c r="AV156" s="13" t="e">
        <f t="shared" si="223"/>
        <v>#REF!</v>
      </c>
      <c r="AW156" s="33">
        <f t="shared" si="177"/>
        <v>160</v>
      </c>
      <c r="AX156" s="12" t="e">
        <f>'Ohio Intensities'!L156</f>
        <v>#REF!</v>
      </c>
      <c r="AY156" s="12" t="e">
        <f>#REF!*AX156*#REF!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4"/>
        <v>#REF!</v>
      </c>
      <c r="BI156" s="12" t="e">
        <f t="shared" si="182"/>
        <v>#REF!</v>
      </c>
      <c r="BJ156" s="12" t="e">
        <f t="shared" si="183"/>
        <v>#REF!</v>
      </c>
      <c r="BK156" s="12" t="e">
        <f>(#REF!-BJ156)/BI156</f>
        <v>#REF!</v>
      </c>
      <c r="BL156" s="12">
        <v>0</v>
      </c>
      <c r="BM156" s="12">
        <v>0</v>
      </c>
      <c r="BN156" s="12" t="e">
        <f t="shared" si="184"/>
        <v>#REF!</v>
      </c>
      <c r="BO156" s="12" t="e">
        <f t="shared" si="225"/>
        <v>#REF!</v>
      </c>
      <c r="BP156" s="12" t="e">
        <f>#REF!</f>
        <v>#REF!</v>
      </c>
      <c r="BQ156" s="12" t="e">
        <f t="shared" si="185"/>
        <v>#REF!</v>
      </c>
      <c r="BR156" s="12">
        <v>0</v>
      </c>
      <c r="BS156" s="12" t="e">
        <f t="shared" si="186"/>
        <v>#REF!</v>
      </c>
      <c r="BT156" s="13" t="e">
        <f t="shared" si="226"/>
        <v>#REF!</v>
      </c>
      <c r="BU156" s="33">
        <f t="shared" si="187"/>
        <v>160</v>
      </c>
      <c r="BV156" s="12" t="e">
        <f>'Ohio Intensities'!P156</f>
        <v>#REF!</v>
      </c>
      <c r="BW156" s="12" t="e">
        <f>#REF!*BV156*#REF!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27"/>
        <v>#REF!</v>
      </c>
      <c r="CG156" s="12" t="e">
        <f t="shared" si="192"/>
        <v>#REF!</v>
      </c>
      <c r="CH156" s="12" t="e">
        <f t="shared" si="193"/>
        <v>#REF!</v>
      </c>
      <c r="CI156" s="12" t="e">
        <f>(#REF!-CH156)/CG156</f>
        <v>#REF!</v>
      </c>
      <c r="CJ156" s="12">
        <v>0</v>
      </c>
      <c r="CK156" s="12">
        <v>0</v>
      </c>
      <c r="CL156" s="12" t="e">
        <f t="shared" si="194"/>
        <v>#REF!</v>
      </c>
      <c r="CM156" s="12" t="e">
        <f t="shared" si="228"/>
        <v>#REF!</v>
      </c>
      <c r="CN156" s="12" t="e">
        <f>#REF!</f>
        <v>#REF!</v>
      </c>
      <c r="CO156" s="12" t="e">
        <f t="shared" si="195"/>
        <v>#REF!</v>
      </c>
      <c r="CP156" s="12">
        <v>0</v>
      </c>
      <c r="CQ156" s="12" t="e">
        <f t="shared" si="196"/>
        <v>#REF!</v>
      </c>
      <c r="CR156" s="13" t="e">
        <f t="shared" si="229"/>
        <v>#REF!</v>
      </c>
      <c r="CS156" s="33">
        <f t="shared" si="197"/>
        <v>160</v>
      </c>
      <c r="CT156" s="12" t="e">
        <f>'Ohio Intensities'!T156</f>
        <v>#REF!</v>
      </c>
      <c r="CU156" s="12" t="e">
        <f>#REF!*CT156*#REF!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0"/>
        <v>#REF!</v>
      </c>
      <c r="DE156" s="12" t="e">
        <f t="shared" si="202"/>
        <v>#REF!</v>
      </c>
      <c r="DF156" s="12" t="e">
        <f t="shared" si="203"/>
        <v>#REF!</v>
      </c>
      <c r="DG156" s="12" t="e">
        <f>(#REF!-DF156)/DE156</f>
        <v>#REF!</v>
      </c>
      <c r="DH156" s="12">
        <v>0</v>
      </c>
      <c r="DI156" s="12">
        <v>0</v>
      </c>
      <c r="DJ156" s="12" t="e">
        <f t="shared" si="204"/>
        <v>#REF!</v>
      </c>
      <c r="DK156" s="12" t="e">
        <f t="shared" si="231"/>
        <v>#REF!</v>
      </c>
      <c r="DL156" s="12" t="e">
        <f>#REF!</f>
        <v>#REF!</v>
      </c>
      <c r="DM156" s="12" t="e">
        <f t="shared" si="205"/>
        <v>#REF!</v>
      </c>
      <c r="DN156" s="12">
        <v>0</v>
      </c>
      <c r="DO156" s="12" t="e">
        <f t="shared" si="206"/>
        <v>#REF!</v>
      </c>
      <c r="DP156" s="13" t="e">
        <f t="shared" si="232"/>
        <v>#REF!</v>
      </c>
      <c r="DQ156" s="33">
        <f t="shared" si="207"/>
        <v>160</v>
      </c>
      <c r="DR156" s="12" t="e">
        <f>'Ohio Intensities'!X156</f>
        <v>#REF!</v>
      </c>
      <c r="DS156" s="12" t="e">
        <f>#REF!*DR156*#REF!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3"/>
        <v>#REF!</v>
      </c>
      <c r="EC156" s="12" t="e">
        <f t="shared" si="212"/>
        <v>#REF!</v>
      </c>
      <c r="ED156" s="12" t="e">
        <f t="shared" si="213"/>
        <v>#REF!</v>
      </c>
      <c r="EE156" s="12" t="e">
        <f>(#REF!-ED156)/EC156</f>
        <v>#REF!</v>
      </c>
      <c r="EF156" s="12">
        <v>0</v>
      </c>
      <c r="EG156" s="12">
        <v>0</v>
      </c>
      <c r="EH156" s="12" t="e">
        <f t="shared" si="214"/>
        <v>#REF!</v>
      </c>
      <c r="EI156" s="12" t="e">
        <f t="shared" si="234"/>
        <v>#REF!</v>
      </c>
      <c r="EJ156" s="12" t="e">
        <f>#REF!</f>
        <v>#REF!</v>
      </c>
      <c r="EK156" s="12" t="e">
        <f t="shared" si="215"/>
        <v>#REF!</v>
      </c>
      <c r="EL156" s="12">
        <v>0</v>
      </c>
      <c r="EM156" s="12" t="e">
        <f t="shared" si="216"/>
        <v>#REF!</v>
      </c>
      <c r="EN156" s="13" t="e">
        <f t="shared" si="235"/>
        <v>#REF!</v>
      </c>
      <c r="EO156" s="13">
        <f t="shared" si="217"/>
        <v>160</v>
      </c>
    </row>
    <row r="157" spans="1:145" x14ac:dyDescent="0.25">
      <c r="A157" s="33">
        <f t="shared" si="236"/>
        <v>161</v>
      </c>
      <c r="B157" s="12" t="e">
        <f>'Ohio Intensities'!D157</f>
        <v>#REF!</v>
      </c>
      <c r="C157" s="12" t="e">
        <f>#REF!*B157*#REF!</f>
        <v>#REF!</v>
      </c>
      <c r="D157" s="12">
        <v>0</v>
      </c>
      <c r="E157" s="12">
        <v>0</v>
      </c>
      <c r="F157" s="12" t="e">
        <f>#REF!</f>
        <v>#REF!</v>
      </c>
      <c r="G157" s="12" t="e">
        <f t="shared" si="158"/>
        <v>#REF!</v>
      </c>
      <c r="H157" s="12">
        <f t="shared" si="159"/>
        <v>161</v>
      </c>
      <c r="I157" s="12" t="e">
        <f t="shared" si="160"/>
        <v>#REF!</v>
      </c>
      <c r="J157" s="12" t="e">
        <f t="shared" si="161"/>
        <v>#REF!</v>
      </c>
      <c r="K157" s="12">
        <v>0</v>
      </c>
      <c r="L157" s="12" t="e">
        <f t="shared" si="218"/>
        <v>#REF!</v>
      </c>
      <c r="M157" s="12" t="e">
        <f t="shared" si="162"/>
        <v>#REF!</v>
      </c>
      <c r="N157" s="12" t="e">
        <f t="shared" si="163"/>
        <v>#REF!</v>
      </c>
      <c r="O157" s="12" t="e">
        <f>(#REF!-N157)/M157</f>
        <v>#REF!</v>
      </c>
      <c r="P157" s="12">
        <v>0</v>
      </c>
      <c r="Q157" s="12">
        <v>0</v>
      </c>
      <c r="R157" s="12" t="e">
        <f t="shared" si="164"/>
        <v>#REF!</v>
      </c>
      <c r="S157" s="12" t="e">
        <f t="shared" si="219"/>
        <v>#REF!</v>
      </c>
      <c r="T157" s="12" t="e">
        <f>#REF!</f>
        <v>#REF!</v>
      </c>
      <c r="U157" s="12" t="e">
        <f t="shared" si="165"/>
        <v>#REF!</v>
      </c>
      <c r="V157" s="12">
        <v>0</v>
      </c>
      <c r="W157" s="12" t="e">
        <f t="shared" si="166"/>
        <v>#REF!</v>
      </c>
      <c r="X157" s="13" t="e">
        <f t="shared" si="220"/>
        <v>#REF!</v>
      </c>
      <c r="Y157" s="33">
        <f t="shared" si="167"/>
        <v>161</v>
      </c>
      <c r="Z157" s="12" t="e">
        <f>'Ohio Intensities'!H157</f>
        <v>#REF!</v>
      </c>
      <c r="AA157" s="12" t="e">
        <f>#REF!*Z157*#REF!</f>
        <v>#REF!</v>
      </c>
      <c r="AB157" s="12">
        <v>0</v>
      </c>
      <c r="AC157" s="12">
        <v>0</v>
      </c>
      <c r="AD157" s="12" t="e">
        <f>#REF!</f>
        <v>#REF!</v>
      </c>
      <c r="AE157" s="12" t="e">
        <f t="shared" si="168"/>
        <v>#REF!</v>
      </c>
      <c r="AF157" s="12">
        <f t="shared" si="169"/>
        <v>161</v>
      </c>
      <c r="AG157" s="12" t="e">
        <f t="shared" si="170"/>
        <v>#REF!</v>
      </c>
      <c r="AH157" s="12" t="e">
        <f t="shared" si="171"/>
        <v>#REF!</v>
      </c>
      <c r="AI157" s="12">
        <v>0</v>
      </c>
      <c r="AJ157" s="12" t="e">
        <f t="shared" si="221"/>
        <v>#REF!</v>
      </c>
      <c r="AK157" s="12" t="e">
        <f t="shared" si="172"/>
        <v>#REF!</v>
      </c>
      <c r="AL157" s="12" t="e">
        <f t="shared" si="173"/>
        <v>#REF!</v>
      </c>
      <c r="AM157" s="12" t="e">
        <f>(#REF!-AL157)/AK157</f>
        <v>#REF!</v>
      </c>
      <c r="AN157" s="12">
        <v>0</v>
      </c>
      <c r="AO157" s="12">
        <v>0</v>
      </c>
      <c r="AP157" s="12" t="e">
        <f t="shared" si="174"/>
        <v>#REF!</v>
      </c>
      <c r="AQ157" s="12" t="e">
        <f t="shared" si="222"/>
        <v>#REF!</v>
      </c>
      <c r="AR157" s="12" t="e">
        <f>#REF!</f>
        <v>#REF!</v>
      </c>
      <c r="AS157" s="12" t="e">
        <f t="shared" si="175"/>
        <v>#REF!</v>
      </c>
      <c r="AT157" s="12">
        <v>0</v>
      </c>
      <c r="AU157" s="12" t="e">
        <f t="shared" si="176"/>
        <v>#REF!</v>
      </c>
      <c r="AV157" s="13" t="e">
        <f t="shared" si="223"/>
        <v>#REF!</v>
      </c>
      <c r="AW157" s="33">
        <f t="shared" si="177"/>
        <v>161</v>
      </c>
      <c r="AX157" s="12" t="e">
        <f>'Ohio Intensities'!L157</f>
        <v>#REF!</v>
      </c>
      <c r="AY157" s="12" t="e">
        <f>#REF!*AX157*#REF!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4"/>
        <v>#REF!</v>
      </c>
      <c r="BI157" s="12" t="e">
        <f t="shared" si="182"/>
        <v>#REF!</v>
      </c>
      <c r="BJ157" s="12" t="e">
        <f t="shared" si="183"/>
        <v>#REF!</v>
      </c>
      <c r="BK157" s="12" t="e">
        <f>(#REF!-BJ157)/BI157</f>
        <v>#REF!</v>
      </c>
      <c r="BL157" s="12">
        <v>0</v>
      </c>
      <c r="BM157" s="12">
        <v>0</v>
      </c>
      <c r="BN157" s="12" t="e">
        <f t="shared" si="184"/>
        <v>#REF!</v>
      </c>
      <c r="BO157" s="12" t="e">
        <f t="shared" si="225"/>
        <v>#REF!</v>
      </c>
      <c r="BP157" s="12" t="e">
        <f>#REF!</f>
        <v>#REF!</v>
      </c>
      <c r="BQ157" s="12" t="e">
        <f t="shared" si="185"/>
        <v>#REF!</v>
      </c>
      <c r="BR157" s="12">
        <v>0</v>
      </c>
      <c r="BS157" s="12" t="e">
        <f t="shared" si="186"/>
        <v>#REF!</v>
      </c>
      <c r="BT157" s="13" t="e">
        <f t="shared" si="226"/>
        <v>#REF!</v>
      </c>
      <c r="BU157" s="33">
        <f t="shared" si="187"/>
        <v>161</v>
      </c>
      <c r="BV157" s="12" t="e">
        <f>'Ohio Intensities'!P157</f>
        <v>#REF!</v>
      </c>
      <c r="BW157" s="12" t="e">
        <f>#REF!*BV157*#REF!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27"/>
        <v>#REF!</v>
      </c>
      <c r="CG157" s="12" t="e">
        <f t="shared" si="192"/>
        <v>#REF!</v>
      </c>
      <c r="CH157" s="12" t="e">
        <f t="shared" si="193"/>
        <v>#REF!</v>
      </c>
      <c r="CI157" s="12" t="e">
        <f>(#REF!-CH157)/CG157</f>
        <v>#REF!</v>
      </c>
      <c r="CJ157" s="12">
        <v>0</v>
      </c>
      <c r="CK157" s="12">
        <v>0</v>
      </c>
      <c r="CL157" s="12" t="e">
        <f t="shared" si="194"/>
        <v>#REF!</v>
      </c>
      <c r="CM157" s="12" t="e">
        <f t="shared" si="228"/>
        <v>#REF!</v>
      </c>
      <c r="CN157" s="12" t="e">
        <f>#REF!</f>
        <v>#REF!</v>
      </c>
      <c r="CO157" s="12" t="e">
        <f t="shared" si="195"/>
        <v>#REF!</v>
      </c>
      <c r="CP157" s="12">
        <v>0</v>
      </c>
      <c r="CQ157" s="12" t="e">
        <f t="shared" si="196"/>
        <v>#REF!</v>
      </c>
      <c r="CR157" s="13" t="e">
        <f t="shared" si="229"/>
        <v>#REF!</v>
      </c>
      <c r="CS157" s="33">
        <f t="shared" si="197"/>
        <v>161</v>
      </c>
      <c r="CT157" s="12" t="e">
        <f>'Ohio Intensities'!T157</f>
        <v>#REF!</v>
      </c>
      <c r="CU157" s="12" t="e">
        <f>#REF!*CT157*#REF!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0"/>
        <v>#REF!</v>
      </c>
      <c r="DE157" s="12" t="e">
        <f t="shared" si="202"/>
        <v>#REF!</v>
      </c>
      <c r="DF157" s="12" t="e">
        <f t="shared" si="203"/>
        <v>#REF!</v>
      </c>
      <c r="DG157" s="12" t="e">
        <f>(#REF!-DF157)/DE157</f>
        <v>#REF!</v>
      </c>
      <c r="DH157" s="12">
        <v>0</v>
      </c>
      <c r="DI157" s="12">
        <v>0</v>
      </c>
      <c r="DJ157" s="12" t="e">
        <f t="shared" si="204"/>
        <v>#REF!</v>
      </c>
      <c r="DK157" s="12" t="e">
        <f t="shared" si="231"/>
        <v>#REF!</v>
      </c>
      <c r="DL157" s="12" t="e">
        <f>#REF!</f>
        <v>#REF!</v>
      </c>
      <c r="DM157" s="12" t="e">
        <f t="shared" si="205"/>
        <v>#REF!</v>
      </c>
      <c r="DN157" s="12">
        <v>0</v>
      </c>
      <c r="DO157" s="12" t="e">
        <f t="shared" si="206"/>
        <v>#REF!</v>
      </c>
      <c r="DP157" s="13" t="e">
        <f t="shared" si="232"/>
        <v>#REF!</v>
      </c>
      <c r="DQ157" s="33">
        <f t="shared" si="207"/>
        <v>161</v>
      </c>
      <c r="DR157" s="12" t="e">
        <f>'Ohio Intensities'!X157</f>
        <v>#REF!</v>
      </c>
      <c r="DS157" s="12" t="e">
        <f>#REF!*DR157*#REF!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3"/>
        <v>#REF!</v>
      </c>
      <c r="EC157" s="12" t="e">
        <f t="shared" si="212"/>
        <v>#REF!</v>
      </c>
      <c r="ED157" s="12" t="e">
        <f t="shared" si="213"/>
        <v>#REF!</v>
      </c>
      <c r="EE157" s="12" t="e">
        <f>(#REF!-ED157)/EC157</f>
        <v>#REF!</v>
      </c>
      <c r="EF157" s="12">
        <v>0</v>
      </c>
      <c r="EG157" s="12">
        <v>0</v>
      </c>
      <c r="EH157" s="12" t="e">
        <f t="shared" si="214"/>
        <v>#REF!</v>
      </c>
      <c r="EI157" s="12" t="e">
        <f t="shared" si="234"/>
        <v>#REF!</v>
      </c>
      <c r="EJ157" s="12" t="e">
        <f>#REF!</f>
        <v>#REF!</v>
      </c>
      <c r="EK157" s="12" t="e">
        <f t="shared" si="215"/>
        <v>#REF!</v>
      </c>
      <c r="EL157" s="12">
        <v>0</v>
      </c>
      <c r="EM157" s="12" t="e">
        <f t="shared" si="216"/>
        <v>#REF!</v>
      </c>
      <c r="EN157" s="13" t="e">
        <f t="shared" si="235"/>
        <v>#REF!</v>
      </c>
      <c r="EO157" s="13">
        <f t="shared" si="217"/>
        <v>161</v>
      </c>
    </row>
    <row r="158" spans="1:145" x14ac:dyDescent="0.25">
      <c r="A158" s="33">
        <f t="shared" si="236"/>
        <v>162</v>
      </c>
      <c r="B158" s="12" t="e">
        <f>'Ohio Intensities'!D158</f>
        <v>#REF!</v>
      </c>
      <c r="C158" s="12" t="e">
        <f>#REF!*B158*#REF!</f>
        <v>#REF!</v>
      </c>
      <c r="D158" s="12">
        <v>0</v>
      </c>
      <c r="E158" s="12">
        <v>0</v>
      </c>
      <c r="F158" s="12" t="e">
        <f>#REF!</f>
        <v>#REF!</v>
      </c>
      <c r="G158" s="12" t="e">
        <f t="shared" si="158"/>
        <v>#REF!</v>
      </c>
      <c r="H158" s="12">
        <f t="shared" si="159"/>
        <v>162</v>
      </c>
      <c r="I158" s="12" t="e">
        <f t="shared" si="160"/>
        <v>#REF!</v>
      </c>
      <c r="J158" s="12" t="e">
        <f t="shared" si="161"/>
        <v>#REF!</v>
      </c>
      <c r="K158" s="12">
        <v>0</v>
      </c>
      <c r="L158" s="12" t="e">
        <f t="shared" si="218"/>
        <v>#REF!</v>
      </c>
      <c r="M158" s="12" t="e">
        <f t="shared" si="162"/>
        <v>#REF!</v>
      </c>
      <c r="N158" s="12" t="e">
        <f t="shared" si="163"/>
        <v>#REF!</v>
      </c>
      <c r="O158" s="12" t="e">
        <f>(#REF!-N158)/M158</f>
        <v>#REF!</v>
      </c>
      <c r="P158" s="12">
        <v>0</v>
      </c>
      <c r="Q158" s="12">
        <v>0</v>
      </c>
      <c r="R158" s="12" t="e">
        <f t="shared" si="164"/>
        <v>#REF!</v>
      </c>
      <c r="S158" s="12" t="e">
        <f t="shared" si="219"/>
        <v>#REF!</v>
      </c>
      <c r="T158" s="12" t="e">
        <f>#REF!</f>
        <v>#REF!</v>
      </c>
      <c r="U158" s="12" t="e">
        <f t="shared" si="165"/>
        <v>#REF!</v>
      </c>
      <c r="V158" s="12">
        <v>0</v>
      </c>
      <c r="W158" s="12" t="e">
        <f t="shared" si="166"/>
        <v>#REF!</v>
      </c>
      <c r="X158" s="13" t="e">
        <f t="shared" si="220"/>
        <v>#REF!</v>
      </c>
      <c r="Y158" s="33">
        <f t="shared" si="167"/>
        <v>162</v>
      </c>
      <c r="Z158" s="12" t="e">
        <f>'Ohio Intensities'!H158</f>
        <v>#REF!</v>
      </c>
      <c r="AA158" s="12" t="e">
        <f>#REF!*Z158*#REF!</f>
        <v>#REF!</v>
      </c>
      <c r="AB158" s="12">
        <v>0</v>
      </c>
      <c r="AC158" s="12">
        <v>0</v>
      </c>
      <c r="AD158" s="12" t="e">
        <f>#REF!</f>
        <v>#REF!</v>
      </c>
      <c r="AE158" s="12" t="e">
        <f t="shared" si="168"/>
        <v>#REF!</v>
      </c>
      <c r="AF158" s="12">
        <f t="shared" si="169"/>
        <v>162</v>
      </c>
      <c r="AG158" s="12" t="e">
        <f t="shared" si="170"/>
        <v>#REF!</v>
      </c>
      <c r="AH158" s="12" t="e">
        <f t="shared" si="171"/>
        <v>#REF!</v>
      </c>
      <c r="AI158" s="12">
        <v>0</v>
      </c>
      <c r="AJ158" s="12" t="e">
        <f t="shared" si="221"/>
        <v>#REF!</v>
      </c>
      <c r="AK158" s="12" t="e">
        <f t="shared" si="172"/>
        <v>#REF!</v>
      </c>
      <c r="AL158" s="12" t="e">
        <f t="shared" si="173"/>
        <v>#REF!</v>
      </c>
      <c r="AM158" s="12" t="e">
        <f>(#REF!-AL158)/AK158</f>
        <v>#REF!</v>
      </c>
      <c r="AN158" s="12">
        <v>0</v>
      </c>
      <c r="AO158" s="12">
        <v>0</v>
      </c>
      <c r="AP158" s="12" t="e">
        <f t="shared" si="174"/>
        <v>#REF!</v>
      </c>
      <c r="AQ158" s="12" t="e">
        <f t="shared" si="222"/>
        <v>#REF!</v>
      </c>
      <c r="AR158" s="12" t="e">
        <f>#REF!</f>
        <v>#REF!</v>
      </c>
      <c r="AS158" s="12" t="e">
        <f t="shared" si="175"/>
        <v>#REF!</v>
      </c>
      <c r="AT158" s="12">
        <v>0</v>
      </c>
      <c r="AU158" s="12" t="e">
        <f t="shared" si="176"/>
        <v>#REF!</v>
      </c>
      <c r="AV158" s="13" t="e">
        <f t="shared" si="223"/>
        <v>#REF!</v>
      </c>
      <c r="AW158" s="33">
        <f t="shared" si="177"/>
        <v>162</v>
      </c>
      <c r="AX158" s="12" t="e">
        <f>'Ohio Intensities'!L158</f>
        <v>#REF!</v>
      </c>
      <c r="AY158" s="12" t="e">
        <f>#REF!*AX158*#REF!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4"/>
        <v>#REF!</v>
      </c>
      <c r="BI158" s="12" t="e">
        <f t="shared" si="182"/>
        <v>#REF!</v>
      </c>
      <c r="BJ158" s="12" t="e">
        <f t="shared" si="183"/>
        <v>#REF!</v>
      </c>
      <c r="BK158" s="12" t="e">
        <f>(#REF!-BJ158)/BI158</f>
        <v>#REF!</v>
      </c>
      <c r="BL158" s="12">
        <v>0</v>
      </c>
      <c r="BM158" s="12">
        <v>0</v>
      </c>
      <c r="BN158" s="12" t="e">
        <f t="shared" si="184"/>
        <v>#REF!</v>
      </c>
      <c r="BO158" s="12" t="e">
        <f t="shared" si="225"/>
        <v>#REF!</v>
      </c>
      <c r="BP158" s="12" t="e">
        <f>#REF!</f>
        <v>#REF!</v>
      </c>
      <c r="BQ158" s="12" t="e">
        <f t="shared" si="185"/>
        <v>#REF!</v>
      </c>
      <c r="BR158" s="12">
        <v>0</v>
      </c>
      <c r="BS158" s="12" t="e">
        <f t="shared" si="186"/>
        <v>#REF!</v>
      </c>
      <c r="BT158" s="13" t="e">
        <f t="shared" si="226"/>
        <v>#REF!</v>
      </c>
      <c r="BU158" s="33">
        <f t="shared" si="187"/>
        <v>162</v>
      </c>
      <c r="BV158" s="12" t="e">
        <f>'Ohio Intensities'!P158</f>
        <v>#REF!</v>
      </c>
      <c r="BW158" s="12" t="e">
        <f>#REF!*BV158*#REF!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27"/>
        <v>#REF!</v>
      </c>
      <c r="CG158" s="12" t="e">
        <f t="shared" si="192"/>
        <v>#REF!</v>
      </c>
      <c r="CH158" s="12" t="e">
        <f t="shared" si="193"/>
        <v>#REF!</v>
      </c>
      <c r="CI158" s="12" t="e">
        <f>(#REF!-CH158)/CG158</f>
        <v>#REF!</v>
      </c>
      <c r="CJ158" s="12">
        <v>0</v>
      </c>
      <c r="CK158" s="12">
        <v>0</v>
      </c>
      <c r="CL158" s="12" t="e">
        <f t="shared" si="194"/>
        <v>#REF!</v>
      </c>
      <c r="CM158" s="12" t="e">
        <f t="shared" si="228"/>
        <v>#REF!</v>
      </c>
      <c r="CN158" s="12" t="e">
        <f>#REF!</f>
        <v>#REF!</v>
      </c>
      <c r="CO158" s="12" t="e">
        <f t="shared" si="195"/>
        <v>#REF!</v>
      </c>
      <c r="CP158" s="12">
        <v>0</v>
      </c>
      <c r="CQ158" s="12" t="e">
        <f t="shared" si="196"/>
        <v>#REF!</v>
      </c>
      <c r="CR158" s="13" t="e">
        <f t="shared" si="229"/>
        <v>#REF!</v>
      </c>
      <c r="CS158" s="33">
        <f t="shared" si="197"/>
        <v>162</v>
      </c>
      <c r="CT158" s="12" t="e">
        <f>'Ohio Intensities'!T158</f>
        <v>#REF!</v>
      </c>
      <c r="CU158" s="12" t="e">
        <f>#REF!*CT158*#REF!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0"/>
        <v>#REF!</v>
      </c>
      <c r="DE158" s="12" t="e">
        <f t="shared" si="202"/>
        <v>#REF!</v>
      </c>
      <c r="DF158" s="12" t="e">
        <f t="shared" si="203"/>
        <v>#REF!</v>
      </c>
      <c r="DG158" s="12" t="e">
        <f>(#REF!-DF158)/DE158</f>
        <v>#REF!</v>
      </c>
      <c r="DH158" s="12">
        <v>0</v>
      </c>
      <c r="DI158" s="12">
        <v>0</v>
      </c>
      <c r="DJ158" s="12" t="e">
        <f t="shared" si="204"/>
        <v>#REF!</v>
      </c>
      <c r="DK158" s="12" t="e">
        <f t="shared" si="231"/>
        <v>#REF!</v>
      </c>
      <c r="DL158" s="12" t="e">
        <f>#REF!</f>
        <v>#REF!</v>
      </c>
      <c r="DM158" s="12" t="e">
        <f t="shared" si="205"/>
        <v>#REF!</v>
      </c>
      <c r="DN158" s="12">
        <v>0</v>
      </c>
      <c r="DO158" s="12" t="e">
        <f t="shared" si="206"/>
        <v>#REF!</v>
      </c>
      <c r="DP158" s="13" t="e">
        <f t="shared" si="232"/>
        <v>#REF!</v>
      </c>
      <c r="DQ158" s="33">
        <f t="shared" si="207"/>
        <v>162</v>
      </c>
      <c r="DR158" s="12" t="e">
        <f>'Ohio Intensities'!X158</f>
        <v>#REF!</v>
      </c>
      <c r="DS158" s="12" t="e">
        <f>#REF!*DR158*#REF!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3"/>
        <v>#REF!</v>
      </c>
      <c r="EC158" s="12" t="e">
        <f t="shared" si="212"/>
        <v>#REF!</v>
      </c>
      <c r="ED158" s="12" t="e">
        <f t="shared" si="213"/>
        <v>#REF!</v>
      </c>
      <c r="EE158" s="12" t="e">
        <f>(#REF!-ED158)/EC158</f>
        <v>#REF!</v>
      </c>
      <c r="EF158" s="12">
        <v>0</v>
      </c>
      <c r="EG158" s="12">
        <v>0</v>
      </c>
      <c r="EH158" s="12" t="e">
        <f t="shared" si="214"/>
        <v>#REF!</v>
      </c>
      <c r="EI158" s="12" t="e">
        <f t="shared" si="234"/>
        <v>#REF!</v>
      </c>
      <c r="EJ158" s="12" t="e">
        <f>#REF!</f>
        <v>#REF!</v>
      </c>
      <c r="EK158" s="12" t="e">
        <f t="shared" si="215"/>
        <v>#REF!</v>
      </c>
      <c r="EL158" s="12">
        <v>0</v>
      </c>
      <c r="EM158" s="12" t="e">
        <f t="shared" si="216"/>
        <v>#REF!</v>
      </c>
      <c r="EN158" s="13" t="e">
        <f t="shared" si="235"/>
        <v>#REF!</v>
      </c>
      <c r="EO158" s="13">
        <f t="shared" si="217"/>
        <v>162</v>
      </c>
    </row>
    <row r="159" spans="1:145" x14ac:dyDescent="0.25">
      <c r="A159" s="33">
        <f t="shared" si="236"/>
        <v>163</v>
      </c>
      <c r="B159" s="12" t="e">
        <f>'Ohio Intensities'!D159</f>
        <v>#REF!</v>
      </c>
      <c r="C159" s="12" t="e">
        <f>#REF!*B159*#REF!</f>
        <v>#REF!</v>
      </c>
      <c r="D159" s="12">
        <v>0</v>
      </c>
      <c r="E159" s="12">
        <v>0</v>
      </c>
      <c r="F159" s="12" t="e">
        <f>#REF!</f>
        <v>#REF!</v>
      </c>
      <c r="G159" s="12" t="e">
        <f t="shared" si="158"/>
        <v>#REF!</v>
      </c>
      <c r="H159" s="12">
        <f t="shared" si="159"/>
        <v>163</v>
      </c>
      <c r="I159" s="12" t="e">
        <f t="shared" si="160"/>
        <v>#REF!</v>
      </c>
      <c r="J159" s="12" t="e">
        <f t="shared" si="161"/>
        <v>#REF!</v>
      </c>
      <c r="K159" s="12">
        <v>0</v>
      </c>
      <c r="L159" s="12" t="e">
        <f t="shared" si="218"/>
        <v>#REF!</v>
      </c>
      <c r="M159" s="12" t="e">
        <f t="shared" si="162"/>
        <v>#REF!</v>
      </c>
      <c r="N159" s="12" t="e">
        <f t="shared" si="163"/>
        <v>#REF!</v>
      </c>
      <c r="O159" s="12" t="e">
        <f>(#REF!-N159)/M159</f>
        <v>#REF!</v>
      </c>
      <c r="P159" s="12">
        <v>0</v>
      </c>
      <c r="Q159" s="12">
        <v>0</v>
      </c>
      <c r="R159" s="12" t="e">
        <f t="shared" si="164"/>
        <v>#REF!</v>
      </c>
      <c r="S159" s="12" t="e">
        <f t="shared" si="219"/>
        <v>#REF!</v>
      </c>
      <c r="T159" s="12" t="e">
        <f>#REF!</f>
        <v>#REF!</v>
      </c>
      <c r="U159" s="12" t="e">
        <f t="shared" si="165"/>
        <v>#REF!</v>
      </c>
      <c r="V159" s="12">
        <v>0</v>
      </c>
      <c r="W159" s="12" t="e">
        <f t="shared" si="166"/>
        <v>#REF!</v>
      </c>
      <c r="X159" s="13" t="e">
        <f t="shared" si="220"/>
        <v>#REF!</v>
      </c>
      <c r="Y159" s="33">
        <f t="shared" si="167"/>
        <v>163</v>
      </c>
      <c r="Z159" s="12" t="e">
        <f>'Ohio Intensities'!H159</f>
        <v>#REF!</v>
      </c>
      <c r="AA159" s="12" t="e">
        <f>#REF!*Z159*#REF!</f>
        <v>#REF!</v>
      </c>
      <c r="AB159" s="12">
        <v>0</v>
      </c>
      <c r="AC159" s="12">
        <v>0</v>
      </c>
      <c r="AD159" s="12" t="e">
        <f>#REF!</f>
        <v>#REF!</v>
      </c>
      <c r="AE159" s="12" t="e">
        <f t="shared" si="168"/>
        <v>#REF!</v>
      </c>
      <c r="AF159" s="12">
        <f t="shared" si="169"/>
        <v>163</v>
      </c>
      <c r="AG159" s="12" t="e">
        <f t="shared" si="170"/>
        <v>#REF!</v>
      </c>
      <c r="AH159" s="12" t="e">
        <f t="shared" si="171"/>
        <v>#REF!</v>
      </c>
      <c r="AI159" s="12">
        <v>0</v>
      </c>
      <c r="AJ159" s="12" t="e">
        <f t="shared" si="221"/>
        <v>#REF!</v>
      </c>
      <c r="AK159" s="12" t="e">
        <f t="shared" si="172"/>
        <v>#REF!</v>
      </c>
      <c r="AL159" s="12" t="e">
        <f t="shared" si="173"/>
        <v>#REF!</v>
      </c>
      <c r="AM159" s="12" t="e">
        <f>(#REF!-AL159)/AK159</f>
        <v>#REF!</v>
      </c>
      <c r="AN159" s="12">
        <v>0</v>
      </c>
      <c r="AO159" s="12">
        <v>0</v>
      </c>
      <c r="AP159" s="12" t="e">
        <f t="shared" si="174"/>
        <v>#REF!</v>
      </c>
      <c r="AQ159" s="12" t="e">
        <f t="shared" si="222"/>
        <v>#REF!</v>
      </c>
      <c r="AR159" s="12" t="e">
        <f>#REF!</f>
        <v>#REF!</v>
      </c>
      <c r="AS159" s="12" t="e">
        <f t="shared" si="175"/>
        <v>#REF!</v>
      </c>
      <c r="AT159" s="12">
        <v>0</v>
      </c>
      <c r="AU159" s="12" t="e">
        <f t="shared" si="176"/>
        <v>#REF!</v>
      </c>
      <c r="AV159" s="13" t="e">
        <f t="shared" si="223"/>
        <v>#REF!</v>
      </c>
      <c r="AW159" s="33">
        <f t="shared" si="177"/>
        <v>163</v>
      </c>
      <c r="AX159" s="12" t="e">
        <f>'Ohio Intensities'!L159</f>
        <v>#REF!</v>
      </c>
      <c r="AY159" s="12" t="e">
        <f>#REF!*AX159*#REF!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4"/>
        <v>#REF!</v>
      </c>
      <c r="BI159" s="12" t="e">
        <f t="shared" si="182"/>
        <v>#REF!</v>
      </c>
      <c r="BJ159" s="12" t="e">
        <f t="shared" si="183"/>
        <v>#REF!</v>
      </c>
      <c r="BK159" s="12" t="e">
        <f>(#REF!-BJ159)/BI159</f>
        <v>#REF!</v>
      </c>
      <c r="BL159" s="12">
        <v>0</v>
      </c>
      <c r="BM159" s="12">
        <v>0</v>
      </c>
      <c r="BN159" s="12" t="e">
        <f t="shared" si="184"/>
        <v>#REF!</v>
      </c>
      <c r="BO159" s="12" t="e">
        <f t="shared" si="225"/>
        <v>#REF!</v>
      </c>
      <c r="BP159" s="12" t="e">
        <f>#REF!</f>
        <v>#REF!</v>
      </c>
      <c r="BQ159" s="12" t="e">
        <f t="shared" si="185"/>
        <v>#REF!</v>
      </c>
      <c r="BR159" s="12">
        <v>0</v>
      </c>
      <c r="BS159" s="12" t="e">
        <f t="shared" si="186"/>
        <v>#REF!</v>
      </c>
      <c r="BT159" s="13" t="e">
        <f t="shared" si="226"/>
        <v>#REF!</v>
      </c>
      <c r="BU159" s="33">
        <f t="shared" si="187"/>
        <v>163</v>
      </c>
      <c r="BV159" s="12" t="e">
        <f>'Ohio Intensities'!P159</f>
        <v>#REF!</v>
      </c>
      <c r="BW159" s="12" t="e">
        <f>#REF!*BV159*#REF!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27"/>
        <v>#REF!</v>
      </c>
      <c r="CG159" s="12" t="e">
        <f t="shared" si="192"/>
        <v>#REF!</v>
      </c>
      <c r="CH159" s="12" t="e">
        <f t="shared" si="193"/>
        <v>#REF!</v>
      </c>
      <c r="CI159" s="12" t="e">
        <f>(#REF!-CH159)/CG159</f>
        <v>#REF!</v>
      </c>
      <c r="CJ159" s="12">
        <v>0</v>
      </c>
      <c r="CK159" s="12">
        <v>0</v>
      </c>
      <c r="CL159" s="12" t="e">
        <f t="shared" si="194"/>
        <v>#REF!</v>
      </c>
      <c r="CM159" s="12" t="e">
        <f t="shared" si="228"/>
        <v>#REF!</v>
      </c>
      <c r="CN159" s="12" t="e">
        <f>#REF!</f>
        <v>#REF!</v>
      </c>
      <c r="CO159" s="12" t="e">
        <f t="shared" si="195"/>
        <v>#REF!</v>
      </c>
      <c r="CP159" s="12">
        <v>0</v>
      </c>
      <c r="CQ159" s="12" t="e">
        <f t="shared" si="196"/>
        <v>#REF!</v>
      </c>
      <c r="CR159" s="13" t="e">
        <f t="shared" si="229"/>
        <v>#REF!</v>
      </c>
      <c r="CS159" s="33">
        <f t="shared" si="197"/>
        <v>163</v>
      </c>
      <c r="CT159" s="12" t="e">
        <f>'Ohio Intensities'!T159</f>
        <v>#REF!</v>
      </c>
      <c r="CU159" s="12" t="e">
        <f>#REF!*CT159*#REF!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0"/>
        <v>#REF!</v>
      </c>
      <c r="DE159" s="12" t="e">
        <f t="shared" si="202"/>
        <v>#REF!</v>
      </c>
      <c r="DF159" s="12" t="e">
        <f t="shared" si="203"/>
        <v>#REF!</v>
      </c>
      <c r="DG159" s="12" t="e">
        <f>(#REF!-DF159)/DE159</f>
        <v>#REF!</v>
      </c>
      <c r="DH159" s="12">
        <v>0</v>
      </c>
      <c r="DI159" s="12">
        <v>0</v>
      </c>
      <c r="DJ159" s="12" t="e">
        <f t="shared" si="204"/>
        <v>#REF!</v>
      </c>
      <c r="DK159" s="12" t="e">
        <f t="shared" si="231"/>
        <v>#REF!</v>
      </c>
      <c r="DL159" s="12" t="e">
        <f>#REF!</f>
        <v>#REF!</v>
      </c>
      <c r="DM159" s="12" t="e">
        <f t="shared" si="205"/>
        <v>#REF!</v>
      </c>
      <c r="DN159" s="12">
        <v>0</v>
      </c>
      <c r="DO159" s="12" t="e">
        <f t="shared" si="206"/>
        <v>#REF!</v>
      </c>
      <c r="DP159" s="13" t="e">
        <f t="shared" si="232"/>
        <v>#REF!</v>
      </c>
      <c r="DQ159" s="33">
        <f t="shared" si="207"/>
        <v>163</v>
      </c>
      <c r="DR159" s="12" t="e">
        <f>'Ohio Intensities'!X159</f>
        <v>#REF!</v>
      </c>
      <c r="DS159" s="12" t="e">
        <f>#REF!*DR159*#REF!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3"/>
        <v>#REF!</v>
      </c>
      <c r="EC159" s="12" t="e">
        <f t="shared" si="212"/>
        <v>#REF!</v>
      </c>
      <c r="ED159" s="12" t="e">
        <f t="shared" si="213"/>
        <v>#REF!</v>
      </c>
      <c r="EE159" s="12" t="e">
        <f>(#REF!-ED159)/EC159</f>
        <v>#REF!</v>
      </c>
      <c r="EF159" s="12">
        <v>0</v>
      </c>
      <c r="EG159" s="12">
        <v>0</v>
      </c>
      <c r="EH159" s="12" t="e">
        <f t="shared" si="214"/>
        <v>#REF!</v>
      </c>
      <c r="EI159" s="12" t="e">
        <f t="shared" si="234"/>
        <v>#REF!</v>
      </c>
      <c r="EJ159" s="12" t="e">
        <f>#REF!</f>
        <v>#REF!</v>
      </c>
      <c r="EK159" s="12" t="e">
        <f t="shared" si="215"/>
        <v>#REF!</v>
      </c>
      <c r="EL159" s="12">
        <v>0</v>
      </c>
      <c r="EM159" s="12" t="e">
        <f t="shared" si="216"/>
        <v>#REF!</v>
      </c>
      <c r="EN159" s="13" t="e">
        <f t="shared" si="235"/>
        <v>#REF!</v>
      </c>
      <c r="EO159" s="13">
        <f t="shared" si="217"/>
        <v>163</v>
      </c>
    </row>
    <row r="160" spans="1:145" x14ac:dyDescent="0.25">
      <c r="A160" s="33">
        <f t="shared" si="236"/>
        <v>164</v>
      </c>
      <c r="B160" s="12" t="e">
        <f>'Ohio Intensities'!D160</f>
        <v>#REF!</v>
      </c>
      <c r="C160" s="12" t="e">
        <f>#REF!*B160*#REF!</f>
        <v>#REF!</v>
      </c>
      <c r="D160" s="12">
        <v>0</v>
      </c>
      <c r="E160" s="12">
        <v>0</v>
      </c>
      <c r="F160" s="12" t="e">
        <f>#REF!</f>
        <v>#REF!</v>
      </c>
      <c r="G160" s="12" t="e">
        <f t="shared" si="158"/>
        <v>#REF!</v>
      </c>
      <c r="H160" s="12">
        <f t="shared" si="159"/>
        <v>164</v>
      </c>
      <c r="I160" s="12" t="e">
        <f t="shared" si="160"/>
        <v>#REF!</v>
      </c>
      <c r="J160" s="12" t="e">
        <f t="shared" si="161"/>
        <v>#REF!</v>
      </c>
      <c r="K160" s="12">
        <v>0</v>
      </c>
      <c r="L160" s="12" t="e">
        <f t="shared" si="218"/>
        <v>#REF!</v>
      </c>
      <c r="M160" s="12" t="e">
        <f t="shared" si="162"/>
        <v>#REF!</v>
      </c>
      <c r="N160" s="12" t="e">
        <f t="shared" si="163"/>
        <v>#REF!</v>
      </c>
      <c r="O160" s="12" t="e">
        <f>(#REF!-N160)/M160</f>
        <v>#REF!</v>
      </c>
      <c r="P160" s="12">
        <v>0</v>
      </c>
      <c r="Q160" s="12">
        <v>0</v>
      </c>
      <c r="R160" s="12" t="e">
        <f t="shared" si="164"/>
        <v>#REF!</v>
      </c>
      <c r="S160" s="12" t="e">
        <f t="shared" si="219"/>
        <v>#REF!</v>
      </c>
      <c r="T160" s="12" t="e">
        <f>#REF!</f>
        <v>#REF!</v>
      </c>
      <c r="U160" s="12" t="e">
        <f t="shared" si="165"/>
        <v>#REF!</v>
      </c>
      <c r="V160" s="12">
        <v>0</v>
      </c>
      <c r="W160" s="12" t="e">
        <f t="shared" si="166"/>
        <v>#REF!</v>
      </c>
      <c r="X160" s="13" t="e">
        <f t="shared" si="220"/>
        <v>#REF!</v>
      </c>
      <c r="Y160" s="33">
        <f t="shared" si="167"/>
        <v>164</v>
      </c>
      <c r="Z160" s="12" t="e">
        <f>'Ohio Intensities'!H160</f>
        <v>#REF!</v>
      </c>
      <c r="AA160" s="12" t="e">
        <f>#REF!*Z160*#REF!</f>
        <v>#REF!</v>
      </c>
      <c r="AB160" s="12">
        <v>0</v>
      </c>
      <c r="AC160" s="12">
        <v>0</v>
      </c>
      <c r="AD160" s="12" t="e">
        <f>#REF!</f>
        <v>#REF!</v>
      </c>
      <c r="AE160" s="12" t="e">
        <f t="shared" si="168"/>
        <v>#REF!</v>
      </c>
      <c r="AF160" s="12">
        <f t="shared" si="169"/>
        <v>164</v>
      </c>
      <c r="AG160" s="12" t="e">
        <f t="shared" si="170"/>
        <v>#REF!</v>
      </c>
      <c r="AH160" s="12" t="e">
        <f t="shared" si="171"/>
        <v>#REF!</v>
      </c>
      <c r="AI160" s="12">
        <v>0</v>
      </c>
      <c r="AJ160" s="12" t="e">
        <f t="shared" si="221"/>
        <v>#REF!</v>
      </c>
      <c r="AK160" s="12" t="e">
        <f t="shared" si="172"/>
        <v>#REF!</v>
      </c>
      <c r="AL160" s="12" t="e">
        <f t="shared" si="173"/>
        <v>#REF!</v>
      </c>
      <c r="AM160" s="12" t="e">
        <f>(#REF!-AL160)/AK160</f>
        <v>#REF!</v>
      </c>
      <c r="AN160" s="12">
        <v>0</v>
      </c>
      <c r="AO160" s="12">
        <v>0</v>
      </c>
      <c r="AP160" s="12" t="e">
        <f t="shared" si="174"/>
        <v>#REF!</v>
      </c>
      <c r="AQ160" s="12" t="e">
        <f t="shared" si="222"/>
        <v>#REF!</v>
      </c>
      <c r="AR160" s="12" t="e">
        <f>#REF!</f>
        <v>#REF!</v>
      </c>
      <c r="AS160" s="12" t="e">
        <f t="shared" si="175"/>
        <v>#REF!</v>
      </c>
      <c r="AT160" s="12">
        <v>0</v>
      </c>
      <c r="AU160" s="12" t="e">
        <f t="shared" si="176"/>
        <v>#REF!</v>
      </c>
      <c r="AV160" s="13" t="e">
        <f t="shared" si="223"/>
        <v>#REF!</v>
      </c>
      <c r="AW160" s="33">
        <f t="shared" si="177"/>
        <v>164</v>
      </c>
      <c r="AX160" s="12" t="e">
        <f>'Ohio Intensities'!L160</f>
        <v>#REF!</v>
      </c>
      <c r="AY160" s="12" t="e">
        <f>#REF!*AX160*#REF!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4"/>
        <v>#REF!</v>
      </c>
      <c r="BI160" s="12" t="e">
        <f t="shared" si="182"/>
        <v>#REF!</v>
      </c>
      <c r="BJ160" s="12" t="e">
        <f t="shared" si="183"/>
        <v>#REF!</v>
      </c>
      <c r="BK160" s="12" t="e">
        <f>(#REF!-BJ160)/BI160</f>
        <v>#REF!</v>
      </c>
      <c r="BL160" s="12">
        <v>0</v>
      </c>
      <c r="BM160" s="12">
        <v>0</v>
      </c>
      <c r="BN160" s="12" t="e">
        <f t="shared" si="184"/>
        <v>#REF!</v>
      </c>
      <c r="BO160" s="12" t="e">
        <f t="shared" si="225"/>
        <v>#REF!</v>
      </c>
      <c r="BP160" s="12" t="e">
        <f>#REF!</f>
        <v>#REF!</v>
      </c>
      <c r="BQ160" s="12" t="e">
        <f t="shared" si="185"/>
        <v>#REF!</v>
      </c>
      <c r="BR160" s="12">
        <v>0</v>
      </c>
      <c r="BS160" s="12" t="e">
        <f t="shared" si="186"/>
        <v>#REF!</v>
      </c>
      <c r="BT160" s="13" t="e">
        <f t="shared" si="226"/>
        <v>#REF!</v>
      </c>
      <c r="BU160" s="33">
        <f t="shared" si="187"/>
        <v>164</v>
      </c>
      <c r="BV160" s="12" t="e">
        <f>'Ohio Intensities'!P160</f>
        <v>#REF!</v>
      </c>
      <c r="BW160" s="12" t="e">
        <f>#REF!*BV160*#REF!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27"/>
        <v>#REF!</v>
      </c>
      <c r="CG160" s="12" t="e">
        <f t="shared" si="192"/>
        <v>#REF!</v>
      </c>
      <c r="CH160" s="12" t="e">
        <f t="shared" si="193"/>
        <v>#REF!</v>
      </c>
      <c r="CI160" s="12" t="e">
        <f>(#REF!-CH160)/CG160</f>
        <v>#REF!</v>
      </c>
      <c r="CJ160" s="12">
        <v>0</v>
      </c>
      <c r="CK160" s="12">
        <v>0</v>
      </c>
      <c r="CL160" s="12" t="e">
        <f t="shared" si="194"/>
        <v>#REF!</v>
      </c>
      <c r="CM160" s="12" t="e">
        <f t="shared" si="228"/>
        <v>#REF!</v>
      </c>
      <c r="CN160" s="12" t="e">
        <f>#REF!</f>
        <v>#REF!</v>
      </c>
      <c r="CO160" s="12" t="e">
        <f t="shared" si="195"/>
        <v>#REF!</v>
      </c>
      <c r="CP160" s="12">
        <v>0</v>
      </c>
      <c r="CQ160" s="12" t="e">
        <f t="shared" si="196"/>
        <v>#REF!</v>
      </c>
      <c r="CR160" s="13" t="e">
        <f t="shared" si="229"/>
        <v>#REF!</v>
      </c>
      <c r="CS160" s="33">
        <f t="shared" si="197"/>
        <v>164</v>
      </c>
      <c r="CT160" s="12" t="e">
        <f>'Ohio Intensities'!T160</f>
        <v>#REF!</v>
      </c>
      <c r="CU160" s="12" t="e">
        <f>#REF!*CT160*#REF!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0"/>
        <v>#REF!</v>
      </c>
      <c r="DE160" s="12" t="e">
        <f t="shared" si="202"/>
        <v>#REF!</v>
      </c>
      <c r="DF160" s="12" t="e">
        <f t="shared" si="203"/>
        <v>#REF!</v>
      </c>
      <c r="DG160" s="12" t="e">
        <f>(#REF!-DF160)/DE160</f>
        <v>#REF!</v>
      </c>
      <c r="DH160" s="12">
        <v>0</v>
      </c>
      <c r="DI160" s="12">
        <v>0</v>
      </c>
      <c r="DJ160" s="12" t="e">
        <f t="shared" si="204"/>
        <v>#REF!</v>
      </c>
      <c r="DK160" s="12" t="e">
        <f t="shared" si="231"/>
        <v>#REF!</v>
      </c>
      <c r="DL160" s="12" t="e">
        <f>#REF!</f>
        <v>#REF!</v>
      </c>
      <c r="DM160" s="12" t="e">
        <f t="shared" si="205"/>
        <v>#REF!</v>
      </c>
      <c r="DN160" s="12">
        <v>0</v>
      </c>
      <c r="DO160" s="12" t="e">
        <f t="shared" si="206"/>
        <v>#REF!</v>
      </c>
      <c r="DP160" s="13" t="e">
        <f t="shared" si="232"/>
        <v>#REF!</v>
      </c>
      <c r="DQ160" s="33">
        <f t="shared" si="207"/>
        <v>164</v>
      </c>
      <c r="DR160" s="12" t="e">
        <f>'Ohio Intensities'!X160</f>
        <v>#REF!</v>
      </c>
      <c r="DS160" s="12" t="e">
        <f>#REF!*DR160*#REF!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3"/>
        <v>#REF!</v>
      </c>
      <c r="EC160" s="12" t="e">
        <f t="shared" si="212"/>
        <v>#REF!</v>
      </c>
      <c r="ED160" s="12" t="e">
        <f t="shared" si="213"/>
        <v>#REF!</v>
      </c>
      <c r="EE160" s="12" t="e">
        <f>(#REF!-ED160)/EC160</f>
        <v>#REF!</v>
      </c>
      <c r="EF160" s="12">
        <v>0</v>
      </c>
      <c r="EG160" s="12">
        <v>0</v>
      </c>
      <c r="EH160" s="12" t="e">
        <f t="shared" si="214"/>
        <v>#REF!</v>
      </c>
      <c r="EI160" s="12" t="e">
        <f t="shared" si="234"/>
        <v>#REF!</v>
      </c>
      <c r="EJ160" s="12" t="e">
        <f>#REF!</f>
        <v>#REF!</v>
      </c>
      <c r="EK160" s="12" t="e">
        <f t="shared" si="215"/>
        <v>#REF!</v>
      </c>
      <c r="EL160" s="12">
        <v>0</v>
      </c>
      <c r="EM160" s="12" t="e">
        <f t="shared" si="216"/>
        <v>#REF!</v>
      </c>
      <c r="EN160" s="13" t="e">
        <f t="shared" si="235"/>
        <v>#REF!</v>
      </c>
      <c r="EO160" s="13">
        <f t="shared" si="217"/>
        <v>164</v>
      </c>
    </row>
    <row r="161" spans="1:145" x14ac:dyDescent="0.25">
      <c r="A161" s="33">
        <f t="shared" si="236"/>
        <v>165</v>
      </c>
      <c r="B161" s="12" t="e">
        <f>'Ohio Intensities'!D161</f>
        <v>#REF!</v>
      </c>
      <c r="C161" s="12" t="e">
        <f>#REF!*B161*#REF!</f>
        <v>#REF!</v>
      </c>
      <c r="D161" s="12">
        <v>0</v>
      </c>
      <c r="E161" s="12">
        <v>0</v>
      </c>
      <c r="F161" s="12" t="e">
        <f>#REF!</f>
        <v>#REF!</v>
      </c>
      <c r="G161" s="12" t="e">
        <f t="shared" si="158"/>
        <v>#REF!</v>
      </c>
      <c r="H161" s="12">
        <f t="shared" si="159"/>
        <v>165</v>
      </c>
      <c r="I161" s="12" t="e">
        <f t="shared" si="160"/>
        <v>#REF!</v>
      </c>
      <c r="J161" s="12" t="e">
        <f t="shared" si="161"/>
        <v>#REF!</v>
      </c>
      <c r="K161" s="12">
        <v>0</v>
      </c>
      <c r="L161" s="12" t="e">
        <f t="shared" si="218"/>
        <v>#REF!</v>
      </c>
      <c r="M161" s="12" t="e">
        <f t="shared" si="162"/>
        <v>#REF!</v>
      </c>
      <c r="N161" s="12" t="e">
        <f t="shared" si="163"/>
        <v>#REF!</v>
      </c>
      <c r="O161" s="12" t="e">
        <f>(#REF!-N161)/M161</f>
        <v>#REF!</v>
      </c>
      <c r="P161" s="12">
        <v>0</v>
      </c>
      <c r="Q161" s="12">
        <v>0</v>
      </c>
      <c r="R161" s="12" t="e">
        <f t="shared" si="164"/>
        <v>#REF!</v>
      </c>
      <c r="S161" s="12" t="e">
        <f t="shared" si="219"/>
        <v>#REF!</v>
      </c>
      <c r="T161" s="12" t="e">
        <f>#REF!</f>
        <v>#REF!</v>
      </c>
      <c r="U161" s="12" t="e">
        <f t="shared" si="165"/>
        <v>#REF!</v>
      </c>
      <c r="V161" s="12">
        <v>0</v>
      </c>
      <c r="W161" s="12" t="e">
        <f t="shared" si="166"/>
        <v>#REF!</v>
      </c>
      <c r="X161" s="13" t="e">
        <f t="shared" si="220"/>
        <v>#REF!</v>
      </c>
      <c r="Y161" s="33">
        <f t="shared" si="167"/>
        <v>165</v>
      </c>
      <c r="Z161" s="12" t="e">
        <f>'Ohio Intensities'!H161</f>
        <v>#REF!</v>
      </c>
      <c r="AA161" s="12" t="e">
        <f>#REF!*Z161*#REF!</f>
        <v>#REF!</v>
      </c>
      <c r="AB161" s="12">
        <v>0</v>
      </c>
      <c r="AC161" s="12">
        <v>0</v>
      </c>
      <c r="AD161" s="12" t="e">
        <f>#REF!</f>
        <v>#REF!</v>
      </c>
      <c r="AE161" s="12" t="e">
        <f t="shared" si="168"/>
        <v>#REF!</v>
      </c>
      <c r="AF161" s="12">
        <f t="shared" si="169"/>
        <v>165</v>
      </c>
      <c r="AG161" s="12" t="e">
        <f t="shared" si="170"/>
        <v>#REF!</v>
      </c>
      <c r="AH161" s="12" t="e">
        <f t="shared" si="171"/>
        <v>#REF!</v>
      </c>
      <c r="AI161" s="12">
        <v>0</v>
      </c>
      <c r="AJ161" s="12" t="e">
        <f t="shared" si="221"/>
        <v>#REF!</v>
      </c>
      <c r="AK161" s="12" t="e">
        <f t="shared" si="172"/>
        <v>#REF!</v>
      </c>
      <c r="AL161" s="12" t="e">
        <f t="shared" si="173"/>
        <v>#REF!</v>
      </c>
      <c r="AM161" s="12" t="e">
        <f>(#REF!-AL161)/AK161</f>
        <v>#REF!</v>
      </c>
      <c r="AN161" s="12">
        <v>0</v>
      </c>
      <c r="AO161" s="12">
        <v>0</v>
      </c>
      <c r="AP161" s="12" t="e">
        <f t="shared" si="174"/>
        <v>#REF!</v>
      </c>
      <c r="AQ161" s="12" t="e">
        <f t="shared" si="222"/>
        <v>#REF!</v>
      </c>
      <c r="AR161" s="12" t="e">
        <f>#REF!</f>
        <v>#REF!</v>
      </c>
      <c r="AS161" s="12" t="e">
        <f t="shared" si="175"/>
        <v>#REF!</v>
      </c>
      <c r="AT161" s="12">
        <v>0</v>
      </c>
      <c r="AU161" s="12" t="e">
        <f t="shared" si="176"/>
        <v>#REF!</v>
      </c>
      <c r="AV161" s="13" t="e">
        <f t="shared" si="223"/>
        <v>#REF!</v>
      </c>
      <c r="AW161" s="33">
        <f t="shared" si="177"/>
        <v>165</v>
      </c>
      <c r="AX161" s="12" t="e">
        <f>'Ohio Intensities'!L161</f>
        <v>#REF!</v>
      </c>
      <c r="AY161" s="12" t="e">
        <f>#REF!*AX161*#REF!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4"/>
        <v>#REF!</v>
      </c>
      <c r="BI161" s="12" t="e">
        <f t="shared" si="182"/>
        <v>#REF!</v>
      </c>
      <c r="BJ161" s="12" t="e">
        <f t="shared" si="183"/>
        <v>#REF!</v>
      </c>
      <c r="BK161" s="12" t="e">
        <f>(#REF!-BJ161)/BI161</f>
        <v>#REF!</v>
      </c>
      <c r="BL161" s="12">
        <v>0</v>
      </c>
      <c r="BM161" s="12">
        <v>0</v>
      </c>
      <c r="BN161" s="12" t="e">
        <f t="shared" si="184"/>
        <v>#REF!</v>
      </c>
      <c r="BO161" s="12" t="e">
        <f t="shared" si="225"/>
        <v>#REF!</v>
      </c>
      <c r="BP161" s="12" t="e">
        <f>#REF!</f>
        <v>#REF!</v>
      </c>
      <c r="BQ161" s="12" t="e">
        <f t="shared" si="185"/>
        <v>#REF!</v>
      </c>
      <c r="BR161" s="12">
        <v>0</v>
      </c>
      <c r="BS161" s="12" t="e">
        <f t="shared" si="186"/>
        <v>#REF!</v>
      </c>
      <c r="BT161" s="13" t="e">
        <f t="shared" si="226"/>
        <v>#REF!</v>
      </c>
      <c r="BU161" s="33">
        <f t="shared" si="187"/>
        <v>165</v>
      </c>
      <c r="BV161" s="12" t="e">
        <f>'Ohio Intensities'!P161</f>
        <v>#REF!</v>
      </c>
      <c r="BW161" s="12" t="e">
        <f>#REF!*BV161*#REF!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27"/>
        <v>#REF!</v>
      </c>
      <c r="CG161" s="12" t="e">
        <f t="shared" si="192"/>
        <v>#REF!</v>
      </c>
      <c r="CH161" s="12" t="e">
        <f t="shared" si="193"/>
        <v>#REF!</v>
      </c>
      <c r="CI161" s="12" t="e">
        <f>(#REF!-CH161)/CG161</f>
        <v>#REF!</v>
      </c>
      <c r="CJ161" s="12">
        <v>0</v>
      </c>
      <c r="CK161" s="12">
        <v>0</v>
      </c>
      <c r="CL161" s="12" t="e">
        <f t="shared" si="194"/>
        <v>#REF!</v>
      </c>
      <c r="CM161" s="12" t="e">
        <f t="shared" si="228"/>
        <v>#REF!</v>
      </c>
      <c r="CN161" s="12" t="e">
        <f>#REF!</f>
        <v>#REF!</v>
      </c>
      <c r="CO161" s="12" t="e">
        <f t="shared" si="195"/>
        <v>#REF!</v>
      </c>
      <c r="CP161" s="12">
        <v>0</v>
      </c>
      <c r="CQ161" s="12" t="e">
        <f t="shared" si="196"/>
        <v>#REF!</v>
      </c>
      <c r="CR161" s="13" t="e">
        <f t="shared" si="229"/>
        <v>#REF!</v>
      </c>
      <c r="CS161" s="33">
        <f t="shared" si="197"/>
        <v>165</v>
      </c>
      <c r="CT161" s="12" t="e">
        <f>'Ohio Intensities'!T161</f>
        <v>#REF!</v>
      </c>
      <c r="CU161" s="12" t="e">
        <f>#REF!*CT161*#REF!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0"/>
        <v>#REF!</v>
      </c>
      <c r="DE161" s="12" t="e">
        <f t="shared" si="202"/>
        <v>#REF!</v>
      </c>
      <c r="DF161" s="12" t="e">
        <f t="shared" si="203"/>
        <v>#REF!</v>
      </c>
      <c r="DG161" s="12" t="e">
        <f>(#REF!-DF161)/DE161</f>
        <v>#REF!</v>
      </c>
      <c r="DH161" s="12">
        <v>0</v>
      </c>
      <c r="DI161" s="12">
        <v>0</v>
      </c>
      <c r="DJ161" s="12" t="e">
        <f t="shared" si="204"/>
        <v>#REF!</v>
      </c>
      <c r="DK161" s="12" t="e">
        <f t="shared" si="231"/>
        <v>#REF!</v>
      </c>
      <c r="DL161" s="12" t="e">
        <f>#REF!</f>
        <v>#REF!</v>
      </c>
      <c r="DM161" s="12" t="e">
        <f t="shared" si="205"/>
        <v>#REF!</v>
      </c>
      <c r="DN161" s="12">
        <v>0</v>
      </c>
      <c r="DO161" s="12" t="e">
        <f t="shared" si="206"/>
        <v>#REF!</v>
      </c>
      <c r="DP161" s="13" t="e">
        <f t="shared" si="232"/>
        <v>#REF!</v>
      </c>
      <c r="DQ161" s="33">
        <f t="shared" si="207"/>
        <v>165</v>
      </c>
      <c r="DR161" s="12" t="e">
        <f>'Ohio Intensities'!X161</f>
        <v>#REF!</v>
      </c>
      <c r="DS161" s="12" t="e">
        <f>#REF!*DR161*#REF!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3"/>
        <v>#REF!</v>
      </c>
      <c r="EC161" s="12" t="e">
        <f t="shared" si="212"/>
        <v>#REF!</v>
      </c>
      <c r="ED161" s="12" t="e">
        <f t="shared" si="213"/>
        <v>#REF!</v>
      </c>
      <c r="EE161" s="12" t="e">
        <f>(#REF!-ED161)/EC161</f>
        <v>#REF!</v>
      </c>
      <c r="EF161" s="12">
        <v>0</v>
      </c>
      <c r="EG161" s="12">
        <v>0</v>
      </c>
      <c r="EH161" s="12" t="e">
        <f t="shared" si="214"/>
        <v>#REF!</v>
      </c>
      <c r="EI161" s="12" t="e">
        <f t="shared" si="234"/>
        <v>#REF!</v>
      </c>
      <c r="EJ161" s="12" t="e">
        <f>#REF!</f>
        <v>#REF!</v>
      </c>
      <c r="EK161" s="12" t="e">
        <f t="shared" si="215"/>
        <v>#REF!</v>
      </c>
      <c r="EL161" s="12">
        <v>0</v>
      </c>
      <c r="EM161" s="12" t="e">
        <f t="shared" si="216"/>
        <v>#REF!</v>
      </c>
      <c r="EN161" s="13" t="e">
        <f t="shared" si="235"/>
        <v>#REF!</v>
      </c>
      <c r="EO161" s="13">
        <f t="shared" si="217"/>
        <v>165</v>
      </c>
    </row>
    <row r="162" spans="1:145" x14ac:dyDescent="0.25">
      <c r="A162" s="33">
        <f t="shared" si="236"/>
        <v>166</v>
      </c>
      <c r="B162" s="12" t="e">
        <f>'Ohio Intensities'!D162</f>
        <v>#REF!</v>
      </c>
      <c r="C162" s="12" t="e">
        <f>#REF!*B162*#REF!</f>
        <v>#REF!</v>
      </c>
      <c r="D162" s="12">
        <v>0</v>
      </c>
      <c r="E162" s="12">
        <v>0</v>
      </c>
      <c r="F162" s="12" t="e">
        <f>#REF!</f>
        <v>#REF!</v>
      </c>
      <c r="G162" s="12" t="e">
        <f t="shared" si="158"/>
        <v>#REF!</v>
      </c>
      <c r="H162" s="12">
        <f t="shared" si="159"/>
        <v>166</v>
      </c>
      <c r="I162" s="12" t="e">
        <f t="shared" si="160"/>
        <v>#REF!</v>
      </c>
      <c r="J162" s="12" t="e">
        <f t="shared" si="161"/>
        <v>#REF!</v>
      </c>
      <c r="K162" s="12">
        <v>0</v>
      </c>
      <c r="L162" s="12" t="e">
        <f t="shared" si="218"/>
        <v>#REF!</v>
      </c>
      <c r="M162" s="12" t="e">
        <f t="shared" si="162"/>
        <v>#REF!</v>
      </c>
      <c r="N162" s="12" t="e">
        <f t="shared" si="163"/>
        <v>#REF!</v>
      </c>
      <c r="O162" s="12" t="e">
        <f>(#REF!-N162)/M162</f>
        <v>#REF!</v>
      </c>
      <c r="P162" s="12">
        <v>0</v>
      </c>
      <c r="Q162" s="12">
        <v>0</v>
      </c>
      <c r="R162" s="12" t="e">
        <f t="shared" si="164"/>
        <v>#REF!</v>
      </c>
      <c r="S162" s="12" t="e">
        <f t="shared" si="219"/>
        <v>#REF!</v>
      </c>
      <c r="T162" s="12" t="e">
        <f>#REF!</f>
        <v>#REF!</v>
      </c>
      <c r="U162" s="12" t="e">
        <f t="shared" si="165"/>
        <v>#REF!</v>
      </c>
      <c r="V162" s="12">
        <v>0</v>
      </c>
      <c r="W162" s="12" t="e">
        <f t="shared" si="166"/>
        <v>#REF!</v>
      </c>
      <c r="X162" s="13" t="e">
        <f t="shared" si="220"/>
        <v>#REF!</v>
      </c>
      <c r="Y162" s="33">
        <f t="shared" si="167"/>
        <v>166</v>
      </c>
      <c r="Z162" s="12" t="e">
        <f>'Ohio Intensities'!H162</f>
        <v>#REF!</v>
      </c>
      <c r="AA162" s="12" t="e">
        <f>#REF!*Z162*#REF!</f>
        <v>#REF!</v>
      </c>
      <c r="AB162" s="12">
        <v>0</v>
      </c>
      <c r="AC162" s="12">
        <v>0</v>
      </c>
      <c r="AD162" s="12" t="e">
        <f>#REF!</f>
        <v>#REF!</v>
      </c>
      <c r="AE162" s="12" t="e">
        <f t="shared" si="168"/>
        <v>#REF!</v>
      </c>
      <c r="AF162" s="12">
        <f t="shared" si="169"/>
        <v>166</v>
      </c>
      <c r="AG162" s="12" t="e">
        <f t="shared" si="170"/>
        <v>#REF!</v>
      </c>
      <c r="AH162" s="12" t="e">
        <f t="shared" si="171"/>
        <v>#REF!</v>
      </c>
      <c r="AI162" s="12">
        <v>0</v>
      </c>
      <c r="AJ162" s="12" t="e">
        <f t="shared" si="221"/>
        <v>#REF!</v>
      </c>
      <c r="AK162" s="12" t="e">
        <f t="shared" si="172"/>
        <v>#REF!</v>
      </c>
      <c r="AL162" s="12" t="e">
        <f t="shared" si="173"/>
        <v>#REF!</v>
      </c>
      <c r="AM162" s="12" t="e">
        <f>(#REF!-AL162)/AK162</f>
        <v>#REF!</v>
      </c>
      <c r="AN162" s="12">
        <v>0</v>
      </c>
      <c r="AO162" s="12">
        <v>0</v>
      </c>
      <c r="AP162" s="12" t="e">
        <f t="shared" si="174"/>
        <v>#REF!</v>
      </c>
      <c r="AQ162" s="12" t="e">
        <f t="shared" si="222"/>
        <v>#REF!</v>
      </c>
      <c r="AR162" s="12" t="e">
        <f>#REF!</f>
        <v>#REF!</v>
      </c>
      <c r="AS162" s="12" t="e">
        <f t="shared" si="175"/>
        <v>#REF!</v>
      </c>
      <c r="AT162" s="12">
        <v>0</v>
      </c>
      <c r="AU162" s="12" t="e">
        <f t="shared" si="176"/>
        <v>#REF!</v>
      </c>
      <c r="AV162" s="13" t="e">
        <f t="shared" si="223"/>
        <v>#REF!</v>
      </c>
      <c r="AW162" s="33">
        <f t="shared" si="177"/>
        <v>166</v>
      </c>
      <c r="AX162" s="12" t="e">
        <f>'Ohio Intensities'!L162</f>
        <v>#REF!</v>
      </c>
      <c r="AY162" s="12" t="e">
        <f>#REF!*AX162*#REF!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4"/>
        <v>#REF!</v>
      </c>
      <c r="BI162" s="12" t="e">
        <f t="shared" si="182"/>
        <v>#REF!</v>
      </c>
      <c r="BJ162" s="12" t="e">
        <f t="shared" si="183"/>
        <v>#REF!</v>
      </c>
      <c r="BK162" s="12" t="e">
        <f>(#REF!-BJ162)/BI162</f>
        <v>#REF!</v>
      </c>
      <c r="BL162" s="12">
        <v>0</v>
      </c>
      <c r="BM162" s="12">
        <v>0</v>
      </c>
      <c r="BN162" s="12" t="e">
        <f t="shared" si="184"/>
        <v>#REF!</v>
      </c>
      <c r="BO162" s="12" t="e">
        <f t="shared" si="225"/>
        <v>#REF!</v>
      </c>
      <c r="BP162" s="12" t="e">
        <f>#REF!</f>
        <v>#REF!</v>
      </c>
      <c r="BQ162" s="12" t="e">
        <f t="shared" si="185"/>
        <v>#REF!</v>
      </c>
      <c r="BR162" s="12">
        <v>0</v>
      </c>
      <c r="BS162" s="12" t="e">
        <f t="shared" si="186"/>
        <v>#REF!</v>
      </c>
      <c r="BT162" s="13" t="e">
        <f t="shared" si="226"/>
        <v>#REF!</v>
      </c>
      <c r="BU162" s="33">
        <f t="shared" si="187"/>
        <v>166</v>
      </c>
      <c r="BV162" s="12" t="e">
        <f>'Ohio Intensities'!P162</f>
        <v>#REF!</v>
      </c>
      <c r="BW162" s="12" t="e">
        <f>#REF!*BV162*#REF!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27"/>
        <v>#REF!</v>
      </c>
      <c r="CG162" s="12" t="e">
        <f t="shared" si="192"/>
        <v>#REF!</v>
      </c>
      <c r="CH162" s="12" t="e">
        <f t="shared" si="193"/>
        <v>#REF!</v>
      </c>
      <c r="CI162" s="12" t="e">
        <f>(#REF!-CH162)/CG162</f>
        <v>#REF!</v>
      </c>
      <c r="CJ162" s="12">
        <v>0</v>
      </c>
      <c r="CK162" s="12">
        <v>0</v>
      </c>
      <c r="CL162" s="12" t="e">
        <f t="shared" si="194"/>
        <v>#REF!</v>
      </c>
      <c r="CM162" s="12" t="e">
        <f t="shared" si="228"/>
        <v>#REF!</v>
      </c>
      <c r="CN162" s="12" t="e">
        <f>#REF!</f>
        <v>#REF!</v>
      </c>
      <c r="CO162" s="12" t="e">
        <f t="shared" si="195"/>
        <v>#REF!</v>
      </c>
      <c r="CP162" s="12">
        <v>0</v>
      </c>
      <c r="CQ162" s="12" t="e">
        <f t="shared" si="196"/>
        <v>#REF!</v>
      </c>
      <c r="CR162" s="13" t="e">
        <f t="shared" si="229"/>
        <v>#REF!</v>
      </c>
      <c r="CS162" s="33">
        <f t="shared" si="197"/>
        <v>166</v>
      </c>
      <c r="CT162" s="12" t="e">
        <f>'Ohio Intensities'!T162</f>
        <v>#REF!</v>
      </c>
      <c r="CU162" s="12" t="e">
        <f>#REF!*CT162*#REF!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0"/>
        <v>#REF!</v>
      </c>
      <c r="DE162" s="12" t="e">
        <f t="shared" si="202"/>
        <v>#REF!</v>
      </c>
      <c r="DF162" s="12" t="e">
        <f t="shared" si="203"/>
        <v>#REF!</v>
      </c>
      <c r="DG162" s="12" t="e">
        <f>(#REF!-DF162)/DE162</f>
        <v>#REF!</v>
      </c>
      <c r="DH162" s="12">
        <v>0</v>
      </c>
      <c r="DI162" s="12">
        <v>0</v>
      </c>
      <c r="DJ162" s="12" t="e">
        <f t="shared" si="204"/>
        <v>#REF!</v>
      </c>
      <c r="DK162" s="12" t="e">
        <f t="shared" si="231"/>
        <v>#REF!</v>
      </c>
      <c r="DL162" s="12" t="e">
        <f>#REF!</f>
        <v>#REF!</v>
      </c>
      <c r="DM162" s="12" t="e">
        <f t="shared" si="205"/>
        <v>#REF!</v>
      </c>
      <c r="DN162" s="12">
        <v>0</v>
      </c>
      <c r="DO162" s="12" t="e">
        <f t="shared" si="206"/>
        <v>#REF!</v>
      </c>
      <c r="DP162" s="13" t="e">
        <f t="shared" si="232"/>
        <v>#REF!</v>
      </c>
      <c r="DQ162" s="33">
        <f t="shared" si="207"/>
        <v>166</v>
      </c>
      <c r="DR162" s="12" t="e">
        <f>'Ohio Intensities'!X162</f>
        <v>#REF!</v>
      </c>
      <c r="DS162" s="12" t="e">
        <f>#REF!*DR162*#REF!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3"/>
        <v>#REF!</v>
      </c>
      <c r="EC162" s="12" t="e">
        <f t="shared" si="212"/>
        <v>#REF!</v>
      </c>
      <c r="ED162" s="12" t="e">
        <f t="shared" si="213"/>
        <v>#REF!</v>
      </c>
      <c r="EE162" s="12" t="e">
        <f>(#REF!-ED162)/EC162</f>
        <v>#REF!</v>
      </c>
      <c r="EF162" s="12">
        <v>0</v>
      </c>
      <c r="EG162" s="12">
        <v>0</v>
      </c>
      <c r="EH162" s="12" t="e">
        <f t="shared" si="214"/>
        <v>#REF!</v>
      </c>
      <c r="EI162" s="12" t="e">
        <f t="shared" si="234"/>
        <v>#REF!</v>
      </c>
      <c r="EJ162" s="12" t="e">
        <f>#REF!</f>
        <v>#REF!</v>
      </c>
      <c r="EK162" s="12" t="e">
        <f t="shared" si="215"/>
        <v>#REF!</v>
      </c>
      <c r="EL162" s="12">
        <v>0</v>
      </c>
      <c r="EM162" s="12" t="e">
        <f t="shared" si="216"/>
        <v>#REF!</v>
      </c>
      <c r="EN162" s="13" t="e">
        <f t="shared" si="235"/>
        <v>#REF!</v>
      </c>
      <c r="EO162" s="13">
        <f t="shared" si="217"/>
        <v>166</v>
      </c>
    </row>
    <row r="163" spans="1:145" x14ac:dyDescent="0.25">
      <c r="A163" s="33">
        <f t="shared" si="236"/>
        <v>167</v>
      </c>
      <c r="B163" s="12" t="e">
        <f>'Ohio Intensities'!D163</f>
        <v>#REF!</v>
      </c>
      <c r="C163" s="12" t="e">
        <f>#REF!*B163*#REF!</f>
        <v>#REF!</v>
      </c>
      <c r="D163" s="12">
        <v>0</v>
      </c>
      <c r="E163" s="12">
        <v>0</v>
      </c>
      <c r="F163" s="12" t="e">
        <f>#REF!</f>
        <v>#REF!</v>
      </c>
      <c r="G163" s="12" t="e">
        <f t="shared" si="158"/>
        <v>#REF!</v>
      </c>
      <c r="H163" s="12">
        <f t="shared" si="159"/>
        <v>167</v>
      </c>
      <c r="I163" s="12" t="e">
        <f t="shared" si="160"/>
        <v>#REF!</v>
      </c>
      <c r="J163" s="12" t="e">
        <f t="shared" si="161"/>
        <v>#REF!</v>
      </c>
      <c r="K163" s="12">
        <v>0</v>
      </c>
      <c r="L163" s="12" t="e">
        <f t="shared" si="218"/>
        <v>#REF!</v>
      </c>
      <c r="M163" s="12" t="e">
        <f t="shared" si="162"/>
        <v>#REF!</v>
      </c>
      <c r="N163" s="12" t="e">
        <f t="shared" si="163"/>
        <v>#REF!</v>
      </c>
      <c r="O163" s="12" t="e">
        <f>(#REF!-N163)/M163</f>
        <v>#REF!</v>
      </c>
      <c r="P163" s="12">
        <v>0</v>
      </c>
      <c r="Q163" s="12">
        <v>0</v>
      </c>
      <c r="R163" s="12" t="e">
        <f t="shared" si="164"/>
        <v>#REF!</v>
      </c>
      <c r="S163" s="12" t="e">
        <f t="shared" si="219"/>
        <v>#REF!</v>
      </c>
      <c r="T163" s="12" t="e">
        <f>#REF!</f>
        <v>#REF!</v>
      </c>
      <c r="U163" s="12" t="e">
        <f t="shared" si="165"/>
        <v>#REF!</v>
      </c>
      <c r="V163" s="12">
        <v>0</v>
      </c>
      <c r="W163" s="12" t="e">
        <f t="shared" si="166"/>
        <v>#REF!</v>
      </c>
      <c r="X163" s="13" t="e">
        <f t="shared" si="220"/>
        <v>#REF!</v>
      </c>
      <c r="Y163" s="33">
        <f t="shared" si="167"/>
        <v>167</v>
      </c>
      <c r="Z163" s="12" t="e">
        <f>'Ohio Intensities'!H163</f>
        <v>#REF!</v>
      </c>
      <c r="AA163" s="12" t="e">
        <f>#REF!*Z163*#REF!</f>
        <v>#REF!</v>
      </c>
      <c r="AB163" s="12">
        <v>0</v>
      </c>
      <c r="AC163" s="12">
        <v>0</v>
      </c>
      <c r="AD163" s="12" t="e">
        <f>#REF!</f>
        <v>#REF!</v>
      </c>
      <c r="AE163" s="12" t="e">
        <f t="shared" si="168"/>
        <v>#REF!</v>
      </c>
      <c r="AF163" s="12">
        <f t="shared" si="169"/>
        <v>167</v>
      </c>
      <c r="AG163" s="12" t="e">
        <f t="shared" si="170"/>
        <v>#REF!</v>
      </c>
      <c r="AH163" s="12" t="e">
        <f t="shared" si="171"/>
        <v>#REF!</v>
      </c>
      <c r="AI163" s="12">
        <v>0</v>
      </c>
      <c r="AJ163" s="12" t="e">
        <f t="shared" si="221"/>
        <v>#REF!</v>
      </c>
      <c r="AK163" s="12" t="e">
        <f t="shared" si="172"/>
        <v>#REF!</v>
      </c>
      <c r="AL163" s="12" t="e">
        <f t="shared" si="173"/>
        <v>#REF!</v>
      </c>
      <c r="AM163" s="12" t="e">
        <f>(#REF!-AL163)/AK163</f>
        <v>#REF!</v>
      </c>
      <c r="AN163" s="12">
        <v>0</v>
      </c>
      <c r="AO163" s="12">
        <v>0</v>
      </c>
      <c r="AP163" s="12" t="e">
        <f t="shared" si="174"/>
        <v>#REF!</v>
      </c>
      <c r="AQ163" s="12" t="e">
        <f t="shared" si="222"/>
        <v>#REF!</v>
      </c>
      <c r="AR163" s="12" t="e">
        <f>#REF!</f>
        <v>#REF!</v>
      </c>
      <c r="AS163" s="12" t="e">
        <f t="shared" si="175"/>
        <v>#REF!</v>
      </c>
      <c r="AT163" s="12">
        <v>0</v>
      </c>
      <c r="AU163" s="12" t="e">
        <f t="shared" si="176"/>
        <v>#REF!</v>
      </c>
      <c r="AV163" s="13" t="e">
        <f t="shared" si="223"/>
        <v>#REF!</v>
      </c>
      <c r="AW163" s="33">
        <f t="shared" si="177"/>
        <v>167</v>
      </c>
      <c r="AX163" s="12" t="e">
        <f>'Ohio Intensities'!L163</f>
        <v>#REF!</v>
      </c>
      <c r="AY163" s="12" t="e">
        <f>#REF!*AX163*#REF!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4"/>
        <v>#REF!</v>
      </c>
      <c r="BI163" s="12" t="e">
        <f t="shared" si="182"/>
        <v>#REF!</v>
      </c>
      <c r="BJ163" s="12" t="e">
        <f t="shared" si="183"/>
        <v>#REF!</v>
      </c>
      <c r="BK163" s="12" t="e">
        <f>(#REF!-BJ163)/BI163</f>
        <v>#REF!</v>
      </c>
      <c r="BL163" s="12">
        <v>0</v>
      </c>
      <c r="BM163" s="12">
        <v>0</v>
      </c>
      <c r="BN163" s="12" t="e">
        <f t="shared" si="184"/>
        <v>#REF!</v>
      </c>
      <c r="BO163" s="12" t="e">
        <f t="shared" si="225"/>
        <v>#REF!</v>
      </c>
      <c r="BP163" s="12" t="e">
        <f>#REF!</f>
        <v>#REF!</v>
      </c>
      <c r="BQ163" s="12" t="e">
        <f t="shared" si="185"/>
        <v>#REF!</v>
      </c>
      <c r="BR163" s="12">
        <v>0</v>
      </c>
      <c r="BS163" s="12" t="e">
        <f t="shared" si="186"/>
        <v>#REF!</v>
      </c>
      <c r="BT163" s="13" t="e">
        <f t="shared" si="226"/>
        <v>#REF!</v>
      </c>
      <c r="BU163" s="33">
        <f t="shared" si="187"/>
        <v>167</v>
      </c>
      <c r="BV163" s="12" t="e">
        <f>'Ohio Intensities'!P163</f>
        <v>#REF!</v>
      </c>
      <c r="BW163" s="12" t="e">
        <f>#REF!*BV163*#REF!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27"/>
        <v>#REF!</v>
      </c>
      <c r="CG163" s="12" t="e">
        <f t="shared" si="192"/>
        <v>#REF!</v>
      </c>
      <c r="CH163" s="12" t="e">
        <f t="shared" si="193"/>
        <v>#REF!</v>
      </c>
      <c r="CI163" s="12" t="e">
        <f>(#REF!-CH163)/CG163</f>
        <v>#REF!</v>
      </c>
      <c r="CJ163" s="12">
        <v>0</v>
      </c>
      <c r="CK163" s="12">
        <v>0</v>
      </c>
      <c r="CL163" s="12" t="e">
        <f t="shared" si="194"/>
        <v>#REF!</v>
      </c>
      <c r="CM163" s="12" t="e">
        <f t="shared" si="228"/>
        <v>#REF!</v>
      </c>
      <c r="CN163" s="12" t="e">
        <f>#REF!</f>
        <v>#REF!</v>
      </c>
      <c r="CO163" s="12" t="e">
        <f t="shared" si="195"/>
        <v>#REF!</v>
      </c>
      <c r="CP163" s="12">
        <v>0</v>
      </c>
      <c r="CQ163" s="12" t="e">
        <f t="shared" si="196"/>
        <v>#REF!</v>
      </c>
      <c r="CR163" s="13" t="e">
        <f t="shared" si="229"/>
        <v>#REF!</v>
      </c>
      <c r="CS163" s="33">
        <f t="shared" si="197"/>
        <v>167</v>
      </c>
      <c r="CT163" s="12" t="e">
        <f>'Ohio Intensities'!T163</f>
        <v>#REF!</v>
      </c>
      <c r="CU163" s="12" t="e">
        <f>#REF!*CT163*#REF!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0"/>
        <v>#REF!</v>
      </c>
      <c r="DE163" s="12" t="e">
        <f t="shared" si="202"/>
        <v>#REF!</v>
      </c>
      <c r="DF163" s="12" t="e">
        <f t="shared" si="203"/>
        <v>#REF!</v>
      </c>
      <c r="DG163" s="12" t="e">
        <f>(#REF!-DF163)/DE163</f>
        <v>#REF!</v>
      </c>
      <c r="DH163" s="12">
        <v>0</v>
      </c>
      <c r="DI163" s="12">
        <v>0</v>
      </c>
      <c r="DJ163" s="12" t="e">
        <f t="shared" si="204"/>
        <v>#REF!</v>
      </c>
      <c r="DK163" s="12" t="e">
        <f t="shared" si="231"/>
        <v>#REF!</v>
      </c>
      <c r="DL163" s="12" t="e">
        <f>#REF!</f>
        <v>#REF!</v>
      </c>
      <c r="DM163" s="12" t="e">
        <f t="shared" si="205"/>
        <v>#REF!</v>
      </c>
      <c r="DN163" s="12">
        <v>0</v>
      </c>
      <c r="DO163" s="12" t="e">
        <f t="shared" si="206"/>
        <v>#REF!</v>
      </c>
      <c r="DP163" s="13" t="e">
        <f t="shared" si="232"/>
        <v>#REF!</v>
      </c>
      <c r="DQ163" s="33">
        <f t="shared" si="207"/>
        <v>167</v>
      </c>
      <c r="DR163" s="12" t="e">
        <f>'Ohio Intensities'!X163</f>
        <v>#REF!</v>
      </c>
      <c r="DS163" s="12" t="e">
        <f>#REF!*DR163*#REF!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3"/>
        <v>#REF!</v>
      </c>
      <c r="EC163" s="12" t="e">
        <f t="shared" si="212"/>
        <v>#REF!</v>
      </c>
      <c r="ED163" s="12" t="e">
        <f t="shared" si="213"/>
        <v>#REF!</v>
      </c>
      <c r="EE163" s="12" t="e">
        <f>(#REF!-ED163)/EC163</f>
        <v>#REF!</v>
      </c>
      <c r="EF163" s="12">
        <v>0</v>
      </c>
      <c r="EG163" s="12">
        <v>0</v>
      </c>
      <c r="EH163" s="12" t="e">
        <f t="shared" si="214"/>
        <v>#REF!</v>
      </c>
      <c r="EI163" s="12" t="e">
        <f t="shared" si="234"/>
        <v>#REF!</v>
      </c>
      <c r="EJ163" s="12" t="e">
        <f>#REF!</f>
        <v>#REF!</v>
      </c>
      <c r="EK163" s="12" t="e">
        <f t="shared" si="215"/>
        <v>#REF!</v>
      </c>
      <c r="EL163" s="12">
        <v>0</v>
      </c>
      <c r="EM163" s="12" t="e">
        <f t="shared" si="216"/>
        <v>#REF!</v>
      </c>
      <c r="EN163" s="13" t="e">
        <f t="shared" si="235"/>
        <v>#REF!</v>
      </c>
      <c r="EO163" s="13">
        <f t="shared" si="217"/>
        <v>167</v>
      </c>
    </row>
    <row r="164" spans="1:145" x14ac:dyDescent="0.25">
      <c r="A164" s="33">
        <f t="shared" si="236"/>
        <v>168</v>
      </c>
      <c r="B164" s="12" t="e">
        <f>'Ohio Intensities'!D164</f>
        <v>#REF!</v>
      </c>
      <c r="C164" s="12" t="e">
        <f>#REF!*B164*#REF!</f>
        <v>#REF!</v>
      </c>
      <c r="D164" s="12">
        <v>0</v>
      </c>
      <c r="E164" s="12">
        <v>0</v>
      </c>
      <c r="F164" s="12" t="e">
        <f>#REF!</f>
        <v>#REF!</v>
      </c>
      <c r="G164" s="12" t="e">
        <f t="shared" si="158"/>
        <v>#REF!</v>
      </c>
      <c r="H164" s="12">
        <f t="shared" si="159"/>
        <v>168</v>
      </c>
      <c r="I164" s="12" t="e">
        <f t="shared" si="160"/>
        <v>#REF!</v>
      </c>
      <c r="J164" s="12" t="e">
        <f t="shared" si="161"/>
        <v>#REF!</v>
      </c>
      <c r="K164" s="12">
        <v>0</v>
      </c>
      <c r="L164" s="12" t="e">
        <f t="shared" si="218"/>
        <v>#REF!</v>
      </c>
      <c r="M164" s="12" t="e">
        <f t="shared" si="162"/>
        <v>#REF!</v>
      </c>
      <c r="N164" s="12" t="e">
        <f t="shared" si="163"/>
        <v>#REF!</v>
      </c>
      <c r="O164" s="12" t="e">
        <f>(#REF!-N164)/M164</f>
        <v>#REF!</v>
      </c>
      <c r="P164" s="12">
        <v>0</v>
      </c>
      <c r="Q164" s="12">
        <v>0</v>
      </c>
      <c r="R164" s="12" t="e">
        <f t="shared" si="164"/>
        <v>#REF!</v>
      </c>
      <c r="S164" s="12" t="e">
        <f t="shared" si="219"/>
        <v>#REF!</v>
      </c>
      <c r="T164" s="12" t="e">
        <f>#REF!</f>
        <v>#REF!</v>
      </c>
      <c r="U164" s="12" t="e">
        <f t="shared" si="165"/>
        <v>#REF!</v>
      </c>
      <c r="V164" s="12">
        <v>0</v>
      </c>
      <c r="W164" s="12" t="e">
        <f t="shared" si="166"/>
        <v>#REF!</v>
      </c>
      <c r="X164" s="13" t="e">
        <f t="shared" si="220"/>
        <v>#REF!</v>
      </c>
      <c r="Y164" s="33">
        <f t="shared" si="167"/>
        <v>168</v>
      </c>
      <c r="Z164" s="12" t="e">
        <f>'Ohio Intensities'!H164</f>
        <v>#REF!</v>
      </c>
      <c r="AA164" s="12" t="e">
        <f>#REF!*Z164*#REF!</f>
        <v>#REF!</v>
      </c>
      <c r="AB164" s="12">
        <v>0</v>
      </c>
      <c r="AC164" s="12">
        <v>0</v>
      </c>
      <c r="AD164" s="12" t="e">
        <f>#REF!</f>
        <v>#REF!</v>
      </c>
      <c r="AE164" s="12" t="e">
        <f t="shared" si="168"/>
        <v>#REF!</v>
      </c>
      <c r="AF164" s="12">
        <f t="shared" si="169"/>
        <v>168</v>
      </c>
      <c r="AG164" s="12" t="e">
        <f t="shared" si="170"/>
        <v>#REF!</v>
      </c>
      <c r="AH164" s="12" t="e">
        <f t="shared" si="171"/>
        <v>#REF!</v>
      </c>
      <c r="AI164" s="12">
        <v>0</v>
      </c>
      <c r="AJ164" s="12" t="e">
        <f t="shared" si="221"/>
        <v>#REF!</v>
      </c>
      <c r="AK164" s="12" t="e">
        <f t="shared" si="172"/>
        <v>#REF!</v>
      </c>
      <c r="AL164" s="12" t="e">
        <f t="shared" si="173"/>
        <v>#REF!</v>
      </c>
      <c r="AM164" s="12" t="e">
        <f>(#REF!-AL164)/AK164</f>
        <v>#REF!</v>
      </c>
      <c r="AN164" s="12">
        <v>0</v>
      </c>
      <c r="AO164" s="12">
        <v>0</v>
      </c>
      <c r="AP164" s="12" t="e">
        <f t="shared" si="174"/>
        <v>#REF!</v>
      </c>
      <c r="AQ164" s="12" t="e">
        <f t="shared" si="222"/>
        <v>#REF!</v>
      </c>
      <c r="AR164" s="12" t="e">
        <f>#REF!</f>
        <v>#REF!</v>
      </c>
      <c r="AS164" s="12" t="e">
        <f t="shared" si="175"/>
        <v>#REF!</v>
      </c>
      <c r="AT164" s="12">
        <v>0</v>
      </c>
      <c r="AU164" s="12" t="e">
        <f t="shared" si="176"/>
        <v>#REF!</v>
      </c>
      <c r="AV164" s="13" t="e">
        <f t="shared" si="223"/>
        <v>#REF!</v>
      </c>
      <c r="AW164" s="33">
        <f t="shared" si="177"/>
        <v>168</v>
      </c>
      <c r="AX164" s="12" t="e">
        <f>'Ohio Intensities'!L164</f>
        <v>#REF!</v>
      </c>
      <c r="AY164" s="12" t="e">
        <f>#REF!*AX164*#REF!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4"/>
        <v>#REF!</v>
      </c>
      <c r="BI164" s="12" t="e">
        <f t="shared" si="182"/>
        <v>#REF!</v>
      </c>
      <c r="BJ164" s="12" t="e">
        <f t="shared" si="183"/>
        <v>#REF!</v>
      </c>
      <c r="BK164" s="12" t="e">
        <f>(#REF!-BJ164)/BI164</f>
        <v>#REF!</v>
      </c>
      <c r="BL164" s="12">
        <v>0</v>
      </c>
      <c r="BM164" s="12">
        <v>0</v>
      </c>
      <c r="BN164" s="12" t="e">
        <f t="shared" si="184"/>
        <v>#REF!</v>
      </c>
      <c r="BO164" s="12" t="e">
        <f t="shared" si="225"/>
        <v>#REF!</v>
      </c>
      <c r="BP164" s="12" t="e">
        <f>#REF!</f>
        <v>#REF!</v>
      </c>
      <c r="BQ164" s="12" t="e">
        <f t="shared" si="185"/>
        <v>#REF!</v>
      </c>
      <c r="BR164" s="12">
        <v>0</v>
      </c>
      <c r="BS164" s="12" t="e">
        <f t="shared" si="186"/>
        <v>#REF!</v>
      </c>
      <c r="BT164" s="13" t="e">
        <f t="shared" si="226"/>
        <v>#REF!</v>
      </c>
      <c r="BU164" s="33">
        <f t="shared" si="187"/>
        <v>168</v>
      </c>
      <c r="BV164" s="12" t="e">
        <f>'Ohio Intensities'!P164</f>
        <v>#REF!</v>
      </c>
      <c r="BW164" s="12" t="e">
        <f>#REF!*BV164*#REF!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27"/>
        <v>#REF!</v>
      </c>
      <c r="CG164" s="12" t="e">
        <f t="shared" si="192"/>
        <v>#REF!</v>
      </c>
      <c r="CH164" s="12" t="e">
        <f t="shared" si="193"/>
        <v>#REF!</v>
      </c>
      <c r="CI164" s="12" t="e">
        <f>(#REF!-CH164)/CG164</f>
        <v>#REF!</v>
      </c>
      <c r="CJ164" s="12">
        <v>0</v>
      </c>
      <c r="CK164" s="12">
        <v>0</v>
      </c>
      <c r="CL164" s="12" t="e">
        <f t="shared" si="194"/>
        <v>#REF!</v>
      </c>
      <c r="CM164" s="12" t="e">
        <f t="shared" si="228"/>
        <v>#REF!</v>
      </c>
      <c r="CN164" s="12" t="e">
        <f>#REF!</f>
        <v>#REF!</v>
      </c>
      <c r="CO164" s="12" t="e">
        <f t="shared" si="195"/>
        <v>#REF!</v>
      </c>
      <c r="CP164" s="12">
        <v>0</v>
      </c>
      <c r="CQ164" s="12" t="e">
        <f t="shared" si="196"/>
        <v>#REF!</v>
      </c>
      <c r="CR164" s="13" t="e">
        <f t="shared" si="229"/>
        <v>#REF!</v>
      </c>
      <c r="CS164" s="33">
        <f t="shared" si="197"/>
        <v>168</v>
      </c>
      <c r="CT164" s="12" t="e">
        <f>'Ohio Intensities'!T164</f>
        <v>#REF!</v>
      </c>
      <c r="CU164" s="12" t="e">
        <f>#REF!*CT164*#REF!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0"/>
        <v>#REF!</v>
      </c>
      <c r="DE164" s="12" t="e">
        <f t="shared" si="202"/>
        <v>#REF!</v>
      </c>
      <c r="DF164" s="12" t="e">
        <f t="shared" si="203"/>
        <v>#REF!</v>
      </c>
      <c r="DG164" s="12" t="e">
        <f>(#REF!-DF164)/DE164</f>
        <v>#REF!</v>
      </c>
      <c r="DH164" s="12">
        <v>0</v>
      </c>
      <c r="DI164" s="12">
        <v>0</v>
      </c>
      <c r="DJ164" s="12" t="e">
        <f t="shared" si="204"/>
        <v>#REF!</v>
      </c>
      <c r="DK164" s="12" t="e">
        <f t="shared" si="231"/>
        <v>#REF!</v>
      </c>
      <c r="DL164" s="12" t="e">
        <f>#REF!</f>
        <v>#REF!</v>
      </c>
      <c r="DM164" s="12" t="e">
        <f t="shared" si="205"/>
        <v>#REF!</v>
      </c>
      <c r="DN164" s="12">
        <v>0</v>
      </c>
      <c r="DO164" s="12" t="e">
        <f t="shared" si="206"/>
        <v>#REF!</v>
      </c>
      <c r="DP164" s="13" t="e">
        <f t="shared" si="232"/>
        <v>#REF!</v>
      </c>
      <c r="DQ164" s="33">
        <f t="shared" si="207"/>
        <v>168</v>
      </c>
      <c r="DR164" s="12" t="e">
        <f>'Ohio Intensities'!X164</f>
        <v>#REF!</v>
      </c>
      <c r="DS164" s="12" t="e">
        <f>#REF!*DR164*#REF!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3"/>
        <v>#REF!</v>
      </c>
      <c r="EC164" s="12" t="e">
        <f t="shared" si="212"/>
        <v>#REF!</v>
      </c>
      <c r="ED164" s="12" t="e">
        <f t="shared" si="213"/>
        <v>#REF!</v>
      </c>
      <c r="EE164" s="12" t="e">
        <f>(#REF!-ED164)/EC164</f>
        <v>#REF!</v>
      </c>
      <c r="EF164" s="12">
        <v>0</v>
      </c>
      <c r="EG164" s="12">
        <v>0</v>
      </c>
      <c r="EH164" s="12" t="e">
        <f t="shared" si="214"/>
        <v>#REF!</v>
      </c>
      <c r="EI164" s="12" t="e">
        <f t="shared" si="234"/>
        <v>#REF!</v>
      </c>
      <c r="EJ164" s="12" t="e">
        <f>#REF!</f>
        <v>#REF!</v>
      </c>
      <c r="EK164" s="12" t="e">
        <f t="shared" si="215"/>
        <v>#REF!</v>
      </c>
      <c r="EL164" s="12">
        <v>0</v>
      </c>
      <c r="EM164" s="12" t="e">
        <f t="shared" si="216"/>
        <v>#REF!</v>
      </c>
      <c r="EN164" s="13" t="e">
        <f t="shared" si="235"/>
        <v>#REF!</v>
      </c>
      <c r="EO164" s="13">
        <f t="shared" si="217"/>
        <v>168</v>
      </c>
    </row>
    <row r="165" spans="1:145" x14ac:dyDescent="0.25">
      <c r="A165" s="33">
        <f t="shared" si="236"/>
        <v>169</v>
      </c>
      <c r="B165" s="12" t="e">
        <f>'Ohio Intensities'!D165</f>
        <v>#REF!</v>
      </c>
      <c r="C165" s="12" t="e">
        <f>#REF!*B165*#REF!</f>
        <v>#REF!</v>
      </c>
      <c r="D165" s="12">
        <v>0</v>
      </c>
      <c r="E165" s="12">
        <v>0</v>
      </c>
      <c r="F165" s="12" t="e">
        <f>#REF!</f>
        <v>#REF!</v>
      </c>
      <c r="G165" s="12" t="e">
        <f t="shared" si="158"/>
        <v>#REF!</v>
      </c>
      <c r="H165" s="12">
        <f t="shared" si="159"/>
        <v>169</v>
      </c>
      <c r="I165" s="12" t="e">
        <f t="shared" si="160"/>
        <v>#REF!</v>
      </c>
      <c r="J165" s="12" t="e">
        <f t="shared" si="161"/>
        <v>#REF!</v>
      </c>
      <c r="K165" s="12">
        <v>0</v>
      </c>
      <c r="L165" s="12" t="e">
        <f t="shared" si="218"/>
        <v>#REF!</v>
      </c>
      <c r="M165" s="12" t="e">
        <f t="shared" si="162"/>
        <v>#REF!</v>
      </c>
      <c r="N165" s="12" t="e">
        <f t="shared" si="163"/>
        <v>#REF!</v>
      </c>
      <c r="O165" s="12" t="e">
        <f>(#REF!-N165)/M165</f>
        <v>#REF!</v>
      </c>
      <c r="P165" s="12">
        <v>0</v>
      </c>
      <c r="Q165" s="12">
        <v>0</v>
      </c>
      <c r="R165" s="12" t="e">
        <f t="shared" si="164"/>
        <v>#REF!</v>
      </c>
      <c r="S165" s="12" t="e">
        <f t="shared" si="219"/>
        <v>#REF!</v>
      </c>
      <c r="T165" s="12" t="e">
        <f>#REF!</f>
        <v>#REF!</v>
      </c>
      <c r="U165" s="12" t="e">
        <f t="shared" si="165"/>
        <v>#REF!</v>
      </c>
      <c r="V165" s="12">
        <v>0</v>
      </c>
      <c r="W165" s="12" t="e">
        <f t="shared" si="166"/>
        <v>#REF!</v>
      </c>
      <c r="X165" s="13" t="e">
        <f t="shared" si="220"/>
        <v>#REF!</v>
      </c>
      <c r="Y165" s="33">
        <f t="shared" si="167"/>
        <v>169</v>
      </c>
      <c r="Z165" s="12" t="e">
        <f>'Ohio Intensities'!H165</f>
        <v>#REF!</v>
      </c>
      <c r="AA165" s="12" t="e">
        <f>#REF!*Z165*#REF!</f>
        <v>#REF!</v>
      </c>
      <c r="AB165" s="12">
        <v>0</v>
      </c>
      <c r="AC165" s="12">
        <v>0</v>
      </c>
      <c r="AD165" s="12" t="e">
        <f>#REF!</f>
        <v>#REF!</v>
      </c>
      <c r="AE165" s="12" t="e">
        <f t="shared" si="168"/>
        <v>#REF!</v>
      </c>
      <c r="AF165" s="12">
        <f t="shared" si="169"/>
        <v>169</v>
      </c>
      <c r="AG165" s="12" t="e">
        <f t="shared" si="170"/>
        <v>#REF!</v>
      </c>
      <c r="AH165" s="12" t="e">
        <f t="shared" si="171"/>
        <v>#REF!</v>
      </c>
      <c r="AI165" s="12">
        <v>0</v>
      </c>
      <c r="AJ165" s="12" t="e">
        <f t="shared" si="221"/>
        <v>#REF!</v>
      </c>
      <c r="AK165" s="12" t="e">
        <f t="shared" si="172"/>
        <v>#REF!</v>
      </c>
      <c r="AL165" s="12" t="e">
        <f t="shared" si="173"/>
        <v>#REF!</v>
      </c>
      <c r="AM165" s="12" t="e">
        <f>(#REF!-AL165)/AK165</f>
        <v>#REF!</v>
      </c>
      <c r="AN165" s="12">
        <v>0</v>
      </c>
      <c r="AO165" s="12">
        <v>0</v>
      </c>
      <c r="AP165" s="12" t="e">
        <f t="shared" si="174"/>
        <v>#REF!</v>
      </c>
      <c r="AQ165" s="12" t="e">
        <f t="shared" si="222"/>
        <v>#REF!</v>
      </c>
      <c r="AR165" s="12" t="e">
        <f>#REF!</f>
        <v>#REF!</v>
      </c>
      <c r="AS165" s="12" t="e">
        <f t="shared" si="175"/>
        <v>#REF!</v>
      </c>
      <c r="AT165" s="12">
        <v>0</v>
      </c>
      <c r="AU165" s="12" t="e">
        <f t="shared" si="176"/>
        <v>#REF!</v>
      </c>
      <c r="AV165" s="13" t="e">
        <f t="shared" si="223"/>
        <v>#REF!</v>
      </c>
      <c r="AW165" s="33">
        <f t="shared" si="177"/>
        <v>169</v>
      </c>
      <c r="AX165" s="12" t="e">
        <f>'Ohio Intensities'!L165</f>
        <v>#REF!</v>
      </c>
      <c r="AY165" s="12" t="e">
        <f>#REF!*AX165*#REF!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4"/>
        <v>#REF!</v>
      </c>
      <c r="BI165" s="12" t="e">
        <f t="shared" si="182"/>
        <v>#REF!</v>
      </c>
      <c r="BJ165" s="12" t="e">
        <f t="shared" si="183"/>
        <v>#REF!</v>
      </c>
      <c r="BK165" s="12" t="e">
        <f>(#REF!-BJ165)/BI165</f>
        <v>#REF!</v>
      </c>
      <c r="BL165" s="12">
        <v>0</v>
      </c>
      <c r="BM165" s="12">
        <v>0</v>
      </c>
      <c r="BN165" s="12" t="e">
        <f t="shared" si="184"/>
        <v>#REF!</v>
      </c>
      <c r="BO165" s="12" t="e">
        <f t="shared" si="225"/>
        <v>#REF!</v>
      </c>
      <c r="BP165" s="12" t="e">
        <f>#REF!</f>
        <v>#REF!</v>
      </c>
      <c r="BQ165" s="12" t="e">
        <f t="shared" si="185"/>
        <v>#REF!</v>
      </c>
      <c r="BR165" s="12">
        <v>0</v>
      </c>
      <c r="BS165" s="12" t="e">
        <f t="shared" si="186"/>
        <v>#REF!</v>
      </c>
      <c r="BT165" s="13" t="e">
        <f t="shared" si="226"/>
        <v>#REF!</v>
      </c>
      <c r="BU165" s="33">
        <f t="shared" si="187"/>
        <v>169</v>
      </c>
      <c r="BV165" s="12" t="e">
        <f>'Ohio Intensities'!P165</f>
        <v>#REF!</v>
      </c>
      <c r="BW165" s="12" t="e">
        <f>#REF!*BV165*#REF!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27"/>
        <v>#REF!</v>
      </c>
      <c r="CG165" s="12" t="e">
        <f t="shared" si="192"/>
        <v>#REF!</v>
      </c>
      <c r="CH165" s="12" t="e">
        <f t="shared" si="193"/>
        <v>#REF!</v>
      </c>
      <c r="CI165" s="12" t="e">
        <f>(#REF!-CH165)/CG165</f>
        <v>#REF!</v>
      </c>
      <c r="CJ165" s="12">
        <v>0</v>
      </c>
      <c r="CK165" s="12">
        <v>0</v>
      </c>
      <c r="CL165" s="12" t="e">
        <f t="shared" si="194"/>
        <v>#REF!</v>
      </c>
      <c r="CM165" s="12" t="e">
        <f t="shared" si="228"/>
        <v>#REF!</v>
      </c>
      <c r="CN165" s="12" t="e">
        <f>#REF!</f>
        <v>#REF!</v>
      </c>
      <c r="CO165" s="12" t="e">
        <f t="shared" si="195"/>
        <v>#REF!</v>
      </c>
      <c r="CP165" s="12">
        <v>0</v>
      </c>
      <c r="CQ165" s="12" t="e">
        <f t="shared" si="196"/>
        <v>#REF!</v>
      </c>
      <c r="CR165" s="13" t="e">
        <f t="shared" si="229"/>
        <v>#REF!</v>
      </c>
      <c r="CS165" s="33">
        <f t="shared" si="197"/>
        <v>169</v>
      </c>
      <c r="CT165" s="12" t="e">
        <f>'Ohio Intensities'!T165</f>
        <v>#REF!</v>
      </c>
      <c r="CU165" s="12" t="e">
        <f>#REF!*CT165*#REF!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0"/>
        <v>#REF!</v>
      </c>
      <c r="DE165" s="12" t="e">
        <f t="shared" si="202"/>
        <v>#REF!</v>
      </c>
      <c r="DF165" s="12" t="e">
        <f t="shared" si="203"/>
        <v>#REF!</v>
      </c>
      <c r="DG165" s="12" t="e">
        <f>(#REF!-DF165)/DE165</f>
        <v>#REF!</v>
      </c>
      <c r="DH165" s="12">
        <v>0</v>
      </c>
      <c r="DI165" s="12">
        <v>0</v>
      </c>
      <c r="DJ165" s="12" t="e">
        <f t="shared" si="204"/>
        <v>#REF!</v>
      </c>
      <c r="DK165" s="12" t="e">
        <f t="shared" si="231"/>
        <v>#REF!</v>
      </c>
      <c r="DL165" s="12" t="e">
        <f>#REF!</f>
        <v>#REF!</v>
      </c>
      <c r="DM165" s="12" t="e">
        <f t="shared" si="205"/>
        <v>#REF!</v>
      </c>
      <c r="DN165" s="12">
        <v>0</v>
      </c>
      <c r="DO165" s="12" t="e">
        <f t="shared" si="206"/>
        <v>#REF!</v>
      </c>
      <c r="DP165" s="13" t="e">
        <f t="shared" si="232"/>
        <v>#REF!</v>
      </c>
      <c r="DQ165" s="33">
        <f t="shared" si="207"/>
        <v>169</v>
      </c>
      <c r="DR165" s="12" t="e">
        <f>'Ohio Intensities'!X165</f>
        <v>#REF!</v>
      </c>
      <c r="DS165" s="12" t="e">
        <f>#REF!*DR165*#REF!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3"/>
        <v>#REF!</v>
      </c>
      <c r="EC165" s="12" t="e">
        <f t="shared" si="212"/>
        <v>#REF!</v>
      </c>
      <c r="ED165" s="12" t="e">
        <f t="shared" si="213"/>
        <v>#REF!</v>
      </c>
      <c r="EE165" s="12" t="e">
        <f>(#REF!-ED165)/EC165</f>
        <v>#REF!</v>
      </c>
      <c r="EF165" s="12">
        <v>0</v>
      </c>
      <c r="EG165" s="12">
        <v>0</v>
      </c>
      <c r="EH165" s="12" t="e">
        <f t="shared" si="214"/>
        <v>#REF!</v>
      </c>
      <c r="EI165" s="12" t="e">
        <f t="shared" si="234"/>
        <v>#REF!</v>
      </c>
      <c r="EJ165" s="12" t="e">
        <f>#REF!</f>
        <v>#REF!</v>
      </c>
      <c r="EK165" s="12" t="e">
        <f t="shared" si="215"/>
        <v>#REF!</v>
      </c>
      <c r="EL165" s="12">
        <v>0</v>
      </c>
      <c r="EM165" s="12" t="e">
        <f t="shared" si="216"/>
        <v>#REF!</v>
      </c>
      <c r="EN165" s="13" t="e">
        <f t="shared" si="235"/>
        <v>#REF!</v>
      </c>
      <c r="EO165" s="13">
        <f t="shared" si="217"/>
        <v>169</v>
      </c>
    </row>
    <row r="166" spans="1:145" x14ac:dyDescent="0.25">
      <c r="A166" s="33">
        <f t="shared" si="236"/>
        <v>170</v>
      </c>
      <c r="B166" s="12" t="e">
        <f>'Ohio Intensities'!D166</f>
        <v>#REF!</v>
      </c>
      <c r="C166" s="12" t="e">
        <f>#REF!*B166*#REF!</f>
        <v>#REF!</v>
      </c>
      <c r="D166" s="12">
        <v>0</v>
      </c>
      <c r="E166" s="12">
        <v>0</v>
      </c>
      <c r="F166" s="12" t="e">
        <f>#REF!</f>
        <v>#REF!</v>
      </c>
      <c r="G166" s="12" t="e">
        <f t="shared" si="158"/>
        <v>#REF!</v>
      </c>
      <c r="H166" s="12">
        <f t="shared" si="159"/>
        <v>170</v>
      </c>
      <c r="I166" s="12" t="e">
        <f t="shared" si="160"/>
        <v>#REF!</v>
      </c>
      <c r="J166" s="12" t="e">
        <f t="shared" si="161"/>
        <v>#REF!</v>
      </c>
      <c r="K166" s="12">
        <v>0</v>
      </c>
      <c r="L166" s="12" t="e">
        <f t="shared" si="218"/>
        <v>#REF!</v>
      </c>
      <c r="M166" s="12" t="e">
        <f t="shared" si="162"/>
        <v>#REF!</v>
      </c>
      <c r="N166" s="12" t="e">
        <f t="shared" si="163"/>
        <v>#REF!</v>
      </c>
      <c r="O166" s="12" t="e">
        <f>(#REF!-N166)/M166</f>
        <v>#REF!</v>
      </c>
      <c r="P166" s="12">
        <v>0</v>
      </c>
      <c r="Q166" s="12">
        <v>0</v>
      </c>
      <c r="R166" s="12" t="e">
        <f t="shared" si="164"/>
        <v>#REF!</v>
      </c>
      <c r="S166" s="12" t="e">
        <f t="shared" si="219"/>
        <v>#REF!</v>
      </c>
      <c r="T166" s="12" t="e">
        <f>#REF!</f>
        <v>#REF!</v>
      </c>
      <c r="U166" s="12" t="e">
        <f t="shared" si="165"/>
        <v>#REF!</v>
      </c>
      <c r="V166" s="12">
        <v>0</v>
      </c>
      <c r="W166" s="12" t="e">
        <f t="shared" si="166"/>
        <v>#REF!</v>
      </c>
      <c r="X166" s="13" t="e">
        <f t="shared" si="220"/>
        <v>#REF!</v>
      </c>
      <c r="Y166" s="33">
        <f t="shared" si="167"/>
        <v>170</v>
      </c>
      <c r="Z166" s="12" t="e">
        <f>'Ohio Intensities'!H166</f>
        <v>#REF!</v>
      </c>
      <c r="AA166" s="12" t="e">
        <f>#REF!*Z166*#REF!</f>
        <v>#REF!</v>
      </c>
      <c r="AB166" s="12">
        <v>0</v>
      </c>
      <c r="AC166" s="12">
        <v>0</v>
      </c>
      <c r="AD166" s="12" t="e">
        <f>#REF!</f>
        <v>#REF!</v>
      </c>
      <c r="AE166" s="12" t="e">
        <f t="shared" si="168"/>
        <v>#REF!</v>
      </c>
      <c r="AF166" s="12">
        <f t="shared" si="169"/>
        <v>170</v>
      </c>
      <c r="AG166" s="12" t="e">
        <f t="shared" si="170"/>
        <v>#REF!</v>
      </c>
      <c r="AH166" s="12" t="e">
        <f t="shared" si="171"/>
        <v>#REF!</v>
      </c>
      <c r="AI166" s="12">
        <v>0</v>
      </c>
      <c r="AJ166" s="12" t="e">
        <f t="shared" si="221"/>
        <v>#REF!</v>
      </c>
      <c r="AK166" s="12" t="e">
        <f t="shared" si="172"/>
        <v>#REF!</v>
      </c>
      <c r="AL166" s="12" t="e">
        <f t="shared" si="173"/>
        <v>#REF!</v>
      </c>
      <c r="AM166" s="12" t="e">
        <f>(#REF!-AL166)/AK166</f>
        <v>#REF!</v>
      </c>
      <c r="AN166" s="12">
        <v>0</v>
      </c>
      <c r="AO166" s="12">
        <v>0</v>
      </c>
      <c r="AP166" s="12" t="e">
        <f t="shared" si="174"/>
        <v>#REF!</v>
      </c>
      <c r="AQ166" s="12" t="e">
        <f t="shared" si="222"/>
        <v>#REF!</v>
      </c>
      <c r="AR166" s="12" t="e">
        <f>#REF!</f>
        <v>#REF!</v>
      </c>
      <c r="AS166" s="12" t="e">
        <f t="shared" si="175"/>
        <v>#REF!</v>
      </c>
      <c r="AT166" s="12">
        <v>0</v>
      </c>
      <c r="AU166" s="12" t="e">
        <f t="shared" si="176"/>
        <v>#REF!</v>
      </c>
      <c r="AV166" s="13" t="e">
        <f t="shared" si="223"/>
        <v>#REF!</v>
      </c>
      <c r="AW166" s="33">
        <f t="shared" si="177"/>
        <v>170</v>
      </c>
      <c r="AX166" s="12" t="e">
        <f>'Ohio Intensities'!L166</f>
        <v>#REF!</v>
      </c>
      <c r="AY166" s="12" t="e">
        <f>#REF!*AX166*#REF!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4"/>
        <v>#REF!</v>
      </c>
      <c r="BI166" s="12" t="e">
        <f t="shared" si="182"/>
        <v>#REF!</v>
      </c>
      <c r="BJ166" s="12" t="e">
        <f t="shared" si="183"/>
        <v>#REF!</v>
      </c>
      <c r="BK166" s="12" t="e">
        <f>(#REF!-BJ166)/BI166</f>
        <v>#REF!</v>
      </c>
      <c r="BL166" s="12">
        <v>0</v>
      </c>
      <c r="BM166" s="12">
        <v>0</v>
      </c>
      <c r="BN166" s="12" t="e">
        <f t="shared" si="184"/>
        <v>#REF!</v>
      </c>
      <c r="BO166" s="12" t="e">
        <f t="shared" si="225"/>
        <v>#REF!</v>
      </c>
      <c r="BP166" s="12" t="e">
        <f>#REF!</f>
        <v>#REF!</v>
      </c>
      <c r="BQ166" s="12" t="e">
        <f t="shared" si="185"/>
        <v>#REF!</v>
      </c>
      <c r="BR166" s="12">
        <v>0</v>
      </c>
      <c r="BS166" s="12" t="e">
        <f t="shared" si="186"/>
        <v>#REF!</v>
      </c>
      <c r="BT166" s="13" t="e">
        <f t="shared" si="226"/>
        <v>#REF!</v>
      </c>
      <c r="BU166" s="33">
        <f t="shared" si="187"/>
        <v>170</v>
      </c>
      <c r="BV166" s="12" t="e">
        <f>'Ohio Intensities'!P166</f>
        <v>#REF!</v>
      </c>
      <c r="BW166" s="12" t="e">
        <f>#REF!*BV166*#REF!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27"/>
        <v>#REF!</v>
      </c>
      <c r="CG166" s="12" t="e">
        <f t="shared" si="192"/>
        <v>#REF!</v>
      </c>
      <c r="CH166" s="12" t="e">
        <f t="shared" si="193"/>
        <v>#REF!</v>
      </c>
      <c r="CI166" s="12" t="e">
        <f>(#REF!-CH166)/CG166</f>
        <v>#REF!</v>
      </c>
      <c r="CJ166" s="12">
        <v>0</v>
      </c>
      <c r="CK166" s="12">
        <v>0</v>
      </c>
      <c r="CL166" s="12" t="e">
        <f t="shared" si="194"/>
        <v>#REF!</v>
      </c>
      <c r="CM166" s="12" t="e">
        <f t="shared" si="228"/>
        <v>#REF!</v>
      </c>
      <c r="CN166" s="12" t="e">
        <f>#REF!</f>
        <v>#REF!</v>
      </c>
      <c r="CO166" s="12" t="e">
        <f t="shared" si="195"/>
        <v>#REF!</v>
      </c>
      <c r="CP166" s="12">
        <v>0</v>
      </c>
      <c r="CQ166" s="12" t="e">
        <f t="shared" si="196"/>
        <v>#REF!</v>
      </c>
      <c r="CR166" s="13" t="e">
        <f t="shared" si="229"/>
        <v>#REF!</v>
      </c>
      <c r="CS166" s="33">
        <f t="shared" si="197"/>
        <v>170</v>
      </c>
      <c r="CT166" s="12" t="e">
        <f>'Ohio Intensities'!T166</f>
        <v>#REF!</v>
      </c>
      <c r="CU166" s="12" t="e">
        <f>#REF!*CT166*#REF!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0"/>
        <v>#REF!</v>
      </c>
      <c r="DE166" s="12" t="e">
        <f t="shared" si="202"/>
        <v>#REF!</v>
      </c>
      <c r="DF166" s="12" t="e">
        <f t="shared" si="203"/>
        <v>#REF!</v>
      </c>
      <c r="DG166" s="12" t="e">
        <f>(#REF!-DF166)/DE166</f>
        <v>#REF!</v>
      </c>
      <c r="DH166" s="12">
        <v>0</v>
      </c>
      <c r="DI166" s="12">
        <v>0</v>
      </c>
      <c r="DJ166" s="12" t="e">
        <f t="shared" si="204"/>
        <v>#REF!</v>
      </c>
      <c r="DK166" s="12" t="e">
        <f t="shared" si="231"/>
        <v>#REF!</v>
      </c>
      <c r="DL166" s="12" t="e">
        <f>#REF!</f>
        <v>#REF!</v>
      </c>
      <c r="DM166" s="12" t="e">
        <f t="shared" si="205"/>
        <v>#REF!</v>
      </c>
      <c r="DN166" s="12">
        <v>0</v>
      </c>
      <c r="DO166" s="12" t="e">
        <f t="shared" si="206"/>
        <v>#REF!</v>
      </c>
      <c r="DP166" s="13" t="e">
        <f t="shared" si="232"/>
        <v>#REF!</v>
      </c>
      <c r="DQ166" s="33">
        <f t="shared" si="207"/>
        <v>170</v>
      </c>
      <c r="DR166" s="12" t="e">
        <f>'Ohio Intensities'!X166</f>
        <v>#REF!</v>
      </c>
      <c r="DS166" s="12" t="e">
        <f>#REF!*DR166*#REF!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3"/>
        <v>#REF!</v>
      </c>
      <c r="EC166" s="12" t="e">
        <f t="shared" si="212"/>
        <v>#REF!</v>
      </c>
      <c r="ED166" s="12" t="e">
        <f t="shared" si="213"/>
        <v>#REF!</v>
      </c>
      <c r="EE166" s="12" t="e">
        <f>(#REF!-ED166)/EC166</f>
        <v>#REF!</v>
      </c>
      <c r="EF166" s="12">
        <v>0</v>
      </c>
      <c r="EG166" s="12">
        <v>0</v>
      </c>
      <c r="EH166" s="12" t="e">
        <f t="shared" si="214"/>
        <v>#REF!</v>
      </c>
      <c r="EI166" s="12" t="e">
        <f t="shared" si="234"/>
        <v>#REF!</v>
      </c>
      <c r="EJ166" s="12" t="e">
        <f>#REF!</f>
        <v>#REF!</v>
      </c>
      <c r="EK166" s="12" t="e">
        <f t="shared" si="215"/>
        <v>#REF!</v>
      </c>
      <c r="EL166" s="12">
        <v>0</v>
      </c>
      <c r="EM166" s="12" t="e">
        <f t="shared" si="216"/>
        <v>#REF!</v>
      </c>
      <c r="EN166" s="13" t="e">
        <f t="shared" si="235"/>
        <v>#REF!</v>
      </c>
      <c r="EO166" s="13">
        <f t="shared" si="217"/>
        <v>170</v>
      </c>
    </row>
    <row r="167" spans="1:145" x14ac:dyDescent="0.25">
      <c r="A167" s="33">
        <f t="shared" si="236"/>
        <v>171</v>
      </c>
      <c r="B167" s="12" t="e">
        <f>'Ohio Intensities'!D167</f>
        <v>#REF!</v>
      </c>
      <c r="C167" s="12" t="e">
        <f>#REF!*B167*#REF!</f>
        <v>#REF!</v>
      </c>
      <c r="D167" s="12">
        <v>0</v>
      </c>
      <c r="E167" s="12">
        <v>0</v>
      </c>
      <c r="F167" s="12" t="e">
        <f>#REF!</f>
        <v>#REF!</v>
      </c>
      <c r="G167" s="12" t="e">
        <f t="shared" si="158"/>
        <v>#REF!</v>
      </c>
      <c r="H167" s="12">
        <f t="shared" si="159"/>
        <v>171</v>
      </c>
      <c r="I167" s="12" t="e">
        <f t="shared" si="160"/>
        <v>#REF!</v>
      </c>
      <c r="J167" s="12" t="e">
        <f t="shared" si="161"/>
        <v>#REF!</v>
      </c>
      <c r="K167" s="12">
        <v>0</v>
      </c>
      <c r="L167" s="12" t="e">
        <f t="shared" si="218"/>
        <v>#REF!</v>
      </c>
      <c r="M167" s="12" t="e">
        <f t="shared" si="162"/>
        <v>#REF!</v>
      </c>
      <c r="N167" s="12" t="e">
        <f t="shared" si="163"/>
        <v>#REF!</v>
      </c>
      <c r="O167" s="12" t="e">
        <f>(#REF!-N167)/M167</f>
        <v>#REF!</v>
      </c>
      <c r="P167" s="12">
        <v>0</v>
      </c>
      <c r="Q167" s="12">
        <v>0</v>
      </c>
      <c r="R167" s="12" t="e">
        <f t="shared" si="164"/>
        <v>#REF!</v>
      </c>
      <c r="S167" s="12" t="e">
        <f t="shared" si="219"/>
        <v>#REF!</v>
      </c>
      <c r="T167" s="12" t="e">
        <f>#REF!</f>
        <v>#REF!</v>
      </c>
      <c r="U167" s="12" t="e">
        <f t="shared" si="165"/>
        <v>#REF!</v>
      </c>
      <c r="V167" s="12">
        <v>0</v>
      </c>
      <c r="W167" s="12" t="e">
        <f t="shared" si="166"/>
        <v>#REF!</v>
      </c>
      <c r="X167" s="13" t="e">
        <f t="shared" si="220"/>
        <v>#REF!</v>
      </c>
      <c r="Y167" s="33">
        <f t="shared" si="167"/>
        <v>171</v>
      </c>
      <c r="Z167" s="12" t="e">
        <f>'Ohio Intensities'!H167</f>
        <v>#REF!</v>
      </c>
      <c r="AA167" s="12" t="e">
        <f>#REF!*Z167*#REF!</f>
        <v>#REF!</v>
      </c>
      <c r="AB167" s="12">
        <v>0</v>
      </c>
      <c r="AC167" s="12">
        <v>0</v>
      </c>
      <c r="AD167" s="12" t="e">
        <f>#REF!</f>
        <v>#REF!</v>
      </c>
      <c r="AE167" s="12" t="e">
        <f t="shared" si="168"/>
        <v>#REF!</v>
      </c>
      <c r="AF167" s="12">
        <f t="shared" si="169"/>
        <v>171</v>
      </c>
      <c r="AG167" s="12" t="e">
        <f t="shared" si="170"/>
        <v>#REF!</v>
      </c>
      <c r="AH167" s="12" t="e">
        <f t="shared" si="171"/>
        <v>#REF!</v>
      </c>
      <c r="AI167" s="12">
        <v>0</v>
      </c>
      <c r="AJ167" s="12" t="e">
        <f t="shared" si="221"/>
        <v>#REF!</v>
      </c>
      <c r="AK167" s="12" t="e">
        <f t="shared" si="172"/>
        <v>#REF!</v>
      </c>
      <c r="AL167" s="12" t="e">
        <f t="shared" si="173"/>
        <v>#REF!</v>
      </c>
      <c r="AM167" s="12" t="e">
        <f>(#REF!-AL167)/AK167</f>
        <v>#REF!</v>
      </c>
      <c r="AN167" s="12">
        <v>0</v>
      </c>
      <c r="AO167" s="12">
        <v>0</v>
      </c>
      <c r="AP167" s="12" t="e">
        <f t="shared" si="174"/>
        <v>#REF!</v>
      </c>
      <c r="AQ167" s="12" t="e">
        <f t="shared" si="222"/>
        <v>#REF!</v>
      </c>
      <c r="AR167" s="12" t="e">
        <f>#REF!</f>
        <v>#REF!</v>
      </c>
      <c r="AS167" s="12" t="e">
        <f t="shared" si="175"/>
        <v>#REF!</v>
      </c>
      <c r="AT167" s="12">
        <v>0</v>
      </c>
      <c r="AU167" s="12" t="e">
        <f t="shared" si="176"/>
        <v>#REF!</v>
      </c>
      <c r="AV167" s="13" t="e">
        <f t="shared" si="223"/>
        <v>#REF!</v>
      </c>
      <c r="AW167" s="33">
        <f t="shared" si="177"/>
        <v>171</v>
      </c>
      <c r="AX167" s="12" t="e">
        <f>'Ohio Intensities'!L167</f>
        <v>#REF!</v>
      </c>
      <c r="AY167" s="12" t="e">
        <f>#REF!*AX167*#REF!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4"/>
        <v>#REF!</v>
      </c>
      <c r="BI167" s="12" t="e">
        <f t="shared" si="182"/>
        <v>#REF!</v>
      </c>
      <c r="BJ167" s="12" t="e">
        <f t="shared" si="183"/>
        <v>#REF!</v>
      </c>
      <c r="BK167" s="12" t="e">
        <f>(#REF!-BJ167)/BI167</f>
        <v>#REF!</v>
      </c>
      <c r="BL167" s="12">
        <v>0</v>
      </c>
      <c r="BM167" s="12">
        <v>0</v>
      </c>
      <c r="BN167" s="12" t="e">
        <f t="shared" si="184"/>
        <v>#REF!</v>
      </c>
      <c r="BO167" s="12" t="e">
        <f t="shared" si="225"/>
        <v>#REF!</v>
      </c>
      <c r="BP167" s="12" t="e">
        <f>#REF!</f>
        <v>#REF!</v>
      </c>
      <c r="BQ167" s="12" t="e">
        <f t="shared" si="185"/>
        <v>#REF!</v>
      </c>
      <c r="BR167" s="12">
        <v>0</v>
      </c>
      <c r="BS167" s="12" t="e">
        <f t="shared" si="186"/>
        <v>#REF!</v>
      </c>
      <c r="BT167" s="13" t="e">
        <f t="shared" si="226"/>
        <v>#REF!</v>
      </c>
      <c r="BU167" s="33">
        <f t="shared" si="187"/>
        <v>171</v>
      </c>
      <c r="BV167" s="12" t="e">
        <f>'Ohio Intensities'!P167</f>
        <v>#REF!</v>
      </c>
      <c r="BW167" s="12" t="e">
        <f>#REF!*BV167*#REF!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27"/>
        <v>#REF!</v>
      </c>
      <c r="CG167" s="12" t="e">
        <f t="shared" si="192"/>
        <v>#REF!</v>
      </c>
      <c r="CH167" s="12" t="e">
        <f t="shared" si="193"/>
        <v>#REF!</v>
      </c>
      <c r="CI167" s="12" t="e">
        <f>(#REF!-CH167)/CG167</f>
        <v>#REF!</v>
      </c>
      <c r="CJ167" s="12">
        <v>0</v>
      </c>
      <c r="CK167" s="12">
        <v>0</v>
      </c>
      <c r="CL167" s="12" t="e">
        <f t="shared" si="194"/>
        <v>#REF!</v>
      </c>
      <c r="CM167" s="12" t="e">
        <f t="shared" si="228"/>
        <v>#REF!</v>
      </c>
      <c r="CN167" s="12" t="e">
        <f>#REF!</f>
        <v>#REF!</v>
      </c>
      <c r="CO167" s="12" t="e">
        <f t="shared" si="195"/>
        <v>#REF!</v>
      </c>
      <c r="CP167" s="12">
        <v>0</v>
      </c>
      <c r="CQ167" s="12" t="e">
        <f t="shared" si="196"/>
        <v>#REF!</v>
      </c>
      <c r="CR167" s="13" t="e">
        <f t="shared" si="229"/>
        <v>#REF!</v>
      </c>
      <c r="CS167" s="33">
        <f t="shared" si="197"/>
        <v>171</v>
      </c>
      <c r="CT167" s="12" t="e">
        <f>'Ohio Intensities'!T167</f>
        <v>#REF!</v>
      </c>
      <c r="CU167" s="12" t="e">
        <f>#REF!*CT167*#REF!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0"/>
        <v>#REF!</v>
      </c>
      <c r="DE167" s="12" t="e">
        <f t="shared" si="202"/>
        <v>#REF!</v>
      </c>
      <c r="DF167" s="12" t="e">
        <f t="shared" si="203"/>
        <v>#REF!</v>
      </c>
      <c r="DG167" s="12" t="e">
        <f>(#REF!-DF167)/DE167</f>
        <v>#REF!</v>
      </c>
      <c r="DH167" s="12">
        <v>0</v>
      </c>
      <c r="DI167" s="12">
        <v>0</v>
      </c>
      <c r="DJ167" s="12" t="e">
        <f t="shared" si="204"/>
        <v>#REF!</v>
      </c>
      <c r="DK167" s="12" t="e">
        <f t="shared" si="231"/>
        <v>#REF!</v>
      </c>
      <c r="DL167" s="12" t="e">
        <f>#REF!</f>
        <v>#REF!</v>
      </c>
      <c r="DM167" s="12" t="e">
        <f t="shared" si="205"/>
        <v>#REF!</v>
      </c>
      <c r="DN167" s="12">
        <v>0</v>
      </c>
      <c r="DO167" s="12" t="e">
        <f t="shared" si="206"/>
        <v>#REF!</v>
      </c>
      <c r="DP167" s="13" t="e">
        <f t="shared" si="232"/>
        <v>#REF!</v>
      </c>
      <c r="DQ167" s="33">
        <f t="shared" si="207"/>
        <v>171</v>
      </c>
      <c r="DR167" s="12" t="e">
        <f>'Ohio Intensities'!X167</f>
        <v>#REF!</v>
      </c>
      <c r="DS167" s="12" t="e">
        <f>#REF!*DR167*#REF!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3"/>
        <v>#REF!</v>
      </c>
      <c r="EC167" s="12" t="e">
        <f t="shared" si="212"/>
        <v>#REF!</v>
      </c>
      <c r="ED167" s="12" t="e">
        <f t="shared" si="213"/>
        <v>#REF!</v>
      </c>
      <c r="EE167" s="12" t="e">
        <f>(#REF!-ED167)/EC167</f>
        <v>#REF!</v>
      </c>
      <c r="EF167" s="12">
        <v>0</v>
      </c>
      <c r="EG167" s="12">
        <v>0</v>
      </c>
      <c r="EH167" s="12" t="e">
        <f t="shared" si="214"/>
        <v>#REF!</v>
      </c>
      <c r="EI167" s="12" t="e">
        <f t="shared" si="234"/>
        <v>#REF!</v>
      </c>
      <c r="EJ167" s="12" t="e">
        <f>#REF!</f>
        <v>#REF!</v>
      </c>
      <c r="EK167" s="12" t="e">
        <f t="shared" si="215"/>
        <v>#REF!</v>
      </c>
      <c r="EL167" s="12">
        <v>0</v>
      </c>
      <c r="EM167" s="12" t="e">
        <f t="shared" si="216"/>
        <v>#REF!</v>
      </c>
      <c r="EN167" s="13" t="e">
        <f t="shared" si="235"/>
        <v>#REF!</v>
      </c>
      <c r="EO167" s="13">
        <f t="shared" si="217"/>
        <v>171</v>
      </c>
    </row>
    <row r="168" spans="1:145" x14ac:dyDescent="0.25">
      <c r="A168" s="33">
        <f t="shared" si="236"/>
        <v>172</v>
      </c>
      <c r="B168" s="12" t="e">
        <f>'Ohio Intensities'!D168</f>
        <v>#REF!</v>
      </c>
      <c r="C168" s="12" t="e">
        <f>#REF!*B168*#REF!</f>
        <v>#REF!</v>
      </c>
      <c r="D168" s="12">
        <v>0</v>
      </c>
      <c r="E168" s="12">
        <v>0</v>
      </c>
      <c r="F168" s="12" t="e">
        <f>#REF!</f>
        <v>#REF!</v>
      </c>
      <c r="G168" s="12" t="e">
        <f t="shared" si="158"/>
        <v>#REF!</v>
      </c>
      <c r="H168" s="12">
        <f t="shared" si="159"/>
        <v>172</v>
      </c>
      <c r="I168" s="12" t="e">
        <f t="shared" si="160"/>
        <v>#REF!</v>
      </c>
      <c r="J168" s="12" t="e">
        <f t="shared" si="161"/>
        <v>#REF!</v>
      </c>
      <c r="K168" s="12">
        <v>0</v>
      </c>
      <c r="L168" s="12" t="e">
        <f t="shared" si="218"/>
        <v>#REF!</v>
      </c>
      <c r="M168" s="12" t="e">
        <f t="shared" si="162"/>
        <v>#REF!</v>
      </c>
      <c r="N168" s="12" t="e">
        <f t="shared" si="163"/>
        <v>#REF!</v>
      </c>
      <c r="O168" s="12" t="e">
        <f>(#REF!-N168)/M168</f>
        <v>#REF!</v>
      </c>
      <c r="P168" s="12">
        <v>0</v>
      </c>
      <c r="Q168" s="12">
        <v>0</v>
      </c>
      <c r="R168" s="12" t="e">
        <f t="shared" si="164"/>
        <v>#REF!</v>
      </c>
      <c r="S168" s="12" t="e">
        <f t="shared" si="219"/>
        <v>#REF!</v>
      </c>
      <c r="T168" s="12" t="e">
        <f>#REF!</f>
        <v>#REF!</v>
      </c>
      <c r="U168" s="12" t="e">
        <f t="shared" si="165"/>
        <v>#REF!</v>
      </c>
      <c r="V168" s="12">
        <v>0</v>
      </c>
      <c r="W168" s="12" t="e">
        <f t="shared" si="166"/>
        <v>#REF!</v>
      </c>
      <c r="X168" s="13" t="e">
        <f t="shared" si="220"/>
        <v>#REF!</v>
      </c>
      <c r="Y168" s="33">
        <f t="shared" si="167"/>
        <v>172</v>
      </c>
      <c r="Z168" s="12" t="e">
        <f>'Ohio Intensities'!H168</f>
        <v>#REF!</v>
      </c>
      <c r="AA168" s="12" t="e">
        <f>#REF!*Z168*#REF!</f>
        <v>#REF!</v>
      </c>
      <c r="AB168" s="12">
        <v>0</v>
      </c>
      <c r="AC168" s="12">
        <v>0</v>
      </c>
      <c r="AD168" s="12" t="e">
        <f>#REF!</f>
        <v>#REF!</v>
      </c>
      <c r="AE168" s="12" t="e">
        <f t="shared" si="168"/>
        <v>#REF!</v>
      </c>
      <c r="AF168" s="12">
        <f t="shared" si="169"/>
        <v>172</v>
      </c>
      <c r="AG168" s="12" t="e">
        <f t="shared" si="170"/>
        <v>#REF!</v>
      </c>
      <c r="AH168" s="12" t="e">
        <f t="shared" si="171"/>
        <v>#REF!</v>
      </c>
      <c r="AI168" s="12">
        <v>0</v>
      </c>
      <c r="AJ168" s="12" t="e">
        <f t="shared" si="221"/>
        <v>#REF!</v>
      </c>
      <c r="AK168" s="12" t="e">
        <f t="shared" si="172"/>
        <v>#REF!</v>
      </c>
      <c r="AL168" s="12" t="e">
        <f t="shared" si="173"/>
        <v>#REF!</v>
      </c>
      <c r="AM168" s="12" t="e">
        <f>(#REF!-AL168)/AK168</f>
        <v>#REF!</v>
      </c>
      <c r="AN168" s="12">
        <v>0</v>
      </c>
      <c r="AO168" s="12">
        <v>0</v>
      </c>
      <c r="AP168" s="12" t="e">
        <f t="shared" si="174"/>
        <v>#REF!</v>
      </c>
      <c r="AQ168" s="12" t="e">
        <f t="shared" si="222"/>
        <v>#REF!</v>
      </c>
      <c r="AR168" s="12" t="e">
        <f>#REF!</f>
        <v>#REF!</v>
      </c>
      <c r="AS168" s="12" t="e">
        <f t="shared" si="175"/>
        <v>#REF!</v>
      </c>
      <c r="AT168" s="12">
        <v>0</v>
      </c>
      <c r="AU168" s="12" t="e">
        <f t="shared" si="176"/>
        <v>#REF!</v>
      </c>
      <c r="AV168" s="13" t="e">
        <f t="shared" si="223"/>
        <v>#REF!</v>
      </c>
      <c r="AW168" s="33">
        <f t="shared" si="177"/>
        <v>172</v>
      </c>
      <c r="AX168" s="12" t="e">
        <f>'Ohio Intensities'!L168</f>
        <v>#REF!</v>
      </c>
      <c r="AY168" s="12" t="e">
        <f>#REF!*AX168*#REF!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4"/>
        <v>#REF!</v>
      </c>
      <c r="BI168" s="12" t="e">
        <f t="shared" si="182"/>
        <v>#REF!</v>
      </c>
      <c r="BJ168" s="12" t="e">
        <f t="shared" si="183"/>
        <v>#REF!</v>
      </c>
      <c r="BK168" s="12" t="e">
        <f>(#REF!-BJ168)/BI168</f>
        <v>#REF!</v>
      </c>
      <c r="BL168" s="12">
        <v>0</v>
      </c>
      <c r="BM168" s="12">
        <v>0</v>
      </c>
      <c r="BN168" s="12" t="e">
        <f t="shared" si="184"/>
        <v>#REF!</v>
      </c>
      <c r="BO168" s="12" t="e">
        <f t="shared" si="225"/>
        <v>#REF!</v>
      </c>
      <c r="BP168" s="12" t="e">
        <f>#REF!</f>
        <v>#REF!</v>
      </c>
      <c r="BQ168" s="12" t="e">
        <f t="shared" si="185"/>
        <v>#REF!</v>
      </c>
      <c r="BR168" s="12">
        <v>0</v>
      </c>
      <c r="BS168" s="12" t="e">
        <f t="shared" si="186"/>
        <v>#REF!</v>
      </c>
      <c r="BT168" s="13" t="e">
        <f t="shared" si="226"/>
        <v>#REF!</v>
      </c>
      <c r="BU168" s="33">
        <f t="shared" si="187"/>
        <v>172</v>
      </c>
      <c r="BV168" s="12" t="e">
        <f>'Ohio Intensities'!P168</f>
        <v>#REF!</v>
      </c>
      <c r="BW168" s="12" t="e">
        <f>#REF!*BV168*#REF!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27"/>
        <v>#REF!</v>
      </c>
      <c r="CG168" s="12" t="e">
        <f t="shared" si="192"/>
        <v>#REF!</v>
      </c>
      <c r="CH168" s="12" t="e">
        <f t="shared" si="193"/>
        <v>#REF!</v>
      </c>
      <c r="CI168" s="12" t="e">
        <f>(#REF!-CH168)/CG168</f>
        <v>#REF!</v>
      </c>
      <c r="CJ168" s="12">
        <v>0</v>
      </c>
      <c r="CK168" s="12">
        <v>0</v>
      </c>
      <c r="CL168" s="12" t="e">
        <f t="shared" si="194"/>
        <v>#REF!</v>
      </c>
      <c r="CM168" s="12" t="e">
        <f t="shared" si="228"/>
        <v>#REF!</v>
      </c>
      <c r="CN168" s="12" t="e">
        <f>#REF!</f>
        <v>#REF!</v>
      </c>
      <c r="CO168" s="12" t="e">
        <f t="shared" si="195"/>
        <v>#REF!</v>
      </c>
      <c r="CP168" s="12">
        <v>0</v>
      </c>
      <c r="CQ168" s="12" t="e">
        <f t="shared" si="196"/>
        <v>#REF!</v>
      </c>
      <c r="CR168" s="13" t="e">
        <f t="shared" si="229"/>
        <v>#REF!</v>
      </c>
      <c r="CS168" s="33">
        <f t="shared" si="197"/>
        <v>172</v>
      </c>
      <c r="CT168" s="12" t="e">
        <f>'Ohio Intensities'!T168</f>
        <v>#REF!</v>
      </c>
      <c r="CU168" s="12" t="e">
        <f>#REF!*CT168*#REF!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0"/>
        <v>#REF!</v>
      </c>
      <c r="DE168" s="12" t="e">
        <f t="shared" si="202"/>
        <v>#REF!</v>
      </c>
      <c r="DF168" s="12" t="e">
        <f t="shared" si="203"/>
        <v>#REF!</v>
      </c>
      <c r="DG168" s="12" t="e">
        <f>(#REF!-DF168)/DE168</f>
        <v>#REF!</v>
      </c>
      <c r="DH168" s="12">
        <v>0</v>
      </c>
      <c r="DI168" s="12">
        <v>0</v>
      </c>
      <c r="DJ168" s="12" t="e">
        <f t="shared" si="204"/>
        <v>#REF!</v>
      </c>
      <c r="DK168" s="12" t="e">
        <f t="shared" si="231"/>
        <v>#REF!</v>
      </c>
      <c r="DL168" s="12" t="e">
        <f>#REF!</f>
        <v>#REF!</v>
      </c>
      <c r="DM168" s="12" t="e">
        <f t="shared" si="205"/>
        <v>#REF!</v>
      </c>
      <c r="DN168" s="12">
        <v>0</v>
      </c>
      <c r="DO168" s="12" t="e">
        <f t="shared" si="206"/>
        <v>#REF!</v>
      </c>
      <c r="DP168" s="13" t="e">
        <f t="shared" si="232"/>
        <v>#REF!</v>
      </c>
      <c r="DQ168" s="33">
        <f t="shared" si="207"/>
        <v>172</v>
      </c>
      <c r="DR168" s="12" t="e">
        <f>'Ohio Intensities'!X168</f>
        <v>#REF!</v>
      </c>
      <c r="DS168" s="12" t="e">
        <f>#REF!*DR168*#REF!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3"/>
        <v>#REF!</v>
      </c>
      <c r="EC168" s="12" t="e">
        <f t="shared" si="212"/>
        <v>#REF!</v>
      </c>
      <c r="ED168" s="12" t="e">
        <f t="shared" si="213"/>
        <v>#REF!</v>
      </c>
      <c r="EE168" s="12" t="e">
        <f>(#REF!-ED168)/EC168</f>
        <v>#REF!</v>
      </c>
      <c r="EF168" s="12">
        <v>0</v>
      </c>
      <c r="EG168" s="12">
        <v>0</v>
      </c>
      <c r="EH168" s="12" t="e">
        <f t="shared" si="214"/>
        <v>#REF!</v>
      </c>
      <c r="EI168" s="12" t="e">
        <f t="shared" si="234"/>
        <v>#REF!</v>
      </c>
      <c r="EJ168" s="12" t="e">
        <f>#REF!</f>
        <v>#REF!</v>
      </c>
      <c r="EK168" s="12" t="e">
        <f t="shared" si="215"/>
        <v>#REF!</v>
      </c>
      <c r="EL168" s="12">
        <v>0</v>
      </c>
      <c r="EM168" s="12" t="e">
        <f t="shared" si="216"/>
        <v>#REF!</v>
      </c>
      <c r="EN168" s="13" t="e">
        <f t="shared" si="235"/>
        <v>#REF!</v>
      </c>
      <c r="EO168" s="13">
        <f t="shared" si="217"/>
        <v>172</v>
      </c>
    </row>
    <row r="169" spans="1:145" x14ac:dyDescent="0.25">
      <c r="A169" s="33">
        <f t="shared" si="236"/>
        <v>173</v>
      </c>
      <c r="B169" s="12" t="e">
        <f>'Ohio Intensities'!D169</f>
        <v>#REF!</v>
      </c>
      <c r="C169" s="12" t="e">
        <f>#REF!*B169*#REF!</f>
        <v>#REF!</v>
      </c>
      <c r="D169" s="12">
        <v>0</v>
      </c>
      <c r="E169" s="12">
        <v>0</v>
      </c>
      <c r="F169" s="12" t="e">
        <f>#REF!</f>
        <v>#REF!</v>
      </c>
      <c r="G169" s="12" t="e">
        <f t="shared" si="158"/>
        <v>#REF!</v>
      </c>
      <c r="H169" s="12">
        <f t="shared" si="159"/>
        <v>173</v>
      </c>
      <c r="I169" s="12" t="e">
        <f t="shared" si="160"/>
        <v>#REF!</v>
      </c>
      <c r="J169" s="12" t="e">
        <f t="shared" si="161"/>
        <v>#REF!</v>
      </c>
      <c r="K169" s="12">
        <v>0</v>
      </c>
      <c r="L169" s="12" t="e">
        <f t="shared" si="218"/>
        <v>#REF!</v>
      </c>
      <c r="M169" s="12" t="e">
        <f t="shared" si="162"/>
        <v>#REF!</v>
      </c>
      <c r="N169" s="12" t="e">
        <f t="shared" si="163"/>
        <v>#REF!</v>
      </c>
      <c r="O169" s="12" t="e">
        <f>(#REF!-N169)/M169</f>
        <v>#REF!</v>
      </c>
      <c r="P169" s="12">
        <v>0</v>
      </c>
      <c r="Q169" s="12">
        <v>0</v>
      </c>
      <c r="R169" s="12" t="e">
        <f t="shared" si="164"/>
        <v>#REF!</v>
      </c>
      <c r="S169" s="12" t="e">
        <f t="shared" si="219"/>
        <v>#REF!</v>
      </c>
      <c r="T169" s="12" t="e">
        <f>#REF!</f>
        <v>#REF!</v>
      </c>
      <c r="U169" s="12" t="e">
        <f t="shared" si="165"/>
        <v>#REF!</v>
      </c>
      <c r="V169" s="12">
        <v>0</v>
      </c>
      <c r="W169" s="12" t="e">
        <f t="shared" si="166"/>
        <v>#REF!</v>
      </c>
      <c r="X169" s="13" t="e">
        <f t="shared" si="220"/>
        <v>#REF!</v>
      </c>
      <c r="Y169" s="33">
        <f t="shared" si="167"/>
        <v>173</v>
      </c>
      <c r="Z169" s="12" t="e">
        <f>'Ohio Intensities'!H169</f>
        <v>#REF!</v>
      </c>
      <c r="AA169" s="12" t="e">
        <f>#REF!*Z169*#REF!</f>
        <v>#REF!</v>
      </c>
      <c r="AB169" s="12">
        <v>0</v>
      </c>
      <c r="AC169" s="12">
        <v>0</v>
      </c>
      <c r="AD169" s="12" t="e">
        <f>#REF!</f>
        <v>#REF!</v>
      </c>
      <c r="AE169" s="12" t="e">
        <f t="shared" si="168"/>
        <v>#REF!</v>
      </c>
      <c r="AF169" s="12">
        <f t="shared" si="169"/>
        <v>173</v>
      </c>
      <c r="AG169" s="12" t="e">
        <f t="shared" si="170"/>
        <v>#REF!</v>
      </c>
      <c r="AH169" s="12" t="e">
        <f t="shared" si="171"/>
        <v>#REF!</v>
      </c>
      <c r="AI169" s="12">
        <v>0</v>
      </c>
      <c r="AJ169" s="12" t="e">
        <f t="shared" si="221"/>
        <v>#REF!</v>
      </c>
      <c r="AK169" s="12" t="e">
        <f t="shared" si="172"/>
        <v>#REF!</v>
      </c>
      <c r="AL169" s="12" t="e">
        <f t="shared" si="173"/>
        <v>#REF!</v>
      </c>
      <c r="AM169" s="12" t="e">
        <f>(#REF!-AL169)/AK169</f>
        <v>#REF!</v>
      </c>
      <c r="AN169" s="12">
        <v>0</v>
      </c>
      <c r="AO169" s="12">
        <v>0</v>
      </c>
      <c r="AP169" s="12" t="e">
        <f t="shared" si="174"/>
        <v>#REF!</v>
      </c>
      <c r="AQ169" s="12" t="e">
        <f t="shared" si="222"/>
        <v>#REF!</v>
      </c>
      <c r="AR169" s="12" t="e">
        <f>#REF!</f>
        <v>#REF!</v>
      </c>
      <c r="AS169" s="12" t="e">
        <f t="shared" si="175"/>
        <v>#REF!</v>
      </c>
      <c r="AT169" s="12">
        <v>0</v>
      </c>
      <c r="AU169" s="12" t="e">
        <f t="shared" si="176"/>
        <v>#REF!</v>
      </c>
      <c r="AV169" s="13" t="e">
        <f t="shared" si="223"/>
        <v>#REF!</v>
      </c>
      <c r="AW169" s="33">
        <f t="shared" si="177"/>
        <v>173</v>
      </c>
      <c r="AX169" s="12" t="e">
        <f>'Ohio Intensities'!L169</f>
        <v>#REF!</v>
      </c>
      <c r="AY169" s="12" t="e">
        <f>#REF!*AX169*#REF!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4"/>
        <v>#REF!</v>
      </c>
      <c r="BI169" s="12" t="e">
        <f t="shared" si="182"/>
        <v>#REF!</v>
      </c>
      <c r="BJ169" s="12" t="e">
        <f t="shared" si="183"/>
        <v>#REF!</v>
      </c>
      <c r="BK169" s="12" t="e">
        <f>(#REF!-BJ169)/BI169</f>
        <v>#REF!</v>
      </c>
      <c r="BL169" s="12">
        <v>0</v>
      </c>
      <c r="BM169" s="12">
        <v>0</v>
      </c>
      <c r="BN169" s="12" t="e">
        <f t="shared" si="184"/>
        <v>#REF!</v>
      </c>
      <c r="BO169" s="12" t="e">
        <f t="shared" si="225"/>
        <v>#REF!</v>
      </c>
      <c r="BP169" s="12" t="e">
        <f>#REF!</f>
        <v>#REF!</v>
      </c>
      <c r="BQ169" s="12" t="e">
        <f t="shared" si="185"/>
        <v>#REF!</v>
      </c>
      <c r="BR169" s="12">
        <v>0</v>
      </c>
      <c r="BS169" s="12" t="e">
        <f t="shared" si="186"/>
        <v>#REF!</v>
      </c>
      <c r="BT169" s="13" t="e">
        <f t="shared" si="226"/>
        <v>#REF!</v>
      </c>
      <c r="BU169" s="33">
        <f t="shared" si="187"/>
        <v>173</v>
      </c>
      <c r="BV169" s="12" t="e">
        <f>'Ohio Intensities'!P169</f>
        <v>#REF!</v>
      </c>
      <c r="BW169" s="12" t="e">
        <f>#REF!*BV169*#REF!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27"/>
        <v>#REF!</v>
      </c>
      <c r="CG169" s="12" t="e">
        <f t="shared" si="192"/>
        <v>#REF!</v>
      </c>
      <c r="CH169" s="12" t="e">
        <f t="shared" si="193"/>
        <v>#REF!</v>
      </c>
      <c r="CI169" s="12" t="e">
        <f>(#REF!-CH169)/CG169</f>
        <v>#REF!</v>
      </c>
      <c r="CJ169" s="12">
        <v>0</v>
      </c>
      <c r="CK169" s="12">
        <v>0</v>
      </c>
      <c r="CL169" s="12" t="e">
        <f t="shared" si="194"/>
        <v>#REF!</v>
      </c>
      <c r="CM169" s="12" t="e">
        <f t="shared" si="228"/>
        <v>#REF!</v>
      </c>
      <c r="CN169" s="12" t="e">
        <f>#REF!</f>
        <v>#REF!</v>
      </c>
      <c r="CO169" s="12" t="e">
        <f t="shared" si="195"/>
        <v>#REF!</v>
      </c>
      <c r="CP169" s="12">
        <v>0</v>
      </c>
      <c r="CQ169" s="12" t="e">
        <f t="shared" si="196"/>
        <v>#REF!</v>
      </c>
      <c r="CR169" s="13" t="e">
        <f t="shared" si="229"/>
        <v>#REF!</v>
      </c>
      <c r="CS169" s="33">
        <f t="shared" si="197"/>
        <v>173</v>
      </c>
      <c r="CT169" s="12" t="e">
        <f>'Ohio Intensities'!T169</f>
        <v>#REF!</v>
      </c>
      <c r="CU169" s="12" t="e">
        <f>#REF!*CT169*#REF!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0"/>
        <v>#REF!</v>
      </c>
      <c r="DE169" s="12" t="e">
        <f t="shared" si="202"/>
        <v>#REF!</v>
      </c>
      <c r="DF169" s="12" t="e">
        <f t="shared" si="203"/>
        <v>#REF!</v>
      </c>
      <c r="DG169" s="12" t="e">
        <f>(#REF!-DF169)/DE169</f>
        <v>#REF!</v>
      </c>
      <c r="DH169" s="12">
        <v>0</v>
      </c>
      <c r="DI169" s="12">
        <v>0</v>
      </c>
      <c r="DJ169" s="12" t="e">
        <f t="shared" si="204"/>
        <v>#REF!</v>
      </c>
      <c r="DK169" s="12" t="e">
        <f t="shared" si="231"/>
        <v>#REF!</v>
      </c>
      <c r="DL169" s="12" t="e">
        <f>#REF!</f>
        <v>#REF!</v>
      </c>
      <c r="DM169" s="12" t="e">
        <f t="shared" si="205"/>
        <v>#REF!</v>
      </c>
      <c r="DN169" s="12">
        <v>0</v>
      </c>
      <c r="DO169" s="12" t="e">
        <f t="shared" si="206"/>
        <v>#REF!</v>
      </c>
      <c r="DP169" s="13" t="e">
        <f t="shared" si="232"/>
        <v>#REF!</v>
      </c>
      <c r="DQ169" s="33">
        <f t="shared" si="207"/>
        <v>173</v>
      </c>
      <c r="DR169" s="12" t="e">
        <f>'Ohio Intensities'!X169</f>
        <v>#REF!</v>
      </c>
      <c r="DS169" s="12" t="e">
        <f>#REF!*DR169*#REF!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3"/>
        <v>#REF!</v>
      </c>
      <c r="EC169" s="12" t="e">
        <f t="shared" si="212"/>
        <v>#REF!</v>
      </c>
      <c r="ED169" s="12" t="e">
        <f t="shared" si="213"/>
        <v>#REF!</v>
      </c>
      <c r="EE169" s="12" t="e">
        <f>(#REF!-ED169)/EC169</f>
        <v>#REF!</v>
      </c>
      <c r="EF169" s="12">
        <v>0</v>
      </c>
      <c r="EG169" s="12">
        <v>0</v>
      </c>
      <c r="EH169" s="12" t="e">
        <f t="shared" si="214"/>
        <v>#REF!</v>
      </c>
      <c r="EI169" s="12" t="e">
        <f t="shared" si="234"/>
        <v>#REF!</v>
      </c>
      <c r="EJ169" s="12" t="e">
        <f>#REF!</f>
        <v>#REF!</v>
      </c>
      <c r="EK169" s="12" t="e">
        <f t="shared" si="215"/>
        <v>#REF!</v>
      </c>
      <c r="EL169" s="12">
        <v>0</v>
      </c>
      <c r="EM169" s="12" t="e">
        <f t="shared" si="216"/>
        <v>#REF!</v>
      </c>
      <c r="EN169" s="13" t="e">
        <f t="shared" si="235"/>
        <v>#REF!</v>
      </c>
      <c r="EO169" s="13">
        <f t="shared" si="217"/>
        <v>173</v>
      </c>
    </row>
    <row r="170" spans="1:145" x14ac:dyDescent="0.25">
      <c r="A170" s="33">
        <f t="shared" si="236"/>
        <v>174</v>
      </c>
      <c r="B170" s="12" t="e">
        <f>'Ohio Intensities'!D170</f>
        <v>#REF!</v>
      </c>
      <c r="C170" s="12" t="e">
        <f>#REF!*B170*#REF!</f>
        <v>#REF!</v>
      </c>
      <c r="D170" s="12">
        <v>0</v>
      </c>
      <c r="E170" s="12">
        <v>0</v>
      </c>
      <c r="F170" s="12" t="e">
        <f>#REF!</f>
        <v>#REF!</v>
      </c>
      <c r="G170" s="12" t="e">
        <f t="shared" si="158"/>
        <v>#REF!</v>
      </c>
      <c r="H170" s="12">
        <f t="shared" si="159"/>
        <v>174</v>
      </c>
      <c r="I170" s="12" t="e">
        <f t="shared" si="160"/>
        <v>#REF!</v>
      </c>
      <c r="J170" s="12" t="e">
        <f t="shared" si="161"/>
        <v>#REF!</v>
      </c>
      <c r="K170" s="12">
        <v>0</v>
      </c>
      <c r="L170" s="12" t="e">
        <f t="shared" si="218"/>
        <v>#REF!</v>
      </c>
      <c r="M170" s="12" t="e">
        <f t="shared" si="162"/>
        <v>#REF!</v>
      </c>
      <c r="N170" s="12" t="e">
        <f t="shared" si="163"/>
        <v>#REF!</v>
      </c>
      <c r="O170" s="12" t="e">
        <f>(#REF!-N170)/M170</f>
        <v>#REF!</v>
      </c>
      <c r="P170" s="12">
        <v>0</v>
      </c>
      <c r="Q170" s="12">
        <v>0</v>
      </c>
      <c r="R170" s="12" t="e">
        <f t="shared" si="164"/>
        <v>#REF!</v>
      </c>
      <c r="S170" s="12" t="e">
        <f t="shared" si="219"/>
        <v>#REF!</v>
      </c>
      <c r="T170" s="12" t="e">
        <f>#REF!</f>
        <v>#REF!</v>
      </c>
      <c r="U170" s="12" t="e">
        <f t="shared" si="165"/>
        <v>#REF!</v>
      </c>
      <c r="V170" s="12">
        <v>0</v>
      </c>
      <c r="W170" s="12" t="e">
        <f t="shared" si="166"/>
        <v>#REF!</v>
      </c>
      <c r="X170" s="13" t="e">
        <f t="shared" si="220"/>
        <v>#REF!</v>
      </c>
      <c r="Y170" s="33">
        <f t="shared" si="167"/>
        <v>174</v>
      </c>
      <c r="Z170" s="12" t="e">
        <f>'Ohio Intensities'!H170</f>
        <v>#REF!</v>
      </c>
      <c r="AA170" s="12" t="e">
        <f>#REF!*Z170*#REF!</f>
        <v>#REF!</v>
      </c>
      <c r="AB170" s="12">
        <v>0</v>
      </c>
      <c r="AC170" s="12">
        <v>0</v>
      </c>
      <c r="AD170" s="12" t="e">
        <f>#REF!</f>
        <v>#REF!</v>
      </c>
      <c r="AE170" s="12" t="e">
        <f t="shared" si="168"/>
        <v>#REF!</v>
      </c>
      <c r="AF170" s="12">
        <f t="shared" si="169"/>
        <v>174</v>
      </c>
      <c r="AG170" s="12" t="e">
        <f t="shared" si="170"/>
        <v>#REF!</v>
      </c>
      <c r="AH170" s="12" t="e">
        <f t="shared" si="171"/>
        <v>#REF!</v>
      </c>
      <c r="AI170" s="12">
        <v>0</v>
      </c>
      <c r="AJ170" s="12" t="e">
        <f t="shared" si="221"/>
        <v>#REF!</v>
      </c>
      <c r="AK170" s="12" t="e">
        <f t="shared" si="172"/>
        <v>#REF!</v>
      </c>
      <c r="AL170" s="12" t="e">
        <f t="shared" si="173"/>
        <v>#REF!</v>
      </c>
      <c r="AM170" s="12" t="e">
        <f>(#REF!-AL170)/AK170</f>
        <v>#REF!</v>
      </c>
      <c r="AN170" s="12">
        <v>0</v>
      </c>
      <c r="AO170" s="12">
        <v>0</v>
      </c>
      <c r="AP170" s="12" t="e">
        <f t="shared" si="174"/>
        <v>#REF!</v>
      </c>
      <c r="AQ170" s="12" t="e">
        <f t="shared" si="222"/>
        <v>#REF!</v>
      </c>
      <c r="AR170" s="12" t="e">
        <f>#REF!</f>
        <v>#REF!</v>
      </c>
      <c r="AS170" s="12" t="e">
        <f t="shared" si="175"/>
        <v>#REF!</v>
      </c>
      <c r="AT170" s="12">
        <v>0</v>
      </c>
      <c r="AU170" s="12" t="e">
        <f t="shared" si="176"/>
        <v>#REF!</v>
      </c>
      <c r="AV170" s="13" t="e">
        <f t="shared" si="223"/>
        <v>#REF!</v>
      </c>
      <c r="AW170" s="33">
        <f t="shared" si="177"/>
        <v>174</v>
      </c>
      <c r="AX170" s="12" t="e">
        <f>'Ohio Intensities'!L170</f>
        <v>#REF!</v>
      </c>
      <c r="AY170" s="12" t="e">
        <f>#REF!*AX170*#REF!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4"/>
        <v>#REF!</v>
      </c>
      <c r="BI170" s="12" t="e">
        <f t="shared" si="182"/>
        <v>#REF!</v>
      </c>
      <c r="BJ170" s="12" t="e">
        <f t="shared" si="183"/>
        <v>#REF!</v>
      </c>
      <c r="BK170" s="12" t="e">
        <f>(#REF!-BJ170)/BI170</f>
        <v>#REF!</v>
      </c>
      <c r="BL170" s="12">
        <v>0</v>
      </c>
      <c r="BM170" s="12">
        <v>0</v>
      </c>
      <c r="BN170" s="12" t="e">
        <f t="shared" si="184"/>
        <v>#REF!</v>
      </c>
      <c r="BO170" s="12" t="e">
        <f t="shared" si="225"/>
        <v>#REF!</v>
      </c>
      <c r="BP170" s="12" t="e">
        <f>#REF!</f>
        <v>#REF!</v>
      </c>
      <c r="BQ170" s="12" t="e">
        <f t="shared" si="185"/>
        <v>#REF!</v>
      </c>
      <c r="BR170" s="12">
        <v>0</v>
      </c>
      <c r="BS170" s="12" t="e">
        <f t="shared" si="186"/>
        <v>#REF!</v>
      </c>
      <c r="BT170" s="13" t="e">
        <f t="shared" si="226"/>
        <v>#REF!</v>
      </c>
      <c r="BU170" s="33">
        <f t="shared" si="187"/>
        <v>174</v>
      </c>
      <c r="BV170" s="12" t="e">
        <f>'Ohio Intensities'!P170</f>
        <v>#REF!</v>
      </c>
      <c r="BW170" s="12" t="e">
        <f>#REF!*BV170*#REF!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27"/>
        <v>#REF!</v>
      </c>
      <c r="CG170" s="12" t="e">
        <f t="shared" si="192"/>
        <v>#REF!</v>
      </c>
      <c r="CH170" s="12" t="e">
        <f t="shared" si="193"/>
        <v>#REF!</v>
      </c>
      <c r="CI170" s="12" t="e">
        <f>(#REF!-CH170)/CG170</f>
        <v>#REF!</v>
      </c>
      <c r="CJ170" s="12">
        <v>0</v>
      </c>
      <c r="CK170" s="12">
        <v>0</v>
      </c>
      <c r="CL170" s="12" t="e">
        <f t="shared" si="194"/>
        <v>#REF!</v>
      </c>
      <c r="CM170" s="12" t="e">
        <f t="shared" si="228"/>
        <v>#REF!</v>
      </c>
      <c r="CN170" s="12" t="e">
        <f>#REF!</f>
        <v>#REF!</v>
      </c>
      <c r="CO170" s="12" t="e">
        <f t="shared" si="195"/>
        <v>#REF!</v>
      </c>
      <c r="CP170" s="12">
        <v>0</v>
      </c>
      <c r="CQ170" s="12" t="e">
        <f t="shared" si="196"/>
        <v>#REF!</v>
      </c>
      <c r="CR170" s="13" t="e">
        <f t="shared" si="229"/>
        <v>#REF!</v>
      </c>
      <c r="CS170" s="33">
        <f t="shared" si="197"/>
        <v>174</v>
      </c>
      <c r="CT170" s="12" t="e">
        <f>'Ohio Intensities'!T170</f>
        <v>#REF!</v>
      </c>
      <c r="CU170" s="12" t="e">
        <f>#REF!*CT170*#REF!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0"/>
        <v>#REF!</v>
      </c>
      <c r="DE170" s="12" t="e">
        <f t="shared" si="202"/>
        <v>#REF!</v>
      </c>
      <c r="DF170" s="12" t="e">
        <f t="shared" si="203"/>
        <v>#REF!</v>
      </c>
      <c r="DG170" s="12" t="e">
        <f>(#REF!-DF170)/DE170</f>
        <v>#REF!</v>
      </c>
      <c r="DH170" s="12">
        <v>0</v>
      </c>
      <c r="DI170" s="12">
        <v>0</v>
      </c>
      <c r="DJ170" s="12" t="e">
        <f t="shared" si="204"/>
        <v>#REF!</v>
      </c>
      <c r="DK170" s="12" t="e">
        <f t="shared" si="231"/>
        <v>#REF!</v>
      </c>
      <c r="DL170" s="12" t="e">
        <f>#REF!</f>
        <v>#REF!</v>
      </c>
      <c r="DM170" s="12" t="e">
        <f t="shared" si="205"/>
        <v>#REF!</v>
      </c>
      <c r="DN170" s="12">
        <v>0</v>
      </c>
      <c r="DO170" s="12" t="e">
        <f t="shared" si="206"/>
        <v>#REF!</v>
      </c>
      <c r="DP170" s="13" t="e">
        <f t="shared" si="232"/>
        <v>#REF!</v>
      </c>
      <c r="DQ170" s="33">
        <f t="shared" si="207"/>
        <v>174</v>
      </c>
      <c r="DR170" s="12" t="e">
        <f>'Ohio Intensities'!X170</f>
        <v>#REF!</v>
      </c>
      <c r="DS170" s="12" t="e">
        <f>#REF!*DR170*#REF!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3"/>
        <v>#REF!</v>
      </c>
      <c r="EC170" s="12" t="e">
        <f t="shared" si="212"/>
        <v>#REF!</v>
      </c>
      <c r="ED170" s="12" t="e">
        <f t="shared" si="213"/>
        <v>#REF!</v>
      </c>
      <c r="EE170" s="12" t="e">
        <f>(#REF!-ED170)/EC170</f>
        <v>#REF!</v>
      </c>
      <c r="EF170" s="12">
        <v>0</v>
      </c>
      <c r="EG170" s="12">
        <v>0</v>
      </c>
      <c r="EH170" s="12" t="e">
        <f t="shared" si="214"/>
        <v>#REF!</v>
      </c>
      <c r="EI170" s="12" t="e">
        <f t="shared" si="234"/>
        <v>#REF!</v>
      </c>
      <c r="EJ170" s="12" t="e">
        <f>#REF!</f>
        <v>#REF!</v>
      </c>
      <c r="EK170" s="12" t="e">
        <f t="shared" si="215"/>
        <v>#REF!</v>
      </c>
      <c r="EL170" s="12">
        <v>0</v>
      </c>
      <c r="EM170" s="12" t="e">
        <f t="shared" si="216"/>
        <v>#REF!</v>
      </c>
      <c r="EN170" s="13" t="e">
        <f t="shared" si="235"/>
        <v>#REF!</v>
      </c>
      <c r="EO170" s="13">
        <f t="shared" si="217"/>
        <v>174</v>
      </c>
    </row>
    <row r="171" spans="1:145" x14ac:dyDescent="0.25">
      <c r="A171" s="33">
        <f t="shared" si="236"/>
        <v>175</v>
      </c>
      <c r="B171" s="12" t="e">
        <f>'Ohio Intensities'!D171</f>
        <v>#REF!</v>
      </c>
      <c r="C171" s="12" t="e">
        <f>#REF!*B171*#REF!</f>
        <v>#REF!</v>
      </c>
      <c r="D171" s="12">
        <v>0</v>
      </c>
      <c r="E171" s="12">
        <v>0</v>
      </c>
      <c r="F171" s="12" t="e">
        <f>#REF!</f>
        <v>#REF!</v>
      </c>
      <c r="G171" s="12" t="e">
        <f t="shared" si="158"/>
        <v>#REF!</v>
      </c>
      <c r="H171" s="12">
        <f t="shared" si="159"/>
        <v>175</v>
      </c>
      <c r="I171" s="12" t="e">
        <f t="shared" si="160"/>
        <v>#REF!</v>
      </c>
      <c r="J171" s="12" t="e">
        <f t="shared" si="161"/>
        <v>#REF!</v>
      </c>
      <c r="K171" s="12">
        <v>0</v>
      </c>
      <c r="L171" s="12" t="e">
        <f t="shared" si="218"/>
        <v>#REF!</v>
      </c>
      <c r="M171" s="12" t="e">
        <f t="shared" si="162"/>
        <v>#REF!</v>
      </c>
      <c r="N171" s="12" t="e">
        <f t="shared" si="163"/>
        <v>#REF!</v>
      </c>
      <c r="O171" s="12" t="e">
        <f>(#REF!-N171)/M171</f>
        <v>#REF!</v>
      </c>
      <c r="P171" s="12">
        <v>0</v>
      </c>
      <c r="Q171" s="12">
        <v>0</v>
      </c>
      <c r="R171" s="12" t="e">
        <f t="shared" si="164"/>
        <v>#REF!</v>
      </c>
      <c r="S171" s="12" t="e">
        <f t="shared" si="219"/>
        <v>#REF!</v>
      </c>
      <c r="T171" s="12" t="e">
        <f>#REF!</f>
        <v>#REF!</v>
      </c>
      <c r="U171" s="12" t="e">
        <f t="shared" si="165"/>
        <v>#REF!</v>
      </c>
      <c r="V171" s="12">
        <v>0</v>
      </c>
      <c r="W171" s="12" t="e">
        <f t="shared" si="166"/>
        <v>#REF!</v>
      </c>
      <c r="X171" s="13" t="e">
        <f t="shared" si="220"/>
        <v>#REF!</v>
      </c>
      <c r="Y171" s="33">
        <f t="shared" si="167"/>
        <v>175</v>
      </c>
      <c r="Z171" s="12" t="e">
        <f>'Ohio Intensities'!H171</f>
        <v>#REF!</v>
      </c>
      <c r="AA171" s="12" t="e">
        <f>#REF!*Z171*#REF!</f>
        <v>#REF!</v>
      </c>
      <c r="AB171" s="12">
        <v>0</v>
      </c>
      <c r="AC171" s="12">
        <v>0</v>
      </c>
      <c r="AD171" s="12" t="e">
        <f>#REF!</f>
        <v>#REF!</v>
      </c>
      <c r="AE171" s="12" t="e">
        <f t="shared" si="168"/>
        <v>#REF!</v>
      </c>
      <c r="AF171" s="12">
        <f t="shared" si="169"/>
        <v>175</v>
      </c>
      <c r="AG171" s="12" t="e">
        <f t="shared" si="170"/>
        <v>#REF!</v>
      </c>
      <c r="AH171" s="12" t="e">
        <f t="shared" si="171"/>
        <v>#REF!</v>
      </c>
      <c r="AI171" s="12">
        <v>0</v>
      </c>
      <c r="AJ171" s="12" t="e">
        <f t="shared" si="221"/>
        <v>#REF!</v>
      </c>
      <c r="AK171" s="12" t="e">
        <f t="shared" si="172"/>
        <v>#REF!</v>
      </c>
      <c r="AL171" s="12" t="e">
        <f t="shared" si="173"/>
        <v>#REF!</v>
      </c>
      <c r="AM171" s="12" t="e">
        <f>(#REF!-AL171)/AK171</f>
        <v>#REF!</v>
      </c>
      <c r="AN171" s="12">
        <v>0</v>
      </c>
      <c r="AO171" s="12">
        <v>0</v>
      </c>
      <c r="AP171" s="12" t="e">
        <f t="shared" si="174"/>
        <v>#REF!</v>
      </c>
      <c r="AQ171" s="12" t="e">
        <f t="shared" si="222"/>
        <v>#REF!</v>
      </c>
      <c r="AR171" s="12" t="e">
        <f>#REF!</f>
        <v>#REF!</v>
      </c>
      <c r="AS171" s="12" t="e">
        <f t="shared" si="175"/>
        <v>#REF!</v>
      </c>
      <c r="AT171" s="12">
        <v>0</v>
      </c>
      <c r="AU171" s="12" t="e">
        <f t="shared" si="176"/>
        <v>#REF!</v>
      </c>
      <c r="AV171" s="13" t="e">
        <f t="shared" si="223"/>
        <v>#REF!</v>
      </c>
      <c r="AW171" s="33">
        <f t="shared" si="177"/>
        <v>175</v>
      </c>
      <c r="AX171" s="12" t="e">
        <f>'Ohio Intensities'!L171</f>
        <v>#REF!</v>
      </c>
      <c r="AY171" s="12" t="e">
        <f>#REF!*AX171*#REF!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4"/>
        <v>#REF!</v>
      </c>
      <c r="BI171" s="12" t="e">
        <f t="shared" si="182"/>
        <v>#REF!</v>
      </c>
      <c r="BJ171" s="12" t="e">
        <f t="shared" si="183"/>
        <v>#REF!</v>
      </c>
      <c r="BK171" s="12" t="e">
        <f>(#REF!-BJ171)/BI171</f>
        <v>#REF!</v>
      </c>
      <c r="BL171" s="12">
        <v>0</v>
      </c>
      <c r="BM171" s="12">
        <v>0</v>
      </c>
      <c r="BN171" s="12" t="e">
        <f t="shared" si="184"/>
        <v>#REF!</v>
      </c>
      <c r="BO171" s="12" t="e">
        <f t="shared" si="225"/>
        <v>#REF!</v>
      </c>
      <c r="BP171" s="12" t="e">
        <f>#REF!</f>
        <v>#REF!</v>
      </c>
      <c r="BQ171" s="12" t="e">
        <f t="shared" si="185"/>
        <v>#REF!</v>
      </c>
      <c r="BR171" s="12">
        <v>0</v>
      </c>
      <c r="BS171" s="12" t="e">
        <f t="shared" si="186"/>
        <v>#REF!</v>
      </c>
      <c r="BT171" s="13" t="e">
        <f t="shared" si="226"/>
        <v>#REF!</v>
      </c>
      <c r="BU171" s="33">
        <f t="shared" si="187"/>
        <v>175</v>
      </c>
      <c r="BV171" s="12" t="e">
        <f>'Ohio Intensities'!P171</f>
        <v>#REF!</v>
      </c>
      <c r="BW171" s="12" t="e">
        <f>#REF!*BV171*#REF!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27"/>
        <v>#REF!</v>
      </c>
      <c r="CG171" s="12" t="e">
        <f t="shared" si="192"/>
        <v>#REF!</v>
      </c>
      <c r="CH171" s="12" t="e">
        <f t="shared" si="193"/>
        <v>#REF!</v>
      </c>
      <c r="CI171" s="12" t="e">
        <f>(#REF!-CH171)/CG171</f>
        <v>#REF!</v>
      </c>
      <c r="CJ171" s="12">
        <v>0</v>
      </c>
      <c r="CK171" s="12">
        <v>0</v>
      </c>
      <c r="CL171" s="12" t="e">
        <f t="shared" si="194"/>
        <v>#REF!</v>
      </c>
      <c r="CM171" s="12" t="e">
        <f t="shared" si="228"/>
        <v>#REF!</v>
      </c>
      <c r="CN171" s="12" t="e">
        <f>#REF!</f>
        <v>#REF!</v>
      </c>
      <c r="CO171" s="12" t="e">
        <f t="shared" si="195"/>
        <v>#REF!</v>
      </c>
      <c r="CP171" s="12">
        <v>0</v>
      </c>
      <c r="CQ171" s="12" t="e">
        <f t="shared" si="196"/>
        <v>#REF!</v>
      </c>
      <c r="CR171" s="13" t="e">
        <f t="shared" si="229"/>
        <v>#REF!</v>
      </c>
      <c r="CS171" s="33">
        <f t="shared" si="197"/>
        <v>175</v>
      </c>
      <c r="CT171" s="12" t="e">
        <f>'Ohio Intensities'!T171</f>
        <v>#REF!</v>
      </c>
      <c r="CU171" s="12" t="e">
        <f>#REF!*CT171*#REF!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0"/>
        <v>#REF!</v>
      </c>
      <c r="DE171" s="12" t="e">
        <f t="shared" si="202"/>
        <v>#REF!</v>
      </c>
      <c r="DF171" s="12" t="e">
        <f t="shared" si="203"/>
        <v>#REF!</v>
      </c>
      <c r="DG171" s="12" t="e">
        <f>(#REF!-DF171)/DE171</f>
        <v>#REF!</v>
      </c>
      <c r="DH171" s="12">
        <v>0</v>
      </c>
      <c r="DI171" s="12">
        <v>0</v>
      </c>
      <c r="DJ171" s="12" t="e">
        <f t="shared" si="204"/>
        <v>#REF!</v>
      </c>
      <c r="DK171" s="12" t="e">
        <f t="shared" si="231"/>
        <v>#REF!</v>
      </c>
      <c r="DL171" s="12" t="e">
        <f>#REF!</f>
        <v>#REF!</v>
      </c>
      <c r="DM171" s="12" t="e">
        <f t="shared" si="205"/>
        <v>#REF!</v>
      </c>
      <c r="DN171" s="12">
        <v>0</v>
      </c>
      <c r="DO171" s="12" t="e">
        <f t="shared" si="206"/>
        <v>#REF!</v>
      </c>
      <c r="DP171" s="13" t="e">
        <f t="shared" si="232"/>
        <v>#REF!</v>
      </c>
      <c r="DQ171" s="33">
        <f t="shared" si="207"/>
        <v>175</v>
      </c>
      <c r="DR171" s="12" t="e">
        <f>'Ohio Intensities'!X171</f>
        <v>#REF!</v>
      </c>
      <c r="DS171" s="12" t="e">
        <f>#REF!*DR171*#REF!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3"/>
        <v>#REF!</v>
      </c>
      <c r="EC171" s="12" t="e">
        <f t="shared" si="212"/>
        <v>#REF!</v>
      </c>
      <c r="ED171" s="12" t="e">
        <f t="shared" si="213"/>
        <v>#REF!</v>
      </c>
      <c r="EE171" s="12" t="e">
        <f>(#REF!-ED171)/EC171</f>
        <v>#REF!</v>
      </c>
      <c r="EF171" s="12">
        <v>0</v>
      </c>
      <c r="EG171" s="12">
        <v>0</v>
      </c>
      <c r="EH171" s="12" t="e">
        <f t="shared" si="214"/>
        <v>#REF!</v>
      </c>
      <c r="EI171" s="12" t="e">
        <f t="shared" si="234"/>
        <v>#REF!</v>
      </c>
      <c r="EJ171" s="12" t="e">
        <f>#REF!</f>
        <v>#REF!</v>
      </c>
      <c r="EK171" s="12" t="e">
        <f t="shared" si="215"/>
        <v>#REF!</v>
      </c>
      <c r="EL171" s="12">
        <v>0</v>
      </c>
      <c r="EM171" s="12" t="e">
        <f t="shared" si="216"/>
        <v>#REF!</v>
      </c>
      <c r="EN171" s="13" t="e">
        <f t="shared" si="235"/>
        <v>#REF!</v>
      </c>
      <c r="EO171" s="13">
        <f t="shared" si="217"/>
        <v>175</v>
      </c>
    </row>
    <row r="172" spans="1:145" x14ac:dyDescent="0.25">
      <c r="A172" s="33">
        <f t="shared" si="236"/>
        <v>176</v>
      </c>
      <c r="B172" s="12" t="e">
        <f>'Ohio Intensities'!D172</f>
        <v>#REF!</v>
      </c>
      <c r="C172" s="12" t="e">
        <f>#REF!*B172*#REF!</f>
        <v>#REF!</v>
      </c>
      <c r="D172" s="12">
        <v>0</v>
      </c>
      <c r="E172" s="12">
        <v>0</v>
      </c>
      <c r="F172" s="12" t="e">
        <f>#REF!</f>
        <v>#REF!</v>
      </c>
      <c r="G172" s="12" t="e">
        <f t="shared" si="158"/>
        <v>#REF!</v>
      </c>
      <c r="H172" s="12">
        <f t="shared" si="159"/>
        <v>176</v>
      </c>
      <c r="I172" s="12" t="e">
        <f t="shared" si="160"/>
        <v>#REF!</v>
      </c>
      <c r="J172" s="12" t="e">
        <f t="shared" si="161"/>
        <v>#REF!</v>
      </c>
      <c r="K172" s="12">
        <v>0</v>
      </c>
      <c r="L172" s="12" t="e">
        <f t="shared" si="218"/>
        <v>#REF!</v>
      </c>
      <c r="M172" s="12" t="e">
        <f t="shared" si="162"/>
        <v>#REF!</v>
      </c>
      <c r="N172" s="12" t="e">
        <f t="shared" si="163"/>
        <v>#REF!</v>
      </c>
      <c r="O172" s="12" t="e">
        <f>(#REF!-N172)/M172</f>
        <v>#REF!</v>
      </c>
      <c r="P172" s="12">
        <v>0</v>
      </c>
      <c r="Q172" s="12">
        <v>0</v>
      </c>
      <c r="R172" s="12" t="e">
        <f t="shared" si="164"/>
        <v>#REF!</v>
      </c>
      <c r="S172" s="12" t="e">
        <f t="shared" si="219"/>
        <v>#REF!</v>
      </c>
      <c r="T172" s="12" t="e">
        <f>#REF!</f>
        <v>#REF!</v>
      </c>
      <c r="U172" s="12" t="e">
        <f t="shared" si="165"/>
        <v>#REF!</v>
      </c>
      <c r="V172" s="12">
        <v>0</v>
      </c>
      <c r="W172" s="12" t="e">
        <f t="shared" si="166"/>
        <v>#REF!</v>
      </c>
      <c r="X172" s="13" t="e">
        <f t="shared" si="220"/>
        <v>#REF!</v>
      </c>
      <c r="Y172" s="33">
        <f t="shared" si="167"/>
        <v>176</v>
      </c>
      <c r="Z172" s="12" t="e">
        <f>'Ohio Intensities'!H172</f>
        <v>#REF!</v>
      </c>
      <c r="AA172" s="12" t="e">
        <f>#REF!*Z172*#REF!</f>
        <v>#REF!</v>
      </c>
      <c r="AB172" s="12">
        <v>0</v>
      </c>
      <c r="AC172" s="12">
        <v>0</v>
      </c>
      <c r="AD172" s="12" t="e">
        <f>#REF!</f>
        <v>#REF!</v>
      </c>
      <c r="AE172" s="12" t="e">
        <f t="shared" si="168"/>
        <v>#REF!</v>
      </c>
      <c r="AF172" s="12">
        <f t="shared" si="169"/>
        <v>176</v>
      </c>
      <c r="AG172" s="12" t="e">
        <f t="shared" si="170"/>
        <v>#REF!</v>
      </c>
      <c r="AH172" s="12" t="e">
        <f t="shared" si="171"/>
        <v>#REF!</v>
      </c>
      <c r="AI172" s="12">
        <v>0</v>
      </c>
      <c r="AJ172" s="12" t="e">
        <f t="shared" si="221"/>
        <v>#REF!</v>
      </c>
      <c r="AK172" s="12" t="e">
        <f t="shared" si="172"/>
        <v>#REF!</v>
      </c>
      <c r="AL172" s="12" t="e">
        <f t="shared" si="173"/>
        <v>#REF!</v>
      </c>
      <c r="AM172" s="12" t="e">
        <f>(#REF!-AL172)/AK172</f>
        <v>#REF!</v>
      </c>
      <c r="AN172" s="12">
        <v>0</v>
      </c>
      <c r="AO172" s="12">
        <v>0</v>
      </c>
      <c r="AP172" s="12" t="e">
        <f t="shared" si="174"/>
        <v>#REF!</v>
      </c>
      <c r="AQ172" s="12" t="e">
        <f t="shared" si="222"/>
        <v>#REF!</v>
      </c>
      <c r="AR172" s="12" t="e">
        <f>#REF!</f>
        <v>#REF!</v>
      </c>
      <c r="AS172" s="12" t="e">
        <f t="shared" si="175"/>
        <v>#REF!</v>
      </c>
      <c r="AT172" s="12">
        <v>0</v>
      </c>
      <c r="AU172" s="12" t="e">
        <f t="shared" si="176"/>
        <v>#REF!</v>
      </c>
      <c r="AV172" s="13" t="e">
        <f t="shared" si="223"/>
        <v>#REF!</v>
      </c>
      <c r="AW172" s="33">
        <f t="shared" si="177"/>
        <v>176</v>
      </c>
      <c r="AX172" s="12" t="e">
        <f>'Ohio Intensities'!L172</f>
        <v>#REF!</v>
      </c>
      <c r="AY172" s="12" t="e">
        <f>#REF!*AX172*#REF!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4"/>
        <v>#REF!</v>
      </c>
      <c r="BI172" s="12" t="e">
        <f t="shared" si="182"/>
        <v>#REF!</v>
      </c>
      <c r="BJ172" s="12" t="e">
        <f t="shared" si="183"/>
        <v>#REF!</v>
      </c>
      <c r="BK172" s="12" t="e">
        <f>(#REF!-BJ172)/BI172</f>
        <v>#REF!</v>
      </c>
      <c r="BL172" s="12">
        <v>0</v>
      </c>
      <c r="BM172" s="12">
        <v>0</v>
      </c>
      <c r="BN172" s="12" t="e">
        <f t="shared" si="184"/>
        <v>#REF!</v>
      </c>
      <c r="BO172" s="12" t="e">
        <f t="shared" si="225"/>
        <v>#REF!</v>
      </c>
      <c r="BP172" s="12" t="e">
        <f>#REF!</f>
        <v>#REF!</v>
      </c>
      <c r="BQ172" s="12" t="e">
        <f t="shared" si="185"/>
        <v>#REF!</v>
      </c>
      <c r="BR172" s="12">
        <v>0</v>
      </c>
      <c r="BS172" s="12" t="e">
        <f t="shared" si="186"/>
        <v>#REF!</v>
      </c>
      <c r="BT172" s="13" t="e">
        <f t="shared" si="226"/>
        <v>#REF!</v>
      </c>
      <c r="BU172" s="33">
        <f t="shared" si="187"/>
        <v>176</v>
      </c>
      <c r="BV172" s="12" t="e">
        <f>'Ohio Intensities'!P172</f>
        <v>#REF!</v>
      </c>
      <c r="BW172" s="12" t="e">
        <f>#REF!*BV172*#REF!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27"/>
        <v>#REF!</v>
      </c>
      <c r="CG172" s="12" t="e">
        <f t="shared" si="192"/>
        <v>#REF!</v>
      </c>
      <c r="CH172" s="12" t="e">
        <f t="shared" si="193"/>
        <v>#REF!</v>
      </c>
      <c r="CI172" s="12" t="e">
        <f>(#REF!-CH172)/CG172</f>
        <v>#REF!</v>
      </c>
      <c r="CJ172" s="12">
        <v>0</v>
      </c>
      <c r="CK172" s="12">
        <v>0</v>
      </c>
      <c r="CL172" s="12" t="e">
        <f t="shared" si="194"/>
        <v>#REF!</v>
      </c>
      <c r="CM172" s="12" t="e">
        <f t="shared" si="228"/>
        <v>#REF!</v>
      </c>
      <c r="CN172" s="12" t="e">
        <f>#REF!</f>
        <v>#REF!</v>
      </c>
      <c r="CO172" s="12" t="e">
        <f t="shared" si="195"/>
        <v>#REF!</v>
      </c>
      <c r="CP172" s="12">
        <v>0</v>
      </c>
      <c r="CQ172" s="12" t="e">
        <f t="shared" si="196"/>
        <v>#REF!</v>
      </c>
      <c r="CR172" s="13" t="e">
        <f t="shared" si="229"/>
        <v>#REF!</v>
      </c>
      <c r="CS172" s="33">
        <f t="shared" si="197"/>
        <v>176</v>
      </c>
      <c r="CT172" s="12" t="e">
        <f>'Ohio Intensities'!T172</f>
        <v>#REF!</v>
      </c>
      <c r="CU172" s="12" t="e">
        <f>#REF!*CT172*#REF!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0"/>
        <v>#REF!</v>
      </c>
      <c r="DE172" s="12" t="e">
        <f t="shared" si="202"/>
        <v>#REF!</v>
      </c>
      <c r="DF172" s="12" t="e">
        <f t="shared" si="203"/>
        <v>#REF!</v>
      </c>
      <c r="DG172" s="12" t="e">
        <f>(#REF!-DF172)/DE172</f>
        <v>#REF!</v>
      </c>
      <c r="DH172" s="12">
        <v>0</v>
      </c>
      <c r="DI172" s="12">
        <v>0</v>
      </c>
      <c r="DJ172" s="12" t="e">
        <f t="shared" si="204"/>
        <v>#REF!</v>
      </c>
      <c r="DK172" s="12" t="e">
        <f t="shared" si="231"/>
        <v>#REF!</v>
      </c>
      <c r="DL172" s="12" t="e">
        <f>#REF!</f>
        <v>#REF!</v>
      </c>
      <c r="DM172" s="12" t="e">
        <f t="shared" si="205"/>
        <v>#REF!</v>
      </c>
      <c r="DN172" s="12">
        <v>0</v>
      </c>
      <c r="DO172" s="12" t="e">
        <f t="shared" si="206"/>
        <v>#REF!</v>
      </c>
      <c r="DP172" s="13" t="e">
        <f t="shared" si="232"/>
        <v>#REF!</v>
      </c>
      <c r="DQ172" s="33">
        <f t="shared" si="207"/>
        <v>176</v>
      </c>
      <c r="DR172" s="12" t="e">
        <f>'Ohio Intensities'!X172</f>
        <v>#REF!</v>
      </c>
      <c r="DS172" s="12" t="e">
        <f>#REF!*DR172*#REF!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3"/>
        <v>#REF!</v>
      </c>
      <c r="EC172" s="12" t="e">
        <f t="shared" si="212"/>
        <v>#REF!</v>
      </c>
      <c r="ED172" s="12" t="e">
        <f t="shared" si="213"/>
        <v>#REF!</v>
      </c>
      <c r="EE172" s="12" t="e">
        <f>(#REF!-ED172)/EC172</f>
        <v>#REF!</v>
      </c>
      <c r="EF172" s="12">
        <v>0</v>
      </c>
      <c r="EG172" s="12">
        <v>0</v>
      </c>
      <c r="EH172" s="12" t="e">
        <f t="shared" si="214"/>
        <v>#REF!</v>
      </c>
      <c r="EI172" s="12" t="e">
        <f t="shared" si="234"/>
        <v>#REF!</v>
      </c>
      <c r="EJ172" s="12" t="e">
        <f>#REF!</f>
        <v>#REF!</v>
      </c>
      <c r="EK172" s="12" t="e">
        <f t="shared" si="215"/>
        <v>#REF!</v>
      </c>
      <c r="EL172" s="12">
        <v>0</v>
      </c>
      <c r="EM172" s="12" t="e">
        <f t="shared" si="216"/>
        <v>#REF!</v>
      </c>
      <c r="EN172" s="13" t="e">
        <f t="shared" si="235"/>
        <v>#REF!</v>
      </c>
      <c r="EO172" s="13">
        <f t="shared" si="217"/>
        <v>176</v>
      </c>
    </row>
    <row r="173" spans="1:145" x14ac:dyDescent="0.25">
      <c r="A173" s="33">
        <f t="shared" si="236"/>
        <v>177</v>
      </c>
      <c r="B173" s="12" t="e">
        <f>'Ohio Intensities'!D173</f>
        <v>#REF!</v>
      </c>
      <c r="C173" s="12" t="e">
        <f>#REF!*B173*#REF!</f>
        <v>#REF!</v>
      </c>
      <c r="D173" s="12">
        <v>0</v>
      </c>
      <c r="E173" s="12">
        <v>0</v>
      </c>
      <c r="F173" s="12" t="e">
        <f>#REF!</f>
        <v>#REF!</v>
      </c>
      <c r="G173" s="12" t="e">
        <f t="shared" si="158"/>
        <v>#REF!</v>
      </c>
      <c r="H173" s="12">
        <f t="shared" si="159"/>
        <v>177</v>
      </c>
      <c r="I173" s="12" t="e">
        <f t="shared" si="160"/>
        <v>#REF!</v>
      </c>
      <c r="J173" s="12" t="e">
        <f t="shared" si="161"/>
        <v>#REF!</v>
      </c>
      <c r="K173" s="12">
        <v>0</v>
      </c>
      <c r="L173" s="12" t="e">
        <f t="shared" si="218"/>
        <v>#REF!</v>
      </c>
      <c r="M173" s="12" t="e">
        <f t="shared" si="162"/>
        <v>#REF!</v>
      </c>
      <c r="N173" s="12" t="e">
        <f t="shared" si="163"/>
        <v>#REF!</v>
      </c>
      <c r="O173" s="12" t="e">
        <f>(#REF!-N173)/M173</f>
        <v>#REF!</v>
      </c>
      <c r="P173" s="12">
        <v>0</v>
      </c>
      <c r="Q173" s="12">
        <v>0</v>
      </c>
      <c r="R173" s="12" t="e">
        <f t="shared" si="164"/>
        <v>#REF!</v>
      </c>
      <c r="S173" s="12" t="e">
        <f t="shared" si="219"/>
        <v>#REF!</v>
      </c>
      <c r="T173" s="12" t="e">
        <f>#REF!</f>
        <v>#REF!</v>
      </c>
      <c r="U173" s="12" t="e">
        <f t="shared" si="165"/>
        <v>#REF!</v>
      </c>
      <c r="V173" s="12">
        <v>0</v>
      </c>
      <c r="W173" s="12" t="e">
        <f t="shared" si="166"/>
        <v>#REF!</v>
      </c>
      <c r="X173" s="13" t="e">
        <f t="shared" si="220"/>
        <v>#REF!</v>
      </c>
      <c r="Y173" s="33">
        <f t="shared" si="167"/>
        <v>177</v>
      </c>
      <c r="Z173" s="12" t="e">
        <f>'Ohio Intensities'!H173</f>
        <v>#REF!</v>
      </c>
      <c r="AA173" s="12" t="e">
        <f>#REF!*Z173*#REF!</f>
        <v>#REF!</v>
      </c>
      <c r="AB173" s="12">
        <v>0</v>
      </c>
      <c r="AC173" s="12">
        <v>0</v>
      </c>
      <c r="AD173" s="12" t="e">
        <f>#REF!</f>
        <v>#REF!</v>
      </c>
      <c r="AE173" s="12" t="e">
        <f t="shared" si="168"/>
        <v>#REF!</v>
      </c>
      <c r="AF173" s="12">
        <f t="shared" si="169"/>
        <v>177</v>
      </c>
      <c r="AG173" s="12" t="e">
        <f t="shared" si="170"/>
        <v>#REF!</v>
      </c>
      <c r="AH173" s="12" t="e">
        <f t="shared" si="171"/>
        <v>#REF!</v>
      </c>
      <c r="AI173" s="12">
        <v>0</v>
      </c>
      <c r="AJ173" s="12" t="e">
        <f t="shared" si="221"/>
        <v>#REF!</v>
      </c>
      <c r="AK173" s="12" t="e">
        <f t="shared" si="172"/>
        <v>#REF!</v>
      </c>
      <c r="AL173" s="12" t="e">
        <f t="shared" si="173"/>
        <v>#REF!</v>
      </c>
      <c r="AM173" s="12" t="e">
        <f>(#REF!-AL173)/AK173</f>
        <v>#REF!</v>
      </c>
      <c r="AN173" s="12">
        <v>0</v>
      </c>
      <c r="AO173" s="12">
        <v>0</v>
      </c>
      <c r="AP173" s="12" t="e">
        <f t="shared" si="174"/>
        <v>#REF!</v>
      </c>
      <c r="AQ173" s="12" t="e">
        <f t="shared" si="222"/>
        <v>#REF!</v>
      </c>
      <c r="AR173" s="12" t="e">
        <f>#REF!</f>
        <v>#REF!</v>
      </c>
      <c r="AS173" s="12" t="e">
        <f t="shared" si="175"/>
        <v>#REF!</v>
      </c>
      <c r="AT173" s="12">
        <v>0</v>
      </c>
      <c r="AU173" s="12" t="e">
        <f t="shared" si="176"/>
        <v>#REF!</v>
      </c>
      <c r="AV173" s="13" t="e">
        <f t="shared" si="223"/>
        <v>#REF!</v>
      </c>
      <c r="AW173" s="33">
        <f t="shared" si="177"/>
        <v>177</v>
      </c>
      <c r="AX173" s="12" t="e">
        <f>'Ohio Intensities'!L173</f>
        <v>#REF!</v>
      </c>
      <c r="AY173" s="12" t="e">
        <f>#REF!*AX173*#REF!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4"/>
        <v>#REF!</v>
      </c>
      <c r="BI173" s="12" t="e">
        <f t="shared" si="182"/>
        <v>#REF!</v>
      </c>
      <c r="BJ173" s="12" t="e">
        <f t="shared" si="183"/>
        <v>#REF!</v>
      </c>
      <c r="BK173" s="12" t="e">
        <f>(#REF!-BJ173)/BI173</f>
        <v>#REF!</v>
      </c>
      <c r="BL173" s="12">
        <v>0</v>
      </c>
      <c r="BM173" s="12">
        <v>0</v>
      </c>
      <c r="BN173" s="12" t="e">
        <f t="shared" si="184"/>
        <v>#REF!</v>
      </c>
      <c r="BO173" s="12" t="e">
        <f t="shared" si="225"/>
        <v>#REF!</v>
      </c>
      <c r="BP173" s="12" t="e">
        <f>#REF!</f>
        <v>#REF!</v>
      </c>
      <c r="BQ173" s="12" t="e">
        <f t="shared" si="185"/>
        <v>#REF!</v>
      </c>
      <c r="BR173" s="12">
        <v>0</v>
      </c>
      <c r="BS173" s="12" t="e">
        <f t="shared" si="186"/>
        <v>#REF!</v>
      </c>
      <c r="BT173" s="13" t="e">
        <f t="shared" si="226"/>
        <v>#REF!</v>
      </c>
      <c r="BU173" s="33">
        <f t="shared" si="187"/>
        <v>177</v>
      </c>
      <c r="BV173" s="12" t="e">
        <f>'Ohio Intensities'!P173</f>
        <v>#REF!</v>
      </c>
      <c r="BW173" s="12" t="e">
        <f>#REF!*BV173*#REF!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27"/>
        <v>#REF!</v>
      </c>
      <c r="CG173" s="12" t="e">
        <f t="shared" si="192"/>
        <v>#REF!</v>
      </c>
      <c r="CH173" s="12" t="e">
        <f t="shared" si="193"/>
        <v>#REF!</v>
      </c>
      <c r="CI173" s="12" t="e">
        <f>(#REF!-CH173)/CG173</f>
        <v>#REF!</v>
      </c>
      <c r="CJ173" s="12">
        <v>0</v>
      </c>
      <c r="CK173" s="12">
        <v>0</v>
      </c>
      <c r="CL173" s="12" t="e">
        <f t="shared" si="194"/>
        <v>#REF!</v>
      </c>
      <c r="CM173" s="12" t="e">
        <f t="shared" si="228"/>
        <v>#REF!</v>
      </c>
      <c r="CN173" s="12" t="e">
        <f>#REF!</f>
        <v>#REF!</v>
      </c>
      <c r="CO173" s="12" t="e">
        <f t="shared" si="195"/>
        <v>#REF!</v>
      </c>
      <c r="CP173" s="12">
        <v>0</v>
      </c>
      <c r="CQ173" s="12" t="e">
        <f t="shared" si="196"/>
        <v>#REF!</v>
      </c>
      <c r="CR173" s="13" t="e">
        <f t="shared" si="229"/>
        <v>#REF!</v>
      </c>
      <c r="CS173" s="33">
        <f t="shared" si="197"/>
        <v>177</v>
      </c>
      <c r="CT173" s="12" t="e">
        <f>'Ohio Intensities'!T173</f>
        <v>#REF!</v>
      </c>
      <c r="CU173" s="12" t="e">
        <f>#REF!*CT173*#REF!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0"/>
        <v>#REF!</v>
      </c>
      <c r="DE173" s="12" t="e">
        <f t="shared" si="202"/>
        <v>#REF!</v>
      </c>
      <c r="DF173" s="12" t="e">
        <f t="shared" si="203"/>
        <v>#REF!</v>
      </c>
      <c r="DG173" s="12" t="e">
        <f>(#REF!-DF173)/DE173</f>
        <v>#REF!</v>
      </c>
      <c r="DH173" s="12">
        <v>0</v>
      </c>
      <c r="DI173" s="12">
        <v>0</v>
      </c>
      <c r="DJ173" s="12" t="e">
        <f t="shared" si="204"/>
        <v>#REF!</v>
      </c>
      <c r="DK173" s="12" t="e">
        <f t="shared" si="231"/>
        <v>#REF!</v>
      </c>
      <c r="DL173" s="12" t="e">
        <f>#REF!</f>
        <v>#REF!</v>
      </c>
      <c r="DM173" s="12" t="e">
        <f t="shared" si="205"/>
        <v>#REF!</v>
      </c>
      <c r="DN173" s="12">
        <v>0</v>
      </c>
      <c r="DO173" s="12" t="e">
        <f t="shared" si="206"/>
        <v>#REF!</v>
      </c>
      <c r="DP173" s="13" t="e">
        <f t="shared" si="232"/>
        <v>#REF!</v>
      </c>
      <c r="DQ173" s="33">
        <f t="shared" si="207"/>
        <v>177</v>
      </c>
      <c r="DR173" s="12" t="e">
        <f>'Ohio Intensities'!X173</f>
        <v>#REF!</v>
      </c>
      <c r="DS173" s="12" t="e">
        <f>#REF!*DR173*#REF!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3"/>
        <v>#REF!</v>
      </c>
      <c r="EC173" s="12" t="e">
        <f t="shared" si="212"/>
        <v>#REF!</v>
      </c>
      <c r="ED173" s="12" t="e">
        <f t="shared" si="213"/>
        <v>#REF!</v>
      </c>
      <c r="EE173" s="12" t="e">
        <f>(#REF!-ED173)/EC173</f>
        <v>#REF!</v>
      </c>
      <c r="EF173" s="12">
        <v>0</v>
      </c>
      <c r="EG173" s="12">
        <v>0</v>
      </c>
      <c r="EH173" s="12" t="e">
        <f t="shared" si="214"/>
        <v>#REF!</v>
      </c>
      <c r="EI173" s="12" t="e">
        <f t="shared" si="234"/>
        <v>#REF!</v>
      </c>
      <c r="EJ173" s="12" t="e">
        <f>#REF!</f>
        <v>#REF!</v>
      </c>
      <c r="EK173" s="12" t="e">
        <f t="shared" si="215"/>
        <v>#REF!</v>
      </c>
      <c r="EL173" s="12">
        <v>0</v>
      </c>
      <c r="EM173" s="12" t="e">
        <f t="shared" si="216"/>
        <v>#REF!</v>
      </c>
      <c r="EN173" s="13" t="e">
        <f t="shared" si="235"/>
        <v>#REF!</v>
      </c>
      <c r="EO173" s="13">
        <f t="shared" si="217"/>
        <v>177</v>
      </c>
    </row>
    <row r="174" spans="1:145" x14ac:dyDescent="0.25">
      <c r="A174" s="33">
        <f t="shared" si="236"/>
        <v>178</v>
      </c>
      <c r="B174" s="12" t="e">
        <f>'Ohio Intensities'!D174</f>
        <v>#REF!</v>
      </c>
      <c r="C174" s="12" t="e">
        <f>#REF!*B174*#REF!</f>
        <v>#REF!</v>
      </c>
      <c r="D174" s="12">
        <v>0</v>
      </c>
      <c r="E174" s="12">
        <v>0</v>
      </c>
      <c r="F174" s="12" t="e">
        <f>#REF!</f>
        <v>#REF!</v>
      </c>
      <c r="G174" s="12" t="e">
        <f t="shared" si="158"/>
        <v>#REF!</v>
      </c>
      <c r="H174" s="12">
        <f t="shared" si="159"/>
        <v>178</v>
      </c>
      <c r="I174" s="12" t="e">
        <f t="shared" si="160"/>
        <v>#REF!</v>
      </c>
      <c r="J174" s="12" t="e">
        <f t="shared" si="161"/>
        <v>#REF!</v>
      </c>
      <c r="K174" s="12">
        <v>0</v>
      </c>
      <c r="L174" s="12" t="e">
        <f t="shared" si="218"/>
        <v>#REF!</v>
      </c>
      <c r="M174" s="12" t="e">
        <f t="shared" si="162"/>
        <v>#REF!</v>
      </c>
      <c r="N174" s="12" t="e">
        <f t="shared" si="163"/>
        <v>#REF!</v>
      </c>
      <c r="O174" s="12" t="e">
        <f>(#REF!-N174)/M174</f>
        <v>#REF!</v>
      </c>
      <c r="P174" s="12">
        <v>0</v>
      </c>
      <c r="Q174" s="12">
        <v>0</v>
      </c>
      <c r="R174" s="12" t="e">
        <f t="shared" si="164"/>
        <v>#REF!</v>
      </c>
      <c r="S174" s="12" t="e">
        <f t="shared" si="219"/>
        <v>#REF!</v>
      </c>
      <c r="T174" s="12" t="e">
        <f>#REF!</f>
        <v>#REF!</v>
      </c>
      <c r="U174" s="12" t="e">
        <f t="shared" si="165"/>
        <v>#REF!</v>
      </c>
      <c r="V174" s="12">
        <v>0</v>
      </c>
      <c r="W174" s="12" t="e">
        <f t="shared" si="166"/>
        <v>#REF!</v>
      </c>
      <c r="X174" s="13" t="e">
        <f t="shared" si="220"/>
        <v>#REF!</v>
      </c>
      <c r="Y174" s="33">
        <f t="shared" si="167"/>
        <v>178</v>
      </c>
      <c r="Z174" s="12" t="e">
        <f>'Ohio Intensities'!H174</f>
        <v>#REF!</v>
      </c>
      <c r="AA174" s="12" t="e">
        <f>#REF!*Z174*#REF!</f>
        <v>#REF!</v>
      </c>
      <c r="AB174" s="12">
        <v>0</v>
      </c>
      <c r="AC174" s="12">
        <v>0</v>
      </c>
      <c r="AD174" s="12" t="e">
        <f>#REF!</f>
        <v>#REF!</v>
      </c>
      <c r="AE174" s="12" t="e">
        <f t="shared" si="168"/>
        <v>#REF!</v>
      </c>
      <c r="AF174" s="12">
        <f t="shared" si="169"/>
        <v>178</v>
      </c>
      <c r="AG174" s="12" t="e">
        <f t="shared" si="170"/>
        <v>#REF!</v>
      </c>
      <c r="AH174" s="12" t="e">
        <f t="shared" si="171"/>
        <v>#REF!</v>
      </c>
      <c r="AI174" s="12">
        <v>0</v>
      </c>
      <c r="AJ174" s="12" t="e">
        <f t="shared" si="221"/>
        <v>#REF!</v>
      </c>
      <c r="AK174" s="12" t="e">
        <f t="shared" si="172"/>
        <v>#REF!</v>
      </c>
      <c r="AL174" s="12" t="e">
        <f t="shared" si="173"/>
        <v>#REF!</v>
      </c>
      <c r="AM174" s="12" t="e">
        <f>(#REF!-AL174)/AK174</f>
        <v>#REF!</v>
      </c>
      <c r="AN174" s="12">
        <v>0</v>
      </c>
      <c r="AO174" s="12">
        <v>0</v>
      </c>
      <c r="AP174" s="12" t="e">
        <f t="shared" si="174"/>
        <v>#REF!</v>
      </c>
      <c r="AQ174" s="12" t="e">
        <f t="shared" si="222"/>
        <v>#REF!</v>
      </c>
      <c r="AR174" s="12" t="e">
        <f>#REF!</f>
        <v>#REF!</v>
      </c>
      <c r="AS174" s="12" t="e">
        <f t="shared" si="175"/>
        <v>#REF!</v>
      </c>
      <c r="AT174" s="12">
        <v>0</v>
      </c>
      <c r="AU174" s="12" t="e">
        <f t="shared" si="176"/>
        <v>#REF!</v>
      </c>
      <c r="AV174" s="13" t="e">
        <f t="shared" si="223"/>
        <v>#REF!</v>
      </c>
      <c r="AW174" s="33">
        <f t="shared" si="177"/>
        <v>178</v>
      </c>
      <c r="AX174" s="12" t="e">
        <f>'Ohio Intensities'!L174</f>
        <v>#REF!</v>
      </c>
      <c r="AY174" s="12" t="e">
        <f>#REF!*AX174*#REF!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4"/>
        <v>#REF!</v>
      </c>
      <c r="BI174" s="12" t="e">
        <f t="shared" si="182"/>
        <v>#REF!</v>
      </c>
      <c r="BJ174" s="12" t="e">
        <f t="shared" si="183"/>
        <v>#REF!</v>
      </c>
      <c r="BK174" s="12" t="e">
        <f>(#REF!-BJ174)/BI174</f>
        <v>#REF!</v>
      </c>
      <c r="BL174" s="12">
        <v>0</v>
      </c>
      <c r="BM174" s="12">
        <v>0</v>
      </c>
      <c r="BN174" s="12" t="e">
        <f t="shared" si="184"/>
        <v>#REF!</v>
      </c>
      <c r="BO174" s="12" t="e">
        <f t="shared" si="225"/>
        <v>#REF!</v>
      </c>
      <c r="BP174" s="12" t="e">
        <f>#REF!</f>
        <v>#REF!</v>
      </c>
      <c r="BQ174" s="12" t="e">
        <f t="shared" si="185"/>
        <v>#REF!</v>
      </c>
      <c r="BR174" s="12">
        <v>0</v>
      </c>
      <c r="BS174" s="12" t="e">
        <f t="shared" si="186"/>
        <v>#REF!</v>
      </c>
      <c r="BT174" s="13" t="e">
        <f t="shared" si="226"/>
        <v>#REF!</v>
      </c>
      <c r="BU174" s="33">
        <f t="shared" si="187"/>
        <v>178</v>
      </c>
      <c r="BV174" s="12" t="e">
        <f>'Ohio Intensities'!P174</f>
        <v>#REF!</v>
      </c>
      <c r="BW174" s="12" t="e">
        <f>#REF!*BV174*#REF!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27"/>
        <v>#REF!</v>
      </c>
      <c r="CG174" s="12" t="e">
        <f t="shared" si="192"/>
        <v>#REF!</v>
      </c>
      <c r="CH174" s="12" t="e">
        <f t="shared" si="193"/>
        <v>#REF!</v>
      </c>
      <c r="CI174" s="12" t="e">
        <f>(#REF!-CH174)/CG174</f>
        <v>#REF!</v>
      </c>
      <c r="CJ174" s="12">
        <v>0</v>
      </c>
      <c r="CK174" s="12">
        <v>0</v>
      </c>
      <c r="CL174" s="12" t="e">
        <f t="shared" si="194"/>
        <v>#REF!</v>
      </c>
      <c r="CM174" s="12" t="e">
        <f t="shared" si="228"/>
        <v>#REF!</v>
      </c>
      <c r="CN174" s="12" t="e">
        <f>#REF!</f>
        <v>#REF!</v>
      </c>
      <c r="CO174" s="12" t="e">
        <f t="shared" si="195"/>
        <v>#REF!</v>
      </c>
      <c r="CP174" s="12">
        <v>0</v>
      </c>
      <c r="CQ174" s="12" t="e">
        <f t="shared" si="196"/>
        <v>#REF!</v>
      </c>
      <c r="CR174" s="13" t="e">
        <f t="shared" si="229"/>
        <v>#REF!</v>
      </c>
      <c r="CS174" s="33">
        <f t="shared" si="197"/>
        <v>178</v>
      </c>
      <c r="CT174" s="12" t="e">
        <f>'Ohio Intensities'!T174</f>
        <v>#REF!</v>
      </c>
      <c r="CU174" s="12" t="e">
        <f>#REF!*CT174*#REF!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0"/>
        <v>#REF!</v>
      </c>
      <c r="DE174" s="12" t="e">
        <f t="shared" si="202"/>
        <v>#REF!</v>
      </c>
      <c r="DF174" s="12" t="e">
        <f t="shared" si="203"/>
        <v>#REF!</v>
      </c>
      <c r="DG174" s="12" t="e">
        <f>(#REF!-DF174)/DE174</f>
        <v>#REF!</v>
      </c>
      <c r="DH174" s="12">
        <v>0</v>
      </c>
      <c r="DI174" s="12">
        <v>0</v>
      </c>
      <c r="DJ174" s="12" t="e">
        <f t="shared" si="204"/>
        <v>#REF!</v>
      </c>
      <c r="DK174" s="12" t="e">
        <f t="shared" si="231"/>
        <v>#REF!</v>
      </c>
      <c r="DL174" s="12" t="e">
        <f>#REF!</f>
        <v>#REF!</v>
      </c>
      <c r="DM174" s="12" t="e">
        <f t="shared" si="205"/>
        <v>#REF!</v>
      </c>
      <c r="DN174" s="12">
        <v>0</v>
      </c>
      <c r="DO174" s="12" t="e">
        <f t="shared" si="206"/>
        <v>#REF!</v>
      </c>
      <c r="DP174" s="13" t="e">
        <f t="shared" si="232"/>
        <v>#REF!</v>
      </c>
      <c r="DQ174" s="33">
        <f t="shared" si="207"/>
        <v>178</v>
      </c>
      <c r="DR174" s="12" t="e">
        <f>'Ohio Intensities'!X174</f>
        <v>#REF!</v>
      </c>
      <c r="DS174" s="12" t="e">
        <f>#REF!*DR174*#REF!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3"/>
        <v>#REF!</v>
      </c>
      <c r="EC174" s="12" t="e">
        <f t="shared" si="212"/>
        <v>#REF!</v>
      </c>
      <c r="ED174" s="12" t="e">
        <f t="shared" si="213"/>
        <v>#REF!</v>
      </c>
      <c r="EE174" s="12" t="e">
        <f>(#REF!-ED174)/EC174</f>
        <v>#REF!</v>
      </c>
      <c r="EF174" s="12">
        <v>0</v>
      </c>
      <c r="EG174" s="12">
        <v>0</v>
      </c>
      <c r="EH174" s="12" t="e">
        <f t="shared" si="214"/>
        <v>#REF!</v>
      </c>
      <c r="EI174" s="12" t="e">
        <f t="shared" si="234"/>
        <v>#REF!</v>
      </c>
      <c r="EJ174" s="12" t="e">
        <f>#REF!</f>
        <v>#REF!</v>
      </c>
      <c r="EK174" s="12" t="e">
        <f t="shared" si="215"/>
        <v>#REF!</v>
      </c>
      <c r="EL174" s="12">
        <v>0</v>
      </c>
      <c r="EM174" s="12" t="e">
        <f t="shared" si="216"/>
        <v>#REF!</v>
      </c>
      <c r="EN174" s="13" t="e">
        <f t="shared" si="235"/>
        <v>#REF!</v>
      </c>
      <c r="EO174" s="13">
        <f t="shared" si="217"/>
        <v>178</v>
      </c>
    </row>
    <row r="175" spans="1:145" x14ac:dyDescent="0.25">
      <c r="A175" s="33">
        <f t="shared" si="236"/>
        <v>179</v>
      </c>
      <c r="B175" s="12" t="e">
        <f>'Ohio Intensities'!D175</f>
        <v>#REF!</v>
      </c>
      <c r="C175" s="12" t="e">
        <f>#REF!*B175*#REF!</f>
        <v>#REF!</v>
      </c>
      <c r="D175" s="12">
        <v>0</v>
      </c>
      <c r="E175" s="12">
        <v>0</v>
      </c>
      <c r="F175" s="12" t="e">
        <f>#REF!</f>
        <v>#REF!</v>
      </c>
      <c r="G175" s="12" t="e">
        <f t="shared" si="158"/>
        <v>#REF!</v>
      </c>
      <c r="H175" s="12">
        <f t="shared" si="159"/>
        <v>179</v>
      </c>
      <c r="I175" s="12" t="e">
        <f t="shared" si="160"/>
        <v>#REF!</v>
      </c>
      <c r="J175" s="12" t="e">
        <f t="shared" si="161"/>
        <v>#REF!</v>
      </c>
      <c r="K175" s="12">
        <v>0</v>
      </c>
      <c r="L175" s="12" t="e">
        <f t="shared" si="218"/>
        <v>#REF!</v>
      </c>
      <c r="M175" s="12" t="e">
        <f t="shared" si="162"/>
        <v>#REF!</v>
      </c>
      <c r="N175" s="12" t="e">
        <f t="shared" si="163"/>
        <v>#REF!</v>
      </c>
      <c r="O175" s="12" t="e">
        <f>(#REF!-N175)/M175</f>
        <v>#REF!</v>
      </c>
      <c r="P175" s="12">
        <v>0</v>
      </c>
      <c r="Q175" s="12">
        <v>0</v>
      </c>
      <c r="R175" s="12" t="e">
        <f t="shared" si="164"/>
        <v>#REF!</v>
      </c>
      <c r="S175" s="12" t="e">
        <f t="shared" si="219"/>
        <v>#REF!</v>
      </c>
      <c r="T175" s="12" t="e">
        <f>#REF!</f>
        <v>#REF!</v>
      </c>
      <c r="U175" s="12" t="e">
        <f t="shared" si="165"/>
        <v>#REF!</v>
      </c>
      <c r="V175" s="12">
        <v>0</v>
      </c>
      <c r="W175" s="12" t="e">
        <f t="shared" si="166"/>
        <v>#REF!</v>
      </c>
      <c r="X175" s="13" t="e">
        <f t="shared" si="220"/>
        <v>#REF!</v>
      </c>
      <c r="Y175" s="33">
        <f t="shared" si="167"/>
        <v>179</v>
      </c>
      <c r="Z175" s="12" t="e">
        <f>'Ohio Intensities'!H175</f>
        <v>#REF!</v>
      </c>
      <c r="AA175" s="12" t="e">
        <f>#REF!*Z175*#REF!</f>
        <v>#REF!</v>
      </c>
      <c r="AB175" s="12">
        <v>0</v>
      </c>
      <c r="AC175" s="12">
        <v>0</v>
      </c>
      <c r="AD175" s="12" t="e">
        <f>#REF!</f>
        <v>#REF!</v>
      </c>
      <c r="AE175" s="12" t="e">
        <f t="shared" si="168"/>
        <v>#REF!</v>
      </c>
      <c r="AF175" s="12">
        <f t="shared" si="169"/>
        <v>179</v>
      </c>
      <c r="AG175" s="12" t="e">
        <f t="shared" si="170"/>
        <v>#REF!</v>
      </c>
      <c r="AH175" s="12" t="e">
        <f t="shared" si="171"/>
        <v>#REF!</v>
      </c>
      <c r="AI175" s="12">
        <v>0</v>
      </c>
      <c r="AJ175" s="12" t="e">
        <f t="shared" si="221"/>
        <v>#REF!</v>
      </c>
      <c r="AK175" s="12" t="e">
        <f t="shared" si="172"/>
        <v>#REF!</v>
      </c>
      <c r="AL175" s="12" t="e">
        <f t="shared" si="173"/>
        <v>#REF!</v>
      </c>
      <c r="AM175" s="12" t="e">
        <f>(#REF!-AL175)/AK175</f>
        <v>#REF!</v>
      </c>
      <c r="AN175" s="12">
        <v>0</v>
      </c>
      <c r="AO175" s="12">
        <v>0</v>
      </c>
      <c r="AP175" s="12" t="e">
        <f t="shared" si="174"/>
        <v>#REF!</v>
      </c>
      <c r="AQ175" s="12" t="e">
        <f t="shared" si="222"/>
        <v>#REF!</v>
      </c>
      <c r="AR175" s="12" t="e">
        <f>#REF!</f>
        <v>#REF!</v>
      </c>
      <c r="AS175" s="12" t="e">
        <f t="shared" si="175"/>
        <v>#REF!</v>
      </c>
      <c r="AT175" s="12">
        <v>0</v>
      </c>
      <c r="AU175" s="12" t="e">
        <f t="shared" si="176"/>
        <v>#REF!</v>
      </c>
      <c r="AV175" s="13" t="e">
        <f t="shared" si="223"/>
        <v>#REF!</v>
      </c>
      <c r="AW175" s="33">
        <f t="shared" si="177"/>
        <v>179</v>
      </c>
      <c r="AX175" s="12" t="e">
        <f>'Ohio Intensities'!L175</f>
        <v>#REF!</v>
      </c>
      <c r="AY175" s="12" t="e">
        <f>#REF!*AX175*#REF!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4"/>
        <v>#REF!</v>
      </c>
      <c r="BI175" s="12" t="e">
        <f t="shared" si="182"/>
        <v>#REF!</v>
      </c>
      <c r="BJ175" s="12" t="e">
        <f t="shared" si="183"/>
        <v>#REF!</v>
      </c>
      <c r="BK175" s="12" t="e">
        <f>(#REF!-BJ175)/BI175</f>
        <v>#REF!</v>
      </c>
      <c r="BL175" s="12">
        <v>0</v>
      </c>
      <c r="BM175" s="12">
        <v>0</v>
      </c>
      <c r="BN175" s="12" t="e">
        <f t="shared" si="184"/>
        <v>#REF!</v>
      </c>
      <c r="BO175" s="12" t="e">
        <f t="shared" si="225"/>
        <v>#REF!</v>
      </c>
      <c r="BP175" s="12" t="e">
        <f>#REF!</f>
        <v>#REF!</v>
      </c>
      <c r="BQ175" s="12" t="e">
        <f t="shared" si="185"/>
        <v>#REF!</v>
      </c>
      <c r="BR175" s="12">
        <v>0</v>
      </c>
      <c r="BS175" s="12" t="e">
        <f t="shared" si="186"/>
        <v>#REF!</v>
      </c>
      <c r="BT175" s="13" t="e">
        <f t="shared" si="226"/>
        <v>#REF!</v>
      </c>
      <c r="BU175" s="33">
        <f t="shared" si="187"/>
        <v>179</v>
      </c>
      <c r="BV175" s="12" t="e">
        <f>'Ohio Intensities'!P175</f>
        <v>#REF!</v>
      </c>
      <c r="BW175" s="12" t="e">
        <f>#REF!*BV175*#REF!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27"/>
        <v>#REF!</v>
      </c>
      <c r="CG175" s="12" t="e">
        <f t="shared" si="192"/>
        <v>#REF!</v>
      </c>
      <c r="CH175" s="12" t="e">
        <f t="shared" si="193"/>
        <v>#REF!</v>
      </c>
      <c r="CI175" s="12" t="e">
        <f>(#REF!-CH175)/CG175</f>
        <v>#REF!</v>
      </c>
      <c r="CJ175" s="12">
        <v>0</v>
      </c>
      <c r="CK175" s="12">
        <v>0</v>
      </c>
      <c r="CL175" s="12" t="e">
        <f t="shared" si="194"/>
        <v>#REF!</v>
      </c>
      <c r="CM175" s="12" t="e">
        <f t="shared" si="228"/>
        <v>#REF!</v>
      </c>
      <c r="CN175" s="12" t="e">
        <f>#REF!</f>
        <v>#REF!</v>
      </c>
      <c r="CO175" s="12" t="e">
        <f t="shared" si="195"/>
        <v>#REF!</v>
      </c>
      <c r="CP175" s="12">
        <v>0</v>
      </c>
      <c r="CQ175" s="12" t="e">
        <f t="shared" si="196"/>
        <v>#REF!</v>
      </c>
      <c r="CR175" s="13" t="e">
        <f t="shared" si="229"/>
        <v>#REF!</v>
      </c>
      <c r="CS175" s="33">
        <f t="shared" si="197"/>
        <v>179</v>
      </c>
      <c r="CT175" s="12" t="e">
        <f>'Ohio Intensities'!T175</f>
        <v>#REF!</v>
      </c>
      <c r="CU175" s="12" t="e">
        <f>#REF!*CT175*#REF!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0"/>
        <v>#REF!</v>
      </c>
      <c r="DE175" s="12" t="e">
        <f t="shared" si="202"/>
        <v>#REF!</v>
      </c>
      <c r="DF175" s="12" t="e">
        <f t="shared" si="203"/>
        <v>#REF!</v>
      </c>
      <c r="DG175" s="12" t="e">
        <f>(#REF!-DF175)/DE175</f>
        <v>#REF!</v>
      </c>
      <c r="DH175" s="12">
        <v>0</v>
      </c>
      <c r="DI175" s="12">
        <v>0</v>
      </c>
      <c r="DJ175" s="12" t="e">
        <f t="shared" si="204"/>
        <v>#REF!</v>
      </c>
      <c r="DK175" s="12" t="e">
        <f t="shared" si="231"/>
        <v>#REF!</v>
      </c>
      <c r="DL175" s="12" t="e">
        <f>#REF!</f>
        <v>#REF!</v>
      </c>
      <c r="DM175" s="12" t="e">
        <f t="shared" si="205"/>
        <v>#REF!</v>
      </c>
      <c r="DN175" s="12">
        <v>0</v>
      </c>
      <c r="DO175" s="12" t="e">
        <f t="shared" si="206"/>
        <v>#REF!</v>
      </c>
      <c r="DP175" s="13" t="e">
        <f t="shared" si="232"/>
        <v>#REF!</v>
      </c>
      <c r="DQ175" s="33">
        <f t="shared" si="207"/>
        <v>179</v>
      </c>
      <c r="DR175" s="12" t="e">
        <f>'Ohio Intensities'!X175</f>
        <v>#REF!</v>
      </c>
      <c r="DS175" s="12" t="e">
        <f>#REF!*DR175*#REF!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3"/>
        <v>#REF!</v>
      </c>
      <c r="EC175" s="12" t="e">
        <f t="shared" si="212"/>
        <v>#REF!</v>
      </c>
      <c r="ED175" s="12" t="e">
        <f t="shared" si="213"/>
        <v>#REF!</v>
      </c>
      <c r="EE175" s="12" t="e">
        <f>(#REF!-ED175)/EC175</f>
        <v>#REF!</v>
      </c>
      <c r="EF175" s="12">
        <v>0</v>
      </c>
      <c r="EG175" s="12">
        <v>0</v>
      </c>
      <c r="EH175" s="12" t="e">
        <f t="shared" si="214"/>
        <v>#REF!</v>
      </c>
      <c r="EI175" s="12" t="e">
        <f t="shared" si="234"/>
        <v>#REF!</v>
      </c>
      <c r="EJ175" s="12" t="e">
        <f>#REF!</f>
        <v>#REF!</v>
      </c>
      <c r="EK175" s="12" t="e">
        <f t="shared" si="215"/>
        <v>#REF!</v>
      </c>
      <c r="EL175" s="12">
        <v>0</v>
      </c>
      <c r="EM175" s="12" t="e">
        <f t="shared" si="216"/>
        <v>#REF!</v>
      </c>
      <c r="EN175" s="13" t="e">
        <f t="shared" si="235"/>
        <v>#REF!</v>
      </c>
      <c r="EO175" s="13">
        <f t="shared" si="217"/>
        <v>179</v>
      </c>
    </row>
    <row r="176" spans="1:145" x14ac:dyDescent="0.25">
      <c r="A176" s="33">
        <f t="shared" si="236"/>
        <v>180</v>
      </c>
      <c r="B176" s="12" t="e">
        <f>'Ohio Intensities'!D176</f>
        <v>#REF!</v>
      </c>
      <c r="C176" s="12" t="e">
        <f>#REF!*B176*#REF!</f>
        <v>#REF!</v>
      </c>
      <c r="D176" s="12">
        <v>0</v>
      </c>
      <c r="E176" s="12">
        <v>0</v>
      </c>
      <c r="F176" s="12" t="e">
        <f>#REF!</f>
        <v>#REF!</v>
      </c>
      <c r="G176" s="12" t="e">
        <f t="shared" si="158"/>
        <v>#REF!</v>
      </c>
      <c r="H176" s="12">
        <f t="shared" si="159"/>
        <v>180</v>
      </c>
      <c r="I176" s="12" t="e">
        <f t="shared" si="160"/>
        <v>#REF!</v>
      </c>
      <c r="J176" s="12" t="e">
        <f t="shared" si="161"/>
        <v>#REF!</v>
      </c>
      <c r="K176" s="12">
        <v>0</v>
      </c>
      <c r="L176" s="12" t="e">
        <f t="shared" si="218"/>
        <v>#REF!</v>
      </c>
      <c r="M176" s="12" t="e">
        <f t="shared" si="162"/>
        <v>#REF!</v>
      </c>
      <c r="N176" s="12" t="e">
        <f t="shared" si="163"/>
        <v>#REF!</v>
      </c>
      <c r="O176" s="12" t="e">
        <f>(#REF!-N176)/M176</f>
        <v>#REF!</v>
      </c>
      <c r="P176" s="12">
        <v>0</v>
      </c>
      <c r="Q176" s="12">
        <v>0</v>
      </c>
      <c r="R176" s="12" t="e">
        <f t="shared" si="164"/>
        <v>#REF!</v>
      </c>
      <c r="S176" s="12" t="e">
        <f t="shared" si="219"/>
        <v>#REF!</v>
      </c>
      <c r="T176" s="12" t="e">
        <f>#REF!</f>
        <v>#REF!</v>
      </c>
      <c r="U176" s="12" t="e">
        <f t="shared" si="165"/>
        <v>#REF!</v>
      </c>
      <c r="V176" s="12">
        <v>0</v>
      </c>
      <c r="W176" s="12" t="e">
        <f t="shared" si="166"/>
        <v>#REF!</v>
      </c>
      <c r="X176" s="13" t="e">
        <f t="shared" si="220"/>
        <v>#REF!</v>
      </c>
      <c r="Y176" s="33">
        <f t="shared" si="167"/>
        <v>180</v>
      </c>
      <c r="Z176" s="12" t="e">
        <f>'Ohio Intensities'!H176</f>
        <v>#REF!</v>
      </c>
      <c r="AA176" s="12" t="e">
        <f>#REF!*Z176*#REF!</f>
        <v>#REF!</v>
      </c>
      <c r="AB176" s="12">
        <v>0</v>
      </c>
      <c r="AC176" s="12">
        <v>0</v>
      </c>
      <c r="AD176" s="12" t="e">
        <f>#REF!</f>
        <v>#REF!</v>
      </c>
      <c r="AE176" s="12" t="e">
        <f t="shared" si="168"/>
        <v>#REF!</v>
      </c>
      <c r="AF176" s="12">
        <f t="shared" si="169"/>
        <v>180</v>
      </c>
      <c r="AG176" s="12" t="e">
        <f t="shared" si="170"/>
        <v>#REF!</v>
      </c>
      <c r="AH176" s="12" t="e">
        <f t="shared" si="171"/>
        <v>#REF!</v>
      </c>
      <c r="AI176" s="12">
        <v>0</v>
      </c>
      <c r="AJ176" s="12" t="e">
        <f t="shared" si="221"/>
        <v>#REF!</v>
      </c>
      <c r="AK176" s="12" t="e">
        <f t="shared" si="172"/>
        <v>#REF!</v>
      </c>
      <c r="AL176" s="12" t="e">
        <f t="shared" si="173"/>
        <v>#REF!</v>
      </c>
      <c r="AM176" s="12" t="e">
        <f>(#REF!-AL176)/AK176</f>
        <v>#REF!</v>
      </c>
      <c r="AN176" s="12">
        <v>0</v>
      </c>
      <c r="AO176" s="12">
        <v>0</v>
      </c>
      <c r="AP176" s="12" t="e">
        <f t="shared" si="174"/>
        <v>#REF!</v>
      </c>
      <c r="AQ176" s="12" t="e">
        <f t="shared" si="222"/>
        <v>#REF!</v>
      </c>
      <c r="AR176" s="12" t="e">
        <f>#REF!</f>
        <v>#REF!</v>
      </c>
      <c r="AS176" s="12" t="e">
        <f t="shared" si="175"/>
        <v>#REF!</v>
      </c>
      <c r="AT176" s="12">
        <v>0</v>
      </c>
      <c r="AU176" s="12" t="e">
        <f t="shared" si="176"/>
        <v>#REF!</v>
      </c>
      <c r="AV176" s="13" t="e">
        <f t="shared" si="223"/>
        <v>#REF!</v>
      </c>
      <c r="AW176" s="33">
        <f t="shared" si="177"/>
        <v>180</v>
      </c>
      <c r="AX176" s="12" t="e">
        <f>'Ohio Intensities'!L176</f>
        <v>#REF!</v>
      </c>
      <c r="AY176" s="12" t="e">
        <f>#REF!*AX176*#REF!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4"/>
        <v>#REF!</v>
      </c>
      <c r="BI176" s="12" t="e">
        <f t="shared" si="182"/>
        <v>#REF!</v>
      </c>
      <c r="BJ176" s="12" t="e">
        <f t="shared" si="183"/>
        <v>#REF!</v>
      </c>
      <c r="BK176" s="12" t="e">
        <f>(#REF!-BJ176)/BI176</f>
        <v>#REF!</v>
      </c>
      <c r="BL176" s="12">
        <v>0</v>
      </c>
      <c r="BM176" s="12">
        <v>0</v>
      </c>
      <c r="BN176" s="12" t="e">
        <f t="shared" si="184"/>
        <v>#REF!</v>
      </c>
      <c r="BO176" s="12" t="e">
        <f t="shared" si="225"/>
        <v>#REF!</v>
      </c>
      <c r="BP176" s="12" t="e">
        <f>#REF!</f>
        <v>#REF!</v>
      </c>
      <c r="BQ176" s="12" t="e">
        <f t="shared" si="185"/>
        <v>#REF!</v>
      </c>
      <c r="BR176" s="12">
        <v>0</v>
      </c>
      <c r="BS176" s="12" t="e">
        <f t="shared" si="186"/>
        <v>#REF!</v>
      </c>
      <c r="BT176" s="13" t="e">
        <f t="shared" si="226"/>
        <v>#REF!</v>
      </c>
      <c r="BU176" s="33">
        <f t="shared" si="187"/>
        <v>180</v>
      </c>
      <c r="BV176" s="12" t="e">
        <f>'Ohio Intensities'!P176</f>
        <v>#REF!</v>
      </c>
      <c r="BW176" s="12" t="e">
        <f>#REF!*BV176*#REF!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27"/>
        <v>#REF!</v>
      </c>
      <c r="CG176" s="12" t="e">
        <f t="shared" si="192"/>
        <v>#REF!</v>
      </c>
      <c r="CH176" s="12" t="e">
        <f t="shared" si="193"/>
        <v>#REF!</v>
      </c>
      <c r="CI176" s="12" t="e">
        <f>(#REF!-CH176)/CG176</f>
        <v>#REF!</v>
      </c>
      <c r="CJ176" s="12">
        <v>0</v>
      </c>
      <c r="CK176" s="12">
        <v>0</v>
      </c>
      <c r="CL176" s="12" t="e">
        <f t="shared" si="194"/>
        <v>#REF!</v>
      </c>
      <c r="CM176" s="12" t="e">
        <f t="shared" si="228"/>
        <v>#REF!</v>
      </c>
      <c r="CN176" s="12" t="e">
        <f>#REF!</f>
        <v>#REF!</v>
      </c>
      <c r="CO176" s="12" t="e">
        <f t="shared" si="195"/>
        <v>#REF!</v>
      </c>
      <c r="CP176" s="12">
        <v>0</v>
      </c>
      <c r="CQ176" s="12" t="e">
        <f t="shared" si="196"/>
        <v>#REF!</v>
      </c>
      <c r="CR176" s="13" t="e">
        <f t="shared" si="229"/>
        <v>#REF!</v>
      </c>
      <c r="CS176" s="33">
        <f t="shared" si="197"/>
        <v>180</v>
      </c>
      <c r="CT176" s="12" t="e">
        <f>'Ohio Intensities'!T176</f>
        <v>#REF!</v>
      </c>
      <c r="CU176" s="12" t="e">
        <f>#REF!*CT176*#REF!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0"/>
        <v>#REF!</v>
      </c>
      <c r="DE176" s="12" t="e">
        <f t="shared" si="202"/>
        <v>#REF!</v>
      </c>
      <c r="DF176" s="12" t="e">
        <f t="shared" si="203"/>
        <v>#REF!</v>
      </c>
      <c r="DG176" s="12" t="e">
        <f>(#REF!-DF176)/DE176</f>
        <v>#REF!</v>
      </c>
      <c r="DH176" s="12">
        <v>0</v>
      </c>
      <c r="DI176" s="12">
        <v>0</v>
      </c>
      <c r="DJ176" s="12" t="e">
        <f t="shared" si="204"/>
        <v>#REF!</v>
      </c>
      <c r="DK176" s="12" t="e">
        <f t="shared" si="231"/>
        <v>#REF!</v>
      </c>
      <c r="DL176" s="12" t="e">
        <f>#REF!</f>
        <v>#REF!</v>
      </c>
      <c r="DM176" s="12" t="e">
        <f t="shared" si="205"/>
        <v>#REF!</v>
      </c>
      <c r="DN176" s="12">
        <v>0</v>
      </c>
      <c r="DO176" s="12" t="e">
        <f t="shared" si="206"/>
        <v>#REF!</v>
      </c>
      <c r="DP176" s="13" t="e">
        <f t="shared" si="232"/>
        <v>#REF!</v>
      </c>
      <c r="DQ176" s="33">
        <f t="shared" si="207"/>
        <v>180</v>
      </c>
      <c r="DR176" s="12" t="e">
        <f>'Ohio Intensities'!X176</f>
        <v>#REF!</v>
      </c>
      <c r="DS176" s="12" t="e">
        <f>#REF!*DR176*#REF!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3"/>
        <v>#REF!</v>
      </c>
      <c r="EC176" s="12" t="e">
        <f t="shared" si="212"/>
        <v>#REF!</v>
      </c>
      <c r="ED176" s="12" t="e">
        <f t="shared" si="213"/>
        <v>#REF!</v>
      </c>
      <c r="EE176" s="12" t="e">
        <f>(#REF!-ED176)/EC176</f>
        <v>#REF!</v>
      </c>
      <c r="EF176" s="12">
        <v>0</v>
      </c>
      <c r="EG176" s="12">
        <v>0</v>
      </c>
      <c r="EH176" s="12" t="e">
        <f t="shared" si="214"/>
        <v>#REF!</v>
      </c>
      <c r="EI176" s="12" t="e">
        <f t="shared" si="234"/>
        <v>#REF!</v>
      </c>
      <c r="EJ176" s="12" t="e">
        <f>#REF!</f>
        <v>#REF!</v>
      </c>
      <c r="EK176" s="12" t="e">
        <f t="shared" si="215"/>
        <v>#REF!</v>
      </c>
      <c r="EL176" s="12">
        <v>0</v>
      </c>
      <c r="EM176" s="12" t="e">
        <f t="shared" si="216"/>
        <v>#REF!</v>
      </c>
      <c r="EN176" s="13" t="e">
        <f t="shared" si="235"/>
        <v>#REF!</v>
      </c>
      <c r="EO176" s="13">
        <f t="shared" si="217"/>
        <v>180</v>
      </c>
    </row>
    <row r="177" spans="1:145" x14ac:dyDescent="0.25">
      <c r="A177" s="33">
        <f t="shared" si="236"/>
        <v>181</v>
      </c>
      <c r="B177" s="12" t="e">
        <f>'Ohio Intensities'!D177</f>
        <v>#REF!</v>
      </c>
      <c r="C177" s="12" t="e">
        <f>#REF!*B177*#REF!</f>
        <v>#REF!</v>
      </c>
      <c r="D177" s="12">
        <v>0</v>
      </c>
      <c r="E177" s="12">
        <v>0</v>
      </c>
      <c r="F177" s="12" t="e">
        <f>#REF!</f>
        <v>#REF!</v>
      </c>
      <c r="G177" s="12" t="e">
        <f t="shared" si="158"/>
        <v>#REF!</v>
      </c>
      <c r="H177" s="12">
        <f t="shared" si="159"/>
        <v>181</v>
      </c>
      <c r="I177" s="12" t="e">
        <f t="shared" si="160"/>
        <v>#REF!</v>
      </c>
      <c r="J177" s="12" t="e">
        <f t="shared" si="161"/>
        <v>#REF!</v>
      </c>
      <c r="K177" s="12">
        <v>0</v>
      </c>
      <c r="L177" s="12" t="e">
        <f t="shared" si="218"/>
        <v>#REF!</v>
      </c>
      <c r="M177" s="12" t="e">
        <f t="shared" si="162"/>
        <v>#REF!</v>
      </c>
      <c r="N177" s="12" t="e">
        <f t="shared" si="163"/>
        <v>#REF!</v>
      </c>
      <c r="O177" s="12" t="e">
        <f>(#REF!-N177)/M177</f>
        <v>#REF!</v>
      </c>
      <c r="P177" s="12">
        <v>0</v>
      </c>
      <c r="Q177" s="12">
        <v>0</v>
      </c>
      <c r="R177" s="12" t="e">
        <f t="shared" si="164"/>
        <v>#REF!</v>
      </c>
      <c r="S177" s="12" t="e">
        <f t="shared" si="219"/>
        <v>#REF!</v>
      </c>
      <c r="T177" s="12" t="e">
        <f>#REF!</f>
        <v>#REF!</v>
      </c>
      <c r="U177" s="12" t="e">
        <f t="shared" si="165"/>
        <v>#REF!</v>
      </c>
      <c r="V177" s="12">
        <v>0</v>
      </c>
      <c r="W177" s="12" t="e">
        <f t="shared" si="166"/>
        <v>#REF!</v>
      </c>
      <c r="X177" s="13" t="e">
        <f t="shared" si="220"/>
        <v>#REF!</v>
      </c>
      <c r="Y177" s="33">
        <f t="shared" si="167"/>
        <v>181</v>
      </c>
      <c r="Z177" s="12" t="e">
        <f>'Ohio Intensities'!H177</f>
        <v>#REF!</v>
      </c>
      <c r="AA177" s="12" t="e">
        <f>#REF!*Z177*#REF!</f>
        <v>#REF!</v>
      </c>
      <c r="AB177" s="12">
        <v>0</v>
      </c>
      <c r="AC177" s="12">
        <v>0</v>
      </c>
      <c r="AD177" s="12" t="e">
        <f>#REF!</f>
        <v>#REF!</v>
      </c>
      <c r="AE177" s="12" t="e">
        <f t="shared" si="168"/>
        <v>#REF!</v>
      </c>
      <c r="AF177" s="12">
        <f t="shared" si="169"/>
        <v>181</v>
      </c>
      <c r="AG177" s="12" t="e">
        <f t="shared" si="170"/>
        <v>#REF!</v>
      </c>
      <c r="AH177" s="12" t="e">
        <f t="shared" si="171"/>
        <v>#REF!</v>
      </c>
      <c r="AI177" s="12">
        <v>0</v>
      </c>
      <c r="AJ177" s="12" t="e">
        <f t="shared" si="221"/>
        <v>#REF!</v>
      </c>
      <c r="AK177" s="12" t="e">
        <f t="shared" si="172"/>
        <v>#REF!</v>
      </c>
      <c r="AL177" s="12" t="e">
        <f t="shared" si="173"/>
        <v>#REF!</v>
      </c>
      <c r="AM177" s="12" t="e">
        <f>(#REF!-AL177)/AK177</f>
        <v>#REF!</v>
      </c>
      <c r="AN177" s="12">
        <v>0</v>
      </c>
      <c r="AO177" s="12">
        <v>0</v>
      </c>
      <c r="AP177" s="12" t="e">
        <f t="shared" si="174"/>
        <v>#REF!</v>
      </c>
      <c r="AQ177" s="12" t="e">
        <f t="shared" si="222"/>
        <v>#REF!</v>
      </c>
      <c r="AR177" s="12" t="e">
        <f>#REF!</f>
        <v>#REF!</v>
      </c>
      <c r="AS177" s="12" t="e">
        <f t="shared" si="175"/>
        <v>#REF!</v>
      </c>
      <c r="AT177" s="12">
        <v>0</v>
      </c>
      <c r="AU177" s="12" t="e">
        <f t="shared" si="176"/>
        <v>#REF!</v>
      </c>
      <c r="AV177" s="13" t="e">
        <f t="shared" si="223"/>
        <v>#REF!</v>
      </c>
      <c r="AW177" s="33">
        <f t="shared" si="177"/>
        <v>181</v>
      </c>
      <c r="AX177" s="12" t="e">
        <f>'Ohio Intensities'!L177</f>
        <v>#REF!</v>
      </c>
      <c r="AY177" s="12" t="e">
        <f>#REF!*AX177*#REF!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4"/>
        <v>#REF!</v>
      </c>
      <c r="BI177" s="12" t="e">
        <f t="shared" si="182"/>
        <v>#REF!</v>
      </c>
      <c r="BJ177" s="12" t="e">
        <f t="shared" si="183"/>
        <v>#REF!</v>
      </c>
      <c r="BK177" s="12" t="e">
        <f>(#REF!-BJ177)/BI177</f>
        <v>#REF!</v>
      </c>
      <c r="BL177" s="12">
        <v>0</v>
      </c>
      <c r="BM177" s="12">
        <v>0</v>
      </c>
      <c r="BN177" s="12" t="e">
        <f t="shared" si="184"/>
        <v>#REF!</v>
      </c>
      <c r="BO177" s="12" t="e">
        <f t="shared" si="225"/>
        <v>#REF!</v>
      </c>
      <c r="BP177" s="12" t="e">
        <f>#REF!</f>
        <v>#REF!</v>
      </c>
      <c r="BQ177" s="12" t="e">
        <f t="shared" si="185"/>
        <v>#REF!</v>
      </c>
      <c r="BR177" s="12">
        <v>0</v>
      </c>
      <c r="BS177" s="12" t="e">
        <f t="shared" si="186"/>
        <v>#REF!</v>
      </c>
      <c r="BT177" s="13" t="e">
        <f t="shared" si="226"/>
        <v>#REF!</v>
      </c>
      <c r="BU177" s="33">
        <f t="shared" si="187"/>
        <v>181</v>
      </c>
      <c r="BV177" s="12" t="e">
        <f>'Ohio Intensities'!P177</f>
        <v>#REF!</v>
      </c>
      <c r="BW177" s="12" t="e">
        <f>#REF!*BV177*#REF!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27"/>
        <v>#REF!</v>
      </c>
      <c r="CG177" s="12" t="e">
        <f t="shared" si="192"/>
        <v>#REF!</v>
      </c>
      <c r="CH177" s="12" t="e">
        <f t="shared" si="193"/>
        <v>#REF!</v>
      </c>
      <c r="CI177" s="12" t="e">
        <f>(#REF!-CH177)/CG177</f>
        <v>#REF!</v>
      </c>
      <c r="CJ177" s="12">
        <v>0</v>
      </c>
      <c r="CK177" s="12">
        <v>0</v>
      </c>
      <c r="CL177" s="12" t="e">
        <f t="shared" si="194"/>
        <v>#REF!</v>
      </c>
      <c r="CM177" s="12" t="e">
        <f t="shared" si="228"/>
        <v>#REF!</v>
      </c>
      <c r="CN177" s="12" t="e">
        <f>#REF!</f>
        <v>#REF!</v>
      </c>
      <c r="CO177" s="12" t="e">
        <f t="shared" si="195"/>
        <v>#REF!</v>
      </c>
      <c r="CP177" s="12">
        <v>0</v>
      </c>
      <c r="CQ177" s="12" t="e">
        <f t="shared" si="196"/>
        <v>#REF!</v>
      </c>
      <c r="CR177" s="13" t="e">
        <f t="shared" si="229"/>
        <v>#REF!</v>
      </c>
      <c r="CS177" s="33">
        <f t="shared" si="197"/>
        <v>181</v>
      </c>
      <c r="CT177" s="12" t="e">
        <f>'Ohio Intensities'!T177</f>
        <v>#REF!</v>
      </c>
      <c r="CU177" s="12" t="e">
        <f>#REF!*CT177*#REF!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0"/>
        <v>#REF!</v>
      </c>
      <c r="DE177" s="12" t="e">
        <f t="shared" si="202"/>
        <v>#REF!</v>
      </c>
      <c r="DF177" s="12" t="e">
        <f t="shared" si="203"/>
        <v>#REF!</v>
      </c>
      <c r="DG177" s="12" t="e">
        <f>(#REF!-DF177)/DE177</f>
        <v>#REF!</v>
      </c>
      <c r="DH177" s="12">
        <v>0</v>
      </c>
      <c r="DI177" s="12">
        <v>0</v>
      </c>
      <c r="DJ177" s="12" t="e">
        <f t="shared" si="204"/>
        <v>#REF!</v>
      </c>
      <c r="DK177" s="12" t="e">
        <f t="shared" si="231"/>
        <v>#REF!</v>
      </c>
      <c r="DL177" s="12" t="e">
        <f>#REF!</f>
        <v>#REF!</v>
      </c>
      <c r="DM177" s="12" t="e">
        <f t="shared" si="205"/>
        <v>#REF!</v>
      </c>
      <c r="DN177" s="12">
        <v>0</v>
      </c>
      <c r="DO177" s="12" t="e">
        <f t="shared" si="206"/>
        <v>#REF!</v>
      </c>
      <c r="DP177" s="13" t="e">
        <f t="shared" si="232"/>
        <v>#REF!</v>
      </c>
      <c r="DQ177" s="33">
        <f t="shared" si="207"/>
        <v>181</v>
      </c>
      <c r="DR177" s="12" t="e">
        <f>'Ohio Intensities'!X177</f>
        <v>#REF!</v>
      </c>
      <c r="DS177" s="12" t="e">
        <f>#REF!*DR177*#REF!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3"/>
        <v>#REF!</v>
      </c>
      <c r="EC177" s="12" t="e">
        <f t="shared" si="212"/>
        <v>#REF!</v>
      </c>
      <c r="ED177" s="12" t="e">
        <f t="shared" si="213"/>
        <v>#REF!</v>
      </c>
      <c r="EE177" s="12" t="e">
        <f>(#REF!-ED177)/EC177</f>
        <v>#REF!</v>
      </c>
      <c r="EF177" s="12">
        <v>0</v>
      </c>
      <c r="EG177" s="12">
        <v>0</v>
      </c>
      <c r="EH177" s="12" t="e">
        <f t="shared" si="214"/>
        <v>#REF!</v>
      </c>
      <c r="EI177" s="12" t="e">
        <f t="shared" si="234"/>
        <v>#REF!</v>
      </c>
      <c r="EJ177" s="12" t="e">
        <f>#REF!</f>
        <v>#REF!</v>
      </c>
      <c r="EK177" s="12" t="e">
        <f t="shared" si="215"/>
        <v>#REF!</v>
      </c>
      <c r="EL177" s="12">
        <v>0</v>
      </c>
      <c r="EM177" s="12" t="e">
        <f t="shared" si="216"/>
        <v>#REF!</v>
      </c>
      <c r="EN177" s="13" t="e">
        <f t="shared" si="235"/>
        <v>#REF!</v>
      </c>
      <c r="EO177" s="13">
        <f t="shared" si="217"/>
        <v>181</v>
      </c>
    </row>
    <row r="178" spans="1:145" x14ac:dyDescent="0.25">
      <c r="A178" s="33">
        <f t="shared" si="236"/>
        <v>182</v>
      </c>
      <c r="B178" s="12" t="e">
        <f>'Ohio Intensities'!D178</f>
        <v>#REF!</v>
      </c>
      <c r="C178" s="12" t="e">
        <f>#REF!*B178*#REF!</f>
        <v>#REF!</v>
      </c>
      <c r="D178" s="12">
        <v>0</v>
      </c>
      <c r="E178" s="12">
        <v>0</v>
      </c>
      <c r="F178" s="12" t="e">
        <f>#REF!</f>
        <v>#REF!</v>
      </c>
      <c r="G178" s="12" t="e">
        <f t="shared" si="158"/>
        <v>#REF!</v>
      </c>
      <c r="H178" s="12">
        <f t="shared" si="159"/>
        <v>182</v>
      </c>
      <c r="I178" s="12" t="e">
        <f t="shared" si="160"/>
        <v>#REF!</v>
      </c>
      <c r="J178" s="12" t="e">
        <f t="shared" si="161"/>
        <v>#REF!</v>
      </c>
      <c r="K178" s="12">
        <v>0</v>
      </c>
      <c r="L178" s="12" t="e">
        <f t="shared" si="218"/>
        <v>#REF!</v>
      </c>
      <c r="M178" s="12" t="e">
        <f t="shared" si="162"/>
        <v>#REF!</v>
      </c>
      <c r="N178" s="12" t="e">
        <f t="shared" si="163"/>
        <v>#REF!</v>
      </c>
      <c r="O178" s="12" t="e">
        <f>(#REF!-N178)/M178</f>
        <v>#REF!</v>
      </c>
      <c r="P178" s="12">
        <v>0</v>
      </c>
      <c r="Q178" s="12">
        <v>0</v>
      </c>
      <c r="R178" s="12" t="e">
        <f t="shared" si="164"/>
        <v>#REF!</v>
      </c>
      <c r="S178" s="12" t="e">
        <f t="shared" si="219"/>
        <v>#REF!</v>
      </c>
      <c r="T178" s="12" t="e">
        <f>#REF!</f>
        <v>#REF!</v>
      </c>
      <c r="U178" s="12" t="e">
        <f t="shared" si="165"/>
        <v>#REF!</v>
      </c>
      <c r="V178" s="12">
        <v>0</v>
      </c>
      <c r="W178" s="12" t="e">
        <f t="shared" si="166"/>
        <v>#REF!</v>
      </c>
      <c r="X178" s="13" t="e">
        <f t="shared" si="220"/>
        <v>#REF!</v>
      </c>
      <c r="Y178" s="33">
        <f t="shared" si="167"/>
        <v>182</v>
      </c>
      <c r="Z178" s="12" t="e">
        <f>'Ohio Intensities'!H178</f>
        <v>#REF!</v>
      </c>
      <c r="AA178" s="12" t="e">
        <f>#REF!*Z178*#REF!</f>
        <v>#REF!</v>
      </c>
      <c r="AB178" s="12">
        <v>0</v>
      </c>
      <c r="AC178" s="12">
        <v>0</v>
      </c>
      <c r="AD178" s="12" t="e">
        <f>#REF!</f>
        <v>#REF!</v>
      </c>
      <c r="AE178" s="12" t="e">
        <f t="shared" si="168"/>
        <v>#REF!</v>
      </c>
      <c r="AF178" s="12">
        <f t="shared" si="169"/>
        <v>182</v>
      </c>
      <c r="AG178" s="12" t="e">
        <f t="shared" si="170"/>
        <v>#REF!</v>
      </c>
      <c r="AH178" s="12" t="e">
        <f t="shared" si="171"/>
        <v>#REF!</v>
      </c>
      <c r="AI178" s="12">
        <v>0</v>
      </c>
      <c r="AJ178" s="12" t="e">
        <f t="shared" si="221"/>
        <v>#REF!</v>
      </c>
      <c r="AK178" s="12" t="e">
        <f t="shared" si="172"/>
        <v>#REF!</v>
      </c>
      <c r="AL178" s="12" t="e">
        <f t="shared" si="173"/>
        <v>#REF!</v>
      </c>
      <c r="AM178" s="12" t="e">
        <f>(#REF!-AL178)/AK178</f>
        <v>#REF!</v>
      </c>
      <c r="AN178" s="12">
        <v>0</v>
      </c>
      <c r="AO178" s="12">
        <v>0</v>
      </c>
      <c r="AP178" s="12" t="e">
        <f t="shared" si="174"/>
        <v>#REF!</v>
      </c>
      <c r="AQ178" s="12" t="e">
        <f t="shared" si="222"/>
        <v>#REF!</v>
      </c>
      <c r="AR178" s="12" t="e">
        <f>#REF!</f>
        <v>#REF!</v>
      </c>
      <c r="AS178" s="12" t="e">
        <f t="shared" si="175"/>
        <v>#REF!</v>
      </c>
      <c r="AT178" s="12">
        <v>0</v>
      </c>
      <c r="AU178" s="12" t="e">
        <f t="shared" si="176"/>
        <v>#REF!</v>
      </c>
      <c r="AV178" s="13" t="e">
        <f t="shared" si="223"/>
        <v>#REF!</v>
      </c>
      <c r="AW178" s="33">
        <f t="shared" si="177"/>
        <v>182</v>
      </c>
      <c r="AX178" s="12" t="e">
        <f>'Ohio Intensities'!L178</f>
        <v>#REF!</v>
      </c>
      <c r="AY178" s="12" t="e">
        <f>#REF!*AX178*#REF!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4"/>
        <v>#REF!</v>
      </c>
      <c r="BI178" s="12" t="e">
        <f t="shared" si="182"/>
        <v>#REF!</v>
      </c>
      <c r="BJ178" s="12" t="e">
        <f t="shared" si="183"/>
        <v>#REF!</v>
      </c>
      <c r="BK178" s="12" t="e">
        <f>(#REF!-BJ178)/BI178</f>
        <v>#REF!</v>
      </c>
      <c r="BL178" s="12">
        <v>0</v>
      </c>
      <c r="BM178" s="12">
        <v>0</v>
      </c>
      <c r="BN178" s="12" t="e">
        <f t="shared" si="184"/>
        <v>#REF!</v>
      </c>
      <c r="BO178" s="12" t="e">
        <f t="shared" si="225"/>
        <v>#REF!</v>
      </c>
      <c r="BP178" s="12" t="e">
        <f>#REF!</f>
        <v>#REF!</v>
      </c>
      <c r="BQ178" s="12" t="e">
        <f t="shared" si="185"/>
        <v>#REF!</v>
      </c>
      <c r="BR178" s="12">
        <v>0</v>
      </c>
      <c r="BS178" s="12" t="e">
        <f t="shared" si="186"/>
        <v>#REF!</v>
      </c>
      <c r="BT178" s="13" t="e">
        <f t="shared" si="226"/>
        <v>#REF!</v>
      </c>
      <c r="BU178" s="33">
        <f t="shared" si="187"/>
        <v>182</v>
      </c>
      <c r="BV178" s="12" t="e">
        <f>'Ohio Intensities'!P178</f>
        <v>#REF!</v>
      </c>
      <c r="BW178" s="12" t="e">
        <f>#REF!*BV178*#REF!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27"/>
        <v>#REF!</v>
      </c>
      <c r="CG178" s="12" t="e">
        <f t="shared" si="192"/>
        <v>#REF!</v>
      </c>
      <c r="CH178" s="12" t="e">
        <f t="shared" si="193"/>
        <v>#REF!</v>
      </c>
      <c r="CI178" s="12" t="e">
        <f>(#REF!-CH178)/CG178</f>
        <v>#REF!</v>
      </c>
      <c r="CJ178" s="12">
        <v>0</v>
      </c>
      <c r="CK178" s="12">
        <v>0</v>
      </c>
      <c r="CL178" s="12" t="e">
        <f t="shared" si="194"/>
        <v>#REF!</v>
      </c>
      <c r="CM178" s="12" t="e">
        <f t="shared" si="228"/>
        <v>#REF!</v>
      </c>
      <c r="CN178" s="12" t="e">
        <f>#REF!</f>
        <v>#REF!</v>
      </c>
      <c r="CO178" s="12" t="e">
        <f t="shared" si="195"/>
        <v>#REF!</v>
      </c>
      <c r="CP178" s="12">
        <v>0</v>
      </c>
      <c r="CQ178" s="12" t="e">
        <f t="shared" si="196"/>
        <v>#REF!</v>
      </c>
      <c r="CR178" s="13" t="e">
        <f t="shared" si="229"/>
        <v>#REF!</v>
      </c>
      <c r="CS178" s="33">
        <f t="shared" si="197"/>
        <v>182</v>
      </c>
      <c r="CT178" s="12" t="e">
        <f>'Ohio Intensities'!T178</f>
        <v>#REF!</v>
      </c>
      <c r="CU178" s="12" t="e">
        <f>#REF!*CT178*#REF!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0"/>
        <v>#REF!</v>
      </c>
      <c r="DE178" s="12" t="e">
        <f t="shared" si="202"/>
        <v>#REF!</v>
      </c>
      <c r="DF178" s="12" t="e">
        <f t="shared" si="203"/>
        <v>#REF!</v>
      </c>
      <c r="DG178" s="12" t="e">
        <f>(#REF!-DF178)/DE178</f>
        <v>#REF!</v>
      </c>
      <c r="DH178" s="12">
        <v>0</v>
      </c>
      <c r="DI178" s="12">
        <v>0</v>
      </c>
      <c r="DJ178" s="12" t="e">
        <f t="shared" si="204"/>
        <v>#REF!</v>
      </c>
      <c r="DK178" s="12" t="e">
        <f t="shared" si="231"/>
        <v>#REF!</v>
      </c>
      <c r="DL178" s="12" t="e">
        <f>#REF!</f>
        <v>#REF!</v>
      </c>
      <c r="DM178" s="12" t="e">
        <f t="shared" si="205"/>
        <v>#REF!</v>
      </c>
      <c r="DN178" s="12">
        <v>0</v>
      </c>
      <c r="DO178" s="12" t="e">
        <f t="shared" si="206"/>
        <v>#REF!</v>
      </c>
      <c r="DP178" s="13" t="e">
        <f t="shared" si="232"/>
        <v>#REF!</v>
      </c>
      <c r="DQ178" s="33">
        <f t="shared" si="207"/>
        <v>182</v>
      </c>
      <c r="DR178" s="12" t="e">
        <f>'Ohio Intensities'!X178</f>
        <v>#REF!</v>
      </c>
      <c r="DS178" s="12" t="e">
        <f>#REF!*DR178*#REF!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3"/>
        <v>#REF!</v>
      </c>
      <c r="EC178" s="12" t="e">
        <f t="shared" si="212"/>
        <v>#REF!</v>
      </c>
      <c r="ED178" s="12" t="e">
        <f t="shared" si="213"/>
        <v>#REF!</v>
      </c>
      <c r="EE178" s="12" t="e">
        <f>(#REF!-ED178)/EC178</f>
        <v>#REF!</v>
      </c>
      <c r="EF178" s="12">
        <v>0</v>
      </c>
      <c r="EG178" s="12">
        <v>0</v>
      </c>
      <c r="EH178" s="12" t="e">
        <f t="shared" si="214"/>
        <v>#REF!</v>
      </c>
      <c r="EI178" s="12" t="e">
        <f t="shared" si="234"/>
        <v>#REF!</v>
      </c>
      <c r="EJ178" s="12" t="e">
        <f>#REF!</f>
        <v>#REF!</v>
      </c>
      <c r="EK178" s="12" t="e">
        <f t="shared" si="215"/>
        <v>#REF!</v>
      </c>
      <c r="EL178" s="12">
        <v>0</v>
      </c>
      <c r="EM178" s="12" t="e">
        <f t="shared" si="216"/>
        <v>#REF!</v>
      </c>
      <c r="EN178" s="13" t="e">
        <f t="shared" si="235"/>
        <v>#REF!</v>
      </c>
      <c r="EO178" s="13">
        <f t="shared" si="217"/>
        <v>182</v>
      </c>
    </row>
    <row r="179" spans="1:145" x14ac:dyDescent="0.25">
      <c r="A179" s="33">
        <f t="shared" si="236"/>
        <v>183</v>
      </c>
      <c r="B179" s="12" t="e">
        <f>'Ohio Intensities'!D179</f>
        <v>#REF!</v>
      </c>
      <c r="C179" s="12" t="e">
        <f>#REF!*B179*#REF!</f>
        <v>#REF!</v>
      </c>
      <c r="D179" s="12">
        <v>0</v>
      </c>
      <c r="E179" s="12">
        <v>0</v>
      </c>
      <c r="F179" s="12" t="e">
        <f>#REF!</f>
        <v>#REF!</v>
      </c>
      <c r="G179" s="12" t="e">
        <f t="shared" si="158"/>
        <v>#REF!</v>
      </c>
      <c r="H179" s="12">
        <f t="shared" si="159"/>
        <v>183</v>
      </c>
      <c r="I179" s="12" t="e">
        <f t="shared" si="160"/>
        <v>#REF!</v>
      </c>
      <c r="J179" s="12" t="e">
        <f t="shared" si="161"/>
        <v>#REF!</v>
      </c>
      <c r="K179" s="12">
        <v>0</v>
      </c>
      <c r="L179" s="12" t="e">
        <f t="shared" si="218"/>
        <v>#REF!</v>
      </c>
      <c r="M179" s="12" t="e">
        <f t="shared" si="162"/>
        <v>#REF!</v>
      </c>
      <c r="N179" s="12" t="e">
        <f t="shared" si="163"/>
        <v>#REF!</v>
      </c>
      <c r="O179" s="12" t="e">
        <f>(#REF!-N179)/M179</f>
        <v>#REF!</v>
      </c>
      <c r="P179" s="12">
        <v>0</v>
      </c>
      <c r="Q179" s="12">
        <v>0</v>
      </c>
      <c r="R179" s="12" t="e">
        <f t="shared" si="164"/>
        <v>#REF!</v>
      </c>
      <c r="S179" s="12" t="e">
        <f t="shared" si="219"/>
        <v>#REF!</v>
      </c>
      <c r="T179" s="12" t="e">
        <f>#REF!</f>
        <v>#REF!</v>
      </c>
      <c r="U179" s="12" t="e">
        <f t="shared" si="165"/>
        <v>#REF!</v>
      </c>
      <c r="V179" s="12">
        <v>0</v>
      </c>
      <c r="W179" s="12" t="e">
        <f t="shared" si="166"/>
        <v>#REF!</v>
      </c>
      <c r="X179" s="13" t="e">
        <f t="shared" si="220"/>
        <v>#REF!</v>
      </c>
      <c r="Y179" s="33">
        <f t="shared" si="167"/>
        <v>183</v>
      </c>
      <c r="Z179" s="12" t="e">
        <f>'Ohio Intensities'!H179</f>
        <v>#REF!</v>
      </c>
      <c r="AA179" s="12" t="e">
        <f>#REF!*Z179*#REF!</f>
        <v>#REF!</v>
      </c>
      <c r="AB179" s="12">
        <v>0</v>
      </c>
      <c r="AC179" s="12">
        <v>0</v>
      </c>
      <c r="AD179" s="12" t="e">
        <f>#REF!</f>
        <v>#REF!</v>
      </c>
      <c r="AE179" s="12" t="e">
        <f t="shared" si="168"/>
        <v>#REF!</v>
      </c>
      <c r="AF179" s="12">
        <f t="shared" si="169"/>
        <v>183</v>
      </c>
      <c r="AG179" s="12" t="e">
        <f t="shared" si="170"/>
        <v>#REF!</v>
      </c>
      <c r="AH179" s="12" t="e">
        <f t="shared" si="171"/>
        <v>#REF!</v>
      </c>
      <c r="AI179" s="12">
        <v>0</v>
      </c>
      <c r="AJ179" s="12" t="e">
        <f t="shared" si="221"/>
        <v>#REF!</v>
      </c>
      <c r="AK179" s="12" t="e">
        <f t="shared" si="172"/>
        <v>#REF!</v>
      </c>
      <c r="AL179" s="12" t="e">
        <f t="shared" si="173"/>
        <v>#REF!</v>
      </c>
      <c r="AM179" s="12" t="e">
        <f>(#REF!-AL179)/AK179</f>
        <v>#REF!</v>
      </c>
      <c r="AN179" s="12">
        <v>0</v>
      </c>
      <c r="AO179" s="12">
        <v>0</v>
      </c>
      <c r="AP179" s="12" t="e">
        <f t="shared" si="174"/>
        <v>#REF!</v>
      </c>
      <c r="AQ179" s="12" t="e">
        <f t="shared" si="222"/>
        <v>#REF!</v>
      </c>
      <c r="AR179" s="12" t="e">
        <f>#REF!</f>
        <v>#REF!</v>
      </c>
      <c r="AS179" s="12" t="e">
        <f t="shared" si="175"/>
        <v>#REF!</v>
      </c>
      <c r="AT179" s="12">
        <v>0</v>
      </c>
      <c r="AU179" s="12" t="e">
        <f t="shared" si="176"/>
        <v>#REF!</v>
      </c>
      <c r="AV179" s="13" t="e">
        <f t="shared" si="223"/>
        <v>#REF!</v>
      </c>
      <c r="AW179" s="33">
        <f t="shared" si="177"/>
        <v>183</v>
      </c>
      <c r="AX179" s="12" t="e">
        <f>'Ohio Intensities'!L179</f>
        <v>#REF!</v>
      </c>
      <c r="AY179" s="12" t="e">
        <f>#REF!*AX179*#REF!</f>
        <v>#REF!</v>
      </c>
      <c r="AZ179" s="12">
        <v>0</v>
      </c>
      <c r="BA179" s="12">
        <v>0</v>
      </c>
      <c r="BB179" s="12" t="e">
        <f>#REF!</f>
        <v>#REF!</v>
      </c>
      <c r="BC179" s="12" t="e">
        <f t="shared" si="178"/>
        <v>#REF!</v>
      </c>
      <c r="BD179" s="12">
        <f t="shared" si="179"/>
        <v>183</v>
      </c>
      <c r="BE179" s="12" t="e">
        <f t="shared" si="180"/>
        <v>#REF!</v>
      </c>
      <c r="BF179" s="12" t="e">
        <f t="shared" si="181"/>
        <v>#REF!</v>
      </c>
      <c r="BG179" s="12">
        <v>0</v>
      </c>
      <c r="BH179" s="12" t="e">
        <f t="shared" si="224"/>
        <v>#REF!</v>
      </c>
      <c r="BI179" s="12" t="e">
        <f t="shared" si="182"/>
        <v>#REF!</v>
      </c>
      <c r="BJ179" s="12" t="e">
        <f t="shared" si="183"/>
        <v>#REF!</v>
      </c>
      <c r="BK179" s="12" t="e">
        <f>(#REF!-BJ179)/BI179</f>
        <v>#REF!</v>
      </c>
      <c r="BL179" s="12">
        <v>0</v>
      </c>
      <c r="BM179" s="12">
        <v>0</v>
      </c>
      <c r="BN179" s="12" t="e">
        <f t="shared" si="184"/>
        <v>#REF!</v>
      </c>
      <c r="BO179" s="12" t="e">
        <f t="shared" si="225"/>
        <v>#REF!</v>
      </c>
      <c r="BP179" s="12" t="e">
        <f>#REF!</f>
        <v>#REF!</v>
      </c>
      <c r="BQ179" s="12" t="e">
        <f t="shared" si="185"/>
        <v>#REF!</v>
      </c>
      <c r="BR179" s="12">
        <v>0</v>
      </c>
      <c r="BS179" s="12" t="e">
        <f t="shared" si="186"/>
        <v>#REF!</v>
      </c>
      <c r="BT179" s="13" t="e">
        <f t="shared" si="226"/>
        <v>#REF!</v>
      </c>
      <c r="BU179" s="33">
        <f t="shared" si="187"/>
        <v>183</v>
      </c>
      <c r="BV179" s="12" t="e">
        <f>'Ohio Intensities'!P179</f>
        <v>#REF!</v>
      </c>
      <c r="BW179" s="12" t="e">
        <f>#REF!*BV179*#REF!</f>
        <v>#REF!</v>
      </c>
      <c r="BX179" s="12">
        <v>0</v>
      </c>
      <c r="BY179" s="12">
        <v>0</v>
      </c>
      <c r="BZ179" s="12" t="e">
        <f>#REF!</f>
        <v>#REF!</v>
      </c>
      <c r="CA179" s="12" t="e">
        <f t="shared" si="188"/>
        <v>#REF!</v>
      </c>
      <c r="CB179" s="12">
        <f t="shared" si="189"/>
        <v>183</v>
      </c>
      <c r="CC179" s="12" t="e">
        <f t="shared" si="190"/>
        <v>#REF!</v>
      </c>
      <c r="CD179" s="12" t="e">
        <f t="shared" si="191"/>
        <v>#REF!</v>
      </c>
      <c r="CE179" s="12">
        <v>0</v>
      </c>
      <c r="CF179" s="12" t="e">
        <f t="shared" si="227"/>
        <v>#REF!</v>
      </c>
      <c r="CG179" s="12" t="e">
        <f t="shared" si="192"/>
        <v>#REF!</v>
      </c>
      <c r="CH179" s="12" t="e">
        <f t="shared" si="193"/>
        <v>#REF!</v>
      </c>
      <c r="CI179" s="12" t="e">
        <f>(#REF!-CH179)/CG179</f>
        <v>#REF!</v>
      </c>
      <c r="CJ179" s="12">
        <v>0</v>
      </c>
      <c r="CK179" s="12">
        <v>0</v>
      </c>
      <c r="CL179" s="12" t="e">
        <f t="shared" si="194"/>
        <v>#REF!</v>
      </c>
      <c r="CM179" s="12" t="e">
        <f t="shared" si="228"/>
        <v>#REF!</v>
      </c>
      <c r="CN179" s="12" t="e">
        <f>#REF!</f>
        <v>#REF!</v>
      </c>
      <c r="CO179" s="12" t="e">
        <f t="shared" si="195"/>
        <v>#REF!</v>
      </c>
      <c r="CP179" s="12">
        <v>0</v>
      </c>
      <c r="CQ179" s="12" t="e">
        <f t="shared" si="196"/>
        <v>#REF!</v>
      </c>
      <c r="CR179" s="13" t="e">
        <f t="shared" si="229"/>
        <v>#REF!</v>
      </c>
      <c r="CS179" s="33">
        <f t="shared" si="197"/>
        <v>183</v>
      </c>
      <c r="CT179" s="12" t="e">
        <f>'Ohio Intensities'!T179</f>
        <v>#REF!</v>
      </c>
      <c r="CU179" s="12" t="e">
        <f>#REF!*CT179*#REF!</f>
        <v>#REF!</v>
      </c>
      <c r="CV179" s="12">
        <v>0</v>
      </c>
      <c r="CW179" s="12">
        <v>0</v>
      </c>
      <c r="CX179" s="12" t="e">
        <f>#REF!</f>
        <v>#REF!</v>
      </c>
      <c r="CY179" s="12" t="e">
        <f t="shared" si="198"/>
        <v>#REF!</v>
      </c>
      <c r="CZ179" s="12">
        <f t="shared" si="199"/>
        <v>183</v>
      </c>
      <c r="DA179" s="12" t="e">
        <f t="shared" si="200"/>
        <v>#REF!</v>
      </c>
      <c r="DB179" s="12" t="e">
        <f t="shared" si="201"/>
        <v>#REF!</v>
      </c>
      <c r="DC179" s="12">
        <v>0</v>
      </c>
      <c r="DD179" s="12" t="e">
        <f t="shared" si="230"/>
        <v>#REF!</v>
      </c>
      <c r="DE179" s="12" t="e">
        <f t="shared" si="202"/>
        <v>#REF!</v>
      </c>
      <c r="DF179" s="12" t="e">
        <f t="shared" si="203"/>
        <v>#REF!</v>
      </c>
      <c r="DG179" s="12" t="e">
        <f>(#REF!-DF179)/DE179</f>
        <v>#REF!</v>
      </c>
      <c r="DH179" s="12">
        <v>0</v>
      </c>
      <c r="DI179" s="12">
        <v>0</v>
      </c>
      <c r="DJ179" s="12" t="e">
        <f t="shared" si="204"/>
        <v>#REF!</v>
      </c>
      <c r="DK179" s="12" t="e">
        <f t="shared" si="231"/>
        <v>#REF!</v>
      </c>
      <c r="DL179" s="12" t="e">
        <f>#REF!</f>
        <v>#REF!</v>
      </c>
      <c r="DM179" s="12" t="e">
        <f t="shared" si="205"/>
        <v>#REF!</v>
      </c>
      <c r="DN179" s="12">
        <v>0</v>
      </c>
      <c r="DO179" s="12" t="e">
        <f t="shared" si="206"/>
        <v>#REF!</v>
      </c>
      <c r="DP179" s="13" t="e">
        <f t="shared" si="232"/>
        <v>#REF!</v>
      </c>
      <c r="DQ179" s="33">
        <f t="shared" si="207"/>
        <v>183</v>
      </c>
      <c r="DR179" s="12" t="e">
        <f>'Ohio Intensities'!X179</f>
        <v>#REF!</v>
      </c>
      <c r="DS179" s="12" t="e">
        <f>#REF!*DR179*#REF!</f>
        <v>#REF!</v>
      </c>
      <c r="DT179" s="12">
        <v>0</v>
      </c>
      <c r="DU179" s="12">
        <v>0</v>
      </c>
      <c r="DV179" s="12" t="e">
        <f>#REF!</f>
        <v>#REF!</v>
      </c>
      <c r="DW179" s="12" t="e">
        <f t="shared" si="208"/>
        <v>#REF!</v>
      </c>
      <c r="DX179" s="12">
        <f t="shared" si="209"/>
        <v>183</v>
      </c>
      <c r="DY179" s="12" t="e">
        <f t="shared" si="210"/>
        <v>#REF!</v>
      </c>
      <c r="DZ179" s="12" t="e">
        <f t="shared" si="211"/>
        <v>#REF!</v>
      </c>
      <c r="EA179" s="12">
        <v>0</v>
      </c>
      <c r="EB179" s="12" t="e">
        <f t="shared" si="233"/>
        <v>#REF!</v>
      </c>
      <c r="EC179" s="12" t="e">
        <f t="shared" si="212"/>
        <v>#REF!</v>
      </c>
      <c r="ED179" s="12" t="e">
        <f t="shared" si="213"/>
        <v>#REF!</v>
      </c>
      <c r="EE179" s="12" t="e">
        <f>(#REF!-ED179)/EC179</f>
        <v>#REF!</v>
      </c>
      <c r="EF179" s="12">
        <v>0</v>
      </c>
      <c r="EG179" s="12">
        <v>0</v>
      </c>
      <c r="EH179" s="12" t="e">
        <f t="shared" si="214"/>
        <v>#REF!</v>
      </c>
      <c r="EI179" s="12" t="e">
        <f t="shared" si="234"/>
        <v>#REF!</v>
      </c>
      <c r="EJ179" s="12" t="e">
        <f>#REF!</f>
        <v>#REF!</v>
      </c>
      <c r="EK179" s="12" t="e">
        <f t="shared" si="215"/>
        <v>#REF!</v>
      </c>
      <c r="EL179" s="12">
        <v>0</v>
      </c>
      <c r="EM179" s="12" t="e">
        <f t="shared" si="216"/>
        <v>#REF!</v>
      </c>
      <c r="EN179" s="13" t="e">
        <f t="shared" si="235"/>
        <v>#REF!</v>
      </c>
      <c r="EO179" s="13">
        <f t="shared" si="217"/>
        <v>183</v>
      </c>
    </row>
    <row r="180" spans="1:145" x14ac:dyDescent="0.25">
      <c r="A180" s="33">
        <f t="shared" si="236"/>
        <v>184</v>
      </c>
      <c r="B180" s="12" t="e">
        <f>'Ohio Intensities'!D180</f>
        <v>#REF!</v>
      </c>
      <c r="C180" s="12" t="e">
        <f>#REF!*B180*#REF!</f>
        <v>#REF!</v>
      </c>
      <c r="D180" s="12">
        <v>0</v>
      </c>
      <c r="E180" s="12">
        <v>0</v>
      </c>
      <c r="F180" s="12" t="e">
        <f>#REF!</f>
        <v>#REF!</v>
      </c>
      <c r="G180" s="12" t="e">
        <f t="shared" ref="G180:G196" si="237">C180</f>
        <v>#REF!</v>
      </c>
      <c r="H180" s="12">
        <f t="shared" ref="H180:H196" si="238">A180</f>
        <v>184</v>
      </c>
      <c r="I180" s="12" t="e">
        <f t="shared" ref="I180:I196" si="239">G180</f>
        <v>#REF!</v>
      </c>
      <c r="J180" s="12" t="e">
        <f t="shared" ref="J180:J196" si="240">F180+H180</f>
        <v>#REF!</v>
      </c>
      <c r="K180" s="12">
        <v>0</v>
      </c>
      <c r="L180" s="12" t="e">
        <f t="shared" si="218"/>
        <v>#REF!</v>
      </c>
      <c r="M180" s="12" t="e">
        <f t="shared" ref="M180:M196" si="241">(K180-I180)/(J180-H180)</f>
        <v>#REF!</v>
      </c>
      <c r="N180" s="12" t="e">
        <f t="shared" ref="N180:N196" si="242">I180-M180*H180</f>
        <v>#REF!</v>
      </c>
      <c r="O180" s="12" t="e">
        <f>(#REF!-N180)/M180</f>
        <v>#REF!</v>
      </c>
      <c r="P180" s="12">
        <v>0</v>
      </c>
      <c r="Q180" s="12">
        <v>0</v>
      </c>
      <c r="R180" s="12" t="e">
        <f t="shared" ref="R180:R196" si="243">O180</f>
        <v>#REF!</v>
      </c>
      <c r="S180" s="12" t="e">
        <f t="shared" si="219"/>
        <v>#REF!</v>
      </c>
      <c r="T180" s="12" t="e">
        <f>#REF!</f>
        <v>#REF!</v>
      </c>
      <c r="U180" s="12" t="e">
        <f t="shared" ref="U180:U196" si="244">J180</f>
        <v>#REF!</v>
      </c>
      <c r="V180" s="12">
        <v>0</v>
      </c>
      <c r="W180" s="12" t="e">
        <f t="shared" ref="W180:W196" si="245">(0.5*R180*T180+0.5*(U180-R180)*T180)*60</f>
        <v>#REF!</v>
      </c>
      <c r="X180" s="13" t="e">
        <f t="shared" si="220"/>
        <v>#REF!</v>
      </c>
      <c r="Y180" s="33">
        <f t="shared" ref="Y180:Y196" si="246">A180</f>
        <v>184</v>
      </c>
      <c r="Z180" s="12" t="e">
        <f>'Ohio Intensities'!H180</f>
        <v>#REF!</v>
      </c>
      <c r="AA180" s="12" t="e">
        <f>#REF!*Z180*#REF!</f>
        <v>#REF!</v>
      </c>
      <c r="AB180" s="12">
        <v>0</v>
      </c>
      <c r="AC180" s="12">
        <v>0</v>
      </c>
      <c r="AD180" s="12" t="e">
        <f>#REF!</f>
        <v>#REF!</v>
      </c>
      <c r="AE180" s="12" t="e">
        <f t="shared" ref="AE180:AE196" si="247">AA180</f>
        <v>#REF!</v>
      </c>
      <c r="AF180" s="12">
        <f t="shared" ref="AF180:AF196" si="248">Y180</f>
        <v>184</v>
      </c>
      <c r="AG180" s="12" t="e">
        <f t="shared" ref="AG180:AG196" si="249">AE180</f>
        <v>#REF!</v>
      </c>
      <c r="AH180" s="12" t="e">
        <f t="shared" ref="AH180:AH196" si="250">AD180+AF180</f>
        <v>#REF!</v>
      </c>
      <c r="AI180" s="12">
        <v>0</v>
      </c>
      <c r="AJ180" s="12" t="e">
        <f t="shared" si="221"/>
        <v>#REF!</v>
      </c>
      <c r="AK180" s="12" t="e">
        <f t="shared" ref="AK180:AK196" si="251">(AI180-AG180)/(AH180-AF180)</f>
        <v>#REF!</v>
      </c>
      <c r="AL180" s="12" t="e">
        <f t="shared" ref="AL180:AL196" si="252">AG180-AK180*AF180</f>
        <v>#REF!</v>
      </c>
      <c r="AM180" s="12" t="e">
        <f>(#REF!-AL180)/AK180</f>
        <v>#REF!</v>
      </c>
      <c r="AN180" s="12">
        <v>0</v>
      </c>
      <c r="AO180" s="12">
        <v>0</v>
      </c>
      <c r="AP180" s="12" t="e">
        <f t="shared" ref="AP180:AP196" si="253">AM180</f>
        <v>#REF!</v>
      </c>
      <c r="AQ180" s="12" t="e">
        <f t="shared" si="222"/>
        <v>#REF!</v>
      </c>
      <c r="AR180" s="12" t="e">
        <f>#REF!</f>
        <v>#REF!</v>
      </c>
      <c r="AS180" s="12" t="e">
        <f t="shared" ref="AS180:AS196" si="254">AH180</f>
        <v>#REF!</v>
      </c>
      <c r="AT180" s="12">
        <v>0</v>
      </c>
      <c r="AU180" s="12" t="e">
        <f t="shared" ref="AU180:AU196" si="255">(0.5*AP180*AR180+0.5*(AS180-AP180)*AR180)*60</f>
        <v>#REF!</v>
      </c>
      <c r="AV180" s="13" t="e">
        <f t="shared" si="223"/>
        <v>#REF!</v>
      </c>
      <c r="AW180" s="33">
        <f t="shared" ref="AW180:AW196" si="256">Y180</f>
        <v>184</v>
      </c>
      <c r="AX180" s="12" t="e">
        <f>'Ohio Intensities'!L180</f>
        <v>#REF!</v>
      </c>
      <c r="AY180" s="12" t="e">
        <f>#REF!*AX180*#REF!</f>
        <v>#REF!</v>
      </c>
      <c r="AZ180" s="12">
        <v>0</v>
      </c>
      <c r="BA180" s="12">
        <v>0</v>
      </c>
      <c r="BB180" s="12" t="e">
        <f>#REF!</f>
        <v>#REF!</v>
      </c>
      <c r="BC180" s="12" t="e">
        <f t="shared" ref="BC180:BC196" si="257">AY180</f>
        <v>#REF!</v>
      </c>
      <c r="BD180" s="12">
        <f t="shared" ref="BD180:BD196" si="258">AW180</f>
        <v>184</v>
      </c>
      <c r="BE180" s="12" t="e">
        <f t="shared" ref="BE180:BE196" si="259">BC180</f>
        <v>#REF!</v>
      </c>
      <c r="BF180" s="12" t="e">
        <f t="shared" ref="BF180:BF196" si="260">BB180+BD180</f>
        <v>#REF!</v>
      </c>
      <c r="BG180" s="12">
        <v>0</v>
      </c>
      <c r="BH180" s="12" t="e">
        <f t="shared" si="224"/>
        <v>#REF!</v>
      </c>
      <c r="BI180" s="12" t="e">
        <f t="shared" ref="BI180:BI196" si="261">(BG180-BE180)/(BF180-BD180)</f>
        <v>#REF!</v>
      </c>
      <c r="BJ180" s="12" t="e">
        <f t="shared" ref="BJ180:BJ196" si="262">BE180-BI180*BD180</f>
        <v>#REF!</v>
      </c>
      <c r="BK180" s="12" t="e">
        <f>(#REF!-BJ180)/BI180</f>
        <v>#REF!</v>
      </c>
      <c r="BL180" s="12">
        <v>0</v>
      </c>
      <c r="BM180" s="12">
        <v>0</v>
      </c>
      <c r="BN180" s="12" t="e">
        <f t="shared" ref="BN180:BN196" si="263">BK180</f>
        <v>#REF!</v>
      </c>
      <c r="BO180" s="12" t="e">
        <f t="shared" si="225"/>
        <v>#REF!</v>
      </c>
      <c r="BP180" s="12" t="e">
        <f>#REF!</f>
        <v>#REF!</v>
      </c>
      <c r="BQ180" s="12" t="e">
        <f t="shared" ref="BQ180:BQ196" si="264">BF180</f>
        <v>#REF!</v>
      </c>
      <c r="BR180" s="12">
        <v>0</v>
      </c>
      <c r="BS180" s="12" t="e">
        <f t="shared" ref="BS180:BS196" si="265">(0.5*BN180*BP180+0.5*(BQ180-BN180)*BP180)*60</f>
        <v>#REF!</v>
      </c>
      <c r="BT180" s="13" t="e">
        <f t="shared" si="226"/>
        <v>#REF!</v>
      </c>
      <c r="BU180" s="33">
        <f t="shared" ref="BU180:BU196" si="266">AW180</f>
        <v>184</v>
      </c>
      <c r="BV180" s="12" t="e">
        <f>'Ohio Intensities'!P180</f>
        <v>#REF!</v>
      </c>
      <c r="BW180" s="12" t="e">
        <f>#REF!*BV180*#REF!</f>
        <v>#REF!</v>
      </c>
      <c r="BX180" s="12">
        <v>0</v>
      </c>
      <c r="BY180" s="12">
        <v>0</v>
      </c>
      <c r="BZ180" s="12" t="e">
        <f>#REF!</f>
        <v>#REF!</v>
      </c>
      <c r="CA180" s="12" t="e">
        <f t="shared" ref="CA180:CA196" si="267">BW180</f>
        <v>#REF!</v>
      </c>
      <c r="CB180" s="12">
        <f t="shared" ref="CB180:CB196" si="268">BU180</f>
        <v>184</v>
      </c>
      <c r="CC180" s="12" t="e">
        <f t="shared" ref="CC180:CC196" si="269">CA180</f>
        <v>#REF!</v>
      </c>
      <c r="CD180" s="12" t="e">
        <f t="shared" ref="CD180:CD196" si="270">BZ180+CB180</f>
        <v>#REF!</v>
      </c>
      <c r="CE180" s="12">
        <v>0</v>
      </c>
      <c r="CF180" s="12" t="e">
        <f t="shared" si="227"/>
        <v>#REF!</v>
      </c>
      <c r="CG180" s="12" t="e">
        <f t="shared" ref="CG180:CG196" si="271">(CE180-CC180)/(CD180-CB180)</f>
        <v>#REF!</v>
      </c>
      <c r="CH180" s="12" t="e">
        <f t="shared" ref="CH180:CH196" si="272">CC180-CG180*CB180</f>
        <v>#REF!</v>
      </c>
      <c r="CI180" s="12" t="e">
        <f>(#REF!-CH180)/CG180</f>
        <v>#REF!</v>
      </c>
      <c r="CJ180" s="12">
        <v>0</v>
      </c>
      <c r="CK180" s="12">
        <v>0</v>
      </c>
      <c r="CL180" s="12" t="e">
        <f t="shared" ref="CL180:CL196" si="273">CI180</f>
        <v>#REF!</v>
      </c>
      <c r="CM180" s="12" t="e">
        <f t="shared" si="228"/>
        <v>#REF!</v>
      </c>
      <c r="CN180" s="12" t="e">
        <f>#REF!</f>
        <v>#REF!</v>
      </c>
      <c r="CO180" s="12" t="e">
        <f t="shared" ref="CO180:CO196" si="274">CD180</f>
        <v>#REF!</v>
      </c>
      <c r="CP180" s="12">
        <v>0</v>
      </c>
      <c r="CQ180" s="12" t="e">
        <f t="shared" ref="CQ180:CQ196" si="275">(0.5*CL180*CN180+0.5*(CO180-CL180)*CN180)*60</f>
        <v>#REF!</v>
      </c>
      <c r="CR180" s="13" t="e">
        <f t="shared" si="229"/>
        <v>#REF!</v>
      </c>
      <c r="CS180" s="33">
        <f t="shared" ref="CS180:CS196" si="276">BU180</f>
        <v>184</v>
      </c>
      <c r="CT180" s="12" t="e">
        <f>'Ohio Intensities'!T180</f>
        <v>#REF!</v>
      </c>
      <c r="CU180" s="12" t="e">
        <f>#REF!*CT180*#REF!</f>
        <v>#REF!</v>
      </c>
      <c r="CV180" s="12">
        <v>0</v>
      </c>
      <c r="CW180" s="12">
        <v>0</v>
      </c>
      <c r="CX180" s="12" t="e">
        <f>#REF!</f>
        <v>#REF!</v>
      </c>
      <c r="CY180" s="12" t="e">
        <f t="shared" ref="CY180:CY196" si="277">CU180</f>
        <v>#REF!</v>
      </c>
      <c r="CZ180" s="12">
        <f t="shared" ref="CZ180:CZ196" si="278">CS180</f>
        <v>184</v>
      </c>
      <c r="DA180" s="12" t="e">
        <f t="shared" ref="DA180:DA196" si="279">CY180</f>
        <v>#REF!</v>
      </c>
      <c r="DB180" s="12" t="e">
        <f t="shared" ref="DB180:DB196" si="280">CX180+CZ180</f>
        <v>#REF!</v>
      </c>
      <c r="DC180" s="12">
        <v>0</v>
      </c>
      <c r="DD180" s="12" t="e">
        <f t="shared" si="230"/>
        <v>#REF!</v>
      </c>
      <c r="DE180" s="12" t="e">
        <f t="shared" ref="DE180:DE196" si="281">(DC180-DA180)/(DB180-CZ180)</f>
        <v>#REF!</v>
      </c>
      <c r="DF180" s="12" t="e">
        <f t="shared" ref="DF180:DF196" si="282">DA180-DE180*CZ180</f>
        <v>#REF!</v>
      </c>
      <c r="DG180" s="12" t="e">
        <f>(#REF!-DF180)/DE180</f>
        <v>#REF!</v>
      </c>
      <c r="DH180" s="12">
        <v>0</v>
      </c>
      <c r="DI180" s="12">
        <v>0</v>
      </c>
      <c r="DJ180" s="12" t="e">
        <f t="shared" ref="DJ180:DJ196" si="283">DG180</f>
        <v>#REF!</v>
      </c>
      <c r="DK180" s="12" t="e">
        <f t="shared" si="231"/>
        <v>#REF!</v>
      </c>
      <c r="DL180" s="12" t="e">
        <f>#REF!</f>
        <v>#REF!</v>
      </c>
      <c r="DM180" s="12" t="e">
        <f t="shared" ref="DM180:DM196" si="284">DB180</f>
        <v>#REF!</v>
      </c>
      <c r="DN180" s="12">
        <v>0</v>
      </c>
      <c r="DO180" s="12" t="e">
        <f t="shared" ref="DO180:DO196" si="285">(0.5*DJ180*DL180+0.5*(DM180-DJ180)*DL180)*60</f>
        <v>#REF!</v>
      </c>
      <c r="DP180" s="13" t="e">
        <f t="shared" si="232"/>
        <v>#REF!</v>
      </c>
      <c r="DQ180" s="33">
        <f t="shared" ref="DQ180:DQ196" si="286">CS180</f>
        <v>184</v>
      </c>
      <c r="DR180" s="12" t="e">
        <f>'Ohio Intensities'!X180</f>
        <v>#REF!</v>
      </c>
      <c r="DS180" s="12" t="e">
        <f>#REF!*DR180*#REF!</f>
        <v>#REF!</v>
      </c>
      <c r="DT180" s="12">
        <v>0</v>
      </c>
      <c r="DU180" s="12">
        <v>0</v>
      </c>
      <c r="DV180" s="12" t="e">
        <f>#REF!</f>
        <v>#REF!</v>
      </c>
      <c r="DW180" s="12" t="e">
        <f t="shared" ref="DW180:DW196" si="287">DS180</f>
        <v>#REF!</v>
      </c>
      <c r="DX180" s="12">
        <f t="shared" ref="DX180:DX196" si="288">DQ180</f>
        <v>184</v>
      </c>
      <c r="DY180" s="12" t="e">
        <f t="shared" ref="DY180:DY196" si="289">DW180</f>
        <v>#REF!</v>
      </c>
      <c r="DZ180" s="12" t="e">
        <f t="shared" ref="DZ180:DZ196" si="290">DV180+DX180</f>
        <v>#REF!</v>
      </c>
      <c r="EA180" s="12">
        <v>0</v>
      </c>
      <c r="EB180" s="12" t="e">
        <f t="shared" si="233"/>
        <v>#REF!</v>
      </c>
      <c r="EC180" s="12" t="e">
        <f t="shared" ref="EC180:EC196" si="291">(EA180-DY180)/(DZ180-DX180)</f>
        <v>#REF!</v>
      </c>
      <c r="ED180" s="12" t="e">
        <f t="shared" ref="ED180:ED196" si="292">DY180-EC180*DX180</f>
        <v>#REF!</v>
      </c>
      <c r="EE180" s="12" t="e">
        <f>(#REF!-ED180)/EC180</f>
        <v>#REF!</v>
      </c>
      <c r="EF180" s="12">
        <v>0</v>
      </c>
      <c r="EG180" s="12">
        <v>0</v>
      </c>
      <c r="EH180" s="12" t="e">
        <f t="shared" ref="EH180:EH196" si="293">EE180</f>
        <v>#REF!</v>
      </c>
      <c r="EI180" s="12" t="e">
        <f t="shared" si="234"/>
        <v>#REF!</v>
      </c>
      <c r="EJ180" s="12" t="e">
        <f>#REF!</f>
        <v>#REF!</v>
      </c>
      <c r="EK180" s="12" t="e">
        <f t="shared" ref="EK180:EK196" si="294">DZ180</f>
        <v>#REF!</v>
      </c>
      <c r="EL180" s="12">
        <v>0</v>
      </c>
      <c r="EM180" s="12" t="e">
        <f t="shared" ref="EM180:EM196" si="295">(0.5*EH180*EJ180+0.5*(EK180-EH180)*EJ180)*60</f>
        <v>#REF!</v>
      </c>
      <c r="EN180" s="13" t="e">
        <f t="shared" si="235"/>
        <v>#REF!</v>
      </c>
      <c r="EO180" s="13">
        <f t="shared" ref="EO180:EO196" si="296">DQ180</f>
        <v>184</v>
      </c>
    </row>
    <row r="181" spans="1:145" x14ac:dyDescent="0.25">
      <c r="A181" s="33">
        <f t="shared" si="236"/>
        <v>185</v>
      </c>
      <c r="B181" s="12" t="e">
        <f>'Ohio Intensities'!D181</f>
        <v>#REF!</v>
      </c>
      <c r="C181" s="12" t="e">
        <f>#REF!*B181*#REF!</f>
        <v>#REF!</v>
      </c>
      <c r="D181" s="12">
        <v>0</v>
      </c>
      <c r="E181" s="12">
        <v>0</v>
      </c>
      <c r="F181" s="12" t="e">
        <f>#REF!</f>
        <v>#REF!</v>
      </c>
      <c r="G181" s="12" t="e">
        <f t="shared" si="237"/>
        <v>#REF!</v>
      </c>
      <c r="H181" s="12">
        <f t="shared" si="238"/>
        <v>185</v>
      </c>
      <c r="I181" s="12" t="e">
        <f t="shared" si="239"/>
        <v>#REF!</v>
      </c>
      <c r="J181" s="12" t="e">
        <f t="shared" si="240"/>
        <v>#REF!</v>
      </c>
      <c r="K181" s="12">
        <v>0</v>
      </c>
      <c r="L181" s="12" t="e">
        <f t="shared" si="218"/>
        <v>#REF!</v>
      </c>
      <c r="M181" s="12" t="e">
        <f t="shared" si="241"/>
        <v>#REF!</v>
      </c>
      <c r="N181" s="12" t="e">
        <f t="shared" si="242"/>
        <v>#REF!</v>
      </c>
      <c r="O181" s="12" t="e">
        <f>(#REF!-N181)/M181</f>
        <v>#REF!</v>
      </c>
      <c r="P181" s="12">
        <v>0</v>
      </c>
      <c r="Q181" s="12">
        <v>0</v>
      </c>
      <c r="R181" s="12" t="e">
        <f t="shared" si="243"/>
        <v>#REF!</v>
      </c>
      <c r="S181" s="12" t="e">
        <f t="shared" si="219"/>
        <v>#REF!</v>
      </c>
      <c r="T181" s="12" t="e">
        <f>#REF!</f>
        <v>#REF!</v>
      </c>
      <c r="U181" s="12" t="e">
        <f t="shared" si="244"/>
        <v>#REF!</v>
      </c>
      <c r="V181" s="12">
        <v>0</v>
      </c>
      <c r="W181" s="12" t="e">
        <f t="shared" si="245"/>
        <v>#REF!</v>
      </c>
      <c r="X181" s="13" t="e">
        <f t="shared" si="220"/>
        <v>#REF!</v>
      </c>
      <c r="Y181" s="33">
        <f t="shared" si="246"/>
        <v>185</v>
      </c>
      <c r="Z181" s="12" t="e">
        <f>'Ohio Intensities'!H181</f>
        <v>#REF!</v>
      </c>
      <c r="AA181" s="12" t="e">
        <f>#REF!*Z181*#REF!</f>
        <v>#REF!</v>
      </c>
      <c r="AB181" s="12">
        <v>0</v>
      </c>
      <c r="AC181" s="12">
        <v>0</v>
      </c>
      <c r="AD181" s="12" t="e">
        <f>#REF!</f>
        <v>#REF!</v>
      </c>
      <c r="AE181" s="12" t="e">
        <f t="shared" si="247"/>
        <v>#REF!</v>
      </c>
      <c r="AF181" s="12">
        <f t="shared" si="248"/>
        <v>185</v>
      </c>
      <c r="AG181" s="12" t="e">
        <f t="shared" si="249"/>
        <v>#REF!</v>
      </c>
      <c r="AH181" s="12" t="e">
        <f t="shared" si="250"/>
        <v>#REF!</v>
      </c>
      <c r="AI181" s="12">
        <v>0</v>
      </c>
      <c r="AJ181" s="12" t="e">
        <f t="shared" si="221"/>
        <v>#REF!</v>
      </c>
      <c r="AK181" s="12" t="e">
        <f t="shared" si="251"/>
        <v>#REF!</v>
      </c>
      <c r="AL181" s="12" t="e">
        <f t="shared" si="252"/>
        <v>#REF!</v>
      </c>
      <c r="AM181" s="12" t="e">
        <f>(#REF!-AL181)/AK181</f>
        <v>#REF!</v>
      </c>
      <c r="AN181" s="12">
        <v>0</v>
      </c>
      <c r="AO181" s="12">
        <v>0</v>
      </c>
      <c r="AP181" s="12" t="e">
        <f t="shared" si="253"/>
        <v>#REF!</v>
      </c>
      <c r="AQ181" s="12" t="e">
        <f t="shared" si="222"/>
        <v>#REF!</v>
      </c>
      <c r="AR181" s="12" t="e">
        <f>#REF!</f>
        <v>#REF!</v>
      </c>
      <c r="AS181" s="12" t="e">
        <f t="shared" si="254"/>
        <v>#REF!</v>
      </c>
      <c r="AT181" s="12">
        <v>0</v>
      </c>
      <c r="AU181" s="12" t="e">
        <f t="shared" si="255"/>
        <v>#REF!</v>
      </c>
      <c r="AV181" s="13" t="e">
        <f t="shared" si="223"/>
        <v>#REF!</v>
      </c>
      <c r="AW181" s="33">
        <f t="shared" si="256"/>
        <v>185</v>
      </c>
      <c r="AX181" s="12" t="e">
        <f>'Ohio Intensities'!L181</f>
        <v>#REF!</v>
      </c>
      <c r="AY181" s="12" t="e">
        <f>#REF!*AX181*#REF!</f>
        <v>#REF!</v>
      </c>
      <c r="AZ181" s="12">
        <v>0</v>
      </c>
      <c r="BA181" s="12">
        <v>0</v>
      </c>
      <c r="BB181" s="12" t="e">
        <f>#REF!</f>
        <v>#REF!</v>
      </c>
      <c r="BC181" s="12" t="e">
        <f t="shared" si="257"/>
        <v>#REF!</v>
      </c>
      <c r="BD181" s="12">
        <f t="shared" si="258"/>
        <v>185</v>
      </c>
      <c r="BE181" s="12" t="e">
        <f t="shared" si="259"/>
        <v>#REF!</v>
      </c>
      <c r="BF181" s="12" t="e">
        <f t="shared" si="260"/>
        <v>#REF!</v>
      </c>
      <c r="BG181" s="12">
        <v>0</v>
      </c>
      <c r="BH181" s="12" t="e">
        <f t="shared" si="224"/>
        <v>#REF!</v>
      </c>
      <c r="BI181" s="12" t="e">
        <f t="shared" si="261"/>
        <v>#REF!</v>
      </c>
      <c r="BJ181" s="12" t="e">
        <f t="shared" si="262"/>
        <v>#REF!</v>
      </c>
      <c r="BK181" s="12" t="e">
        <f>(#REF!-BJ181)/BI181</f>
        <v>#REF!</v>
      </c>
      <c r="BL181" s="12">
        <v>0</v>
      </c>
      <c r="BM181" s="12">
        <v>0</v>
      </c>
      <c r="BN181" s="12" t="e">
        <f t="shared" si="263"/>
        <v>#REF!</v>
      </c>
      <c r="BO181" s="12" t="e">
        <f t="shared" si="225"/>
        <v>#REF!</v>
      </c>
      <c r="BP181" s="12" t="e">
        <f>#REF!</f>
        <v>#REF!</v>
      </c>
      <c r="BQ181" s="12" t="e">
        <f t="shared" si="264"/>
        <v>#REF!</v>
      </c>
      <c r="BR181" s="12">
        <v>0</v>
      </c>
      <c r="BS181" s="12" t="e">
        <f t="shared" si="265"/>
        <v>#REF!</v>
      </c>
      <c r="BT181" s="13" t="e">
        <f t="shared" si="226"/>
        <v>#REF!</v>
      </c>
      <c r="BU181" s="33">
        <f t="shared" si="266"/>
        <v>185</v>
      </c>
      <c r="BV181" s="12" t="e">
        <f>'Ohio Intensities'!P181</f>
        <v>#REF!</v>
      </c>
      <c r="BW181" s="12" t="e">
        <f>#REF!*BV181*#REF!</f>
        <v>#REF!</v>
      </c>
      <c r="BX181" s="12">
        <v>0</v>
      </c>
      <c r="BY181" s="12">
        <v>0</v>
      </c>
      <c r="BZ181" s="12" t="e">
        <f>#REF!</f>
        <v>#REF!</v>
      </c>
      <c r="CA181" s="12" t="e">
        <f t="shared" si="267"/>
        <v>#REF!</v>
      </c>
      <c r="CB181" s="12">
        <f t="shared" si="268"/>
        <v>185</v>
      </c>
      <c r="CC181" s="12" t="e">
        <f t="shared" si="269"/>
        <v>#REF!</v>
      </c>
      <c r="CD181" s="12" t="e">
        <f t="shared" si="270"/>
        <v>#REF!</v>
      </c>
      <c r="CE181" s="12">
        <v>0</v>
      </c>
      <c r="CF181" s="12" t="e">
        <f t="shared" si="227"/>
        <v>#REF!</v>
      </c>
      <c r="CG181" s="12" t="e">
        <f t="shared" si="271"/>
        <v>#REF!</v>
      </c>
      <c r="CH181" s="12" t="e">
        <f t="shared" si="272"/>
        <v>#REF!</v>
      </c>
      <c r="CI181" s="12" t="e">
        <f>(#REF!-CH181)/CG181</f>
        <v>#REF!</v>
      </c>
      <c r="CJ181" s="12">
        <v>0</v>
      </c>
      <c r="CK181" s="12">
        <v>0</v>
      </c>
      <c r="CL181" s="12" t="e">
        <f t="shared" si="273"/>
        <v>#REF!</v>
      </c>
      <c r="CM181" s="12" t="e">
        <f t="shared" si="228"/>
        <v>#REF!</v>
      </c>
      <c r="CN181" s="12" t="e">
        <f>#REF!</f>
        <v>#REF!</v>
      </c>
      <c r="CO181" s="12" t="e">
        <f t="shared" si="274"/>
        <v>#REF!</v>
      </c>
      <c r="CP181" s="12">
        <v>0</v>
      </c>
      <c r="CQ181" s="12" t="e">
        <f t="shared" si="275"/>
        <v>#REF!</v>
      </c>
      <c r="CR181" s="13" t="e">
        <f t="shared" si="229"/>
        <v>#REF!</v>
      </c>
      <c r="CS181" s="33">
        <f t="shared" si="276"/>
        <v>185</v>
      </c>
      <c r="CT181" s="12" t="e">
        <f>'Ohio Intensities'!T181</f>
        <v>#REF!</v>
      </c>
      <c r="CU181" s="12" t="e">
        <f>#REF!*CT181*#REF!</f>
        <v>#REF!</v>
      </c>
      <c r="CV181" s="12">
        <v>0</v>
      </c>
      <c r="CW181" s="12">
        <v>0</v>
      </c>
      <c r="CX181" s="12" t="e">
        <f>#REF!</f>
        <v>#REF!</v>
      </c>
      <c r="CY181" s="12" t="e">
        <f t="shared" si="277"/>
        <v>#REF!</v>
      </c>
      <c r="CZ181" s="12">
        <f t="shared" si="278"/>
        <v>185</v>
      </c>
      <c r="DA181" s="12" t="e">
        <f t="shared" si="279"/>
        <v>#REF!</v>
      </c>
      <c r="DB181" s="12" t="e">
        <f t="shared" si="280"/>
        <v>#REF!</v>
      </c>
      <c r="DC181" s="12">
        <v>0</v>
      </c>
      <c r="DD181" s="12" t="e">
        <f t="shared" si="230"/>
        <v>#REF!</v>
      </c>
      <c r="DE181" s="12" t="e">
        <f t="shared" si="281"/>
        <v>#REF!</v>
      </c>
      <c r="DF181" s="12" t="e">
        <f t="shared" si="282"/>
        <v>#REF!</v>
      </c>
      <c r="DG181" s="12" t="e">
        <f>(#REF!-DF181)/DE181</f>
        <v>#REF!</v>
      </c>
      <c r="DH181" s="12">
        <v>0</v>
      </c>
      <c r="DI181" s="12">
        <v>0</v>
      </c>
      <c r="DJ181" s="12" t="e">
        <f t="shared" si="283"/>
        <v>#REF!</v>
      </c>
      <c r="DK181" s="12" t="e">
        <f t="shared" si="231"/>
        <v>#REF!</v>
      </c>
      <c r="DL181" s="12" t="e">
        <f>#REF!</f>
        <v>#REF!</v>
      </c>
      <c r="DM181" s="12" t="e">
        <f t="shared" si="284"/>
        <v>#REF!</v>
      </c>
      <c r="DN181" s="12">
        <v>0</v>
      </c>
      <c r="DO181" s="12" t="e">
        <f t="shared" si="285"/>
        <v>#REF!</v>
      </c>
      <c r="DP181" s="13" t="e">
        <f t="shared" si="232"/>
        <v>#REF!</v>
      </c>
      <c r="DQ181" s="33">
        <f t="shared" si="286"/>
        <v>185</v>
      </c>
      <c r="DR181" s="12" t="e">
        <f>'Ohio Intensities'!X181</f>
        <v>#REF!</v>
      </c>
      <c r="DS181" s="12" t="e">
        <f>#REF!*DR181*#REF!</f>
        <v>#REF!</v>
      </c>
      <c r="DT181" s="12">
        <v>0</v>
      </c>
      <c r="DU181" s="12">
        <v>0</v>
      </c>
      <c r="DV181" s="12" t="e">
        <f>#REF!</f>
        <v>#REF!</v>
      </c>
      <c r="DW181" s="12" t="e">
        <f t="shared" si="287"/>
        <v>#REF!</v>
      </c>
      <c r="DX181" s="12">
        <f t="shared" si="288"/>
        <v>185</v>
      </c>
      <c r="DY181" s="12" t="e">
        <f t="shared" si="289"/>
        <v>#REF!</v>
      </c>
      <c r="DZ181" s="12" t="e">
        <f t="shared" si="290"/>
        <v>#REF!</v>
      </c>
      <c r="EA181" s="12">
        <v>0</v>
      </c>
      <c r="EB181" s="12" t="e">
        <f t="shared" si="233"/>
        <v>#REF!</v>
      </c>
      <c r="EC181" s="12" t="e">
        <f t="shared" si="291"/>
        <v>#REF!</v>
      </c>
      <c r="ED181" s="12" t="e">
        <f t="shared" si="292"/>
        <v>#REF!</v>
      </c>
      <c r="EE181" s="12" t="e">
        <f>(#REF!-ED181)/EC181</f>
        <v>#REF!</v>
      </c>
      <c r="EF181" s="12">
        <v>0</v>
      </c>
      <c r="EG181" s="12">
        <v>0</v>
      </c>
      <c r="EH181" s="12" t="e">
        <f t="shared" si="293"/>
        <v>#REF!</v>
      </c>
      <c r="EI181" s="12" t="e">
        <f t="shared" si="234"/>
        <v>#REF!</v>
      </c>
      <c r="EJ181" s="12" t="e">
        <f>#REF!</f>
        <v>#REF!</v>
      </c>
      <c r="EK181" s="12" t="e">
        <f t="shared" si="294"/>
        <v>#REF!</v>
      </c>
      <c r="EL181" s="12">
        <v>0</v>
      </c>
      <c r="EM181" s="12" t="e">
        <f t="shared" si="295"/>
        <v>#REF!</v>
      </c>
      <c r="EN181" s="13" t="e">
        <f t="shared" si="235"/>
        <v>#REF!</v>
      </c>
      <c r="EO181" s="13">
        <f t="shared" si="296"/>
        <v>185</v>
      </c>
    </row>
    <row r="182" spans="1:145" x14ac:dyDescent="0.25">
      <c r="A182" s="33">
        <f t="shared" si="236"/>
        <v>186</v>
      </c>
      <c r="B182" s="12" t="e">
        <f>'Ohio Intensities'!D182</f>
        <v>#REF!</v>
      </c>
      <c r="C182" s="12" t="e">
        <f>#REF!*B182*#REF!</f>
        <v>#REF!</v>
      </c>
      <c r="D182" s="12">
        <v>0</v>
      </c>
      <c r="E182" s="12">
        <v>0</v>
      </c>
      <c r="F182" s="12" t="e">
        <f>#REF!</f>
        <v>#REF!</v>
      </c>
      <c r="G182" s="12" t="e">
        <f t="shared" si="237"/>
        <v>#REF!</v>
      </c>
      <c r="H182" s="12">
        <f t="shared" si="238"/>
        <v>186</v>
      </c>
      <c r="I182" s="12" t="e">
        <f t="shared" si="239"/>
        <v>#REF!</v>
      </c>
      <c r="J182" s="12" t="e">
        <f t="shared" si="240"/>
        <v>#REF!</v>
      </c>
      <c r="K182" s="12">
        <v>0</v>
      </c>
      <c r="L182" s="12" t="e">
        <f t="shared" si="218"/>
        <v>#REF!</v>
      </c>
      <c r="M182" s="12" t="e">
        <f t="shared" si="241"/>
        <v>#REF!</v>
      </c>
      <c r="N182" s="12" t="e">
        <f t="shared" si="242"/>
        <v>#REF!</v>
      </c>
      <c r="O182" s="12" t="e">
        <f>(#REF!-N182)/M182</f>
        <v>#REF!</v>
      </c>
      <c r="P182" s="12">
        <v>0</v>
      </c>
      <c r="Q182" s="12">
        <v>0</v>
      </c>
      <c r="R182" s="12" t="e">
        <f t="shared" si="243"/>
        <v>#REF!</v>
      </c>
      <c r="S182" s="12" t="e">
        <f t="shared" si="219"/>
        <v>#REF!</v>
      </c>
      <c r="T182" s="12" t="e">
        <f>#REF!</f>
        <v>#REF!</v>
      </c>
      <c r="U182" s="12" t="e">
        <f t="shared" si="244"/>
        <v>#REF!</v>
      </c>
      <c r="V182" s="12">
        <v>0</v>
      </c>
      <c r="W182" s="12" t="e">
        <f t="shared" si="245"/>
        <v>#REF!</v>
      </c>
      <c r="X182" s="13" t="e">
        <f t="shared" si="220"/>
        <v>#REF!</v>
      </c>
      <c r="Y182" s="33">
        <f t="shared" si="246"/>
        <v>186</v>
      </c>
      <c r="Z182" s="12" t="e">
        <f>'Ohio Intensities'!H182</f>
        <v>#REF!</v>
      </c>
      <c r="AA182" s="12" t="e">
        <f>#REF!*Z182*#REF!</f>
        <v>#REF!</v>
      </c>
      <c r="AB182" s="12">
        <v>0</v>
      </c>
      <c r="AC182" s="12">
        <v>0</v>
      </c>
      <c r="AD182" s="12" t="e">
        <f>#REF!</f>
        <v>#REF!</v>
      </c>
      <c r="AE182" s="12" t="e">
        <f t="shared" si="247"/>
        <v>#REF!</v>
      </c>
      <c r="AF182" s="12">
        <f t="shared" si="248"/>
        <v>186</v>
      </c>
      <c r="AG182" s="12" t="e">
        <f t="shared" si="249"/>
        <v>#REF!</v>
      </c>
      <c r="AH182" s="12" t="e">
        <f t="shared" si="250"/>
        <v>#REF!</v>
      </c>
      <c r="AI182" s="12">
        <v>0</v>
      </c>
      <c r="AJ182" s="12" t="e">
        <f t="shared" si="221"/>
        <v>#REF!</v>
      </c>
      <c r="AK182" s="12" t="e">
        <f t="shared" si="251"/>
        <v>#REF!</v>
      </c>
      <c r="AL182" s="12" t="e">
        <f t="shared" si="252"/>
        <v>#REF!</v>
      </c>
      <c r="AM182" s="12" t="e">
        <f>(#REF!-AL182)/AK182</f>
        <v>#REF!</v>
      </c>
      <c r="AN182" s="12">
        <v>0</v>
      </c>
      <c r="AO182" s="12">
        <v>0</v>
      </c>
      <c r="AP182" s="12" t="e">
        <f t="shared" si="253"/>
        <v>#REF!</v>
      </c>
      <c r="AQ182" s="12" t="e">
        <f t="shared" si="222"/>
        <v>#REF!</v>
      </c>
      <c r="AR182" s="12" t="e">
        <f>#REF!</f>
        <v>#REF!</v>
      </c>
      <c r="AS182" s="12" t="e">
        <f t="shared" si="254"/>
        <v>#REF!</v>
      </c>
      <c r="AT182" s="12">
        <v>0</v>
      </c>
      <c r="AU182" s="12" t="e">
        <f t="shared" si="255"/>
        <v>#REF!</v>
      </c>
      <c r="AV182" s="13" t="e">
        <f t="shared" si="223"/>
        <v>#REF!</v>
      </c>
      <c r="AW182" s="33">
        <f t="shared" si="256"/>
        <v>186</v>
      </c>
      <c r="AX182" s="12" t="e">
        <f>'Ohio Intensities'!L182</f>
        <v>#REF!</v>
      </c>
      <c r="AY182" s="12" t="e">
        <f>#REF!*AX182*#REF!</f>
        <v>#REF!</v>
      </c>
      <c r="AZ182" s="12">
        <v>0</v>
      </c>
      <c r="BA182" s="12">
        <v>0</v>
      </c>
      <c r="BB182" s="12" t="e">
        <f>#REF!</f>
        <v>#REF!</v>
      </c>
      <c r="BC182" s="12" t="e">
        <f t="shared" si="257"/>
        <v>#REF!</v>
      </c>
      <c r="BD182" s="12">
        <f t="shared" si="258"/>
        <v>186</v>
      </c>
      <c r="BE182" s="12" t="e">
        <f t="shared" si="259"/>
        <v>#REF!</v>
      </c>
      <c r="BF182" s="12" t="e">
        <f t="shared" si="260"/>
        <v>#REF!</v>
      </c>
      <c r="BG182" s="12">
        <v>0</v>
      </c>
      <c r="BH182" s="12" t="e">
        <f t="shared" si="224"/>
        <v>#REF!</v>
      </c>
      <c r="BI182" s="12" t="e">
        <f t="shared" si="261"/>
        <v>#REF!</v>
      </c>
      <c r="BJ182" s="12" t="e">
        <f t="shared" si="262"/>
        <v>#REF!</v>
      </c>
      <c r="BK182" s="12" t="e">
        <f>(#REF!-BJ182)/BI182</f>
        <v>#REF!</v>
      </c>
      <c r="BL182" s="12">
        <v>0</v>
      </c>
      <c r="BM182" s="12">
        <v>0</v>
      </c>
      <c r="BN182" s="12" t="e">
        <f t="shared" si="263"/>
        <v>#REF!</v>
      </c>
      <c r="BO182" s="12" t="e">
        <f t="shared" si="225"/>
        <v>#REF!</v>
      </c>
      <c r="BP182" s="12" t="e">
        <f>#REF!</f>
        <v>#REF!</v>
      </c>
      <c r="BQ182" s="12" t="e">
        <f t="shared" si="264"/>
        <v>#REF!</v>
      </c>
      <c r="BR182" s="12">
        <v>0</v>
      </c>
      <c r="BS182" s="12" t="e">
        <f t="shared" si="265"/>
        <v>#REF!</v>
      </c>
      <c r="BT182" s="13" t="e">
        <f t="shared" si="226"/>
        <v>#REF!</v>
      </c>
      <c r="BU182" s="33">
        <f t="shared" si="266"/>
        <v>186</v>
      </c>
      <c r="BV182" s="12" t="e">
        <f>'Ohio Intensities'!P182</f>
        <v>#REF!</v>
      </c>
      <c r="BW182" s="12" t="e">
        <f>#REF!*BV182*#REF!</f>
        <v>#REF!</v>
      </c>
      <c r="BX182" s="12">
        <v>0</v>
      </c>
      <c r="BY182" s="12">
        <v>0</v>
      </c>
      <c r="BZ182" s="12" t="e">
        <f>#REF!</f>
        <v>#REF!</v>
      </c>
      <c r="CA182" s="12" t="e">
        <f t="shared" si="267"/>
        <v>#REF!</v>
      </c>
      <c r="CB182" s="12">
        <f t="shared" si="268"/>
        <v>186</v>
      </c>
      <c r="CC182" s="12" t="e">
        <f t="shared" si="269"/>
        <v>#REF!</v>
      </c>
      <c r="CD182" s="12" t="e">
        <f t="shared" si="270"/>
        <v>#REF!</v>
      </c>
      <c r="CE182" s="12">
        <v>0</v>
      </c>
      <c r="CF182" s="12" t="e">
        <f t="shared" si="227"/>
        <v>#REF!</v>
      </c>
      <c r="CG182" s="12" t="e">
        <f t="shared" si="271"/>
        <v>#REF!</v>
      </c>
      <c r="CH182" s="12" t="e">
        <f t="shared" si="272"/>
        <v>#REF!</v>
      </c>
      <c r="CI182" s="12" t="e">
        <f>(#REF!-CH182)/CG182</f>
        <v>#REF!</v>
      </c>
      <c r="CJ182" s="12">
        <v>0</v>
      </c>
      <c r="CK182" s="12">
        <v>0</v>
      </c>
      <c r="CL182" s="12" t="e">
        <f t="shared" si="273"/>
        <v>#REF!</v>
      </c>
      <c r="CM182" s="12" t="e">
        <f t="shared" si="228"/>
        <v>#REF!</v>
      </c>
      <c r="CN182" s="12" t="e">
        <f>#REF!</f>
        <v>#REF!</v>
      </c>
      <c r="CO182" s="12" t="e">
        <f t="shared" si="274"/>
        <v>#REF!</v>
      </c>
      <c r="CP182" s="12">
        <v>0</v>
      </c>
      <c r="CQ182" s="12" t="e">
        <f t="shared" si="275"/>
        <v>#REF!</v>
      </c>
      <c r="CR182" s="13" t="e">
        <f t="shared" si="229"/>
        <v>#REF!</v>
      </c>
      <c r="CS182" s="33">
        <f t="shared" si="276"/>
        <v>186</v>
      </c>
      <c r="CT182" s="12" t="e">
        <f>'Ohio Intensities'!T182</f>
        <v>#REF!</v>
      </c>
      <c r="CU182" s="12" t="e">
        <f>#REF!*CT182*#REF!</f>
        <v>#REF!</v>
      </c>
      <c r="CV182" s="12">
        <v>0</v>
      </c>
      <c r="CW182" s="12">
        <v>0</v>
      </c>
      <c r="CX182" s="12" t="e">
        <f>#REF!</f>
        <v>#REF!</v>
      </c>
      <c r="CY182" s="12" t="e">
        <f t="shared" si="277"/>
        <v>#REF!</v>
      </c>
      <c r="CZ182" s="12">
        <f t="shared" si="278"/>
        <v>186</v>
      </c>
      <c r="DA182" s="12" t="e">
        <f t="shared" si="279"/>
        <v>#REF!</v>
      </c>
      <c r="DB182" s="12" t="e">
        <f t="shared" si="280"/>
        <v>#REF!</v>
      </c>
      <c r="DC182" s="12">
        <v>0</v>
      </c>
      <c r="DD182" s="12" t="e">
        <f t="shared" si="230"/>
        <v>#REF!</v>
      </c>
      <c r="DE182" s="12" t="e">
        <f t="shared" si="281"/>
        <v>#REF!</v>
      </c>
      <c r="DF182" s="12" t="e">
        <f t="shared" si="282"/>
        <v>#REF!</v>
      </c>
      <c r="DG182" s="12" t="e">
        <f>(#REF!-DF182)/DE182</f>
        <v>#REF!</v>
      </c>
      <c r="DH182" s="12">
        <v>0</v>
      </c>
      <c r="DI182" s="12">
        <v>0</v>
      </c>
      <c r="DJ182" s="12" t="e">
        <f t="shared" si="283"/>
        <v>#REF!</v>
      </c>
      <c r="DK182" s="12" t="e">
        <f t="shared" si="231"/>
        <v>#REF!</v>
      </c>
      <c r="DL182" s="12" t="e">
        <f>#REF!</f>
        <v>#REF!</v>
      </c>
      <c r="DM182" s="12" t="e">
        <f t="shared" si="284"/>
        <v>#REF!</v>
      </c>
      <c r="DN182" s="12">
        <v>0</v>
      </c>
      <c r="DO182" s="12" t="e">
        <f t="shared" si="285"/>
        <v>#REF!</v>
      </c>
      <c r="DP182" s="13" t="e">
        <f t="shared" si="232"/>
        <v>#REF!</v>
      </c>
      <c r="DQ182" s="33">
        <f t="shared" si="286"/>
        <v>186</v>
      </c>
      <c r="DR182" s="12" t="e">
        <f>'Ohio Intensities'!X182</f>
        <v>#REF!</v>
      </c>
      <c r="DS182" s="12" t="e">
        <f>#REF!*DR182*#REF!</f>
        <v>#REF!</v>
      </c>
      <c r="DT182" s="12">
        <v>0</v>
      </c>
      <c r="DU182" s="12">
        <v>0</v>
      </c>
      <c r="DV182" s="12" t="e">
        <f>#REF!</f>
        <v>#REF!</v>
      </c>
      <c r="DW182" s="12" t="e">
        <f t="shared" si="287"/>
        <v>#REF!</v>
      </c>
      <c r="DX182" s="12">
        <f t="shared" si="288"/>
        <v>186</v>
      </c>
      <c r="DY182" s="12" t="e">
        <f t="shared" si="289"/>
        <v>#REF!</v>
      </c>
      <c r="DZ182" s="12" t="e">
        <f t="shared" si="290"/>
        <v>#REF!</v>
      </c>
      <c r="EA182" s="12">
        <v>0</v>
      </c>
      <c r="EB182" s="12" t="e">
        <f t="shared" si="233"/>
        <v>#REF!</v>
      </c>
      <c r="EC182" s="12" t="e">
        <f t="shared" si="291"/>
        <v>#REF!</v>
      </c>
      <c r="ED182" s="12" t="e">
        <f t="shared" si="292"/>
        <v>#REF!</v>
      </c>
      <c r="EE182" s="12" t="e">
        <f>(#REF!-ED182)/EC182</f>
        <v>#REF!</v>
      </c>
      <c r="EF182" s="12">
        <v>0</v>
      </c>
      <c r="EG182" s="12">
        <v>0</v>
      </c>
      <c r="EH182" s="12" t="e">
        <f t="shared" si="293"/>
        <v>#REF!</v>
      </c>
      <c r="EI182" s="12" t="e">
        <f t="shared" si="234"/>
        <v>#REF!</v>
      </c>
      <c r="EJ182" s="12" t="e">
        <f>#REF!</f>
        <v>#REF!</v>
      </c>
      <c r="EK182" s="12" t="e">
        <f t="shared" si="294"/>
        <v>#REF!</v>
      </c>
      <c r="EL182" s="12">
        <v>0</v>
      </c>
      <c r="EM182" s="12" t="e">
        <f t="shared" si="295"/>
        <v>#REF!</v>
      </c>
      <c r="EN182" s="13" t="e">
        <f t="shared" si="235"/>
        <v>#REF!</v>
      </c>
      <c r="EO182" s="13">
        <f t="shared" si="296"/>
        <v>186</v>
      </c>
    </row>
    <row r="183" spans="1:145" x14ac:dyDescent="0.25">
      <c r="A183" s="33">
        <f t="shared" si="236"/>
        <v>187</v>
      </c>
      <c r="B183" s="12" t="e">
        <f>'Ohio Intensities'!D183</f>
        <v>#REF!</v>
      </c>
      <c r="C183" s="12" t="e">
        <f>#REF!*B183*#REF!</f>
        <v>#REF!</v>
      </c>
      <c r="D183" s="12">
        <v>0</v>
      </c>
      <c r="E183" s="12">
        <v>0</v>
      </c>
      <c r="F183" s="12" t="e">
        <f>#REF!</f>
        <v>#REF!</v>
      </c>
      <c r="G183" s="12" t="e">
        <f t="shared" si="237"/>
        <v>#REF!</v>
      </c>
      <c r="H183" s="12">
        <f t="shared" si="238"/>
        <v>187</v>
      </c>
      <c r="I183" s="12" t="e">
        <f t="shared" si="239"/>
        <v>#REF!</v>
      </c>
      <c r="J183" s="12" t="e">
        <f t="shared" si="240"/>
        <v>#REF!</v>
      </c>
      <c r="K183" s="12">
        <v>0</v>
      </c>
      <c r="L183" s="12" t="e">
        <f t="shared" si="218"/>
        <v>#REF!</v>
      </c>
      <c r="M183" s="12" t="e">
        <f t="shared" si="241"/>
        <v>#REF!</v>
      </c>
      <c r="N183" s="12" t="e">
        <f t="shared" si="242"/>
        <v>#REF!</v>
      </c>
      <c r="O183" s="12" t="e">
        <f>(#REF!-N183)/M183</f>
        <v>#REF!</v>
      </c>
      <c r="P183" s="12">
        <v>0</v>
      </c>
      <c r="Q183" s="12">
        <v>0</v>
      </c>
      <c r="R183" s="12" t="e">
        <f t="shared" si="243"/>
        <v>#REF!</v>
      </c>
      <c r="S183" s="12" t="e">
        <f t="shared" si="219"/>
        <v>#REF!</v>
      </c>
      <c r="T183" s="12" t="e">
        <f>#REF!</f>
        <v>#REF!</v>
      </c>
      <c r="U183" s="12" t="e">
        <f t="shared" si="244"/>
        <v>#REF!</v>
      </c>
      <c r="V183" s="12">
        <v>0</v>
      </c>
      <c r="W183" s="12" t="e">
        <f t="shared" si="245"/>
        <v>#REF!</v>
      </c>
      <c r="X183" s="13" t="e">
        <f t="shared" si="220"/>
        <v>#REF!</v>
      </c>
      <c r="Y183" s="33">
        <f t="shared" si="246"/>
        <v>187</v>
      </c>
      <c r="Z183" s="12" t="e">
        <f>'Ohio Intensities'!H183</f>
        <v>#REF!</v>
      </c>
      <c r="AA183" s="12" t="e">
        <f>#REF!*Z183*#REF!</f>
        <v>#REF!</v>
      </c>
      <c r="AB183" s="12">
        <v>0</v>
      </c>
      <c r="AC183" s="12">
        <v>0</v>
      </c>
      <c r="AD183" s="12" t="e">
        <f>#REF!</f>
        <v>#REF!</v>
      </c>
      <c r="AE183" s="12" t="e">
        <f t="shared" si="247"/>
        <v>#REF!</v>
      </c>
      <c r="AF183" s="12">
        <f t="shared" si="248"/>
        <v>187</v>
      </c>
      <c r="AG183" s="12" t="e">
        <f t="shared" si="249"/>
        <v>#REF!</v>
      </c>
      <c r="AH183" s="12" t="e">
        <f t="shared" si="250"/>
        <v>#REF!</v>
      </c>
      <c r="AI183" s="12">
        <v>0</v>
      </c>
      <c r="AJ183" s="12" t="e">
        <f t="shared" si="221"/>
        <v>#REF!</v>
      </c>
      <c r="AK183" s="12" t="e">
        <f t="shared" si="251"/>
        <v>#REF!</v>
      </c>
      <c r="AL183" s="12" t="e">
        <f t="shared" si="252"/>
        <v>#REF!</v>
      </c>
      <c r="AM183" s="12" t="e">
        <f>(#REF!-AL183)/AK183</f>
        <v>#REF!</v>
      </c>
      <c r="AN183" s="12">
        <v>0</v>
      </c>
      <c r="AO183" s="12">
        <v>0</v>
      </c>
      <c r="AP183" s="12" t="e">
        <f t="shared" si="253"/>
        <v>#REF!</v>
      </c>
      <c r="AQ183" s="12" t="e">
        <f t="shared" si="222"/>
        <v>#REF!</v>
      </c>
      <c r="AR183" s="12" t="e">
        <f>#REF!</f>
        <v>#REF!</v>
      </c>
      <c r="AS183" s="12" t="e">
        <f t="shared" si="254"/>
        <v>#REF!</v>
      </c>
      <c r="AT183" s="12">
        <v>0</v>
      </c>
      <c r="AU183" s="12" t="e">
        <f t="shared" si="255"/>
        <v>#REF!</v>
      </c>
      <c r="AV183" s="13" t="e">
        <f t="shared" si="223"/>
        <v>#REF!</v>
      </c>
      <c r="AW183" s="33">
        <f t="shared" si="256"/>
        <v>187</v>
      </c>
      <c r="AX183" s="12" t="e">
        <f>'Ohio Intensities'!L183</f>
        <v>#REF!</v>
      </c>
      <c r="AY183" s="12" t="e">
        <f>#REF!*AX183*#REF!</f>
        <v>#REF!</v>
      </c>
      <c r="AZ183" s="12">
        <v>0</v>
      </c>
      <c r="BA183" s="12">
        <v>0</v>
      </c>
      <c r="BB183" s="12" t="e">
        <f>#REF!</f>
        <v>#REF!</v>
      </c>
      <c r="BC183" s="12" t="e">
        <f t="shared" si="257"/>
        <v>#REF!</v>
      </c>
      <c r="BD183" s="12">
        <f t="shared" si="258"/>
        <v>187</v>
      </c>
      <c r="BE183" s="12" t="e">
        <f t="shared" si="259"/>
        <v>#REF!</v>
      </c>
      <c r="BF183" s="12" t="e">
        <f t="shared" si="260"/>
        <v>#REF!</v>
      </c>
      <c r="BG183" s="12">
        <v>0</v>
      </c>
      <c r="BH183" s="12" t="e">
        <f t="shared" si="224"/>
        <v>#REF!</v>
      </c>
      <c r="BI183" s="12" t="e">
        <f t="shared" si="261"/>
        <v>#REF!</v>
      </c>
      <c r="BJ183" s="12" t="e">
        <f t="shared" si="262"/>
        <v>#REF!</v>
      </c>
      <c r="BK183" s="12" t="e">
        <f>(#REF!-BJ183)/BI183</f>
        <v>#REF!</v>
      </c>
      <c r="BL183" s="12">
        <v>0</v>
      </c>
      <c r="BM183" s="12">
        <v>0</v>
      </c>
      <c r="BN183" s="12" t="e">
        <f t="shared" si="263"/>
        <v>#REF!</v>
      </c>
      <c r="BO183" s="12" t="e">
        <f t="shared" si="225"/>
        <v>#REF!</v>
      </c>
      <c r="BP183" s="12" t="e">
        <f>#REF!</f>
        <v>#REF!</v>
      </c>
      <c r="BQ183" s="12" t="e">
        <f t="shared" si="264"/>
        <v>#REF!</v>
      </c>
      <c r="BR183" s="12">
        <v>0</v>
      </c>
      <c r="BS183" s="12" t="e">
        <f t="shared" si="265"/>
        <v>#REF!</v>
      </c>
      <c r="BT183" s="13" t="e">
        <f t="shared" si="226"/>
        <v>#REF!</v>
      </c>
      <c r="BU183" s="33">
        <f t="shared" si="266"/>
        <v>187</v>
      </c>
      <c r="BV183" s="12" t="e">
        <f>'Ohio Intensities'!P183</f>
        <v>#REF!</v>
      </c>
      <c r="BW183" s="12" t="e">
        <f>#REF!*BV183*#REF!</f>
        <v>#REF!</v>
      </c>
      <c r="BX183" s="12">
        <v>0</v>
      </c>
      <c r="BY183" s="12">
        <v>0</v>
      </c>
      <c r="BZ183" s="12" t="e">
        <f>#REF!</f>
        <v>#REF!</v>
      </c>
      <c r="CA183" s="12" t="e">
        <f t="shared" si="267"/>
        <v>#REF!</v>
      </c>
      <c r="CB183" s="12">
        <f t="shared" si="268"/>
        <v>187</v>
      </c>
      <c r="CC183" s="12" t="e">
        <f t="shared" si="269"/>
        <v>#REF!</v>
      </c>
      <c r="CD183" s="12" t="e">
        <f t="shared" si="270"/>
        <v>#REF!</v>
      </c>
      <c r="CE183" s="12">
        <v>0</v>
      </c>
      <c r="CF183" s="12" t="e">
        <f t="shared" si="227"/>
        <v>#REF!</v>
      </c>
      <c r="CG183" s="12" t="e">
        <f t="shared" si="271"/>
        <v>#REF!</v>
      </c>
      <c r="CH183" s="12" t="e">
        <f t="shared" si="272"/>
        <v>#REF!</v>
      </c>
      <c r="CI183" s="12" t="e">
        <f>(#REF!-CH183)/CG183</f>
        <v>#REF!</v>
      </c>
      <c r="CJ183" s="12">
        <v>0</v>
      </c>
      <c r="CK183" s="12">
        <v>0</v>
      </c>
      <c r="CL183" s="12" t="e">
        <f t="shared" si="273"/>
        <v>#REF!</v>
      </c>
      <c r="CM183" s="12" t="e">
        <f t="shared" si="228"/>
        <v>#REF!</v>
      </c>
      <c r="CN183" s="12" t="e">
        <f>#REF!</f>
        <v>#REF!</v>
      </c>
      <c r="CO183" s="12" t="e">
        <f t="shared" si="274"/>
        <v>#REF!</v>
      </c>
      <c r="CP183" s="12">
        <v>0</v>
      </c>
      <c r="CQ183" s="12" t="e">
        <f t="shared" si="275"/>
        <v>#REF!</v>
      </c>
      <c r="CR183" s="13" t="e">
        <f t="shared" si="229"/>
        <v>#REF!</v>
      </c>
      <c r="CS183" s="33">
        <f t="shared" si="276"/>
        <v>187</v>
      </c>
      <c r="CT183" s="12" t="e">
        <f>'Ohio Intensities'!T183</f>
        <v>#REF!</v>
      </c>
      <c r="CU183" s="12" t="e">
        <f>#REF!*CT183*#REF!</f>
        <v>#REF!</v>
      </c>
      <c r="CV183" s="12">
        <v>0</v>
      </c>
      <c r="CW183" s="12">
        <v>0</v>
      </c>
      <c r="CX183" s="12" t="e">
        <f>#REF!</f>
        <v>#REF!</v>
      </c>
      <c r="CY183" s="12" t="e">
        <f t="shared" si="277"/>
        <v>#REF!</v>
      </c>
      <c r="CZ183" s="12">
        <f t="shared" si="278"/>
        <v>187</v>
      </c>
      <c r="DA183" s="12" t="e">
        <f t="shared" si="279"/>
        <v>#REF!</v>
      </c>
      <c r="DB183" s="12" t="e">
        <f t="shared" si="280"/>
        <v>#REF!</v>
      </c>
      <c r="DC183" s="12">
        <v>0</v>
      </c>
      <c r="DD183" s="12" t="e">
        <f t="shared" si="230"/>
        <v>#REF!</v>
      </c>
      <c r="DE183" s="12" t="e">
        <f t="shared" si="281"/>
        <v>#REF!</v>
      </c>
      <c r="DF183" s="12" t="e">
        <f t="shared" si="282"/>
        <v>#REF!</v>
      </c>
      <c r="DG183" s="12" t="e">
        <f>(#REF!-DF183)/DE183</f>
        <v>#REF!</v>
      </c>
      <c r="DH183" s="12">
        <v>0</v>
      </c>
      <c r="DI183" s="12">
        <v>0</v>
      </c>
      <c r="DJ183" s="12" t="e">
        <f t="shared" si="283"/>
        <v>#REF!</v>
      </c>
      <c r="DK183" s="12" t="e">
        <f t="shared" si="231"/>
        <v>#REF!</v>
      </c>
      <c r="DL183" s="12" t="e">
        <f>#REF!</f>
        <v>#REF!</v>
      </c>
      <c r="DM183" s="12" t="e">
        <f t="shared" si="284"/>
        <v>#REF!</v>
      </c>
      <c r="DN183" s="12">
        <v>0</v>
      </c>
      <c r="DO183" s="12" t="e">
        <f t="shared" si="285"/>
        <v>#REF!</v>
      </c>
      <c r="DP183" s="13" t="e">
        <f t="shared" si="232"/>
        <v>#REF!</v>
      </c>
      <c r="DQ183" s="33">
        <f t="shared" si="286"/>
        <v>187</v>
      </c>
      <c r="DR183" s="12" t="e">
        <f>'Ohio Intensities'!X183</f>
        <v>#REF!</v>
      </c>
      <c r="DS183" s="12" t="e">
        <f>#REF!*DR183*#REF!</f>
        <v>#REF!</v>
      </c>
      <c r="DT183" s="12">
        <v>0</v>
      </c>
      <c r="DU183" s="12">
        <v>0</v>
      </c>
      <c r="DV183" s="12" t="e">
        <f>#REF!</f>
        <v>#REF!</v>
      </c>
      <c r="DW183" s="12" t="e">
        <f t="shared" si="287"/>
        <v>#REF!</v>
      </c>
      <c r="DX183" s="12">
        <f t="shared" si="288"/>
        <v>187</v>
      </c>
      <c r="DY183" s="12" t="e">
        <f t="shared" si="289"/>
        <v>#REF!</v>
      </c>
      <c r="DZ183" s="12" t="e">
        <f t="shared" si="290"/>
        <v>#REF!</v>
      </c>
      <c r="EA183" s="12">
        <v>0</v>
      </c>
      <c r="EB183" s="12" t="e">
        <f t="shared" si="233"/>
        <v>#REF!</v>
      </c>
      <c r="EC183" s="12" t="e">
        <f t="shared" si="291"/>
        <v>#REF!</v>
      </c>
      <c r="ED183" s="12" t="e">
        <f t="shared" si="292"/>
        <v>#REF!</v>
      </c>
      <c r="EE183" s="12" t="e">
        <f>(#REF!-ED183)/EC183</f>
        <v>#REF!</v>
      </c>
      <c r="EF183" s="12">
        <v>0</v>
      </c>
      <c r="EG183" s="12">
        <v>0</v>
      </c>
      <c r="EH183" s="12" t="e">
        <f t="shared" si="293"/>
        <v>#REF!</v>
      </c>
      <c r="EI183" s="12" t="e">
        <f t="shared" si="234"/>
        <v>#REF!</v>
      </c>
      <c r="EJ183" s="12" t="e">
        <f>#REF!</f>
        <v>#REF!</v>
      </c>
      <c r="EK183" s="12" t="e">
        <f t="shared" si="294"/>
        <v>#REF!</v>
      </c>
      <c r="EL183" s="12">
        <v>0</v>
      </c>
      <c r="EM183" s="12" t="e">
        <f t="shared" si="295"/>
        <v>#REF!</v>
      </c>
      <c r="EN183" s="13" t="e">
        <f t="shared" si="235"/>
        <v>#REF!</v>
      </c>
      <c r="EO183" s="13">
        <f t="shared" si="296"/>
        <v>187</v>
      </c>
    </row>
    <row r="184" spans="1:145" x14ac:dyDescent="0.25">
      <c r="A184" s="33">
        <f t="shared" si="236"/>
        <v>188</v>
      </c>
      <c r="B184" s="12" t="e">
        <f>'Ohio Intensities'!D184</f>
        <v>#REF!</v>
      </c>
      <c r="C184" s="12" t="e">
        <f>#REF!*B184*#REF!</f>
        <v>#REF!</v>
      </c>
      <c r="D184" s="12">
        <v>0</v>
      </c>
      <c r="E184" s="12">
        <v>0</v>
      </c>
      <c r="F184" s="12" t="e">
        <f>#REF!</f>
        <v>#REF!</v>
      </c>
      <c r="G184" s="12" t="e">
        <f t="shared" si="237"/>
        <v>#REF!</v>
      </c>
      <c r="H184" s="12">
        <f t="shared" si="238"/>
        <v>188</v>
      </c>
      <c r="I184" s="12" t="e">
        <f t="shared" si="239"/>
        <v>#REF!</v>
      </c>
      <c r="J184" s="12" t="e">
        <f t="shared" si="240"/>
        <v>#REF!</v>
      </c>
      <c r="K184" s="12">
        <v>0</v>
      </c>
      <c r="L184" s="12" t="e">
        <f t="shared" si="218"/>
        <v>#REF!</v>
      </c>
      <c r="M184" s="12" t="e">
        <f t="shared" si="241"/>
        <v>#REF!</v>
      </c>
      <c r="N184" s="12" t="e">
        <f t="shared" si="242"/>
        <v>#REF!</v>
      </c>
      <c r="O184" s="12" t="e">
        <f>(#REF!-N184)/M184</f>
        <v>#REF!</v>
      </c>
      <c r="P184" s="12">
        <v>0</v>
      </c>
      <c r="Q184" s="12">
        <v>0</v>
      </c>
      <c r="R184" s="12" t="e">
        <f t="shared" si="243"/>
        <v>#REF!</v>
      </c>
      <c r="S184" s="12" t="e">
        <f t="shared" si="219"/>
        <v>#REF!</v>
      </c>
      <c r="T184" s="12" t="e">
        <f>#REF!</f>
        <v>#REF!</v>
      </c>
      <c r="U184" s="12" t="e">
        <f t="shared" si="244"/>
        <v>#REF!</v>
      </c>
      <c r="V184" s="12">
        <v>0</v>
      </c>
      <c r="W184" s="12" t="e">
        <f t="shared" si="245"/>
        <v>#REF!</v>
      </c>
      <c r="X184" s="13" t="e">
        <f t="shared" si="220"/>
        <v>#REF!</v>
      </c>
      <c r="Y184" s="33">
        <f t="shared" si="246"/>
        <v>188</v>
      </c>
      <c r="Z184" s="12" t="e">
        <f>'Ohio Intensities'!H184</f>
        <v>#REF!</v>
      </c>
      <c r="AA184" s="12" t="e">
        <f>#REF!*Z184*#REF!</f>
        <v>#REF!</v>
      </c>
      <c r="AB184" s="12">
        <v>0</v>
      </c>
      <c r="AC184" s="12">
        <v>0</v>
      </c>
      <c r="AD184" s="12" t="e">
        <f>#REF!</f>
        <v>#REF!</v>
      </c>
      <c r="AE184" s="12" t="e">
        <f t="shared" si="247"/>
        <v>#REF!</v>
      </c>
      <c r="AF184" s="12">
        <f t="shared" si="248"/>
        <v>188</v>
      </c>
      <c r="AG184" s="12" t="e">
        <f t="shared" si="249"/>
        <v>#REF!</v>
      </c>
      <c r="AH184" s="12" t="e">
        <f t="shared" si="250"/>
        <v>#REF!</v>
      </c>
      <c r="AI184" s="12">
        <v>0</v>
      </c>
      <c r="AJ184" s="12" t="e">
        <f t="shared" si="221"/>
        <v>#REF!</v>
      </c>
      <c r="AK184" s="12" t="e">
        <f t="shared" si="251"/>
        <v>#REF!</v>
      </c>
      <c r="AL184" s="12" t="e">
        <f t="shared" si="252"/>
        <v>#REF!</v>
      </c>
      <c r="AM184" s="12" t="e">
        <f>(#REF!-AL184)/AK184</f>
        <v>#REF!</v>
      </c>
      <c r="AN184" s="12">
        <v>0</v>
      </c>
      <c r="AO184" s="12">
        <v>0</v>
      </c>
      <c r="AP184" s="12" t="e">
        <f t="shared" si="253"/>
        <v>#REF!</v>
      </c>
      <c r="AQ184" s="12" t="e">
        <f t="shared" si="222"/>
        <v>#REF!</v>
      </c>
      <c r="AR184" s="12" t="e">
        <f>#REF!</f>
        <v>#REF!</v>
      </c>
      <c r="AS184" s="12" t="e">
        <f t="shared" si="254"/>
        <v>#REF!</v>
      </c>
      <c r="AT184" s="12">
        <v>0</v>
      </c>
      <c r="AU184" s="12" t="e">
        <f t="shared" si="255"/>
        <v>#REF!</v>
      </c>
      <c r="AV184" s="13" t="e">
        <f t="shared" si="223"/>
        <v>#REF!</v>
      </c>
      <c r="AW184" s="33">
        <f t="shared" si="256"/>
        <v>188</v>
      </c>
      <c r="AX184" s="12" t="e">
        <f>'Ohio Intensities'!L184</f>
        <v>#REF!</v>
      </c>
      <c r="AY184" s="12" t="e">
        <f>#REF!*AX184*#REF!</f>
        <v>#REF!</v>
      </c>
      <c r="AZ184" s="12">
        <v>0</v>
      </c>
      <c r="BA184" s="12">
        <v>0</v>
      </c>
      <c r="BB184" s="12" t="e">
        <f>#REF!</f>
        <v>#REF!</v>
      </c>
      <c r="BC184" s="12" t="e">
        <f t="shared" si="257"/>
        <v>#REF!</v>
      </c>
      <c r="BD184" s="12">
        <f t="shared" si="258"/>
        <v>188</v>
      </c>
      <c r="BE184" s="12" t="e">
        <f t="shared" si="259"/>
        <v>#REF!</v>
      </c>
      <c r="BF184" s="12" t="e">
        <f t="shared" si="260"/>
        <v>#REF!</v>
      </c>
      <c r="BG184" s="12">
        <v>0</v>
      </c>
      <c r="BH184" s="12" t="e">
        <f t="shared" si="224"/>
        <v>#REF!</v>
      </c>
      <c r="BI184" s="12" t="e">
        <f t="shared" si="261"/>
        <v>#REF!</v>
      </c>
      <c r="BJ184" s="12" t="e">
        <f t="shared" si="262"/>
        <v>#REF!</v>
      </c>
      <c r="BK184" s="12" t="e">
        <f>(#REF!-BJ184)/BI184</f>
        <v>#REF!</v>
      </c>
      <c r="BL184" s="12">
        <v>0</v>
      </c>
      <c r="BM184" s="12">
        <v>0</v>
      </c>
      <c r="BN184" s="12" t="e">
        <f t="shared" si="263"/>
        <v>#REF!</v>
      </c>
      <c r="BO184" s="12" t="e">
        <f t="shared" si="225"/>
        <v>#REF!</v>
      </c>
      <c r="BP184" s="12" t="e">
        <f>#REF!</f>
        <v>#REF!</v>
      </c>
      <c r="BQ184" s="12" t="e">
        <f t="shared" si="264"/>
        <v>#REF!</v>
      </c>
      <c r="BR184" s="12">
        <v>0</v>
      </c>
      <c r="BS184" s="12" t="e">
        <f t="shared" si="265"/>
        <v>#REF!</v>
      </c>
      <c r="BT184" s="13" t="e">
        <f t="shared" si="226"/>
        <v>#REF!</v>
      </c>
      <c r="BU184" s="33">
        <f t="shared" si="266"/>
        <v>188</v>
      </c>
      <c r="BV184" s="12" t="e">
        <f>'Ohio Intensities'!P184</f>
        <v>#REF!</v>
      </c>
      <c r="BW184" s="12" t="e">
        <f>#REF!*BV184*#REF!</f>
        <v>#REF!</v>
      </c>
      <c r="BX184" s="12">
        <v>0</v>
      </c>
      <c r="BY184" s="12">
        <v>0</v>
      </c>
      <c r="BZ184" s="12" t="e">
        <f>#REF!</f>
        <v>#REF!</v>
      </c>
      <c r="CA184" s="12" t="e">
        <f t="shared" si="267"/>
        <v>#REF!</v>
      </c>
      <c r="CB184" s="12">
        <f t="shared" si="268"/>
        <v>188</v>
      </c>
      <c r="CC184" s="12" t="e">
        <f t="shared" si="269"/>
        <v>#REF!</v>
      </c>
      <c r="CD184" s="12" t="e">
        <f t="shared" si="270"/>
        <v>#REF!</v>
      </c>
      <c r="CE184" s="12">
        <v>0</v>
      </c>
      <c r="CF184" s="12" t="e">
        <f t="shared" si="227"/>
        <v>#REF!</v>
      </c>
      <c r="CG184" s="12" t="e">
        <f t="shared" si="271"/>
        <v>#REF!</v>
      </c>
      <c r="CH184" s="12" t="e">
        <f t="shared" si="272"/>
        <v>#REF!</v>
      </c>
      <c r="CI184" s="12" t="e">
        <f>(#REF!-CH184)/CG184</f>
        <v>#REF!</v>
      </c>
      <c r="CJ184" s="12">
        <v>0</v>
      </c>
      <c r="CK184" s="12">
        <v>0</v>
      </c>
      <c r="CL184" s="12" t="e">
        <f t="shared" si="273"/>
        <v>#REF!</v>
      </c>
      <c r="CM184" s="12" t="e">
        <f t="shared" si="228"/>
        <v>#REF!</v>
      </c>
      <c r="CN184" s="12" t="e">
        <f>#REF!</f>
        <v>#REF!</v>
      </c>
      <c r="CO184" s="12" t="e">
        <f t="shared" si="274"/>
        <v>#REF!</v>
      </c>
      <c r="CP184" s="12">
        <v>0</v>
      </c>
      <c r="CQ184" s="12" t="e">
        <f t="shared" si="275"/>
        <v>#REF!</v>
      </c>
      <c r="CR184" s="13" t="e">
        <f t="shared" si="229"/>
        <v>#REF!</v>
      </c>
      <c r="CS184" s="33">
        <f t="shared" si="276"/>
        <v>188</v>
      </c>
      <c r="CT184" s="12" t="e">
        <f>'Ohio Intensities'!T184</f>
        <v>#REF!</v>
      </c>
      <c r="CU184" s="12" t="e">
        <f>#REF!*CT184*#REF!</f>
        <v>#REF!</v>
      </c>
      <c r="CV184" s="12">
        <v>0</v>
      </c>
      <c r="CW184" s="12">
        <v>0</v>
      </c>
      <c r="CX184" s="12" t="e">
        <f>#REF!</f>
        <v>#REF!</v>
      </c>
      <c r="CY184" s="12" t="e">
        <f t="shared" si="277"/>
        <v>#REF!</v>
      </c>
      <c r="CZ184" s="12">
        <f t="shared" si="278"/>
        <v>188</v>
      </c>
      <c r="DA184" s="12" t="e">
        <f t="shared" si="279"/>
        <v>#REF!</v>
      </c>
      <c r="DB184" s="12" t="e">
        <f t="shared" si="280"/>
        <v>#REF!</v>
      </c>
      <c r="DC184" s="12">
        <v>0</v>
      </c>
      <c r="DD184" s="12" t="e">
        <f t="shared" si="230"/>
        <v>#REF!</v>
      </c>
      <c r="DE184" s="12" t="e">
        <f t="shared" si="281"/>
        <v>#REF!</v>
      </c>
      <c r="DF184" s="12" t="e">
        <f t="shared" si="282"/>
        <v>#REF!</v>
      </c>
      <c r="DG184" s="12" t="e">
        <f>(#REF!-DF184)/DE184</f>
        <v>#REF!</v>
      </c>
      <c r="DH184" s="12">
        <v>0</v>
      </c>
      <c r="DI184" s="12">
        <v>0</v>
      </c>
      <c r="DJ184" s="12" t="e">
        <f t="shared" si="283"/>
        <v>#REF!</v>
      </c>
      <c r="DK184" s="12" t="e">
        <f t="shared" si="231"/>
        <v>#REF!</v>
      </c>
      <c r="DL184" s="12" t="e">
        <f>#REF!</f>
        <v>#REF!</v>
      </c>
      <c r="DM184" s="12" t="e">
        <f t="shared" si="284"/>
        <v>#REF!</v>
      </c>
      <c r="DN184" s="12">
        <v>0</v>
      </c>
      <c r="DO184" s="12" t="e">
        <f t="shared" si="285"/>
        <v>#REF!</v>
      </c>
      <c r="DP184" s="13" t="e">
        <f t="shared" si="232"/>
        <v>#REF!</v>
      </c>
      <c r="DQ184" s="33">
        <f t="shared" si="286"/>
        <v>188</v>
      </c>
      <c r="DR184" s="12" t="e">
        <f>'Ohio Intensities'!X184</f>
        <v>#REF!</v>
      </c>
      <c r="DS184" s="12" t="e">
        <f>#REF!*DR184*#REF!</f>
        <v>#REF!</v>
      </c>
      <c r="DT184" s="12">
        <v>0</v>
      </c>
      <c r="DU184" s="12">
        <v>0</v>
      </c>
      <c r="DV184" s="12" t="e">
        <f>#REF!</f>
        <v>#REF!</v>
      </c>
      <c r="DW184" s="12" t="e">
        <f t="shared" si="287"/>
        <v>#REF!</v>
      </c>
      <c r="DX184" s="12">
        <f t="shared" si="288"/>
        <v>188</v>
      </c>
      <c r="DY184" s="12" t="e">
        <f t="shared" si="289"/>
        <v>#REF!</v>
      </c>
      <c r="DZ184" s="12" t="e">
        <f t="shared" si="290"/>
        <v>#REF!</v>
      </c>
      <c r="EA184" s="12">
        <v>0</v>
      </c>
      <c r="EB184" s="12" t="e">
        <f t="shared" si="233"/>
        <v>#REF!</v>
      </c>
      <c r="EC184" s="12" t="e">
        <f t="shared" si="291"/>
        <v>#REF!</v>
      </c>
      <c r="ED184" s="12" t="e">
        <f t="shared" si="292"/>
        <v>#REF!</v>
      </c>
      <c r="EE184" s="12" t="e">
        <f>(#REF!-ED184)/EC184</f>
        <v>#REF!</v>
      </c>
      <c r="EF184" s="12">
        <v>0</v>
      </c>
      <c r="EG184" s="12">
        <v>0</v>
      </c>
      <c r="EH184" s="12" t="e">
        <f t="shared" si="293"/>
        <v>#REF!</v>
      </c>
      <c r="EI184" s="12" t="e">
        <f t="shared" si="234"/>
        <v>#REF!</v>
      </c>
      <c r="EJ184" s="12" t="e">
        <f>#REF!</f>
        <v>#REF!</v>
      </c>
      <c r="EK184" s="12" t="e">
        <f t="shared" si="294"/>
        <v>#REF!</v>
      </c>
      <c r="EL184" s="12">
        <v>0</v>
      </c>
      <c r="EM184" s="12" t="e">
        <f t="shared" si="295"/>
        <v>#REF!</v>
      </c>
      <c r="EN184" s="13" t="e">
        <f t="shared" si="235"/>
        <v>#REF!</v>
      </c>
      <c r="EO184" s="13">
        <f t="shared" si="296"/>
        <v>188</v>
      </c>
    </row>
    <row r="185" spans="1:145" x14ac:dyDescent="0.25">
      <c r="A185" s="33">
        <f t="shared" si="236"/>
        <v>189</v>
      </c>
      <c r="B185" s="12" t="e">
        <f>'Ohio Intensities'!D185</f>
        <v>#REF!</v>
      </c>
      <c r="C185" s="12" t="e">
        <f>#REF!*B185*#REF!</f>
        <v>#REF!</v>
      </c>
      <c r="D185" s="12">
        <v>0</v>
      </c>
      <c r="E185" s="12">
        <v>0</v>
      </c>
      <c r="F185" s="12" t="e">
        <f>#REF!</f>
        <v>#REF!</v>
      </c>
      <c r="G185" s="12" t="e">
        <f t="shared" si="237"/>
        <v>#REF!</v>
      </c>
      <c r="H185" s="12">
        <f t="shared" si="238"/>
        <v>189</v>
      </c>
      <c r="I185" s="12" t="e">
        <f t="shared" si="239"/>
        <v>#REF!</v>
      </c>
      <c r="J185" s="12" t="e">
        <f t="shared" si="240"/>
        <v>#REF!</v>
      </c>
      <c r="K185" s="12">
        <v>0</v>
      </c>
      <c r="L185" s="12" t="e">
        <f t="shared" si="218"/>
        <v>#REF!</v>
      </c>
      <c r="M185" s="12" t="e">
        <f t="shared" si="241"/>
        <v>#REF!</v>
      </c>
      <c r="N185" s="12" t="e">
        <f t="shared" si="242"/>
        <v>#REF!</v>
      </c>
      <c r="O185" s="12" t="e">
        <f>(#REF!-N185)/M185</f>
        <v>#REF!</v>
      </c>
      <c r="P185" s="12">
        <v>0</v>
      </c>
      <c r="Q185" s="12">
        <v>0</v>
      </c>
      <c r="R185" s="12" t="e">
        <f t="shared" si="243"/>
        <v>#REF!</v>
      </c>
      <c r="S185" s="12" t="e">
        <f t="shared" si="219"/>
        <v>#REF!</v>
      </c>
      <c r="T185" s="12" t="e">
        <f>#REF!</f>
        <v>#REF!</v>
      </c>
      <c r="U185" s="12" t="e">
        <f t="shared" si="244"/>
        <v>#REF!</v>
      </c>
      <c r="V185" s="12">
        <v>0</v>
      </c>
      <c r="W185" s="12" t="e">
        <f t="shared" si="245"/>
        <v>#REF!</v>
      </c>
      <c r="X185" s="13" t="e">
        <f t="shared" si="220"/>
        <v>#REF!</v>
      </c>
      <c r="Y185" s="33">
        <f t="shared" si="246"/>
        <v>189</v>
      </c>
      <c r="Z185" s="12" t="e">
        <f>'Ohio Intensities'!H185</f>
        <v>#REF!</v>
      </c>
      <c r="AA185" s="12" t="e">
        <f>#REF!*Z185*#REF!</f>
        <v>#REF!</v>
      </c>
      <c r="AB185" s="12">
        <v>0</v>
      </c>
      <c r="AC185" s="12">
        <v>0</v>
      </c>
      <c r="AD185" s="12" t="e">
        <f>#REF!</f>
        <v>#REF!</v>
      </c>
      <c r="AE185" s="12" t="e">
        <f t="shared" si="247"/>
        <v>#REF!</v>
      </c>
      <c r="AF185" s="12">
        <f t="shared" si="248"/>
        <v>189</v>
      </c>
      <c r="AG185" s="12" t="e">
        <f t="shared" si="249"/>
        <v>#REF!</v>
      </c>
      <c r="AH185" s="12" t="e">
        <f t="shared" si="250"/>
        <v>#REF!</v>
      </c>
      <c r="AI185" s="12">
        <v>0</v>
      </c>
      <c r="AJ185" s="12" t="e">
        <f t="shared" si="221"/>
        <v>#REF!</v>
      </c>
      <c r="AK185" s="12" t="e">
        <f t="shared" si="251"/>
        <v>#REF!</v>
      </c>
      <c r="AL185" s="12" t="e">
        <f t="shared" si="252"/>
        <v>#REF!</v>
      </c>
      <c r="AM185" s="12" t="e">
        <f>(#REF!-AL185)/AK185</f>
        <v>#REF!</v>
      </c>
      <c r="AN185" s="12">
        <v>0</v>
      </c>
      <c r="AO185" s="12">
        <v>0</v>
      </c>
      <c r="AP185" s="12" t="e">
        <f t="shared" si="253"/>
        <v>#REF!</v>
      </c>
      <c r="AQ185" s="12" t="e">
        <f t="shared" si="222"/>
        <v>#REF!</v>
      </c>
      <c r="AR185" s="12" t="e">
        <f>#REF!</f>
        <v>#REF!</v>
      </c>
      <c r="AS185" s="12" t="e">
        <f t="shared" si="254"/>
        <v>#REF!</v>
      </c>
      <c r="AT185" s="12">
        <v>0</v>
      </c>
      <c r="AU185" s="12" t="e">
        <f t="shared" si="255"/>
        <v>#REF!</v>
      </c>
      <c r="AV185" s="13" t="e">
        <f t="shared" si="223"/>
        <v>#REF!</v>
      </c>
      <c r="AW185" s="33">
        <f t="shared" si="256"/>
        <v>189</v>
      </c>
      <c r="AX185" s="12" t="e">
        <f>'Ohio Intensities'!L185</f>
        <v>#REF!</v>
      </c>
      <c r="AY185" s="12" t="e">
        <f>#REF!*AX185*#REF!</f>
        <v>#REF!</v>
      </c>
      <c r="AZ185" s="12">
        <v>0</v>
      </c>
      <c r="BA185" s="12">
        <v>0</v>
      </c>
      <c r="BB185" s="12" t="e">
        <f>#REF!</f>
        <v>#REF!</v>
      </c>
      <c r="BC185" s="12" t="e">
        <f t="shared" si="257"/>
        <v>#REF!</v>
      </c>
      <c r="BD185" s="12">
        <f t="shared" si="258"/>
        <v>189</v>
      </c>
      <c r="BE185" s="12" t="e">
        <f t="shared" si="259"/>
        <v>#REF!</v>
      </c>
      <c r="BF185" s="12" t="e">
        <f t="shared" si="260"/>
        <v>#REF!</v>
      </c>
      <c r="BG185" s="12">
        <v>0</v>
      </c>
      <c r="BH185" s="12" t="e">
        <f t="shared" si="224"/>
        <v>#REF!</v>
      </c>
      <c r="BI185" s="12" t="e">
        <f t="shared" si="261"/>
        <v>#REF!</v>
      </c>
      <c r="BJ185" s="12" t="e">
        <f t="shared" si="262"/>
        <v>#REF!</v>
      </c>
      <c r="BK185" s="12" t="e">
        <f>(#REF!-BJ185)/BI185</f>
        <v>#REF!</v>
      </c>
      <c r="BL185" s="12">
        <v>0</v>
      </c>
      <c r="BM185" s="12">
        <v>0</v>
      </c>
      <c r="BN185" s="12" t="e">
        <f t="shared" si="263"/>
        <v>#REF!</v>
      </c>
      <c r="BO185" s="12" t="e">
        <f t="shared" si="225"/>
        <v>#REF!</v>
      </c>
      <c r="BP185" s="12" t="e">
        <f>#REF!</f>
        <v>#REF!</v>
      </c>
      <c r="BQ185" s="12" t="e">
        <f t="shared" si="264"/>
        <v>#REF!</v>
      </c>
      <c r="BR185" s="12">
        <v>0</v>
      </c>
      <c r="BS185" s="12" t="e">
        <f t="shared" si="265"/>
        <v>#REF!</v>
      </c>
      <c r="BT185" s="13" t="e">
        <f t="shared" si="226"/>
        <v>#REF!</v>
      </c>
      <c r="BU185" s="33">
        <f t="shared" si="266"/>
        <v>189</v>
      </c>
      <c r="BV185" s="12" t="e">
        <f>'Ohio Intensities'!P185</f>
        <v>#REF!</v>
      </c>
      <c r="BW185" s="12" t="e">
        <f>#REF!*BV185*#REF!</f>
        <v>#REF!</v>
      </c>
      <c r="BX185" s="12">
        <v>0</v>
      </c>
      <c r="BY185" s="12">
        <v>0</v>
      </c>
      <c r="BZ185" s="12" t="e">
        <f>#REF!</f>
        <v>#REF!</v>
      </c>
      <c r="CA185" s="12" t="e">
        <f t="shared" si="267"/>
        <v>#REF!</v>
      </c>
      <c r="CB185" s="12">
        <f t="shared" si="268"/>
        <v>189</v>
      </c>
      <c r="CC185" s="12" t="e">
        <f t="shared" si="269"/>
        <v>#REF!</v>
      </c>
      <c r="CD185" s="12" t="e">
        <f t="shared" si="270"/>
        <v>#REF!</v>
      </c>
      <c r="CE185" s="12">
        <v>0</v>
      </c>
      <c r="CF185" s="12" t="e">
        <f t="shared" si="227"/>
        <v>#REF!</v>
      </c>
      <c r="CG185" s="12" t="e">
        <f t="shared" si="271"/>
        <v>#REF!</v>
      </c>
      <c r="CH185" s="12" t="e">
        <f t="shared" si="272"/>
        <v>#REF!</v>
      </c>
      <c r="CI185" s="12" t="e">
        <f>(#REF!-CH185)/CG185</f>
        <v>#REF!</v>
      </c>
      <c r="CJ185" s="12">
        <v>0</v>
      </c>
      <c r="CK185" s="12">
        <v>0</v>
      </c>
      <c r="CL185" s="12" t="e">
        <f t="shared" si="273"/>
        <v>#REF!</v>
      </c>
      <c r="CM185" s="12" t="e">
        <f t="shared" si="228"/>
        <v>#REF!</v>
      </c>
      <c r="CN185" s="12" t="e">
        <f>#REF!</f>
        <v>#REF!</v>
      </c>
      <c r="CO185" s="12" t="e">
        <f t="shared" si="274"/>
        <v>#REF!</v>
      </c>
      <c r="CP185" s="12">
        <v>0</v>
      </c>
      <c r="CQ185" s="12" t="e">
        <f t="shared" si="275"/>
        <v>#REF!</v>
      </c>
      <c r="CR185" s="13" t="e">
        <f t="shared" si="229"/>
        <v>#REF!</v>
      </c>
      <c r="CS185" s="33">
        <f t="shared" si="276"/>
        <v>189</v>
      </c>
      <c r="CT185" s="12" t="e">
        <f>'Ohio Intensities'!T185</f>
        <v>#REF!</v>
      </c>
      <c r="CU185" s="12" t="e">
        <f>#REF!*CT185*#REF!</f>
        <v>#REF!</v>
      </c>
      <c r="CV185" s="12">
        <v>0</v>
      </c>
      <c r="CW185" s="12">
        <v>0</v>
      </c>
      <c r="CX185" s="12" t="e">
        <f>#REF!</f>
        <v>#REF!</v>
      </c>
      <c r="CY185" s="12" t="e">
        <f t="shared" si="277"/>
        <v>#REF!</v>
      </c>
      <c r="CZ185" s="12">
        <f t="shared" si="278"/>
        <v>189</v>
      </c>
      <c r="DA185" s="12" t="e">
        <f t="shared" si="279"/>
        <v>#REF!</v>
      </c>
      <c r="DB185" s="12" t="e">
        <f t="shared" si="280"/>
        <v>#REF!</v>
      </c>
      <c r="DC185" s="12">
        <v>0</v>
      </c>
      <c r="DD185" s="12" t="e">
        <f t="shared" si="230"/>
        <v>#REF!</v>
      </c>
      <c r="DE185" s="12" t="e">
        <f t="shared" si="281"/>
        <v>#REF!</v>
      </c>
      <c r="DF185" s="12" t="e">
        <f t="shared" si="282"/>
        <v>#REF!</v>
      </c>
      <c r="DG185" s="12" t="e">
        <f>(#REF!-DF185)/DE185</f>
        <v>#REF!</v>
      </c>
      <c r="DH185" s="12">
        <v>0</v>
      </c>
      <c r="DI185" s="12">
        <v>0</v>
      </c>
      <c r="DJ185" s="12" t="e">
        <f t="shared" si="283"/>
        <v>#REF!</v>
      </c>
      <c r="DK185" s="12" t="e">
        <f t="shared" si="231"/>
        <v>#REF!</v>
      </c>
      <c r="DL185" s="12" t="e">
        <f>#REF!</f>
        <v>#REF!</v>
      </c>
      <c r="DM185" s="12" t="e">
        <f t="shared" si="284"/>
        <v>#REF!</v>
      </c>
      <c r="DN185" s="12">
        <v>0</v>
      </c>
      <c r="DO185" s="12" t="e">
        <f t="shared" si="285"/>
        <v>#REF!</v>
      </c>
      <c r="DP185" s="13" t="e">
        <f t="shared" si="232"/>
        <v>#REF!</v>
      </c>
      <c r="DQ185" s="33">
        <f t="shared" si="286"/>
        <v>189</v>
      </c>
      <c r="DR185" s="12" t="e">
        <f>'Ohio Intensities'!X185</f>
        <v>#REF!</v>
      </c>
      <c r="DS185" s="12" t="e">
        <f>#REF!*DR185*#REF!</f>
        <v>#REF!</v>
      </c>
      <c r="DT185" s="12">
        <v>0</v>
      </c>
      <c r="DU185" s="12">
        <v>0</v>
      </c>
      <c r="DV185" s="12" t="e">
        <f>#REF!</f>
        <v>#REF!</v>
      </c>
      <c r="DW185" s="12" t="e">
        <f t="shared" si="287"/>
        <v>#REF!</v>
      </c>
      <c r="DX185" s="12">
        <f t="shared" si="288"/>
        <v>189</v>
      </c>
      <c r="DY185" s="12" t="e">
        <f t="shared" si="289"/>
        <v>#REF!</v>
      </c>
      <c r="DZ185" s="12" t="e">
        <f t="shared" si="290"/>
        <v>#REF!</v>
      </c>
      <c r="EA185" s="12">
        <v>0</v>
      </c>
      <c r="EB185" s="12" t="e">
        <f t="shared" si="233"/>
        <v>#REF!</v>
      </c>
      <c r="EC185" s="12" t="e">
        <f t="shared" si="291"/>
        <v>#REF!</v>
      </c>
      <c r="ED185" s="12" t="e">
        <f t="shared" si="292"/>
        <v>#REF!</v>
      </c>
      <c r="EE185" s="12" t="e">
        <f>(#REF!-ED185)/EC185</f>
        <v>#REF!</v>
      </c>
      <c r="EF185" s="12">
        <v>0</v>
      </c>
      <c r="EG185" s="12">
        <v>0</v>
      </c>
      <c r="EH185" s="12" t="e">
        <f t="shared" si="293"/>
        <v>#REF!</v>
      </c>
      <c r="EI185" s="12" t="e">
        <f t="shared" si="234"/>
        <v>#REF!</v>
      </c>
      <c r="EJ185" s="12" t="e">
        <f>#REF!</f>
        <v>#REF!</v>
      </c>
      <c r="EK185" s="12" t="e">
        <f t="shared" si="294"/>
        <v>#REF!</v>
      </c>
      <c r="EL185" s="12">
        <v>0</v>
      </c>
      <c r="EM185" s="12" t="e">
        <f t="shared" si="295"/>
        <v>#REF!</v>
      </c>
      <c r="EN185" s="13" t="e">
        <f t="shared" si="235"/>
        <v>#REF!</v>
      </c>
      <c r="EO185" s="13">
        <f t="shared" si="296"/>
        <v>189</v>
      </c>
    </row>
    <row r="186" spans="1:145" x14ac:dyDescent="0.25">
      <c r="A186" s="33">
        <f t="shared" si="236"/>
        <v>190</v>
      </c>
      <c r="B186" s="12" t="e">
        <f>'Ohio Intensities'!D186</f>
        <v>#REF!</v>
      </c>
      <c r="C186" s="12" t="e">
        <f>#REF!*B186*#REF!</f>
        <v>#REF!</v>
      </c>
      <c r="D186" s="12">
        <v>0</v>
      </c>
      <c r="E186" s="12">
        <v>0</v>
      </c>
      <c r="F186" s="12" t="e">
        <f>#REF!</f>
        <v>#REF!</v>
      </c>
      <c r="G186" s="12" t="e">
        <f t="shared" si="237"/>
        <v>#REF!</v>
      </c>
      <c r="H186" s="12">
        <f t="shared" si="238"/>
        <v>190</v>
      </c>
      <c r="I186" s="12" t="e">
        <f t="shared" si="239"/>
        <v>#REF!</v>
      </c>
      <c r="J186" s="12" t="e">
        <f t="shared" si="240"/>
        <v>#REF!</v>
      </c>
      <c r="K186" s="12">
        <v>0</v>
      </c>
      <c r="L186" s="12" t="e">
        <f t="shared" si="218"/>
        <v>#REF!</v>
      </c>
      <c r="M186" s="12" t="e">
        <f t="shared" si="241"/>
        <v>#REF!</v>
      </c>
      <c r="N186" s="12" t="e">
        <f t="shared" si="242"/>
        <v>#REF!</v>
      </c>
      <c r="O186" s="12" t="e">
        <f>(#REF!-N186)/M186</f>
        <v>#REF!</v>
      </c>
      <c r="P186" s="12">
        <v>0</v>
      </c>
      <c r="Q186" s="12">
        <v>0</v>
      </c>
      <c r="R186" s="12" t="e">
        <f t="shared" si="243"/>
        <v>#REF!</v>
      </c>
      <c r="S186" s="12" t="e">
        <f t="shared" si="219"/>
        <v>#REF!</v>
      </c>
      <c r="T186" s="12" t="e">
        <f>#REF!</f>
        <v>#REF!</v>
      </c>
      <c r="U186" s="12" t="e">
        <f t="shared" si="244"/>
        <v>#REF!</v>
      </c>
      <c r="V186" s="12">
        <v>0</v>
      </c>
      <c r="W186" s="12" t="e">
        <f t="shared" si="245"/>
        <v>#REF!</v>
      </c>
      <c r="X186" s="13" t="e">
        <f t="shared" si="220"/>
        <v>#REF!</v>
      </c>
      <c r="Y186" s="33">
        <f t="shared" si="246"/>
        <v>190</v>
      </c>
      <c r="Z186" s="12" t="e">
        <f>'Ohio Intensities'!H186</f>
        <v>#REF!</v>
      </c>
      <c r="AA186" s="12" t="e">
        <f>#REF!*Z186*#REF!</f>
        <v>#REF!</v>
      </c>
      <c r="AB186" s="12">
        <v>0</v>
      </c>
      <c r="AC186" s="12">
        <v>0</v>
      </c>
      <c r="AD186" s="12" t="e">
        <f>#REF!</f>
        <v>#REF!</v>
      </c>
      <c r="AE186" s="12" t="e">
        <f t="shared" si="247"/>
        <v>#REF!</v>
      </c>
      <c r="AF186" s="12">
        <f t="shared" si="248"/>
        <v>190</v>
      </c>
      <c r="AG186" s="12" t="e">
        <f t="shared" si="249"/>
        <v>#REF!</v>
      </c>
      <c r="AH186" s="12" t="e">
        <f t="shared" si="250"/>
        <v>#REF!</v>
      </c>
      <c r="AI186" s="12">
        <v>0</v>
      </c>
      <c r="AJ186" s="12" t="e">
        <f t="shared" si="221"/>
        <v>#REF!</v>
      </c>
      <c r="AK186" s="12" t="e">
        <f t="shared" si="251"/>
        <v>#REF!</v>
      </c>
      <c r="AL186" s="12" t="e">
        <f t="shared" si="252"/>
        <v>#REF!</v>
      </c>
      <c r="AM186" s="12" t="e">
        <f>(#REF!-AL186)/AK186</f>
        <v>#REF!</v>
      </c>
      <c r="AN186" s="12">
        <v>0</v>
      </c>
      <c r="AO186" s="12">
        <v>0</v>
      </c>
      <c r="AP186" s="12" t="e">
        <f t="shared" si="253"/>
        <v>#REF!</v>
      </c>
      <c r="AQ186" s="12" t="e">
        <f t="shared" si="222"/>
        <v>#REF!</v>
      </c>
      <c r="AR186" s="12" t="e">
        <f>#REF!</f>
        <v>#REF!</v>
      </c>
      <c r="AS186" s="12" t="e">
        <f t="shared" si="254"/>
        <v>#REF!</v>
      </c>
      <c r="AT186" s="12">
        <v>0</v>
      </c>
      <c r="AU186" s="12" t="e">
        <f t="shared" si="255"/>
        <v>#REF!</v>
      </c>
      <c r="AV186" s="13" t="e">
        <f t="shared" si="223"/>
        <v>#REF!</v>
      </c>
      <c r="AW186" s="33">
        <f t="shared" si="256"/>
        <v>190</v>
      </c>
      <c r="AX186" s="12" t="e">
        <f>'Ohio Intensities'!L186</f>
        <v>#REF!</v>
      </c>
      <c r="AY186" s="12" t="e">
        <f>#REF!*AX186*#REF!</f>
        <v>#REF!</v>
      </c>
      <c r="AZ186" s="12">
        <v>0</v>
      </c>
      <c r="BA186" s="12">
        <v>0</v>
      </c>
      <c r="BB186" s="12" t="e">
        <f>#REF!</f>
        <v>#REF!</v>
      </c>
      <c r="BC186" s="12" t="e">
        <f t="shared" si="257"/>
        <v>#REF!</v>
      </c>
      <c r="BD186" s="12">
        <f t="shared" si="258"/>
        <v>190</v>
      </c>
      <c r="BE186" s="12" t="e">
        <f t="shared" si="259"/>
        <v>#REF!</v>
      </c>
      <c r="BF186" s="12" t="e">
        <f t="shared" si="260"/>
        <v>#REF!</v>
      </c>
      <c r="BG186" s="12">
        <v>0</v>
      </c>
      <c r="BH186" s="12" t="e">
        <f t="shared" si="224"/>
        <v>#REF!</v>
      </c>
      <c r="BI186" s="12" t="e">
        <f t="shared" si="261"/>
        <v>#REF!</v>
      </c>
      <c r="BJ186" s="12" t="e">
        <f t="shared" si="262"/>
        <v>#REF!</v>
      </c>
      <c r="BK186" s="12" t="e">
        <f>(#REF!-BJ186)/BI186</f>
        <v>#REF!</v>
      </c>
      <c r="BL186" s="12">
        <v>0</v>
      </c>
      <c r="BM186" s="12">
        <v>0</v>
      </c>
      <c r="BN186" s="12" t="e">
        <f t="shared" si="263"/>
        <v>#REF!</v>
      </c>
      <c r="BO186" s="12" t="e">
        <f t="shared" si="225"/>
        <v>#REF!</v>
      </c>
      <c r="BP186" s="12" t="e">
        <f>#REF!</f>
        <v>#REF!</v>
      </c>
      <c r="BQ186" s="12" t="e">
        <f t="shared" si="264"/>
        <v>#REF!</v>
      </c>
      <c r="BR186" s="12">
        <v>0</v>
      </c>
      <c r="BS186" s="12" t="e">
        <f t="shared" si="265"/>
        <v>#REF!</v>
      </c>
      <c r="BT186" s="13" t="e">
        <f t="shared" si="226"/>
        <v>#REF!</v>
      </c>
      <c r="BU186" s="33">
        <f t="shared" si="266"/>
        <v>190</v>
      </c>
      <c r="BV186" s="12" t="e">
        <f>'Ohio Intensities'!P186</f>
        <v>#REF!</v>
      </c>
      <c r="BW186" s="12" t="e">
        <f>#REF!*BV186*#REF!</f>
        <v>#REF!</v>
      </c>
      <c r="BX186" s="12">
        <v>0</v>
      </c>
      <c r="BY186" s="12">
        <v>0</v>
      </c>
      <c r="BZ186" s="12" t="e">
        <f>#REF!</f>
        <v>#REF!</v>
      </c>
      <c r="CA186" s="12" t="e">
        <f t="shared" si="267"/>
        <v>#REF!</v>
      </c>
      <c r="CB186" s="12">
        <f t="shared" si="268"/>
        <v>190</v>
      </c>
      <c r="CC186" s="12" t="e">
        <f t="shared" si="269"/>
        <v>#REF!</v>
      </c>
      <c r="CD186" s="12" t="e">
        <f t="shared" si="270"/>
        <v>#REF!</v>
      </c>
      <c r="CE186" s="12">
        <v>0</v>
      </c>
      <c r="CF186" s="12" t="e">
        <f t="shared" si="227"/>
        <v>#REF!</v>
      </c>
      <c r="CG186" s="12" t="e">
        <f t="shared" si="271"/>
        <v>#REF!</v>
      </c>
      <c r="CH186" s="12" t="e">
        <f t="shared" si="272"/>
        <v>#REF!</v>
      </c>
      <c r="CI186" s="12" t="e">
        <f>(#REF!-CH186)/CG186</f>
        <v>#REF!</v>
      </c>
      <c r="CJ186" s="12">
        <v>0</v>
      </c>
      <c r="CK186" s="12">
        <v>0</v>
      </c>
      <c r="CL186" s="12" t="e">
        <f t="shared" si="273"/>
        <v>#REF!</v>
      </c>
      <c r="CM186" s="12" t="e">
        <f t="shared" si="228"/>
        <v>#REF!</v>
      </c>
      <c r="CN186" s="12" t="e">
        <f>#REF!</f>
        <v>#REF!</v>
      </c>
      <c r="CO186" s="12" t="e">
        <f t="shared" si="274"/>
        <v>#REF!</v>
      </c>
      <c r="CP186" s="12">
        <v>0</v>
      </c>
      <c r="CQ186" s="12" t="e">
        <f t="shared" si="275"/>
        <v>#REF!</v>
      </c>
      <c r="CR186" s="13" t="e">
        <f t="shared" si="229"/>
        <v>#REF!</v>
      </c>
      <c r="CS186" s="33">
        <f t="shared" si="276"/>
        <v>190</v>
      </c>
      <c r="CT186" s="12" t="e">
        <f>'Ohio Intensities'!T186</f>
        <v>#REF!</v>
      </c>
      <c r="CU186" s="12" t="e">
        <f>#REF!*CT186*#REF!</f>
        <v>#REF!</v>
      </c>
      <c r="CV186" s="12">
        <v>0</v>
      </c>
      <c r="CW186" s="12">
        <v>0</v>
      </c>
      <c r="CX186" s="12" t="e">
        <f>#REF!</f>
        <v>#REF!</v>
      </c>
      <c r="CY186" s="12" t="e">
        <f t="shared" si="277"/>
        <v>#REF!</v>
      </c>
      <c r="CZ186" s="12">
        <f t="shared" si="278"/>
        <v>190</v>
      </c>
      <c r="DA186" s="12" t="e">
        <f t="shared" si="279"/>
        <v>#REF!</v>
      </c>
      <c r="DB186" s="12" t="e">
        <f t="shared" si="280"/>
        <v>#REF!</v>
      </c>
      <c r="DC186" s="12">
        <v>0</v>
      </c>
      <c r="DD186" s="12" t="e">
        <f t="shared" si="230"/>
        <v>#REF!</v>
      </c>
      <c r="DE186" s="12" t="e">
        <f t="shared" si="281"/>
        <v>#REF!</v>
      </c>
      <c r="DF186" s="12" t="e">
        <f t="shared" si="282"/>
        <v>#REF!</v>
      </c>
      <c r="DG186" s="12" t="e">
        <f>(#REF!-DF186)/DE186</f>
        <v>#REF!</v>
      </c>
      <c r="DH186" s="12">
        <v>0</v>
      </c>
      <c r="DI186" s="12">
        <v>0</v>
      </c>
      <c r="DJ186" s="12" t="e">
        <f t="shared" si="283"/>
        <v>#REF!</v>
      </c>
      <c r="DK186" s="12" t="e">
        <f t="shared" si="231"/>
        <v>#REF!</v>
      </c>
      <c r="DL186" s="12" t="e">
        <f>#REF!</f>
        <v>#REF!</v>
      </c>
      <c r="DM186" s="12" t="e">
        <f t="shared" si="284"/>
        <v>#REF!</v>
      </c>
      <c r="DN186" s="12">
        <v>0</v>
      </c>
      <c r="DO186" s="12" t="e">
        <f t="shared" si="285"/>
        <v>#REF!</v>
      </c>
      <c r="DP186" s="13" t="e">
        <f t="shared" si="232"/>
        <v>#REF!</v>
      </c>
      <c r="DQ186" s="33">
        <f t="shared" si="286"/>
        <v>190</v>
      </c>
      <c r="DR186" s="12" t="e">
        <f>'Ohio Intensities'!X186</f>
        <v>#REF!</v>
      </c>
      <c r="DS186" s="12" t="e">
        <f>#REF!*DR186*#REF!</f>
        <v>#REF!</v>
      </c>
      <c r="DT186" s="12">
        <v>0</v>
      </c>
      <c r="DU186" s="12">
        <v>0</v>
      </c>
      <c r="DV186" s="12" t="e">
        <f>#REF!</f>
        <v>#REF!</v>
      </c>
      <c r="DW186" s="12" t="e">
        <f t="shared" si="287"/>
        <v>#REF!</v>
      </c>
      <c r="DX186" s="12">
        <f t="shared" si="288"/>
        <v>190</v>
      </c>
      <c r="DY186" s="12" t="e">
        <f t="shared" si="289"/>
        <v>#REF!</v>
      </c>
      <c r="DZ186" s="12" t="e">
        <f t="shared" si="290"/>
        <v>#REF!</v>
      </c>
      <c r="EA186" s="12">
        <v>0</v>
      </c>
      <c r="EB186" s="12" t="e">
        <f t="shared" si="233"/>
        <v>#REF!</v>
      </c>
      <c r="EC186" s="12" t="e">
        <f t="shared" si="291"/>
        <v>#REF!</v>
      </c>
      <c r="ED186" s="12" t="e">
        <f t="shared" si="292"/>
        <v>#REF!</v>
      </c>
      <c r="EE186" s="12" t="e">
        <f>(#REF!-ED186)/EC186</f>
        <v>#REF!</v>
      </c>
      <c r="EF186" s="12">
        <v>0</v>
      </c>
      <c r="EG186" s="12">
        <v>0</v>
      </c>
      <c r="EH186" s="12" t="e">
        <f t="shared" si="293"/>
        <v>#REF!</v>
      </c>
      <c r="EI186" s="12" t="e">
        <f t="shared" si="234"/>
        <v>#REF!</v>
      </c>
      <c r="EJ186" s="12" t="e">
        <f>#REF!</f>
        <v>#REF!</v>
      </c>
      <c r="EK186" s="12" t="e">
        <f t="shared" si="294"/>
        <v>#REF!</v>
      </c>
      <c r="EL186" s="12">
        <v>0</v>
      </c>
      <c r="EM186" s="12" t="e">
        <f t="shared" si="295"/>
        <v>#REF!</v>
      </c>
      <c r="EN186" s="13" t="e">
        <f t="shared" si="235"/>
        <v>#REF!</v>
      </c>
      <c r="EO186" s="13">
        <f t="shared" si="296"/>
        <v>190</v>
      </c>
    </row>
    <row r="187" spans="1:145" x14ac:dyDescent="0.25">
      <c r="A187" s="33">
        <f t="shared" si="236"/>
        <v>191</v>
      </c>
      <c r="B187" s="12" t="e">
        <f>'Ohio Intensities'!D187</f>
        <v>#REF!</v>
      </c>
      <c r="C187" s="12" t="e">
        <f>#REF!*B187*#REF!</f>
        <v>#REF!</v>
      </c>
      <c r="D187" s="12">
        <v>0</v>
      </c>
      <c r="E187" s="12">
        <v>0</v>
      </c>
      <c r="F187" s="12" t="e">
        <f>#REF!</f>
        <v>#REF!</v>
      </c>
      <c r="G187" s="12" t="e">
        <f t="shared" si="237"/>
        <v>#REF!</v>
      </c>
      <c r="H187" s="12">
        <f t="shared" si="238"/>
        <v>191</v>
      </c>
      <c r="I187" s="12" t="e">
        <f t="shared" si="239"/>
        <v>#REF!</v>
      </c>
      <c r="J187" s="12" t="e">
        <f t="shared" si="240"/>
        <v>#REF!</v>
      </c>
      <c r="K187" s="12">
        <v>0</v>
      </c>
      <c r="L187" s="12" t="e">
        <f t="shared" si="218"/>
        <v>#REF!</v>
      </c>
      <c r="M187" s="12" t="e">
        <f t="shared" si="241"/>
        <v>#REF!</v>
      </c>
      <c r="N187" s="12" t="e">
        <f t="shared" si="242"/>
        <v>#REF!</v>
      </c>
      <c r="O187" s="12" t="e">
        <f>(#REF!-N187)/M187</f>
        <v>#REF!</v>
      </c>
      <c r="P187" s="12">
        <v>0</v>
      </c>
      <c r="Q187" s="12">
        <v>0</v>
      </c>
      <c r="R187" s="12" t="e">
        <f t="shared" si="243"/>
        <v>#REF!</v>
      </c>
      <c r="S187" s="12" t="e">
        <f t="shared" si="219"/>
        <v>#REF!</v>
      </c>
      <c r="T187" s="12" t="e">
        <f>#REF!</f>
        <v>#REF!</v>
      </c>
      <c r="U187" s="12" t="e">
        <f t="shared" si="244"/>
        <v>#REF!</v>
      </c>
      <c r="V187" s="12">
        <v>0</v>
      </c>
      <c r="W187" s="12" t="e">
        <f t="shared" si="245"/>
        <v>#REF!</v>
      </c>
      <c r="X187" s="13" t="e">
        <f t="shared" si="220"/>
        <v>#REF!</v>
      </c>
      <c r="Y187" s="33">
        <f t="shared" si="246"/>
        <v>191</v>
      </c>
      <c r="Z187" s="12" t="e">
        <f>'Ohio Intensities'!H187</f>
        <v>#REF!</v>
      </c>
      <c r="AA187" s="12" t="e">
        <f>#REF!*Z187*#REF!</f>
        <v>#REF!</v>
      </c>
      <c r="AB187" s="12">
        <v>0</v>
      </c>
      <c r="AC187" s="12">
        <v>0</v>
      </c>
      <c r="AD187" s="12" t="e">
        <f>#REF!</f>
        <v>#REF!</v>
      </c>
      <c r="AE187" s="12" t="e">
        <f t="shared" si="247"/>
        <v>#REF!</v>
      </c>
      <c r="AF187" s="12">
        <f t="shared" si="248"/>
        <v>191</v>
      </c>
      <c r="AG187" s="12" t="e">
        <f t="shared" si="249"/>
        <v>#REF!</v>
      </c>
      <c r="AH187" s="12" t="e">
        <f t="shared" si="250"/>
        <v>#REF!</v>
      </c>
      <c r="AI187" s="12">
        <v>0</v>
      </c>
      <c r="AJ187" s="12" t="e">
        <f t="shared" si="221"/>
        <v>#REF!</v>
      </c>
      <c r="AK187" s="12" t="e">
        <f t="shared" si="251"/>
        <v>#REF!</v>
      </c>
      <c r="AL187" s="12" t="e">
        <f t="shared" si="252"/>
        <v>#REF!</v>
      </c>
      <c r="AM187" s="12" t="e">
        <f>(#REF!-AL187)/AK187</f>
        <v>#REF!</v>
      </c>
      <c r="AN187" s="12">
        <v>0</v>
      </c>
      <c r="AO187" s="12">
        <v>0</v>
      </c>
      <c r="AP187" s="12" t="e">
        <f t="shared" si="253"/>
        <v>#REF!</v>
      </c>
      <c r="AQ187" s="12" t="e">
        <f t="shared" si="222"/>
        <v>#REF!</v>
      </c>
      <c r="AR187" s="12" t="e">
        <f>#REF!</f>
        <v>#REF!</v>
      </c>
      <c r="AS187" s="12" t="e">
        <f t="shared" si="254"/>
        <v>#REF!</v>
      </c>
      <c r="AT187" s="12">
        <v>0</v>
      </c>
      <c r="AU187" s="12" t="e">
        <f t="shared" si="255"/>
        <v>#REF!</v>
      </c>
      <c r="AV187" s="13" t="e">
        <f t="shared" si="223"/>
        <v>#REF!</v>
      </c>
      <c r="AW187" s="33">
        <f t="shared" si="256"/>
        <v>191</v>
      </c>
      <c r="AX187" s="12" t="e">
        <f>'Ohio Intensities'!L187</f>
        <v>#REF!</v>
      </c>
      <c r="AY187" s="12" t="e">
        <f>#REF!*AX187*#REF!</f>
        <v>#REF!</v>
      </c>
      <c r="AZ187" s="12">
        <v>0</v>
      </c>
      <c r="BA187" s="12">
        <v>0</v>
      </c>
      <c r="BB187" s="12" t="e">
        <f>#REF!</f>
        <v>#REF!</v>
      </c>
      <c r="BC187" s="12" t="e">
        <f t="shared" si="257"/>
        <v>#REF!</v>
      </c>
      <c r="BD187" s="12">
        <f t="shared" si="258"/>
        <v>191</v>
      </c>
      <c r="BE187" s="12" t="e">
        <f t="shared" si="259"/>
        <v>#REF!</v>
      </c>
      <c r="BF187" s="12" t="e">
        <f t="shared" si="260"/>
        <v>#REF!</v>
      </c>
      <c r="BG187" s="12">
        <v>0</v>
      </c>
      <c r="BH187" s="12" t="e">
        <f t="shared" si="224"/>
        <v>#REF!</v>
      </c>
      <c r="BI187" s="12" t="e">
        <f t="shared" si="261"/>
        <v>#REF!</v>
      </c>
      <c r="BJ187" s="12" t="e">
        <f t="shared" si="262"/>
        <v>#REF!</v>
      </c>
      <c r="BK187" s="12" t="e">
        <f>(#REF!-BJ187)/BI187</f>
        <v>#REF!</v>
      </c>
      <c r="BL187" s="12">
        <v>0</v>
      </c>
      <c r="BM187" s="12">
        <v>0</v>
      </c>
      <c r="BN187" s="12" t="e">
        <f t="shared" si="263"/>
        <v>#REF!</v>
      </c>
      <c r="BO187" s="12" t="e">
        <f t="shared" si="225"/>
        <v>#REF!</v>
      </c>
      <c r="BP187" s="12" t="e">
        <f>#REF!</f>
        <v>#REF!</v>
      </c>
      <c r="BQ187" s="12" t="e">
        <f t="shared" si="264"/>
        <v>#REF!</v>
      </c>
      <c r="BR187" s="12">
        <v>0</v>
      </c>
      <c r="BS187" s="12" t="e">
        <f t="shared" si="265"/>
        <v>#REF!</v>
      </c>
      <c r="BT187" s="13" t="e">
        <f t="shared" si="226"/>
        <v>#REF!</v>
      </c>
      <c r="BU187" s="33">
        <f t="shared" si="266"/>
        <v>191</v>
      </c>
      <c r="BV187" s="12" t="e">
        <f>'Ohio Intensities'!P187</f>
        <v>#REF!</v>
      </c>
      <c r="BW187" s="12" t="e">
        <f>#REF!*BV187*#REF!</f>
        <v>#REF!</v>
      </c>
      <c r="BX187" s="12">
        <v>0</v>
      </c>
      <c r="BY187" s="12">
        <v>0</v>
      </c>
      <c r="BZ187" s="12" t="e">
        <f>#REF!</f>
        <v>#REF!</v>
      </c>
      <c r="CA187" s="12" t="e">
        <f t="shared" si="267"/>
        <v>#REF!</v>
      </c>
      <c r="CB187" s="12">
        <f t="shared" si="268"/>
        <v>191</v>
      </c>
      <c r="CC187" s="12" t="e">
        <f t="shared" si="269"/>
        <v>#REF!</v>
      </c>
      <c r="CD187" s="12" t="e">
        <f t="shared" si="270"/>
        <v>#REF!</v>
      </c>
      <c r="CE187" s="12">
        <v>0</v>
      </c>
      <c r="CF187" s="12" t="e">
        <f t="shared" si="227"/>
        <v>#REF!</v>
      </c>
      <c r="CG187" s="12" t="e">
        <f t="shared" si="271"/>
        <v>#REF!</v>
      </c>
      <c r="CH187" s="12" t="e">
        <f t="shared" si="272"/>
        <v>#REF!</v>
      </c>
      <c r="CI187" s="12" t="e">
        <f>(#REF!-CH187)/CG187</f>
        <v>#REF!</v>
      </c>
      <c r="CJ187" s="12">
        <v>0</v>
      </c>
      <c r="CK187" s="12">
        <v>0</v>
      </c>
      <c r="CL187" s="12" t="e">
        <f t="shared" si="273"/>
        <v>#REF!</v>
      </c>
      <c r="CM187" s="12" t="e">
        <f t="shared" si="228"/>
        <v>#REF!</v>
      </c>
      <c r="CN187" s="12" t="e">
        <f>#REF!</f>
        <v>#REF!</v>
      </c>
      <c r="CO187" s="12" t="e">
        <f t="shared" si="274"/>
        <v>#REF!</v>
      </c>
      <c r="CP187" s="12">
        <v>0</v>
      </c>
      <c r="CQ187" s="12" t="e">
        <f t="shared" si="275"/>
        <v>#REF!</v>
      </c>
      <c r="CR187" s="13" t="e">
        <f t="shared" si="229"/>
        <v>#REF!</v>
      </c>
      <c r="CS187" s="33">
        <f t="shared" si="276"/>
        <v>191</v>
      </c>
      <c r="CT187" s="12" t="e">
        <f>'Ohio Intensities'!T187</f>
        <v>#REF!</v>
      </c>
      <c r="CU187" s="12" t="e">
        <f>#REF!*CT187*#REF!</f>
        <v>#REF!</v>
      </c>
      <c r="CV187" s="12">
        <v>0</v>
      </c>
      <c r="CW187" s="12">
        <v>0</v>
      </c>
      <c r="CX187" s="12" t="e">
        <f>#REF!</f>
        <v>#REF!</v>
      </c>
      <c r="CY187" s="12" t="e">
        <f t="shared" si="277"/>
        <v>#REF!</v>
      </c>
      <c r="CZ187" s="12">
        <f t="shared" si="278"/>
        <v>191</v>
      </c>
      <c r="DA187" s="12" t="e">
        <f t="shared" si="279"/>
        <v>#REF!</v>
      </c>
      <c r="DB187" s="12" t="e">
        <f t="shared" si="280"/>
        <v>#REF!</v>
      </c>
      <c r="DC187" s="12">
        <v>0</v>
      </c>
      <c r="DD187" s="12" t="e">
        <f t="shared" si="230"/>
        <v>#REF!</v>
      </c>
      <c r="DE187" s="12" t="e">
        <f t="shared" si="281"/>
        <v>#REF!</v>
      </c>
      <c r="DF187" s="12" t="e">
        <f t="shared" si="282"/>
        <v>#REF!</v>
      </c>
      <c r="DG187" s="12" t="e">
        <f>(#REF!-DF187)/DE187</f>
        <v>#REF!</v>
      </c>
      <c r="DH187" s="12">
        <v>0</v>
      </c>
      <c r="DI187" s="12">
        <v>0</v>
      </c>
      <c r="DJ187" s="12" t="e">
        <f t="shared" si="283"/>
        <v>#REF!</v>
      </c>
      <c r="DK187" s="12" t="e">
        <f t="shared" si="231"/>
        <v>#REF!</v>
      </c>
      <c r="DL187" s="12" t="e">
        <f>#REF!</f>
        <v>#REF!</v>
      </c>
      <c r="DM187" s="12" t="e">
        <f t="shared" si="284"/>
        <v>#REF!</v>
      </c>
      <c r="DN187" s="12">
        <v>0</v>
      </c>
      <c r="DO187" s="12" t="e">
        <f t="shared" si="285"/>
        <v>#REF!</v>
      </c>
      <c r="DP187" s="13" t="e">
        <f t="shared" si="232"/>
        <v>#REF!</v>
      </c>
      <c r="DQ187" s="33">
        <f t="shared" si="286"/>
        <v>191</v>
      </c>
      <c r="DR187" s="12" t="e">
        <f>'Ohio Intensities'!X187</f>
        <v>#REF!</v>
      </c>
      <c r="DS187" s="12" t="e">
        <f>#REF!*DR187*#REF!</f>
        <v>#REF!</v>
      </c>
      <c r="DT187" s="12">
        <v>0</v>
      </c>
      <c r="DU187" s="12">
        <v>0</v>
      </c>
      <c r="DV187" s="12" t="e">
        <f>#REF!</f>
        <v>#REF!</v>
      </c>
      <c r="DW187" s="12" t="e">
        <f t="shared" si="287"/>
        <v>#REF!</v>
      </c>
      <c r="DX187" s="12">
        <f t="shared" si="288"/>
        <v>191</v>
      </c>
      <c r="DY187" s="12" t="e">
        <f t="shared" si="289"/>
        <v>#REF!</v>
      </c>
      <c r="DZ187" s="12" t="e">
        <f t="shared" si="290"/>
        <v>#REF!</v>
      </c>
      <c r="EA187" s="12">
        <v>0</v>
      </c>
      <c r="EB187" s="12" t="e">
        <f t="shared" si="233"/>
        <v>#REF!</v>
      </c>
      <c r="EC187" s="12" t="e">
        <f t="shared" si="291"/>
        <v>#REF!</v>
      </c>
      <c r="ED187" s="12" t="e">
        <f t="shared" si="292"/>
        <v>#REF!</v>
      </c>
      <c r="EE187" s="12" t="e">
        <f>(#REF!-ED187)/EC187</f>
        <v>#REF!</v>
      </c>
      <c r="EF187" s="12">
        <v>0</v>
      </c>
      <c r="EG187" s="12">
        <v>0</v>
      </c>
      <c r="EH187" s="12" t="e">
        <f t="shared" si="293"/>
        <v>#REF!</v>
      </c>
      <c r="EI187" s="12" t="e">
        <f t="shared" si="234"/>
        <v>#REF!</v>
      </c>
      <c r="EJ187" s="12" t="e">
        <f>#REF!</f>
        <v>#REF!</v>
      </c>
      <c r="EK187" s="12" t="e">
        <f t="shared" si="294"/>
        <v>#REF!</v>
      </c>
      <c r="EL187" s="12">
        <v>0</v>
      </c>
      <c r="EM187" s="12" t="e">
        <f t="shared" si="295"/>
        <v>#REF!</v>
      </c>
      <c r="EN187" s="13" t="e">
        <f t="shared" si="235"/>
        <v>#REF!</v>
      </c>
      <c r="EO187" s="13">
        <f t="shared" si="296"/>
        <v>191</v>
      </c>
    </row>
    <row r="188" spans="1:145" x14ac:dyDescent="0.25">
      <c r="A188" s="33">
        <f t="shared" si="236"/>
        <v>192</v>
      </c>
      <c r="B188" s="12" t="e">
        <f>'Ohio Intensities'!D188</f>
        <v>#REF!</v>
      </c>
      <c r="C188" s="12" t="e">
        <f>#REF!*B188*#REF!</f>
        <v>#REF!</v>
      </c>
      <c r="D188" s="12">
        <v>0</v>
      </c>
      <c r="E188" s="12">
        <v>0</v>
      </c>
      <c r="F188" s="12" t="e">
        <f>#REF!</f>
        <v>#REF!</v>
      </c>
      <c r="G188" s="12" t="e">
        <f t="shared" si="237"/>
        <v>#REF!</v>
      </c>
      <c r="H188" s="12">
        <f t="shared" si="238"/>
        <v>192</v>
      </c>
      <c r="I188" s="12" t="e">
        <f t="shared" si="239"/>
        <v>#REF!</v>
      </c>
      <c r="J188" s="12" t="e">
        <f t="shared" si="240"/>
        <v>#REF!</v>
      </c>
      <c r="K188" s="12">
        <v>0</v>
      </c>
      <c r="L188" s="12" t="e">
        <f t="shared" si="218"/>
        <v>#REF!</v>
      </c>
      <c r="M188" s="12" t="e">
        <f t="shared" si="241"/>
        <v>#REF!</v>
      </c>
      <c r="N188" s="12" t="e">
        <f t="shared" si="242"/>
        <v>#REF!</v>
      </c>
      <c r="O188" s="12" t="e">
        <f>(#REF!-N188)/M188</f>
        <v>#REF!</v>
      </c>
      <c r="P188" s="12">
        <v>0</v>
      </c>
      <c r="Q188" s="12">
        <v>0</v>
      </c>
      <c r="R188" s="12" t="e">
        <f t="shared" si="243"/>
        <v>#REF!</v>
      </c>
      <c r="S188" s="12" t="e">
        <f t="shared" si="219"/>
        <v>#REF!</v>
      </c>
      <c r="T188" s="12" t="e">
        <f>#REF!</f>
        <v>#REF!</v>
      </c>
      <c r="U188" s="12" t="e">
        <f t="shared" si="244"/>
        <v>#REF!</v>
      </c>
      <c r="V188" s="12">
        <v>0</v>
      </c>
      <c r="W188" s="12" t="e">
        <f t="shared" si="245"/>
        <v>#REF!</v>
      </c>
      <c r="X188" s="13" t="e">
        <f t="shared" si="220"/>
        <v>#REF!</v>
      </c>
      <c r="Y188" s="33">
        <f t="shared" si="246"/>
        <v>192</v>
      </c>
      <c r="Z188" s="12" t="e">
        <f>'Ohio Intensities'!H188</f>
        <v>#REF!</v>
      </c>
      <c r="AA188" s="12" t="e">
        <f>#REF!*Z188*#REF!</f>
        <v>#REF!</v>
      </c>
      <c r="AB188" s="12">
        <v>0</v>
      </c>
      <c r="AC188" s="12">
        <v>0</v>
      </c>
      <c r="AD188" s="12" t="e">
        <f>#REF!</f>
        <v>#REF!</v>
      </c>
      <c r="AE188" s="12" t="e">
        <f t="shared" si="247"/>
        <v>#REF!</v>
      </c>
      <c r="AF188" s="12">
        <f t="shared" si="248"/>
        <v>192</v>
      </c>
      <c r="AG188" s="12" t="e">
        <f t="shared" si="249"/>
        <v>#REF!</v>
      </c>
      <c r="AH188" s="12" t="e">
        <f t="shared" si="250"/>
        <v>#REF!</v>
      </c>
      <c r="AI188" s="12">
        <v>0</v>
      </c>
      <c r="AJ188" s="12" t="e">
        <f t="shared" si="221"/>
        <v>#REF!</v>
      </c>
      <c r="AK188" s="12" t="e">
        <f t="shared" si="251"/>
        <v>#REF!</v>
      </c>
      <c r="AL188" s="12" t="e">
        <f t="shared" si="252"/>
        <v>#REF!</v>
      </c>
      <c r="AM188" s="12" t="e">
        <f>(#REF!-AL188)/AK188</f>
        <v>#REF!</v>
      </c>
      <c r="AN188" s="12">
        <v>0</v>
      </c>
      <c r="AO188" s="12">
        <v>0</v>
      </c>
      <c r="AP188" s="12" t="e">
        <f t="shared" si="253"/>
        <v>#REF!</v>
      </c>
      <c r="AQ188" s="12" t="e">
        <f t="shared" si="222"/>
        <v>#REF!</v>
      </c>
      <c r="AR188" s="12" t="e">
        <f>#REF!</f>
        <v>#REF!</v>
      </c>
      <c r="AS188" s="12" t="e">
        <f t="shared" si="254"/>
        <v>#REF!</v>
      </c>
      <c r="AT188" s="12">
        <v>0</v>
      </c>
      <c r="AU188" s="12" t="e">
        <f t="shared" si="255"/>
        <v>#REF!</v>
      </c>
      <c r="AV188" s="13" t="e">
        <f t="shared" si="223"/>
        <v>#REF!</v>
      </c>
      <c r="AW188" s="33">
        <f t="shared" si="256"/>
        <v>192</v>
      </c>
      <c r="AX188" s="12" t="e">
        <f>'Ohio Intensities'!L188</f>
        <v>#REF!</v>
      </c>
      <c r="AY188" s="12" t="e">
        <f>#REF!*AX188*#REF!</f>
        <v>#REF!</v>
      </c>
      <c r="AZ188" s="12">
        <v>0</v>
      </c>
      <c r="BA188" s="12">
        <v>0</v>
      </c>
      <c r="BB188" s="12" t="e">
        <f>#REF!</f>
        <v>#REF!</v>
      </c>
      <c r="BC188" s="12" t="e">
        <f t="shared" si="257"/>
        <v>#REF!</v>
      </c>
      <c r="BD188" s="12">
        <f t="shared" si="258"/>
        <v>192</v>
      </c>
      <c r="BE188" s="12" t="e">
        <f t="shared" si="259"/>
        <v>#REF!</v>
      </c>
      <c r="BF188" s="12" t="e">
        <f t="shared" si="260"/>
        <v>#REF!</v>
      </c>
      <c r="BG188" s="12">
        <v>0</v>
      </c>
      <c r="BH188" s="12" t="e">
        <f t="shared" si="224"/>
        <v>#REF!</v>
      </c>
      <c r="BI188" s="12" t="e">
        <f t="shared" si="261"/>
        <v>#REF!</v>
      </c>
      <c r="BJ188" s="12" t="e">
        <f t="shared" si="262"/>
        <v>#REF!</v>
      </c>
      <c r="BK188" s="12" t="e">
        <f>(#REF!-BJ188)/BI188</f>
        <v>#REF!</v>
      </c>
      <c r="BL188" s="12">
        <v>0</v>
      </c>
      <c r="BM188" s="12">
        <v>0</v>
      </c>
      <c r="BN188" s="12" t="e">
        <f t="shared" si="263"/>
        <v>#REF!</v>
      </c>
      <c r="BO188" s="12" t="e">
        <f t="shared" si="225"/>
        <v>#REF!</v>
      </c>
      <c r="BP188" s="12" t="e">
        <f>#REF!</f>
        <v>#REF!</v>
      </c>
      <c r="BQ188" s="12" t="e">
        <f t="shared" si="264"/>
        <v>#REF!</v>
      </c>
      <c r="BR188" s="12">
        <v>0</v>
      </c>
      <c r="BS188" s="12" t="e">
        <f t="shared" si="265"/>
        <v>#REF!</v>
      </c>
      <c r="BT188" s="13" t="e">
        <f t="shared" si="226"/>
        <v>#REF!</v>
      </c>
      <c r="BU188" s="33">
        <f t="shared" si="266"/>
        <v>192</v>
      </c>
      <c r="BV188" s="12" t="e">
        <f>'Ohio Intensities'!P188</f>
        <v>#REF!</v>
      </c>
      <c r="BW188" s="12" t="e">
        <f>#REF!*BV188*#REF!</f>
        <v>#REF!</v>
      </c>
      <c r="BX188" s="12">
        <v>0</v>
      </c>
      <c r="BY188" s="12">
        <v>0</v>
      </c>
      <c r="BZ188" s="12" t="e">
        <f>#REF!</f>
        <v>#REF!</v>
      </c>
      <c r="CA188" s="12" t="e">
        <f t="shared" si="267"/>
        <v>#REF!</v>
      </c>
      <c r="CB188" s="12">
        <f t="shared" si="268"/>
        <v>192</v>
      </c>
      <c r="CC188" s="12" t="e">
        <f t="shared" si="269"/>
        <v>#REF!</v>
      </c>
      <c r="CD188" s="12" t="e">
        <f t="shared" si="270"/>
        <v>#REF!</v>
      </c>
      <c r="CE188" s="12">
        <v>0</v>
      </c>
      <c r="CF188" s="12" t="e">
        <f t="shared" si="227"/>
        <v>#REF!</v>
      </c>
      <c r="CG188" s="12" t="e">
        <f t="shared" si="271"/>
        <v>#REF!</v>
      </c>
      <c r="CH188" s="12" t="e">
        <f t="shared" si="272"/>
        <v>#REF!</v>
      </c>
      <c r="CI188" s="12" t="e">
        <f>(#REF!-CH188)/CG188</f>
        <v>#REF!</v>
      </c>
      <c r="CJ188" s="12">
        <v>0</v>
      </c>
      <c r="CK188" s="12">
        <v>0</v>
      </c>
      <c r="CL188" s="12" t="e">
        <f t="shared" si="273"/>
        <v>#REF!</v>
      </c>
      <c r="CM188" s="12" t="e">
        <f t="shared" si="228"/>
        <v>#REF!</v>
      </c>
      <c r="CN188" s="12" t="e">
        <f>#REF!</f>
        <v>#REF!</v>
      </c>
      <c r="CO188" s="12" t="e">
        <f t="shared" si="274"/>
        <v>#REF!</v>
      </c>
      <c r="CP188" s="12">
        <v>0</v>
      </c>
      <c r="CQ188" s="12" t="e">
        <f t="shared" si="275"/>
        <v>#REF!</v>
      </c>
      <c r="CR188" s="13" t="e">
        <f t="shared" si="229"/>
        <v>#REF!</v>
      </c>
      <c r="CS188" s="33">
        <f t="shared" si="276"/>
        <v>192</v>
      </c>
      <c r="CT188" s="12" t="e">
        <f>'Ohio Intensities'!T188</f>
        <v>#REF!</v>
      </c>
      <c r="CU188" s="12" t="e">
        <f>#REF!*CT188*#REF!</f>
        <v>#REF!</v>
      </c>
      <c r="CV188" s="12">
        <v>0</v>
      </c>
      <c r="CW188" s="12">
        <v>0</v>
      </c>
      <c r="CX188" s="12" t="e">
        <f>#REF!</f>
        <v>#REF!</v>
      </c>
      <c r="CY188" s="12" t="e">
        <f t="shared" si="277"/>
        <v>#REF!</v>
      </c>
      <c r="CZ188" s="12">
        <f t="shared" si="278"/>
        <v>192</v>
      </c>
      <c r="DA188" s="12" t="e">
        <f t="shared" si="279"/>
        <v>#REF!</v>
      </c>
      <c r="DB188" s="12" t="e">
        <f t="shared" si="280"/>
        <v>#REF!</v>
      </c>
      <c r="DC188" s="12">
        <v>0</v>
      </c>
      <c r="DD188" s="12" t="e">
        <f t="shared" si="230"/>
        <v>#REF!</v>
      </c>
      <c r="DE188" s="12" t="e">
        <f t="shared" si="281"/>
        <v>#REF!</v>
      </c>
      <c r="DF188" s="12" t="e">
        <f t="shared" si="282"/>
        <v>#REF!</v>
      </c>
      <c r="DG188" s="12" t="e">
        <f>(#REF!-DF188)/DE188</f>
        <v>#REF!</v>
      </c>
      <c r="DH188" s="12">
        <v>0</v>
      </c>
      <c r="DI188" s="12">
        <v>0</v>
      </c>
      <c r="DJ188" s="12" t="e">
        <f t="shared" si="283"/>
        <v>#REF!</v>
      </c>
      <c r="DK188" s="12" t="e">
        <f t="shared" si="231"/>
        <v>#REF!</v>
      </c>
      <c r="DL188" s="12" t="e">
        <f>#REF!</f>
        <v>#REF!</v>
      </c>
      <c r="DM188" s="12" t="e">
        <f t="shared" si="284"/>
        <v>#REF!</v>
      </c>
      <c r="DN188" s="12">
        <v>0</v>
      </c>
      <c r="DO188" s="12" t="e">
        <f t="shared" si="285"/>
        <v>#REF!</v>
      </c>
      <c r="DP188" s="13" t="e">
        <f t="shared" si="232"/>
        <v>#REF!</v>
      </c>
      <c r="DQ188" s="33">
        <f t="shared" si="286"/>
        <v>192</v>
      </c>
      <c r="DR188" s="12" t="e">
        <f>'Ohio Intensities'!X188</f>
        <v>#REF!</v>
      </c>
      <c r="DS188" s="12" t="e">
        <f>#REF!*DR188*#REF!</f>
        <v>#REF!</v>
      </c>
      <c r="DT188" s="12">
        <v>0</v>
      </c>
      <c r="DU188" s="12">
        <v>0</v>
      </c>
      <c r="DV188" s="12" t="e">
        <f>#REF!</f>
        <v>#REF!</v>
      </c>
      <c r="DW188" s="12" t="e">
        <f t="shared" si="287"/>
        <v>#REF!</v>
      </c>
      <c r="DX188" s="12">
        <f t="shared" si="288"/>
        <v>192</v>
      </c>
      <c r="DY188" s="12" t="e">
        <f t="shared" si="289"/>
        <v>#REF!</v>
      </c>
      <c r="DZ188" s="12" t="e">
        <f t="shared" si="290"/>
        <v>#REF!</v>
      </c>
      <c r="EA188" s="12">
        <v>0</v>
      </c>
      <c r="EB188" s="12" t="e">
        <f t="shared" si="233"/>
        <v>#REF!</v>
      </c>
      <c r="EC188" s="12" t="e">
        <f t="shared" si="291"/>
        <v>#REF!</v>
      </c>
      <c r="ED188" s="12" t="e">
        <f t="shared" si="292"/>
        <v>#REF!</v>
      </c>
      <c r="EE188" s="12" t="e">
        <f>(#REF!-ED188)/EC188</f>
        <v>#REF!</v>
      </c>
      <c r="EF188" s="12">
        <v>0</v>
      </c>
      <c r="EG188" s="12">
        <v>0</v>
      </c>
      <c r="EH188" s="12" t="e">
        <f t="shared" si="293"/>
        <v>#REF!</v>
      </c>
      <c r="EI188" s="12" t="e">
        <f t="shared" si="234"/>
        <v>#REF!</v>
      </c>
      <c r="EJ188" s="12" t="e">
        <f>#REF!</f>
        <v>#REF!</v>
      </c>
      <c r="EK188" s="12" t="e">
        <f t="shared" si="294"/>
        <v>#REF!</v>
      </c>
      <c r="EL188" s="12">
        <v>0</v>
      </c>
      <c r="EM188" s="12" t="e">
        <f t="shared" si="295"/>
        <v>#REF!</v>
      </c>
      <c r="EN188" s="13" t="e">
        <f t="shared" si="235"/>
        <v>#REF!</v>
      </c>
      <c r="EO188" s="13">
        <f t="shared" si="296"/>
        <v>192</v>
      </c>
    </row>
    <row r="189" spans="1:145" x14ac:dyDescent="0.25">
      <c r="A189" s="33">
        <f t="shared" si="236"/>
        <v>193</v>
      </c>
      <c r="B189" s="12" t="e">
        <f>'Ohio Intensities'!D189</f>
        <v>#REF!</v>
      </c>
      <c r="C189" s="12" t="e">
        <f>#REF!*B189*#REF!</f>
        <v>#REF!</v>
      </c>
      <c r="D189" s="12">
        <v>0</v>
      </c>
      <c r="E189" s="12">
        <v>0</v>
      </c>
      <c r="F189" s="12" t="e">
        <f>#REF!</f>
        <v>#REF!</v>
      </c>
      <c r="G189" s="12" t="e">
        <f t="shared" si="237"/>
        <v>#REF!</v>
      </c>
      <c r="H189" s="12">
        <f t="shared" si="238"/>
        <v>193</v>
      </c>
      <c r="I189" s="12" t="e">
        <f t="shared" si="239"/>
        <v>#REF!</v>
      </c>
      <c r="J189" s="12" t="e">
        <f t="shared" si="240"/>
        <v>#REF!</v>
      </c>
      <c r="K189" s="12">
        <v>0</v>
      </c>
      <c r="L189" s="12" t="e">
        <f t="shared" si="218"/>
        <v>#REF!</v>
      </c>
      <c r="M189" s="12" t="e">
        <f t="shared" si="241"/>
        <v>#REF!</v>
      </c>
      <c r="N189" s="12" t="e">
        <f t="shared" si="242"/>
        <v>#REF!</v>
      </c>
      <c r="O189" s="12" t="e">
        <f>(#REF!-N189)/M189</f>
        <v>#REF!</v>
      </c>
      <c r="P189" s="12">
        <v>0</v>
      </c>
      <c r="Q189" s="12">
        <v>0</v>
      </c>
      <c r="R189" s="12" t="e">
        <f t="shared" si="243"/>
        <v>#REF!</v>
      </c>
      <c r="S189" s="12" t="e">
        <f t="shared" si="219"/>
        <v>#REF!</v>
      </c>
      <c r="T189" s="12" t="e">
        <f>#REF!</f>
        <v>#REF!</v>
      </c>
      <c r="U189" s="12" t="e">
        <f t="shared" si="244"/>
        <v>#REF!</v>
      </c>
      <c r="V189" s="12">
        <v>0</v>
      </c>
      <c r="W189" s="12" t="e">
        <f t="shared" si="245"/>
        <v>#REF!</v>
      </c>
      <c r="X189" s="13" t="e">
        <f t="shared" si="220"/>
        <v>#REF!</v>
      </c>
      <c r="Y189" s="33">
        <f t="shared" si="246"/>
        <v>193</v>
      </c>
      <c r="Z189" s="12" t="e">
        <f>'Ohio Intensities'!H189</f>
        <v>#REF!</v>
      </c>
      <c r="AA189" s="12" t="e">
        <f>#REF!*Z189*#REF!</f>
        <v>#REF!</v>
      </c>
      <c r="AB189" s="12">
        <v>0</v>
      </c>
      <c r="AC189" s="12">
        <v>0</v>
      </c>
      <c r="AD189" s="12" t="e">
        <f>#REF!</f>
        <v>#REF!</v>
      </c>
      <c r="AE189" s="12" t="e">
        <f t="shared" si="247"/>
        <v>#REF!</v>
      </c>
      <c r="AF189" s="12">
        <f t="shared" si="248"/>
        <v>193</v>
      </c>
      <c r="AG189" s="12" t="e">
        <f t="shared" si="249"/>
        <v>#REF!</v>
      </c>
      <c r="AH189" s="12" t="e">
        <f t="shared" si="250"/>
        <v>#REF!</v>
      </c>
      <c r="AI189" s="12">
        <v>0</v>
      </c>
      <c r="AJ189" s="12" t="e">
        <f t="shared" si="221"/>
        <v>#REF!</v>
      </c>
      <c r="AK189" s="12" t="e">
        <f t="shared" si="251"/>
        <v>#REF!</v>
      </c>
      <c r="AL189" s="12" t="e">
        <f t="shared" si="252"/>
        <v>#REF!</v>
      </c>
      <c r="AM189" s="12" t="e">
        <f>(#REF!-AL189)/AK189</f>
        <v>#REF!</v>
      </c>
      <c r="AN189" s="12">
        <v>0</v>
      </c>
      <c r="AO189" s="12">
        <v>0</v>
      </c>
      <c r="AP189" s="12" t="e">
        <f t="shared" si="253"/>
        <v>#REF!</v>
      </c>
      <c r="AQ189" s="12" t="e">
        <f t="shared" si="222"/>
        <v>#REF!</v>
      </c>
      <c r="AR189" s="12" t="e">
        <f>#REF!</f>
        <v>#REF!</v>
      </c>
      <c r="AS189" s="12" t="e">
        <f t="shared" si="254"/>
        <v>#REF!</v>
      </c>
      <c r="AT189" s="12">
        <v>0</v>
      </c>
      <c r="AU189" s="12" t="e">
        <f t="shared" si="255"/>
        <v>#REF!</v>
      </c>
      <c r="AV189" s="13" t="e">
        <f t="shared" si="223"/>
        <v>#REF!</v>
      </c>
      <c r="AW189" s="33">
        <f t="shared" si="256"/>
        <v>193</v>
      </c>
      <c r="AX189" s="12" t="e">
        <f>'Ohio Intensities'!L189</f>
        <v>#REF!</v>
      </c>
      <c r="AY189" s="12" t="e">
        <f>#REF!*AX189*#REF!</f>
        <v>#REF!</v>
      </c>
      <c r="AZ189" s="12">
        <v>0</v>
      </c>
      <c r="BA189" s="12">
        <v>0</v>
      </c>
      <c r="BB189" s="12" t="e">
        <f>#REF!</f>
        <v>#REF!</v>
      </c>
      <c r="BC189" s="12" t="e">
        <f t="shared" si="257"/>
        <v>#REF!</v>
      </c>
      <c r="BD189" s="12">
        <f t="shared" si="258"/>
        <v>193</v>
      </c>
      <c r="BE189" s="12" t="e">
        <f t="shared" si="259"/>
        <v>#REF!</v>
      </c>
      <c r="BF189" s="12" t="e">
        <f t="shared" si="260"/>
        <v>#REF!</v>
      </c>
      <c r="BG189" s="12">
        <v>0</v>
      </c>
      <c r="BH189" s="12" t="e">
        <f t="shared" si="224"/>
        <v>#REF!</v>
      </c>
      <c r="BI189" s="12" t="e">
        <f t="shared" si="261"/>
        <v>#REF!</v>
      </c>
      <c r="BJ189" s="12" t="e">
        <f t="shared" si="262"/>
        <v>#REF!</v>
      </c>
      <c r="BK189" s="12" t="e">
        <f>(#REF!-BJ189)/BI189</f>
        <v>#REF!</v>
      </c>
      <c r="BL189" s="12">
        <v>0</v>
      </c>
      <c r="BM189" s="12">
        <v>0</v>
      </c>
      <c r="BN189" s="12" t="e">
        <f t="shared" si="263"/>
        <v>#REF!</v>
      </c>
      <c r="BO189" s="12" t="e">
        <f t="shared" si="225"/>
        <v>#REF!</v>
      </c>
      <c r="BP189" s="12" t="e">
        <f>#REF!</f>
        <v>#REF!</v>
      </c>
      <c r="BQ189" s="12" t="e">
        <f t="shared" si="264"/>
        <v>#REF!</v>
      </c>
      <c r="BR189" s="12">
        <v>0</v>
      </c>
      <c r="BS189" s="12" t="e">
        <f t="shared" si="265"/>
        <v>#REF!</v>
      </c>
      <c r="BT189" s="13" t="e">
        <f t="shared" si="226"/>
        <v>#REF!</v>
      </c>
      <c r="BU189" s="33">
        <f t="shared" si="266"/>
        <v>193</v>
      </c>
      <c r="BV189" s="12" t="e">
        <f>'Ohio Intensities'!P189</f>
        <v>#REF!</v>
      </c>
      <c r="BW189" s="12" t="e">
        <f>#REF!*BV189*#REF!</f>
        <v>#REF!</v>
      </c>
      <c r="BX189" s="12">
        <v>0</v>
      </c>
      <c r="BY189" s="12">
        <v>0</v>
      </c>
      <c r="BZ189" s="12" t="e">
        <f>#REF!</f>
        <v>#REF!</v>
      </c>
      <c r="CA189" s="12" t="e">
        <f t="shared" si="267"/>
        <v>#REF!</v>
      </c>
      <c r="CB189" s="12">
        <f t="shared" si="268"/>
        <v>193</v>
      </c>
      <c r="CC189" s="12" t="e">
        <f t="shared" si="269"/>
        <v>#REF!</v>
      </c>
      <c r="CD189" s="12" t="e">
        <f t="shared" si="270"/>
        <v>#REF!</v>
      </c>
      <c r="CE189" s="12">
        <v>0</v>
      </c>
      <c r="CF189" s="12" t="e">
        <f t="shared" si="227"/>
        <v>#REF!</v>
      </c>
      <c r="CG189" s="12" t="e">
        <f t="shared" si="271"/>
        <v>#REF!</v>
      </c>
      <c r="CH189" s="12" t="e">
        <f t="shared" si="272"/>
        <v>#REF!</v>
      </c>
      <c r="CI189" s="12" t="e">
        <f>(#REF!-CH189)/CG189</f>
        <v>#REF!</v>
      </c>
      <c r="CJ189" s="12">
        <v>0</v>
      </c>
      <c r="CK189" s="12">
        <v>0</v>
      </c>
      <c r="CL189" s="12" t="e">
        <f t="shared" si="273"/>
        <v>#REF!</v>
      </c>
      <c r="CM189" s="12" t="e">
        <f t="shared" si="228"/>
        <v>#REF!</v>
      </c>
      <c r="CN189" s="12" t="e">
        <f>#REF!</f>
        <v>#REF!</v>
      </c>
      <c r="CO189" s="12" t="e">
        <f t="shared" si="274"/>
        <v>#REF!</v>
      </c>
      <c r="CP189" s="12">
        <v>0</v>
      </c>
      <c r="CQ189" s="12" t="e">
        <f t="shared" si="275"/>
        <v>#REF!</v>
      </c>
      <c r="CR189" s="13" t="e">
        <f t="shared" si="229"/>
        <v>#REF!</v>
      </c>
      <c r="CS189" s="33">
        <f t="shared" si="276"/>
        <v>193</v>
      </c>
      <c r="CT189" s="12" t="e">
        <f>'Ohio Intensities'!T189</f>
        <v>#REF!</v>
      </c>
      <c r="CU189" s="12" t="e">
        <f>#REF!*CT189*#REF!</f>
        <v>#REF!</v>
      </c>
      <c r="CV189" s="12">
        <v>0</v>
      </c>
      <c r="CW189" s="12">
        <v>0</v>
      </c>
      <c r="CX189" s="12" t="e">
        <f>#REF!</f>
        <v>#REF!</v>
      </c>
      <c r="CY189" s="12" t="e">
        <f t="shared" si="277"/>
        <v>#REF!</v>
      </c>
      <c r="CZ189" s="12">
        <f t="shared" si="278"/>
        <v>193</v>
      </c>
      <c r="DA189" s="12" t="e">
        <f t="shared" si="279"/>
        <v>#REF!</v>
      </c>
      <c r="DB189" s="12" t="e">
        <f t="shared" si="280"/>
        <v>#REF!</v>
      </c>
      <c r="DC189" s="12">
        <v>0</v>
      </c>
      <c r="DD189" s="12" t="e">
        <f t="shared" si="230"/>
        <v>#REF!</v>
      </c>
      <c r="DE189" s="12" t="e">
        <f t="shared" si="281"/>
        <v>#REF!</v>
      </c>
      <c r="DF189" s="12" t="e">
        <f t="shared" si="282"/>
        <v>#REF!</v>
      </c>
      <c r="DG189" s="12" t="e">
        <f>(#REF!-DF189)/DE189</f>
        <v>#REF!</v>
      </c>
      <c r="DH189" s="12">
        <v>0</v>
      </c>
      <c r="DI189" s="12">
        <v>0</v>
      </c>
      <c r="DJ189" s="12" t="e">
        <f t="shared" si="283"/>
        <v>#REF!</v>
      </c>
      <c r="DK189" s="12" t="e">
        <f t="shared" si="231"/>
        <v>#REF!</v>
      </c>
      <c r="DL189" s="12" t="e">
        <f>#REF!</f>
        <v>#REF!</v>
      </c>
      <c r="DM189" s="12" t="e">
        <f t="shared" si="284"/>
        <v>#REF!</v>
      </c>
      <c r="DN189" s="12">
        <v>0</v>
      </c>
      <c r="DO189" s="12" t="e">
        <f t="shared" si="285"/>
        <v>#REF!</v>
      </c>
      <c r="DP189" s="13" t="e">
        <f t="shared" si="232"/>
        <v>#REF!</v>
      </c>
      <c r="DQ189" s="33">
        <f t="shared" si="286"/>
        <v>193</v>
      </c>
      <c r="DR189" s="12" t="e">
        <f>'Ohio Intensities'!X189</f>
        <v>#REF!</v>
      </c>
      <c r="DS189" s="12" t="e">
        <f>#REF!*DR189*#REF!</f>
        <v>#REF!</v>
      </c>
      <c r="DT189" s="12">
        <v>0</v>
      </c>
      <c r="DU189" s="12">
        <v>0</v>
      </c>
      <c r="DV189" s="12" t="e">
        <f>#REF!</f>
        <v>#REF!</v>
      </c>
      <c r="DW189" s="12" t="e">
        <f t="shared" si="287"/>
        <v>#REF!</v>
      </c>
      <c r="DX189" s="12">
        <f t="shared" si="288"/>
        <v>193</v>
      </c>
      <c r="DY189" s="12" t="e">
        <f t="shared" si="289"/>
        <v>#REF!</v>
      </c>
      <c r="DZ189" s="12" t="e">
        <f t="shared" si="290"/>
        <v>#REF!</v>
      </c>
      <c r="EA189" s="12">
        <v>0</v>
      </c>
      <c r="EB189" s="12" t="e">
        <f t="shared" si="233"/>
        <v>#REF!</v>
      </c>
      <c r="EC189" s="12" t="e">
        <f t="shared" si="291"/>
        <v>#REF!</v>
      </c>
      <c r="ED189" s="12" t="e">
        <f t="shared" si="292"/>
        <v>#REF!</v>
      </c>
      <c r="EE189" s="12" t="e">
        <f>(#REF!-ED189)/EC189</f>
        <v>#REF!</v>
      </c>
      <c r="EF189" s="12">
        <v>0</v>
      </c>
      <c r="EG189" s="12">
        <v>0</v>
      </c>
      <c r="EH189" s="12" t="e">
        <f t="shared" si="293"/>
        <v>#REF!</v>
      </c>
      <c r="EI189" s="12" t="e">
        <f t="shared" si="234"/>
        <v>#REF!</v>
      </c>
      <c r="EJ189" s="12" t="e">
        <f>#REF!</f>
        <v>#REF!</v>
      </c>
      <c r="EK189" s="12" t="e">
        <f t="shared" si="294"/>
        <v>#REF!</v>
      </c>
      <c r="EL189" s="12">
        <v>0</v>
      </c>
      <c r="EM189" s="12" t="e">
        <f t="shared" si="295"/>
        <v>#REF!</v>
      </c>
      <c r="EN189" s="13" t="e">
        <f t="shared" si="235"/>
        <v>#REF!</v>
      </c>
      <c r="EO189" s="13">
        <f t="shared" si="296"/>
        <v>193</v>
      </c>
    </row>
    <row r="190" spans="1:145" x14ac:dyDescent="0.25">
      <c r="A190" s="33">
        <f t="shared" si="236"/>
        <v>194</v>
      </c>
      <c r="B190" s="12" t="e">
        <f>'Ohio Intensities'!D190</f>
        <v>#REF!</v>
      </c>
      <c r="C190" s="12" t="e">
        <f>#REF!*B190*#REF!</f>
        <v>#REF!</v>
      </c>
      <c r="D190" s="12">
        <v>0</v>
      </c>
      <c r="E190" s="12">
        <v>0</v>
      </c>
      <c r="F190" s="12" t="e">
        <f>#REF!</f>
        <v>#REF!</v>
      </c>
      <c r="G190" s="12" t="e">
        <f t="shared" si="237"/>
        <v>#REF!</v>
      </c>
      <c r="H190" s="12">
        <f t="shared" si="238"/>
        <v>194</v>
      </c>
      <c r="I190" s="12" t="e">
        <f t="shared" si="239"/>
        <v>#REF!</v>
      </c>
      <c r="J190" s="12" t="e">
        <f t="shared" si="240"/>
        <v>#REF!</v>
      </c>
      <c r="K190" s="12">
        <v>0</v>
      </c>
      <c r="L190" s="12" t="e">
        <f t="shared" si="218"/>
        <v>#REF!</v>
      </c>
      <c r="M190" s="12" t="e">
        <f t="shared" si="241"/>
        <v>#REF!</v>
      </c>
      <c r="N190" s="12" t="e">
        <f t="shared" si="242"/>
        <v>#REF!</v>
      </c>
      <c r="O190" s="12" t="e">
        <f>(#REF!-N190)/M190</f>
        <v>#REF!</v>
      </c>
      <c r="P190" s="12">
        <v>0</v>
      </c>
      <c r="Q190" s="12">
        <v>0</v>
      </c>
      <c r="R190" s="12" t="e">
        <f t="shared" si="243"/>
        <v>#REF!</v>
      </c>
      <c r="S190" s="12" t="e">
        <f t="shared" si="219"/>
        <v>#REF!</v>
      </c>
      <c r="T190" s="12" t="e">
        <f>#REF!</f>
        <v>#REF!</v>
      </c>
      <c r="U190" s="12" t="e">
        <f t="shared" si="244"/>
        <v>#REF!</v>
      </c>
      <c r="V190" s="12">
        <v>0</v>
      </c>
      <c r="W190" s="12" t="e">
        <f t="shared" si="245"/>
        <v>#REF!</v>
      </c>
      <c r="X190" s="13" t="e">
        <f t="shared" si="220"/>
        <v>#REF!</v>
      </c>
      <c r="Y190" s="33">
        <f t="shared" si="246"/>
        <v>194</v>
      </c>
      <c r="Z190" s="12" t="e">
        <f>'Ohio Intensities'!H190</f>
        <v>#REF!</v>
      </c>
      <c r="AA190" s="12" t="e">
        <f>#REF!*Z190*#REF!</f>
        <v>#REF!</v>
      </c>
      <c r="AB190" s="12">
        <v>0</v>
      </c>
      <c r="AC190" s="12">
        <v>0</v>
      </c>
      <c r="AD190" s="12" t="e">
        <f>#REF!</f>
        <v>#REF!</v>
      </c>
      <c r="AE190" s="12" t="e">
        <f t="shared" si="247"/>
        <v>#REF!</v>
      </c>
      <c r="AF190" s="12">
        <f t="shared" si="248"/>
        <v>194</v>
      </c>
      <c r="AG190" s="12" t="e">
        <f t="shared" si="249"/>
        <v>#REF!</v>
      </c>
      <c r="AH190" s="12" t="e">
        <f t="shared" si="250"/>
        <v>#REF!</v>
      </c>
      <c r="AI190" s="12">
        <v>0</v>
      </c>
      <c r="AJ190" s="12" t="e">
        <f t="shared" si="221"/>
        <v>#REF!</v>
      </c>
      <c r="AK190" s="12" t="e">
        <f t="shared" si="251"/>
        <v>#REF!</v>
      </c>
      <c r="AL190" s="12" t="e">
        <f t="shared" si="252"/>
        <v>#REF!</v>
      </c>
      <c r="AM190" s="12" t="e">
        <f>(#REF!-AL190)/AK190</f>
        <v>#REF!</v>
      </c>
      <c r="AN190" s="12">
        <v>0</v>
      </c>
      <c r="AO190" s="12">
        <v>0</v>
      </c>
      <c r="AP190" s="12" t="e">
        <f t="shared" si="253"/>
        <v>#REF!</v>
      </c>
      <c r="AQ190" s="12" t="e">
        <f t="shared" si="222"/>
        <v>#REF!</v>
      </c>
      <c r="AR190" s="12" t="e">
        <f>#REF!</f>
        <v>#REF!</v>
      </c>
      <c r="AS190" s="12" t="e">
        <f t="shared" si="254"/>
        <v>#REF!</v>
      </c>
      <c r="AT190" s="12">
        <v>0</v>
      </c>
      <c r="AU190" s="12" t="e">
        <f t="shared" si="255"/>
        <v>#REF!</v>
      </c>
      <c r="AV190" s="13" t="e">
        <f t="shared" si="223"/>
        <v>#REF!</v>
      </c>
      <c r="AW190" s="33">
        <f t="shared" si="256"/>
        <v>194</v>
      </c>
      <c r="AX190" s="12" t="e">
        <f>'Ohio Intensities'!L190</f>
        <v>#REF!</v>
      </c>
      <c r="AY190" s="12" t="e">
        <f>#REF!*AX190*#REF!</f>
        <v>#REF!</v>
      </c>
      <c r="AZ190" s="12">
        <v>0</v>
      </c>
      <c r="BA190" s="12">
        <v>0</v>
      </c>
      <c r="BB190" s="12" t="e">
        <f>#REF!</f>
        <v>#REF!</v>
      </c>
      <c r="BC190" s="12" t="e">
        <f t="shared" si="257"/>
        <v>#REF!</v>
      </c>
      <c r="BD190" s="12">
        <f t="shared" si="258"/>
        <v>194</v>
      </c>
      <c r="BE190" s="12" t="e">
        <f t="shared" si="259"/>
        <v>#REF!</v>
      </c>
      <c r="BF190" s="12" t="e">
        <f t="shared" si="260"/>
        <v>#REF!</v>
      </c>
      <c r="BG190" s="12">
        <v>0</v>
      </c>
      <c r="BH190" s="12" t="e">
        <f t="shared" si="224"/>
        <v>#REF!</v>
      </c>
      <c r="BI190" s="12" t="e">
        <f t="shared" si="261"/>
        <v>#REF!</v>
      </c>
      <c r="BJ190" s="12" t="e">
        <f t="shared" si="262"/>
        <v>#REF!</v>
      </c>
      <c r="BK190" s="12" t="e">
        <f>(#REF!-BJ190)/BI190</f>
        <v>#REF!</v>
      </c>
      <c r="BL190" s="12">
        <v>0</v>
      </c>
      <c r="BM190" s="12">
        <v>0</v>
      </c>
      <c r="BN190" s="12" t="e">
        <f t="shared" si="263"/>
        <v>#REF!</v>
      </c>
      <c r="BO190" s="12" t="e">
        <f t="shared" si="225"/>
        <v>#REF!</v>
      </c>
      <c r="BP190" s="12" t="e">
        <f>#REF!</f>
        <v>#REF!</v>
      </c>
      <c r="BQ190" s="12" t="e">
        <f t="shared" si="264"/>
        <v>#REF!</v>
      </c>
      <c r="BR190" s="12">
        <v>0</v>
      </c>
      <c r="BS190" s="12" t="e">
        <f t="shared" si="265"/>
        <v>#REF!</v>
      </c>
      <c r="BT190" s="13" t="e">
        <f t="shared" si="226"/>
        <v>#REF!</v>
      </c>
      <c r="BU190" s="33">
        <f t="shared" si="266"/>
        <v>194</v>
      </c>
      <c r="BV190" s="12" t="e">
        <f>'Ohio Intensities'!P190</f>
        <v>#REF!</v>
      </c>
      <c r="BW190" s="12" t="e">
        <f>#REF!*BV190*#REF!</f>
        <v>#REF!</v>
      </c>
      <c r="BX190" s="12">
        <v>0</v>
      </c>
      <c r="BY190" s="12">
        <v>0</v>
      </c>
      <c r="BZ190" s="12" t="e">
        <f>#REF!</f>
        <v>#REF!</v>
      </c>
      <c r="CA190" s="12" t="e">
        <f t="shared" si="267"/>
        <v>#REF!</v>
      </c>
      <c r="CB190" s="12">
        <f t="shared" si="268"/>
        <v>194</v>
      </c>
      <c r="CC190" s="12" t="e">
        <f t="shared" si="269"/>
        <v>#REF!</v>
      </c>
      <c r="CD190" s="12" t="e">
        <f t="shared" si="270"/>
        <v>#REF!</v>
      </c>
      <c r="CE190" s="12">
        <v>0</v>
      </c>
      <c r="CF190" s="12" t="e">
        <f t="shared" si="227"/>
        <v>#REF!</v>
      </c>
      <c r="CG190" s="12" t="e">
        <f t="shared" si="271"/>
        <v>#REF!</v>
      </c>
      <c r="CH190" s="12" t="e">
        <f t="shared" si="272"/>
        <v>#REF!</v>
      </c>
      <c r="CI190" s="12" t="e">
        <f>(#REF!-CH190)/CG190</f>
        <v>#REF!</v>
      </c>
      <c r="CJ190" s="12">
        <v>0</v>
      </c>
      <c r="CK190" s="12">
        <v>0</v>
      </c>
      <c r="CL190" s="12" t="e">
        <f t="shared" si="273"/>
        <v>#REF!</v>
      </c>
      <c r="CM190" s="12" t="e">
        <f t="shared" si="228"/>
        <v>#REF!</v>
      </c>
      <c r="CN190" s="12" t="e">
        <f>#REF!</f>
        <v>#REF!</v>
      </c>
      <c r="CO190" s="12" t="e">
        <f t="shared" si="274"/>
        <v>#REF!</v>
      </c>
      <c r="CP190" s="12">
        <v>0</v>
      </c>
      <c r="CQ190" s="12" t="e">
        <f t="shared" si="275"/>
        <v>#REF!</v>
      </c>
      <c r="CR190" s="13" t="e">
        <f t="shared" si="229"/>
        <v>#REF!</v>
      </c>
      <c r="CS190" s="33">
        <f t="shared" si="276"/>
        <v>194</v>
      </c>
      <c r="CT190" s="12" t="e">
        <f>'Ohio Intensities'!T190</f>
        <v>#REF!</v>
      </c>
      <c r="CU190" s="12" t="e">
        <f>#REF!*CT190*#REF!</f>
        <v>#REF!</v>
      </c>
      <c r="CV190" s="12">
        <v>0</v>
      </c>
      <c r="CW190" s="12">
        <v>0</v>
      </c>
      <c r="CX190" s="12" t="e">
        <f>#REF!</f>
        <v>#REF!</v>
      </c>
      <c r="CY190" s="12" t="e">
        <f t="shared" si="277"/>
        <v>#REF!</v>
      </c>
      <c r="CZ190" s="12">
        <f t="shared" si="278"/>
        <v>194</v>
      </c>
      <c r="DA190" s="12" t="e">
        <f t="shared" si="279"/>
        <v>#REF!</v>
      </c>
      <c r="DB190" s="12" t="e">
        <f t="shared" si="280"/>
        <v>#REF!</v>
      </c>
      <c r="DC190" s="12">
        <v>0</v>
      </c>
      <c r="DD190" s="12" t="e">
        <f t="shared" si="230"/>
        <v>#REF!</v>
      </c>
      <c r="DE190" s="12" t="e">
        <f t="shared" si="281"/>
        <v>#REF!</v>
      </c>
      <c r="DF190" s="12" t="e">
        <f t="shared" si="282"/>
        <v>#REF!</v>
      </c>
      <c r="DG190" s="12" t="e">
        <f>(#REF!-DF190)/DE190</f>
        <v>#REF!</v>
      </c>
      <c r="DH190" s="12">
        <v>0</v>
      </c>
      <c r="DI190" s="12">
        <v>0</v>
      </c>
      <c r="DJ190" s="12" t="e">
        <f t="shared" si="283"/>
        <v>#REF!</v>
      </c>
      <c r="DK190" s="12" t="e">
        <f t="shared" si="231"/>
        <v>#REF!</v>
      </c>
      <c r="DL190" s="12" t="e">
        <f>#REF!</f>
        <v>#REF!</v>
      </c>
      <c r="DM190" s="12" t="e">
        <f t="shared" si="284"/>
        <v>#REF!</v>
      </c>
      <c r="DN190" s="12">
        <v>0</v>
      </c>
      <c r="DO190" s="12" t="e">
        <f t="shared" si="285"/>
        <v>#REF!</v>
      </c>
      <c r="DP190" s="13" t="e">
        <f t="shared" si="232"/>
        <v>#REF!</v>
      </c>
      <c r="DQ190" s="33">
        <f t="shared" si="286"/>
        <v>194</v>
      </c>
      <c r="DR190" s="12" t="e">
        <f>'Ohio Intensities'!X190</f>
        <v>#REF!</v>
      </c>
      <c r="DS190" s="12" t="e">
        <f>#REF!*DR190*#REF!</f>
        <v>#REF!</v>
      </c>
      <c r="DT190" s="12">
        <v>0</v>
      </c>
      <c r="DU190" s="12">
        <v>0</v>
      </c>
      <c r="DV190" s="12" t="e">
        <f>#REF!</f>
        <v>#REF!</v>
      </c>
      <c r="DW190" s="12" t="e">
        <f t="shared" si="287"/>
        <v>#REF!</v>
      </c>
      <c r="DX190" s="12">
        <f t="shared" si="288"/>
        <v>194</v>
      </c>
      <c r="DY190" s="12" t="e">
        <f t="shared" si="289"/>
        <v>#REF!</v>
      </c>
      <c r="DZ190" s="12" t="e">
        <f t="shared" si="290"/>
        <v>#REF!</v>
      </c>
      <c r="EA190" s="12">
        <v>0</v>
      </c>
      <c r="EB190" s="12" t="e">
        <f t="shared" si="233"/>
        <v>#REF!</v>
      </c>
      <c r="EC190" s="12" t="e">
        <f t="shared" si="291"/>
        <v>#REF!</v>
      </c>
      <c r="ED190" s="12" t="e">
        <f t="shared" si="292"/>
        <v>#REF!</v>
      </c>
      <c r="EE190" s="12" t="e">
        <f>(#REF!-ED190)/EC190</f>
        <v>#REF!</v>
      </c>
      <c r="EF190" s="12">
        <v>0</v>
      </c>
      <c r="EG190" s="12">
        <v>0</v>
      </c>
      <c r="EH190" s="12" t="e">
        <f t="shared" si="293"/>
        <v>#REF!</v>
      </c>
      <c r="EI190" s="12" t="e">
        <f t="shared" si="234"/>
        <v>#REF!</v>
      </c>
      <c r="EJ190" s="12" t="e">
        <f>#REF!</f>
        <v>#REF!</v>
      </c>
      <c r="EK190" s="12" t="e">
        <f t="shared" si="294"/>
        <v>#REF!</v>
      </c>
      <c r="EL190" s="12">
        <v>0</v>
      </c>
      <c r="EM190" s="12" t="e">
        <f t="shared" si="295"/>
        <v>#REF!</v>
      </c>
      <c r="EN190" s="13" t="e">
        <f t="shared" si="235"/>
        <v>#REF!</v>
      </c>
      <c r="EO190" s="13">
        <f t="shared" si="296"/>
        <v>194</v>
      </c>
    </row>
    <row r="191" spans="1:145" x14ac:dyDescent="0.25">
      <c r="A191" s="33">
        <f t="shared" si="236"/>
        <v>195</v>
      </c>
      <c r="B191" s="12" t="e">
        <f>'Ohio Intensities'!D191</f>
        <v>#REF!</v>
      </c>
      <c r="C191" s="12" t="e">
        <f>#REF!*B191*#REF!</f>
        <v>#REF!</v>
      </c>
      <c r="D191" s="12">
        <v>0</v>
      </c>
      <c r="E191" s="12">
        <v>0</v>
      </c>
      <c r="F191" s="12" t="e">
        <f>#REF!</f>
        <v>#REF!</v>
      </c>
      <c r="G191" s="12" t="e">
        <f t="shared" si="237"/>
        <v>#REF!</v>
      </c>
      <c r="H191" s="12">
        <f t="shared" si="238"/>
        <v>195</v>
      </c>
      <c r="I191" s="12" t="e">
        <f t="shared" si="239"/>
        <v>#REF!</v>
      </c>
      <c r="J191" s="12" t="e">
        <f t="shared" si="240"/>
        <v>#REF!</v>
      </c>
      <c r="K191" s="12">
        <v>0</v>
      </c>
      <c r="L191" s="12" t="e">
        <f t="shared" si="218"/>
        <v>#REF!</v>
      </c>
      <c r="M191" s="12" t="e">
        <f t="shared" si="241"/>
        <v>#REF!</v>
      </c>
      <c r="N191" s="12" t="e">
        <f t="shared" si="242"/>
        <v>#REF!</v>
      </c>
      <c r="O191" s="12" t="e">
        <f>(#REF!-N191)/M191</f>
        <v>#REF!</v>
      </c>
      <c r="P191" s="12">
        <v>0</v>
      </c>
      <c r="Q191" s="12">
        <v>0</v>
      </c>
      <c r="R191" s="12" t="e">
        <f t="shared" si="243"/>
        <v>#REF!</v>
      </c>
      <c r="S191" s="12" t="e">
        <f t="shared" si="219"/>
        <v>#REF!</v>
      </c>
      <c r="T191" s="12" t="e">
        <f>#REF!</f>
        <v>#REF!</v>
      </c>
      <c r="U191" s="12" t="e">
        <f t="shared" si="244"/>
        <v>#REF!</v>
      </c>
      <c r="V191" s="12">
        <v>0</v>
      </c>
      <c r="W191" s="12" t="e">
        <f t="shared" si="245"/>
        <v>#REF!</v>
      </c>
      <c r="X191" s="13" t="e">
        <f t="shared" si="220"/>
        <v>#REF!</v>
      </c>
      <c r="Y191" s="33">
        <f t="shared" si="246"/>
        <v>195</v>
      </c>
      <c r="Z191" s="12" t="e">
        <f>'Ohio Intensities'!H191</f>
        <v>#REF!</v>
      </c>
      <c r="AA191" s="12" t="e">
        <f>#REF!*Z191*#REF!</f>
        <v>#REF!</v>
      </c>
      <c r="AB191" s="12">
        <v>0</v>
      </c>
      <c r="AC191" s="12">
        <v>0</v>
      </c>
      <c r="AD191" s="12" t="e">
        <f>#REF!</f>
        <v>#REF!</v>
      </c>
      <c r="AE191" s="12" t="e">
        <f t="shared" si="247"/>
        <v>#REF!</v>
      </c>
      <c r="AF191" s="12">
        <f t="shared" si="248"/>
        <v>195</v>
      </c>
      <c r="AG191" s="12" t="e">
        <f t="shared" si="249"/>
        <v>#REF!</v>
      </c>
      <c r="AH191" s="12" t="e">
        <f t="shared" si="250"/>
        <v>#REF!</v>
      </c>
      <c r="AI191" s="12">
        <v>0</v>
      </c>
      <c r="AJ191" s="12" t="e">
        <f t="shared" si="221"/>
        <v>#REF!</v>
      </c>
      <c r="AK191" s="12" t="e">
        <f t="shared" si="251"/>
        <v>#REF!</v>
      </c>
      <c r="AL191" s="12" t="e">
        <f t="shared" si="252"/>
        <v>#REF!</v>
      </c>
      <c r="AM191" s="12" t="e">
        <f>(#REF!-AL191)/AK191</f>
        <v>#REF!</v>
      </c>
      <c r="AN191" s="12">
        <v>0</v>
      </c>
      <c r="AO191" s="12">
        <v>0</v>
      </c>
      <c r="AP191" s="12" t="e">
        <f t="shared" si="253"/>
        <v>#REF!</v>
      </c>
      <c r="AQ191" s="12" t="e">
        <f t="shared" si="222"/>
        <v>#REF!</v>
      </c>
      <c r="AR191" s="12" t="e">
        <f>#REF!</f>
        <v>#REF!</v>
      </c>
      <c r="AS191" s="12" t="e">
        <f t="shared" si="254"/>
        <v>#REF!</v>
      </c>
      <c r="AT191" s="12">
        <v>0</v>
      </c>
      <c r="AU191" s="12" t="e">
        <f t="shared" si="255"/>
        <v>#REF!</v>
      </c>
      <c r="AV191" s="13" t="e">
        <f t="shared" si="223"/>
        <v>#REF!</v>
      </c>
      <c r="AW191" s="33">
        <f t="shared" si="256"/>
        <v>195</v>
      </c>
      <c r="AX191" s="12" t="e">
        <f>'Ohio Intensities'!L191</f>
        <v>#REF!</v>
      </c>
      <c r="AY191" s="12" t="e">
        <f>#REF!*AX191*#REF!</f>
        <v>#REF!</v>
      </c>
      <c r="AZ191" s="12">
        <v>0</v>
      </c>
      <c r="BA191" s="12">
        <v>0</v>
      </c>
      <c r="BB191" s="12" t="e">
        <f>#REF!</f>
        <v>#REF!</v>
      </c>
      <c r="BC191" s="12" t="e">
        <f t="shared" si="257"/>
        <v>#REF!</v>
      </c>
      <c r="BD191" s="12">
        <f t="shared" si="258"/>
        <v>195</v>
      </c>
      <c r="BE191" s="12" t="e">
        <f t="shared" si="259"/>
        <v>#REF!</v>
      </c>
      <c r="BF191" s="12" t="e">
        <f t="shared" si="260"/>
        <v>#REF!</v>
      </c>
      <c r="BG191" s="12">
        <v>0</v>
      </c>
      <c r="BH191" s="12" t="e">
        <f t="shared" si="224"/>
        <v>#REF!</v>
      </c>
      <c r="BI191" s="12" t="e">
        <f t="shared" si="261"/>
        <v>#REF!</v>
      </c>
      <c r="BJ191" s="12" t="e">
        <f t="shared" si="262"/>
        <v>#REF!</v>
      </c>
      <c r="BK191" s="12" t="e">
        <f>(#REF!-BJ191)/BI191</f>
        <v>#REF!</v>
      </c>
      <c r="BL191" s="12">
        <v>0</v>
      </c>
      <c r="BM191" s="12">
        <v>0</v>
      </c>
      <c r="BN191" s="12" t="e">
        <f t="shared" si="263"/>
        <v>#REF!</v>
      </c>
      <c r="BO191" s="12" t="e">
        <f t="shared" si="225"/>
        <v>#REF!</v>
      </c>
      <c r="BP191" s="12" t="e">
        <f>#REF!</f>
        <v>#REF!</v>
      </c>
      <c r="BQ191" s="12" t="e">
        <f t="shared" si="264"/>
        <v>#REF!</v>
      </c>
      <c r="BR191" s="12">
        <v>0</v>
      </c>
      <c r="BS191" s="12" t="e">
        <f t="shared" si="265"/>
        <v>#REF!</v>
      </c>
      <c r="BT191" s="13" t="e">
        <f t="shared" si="226"/>
        <v>#REF!</v>
      </c>
      <c r="BU191" s="33">
        <f t="shared" si="266"/>
        <v>195</v>
      </c>
      <c r="BV191" s="12" t="e">
        <f>'Ohio Intensities'!P191</f>
        <v>#REF!</v>
      </c>
      <c r="BW191" s="12" t="e">
        <f>#REF!*BV191*#REF!</f>
        <v>#REF!</v>
      </c>
      <c r="BX191" s="12">
        <v>0</v>
      </c>
      <c r="BY191" s="12">
        <v>0</v>
      </c>
      <c r="BZ191" s="12" t="e">
        <f>#REF!</f>
        <v>#REF!</v>
      </c>
      <c r="CA191" s="12" t="e">
        <f t="shared" si="267"/>
        <v>#REF!</v>
      </c>
      <c r="CB191" s="12">
        <f t="shared" si="268"/>
        <v>195</v>
      </c>
      <c r="CC191" s="12" t="e">
        <f t="shared" si="269"/>
        <v>#REF!</v>
      </c>
      <c r="CD191" s="12" t="e">
        <f t="shared" si="270"/>
        <v>#REF!</v>
      </c>
      <c r="CE191" s="12">
        <v>0</v>
      </c>
      <c r="CF191" s="12" t="e">
        <f t="shared" si="227"/>
        <v>#REF!</v>
      </c>
      <c r="CG191" s="12" t="e">
        <f t="shared" si="271"/>
        <v>#REF!</v>
      </c>
      <c r="CH191" s="12" t="e">
        <f t="shared" si="272"/>
        <v>#REF!</v>
      </c>
      <c r="CI191" s="12" t="e">
        <f>(#REF!-CH191)/CG191</f>
        <v>#REF!</v>
      </c>
      <c r="CJ191" s="12">
        <v>0</v>
      </c>
      <c r="CK191" s="12">
        <v>0</v>
      </c>
      <c r="CL191" s="12" t="e">
        <f t="shared" si="273"/>
        <v>#REF!</v>
      </c>
      <c r="CM191" s="12" t="e">
        <f t="shared" si="228"/>
        <v>#REF!</v>
      </c>
      <c r="CN191" s="12" t="e">
        <f>#REF!</f>
        <v>#REF!</v>
      </c>
      <c r="CO191" s="12" t="e">
        <f t="shared" si="274"/>
        <v>#REF!</v>
      </c>
      <c r="CP191" s="12">
        <v>0</v>
      </c>
      <c r="CQ191" s="12" t="e">
        <f t="shared" si="275"/>
        <v>#REF!</v>
      </c>
      <c r="CR191" s="13" t="e">
        <f t="shared" si="229"/>
        <v>#REF!</v>
      </c>
      <c r="CS191" s="33">
        <f t="shared" si="276"/>
        <v>195</v>
      </c>
      <c r="CT191" s="12" t="e">
        <f>'Ohio Intensities'!T191</f>
        <v>#REF!</v>
      </c>
      <c r="CU191" s="12" t="e">
        <f>#REF!*CT191*#REF!</f>
        <v>#REF!</v>
      </c>
      <c r="CV191" s="12">
        <v>0</v>
      </c>
      <c r="CW191" s="12">
        <v>0</v>
      </c>
      <c r="CX191" s="12" t="e">
        <f>#REF!</f>
        <v>#REF!</v>
      </c>
      <c r="CY191" s="12" t="e">
        <f t="shared" si="277"/>
        <v>#REF!</v>
      </c>
      <c r="CZ191" s="12">
        <f t="shared" si="278"/>
        <v>195</v>
      </c>
      <c r="DA191" s="12" t="e">
        <f t="shared" si="279"/>
        <v>#REF!</v>
      </c>
      <c r="DB191" s="12" t="e">
        <f t="shared" si="280"/>
        <v>#REF!</v>
      </c>
      <c r="DC191" s="12">
        <v>0</v>
      </c>
      <c r="DD191" s="12" t="e">
        <f t="shared" si="230"/>
        <v>#REF!</v>
      </c>
      <c r="DE191" s="12" t="e">
        <f t="shared" si="281"/>
        <v>#REF!</v>
      </c>
      <c r="DF191" s="12" t="e">
        <f t="shared" si="282"/>
        <v>#REF!</v>
      </c>
      <c r="DG191" s="12" t="e">
        <f>(#REF!-DF191)/DE191</f>
        <v>#REF!</v>
      </c>
      <c r="DH191" s="12">
        <v>0</v>
      </c>
      <c r="DI191" s="12">
        <v>0</v>
      </c>
      <c r="DJ191" s="12" t="e">
        <f t="shared" si="283"/>
        <v>#REF!</v>
      </c>
      <c r="DK191" s="12" t="e">
        <f t="shared" si="231"/>
        <v>#REF!</v>
      </c>
      <c r="DL191" s="12" t="e">
        <f>#REF!</f>
        <v>#REF!</v>
      </c>
      <c r="DM191" s="12" t="e">
        <f t="shared" si="284"/>
        <v>#REF!</v>
      </c>
      <c r="DN191" s="12">
        <v>0</v>
      </c>
      <c r="DO191" s="12" t="e">
        <f t="shared" si="285"/>
        <v>#REF!</v>
      </c>
      <c r="DP191" s="13" t="e">
        <f t="shared" si="232"/>
        <v>#REF!</v>
      </c>
      <c r="DQ191" s="33">
        <f t="shared" si="286"/>
        <v>195</v>
      </c>
      <c r="DR191" s="12" t="e">
        <f>'Ohio Intensities'!X191</f>
        <v>#REF!</v>
      </c>
      <c r="DS191" s="12" t="e">
        <f>#REF!*DR191*#REF!</f>
        <v>#REF!</v>
      </c>
      <c r="DT191" s="12">
        <v>0</v>
      </c>
      <c r="DU191" s="12">
        <v>0</v>
      </c>
      <c r="DV191" s="12" t="e">
        <f>#REF!</f>
        <v>#REF!</v>
      </c>
      <c r="DW191" s="12" t="e">
        <f t="shared" si="287"/>
        <v>#REF!</v>
      </c>
      <c r="DX191" s="12">
        <f t="shared" si="288"/>
        <v>195</v>
      </c>
      <c r="DY191" s="12" t="e">
        <f t="shared" si="289"/>
        <v>#REF!</v>
      </c>
      <c r="DZ191" s="12" t="e">
        <f t="shared" si="290"/>
        <v>#REF!</v>
      </c>
      <c r="EA191" s="12">
        <v>0</v>
      </c>
      <c r="EB191" s="12" t="e">
        <f t="shared" si="233"/>
        <v>#REF!</v>
      </c>
      <c r="EC191" s="12" t="e">
        <f t="shared" si="291"/>
        <v>#REF!</v>
      </c>
      <c r="ED191" s="12" t="e">
        <f t="shared" si="292"/>
        <v>#REF!</v>
      </c>
      <c r="EE191" s="12" t="e">
        <f>(#REF!-ED191)/EC191</f>
        <v>#REF!</v>
      </c>
      <c r="EF191" s="12">
        <v>0</v>
      </c>
      <c r="EG191" s="12">
        <v>0</v>
      </c>
      <c r="EH191" s="12" t="e">
        <f t="shared" si="293"/>
        <v>#REF!</v>
      </c>
      <c r="EI191" s="12" t="e">
        <f t="shared" si="234"/>
        <v>#REF!</v>
      </c>
      <c r="EJ191" s="12" t="e">
        <f>#REF!</f>
        <v>#REF!</v>
      </c>
      <c r="EK191" s="12" t="e">
        <f t="shared" si="294"/>
        <v>#REF!</v>
      </c>
      <c r="EL191" s="12">
        <v>0</v>
      </c>
      <c r="EM191" s="12" t="e">
        <f t="shared" si="295"/>
        <v>#REF!</v>
      </c>
      <c r="EN191" s="13" t="e">
        <f t="shared" si="235"/>
        <v>#REF!</v>
      </c>
      <c r="EO191" s="13">
        <f t="shared" si="296"/>
        <v>195</v>
      </c>
    </row>
    <row r="192" spans="1:145" x14ac:dyDescent="0.25">
      <c r="A192" s="33">
        <f t="shared" si="236"/>
        <v>196</v>
      </c>
      <c r="B192" s="12" t="e">
        <f>'Ohio Intensities'!D192</f>
        <v>#REF!</v>
      </c>
      <c r="C192" s="12" t="e">
        <f>#REF!*B192*#REF!</f>
        <v>#REF!</v>
      </c>
      <c r="D192" s="12">
        <v>0</v>
      </c>
      <c r="E192" s="12">
        <v>0</v>
      </c>
      <c r="F192" s="12" t="e">
        <f>#REF!</f>
        <v>#REF!</v>
      </c>
      <c r="G192" s="12" t="e">
        <f t="shared" si="237"/>
        <v>#REF!</v>
      </c>
      <c r="H192" s="12">
        <f t="shared" si="238"/>
        <v>196</v>
      </c>
      <c r="I192" s="12" t="e">
        <f t="shared" si="239"/>
        <v>#REF!</v>
      </c>
      <c r="J192" s="12" t="e">
        <f t="shared" si="240"/>
        <v>#REF!</v>
      </c>
      <c r="K192" s="12">
        <v>0</v>
      </c>
      <c r="L192" s="12" t="e">
        <f t="shared" si="218"/>
        <v>#REF!</v>
      </c>
      <c r="M192" s="12" t="e">
        <f t="shared" si="241"/>
        <v>#REF!</v>
      </c>
      <c r="N192" s="12" t="e">
        <f t="shared" si="242"/>
        <v>#REF!</v>
      </c>
      <c r="O192" s="12" t="e">
        <f>(#REF!-N192)/M192</f>
        <v>#REF!</v>
      </c>
      <c r="P192" s="12">
        <v>0</v>
      </c>
      <c r="Q192" s="12">
        <v>0</v>
      </c>
      <c r="R192" s="12" t="e">
        <f t="shared" si="243"/>
        <v>#REF!</v>
      </c>
      <c r="S192" s="12" t="e">
        <f t="shared" si="219"/>
        <v>#REF!</v>
      </c>
      <c r="T192" s="12" t="e">
        <f>#REF!</f>
        <v>#REF!</v>
      </c>
      <c r="U192" s="12" t="e">
        <f t="shared" si="244"/>
        <v>#REF!</v>
      </c>
      <c r="V192" s="12">
        <v>0</v>
      </c>
      <c r="W192" s="12" t="e">
        <f t="shared" si="245"/>
        <v>#REF!</v>
      </c>
      <c r="X192" s="13" t="e">
        <f t="shared" si="220"/>
        <v>#REF!</v>
      </c>
      <c r="Y192" s="33">
        <f t="shared" si="246"/>
        <v>196</v>
      </c>
      <c r="Z192" s="12" t="e">
        <f>'Ohio Intensities'!H192</f>
        <v>#REF!</v>
      </c>
      <c r="AA192" s="12" t="e">
        <f>#REF!*Z192*#REF!</f>
        <v>#REF!</v>
      </c>
      <c r="AB192" s="12">
        <v>0</v>
      </c>
      <c r="AC192" s="12">
        <v>0</v>
      </c>
      <c r="AD192" s="12" t="e">
        <f>#REF!</f>
        <v>#REF!</v>
      </c>
      <c r="AE192" s="12" t="e">
        <f t="shared" si="247"/>
        <v>#REF!</v>
      </c>
      <c r="AF192" s="12">
        <f t="shared" si="248"/>
        <v>196</v>
      </c>
      <c r="AG192" s="12" t="e">
        <f t="shared" si="249"/>
        <v>#REF!</v>
      </c>
      <c r="AH192" s="12" t="e">
        <f t="shared" si="250"/>
        <v>#REF!</v>
      </c>
      <c r="AI192" s="12">
        <v>0</v>
      </c>
      <c r="AJ192" s="12" t="e">
        <f t="shared" si="221"/>
        <v>#REF!</v>
      </c>
      <c r="AK192" s="12" t="e">
        <f t="shared" si="251"/>
        <v>#REF!</v>
      </c>
      <c r="AL192" s="12" t="e">
        <f t="shared" si="252"/>
        <v>#REF!</v>
      </c>
      <c r="AM192" s="12" t="e">
        <f>(#REF!-AL192)/AK192</f>
        <v>#REF!</v>
      </c>
      <c r="AN192" s="12">
        <v>0</v>
      </c>
      <c r="AO192" s="12">
        <v>0</v>
      </c>
      <c r="AP192" s="12" t="e">
        <f t="shared" si="253"/>
        <v>#REF!</v>
      </c>
      <c r="AQ192" s="12" t="e">
        <f t="shared" si="222"/>
        <v>#REF!</v>
      </c>
      <c r="AR192" s="12" t="e">
        <f>#REF!</f>
        <v>#REF!</v>
      </c>
      <c r="AS192" s="12" t="e">
        <f t="shared" si="254"/>
        <v>#REF!</v>
      </c>
      <c r="AT192" s="12">
        <v>0</v>
      </c>
      <c r="AU192" s="12" t="e">
        <f t="shared" si="255"/>
        <v>#REF!</v>
      </c>
      <c r="AV192" s="13" t="e">
        <f t="shared" si="223"/>
        <v>#REF!</v>
      </c>
      <c r="AW192" s="33">
        <f t="shared" si="256"/>
        <v>196</v>
      </c>
      <c r="AX192" s="12" t="e">
        <f>'Ohio Intensities'!L192</f>
        <v>#REF!</v>
      </c>
      <c r="AY192" s="12" t="e">
        <f>#REF!*AX192*#REF!</f>
        <v>#REF!</v>
      </c>
      <c r="AZ192" s="12">
        <v>0</v>
      </c>
      <c r="BA192" s="12">
        <v>0</v>
      </c>
      <c r="BB192" s="12" t="e">
        <f>#REF!</f>
        <v>#REF!</v>
      </c>
      <c r="BC192" s="12" t="e">
        <f t="shared" si="257"/>
        <v>#REF!</v>
      </c>
      <c r="BD192" s="12">
        <f t="shared" si="258"/>
        <v>196</v>
      </c>
      <c r="BE192" s="12" t="e">
        <f t="shared" si="259"/>
        <v>#REF!</v>
      </c>
      <c r="BF192" s="12" t="e">
        <f t="shared" si="260"/>
        <v>#REF!</v>
      </c>
      <c r="BG192" s="12">
        <v>0</v>
      </c>
      <c r="BH192" s="12" t="e">
        <f t="shared" si="224"/>
        <v>#REF!</v>
      </c>
      <c r="BI192" s="12" t="e">
        <f t="shared" si="261"/>
        <v>#REF!</v>
      </c>
      <c r="BJ192" s="12" t="e">
        <f t="shared" si="262"/>
        <v>#REF!</v>
      </c>
      <c r="BK192" s="12" t="e">
        <f>(#REF!-BJ192)/BI192</f>
        <v>#REF!</v>
      </c>
      <c r="BL192" s="12">
        <v>0</v>
      </c>
      <c r="BM192" s="12">
        <v>0</v>
      </c>
      <c r="BN192" s="12" t="e">
        <f t="shared" si="263"/>
        <v>#REF!</v>
      </c>
      <c r="BO192" s="12" t="e">
        <f t="shared" si="225"/>
        <v>#REF!</v>
      </c>
      <c r="BP192" s="12" t="e">
        <f>#REF!</f>
        <v>#REF!</v>
      </c>
      <c r="BQ192" s="12" t="e">
        <f t="shared" si="264"/>
        <v>#REF!</v>
      </c>
      <c r="BR192" s="12">
        <v>0</v>
      </c>
      <c r="BS192" s="12" t="e">
        <f t="shared" si="265"/>
        <v>#REF!</v>
      </c>
      <c r="BT192" s="13" t="e">
        <f t="shared" si="226"/>
        <v>#REF!</v>
      </c>
      <c r="BU192" s="33">
        <f t="shared" si="266"/>
        <v>196</v>
      </c>
      <c r="BV192" s="12" t="e">
        <f>'Ohio Intensities'!P192</f>
        <v>#REF!</v>
      </c>
      <c r="BW192" s="12" t="e">
        <f>#REF!*BV192*#REF!</f>
        <v>#REF!</v>
      </c>
      <c r="BX192" s="12">
        <v>0</v>
      </c>
      <c r="BY192" s="12">
        <v>0</v>
      </c>
      <c r="BZ192" s="12" t="e">
        <f>#REF!</f>
        <v>#REF!</v>
      </c>
      <c r="CA192" s="12" t="e">
        <f t="shared" si="267"/>
        <v>#REF!</v>
      </c>
      <c r="CB192" s="12">
        <f t="shared" si="268"/>
        <v>196</v>
      </c>
      <c r="CC192" s="12" t="e">
        <f t="shared" si="269"/>
        <v>#REF!</v>
      </c>
      <c r="CD192" s="12" t="e">
        <f t="shared" si="270"/>
        <v>#REF!</v>
      </c>
      <c r="CE192" s="12">
        <v>0</v>
      </c>
      <c r="CF192" s="12" t="e">
        <f t="shared" si="227"/>
        <v>#REF!</v>
      </c>
      <c r="CG192" s="12" t="e">
        <f t="shared" si="271"/>
        <v>#REF!</v>
      </c>
      <c r="CH192" s="12" t="e">
        <f t="shared" si="272"/>
        <v>#REF!</v>
      </c>
      <c r="CI192" s="12" t="e">
        <f>(#REF!-CH192)/CG192</f>
        <v>#REF!</v>
      </c>
      <c r="CJ192" s="12">
        <v>0</v>
      </c>
      <c r="CK192" s="12">
        <v>0</v>
      </c>
      <c r="CL192" s="12" t="e">
        <f t="shared" si="273"/>
        <v>#REF!</v>
      </c>
      <c r="CM192" s="12" t="e">
        <f t="shared" si="228"/>
        <v>#REF!</v>
      </c>
      <c r="CN192" s="12" t="e">
        <f>#REF!</f>
        <v>#REF!</v>
      </c>
      <c r="CO192" s="12" t="e">
        <f t="shared" si="274"/>
        <v>#REF!</v>
      </c>
      <c r="CP192" s="12">
        <v>0</v>
      </c>
      <c r="CQ192" s="12" t="e">
        <f t="shared" si="275"/>
        <v>#REF!</v>
      </c>
      <c r="CR192" s="13" t="e">
        <f t="shared" si="229"/>
        <v>#REF!</v>
      </c>
      <c r="CS192" s="33">
        <f t="shared" si="276"/>
        <v>196</v>
      </c>
      <c r="CT192" s="12" t="e">
        <f>'Ohio Intensities'!T192</f>
        <v>#REF!</v>
      </c>
      <c r="CU192" s="12" t="e">
        <f>#REF!*CT192*#REF!</f>
        <v>#REF!</v>
      </c>
      <c r="CV192" s="12">
        <v>0</v>
      </c>
      <c r="CW192" s="12">
        <v>0</v>
      </c>
      <c r="CX192" s="12" t="e">
        <f>#REF!</f>
        <v>#REF!</v>
      </c>
      <c r="CY192" s="12" t="e">
        <f t="shared" si="277"/>
        <v>#REF!</v>
      </c>
      <c r="CZ192" s="12">
        <f t="shared" si="278"/>
        <v>196</v>
      </c>
      <c r="DA192" s="12" t="e">
        <f t="shared" si="279"/>
        <v>#REF!</v>
      </c>
      <c r="DB192" s="12" t="e">
        <f t="shared" si="280"/>
        <v>#REF!</v>
      </c>
      <c r="DC192" s="12">
        <v>0</v>
      </c>
      <c r="DD192" s="12" t="e">
        <f t="shared" si="230"/>
        <v>#REF!</v>
      </c>
      <c r="DE192" s="12" t="e">
        <f t="shared" si="281"/>
        <v>#REF!</v>
      </c>
      <c r="DF192" s="12" t="e">
        <f t="shared" si="282"/>
        <v>#REF!</v>
      </c>
      <c r="DG192" s="12" t="e">
        <f>(#REF!-DF192)/DE192</f>
        <v>#REF!</v>
      </c>
      <c r="DH192" s="12">
        <v>0</v>
      </c>
      <c r="DI192" s="12">
        <v>0</v>
      </c>
      <c r="DJ192" s="12" t="e">
        <f t="shared" si="283"/>
        <v>#REF!</v>
      </c>
      <c r="DK192" s="12" t="e">
        <f t="shared" si="231"/>
        <v>#REF!</v>
      </c>
      <c r="DL192" s="12" t="e">
        <f>#REF!</f>
        <v>#REF!</v>
      </c>
      <c r="DM192" s="12" t="e">
        <f t="shared" si="284"/>
        <v>#REF!</v>
      </c>
      <c r="DN192" s="12">
        <v>0</v>
      </c>
      <c r="DO192" s="12" t="e">
        <f t="shared" si="285"/>
        <v>#REF!</v>
      </c>
      <c r="DP192" s="13" t="e">
        <f t="shared" si="232"/>
        <v>#REF!</v>
      </c>
      <c r="DQ192" s="33">
        <f t="shared" si="286"/>
        <v>196</v>
      </c>
      <c r="DR192" s="12" t="e">
        <f>'Ohio Intensities'!X192</f>
        <v>#REF!</v>
      </c>
      <c r="DS192" s="12" t="e">
        <f>#REF!*DR192*#REF!</f>
        <v>#REF!</v>
      </c>
      <c r="DT192" s="12">
        <v>0</v>
      </c>
      <c r="DU192" s="12">
        <v>0</v>
      </c>
      <c r="DV192" s="12" t="e">
        <f>#REF!</f>
        <v>#REF!</v>
      </c>
      <c r="DW192" s="12" t="e">
        <f t="shared" si="287"/>
        <v>#REF!</v>
      </c>
      <c r="DX192" s="12">
        <f t="shared" si="288"/>
        <v>196</v>
      </c>
      <c r="DY192" s="12" t="e">
        <f t="shared" si="289"/>
        <v>#REF!</v>
      </c>
      <c r="DZ192" s="12" t="e">
        <f t="shared" si="290"/>
        <v>#REF!</v>
      </c>
      <c r="EA192" s="12">
        <v>0</v>
      </c>
      <c r="EB192" s="12" t="e">
        <f t="shared" si="233"/>
        <v>#REF!</v>
      </c>
      <c r="EC192" s="12" t="e">
        <f t="shared" si="291"/>
        <v>#REF!</v>
      </c>
      <c r="ED192" s="12" t="e">
        <f t="shared" si="292"/>
        <v>#REF!</v>
      </c>
      <c r="EE192" s="12" t="e">
        <f>(#REF!-ED192)/EC192</f>
        <v>#REF!</v>
      </c>
      <c r="EF192" s="12">
        <v>0</v>
      </c>
      <c r="EG192" s="12">
        <v>0</v>
      </c>
      <c r="EH192" s="12" t="e">
        <f t="shared" si="293"/>
        <v>#REF!</v>
      </c>
      <c r="EI192" s="12" t="e">
        <f t="shared" si="234"/>
        <v>#REF!</v>
      </c>
      <c r="EJ192" s="12" t="e">
        <f>#REF!</f>
        <v>#REF!</v>
      </c>
      <c r="EK192" s="12" t="e">
        <f t="shared" si="294"/>
        <v>#REF!</v>
      </c>
      <c r="EL192" s="12">
        <v>0</v>
      </c>
      <c r="EM192" s="12" t="e">
        <f t="shared" si="295"/>
        <v>#REF!</v>
      </c>
      <c r="EN192" s="13" t="e">
        <f t="shared" si="235"/>
        <v>#REF!</v>
      </c>
      <c r="EO192" s="13">
        <f t="shared" si="296"/>
        <v>196</v>
      </c>
    </row>
    <row r="193" spans="1:145" x14ac:dyDescent="0.25">
      <c r="A193" s="33">
        <f t="shared" si="236"/>
        <v>197</v>
      </c>
      <c r="B193" s="12" t="e">
        <f>'Ohio Intensities'!D193</f>
        <v>#REF!</v>
      </c>
      <c r="C193" s="12" t="e">
        <f>#REF!*B193*#REF!</f>
        <v>#REF!</v>
      </c>
      <c r="D193" s="12">
        <v>0</v>
      </c>
      <c r="E193" s="12">
        <v>0</v>
      </c>
      <c r="F193" s="12" t="e">
        <f>#REF!</f>
        <v>#REF!</v>
      </c>
      <c r="G193" s="12" t="e">
        <f t="shared" si="237"/>
        <v>#REF!</v>
      </c>
      <c r="H193" s="12">
        <f t="shared" si="238"/>
        <v>197</v>
      </c>
      <c r="I193" s="12" t="e">
        <f t="shared" si="239"/>
        <v>#REF!</v>
      </c>
      <c r="J193" s="12" t="e">
        <f t="shared" si="240"/>
        <v>#REF!</v>
      </c>
      <c r="K193" s="12">
        <v>0</v>
      </c>
      <c r="L193" s="12" t="e">
        <f t="shared" si="218"/>
        <v>#REF!</v>
      </c>
      <c r="M193" s="12" t="e">
        <f t="shared" si="241"/>
        <v>#REF!</v>
      </c>
      <c r="N193" s="12" t="e">
        <f t="shared" si="242"/>
        <v>#REF!</v>
      </c>
      <c r="O193" s="12" t="e">
        <f>(#REF!-N193)/M193</f>
        <v>#REF!</v>
      </c>
      <c r="P193" s="12">
        <v>0</v>
      </c>
      <c r="Q193" s="12">
        <v>0</v>
      </c>
      <c r="R193" s="12" t="e">
        <f t="shared" si="243"/>
        <v>#REF!</v>
      </c>
      <c r="S193" s="12" t="e">
        <f t="shared" si="219"/>
        <v>#REF!</v>
      </c>
      <c r="T193" s="12" t="e">
        <f>#REF!</f>
        <v>#REF!</v>
      </c>
      <c r="U193" s="12" t="e">
        <f t="shared" si="244"/>
        <v>#REF!</v>
      </c>
      <c r="V193" s="12">
        <v>0</v>
      </c>
      <c r="W193" s="12" t="e">
        <f t="shared" si="245"/>
        <v>#REF!</v>
      </c>
      <c r="X193" s="13" t="e">
        <f t="shared" si="220"/>
        <v>#REF!</v>
      </c>
      <c r="Y193" s="33">
        <f t="shared" si="246"/>
        <v>197</v>
      </c>
      <c r="Z193" s="12" t="e">
        <f>'Ohio Intensities'!H193</f>
        <v>#REF!</v>
      </c>
      <c r="AA193" s="12" t="e">
        <f>#REF!*Z193*#REF!</f>
        <v>#REF!</v>
      </c>
      <c r="AB193" s="12">
        <v>0</v>
      </c>
      <c r="AC193" s="12">
        <v>0</v>
      </c>
      <c r="AD193" s="12" t="e">
        <f>#REF!</f>
        <v>#REF!</v>
      </c>
      <c r="AE193" s="12" t="e">
        <f t="shared" si="247"/>
        <v>#REF!</v>
      </c>
      <c r="AF193" s="12">
        <f t="shared" si="248"/>
        <v>197</v>
      </c>
      <c r="AG193" s="12" t="e">
        <f t="shared" si="249"/>
        <v>#REF!</v>
      </c>
      <c r="AH193" s="12" t="e">
        <f t="shared" si="250"/>
        <v>#REF!</v>
      </c>
      <c r="AI193" s="12">
        <v>0</v>
      </c>
      <c r="AJ193" s="12" t="e">
        <f t="shared" si="221"/>
        <v>#REF!</v>
      </c>
      <c r="AK193" s="12" t="e">
        <f t="shared" si="251"/>
        <v>#REF!</v>
      </c>
      <c r="AL193" s="12" t="e">
        <f t="shared" si="252"/>
        <v>#REF!</v>
      </c>
      <c r="AM193" s="12" t="e">
        <f>(#REF!-AL193)/AK193</f>
        <v>#REF!</v>
      </c>
      <c r="AN193" s="12">
        <v>0</v>
      </c>
      <c r="AO193" s="12">
        <v>0</v>
      </c>
      <c r="AP193" s="12" t="e">
        <f t="shared" si="253"/>
        <v>#REF!</v>
      </c>
      <c r="AQ193" s="12" t="e">
        <f t="shared" si="222"/>
        <v>#REF!</v>
      </c>
      <c r="AR193" s="12" t="e">
        <f>#REF!</f>
        <v>#REF!</v>
      </c>
      <c r="AS193" s="12" t="e">
        <f t="shared" si="254"/>
        <v>#REF!</v>
      </c>
      <c r="AT193" s="12">
        <v>0</v>
      </c>
      <c r="AU193" s="12" t="e">
        <f t="shared" si="255"/>
        <v>#REF!</v>
      </c>
      <c r="AV193" s="13" t="e">
        <f t="shared" si="223"/>
        <v>#REF!</v>
      </c>
      <c r="AW193" s="33">
        <f t="shared" si="256"/>
        <v>197</v>
      </c>
      <c r="AX193" s="12" t="e">
        <f>'Ohio Intensities'!L193</f>
        <v>#REF!</v>
      </c>
      <c r="AY193" s="12" t="e">
        <f>#REF!*AX193*#REF!</f>
        <v>#REF!</v>
      </c>
      <c r="AZ193" s="12">
        <v>0</v>
      </c>
      <c r="BA193" s="12">
        <v>0</v>
      </c>
      <c r="BB193" s="12" t="e">
        <f>#REF!</f>
        <v>#REF!</v>
      </c>
      <c r="BC193" s="12" t="e">
        <f t="shared" si="257"/>
        <v>#REF!</v>
      </c>
      <c r="BD193" s="12">
        <f t="shared" si="258"/>
        <v>197</v>
      </c>
      <c r="BE193" s="12" t="e">
        <f t="shared" si="259"/>
        <v>#REF!</v>
      </c>
      <c r="BF193" s="12" t="e">
        <f t="shared" si="260"/>
        <v>#REF!</v>
      </c>
      <c r="BG193" s="12">
        <v>0</v>
      </c>
      <c r="BH193" s="12" t="e">
        <f t="shared" si="224"/>
        <v>#REF!</v>
      </c>
      <c r="BI193" s="12" t="e">
        <f t="shared" si="261"/>
        <v>#REF!</v>
      </c>
      <c r="BJ193" s="12" t="e">
        <f t="shared" si="262"/>
        <v>#REF!</v>
      </c>
      <c r="BK193" s="12" t="e">
        <f>(#REF!-BJ193)/BI193</f>
        <v>#REF!</v>
      </c>
      <c r="BL193" s="12">
        <v>0</v>
      </c>
      <c r="BM193" s="12">
        <v>0</v>
      </c>
      <c r="BN193" s="12" t="e">
        <f t="shared" si="263"/>
        <v>#REF!</v>
      </c>
      <c r="BO193" s="12" t="e">
        <f t="shared" si="225"/>
        <v>#REF!</v>
      </c>
      <c r="BP193" s="12" t="e">
        <f>#REF!</f>
        <v>#REF!</v>
      </c>
      <c r="BQ193" s="12" t="e">
        <f t="shared" si="264"/>
        <v>#REF!</v>
      </c>
      <c r="BR193" s="12">
        <v>0</v>
      </c>
      <c r="BS193" s="12" t="e">
        <f t="shared" si="265"/>
        <v>#REF!</v>
      </c>
      <c r="BT193" s="13" t="e">
        <f t="shared" si="226"/>
        <v>#REF!</v>
      </c>
      <c r="BU193" s="33">
        <f t="shared" si="266"/>
        <v>197</v>
      </c>
      <c r="BV193" s="12" t="e">
        <f>'Ohio Intensities'!P193</f>
        <v>#REF!</v>
      </c>
      <c r="BW193" s="12" t="e">
        <f>#REF!*BV193*#REF!</f>
        <v>#REF!</v>
      </c>
      <c r="BX193" s="12">
        <v>0</v>
      </c>
      <c r="BY193" s="12">
        <v>0</v>
      </c>
      <c r="BZ193" s="12" t="e">
        <f>#REF!</f>
        <v>#REF!</v>
      </c>
      <c r="CA193" s="12" t="e">
        <f t="shared" si="267"/>
        <v>#REF!</v>
      </c>
      <c r="CB193" s="12">
        <f t="shared" si="268"/>
        <v>197</v>
      </c>
      <c r="CC193" s="12" t="e">
        <f t="shared" si="269"/>
        <v>#REF!</v>
      </c>
      <c r="CD193" s="12" t="e">
        <f t="shared" si="270"/>
        <v>#REF!</v>
      </c>
      <c r="CE193" s="12">
        <v>0</v>
      </c>
      <c r="CF193" s="12" t="e">
        <f t="shared" si="227"/>
        <v>#REF!</v>
      </c>
      <c r="CG193" s="12" t="e">
        <f t="shared" si="271"/>
        <v>#REF!</v>
      </c>
      <c r="CH193" s="12" t="e">
        <f t="shared" si="272"/>
        <v>#REF!</v>
      </c>
      <c r="CI193" s="12" t="e">
        <f>(#REF!-CH193)/CG193</f>
        <v>#REF!</v>
      </c>
      <c r="CJ193" s="12">
        <v>0</v>
      </c>
      <c r="CK193" s="12">
        <v>0</v>
      </c>
      <c r="CL193" s="12" t="e">
        <f t="shared" si="273"/>
        <v>#REF!</v>
      </c>
      <c r="CM193" s="12" t="e">
        <f t="shared" si="228"/>
        <v>#REF!</v>
      </c>
      <c r="CN193" s="12" t="e">
        <f>#REF!</f>
        <v>#REF!</v>
      </c>
      <c r="CO193" s="12" t="e">
        <f t="shared" si="274"/>
        <v>#REF!</v>
      </c>
      <c r="CP193" s="12">
        <v>0</v>
      </c>
      <c r="CQ193" s="12" t="e">
        <f t="shared" si="275"/>
        <v>#REF!</v>
      </c>
      <c r="CR193" s="13" t="e">
        <f t="shared" si="229"/>
        <v>#REF!</v>
      </c>
      <c r="CS193" s="33">
        <f t="shared" si="276"/>
        <v>197</v>
      </c>
      <c r="CT193" s="12" t="e">
        <f>'Ohio Intensities'!T193</f>
        <v>#REF!</v>
      </c>
      <c r="CU193" s="12" t="e">
        <f>#REF!*CT193*#REF!</f>
        <v>#REF!</v>
      </c>
      <c r="CV193" s="12">
        <v>0</v>
      </c>
      <c r="CW193" s="12">
        <v>0</v>
      </c>
      <c r="CX193" s="12" t="e">
        <f>#REF!</f>
        <v>#REF!</v>
      </c>
      <c r="CY193" s="12" t="e">
        <f t="shared" si="277"/>
        <v>#REF!</v>
      </c>
      <c r="CZ193" s="12">
        <f t="shared" si="278"/>
        <v>197</v>
      </c>
      <c r="DA193" s="12" t="e">
        <f t="shared" si="279"/>
        <v>#REF!</v>
      </c>
      <c r="DB193" s="12" t="e">
        <f t="shared" si="280"/>
        <v>#REF!</v>
      </c>
      <c r="DC193" s="12">
        <v>0</v>
      </c>
      <c r="DD193" s="12" t="e">
        <f t="shared" si="230"/>
        <v>#REF!</v>
      </c>
      <c r="DE193" s="12" t="e">
        <f t="shared" si="281"/>
        <v>#REF!</v>
      </c>
      <c r="DF193" s="12" t="e">
        <f t="shared" si="282"/>
        <v>#REF!</v>
      </c>
      <c r="DG193" s="12" t="e">
        <f>(#REF!-DF193)/DE193</f>
        <v>#REF!</v>
      </c>
      <c r="DH193" s="12">
        <v>0</v>
      </c>
      <c r="DI193" s="12">
        <v>0</v>
      </c>
      <c r="DJ193" s="12" t="e">
        <f t="shared" si="283"/>
        <v>#REF!</v>
      </c>
      <c r="DK193" s="12" t="e">
        <f t="shared" si="231"/>
        <v>#REF!</v>
      </c>
      <c r="DL193" s="12" t="e">
        <f>#REF!</f>
        <v>#REF!</v>
      </c>
      <c r="DM193" s="12" t="e">
        <f t="shared" si="284"/>
        <v>#REF!</v>
      </c>
      <c r="DN193" s="12">
        <v>0</v>
      </c>
      <c r="DO193" s="12" t="e">
        <f t="shared" si="285"/>
        <v>#REF!</v>
      </c>
      <c r="DP193" s="13" t="e">
        <f t="shared" si="232"/>
        <v>#REF!</v>
      </c>
      <c r="DQ193" s="33">
        <f t="shared" si="286"/>
        <v>197</v>
      </c>
      <c r="DR193" s="12" t="e">
        <f>'Ohio Intensities'!X193</f>
        <v>#REF!</v>
      </c>
      <c r="DS193" s="12" t="e">
        <f>#REF!*DR193*#REF!</f>
        <v>#REF!</v>
      </c>
      <c r="DT193" s="12">
        <v>0</v>
      </c>
      <c r="DU193" s="12">
        <v>0</v>
      </c>
      <c r="DV193" s="12" t="e">
        <f>#REF!</f>
        <v>#REF!</v>
      </c>
      <c r="DW193" s="12" t="e">
        <f t="shared" si="287"/>
        <v>#REF!</v>
      </c>
      <c r="DX193" s="12">
        <f t="shared" si="288"/>
        <v>197</v>
      </c>
      <c r="DY193" s="12" t="e">
        <f t="shared" si="289"/>
        <v>#REF!</v>
      </c>
      <c r="DZ193" s="12" t="e">
        <f t="shared" si="290"/>
        <v>#REF!</v>
      </c>
      <c r="EA193" s="12">
        <v>0</v>
      </c>
      <c r="EB193" s="12" t="e">
        <f t="shared" si="233"/>
        <v>#REF!</v>
      </c>
      <c r="EC193" s="12" t="e">
        <f t="shared" si="291"/>
        <v>#REF!</v>
      </c>
      <c r="ED193" s="12" t="e">
        <f t="shared" si="292"/>
        <v>#REF!</v>
      </c>
      <c r="EE193" s="12" t="e">
        <f>(#REF!-ED193)/EC193</f>
        <v>#REF!</v>
      </c>
      <c r="EF193" s="12">
        <v>0</v>
      </c>
      <c r="EG193" s="12">
        <v>0</v>
      </c>
      <c r="EH193" s="12" t="e">
        <f t="shared" si="293"/>
        <v>#REF!</v>
      </c>
      <c r="EI193" s="12" t="e">
        <f t="shared" si="234"/>
        <v>#REF!</v>
      </c>
      <c r="EJ193" s="12" t="e">
        <f>#REF!</f>
        <v>#REF!</v>
      </c>
      <c r="EK193" s="12" t="e">
        <f t="shared" si="294"/>
        <v>#REF!</v>
      </c>
      <c r="EL193" s="12">
        <v>0</v>
      </c>
      <c r="EM193" s="12" t="e">
        <f t="shared" si="295"/>
        <v>#REF!</v>
      </c>
      <c r="EN193" s="13" t="e">
        <f t="shared" si="235"/>
        <v>#REF!</v>
      </c>
      <c r="EO193" s="13">
        <f t="shared" si="296"/>
        <v>197</v>
      </c>
    </row>
    <row r="194" spans="1:145" x14ac:dyDescent="0.25">
      <c r="A194" s="33">
        <f t="shared" si="236"/>
        <v>198</v>
      </c>
      <c r="B194" s="12" t="e">
        <f>'Ohio Intensities'!D194</f>
        <v>#REF!</v>
      </c>
      <c r="C194" s="12" t="e">
        <f>#REF!*B194*#REF!</f>
        <v>#REF!</v>
      </c>
      <c r="D194" s="12">
        <v>0</v>
      </c>
      <c r="E194" s="12">
        <v>0</v>
      </c>
      <c r="F194" s="12" t="e">
        <f>#REF!</f>
        <v>#REF!</v>
      </c>
      <c r="G194" s="12" t="e">
        <f t="shared" si="237"/>
        <v>#REF!</v>
      </c>
      <c r="H194" s="12">
        <f t="shared" si="238"/>
        <v>198</v>
      </c>
      <c r="I194" s="12" t="e">
        <f t="shared" si="239"/>
        <v>#REF!</v>
      </c>
      <c r="J194" s="12" t="e">
        <f t="shared" si="240"/>
        <v>#REF!</v>
      </c>
      <c r="K194" s="12">
        <v>0</v>
      </c>
      <c r="L194" s="12" t="e">
        <f t="shared" si="218"/>
        <v>#REF!</v>
      </c>
      <c r="M194" s="12" t="e">
        <f t="shared" si="241"/>
        <v>#REF!</v>
      </c>
      <c r="N194" s="12" t="e">
        <f t="shared" si="242"/>
        <v>#REF!</v>
      </c>
      <c r="O194" s="12" t="e">
        <f>(#REF!-N194)/M194</f>
        <v>#REF!</v>
      </c>
      <c r="P194" s="12">
        <v>0</v>
      </c>
      <c r="Q194" s="12">
        <v>0</v>
      </c>
      <c r="R194" s="12" t="e">
        <f t="shared" si="243"/>
        <v>#REF!</v>
      </c>
      <c r="S194" s="12" t="e">
        <f t="shared" si="219"/>
        <v>#REF!</v>
      </c>
      <c r="T194" s="12" t="e">
        <f>#REF!</f>
        <v>#REF!</v>
      </c>
      <c r="U194" s="12" t="e">
        <f t="shared" si="244"/>
        <v>#REF!</v>
      </c>
      <c r="V194" s="12">
        <v>0</v>
      </c>
      <c r="W194" s="12" t="e">
        <f t="shared" si="245"/>
        <v>#REF!</v>
      </c>
      <c r="X194" s="13" t="e">
        <f t="shared" si="220"/>
        <v>#REF!</v>
      </c>
      <c r="Y194" s="33">
        <f t="shared" si="246"/>
        <v>198</v>
      </c>
      <c r="Z194" s="12" t="e">
        <f>'Ohio Intensities'!H194</f>
        <v>#REF!</v>
      </c>
      <c r="AA194" s="12" t="e">
        <f>#REF!*Z194*#REF!</f>
        <v>#REF!</v>
      </c>
      <c r="AB194" s="12">
        <v>0</v>
      </c>
      <c r="AC194" s="12">
        <v>0</v>
      </c>
      <c r="AD194" s="12" t="e">
        <f>#REF!</f>
        <v>#REF!</v>
      </c>
      <c r="AE194" s="12" t="e">
        <f t="shared" si="247"/>
        <v>#REF!</v>
      </c>
      <c r="AF194" s="12">
        <f t="shared" si="248"/>
        <v>198</v>
      </c>
      <c r="AG194" s="12" t="e">
        <f t="shared" si="249"/>
        <v>#REF!</v>
      </c>
      <c r="AH194" s="12" t="e">
        <f t="shared" si="250"/>
        <v>#REF!</v>
      </c>
      <c r="AI194" s="12">
        <v>0</v>
      </c>
      <c r="AJ194" s="12" t="e">
        <f t="shared" si="221"/>
        <v>#REF!</v>
      </c>
      <c r="AK194" s="12" t="e">
        <f t="shared" si="251"/>
        <v>#REF!</v>
      </c>
      <c r="AL194" s="12" t="e">
        <f t="shared" si="252"/>
        <v>#REF!</v>
      </c>
      <c r="AM194" s="12" t="e">
        <f>(#REF!-AL194)/AK194</f>
        <v>#REF!</v>
      </c>
      <c r="AN194" s="12">
        <v>0</v>
      </c>
      <c r="AO194" s="12">
        <v>0</v>
      </c>
      <c r="AP194" s="12" t="e">
        <f t="shared" si="253"/>
        <v>#REF!</v>
      </c>
      <c r="AQ194" s="12" t="e">
        <f t="shared" si="222"/>
        <v>#REF!</v>
      </c>
      <c r="AR194" s="12" t="e">
        <f>#REF!</f>
        <v>#REF!</v>
      </c>
      <c r="AS194" s="12" t="e">
        <f t="shared" si="254"/>
        <v>#REF!</v>
      </c>
      <c r="AT194" s="12">
        <v>0</v>
      </c>
      <c r="AU194" s="12" t="e">
        <f t="shared" si="255"/>
        <v>#REF!</v>
      </c>
      <c r="AV194" s="13" t="e">
        <f t="shared" si="223"/>
        <v>#REF!</v>
      </c>
      <c r="AW194" s="33">
        <f t="shared" si="256"/>
        <v>198</v>
      </c>
      <c r="AX194" s="12" t="e">
        <f>'Ohio Intensities'!L194</f>
        <v>#REF!</v>
      </c>
      <c r="AY194" s="12" t="e">
        <f>#REF!*AX194*#REF!</f>
        <v>#REF!</v>
      </c>
      <c r="AZ194" s="12">
        <v>0</v>
      </c>
      <c r="BA194" s="12">
        <v>0</v>
      </c>
      <c r="BB194" s="12" t="e">
        <f>#REF!</f>
        <v>#REF!</v>
      </c>
      <c r="BC194" s="12" t="e">
        <f t="shared" si="257"/>
        <v>#REF!</v>
      </c>
      <c r="BD194" s="12">
        <f t="shared" si="258"/>
        <v>198</v>
      </c>
      <c r="BE194" s="12" t="e">
        <f t="shared" si="259"/>
        <v>#REF!</v>
      </c>
      <c r="BF194" s="12" t="e">
        <f t="shared" si="260"/>
        <v>#REF!</v>
      </c>
      <c r="BG194" s="12">
        <v>0</v>
      </c>
      <c r="BH194" s="12" t="e">
        <f t="shared" si="224"/>
        <v>#REF!</v>
      </c>
      <c r="BI194" s="12" t="e">
        <f t="shared" si="261"/>
        <v>#REF!</v>
      </c>
      <c r="BJ194" s="12" t="e">
        <f t="shared" si="262"/>
        <v>#REF!</v>
      </c>
      <c r="BK194" s="12" t="e">
        <f>(#REF!-BJ194)/BI194</f>
        <v>#REF!</v>
      </c>
      <c r="BL194" s="12">
        <v>0</v>
      </c>
      <c r="BM194" s="12">
        <v>0</v>
      </c>
      <c r="BN194" s="12" t="e">
        <f t="shared" si="263"/>
        <v>#REF!</v>
      </c>
      <c r="BO194" s="12" t="e">
        <f t="shared" si="225"/>
        <v>#REF!</v>
      </c>
      <c r="BP194" s="12" t="e">
        <f>#REF!</f>
        <v>#REF!</v>
      </c>
      <c r="BQ194" s="12" t="e">
        <f t="shared" si="264"/>
        <v>#REF!</v>
      </c>
      <c r="BR194" s="12">
        <v>0</v>
      </c>
      <c r="BS194" s="12" t="e">
        <f t="shared" si="265"/>
        <v>#REF!</v>
      </c>
      <c r="BT194" s="13" t="e">
        <f t="shared" si="226"/>
        <v>#REF!</v>
      </c>
      <c r="BU194" s="33">
        <f t="shared" si="266"/>
        <v>198</v>
      </c>
      <c r="BV194" s="12" t="e">
        <f>'Ohio Intensities'!P194</f>
        <v>#REF!</v>
      </c>
      <c r="BW194" s="12" t="e">
        <f>#REF!*BV194*#REF!</f>
        <v>#REF!</v>
      </c>
      <c r="BX194" s="12">
        <v>0</v>
      </c>
      <c r="BY194" s="12">
        <v>0</v>
      </c>
      <c r="BZ194" s="12" t="e">
        <f>#REF!</f>
        <v>#REF!</v>
      </c>
      <c r="CA194" s="12" t="e">
        <f t="shared" si="267"/>
        <v>#REF!</v>
      </c>
      <c r="CB194" s="12">
        <f t="shared" si="268"/>
        <v>198</v>
      </c>
      <c r="CC194" s="12" t="e">
        <f t="shared" si="269"/>
        <v>#REF!</v>
      </c>
      <c r="CD194" s="12" t="e">
        <f t="shared" si="270"/>
        <v>#REF!</v>
      </c>
      <c r="CE194" s="12">
        <v>0</v>
      </c>
      <c r="CF194" s="12" t="e">
        <f t="shared" si="227"/>
        <v>#REF!</v>
      </c>
      <c r="CG194" s="12" t="e">
        <f t="shared" si="271"/>
        <v>#REF!</v>
      </c>
      <c r="CH194" s="12" t="e">
        <f t="shared" si="272"/>
        <v>#REF!</v>
      </c>
      <c r="CI194" s="12" t="e">
        <f>(#REF!-CH194)/CG194</f>
        <v>#REF!</v>
      </c>
      <c r="CJ194" s="12">
        <v>0</v>
      </c>
      <c r="CK194" s="12">
        <v>0</v>
      </c>
      <c r="CL194" s="12" t="e">
        <f t="shared" si="273"/>
        <v>#REF!</v>
      </c>
      <c r="CM194" s="12" t="e">
        <f t="shared" si="228"/>
        <v>#REF!</v>
      </c>
      <c r="CN194" s="12" t="e">
        <f>#REF!</f>
        <v>#REF!</v>
      </c>
      <c r="CO194" s="12" t="e">
        <f t="shared" si="274"/>
        <v>#REF!</v>
      </c>
      <c r="CP194" s="12">
        <v>0</v>
      </c>
      <c r="CQ194" s="12" t="e">
        <f t="shared" si="275"/>
        <v>#REF!</v>
      </c>
      <c r="CR194" s="13" t="e">
        <f t="shared" si="229"/>
        <v>#REF!</v>
      </c>
      <c r="CS194" s="33">
        <f t="shared" si="276"/>
        <v>198</v>
      </c>
      <c r="CT194" s="12" t="e">
        <f>'Ohio Intensities'!T194</f>
        <v>#REF!</v>
      </c>
      <c r="CU194" s="12" t="e">
        <f>#REF!*CT194*#REF!</f>
        <v>#REF!</v>
      </c>
      <c r="CV194" s="12">
        <v>0</v>
      </c>
      <c r="CW194" s="12">
        <v>0</v>
      </c>
      <c r="CX194" s="12" t="e">
        <f>#REF!</f>
        <v>#REF!</v>
      </c>
      <c r="CY194" s="12" t="e">
        <f t="shared" si="277"/>
        <v>#REF!</v>
      </c>
      <c r="CZ194" s="12">
        <f t="shared" si="278"/>
        <v>198</v>
      </c>
      <c r="DA194" s="12" t="e">
        <f t="shared" si="279"/>
        <v>#REF!</v>
      </c>
      <c r="DB194" s="12" t="e">
        <f t="shared" si="280"/>
        <v>#REF!</v>
      </c>
      <c r="DC194" s="12">
        <v>0</v>
      </c>
      <c r="DD194" s="12" t="e">
        <f t="shared" si="230"/>
        <v>#REF!</v>
      </c>
      <c r="DE194" s="12" t="e">
        <f t="shared" si="281"/>
        <v>#REF!</v>
      </c>
      <c r="DF194" s="12" t="e">
        <f t="shared" si="282"/>
        <v>#REF!</v>
      </c>
      <c r="DG194" s="12" t="e">
        <f>(#REF!-DF194)/DE194</f>
        <v>#REF!</v>
      </c>
      <c r="DH194" s="12">
        <v>0</v>
      </c>
      <c r="DI194" s="12">
        <v>0</v>
      </c>
      <c r="DJ194" s="12" t="e">
        <f t="shared" si="283"/>
        <v>#REF!</v>
      </c>
      <c r="DK194" s="12" t="e">
        <f t="shared" si="231"/>
        <v>#REF!</v>
      </c>
      <c r="DL194" s="12" t="e">
        <f>#REF!</f>
        <v>#REF!</v>
      </c>
      <c r="DM194" s="12" t="e">
        <f t="shared" si="284"/>
        <v>#REF!</v>
      </c>
      <c r="DN194" s="12">
        <v>0</v>
      </c>
      <c r="DO194" s="12" t="e">
        <f t="shared" si="285"/>
        <v>#REF!</v>
      </c>
      <c r="DP194" s="13" t="e">
        <f t="shared" si="232"/>
        <v>#REF!</v>
      </c>
      <c r="DQ194" s="33">
        <f t="shared" si="286"/>
        <v>198</v>
      </c>
      <c r="DR194" s="12" t="e">
        <f>'Ohio Intensities'!X194</f>
        <v>#REF!</v>
      </c>
      <c r="DS194" s="12" t="e">
        <f>#REF!*DR194*#REF!</f>
        <v>#REF!</v>
      </c>
      <c r="DT194" s="12">
        <v>0</v>
      </c>
      <c r="DU194" s="12">
        <v>0</v>
      </c>
      <c r="DV194" s="12" t="e">
        <f>#REF!</f>
        <v>#REF!</v>
      </c>
      <c r="DW194" s="12" t="e">
        <f t="shared" si="287"/>
        <v>#REF!</v>
      </c>
      <c r="DX194" s="12">
        <f t="shared" si="288"/>
        <v>198</v>
      </c>
      <c r="DY194" s="12" t="e">
        <f t="shared" si="289"/>
        <v>#REF!</v>
      </c>
      <c r="DZ194" s="12" t="e">
        <f t="shared" si="290"/>
        <v>#REF!</v>
      </c>
      <c r="EA194" s="12">
        <v>0</v>
      </c>
      <c r="EB194" s="12" t="e">
        <f t="shared" si="233"/>
        <v>#REF!</v>
      </c>
      <c r="EC194" s="12" t="e">
        <f t="shared" si="291"/>
        <v>#REF!</v>
      </c>
      <c r="ED194" s="12" t="e">
        <f t="shared" si="292"/>
        <v>#REF!</v>
      </c>
      <c r="EE194" s="12" t="e">
        <f>(#REF!-ED194)/EC194</f>
        <v>#REF!</v>
      </c>
      <c r="EF194" s="12">
        <v>0</v>
      </c>
      <c r="EG194" s="12">
        <v>0</v>
      </c>
      <c r="EH194" s="12" t="e">
        <f t="shared" si="293"/>
        <v>#REF!</v>
      </c>
      <c r="EI194" s="12" t="e">
        <f t="shared" si="234"/>
        <v>#REF!</v>
      </c>
      <c r="EJ194" s="12" t="e">
        <f>#REF!</f>
        <v>#REF!</v>
      </c>
      <c r="EK194" s="12" t="e">
        <f t="shared" si="294"/>
        <v>#REF!</v>
      </c>
      <c r="EL194" s="12">
        <v>0</v>
      </c>
      <c r="EM194" s="12" t="e">
        <f t="shared" si="295"/>
        <v>#REF!</v>
      </c>
      <c r="EN194" s="13" t="e">
        <f t="shared" si="235"/>
        <v>#REF!</v>
      </c>
      <c r="EO194" s="13">
        <f t="shared" si="296"/>
        <v>198</v>
      </c>
    </row>
    <row r="195" spans="1:145" x14ac:dyDescent="0.25">
      <c r="A195" s="33">
        <f t="shared" si="236"/>
        <v>199</v>
      </c>
      <c r="B195" s="12" t="e">
        <f>'Ohio Intensities'!D195</f>
        <v>#REF!</v>
      </c>
      <c r="C195" s="12" t="e">
        <f>#REF!*B195*#REF!</f>
        <v>#REF!</v>
      </c>
      <c r="D195" s="12">
        <v>0</v>
      </c>
      <c r="E195" s="12">
        <v>0</v>
      </c>
      <c r="F195" s="12" t="e">
        <f>#REF!</f>
        <v>#REF!</v>
      </c>
      <c r="G195" s="12" t="e">
        <f t="shared" si="237"/>
        <v>#REF!</v>
      </c>
      <c r="H195" s="12">
        <f t="shared" si="238"/>
        <v>199</v>
      </c>
      <c r="I195" s="12" t="e">
        <f t="shared" si="239"/>
        <v>#REF!</v>
      </c>
      <c r="J195" s="12" t="e">
        <f t="shared" si="240"/>
        <v>#REF!</v>
      </c>
      <c r="K195" s="12">
        <v>0</v>
      </c>
      <c r="L195" s="12" t="e">
        <f t="shared" si="218"/>
        <v>#REF!</v>
      </c>
      <c r="M195" s="12" t="e">
        <f t="shared" si="241"/>
        <v>#REF!</v>
      </c>
      <c r="N195" s="12" t="e">
        <f t="shared" si="242"/>
        <v>#REF!</v>
      </c>
      <c r="O195" s="12" t="e">
        <f>(#REF!-N195)/M195</f>
        <v>#REF!</v>
      </c>
      <c r="P195" s="12">
        <v>0</v>
      </c>
      <c r="Q195" s="12">
        <v>0</v>
      </c>
      <c r="R195" s="12" t="e">
        <f t="shared" si="243"/>
        <v>#REF!</v>
      </c>
      <c r="S195" s="12" t="e">
        <f t="shared" si="219"/>
        <v>#REF!</v>
      </c>
      <c r="T195" s="12" t="e">
        <f>#REF!</f>
        <v>#REF!</v>
      </c>
      <c r="U195" s="12" t="e">
        <f t="shared" si="244"/>
        <v>#REF!</v>
      </c>
      <c r="V195" s="12">
        <v>0</v>
      </c>
      <c r="W195" s="12" t="e">
        <f t="shared" si="245"/>
        <v>#REF!</v>
      </c>
      <c r="X195" s="13" t="e">
        <f t="shared" si="220"/>
        <v>#REF!</v>
      </c>
      <c r="Y195" s="33">
        <f t="shared" si="246"/>
        <v>199</v>
      </c>
      <c r="Z195" s="12" t="e">
        <f>'Ohio Intensities'!H195</f>
        <v>#REF!</v>
      </c>
      <c r="AA195" s="12" t="e">
        <f>#REF!*Z195*#REF!</f>
        <v>#REF!</v>
      </c>
      <c r="AB195" s="12">
        <v>0</v>
      </c>
      <c r="AC195" s="12">
        <v>0</v>
      </c>
      <c r="AD195" s="12" t="e">
        <f>#REF!</f>
        <v>#REF!</v>
      </c>
      <c r="AE195" s="12" t="e">
        <f t="shared" si="247"/>
        <v>#REF!</v>
      </c>
      <c r="AF195" s="12">
        <f t="shared" si="248"/>
        <v>199</v>
      </c>
      <c r="AG195" s="12" t="e">
        <f t="shared" si="249"/>
        <v>#REF!</v>
      </c>
      <c r="AH195" s="12" t="e">
        <f t="shared" si="250"/>
        <v>#REF!</v>
      </c>
      <c r="AI195" s="12">
        <v>0</v>
      </c>
      <c r="AJ195" s="12" t="e">
        <f t="shared" si="221"/>
        <v>#REF!</v>
      </c>
      <c r="AK195" s="12" t="e">
        <f t="shared" si="251"/>
        <v>#REF!</v>
      </c>
      <c r="AL195" s="12" t="e">
        <f t="shared" si="252"/>
        <v>#REF!</v>
      </c>
      <c r="AM195" s="12" t="e">
        <f>(#REF!-AL195)/AK195</f>
        <v>#REF!</v>
      </c>
      <c r="AN195" s="12">
        <v>0</v>
      </c>
      <c r="AO195" s="12">
        <v>0</v>
      </c>
      <c r="AP195" s="12" t="e">
        <f t="shared" si="253"/>
        <v>#REF!</v>
      </c>
      <c r="AQ195" s="12" t="e">
        <f t="shared" si="222"/>
        <v>#REF!</v>
      </c>
      <c r="AR195" s="12" t="e">
        <f>#REF!</f>
        <v>#REF!</v>
      </c>
      <c r="AS195" s="12" t="e">
        <f t="shared" si="254"/>
        <v>#REF!</v>
      </c>
      <c r="AT195" s="12">
        <v>0</v>
      </c>
      <c r="AU195" s="12" t="e">
        <f t="shared" si="255"/>
        <v>#REF!</v>
      </c>
      <c r="AV195" s="13" t="e">
        <f t="shared" si="223"/>
        <v>#REF!</v>
      </c>
      <c r="AW195" s="33">
        <f t="shared" si="256"/>
        <v>199</v>
      </c>
      <c r="AX195" s="12" t="e">
        <f>'Ohio Intensities'!L195</f>
        <v>#REF!</v>
      </c>
      <c r="AY195" s="12" t="e">
        <f>#REF!*AX195*#REF!</f>
        <v>#REF!</v>
      </c>
      <c r="AZ195" s="12">
        <v>0</v>
      </c>
      <c r="BA195" s="12">
        <v>0</v>
      </c>
      <c r="BB195" s="12" t="e">
        <f>#REF!</f>
        <v>#REF!</v>
      </c>
      <c r="BC195" s="12" t="e">
        <f t="shared" si="257"/>
        <v>#REF!</v>
      </c>
      <c r="BD195" s="12">
        <f t="shared" si="258"/>
        <v>199</v>
      </c>
      <c r="BE195" s="12" t="e">
        <f t="shared" si="259"/>
        <v>#REF!</v>
      </c>
      <c r="BF195" s="12" t="e">
        <f t="shared" si="260"/>
        <v>#REF!</v>
      </c>
      <c r="BG195" s="12">
        <v>0</v>
      </c>
      <c r="BH195" s="12" t="e">
        <f t="shared" si="224"/>
        <v>#REF!</v>
      </c>
      <c r="BI195" s="12" t="e">
        <f t="shared" si="261"/>
        <v>#REF!</v>
      </c>
      <c r="BJ195" s="12" t="e">
        <f t="shared" si="262"/>
        <v>#REF!</v>
      </c>
      <c r="BK195" s="12" t="e">
        <f>(#REF!-BJ195)/BI195</f>
        <v>#REF!</v>
      </c>
      <c r="BL195" s="12">
        <v>0</v>
      </c>
      <c r="BM195" s="12">
        <v>0</v>
      </c>
      <c r="BN195" s="12" t="e">
        <f t="shared" si="263"/>
        <v>#REF!</v>
      </c>
      <c r="BO195" s="12" t="e">
        <f t="shared" si="225"/>
        <v>#REF!</v>
      </c>
      <c r="BP195" s="12" t="e">
        <f>#REF!</f>
        <v>#REF!</v>
      </c>
      <c r="BQ195" s="12" t="e">
        <f t="shared" si="264"/>
        <v>#REF!</v>
      </c>
      <c r="BR195" s="12">
        <v>0</v>
      </c>
      <c r="BS195" s="12" t="e">
        <f t="shared" si="265"/>
        <v>#REF!</v>
      </c>
      <c r="BT195" s="13" t="e">
        <f t="shared" si="226"/>
        <v>#REF!</v>
      </c>
      <c r="BU195" s="33">
        <f t="shared" si="266"/>
        <v>199</v>
      </c>
      <c r="BV195" s="12" t="e">
        <f>'Ohio Intensities'!P195</f>
        <v>#REF!</v>
      </c>
      <c r="BW195" s="12" t="e">
        <f>#REF!*BV195*#REF!</f>
        <v>#REF!</v>
      </c>
      <c r="BX195" s="12">
        <v>0</v>
      </c>
      <c r="BY195" s="12">
        <v>0</v>
      </c>
      <c r="BZ195" s="12" t="e">
        <f>#REF!</f>
        <v>#REF!</v>
      </c>
      <c r="CA195" s="12" t="e">
        <f t="shared" si="267"/>
        <v>#REF!</v>
      </c>
      <c r="CB195" s="12">
        <f t="shared" si="268"/>
        <v>199</v>
      </c>
      <c r="CC195" s="12" t="e">
        <f t="shared" si="269"/>
        <v>#REF!</v>
      </c>
      <c r="CD195" s="12" t="e">
        <f t="shared" si="270"/>
        <v>#REF!</v>
      </c>
      <c r="CE195" s="12">
        <v>0</v>
      </c>
      <c r="CF195" s="12" t="e">
        <f t="shared" si="227"/>
        <v>#REF!</v>
      </c>
      <c r="CG195" s="12" t="e">
        <f t="shared" si="271"/>
        <v>#REF!</v>
      </c>
      <c r="CH195" s="12" t="e">
        <f t="shared" si="272"/>
        <v>#REF!</v>
      </c>
      <c r="CI195" s="12" t="e">
        <f>(#REF!-CH195)/CG195</f>
        <v>#REF!</v>
      </c>
      <c r="CJ195" s="12">
        <v>0</v>
      </c>
      <c r="CK195" s="12">
        <v>0</v>
      </c>
      <c r="CL195" s="12" t="e">
        <f t="shared" si="273"/>
        <v>#REF!</v>
      </c>
      <c r="CM195" s="12" t="e">
        <f t="shared" si="228"/>
        <v>#REF!</v>
      </c>
      <c r="CN195" s="12" t="e">
        <f>#REF!</f>
        <v>#REF!</v>
      </c>
      <c r="CO195" s="12" t="e">
        <f t="shared" si="274"/>
        <v>#REF!</v>
      </c>
      <c r="CP195" s="12">
        <v>0</v>
      </c>
      <c r="CQ195" s="12" t="e">
        <f t="shared" si="275"/>
        <v>#REF!</v>
      </c>
      <c r="CR195" s="13" t="e">
        <f t="shared" si="229"/>
        <v>#REF!</v>
      </c>
      <c r="CS195" s="33">
        <f t="shared" si="276"/>
        <v>199</v>
      </c>
      <c r="CT195" s="12" t="e">
        <f>'Ohio Intensities'!T195</f>
        <v>#REF!</v>
      </c>
      <c r="CU195" s="12" t="e">
        <f>#REF!*CT195*#REF!</f>
        <v>#REF!</v>
      </c>
      <c r="CV195" s="12">
        <v>0</v>
      </c>
      <c r="CW195" s="12">
        <v>0</v>
      </c>
      <c r="CX195" s="12" t="e">
        <f>#REF!</f>
        <v>#REF!</v>
      </c>
      <c r="CY195" s="12" t="e">
        <f t="shared" si="277"/>
        <v>#REF!</v>
      </c>
      <c r="CZ195" s="12">
        <f t="shared" si="278"/>
        <v>199</v>
      </c>
      <c r="DA195" s="12" t="e">
        <f t="shared" si="279"/>
        <v>#REF!</v>
      </c>
      <c r="DB195" s="12" t="e">
        <f t="shared" si="280"/>
        <v>#REF!</v>
      </c>
      <c r="DC195" s="12">
        <v>0</v>
      </c>
      <c r="DD195" s="12" t="e">
        <f t="shared" si="230"/>
        <v>#REF!</v>
      </c>
      <c r="DE195" s="12" t="e">
        <f t="shared" si="281"/>
        <v>#REF!</v>
      </c>
      <c r="DF195" s="12" t="e">
        <f t="shared" si="282"/>
        <v>#REF!</v>
      </c>
      <c r="DG195" s="12" t="e">
        <f>(#REF!-DF195)/DE195</f>
        <v>#REF!</v>
      </c>
      <c r="DH195" s="12">
        <v>0</v>
      </c>
      <c r="DI195" s="12">
        <v>0</v>
      </c>
      <c r="DJ195" s="12" t="e">
        <f t="shared" si="283"/>
        <v>#REF!</v>
      </c>
      <c r="DK195" s="12" t="e">
        <f t="shared" si="231"/>
        <v>#REF!</v>
      </c>
      <c r="DL195" s="12" t="e">
        <f>#REF!</f>
        <v>#REF!</v>
      </c>
      <c r="DM195" s="12" t="e">
        <f t="shared" si="284"/>
        <v>#REF!</v>
      </c>
      <c r="DN195" s="12">
        <v>0</v>
      </c>
      <c r="DO195" s="12" t="e">
        <f t="shared" si="285"/>
        <v>#REF!</v>
      </c>
      <c r="DP195" s="13" t="e">
        <f t="shared" si="232"/>
        <v>#REF!</v>
      </c>
      <c r="DQ195" s="33">
        <f t="shared" si="286"/>
        <v>199</v>
      </c>
      <c r="DR195" s="12" t="e">
        <f>'Ohio Intensities'!X195</f>
        <v>#REF!</v>
      </c>
      <c r="DS195" s="12" t="e">
        <f>#REF!*DR195*#REF!</f>
        <v>#REF!</v>
      </c>
      <c r="DT195" s="12">
        <v>0</v>
      </c>
      <c r="DU195" s="12">
        <v>0</v>
      </c>
      <c r="DV195" s="12" t="e">
        <f>#REF!</f>
        <v>#REF!</v>
      </c>
      <c r="DW195" s="12" t="e">
        <f t="shared" si="287"/>
        <v>#REF!</v>
      </c>
      <c r="DX195" s="12">
        <f t="shared" si="288"/>
        <v>199</v>
      </c>
      <c r="DY195" s="12" t="e">
        <f t="shared" si="289"/>
        <v>#REF!</v>
      </c>
      <c r="DZ195" s="12" t="e">
        <f t="shared" si="290"/>
        <v>#REF!</v>
      </c>
      <c r="EA195" s="12">
        <v>0</v>
      </c>
      <c r="EB195" s="12" t="e">
        <f t="shared" si="233"/>
        <v>#REF!</v>
      </c>
      <c r="EC195" s="12" t="e">
        <f t="shared" si="291"/>
        <v>#REF!</v>
      </c>
      <c r="ED195" s="12" t="e">
        <f t="shared" si="292"/>
        <v>#REF!</v>
      </c>
      <c r="EE195" s="12" t="e">
        <f>(#REF!-ED195)/EC195</f>
        <v>#REF!</v>
      </c>
      <c r="EF195" s="12">
        <v>0</v>
      </c>
      <c r="EG195" s="12">
        <v>0</v>
      </c>
      <c r="EH195" s="12" t="e">
        <f t="shared" si="293"/>
        <v>#REF!</v>
      </c>
      <c r="EI195" s="12" t="e">
        <f t="shared" si="234"/>
        <v>#REF!</v>
      </c>
      <c r="EJ195" s="12" t="e">
        <f>#REF!</f>
        <v>#REF!</v>
      </c>
      <c r="EK195" s="12" t="e">
        <f t="shared" si="294"/>
        <v>#REF!</v>
      </c>
      <c r="EL195" s="12">
        <v>0</v>
      </c>
      <c r="EM195" s="12" t="e">
        <f t="shared" si="295"/>
        <v>#REF!</v>
      </c>
      <c r="EN195" s="13" t="e">
        <f t="shared" si="235"/>
        <v>#REF!</v>
      </c>
      <c r="EO195" s="13">
        <f t="shared" si="296"/>
        <v>199</v>
      </c>
    </row>
    <row r="196" spans="1:145" x14ac:dyDescent="0.25">
      <c r="A196" s="34">
        <f t="shared" si="236"/>
        <v>200</v>
      </c>
      <c r="B196" s="35" t="e">
        <f>'Ohio Intensities'!D196</f>
        <v>#REF!</v>
      </c>
      <c r="C196" s="35" t="e">
        <f>#REF!*B196*#REF!</f>
        <v>#REF!</v>
      </c>
      <c r="D196" s="35">
        <v>0</v>
      </c>
      <c r="E196" s="35">
        <v>0</v>
      </c>
      <c r="F196" s="35" t="e">
        <f>#REF!</f>
        <v>#REF!</v>
      </c>
      <c r="G196" s="35" t="e">
        <f t="shared" si="237"/>
        <v>#REF!</v>
      </c>
      <c r="H196" s="35">
        <f t="shared" si="238"/>
        <v>200</v>
      </c>
      <c r="I196" s="35" t="e">
        <f t="shared" si="239"/>
        <v>#REF!</v>
      </c>
      <c r="J196" s="35" t="e">
        <f t="shared" si="240"/>
        <v>#REF!</v>
      </c>
      <c r="K196" s="35">
        <v>0</v>
      </c>
      <c r="L196" s="35" t="e">
        <f t="shared" si="218"/>
        <v>#REF!</v>
      </c>
      <c r="M196" s="35" t="e">
        <f t="shared" si="241"/>
        <v>#REF!</v>
      </c>
      <c r="N196" s="35" t="e">
        <f t="shared" si="242"/>
        <v>#REF!</v>
      </c>
      <c r="O196" s="35" t="e">
        <f>(#REF!-N196)/M196</f>
        <v>#REF!</v>
      </c>
      <c r="P196" s="35">
        <v>0</v>
      </c>
      <c r="Q196" s="35">
        <v>0</v>
      </c>
      <c r="R196" s="35" t="e">
        <f t="shared" si="243"/>
        <v>#REF!</v>
      </c>
      <c r="S196" s="35" t="e">
        <f t="shared" si="219"/>
        <v>#REF!</v>
      </c>
      <c r="T196" s="35" t="e">
        <f>#REF!</f>
        <v>#REF!</v>
      </c>
      <c r="U196" s="35" t="e">
        <f t="shared" si="244"/>
        <v>#REF!</v>
      </c>
      <c r="V196" s="35">
        <v>0</v>
      </c>
      <c r="W196" s="35" t="e">
        <f t="shared" si="245"/>
        <v>#REF!</v>
      </c>
      <c r="X196" s="38" t="e">
        <f t="shared" si="220"/>
        <v>#REF!</v>
      </c>
      <c r="Y196" s="34">
        <f t="shared" si="246"/>
        <v>200</v>
      </c>
      <c r="Z196" s="35" t="e">
        <f>'Ohio Intensities'!H196</f>
        <v>#REF!</v>
      </c>
      <c r="AA196" s="35" t="e">
        <f>#REF!*Z196*#REF!</f>
        <v>#REF!</v>
      </c>
      <c r="AB196" s="35">
        <v>0</v>
      </c>
      <c r="AC196" s="35">
        <v>0</v>
      </c>
      <c r="AD196" s="35" t="e">
        <f>#REF!</f>
        <v>#REF!</v>
      </c>
      <c r="AE196" s="35" t="e">
        <f t="shared" si="247"/>
        <v>#REF!</v>
      </c>
      <c r="AF196" s="35">
        <f t="shared" si="248"/>
        <v>200</v>
      </c>
      <c r="AG196" s="35" t="e">
        <f t="shared" si="249"/>
        <v>#REF!</v>
      </c>
      <c r="AH196" s="35" t="e">
        <f t="shared" si="250"/>
        <v>#REF!</v>
      </c>
      <c r="AI196" s="35">
        <v>0</v>
      </c>
      <c r="AJ196" s="35" t="e">
        <f t="shared" si="221"/>
        <v>#REF!</v>
      </c>
      <c r="AK196" s="35" t="e">
        <f t="shared" si="251"/>
        <v>#REF!</v>
      </c>
      <c r="AL196" s="35" t="e">
        <f t="shared" si="252"/>
        <v>#REF!</v>
      </c>
      <c r="AM196" s="35" t="e">
        <f>(#REF!-AL196)/AK196</f>
        <v>#REF!</v>
      </c>
      <c r="AN196" s="35">
        <v>0</v>
      </c>
      <c r="AO196" s="35">
        <v>0</v>
      </c>
      <c r="AP196" s="35" t="e">
        <f t="shared" si="253"/>
        <v>#REF!</v>
      </c>
      <c r="AQ196" s="35" t="e">
        <f t="shared" si="222"/>
        <v>#REF!</v>
      </c>
      <c r="AR196" s="35" t="e">
        <f>#REF!</f>
        <v>#REF!</v>
      </c>
      <c r="AS196" s="35" t="e">
        <f t="shared" si="254"/>
        <v>#REF!</v>
      </c>
      <c r="AT196" s="35">
        <v>0</v>
      </c>
      <c r="AU196" s="35" t="e">
        <f t="shared" si="255"/>
        <v>#REF!</v>
      </c>
      <c r="AV196" s="38" t="e">
        <f t="shared" si="223"/>
        <v>#REF!</v>
      </c>
      <c r="AW196" s="34">
        <f t="shared" si="256"/>
        <v>200</v>
      </c>
      <c r="AX196" s="35" t="e">
        <f>'Ohio Intensities'!L196</f>
        <v>#REF!</v>
      </c>
      <c r="AY196" s="35" t="e">
        <f>#REF!*AX196*#REF!</f>
        <v>#REF!</v>
      </c>
      <c r="AZ196" s="35">
        <v>0</v>
      </c>
      <c r="BA196" s="35">
        <v>0</v>
      </c>
      <c r="BB196" s="35" t="e">
        <f>#REF!</f>
        <v>#REF!</v>
      </c>
      <c r="BC196" s="35" t="e">
        <f t="shared" si="257"/>
        <v>#REF!</v>
      </c>
      <c r="BD196" s="35">
        <f t="shared" si="258"/>
        <v>200</v>
      </c>
      <c r="BE196" s="35" t="e">
        <f t="shared" si="259"/>
        <v>#REF!</v>
      </c>
      <c r="BF196" s="35" t="e">
        <f t="shared" si="260"/>
        <v>#REF!</v>
      </c>
      <c r="BG196" s="35">
        <v>0</v>
      </c>
      <c r="BH196" s="35" t="e">
        <f t="shared" si="224"/>
        <v>#REF!</v>
      </c>
      <c r="BI196" s="35" t="e">
        <f t="shared" si="261"/>
        <v>#REF!</v>
      </c>
      <c r="BJ196" s="35" t="e">
        <f t="shared" si="262"/>
        <v>#REF!</v>
      </c>
      <c r="BK196" s="35" t="e">
        <f>(#REF!-BJ196)/BI196</f>
        <v>#REF!</v>
      </c>
      <c r="BL196" s="35">
        <v>0</v>
      </c>
      <c r="BM196" s="35">
        <v>0</v>
      </c>
      <c r="BN196" s="35" t="e">
        <f t="shared" si="263"/>
        <v>#REF!</v>
      </c>
      <c r="BO196" s="35" t="e">
        <f t="shared" si="225"/>
        <v>#REF!</v>
      </c>
      <c r="BP196" s="35" t="e">
        <f>#REF!</f>
        <v>#REF!</v>
      </c>
      <c r="BQ196" s="35" t="e">
        <f t="shared" si="264"/>
        <v>#REF!</v>
      </c>
      <c r="BR196" s="35">
        <v>0</v>
      </c>
      <c r="BS196" s="35" t="e">
        <f t="shared" si="265"/>
        <v>#REF!</v>
      </c>
      <c r="BT196" s="38" t="e">
        <f t="shared" si="226"/>
        <v>#REF!</v>
      </c>
      <c r="BU196" s="34">
        <f t="shared" si="266"/>
        <v>200</v>
      </c>
      <c r="BV196" s="35" t="e">
        <f>'Ohio Intensities'!P196</f>
        <v>#REF!</v>
      </c>
      <c r="BW196" s="35" t="e">
        <f>#REF!*BV196*#REF!</f>
        <v>#REF!</v>
      </c>
      <c r="BX196" s="35">
        <v>0</v>
      </c>
      <c r="BY196" s="35">
        <v>0</v>
      </c>
      <c r="BZ196" s="35" t="e">
        <f>#REF!</f>
        <v>#REF!</v>
      </c>
      <c r="CA196" s="35" t="e">
        <f t="shared" si="267"/>
        <v>#REF!</v>
      </c>
      <c r="CB196" s="35">
        <f t="shared" si="268"/>
        <v>200</v>
      </c>
      <c r="CC196" s="35" t="e">
        <f t="shared" si="269"/>
        <v>#REF!</v>
      </c>
      <c r="CD196" s="35" t="e">
        <f t="shared" si="270"/>
        <v>#REF!</v>
      </c>
      <c r="CE196" s="35">
        <v>0</v>
      </c>
      <c r="CF196" s="35" t="e">
        <f t="shared" si="227"/>
        <v>#REF!</v>
      </c>
      <c r="CG196" s="35" t="e">
        <f t="shared" si="271"/>
        <v>#REF!</v>
      </c>
      <c r="CH196" s="35" t="e">
        <f t="shared" si="272"/>
        <v>#REF!</v>
      </c>
      <c r="CI196" s="35" t="e">
        <f>(#REF!-CH196)/CG196</f>
        <v>#REF!</v>
      </c>
      <c r="CJ196" s="35">
        <v>0</v>
      </c>
      <c r="CK196" s="35">
        <v>0</v>
      </c>
      <c r="CL196" s="35" t="e">
        <f t="shared" si="273"/>
        <v>#REF!</v>
      </c>
      <c r="CM196" s="35" t="e">
        <f t="shared" si="228"/>
        <v>#REF!</v>
      </c>
      <c r="CN196" s="35" t="e">
        <f>#REF!</f>
        <v>#REF!</v>
      </c>
      <c r="CO196" s="35" t="e">
        <f t="shared" si="274"/>
        <v>#REF!</v>
      </c>
      <c r="CP196" s="35">
        <v>0</v>
      </c>
      <c r="CQ196" s="35" t="e">
        <f t="shared" si="275"/>
        <v>#REF!</v>
      </c>
      <c r="CR196" s="38" t="e">
        <f t="shared" si="229"/>
        <v>#REF!</v>
      </c>
      <c r="CS196" s="34">
        <f t="shared" si="276"/>
        <v>200</v>
      </c>
      <c r="CT196" s="35" t="e">
        <f>'Ohio Intensities'!T196</f>
        <v>#REF!</v>
      </c>
      <c r="CU196" s="35" t="e">
        <f>#REF!*CT196*#REF!</f>
        <v>#REF!</v>
      </c>
      <c r="CV196" s="35">
        <v>0</v>
      </c>
      <c r="CW196" s="35">
        <v>0</v>
      </c>
      <c r="CX196" s="35" t="e">
        <f>#REF!</f>
        <v>#REF!</v>
      </c>
      <c r="CY196" s="35" t="e">
        <f t="shared" si="277"/>
        <v>#REF!</v>
      </c>
      <c r="CZ196" s="35">
        <f t="shared" si="278"/>
        <v>200</v>
      </c>
      <c r="DA196" s="35" t="e">
        <f t="shared" si="279"/>
        <v>#REF!</v>
      </c>
      <c r="DB196" s="35" t="e">
        <f t="shared" si="280"/>
        <v>#REF!</v>
      </c>
      <c r="DC196" s="35">
        <v>0</v>
      </c>
      <c r="DD196" s="35" t="e">
        <f t="shared" si="230"/>
        <v>#REF!</v>
      </c>
      <c r="DE196" s="35" t="e">
        <f t="shared" si="281"/>
        <v>#REF!</v>
      </c>
      <c r="DF196" s="35" t="e">
        <f t="shared" si="282"/>
        <v>#REF!</v>
      </c>
      <c r="DG196" s="35" t="e">
        <f>(#REF!-DF196)/DE196</f>
        <v>#REF!</v>
      </c>
      <c r="DH196" s="35">
        <v>0</v>
      </c>
      <c r="DI196" s="35">
        <v>0</v>
      </c>
      <c r="DJ196" s="35" t="e">
        <f t="shared" si="283"/>
        <v>#REF!</v>
      </c>
      <c r="DK196" s="35" t="e">
        <f t="shared" si="231"/>
        <v>#REF!</v>
      </c>
      <c r="DL196" s="35" t="e">
        <f>#REF!</f>
        <v>#REF!</v>
      </c>
      <c r="DM196" s="35" t="e">
        <f t="shared" si="284"/>
        <v>#REF!</v>
      </c>
      <c r="DN196" s="35">
        <v>0</v>
      </c>
      <c r="DO196" s="35" t="e">
        <f t="shared" si="285"/>
        <v>#REF!</v>
      </c>
      <c r="DP196" s="38" t="e">
        <f t="shared" si="232"/>
        <v>#REF!</v>
      </c>
      <c r="DQ196" s="34">
        <f t="shared" si="286"/>
        <v>200</v>
      </c>
      <c r="DR196" s="35" t="e">
        <f>'Ohio Intensities'!X196</f>
        <v>#REF!</v>
      </c>
      <c r="DS196" s="35" t="e">
        <f>#REF!*DR196*#REF!</f>
        <v>#REF!</v>
      </c>
      <c r="DT196" s="35">
        <v>0</v>
      </c>
      <c r="DU196" s="35">
        <v>0</v>
      </c>
      <c r="DV196" s="35" t="e">
        <f>#REF!</f>
        <v>#REF!</v>
      </c>
      <c r="DW196" s="35" t="e">
        <f t="shared" si="287"/>
        <v>#REF!</v>
      </c>
      <c r="DX196" s="35">
        <f t="shared" si="288"/>
        <v>200</v>
      </c>
      <c r="DY196" s="35" t="e">
        <f t="shared" si="289"/>
        <v>#REF!</v>
      </c>
      <c r="DZ196" s="35" t="e">
        <f t="shared" si="290"/>
        <v>#REF!</v>
      </c>
      <c r="EA196" s="35">
        <v>0</v>
      </c>
      <c r="EB196" s="35" t="e">
        <f t="shared" si="233"/>
        <v>#REF!</v>
      </c>
      <c r="EC196" s="35" t="e">
        <f t="shared" si="291"/>
        <v>#REF!</v>
      </c>
      <c r="ED196" s="35" t="e">
        <f t="shared" si="292"/>
        <v>#REF!</v>
      </c>
      <c r="EE196" s="35" t="e">
        <f>(#REF!-ED196)/EC196</f>
        <v>#REF!</v>
      </c>
      <c r="EF196" s="35">
        <v>0</v>
      </c>
      <c r="EG196" s="35">
        <v>0</v>
      </c>
      <c r="EH196" s="35" t="e">
        <f t="shared" si="293"/>
        <v>#REF!</v>
      </c>
      <c r="EI196" s="35" t="e">
        <f t="shared" si="234"/>
        <v>#REF!</v>
      </c>
      <c r="EJ196" s="35" t="e">
        <f>#REF!</f>
        <v>#REF!</v>
      </c>
      <c r="EK196" s="35" t="e">
        <f t="shared" si="294"/>
        <v>#REF!</v>
      </c>
      <c r="EL196" s="35">
        <v>0</v>
      </c>
      <c r="EM196" s="35" t="e">
        <f t="shared" si="295"/>
        <v>#REF!</v>
      </c>
      <c r="EN196" s="38" t="e">
        <f t="shared" si="235"/>
        <v>#REF!</v>
      </c>
      <c r="EO196" s="38">
        <f t="shared" si="296"/>
        <v>200</v>
      </c>
    </row>
    <row r="197" spans="1:145"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45"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45"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row>
    <row r="200" spans="1:145"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row>
  </sheetData>
  <sheetProtection password="DFCF" sheet="1" objects="1" scenarios="1" selectLockedCells="1" selectUnlockedCells="1"/>
  <mergeCells count="38">
    <mergeCell ref="A1:EO1"/>
    <mergeCell ref="A2:A4"/>
    <mergeCell ref="B2:X2"/>
    <mergeCell ref="Y2:Y4"/>
    <mergeCell ref="Z2:AV2"/>
    <mergeCell ref="CI3:CQ3"/>
    <mergeCell ref="BV3:BV4"/>
    <mergeCell ref="C3:N3"/>
    <mergeCell ref="O3:W3"/>
    <mergeCell ref="Z3:Z4"/>
    <mergeCell ref="AA3:AL3"/>
    <mergeCell ref="X3:X4"/>
    <mergeCell ref="AX2:BT2"/>
    <mergeCell ref="BU2:BU4"/>
    <mergeCell ref="B3:B4"/>
    <mergeCell ref="BW3:CH3"/>
    <mergeCell ref="BT3:BT4"/>
    <mergeCell ref="AM3:AU3"/>
    <mergeCell ref="AX3:AX4"/>
    <mergeCell ref="AY3:BJ3"/>
    <mergeCell ref="AV3:AV4"/>
    <mergeCell ref="BK3:BS3"/>
    <mergeCell ref="AW2:AW4"/>
    <mergeCell ref="CT3:CT4"/>
    <mergeCell ref="CS2:CS4"/>
    <mergeCell ref="BV2:CR2"/>
    <mergeCell ref="CR3:CR4"/>
    <mergeCell ref="EO2:EO4"/>
    <mergeCell ref="EN3:EN4"/>
    <mergeCell ref="DP3:DP4"/>
    <mergeCell ref="DS3:ED3"/>
    <mergeCell ref="EE3:EM3"/>
    <mergeCell ref="DQ2:DQ4"/>
    <mergeCell ref="DR2:EN2"/>
    <mergeCell ref="DR3:DR4"/>
    <mergeCell ref="CT2:DP2"/>
    <mergeCell ref="CU3:DF3"/>
    <mergeCell ref="DG3:DO3"/>
  </mergeCells>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3"/>
  </sheetPr>
  <dimension ref="A1:FD200"/>
  <sheetViews>
    <sheetView workbookViewId="0">
      <pane xSplit="1" ySplit="5" topLeftCell="DT9" activePane="bottomRight" state="frozen"/>
      <selection activeCell="D13" sqref="D13"/>
      <selection pane="topRight" activeCell="D13" sqref="D13"/>
      <selection pane="bottomLeft" activeCell="D13" sqref="D13"/>
      <selection pane="bottomRight" activeCell="EE24" sqref="EE24"/>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5.5546875" style="1" bestFit="1" customWidth="1"/>
    <col min="21" max="21" width="6.5546875" style="1" bestFit="1" customWidth="1"/>
    <col min="22" max="22" width="4.664062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6640625" style="1" bestFit="1" customWidth="1"/>
    <col min="139" max="139" width="7.66406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42" t="s">
        <v>15</v>
      </c>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c r="CV1" s="443"/>
      <c r="CW1" s="443"/>
      <c r="CX1" s="443"/>
      <c r="CY1" s="443"/>
      <c r="CZ1" s="443"/>
      <c r="DA1" s="443"/>
      <c r="DB1" s="443"/>
      <c r="DC1" s="443"/>
      <c r="DD1" s="443"/>
      <c r="DE1" s="443"/>
      <c r="DF1" s="443"/>
      <c r="DG1" s="443"/>
      <c r="DH1" s="443"/>
      <c r="DI1" s="443"/>
      <c r="DJ1" s="443"/>
      <c r="DK1" s="443"/>
      <c r="DL1" s="443"/>
      <c r="DM1" s="443"/>
      <c r="DN1" s="443"/>
      <c r="DO1" s="443"/>
      <c r="DP1" s="443"/>
      <c r="DQ1" s="443"/>
      <c r="DR1" s="443"/>
      <c r="DS1" s="443"/>
      <c r="DT1" s="443"/>
      <c r="DU1" s="443"/>
      <c r="DV1" s="443"/>
      <c r="DW1" s="443"/>
      <c r="DX1" s="443"/>
      <c r="DY1" s="443"/>
      <c r="DZ1" s="443"/>
      <c r="EA1" s="443"/>
      <c r="EB1" s="443"/>
      <c r="EC1" s="443"/>
      <c r="ED1" s="443"/>
      <c r="EE1" s="443"/>
      <c r="EF1" s="443"/>
      <c r="EG1" s="443"/>
      <c r="EH1" s="443"/>
      <c r="EI1" s="443"/>
      <c r="EJ1" s="443"/>
      <c r="EK1" s="443"/>
      <c r="EL1" s="443"/>
      <c r="EM1" s="443"/>
      <c r="EN1" s="443"/>
      <c r="EO1" s="445"/>
    </row>
    <row r="2" spans="1:145" s="21" customFormat="1" x14ac:dyDescent="0.25">
      <c r="A2" s="440" t="s">
        <v>40</v>
      </c>
      <c r="B2" s="446" t="s">
        <v>27</v>
      </c>
      <c r="C2" s="447"/>
      <c r="D2" s="447"/>
      <c r="E2" s="447"/>
      <c r="F2" s="447"/>
      <c r="G2" s="447"/>
      <c r="H2" s="447"/>
      <c r="I2" s="447"/>
      <c r="J2" s="447"/>
      <c r="K2" s="447"/>
      <c r="L2" s="447"/>
      <c r="M2" s="447"/>
      <c r="N2" s="447"/>
      <c r="O2" s="447"/>
      <c r="P2" s="447"/>
      <c r="Q2" s="447"/>
      <c r="R2" s="447"/>
      <c r="S2" s="447"/>
      <c r="T2" s="447"/>
      <c r="U2" s="447"/>
      <c r="V2" s="447"/>
      <c r="W2" s="447"/>
      <c r="X2" s="448"/>
      <c r="Y2" s="440" t="s">
        <v>40</v>
      </c>
      <c r="Z2" s="446" t="s">
        <v>30</v>
      </c>
      <c r="AA2" s="447"/>
      <c r="AB2" s="447"/>
      <c r="AC2" s="447"/>
      <c r="AD2" s="447"/>
      <c r="AE2" s="447"/>
      <c r="AF2" s="447"/>
      <c r="AG2" s="447"/>
      <c r="AH2" s="447"/>
      <c r="AI2" s="447"/>
      <c r="AJ2" s="447"/>
      <c r="AK2" s="447"/>
      <c r="AL2" s="447"/>
      <c r="AM2" s="447"/>
      <c r="AN2" s="447"/>
      <c r="AO2" s="447"/>
      <c r="AP2" s="447"/>
      <c r="AQ2" s="447"/>
      <c r="AR2" s="447"/>
      <c r="AS2" s="447"/>
      <c r="AT2" s="447"/>
      <c r="AU2" s="447"/>
      <c r="AV2" s="448"/>
      <c r="AW2" s="440" t="s">
        <v>40</v>
      </c>
      <c r="AX2" s="446" t="s">
        <v>31</v>
      </c>
      <c r="AY2" s="447"/>
      <c r="AZ2" s="447"/>
      <c r="BA2" s="447"/>
      <c r="BB2" s="447"/>
      <c r="BC2" s="447"/>
      <c r="BD2" s="447"/>
      <c r="BE2" s="447"/>
      <c r="BF2" s="447"/>
      <c r="BG2" s="447"/>
      <c r="BH2" s="447"/>
      <c r="BI2" s="447"/>
      <c r="BJ2" s="447"/>
      <c r="BK2" s="447"/>
      <c r="BL2" s="447"/>
      <c r="BM2" s="447"/>
      <c r="BN2" s="447"/>
      <c r="BO2" s="447"/>
      <c r="BP2" s="447"/>
      <c r="BQ2" s="447"/>
      <c r="BR2" s="447"/>
      <c r="BS2" s="447"/>
      <c r="BT2" s="448"/>
      <c r="BU2" s="440" t="s">
        <v>40</v>
      </c>
      <c r="BV2" s="446" t="s">
        <v>32</v>
      </c>
      <c r="BW2" s="447"/>
      <c r="BX2" s="447"/>
      <c r="BY2" s="447"/>
      <c r="BZ2" s="447"/>
      <c r="CA2" s="447"/>
      <c r="CB2" s="447"/>
      <c r="CC2" s="447"/>
      <c r="CD2" s="447"/>
      <c r="CE2" s="447"/>
      <c r="CF2" s="447"/>
      <c r="CG2" s="447"/>
      <c r="CH2" s="447"/>
      <c r="CI2" s="447"/>
      <c r="CJ2" s="447"/>
      <c r="CK2" s="447"/>
      <c r="CL2" s="447"/>
      <c r="CM2" s="447"/>
      <c r="CN2" s="447"/>
      <c r="CO2" s="447"/>
      <c r="CP2" s="447"/>
      <c r="CQ2" s="447"/>
      <c r="CR2" s="448"/>
      <c r="CS2" s="440" t="s">
        <v>40</v>
      </c>
      <c r="CT2" s="446" t="s">
        <v>33</v>
      </c>
      <c r="CU2" s="447"/>
      <c r="CV2" s="447"/>
      <c r="CW2" s="447"/>
      <c r="CX2" s="447"/>
      <c r="CY2" s="447"/>
      <c r="CZ2" s="447"/>
      <c r="DA2" s="447"/>
      <c r="DB2" s="447"/>
      <c r="DC2" s="447"/>
      <c r="DD2" s="447"/>
      <c r="DE2" s="447"/>
      <c r="DF2" s="447"/>
      <c r="DG2" s="447"/>
      <c r="DH2" s="447"/>
      <c r="DI2" s="447"/>
      <c r="DJ2" s="447"/>
      <c r="DK2" s="447"/>
      <c r="DL2" s="447"/>
      <c r="DM2" s="447"/>
      <c r="DN2" s="447"/>
      <c r="DO2" s="447"/>
      <c r="DP2" s="448"/>
      <c r="DQ2" s="440" t="s">
        <v>40</v>
      </c>
      <c r="DR2" s="446" t="s">
        <v>34</v>
      </c>
      <c r="DS2" s="447"/>
      <c r="DT2" s="447"/>
      <c r="DU2" s="447"/>
      <c r="DV2" s="447"/>
      <c r="DW2" s="447"/>
      <c r="DX2" s="447"/>
      <c r="DY2" s="447"/>
      <c r="DZ2" s="447"/>
      <c r="EA2" s="447"/>
      <c r="EB2" s="447"/>
      <c r="EC2" s="447"/>
      <c r="ED2" s="447"/>
      <c r="EE2" s="447"/>
      <c r="EF2" s="447"/>
      <c r="EG2" s="447"/>
      <c r="EH2" s="447"/>
      <c r="EI2" s="447"/>
      <c r="EJ2" s="447"/>
      <c r="EK2" s="447"/>
      <c r="EL2" s="447"/>
      <c r="EM2" s="447"/>
      <c r="EN2" s="448"/>
      <c r="EO2" s="449" t="s">
        <v>40</v>
      </c>
    </row>
    <row r="3" spans="1:145" s="21" customFormat="1" ht="12.75" customHeight="1" x14ac:dyDescent="0.25">
      <c r="A3" s="441"/>
      <c r="B3" s="453" t="s">
        <v>26</v>
      </c>
      <c r="C3" s="455" t="s">
        <v>46</v>
      </c>
      <c r="D3" s="456"/>
      <c r="E3" s="456"/>
      <c r="F3" s="456"/>
      <c r="G3" s="456"/>
      <c r="H3" s="456"/>
      <c r="I3" s="456"/>
      <c r="J3" s="456"/>
      <c r="K3" s="456"/>
      <c r="L3" s="456"/>
      <c r="M3" s="456"/>
      <c r="N3" s="457"/>
      <c r="O3" s="455" t="s">
        <v>47</v>
      </c>
      <c r="P3" s="456"/>
      <c r="Q3" s="456"/>
      <c r="R3" s="456"/>
      <c r="S3" s="456"/>
      <c r="T3" s="456"/>
      <c r="U3" s="456"/>
      <c r="V3" s="456"/>
      <c r="W3" s="457"/>
      <c r="X3" s="451" t="s">
        <v>54</v>
      </c>
      <c r="Y3" s="441"/>
      <c r="Z3" s="453" t="s">
        <v>26</v>
      </c>
      <c r="AA3" s="455" t="s">
        <v>46</v>
      </c>
      <c r="AB3" s="456"/>
      <c r="AC3" s="456"/>
      <c r="AD3" s="456"/>
      <c r="AE3" s="456"/>
      <c r="AF3" s="456"/>
      <c r="AG3" s="456"/>
      <c r="AH3" s="456"/>
      <c r="AI3" s="456"/>
      <c r="AJ3" s="456"/>
      <c r="AK3" s="456"/>
      <c r="AL3" s="457"/>
      <c r="AM3" s="455" t="s">
        <v>47</v>
      </c>
      <c r="AN3" s="456"/>
      <c r="AO3" s="456"/>
      <c r="AP3" s="456"/>
      <c r="AQ3" s="456"/>
      <c r="AR3" s="456"/>
      <c r="AS3" s="456"/>
      <c r="AT3" s="456"/>
      <c r="AU3" s="457"/>
      <c r="AV3" s="451" t="s">
        <v>54</v>
      </c>
      <c r="AW3" s="441"/>
      <c r="AX3" s="453" t="s">
        <v>26</v>
      </c>
      <c r="AY3" s="455" t="s">
        <v>46</v>
      </c>
      <c r="AZ3" s="456"/>
      <c r="BA3" s="456"/>
      <c r="BB3" s="456"/>
      <c r="BC3" s="456"/>
      <c r="BD3" s="456"/>
      <c r="BE3" s="456"/>
      <c r="BF3" s="456"/>
      <c r="BG3" s="456"/>
      <c r="BH3" s="456"/>
      <c r="BI3" s="456"/>
      <c r="BJ3" s="457"/>
      <c r="BK3" s="455" t="s">
        <v>47</v>
      </c>
      <c r="BL3" s="456"/>
      <c r="BM3" s="456"/>
      <c r="BN3" s="456"/>
      <c r="BO3" s="456"/>
      <c r="BP3" s="456"/>
      <c r="BQ3" s="456"/>
      <c r="BR3" s="456"/>
      <c r="BS3" s="457"/>
      <c r="BT3" s="451" t="s">
        <v>54</v>
      </c>
      <c r="BU3" s="441"/>
      <c r="BV3" s="453" t="s">
        <v>26</v>
      </c>
      <c r="BW3" s="455" t="s">
        <v>46</v>
      </c>
      <c r="BX3" s="456"/>
      <c r="BY3" s="456"/>
      <c r="BZ3" s="456"/>
      <c r="CA3" s="456"/>
      <c r="CB3" s="456"/>
      <c r="CC3" s="456"/>
      <c r="CD3" s="456"/>
      <c r="CE3" s="456"/>
      <c r="CF3" s="456"/>
      <c r="CG3" s="456"/>
      <c r="CH3" s="457"/>
      <c r="CI3" s="455" t="s">
        <v>47</v>
      </c>
      <c r="CJ3" s="456"/>
      <c r="CK3" s="456"/>
      <c r="CL3" s="456"/>
      <c r="CM3" s="456"/>
      <c r="CN3" s="456"/>
      <c r="CO3" s="456"/>
      <c r="CP3" s="456"/>
      <c r="CQ3" s="457"/>
      <c r="CR3" s="451" t="s">
        <v>54</v>
      </c>
      <c r="CS3" s="441"/>
      <c r="CT3" s="453" t="s">
        <v>26</v>
      </c>
      <c r="CU3" s="455" t="s">
        <v>46</v>
      </c>
      <c r="CV3" s="456"/>
      <c r="CW3" s="456"/>
      <c r="CX3" s="456"/>
      <c r="CY3" s="456"/>
      <c r="CZ3" s="456"/>
      <c r="DA3" s="456"/>
      <c r="DB3" s="456"/>
      <c r="DC3" s="456"/>
      <c r="DD3" s="456"/>
      <c r="DE3" s="456"/>
      <c r="DF3" s="457"/>
      <c r="DG3" s="455" t="s">
        <v>47</v>
      </c>
      <c r="DH3" s="456"/>
      <c r="DI3" s="456"/>
      <c r="DJ3" s="456"/>
      <c r="DK3" s="456"/>
      <c r="DL3" s="456"/>
      <c r="DM3" s="456"/>
      <c r="DN3" s="456"/>
      <c r="DO3" s="457"/>
      <c r="DP3" s="451" t="s">
        <v>54</v>
      </c>
      <c r="DQ3" s="441"/>
      <c r="DR3" s="453" t="s">
        <v>26</v>
      </c>
      <c r="DS3" s="455" t="s">
        <v>46</v>
      </c>
      <c r="DT3" s="456"/>
      <c r="DU3" s="456"/>
      <c r="DV3" s="456"/>
      <c r="DW3" s="456"/>
      <c r="DX3" s="456"/>
      <c r="DY3" s="456"/>
      <c r="DZ3" s="456"/>
      <c r="EA3" s="456"/>
      <c r="EB3" s="456"/>
      <c r="EC3" s="456"/>
      <c r="ED3" s="457"/>
      <c r="EE3" s="455" t="s">
        <v>47</v>
      </c>
      <c r="EF3" s="456"/>
      <c r="EG3" s="456"/>
      <c r="EH3" s="456"/>
      <c r="EI3" s="456"/>
      <c r="EJ3" s="456"/>
      <c r="EK3" s="456"/>
      <c r="EL3" s="456"/>
      <c r="EM3" s="457"/>
      <c r="EN3" s="451" t="s">
        <v>54</v>
      </c>
      <c r="EO3" s="450"/>
    </row>
    <row r="4" spans="1:145" s="21" customFormat="1" ht="92.4" x14ac:dyDescent="0.25">
      <c r="A4" s="441"/>
      <c r="B4" s="454"/>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52"/>
      <c r="Y4" s="441"/>
      <c r="Z4" s="454"/>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52"/>
      <c r="AW4" s="441"/>
      <c r="AX4" s="454"/>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52"/>
      <c r="BU4" s="441"/>
      <c r="BV4" s="454"/>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52"/>
      <c r="CS4" s="441"/>
      <c r="CT4" s="454"/>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52"/>
      <c r="DQ4" s="441"/>
      <c r="DR4" s="454"/>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52"/>
      <c r="EO4" s="450"/>
    </row>
    <row r="5" spans="1:145" x14ac:dyDescent="0.25">
      <c r="A5" s="14" t="s">
        <v>0</v>
      </c>
      <c r="B5" s="63"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63"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63"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63"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63"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63"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Intensities'!E6</f>
        <v>#REF!</v>
      </c>
      <c r="C6" s="12" t="e">
        <f>#REF!*B6*#REF!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2" t="e">
        <f>I6-M6*H6</f>
        <v>#REF!</v>
      </c>
      <c r="O6" s="12" t="e">
        <f>(#REF!-N6)/M6</f>
        <v>#REF!</v>
      </c>
      <c r="P6" s="12">
        <v>0</v>
      </c>
      <c r="Q6" s="12">
        <v>0</v>
      </c>
      <c r="R6" s="12" t="e">
        <f>O6</f>
        <v>#REF!</v>
      </c>
      <c r="S6" s="12" t="e">
        <f>MAX(R6,H6)</f>
        <v>#REF!</v>
      </c>
      <c r="T6" s="12" t="e">
        <f>#REF!</f>
        <v>#REF!</v>
      </c>
      <c r="U6" s="12" t="e">
        <f>J6</f>
        <v>#REF!</v>
      </c>
      <c r="V6" s="12">
        <v>0</v>
      </c>
      <c r="W6" s="12" t="e">
        <f>(0.5*R6*T6+0.5*(U6-R6)*T6)*60</f>
        <v>#REF!</v>
      </c>
      <c r="X6" s="13" t="e">
        <f>IF(L6="N/A","N/A",L6-W6)</f>
        <v>#REF!</v>
      </c>
      <c r="Y6" s="33">
        <f>A6</f>
        <v>10</v>
      </c>
      <c r="Z6" s="12" t="e">
        <f>'Ohio Intensities'!I6</f>
        <v>#REF!</v>
      </c>
      <c r="AA6" s="12" t="e">
        <f>#REF!*Z6*#REF!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2" t="e">
        <f>AG6-AK6*AF6</f>
        <v>#REF!</v>
      </c>
      <c r="AM6" s="12" t="e">
        <f>(#REF!-AL6)/AK6</f>
        <v>#REF!</v>
      </c>
      <c r="AN6" s="12">
        <v>0</v>
      </c>
      <c r="AO6" s="12">
        <v>0</v>
      </c>
      <c r="AP6" s="12" t="e">
        <f>AM6</f>
        <v>#REF!</v>
      </c>
      <c r="AQ6" s="12" t="e">
        <f>MAX(AP6,AF6)</f>
        <v>#REF!</v>
      </c>
      <c r="AR6" s="12" t="e">
        <f>#REF!</f>
        <v>#REF!</v>
      </c>
      <c r="AS6" s="12" t="e">
        <f>AH6</f>
        <v>#REF!</v>
      </c>
      <c r="AT6" s="12">
        <v>0</v>
      </c>
      <c r="AU6" s="12" t="e">
        <f>(0.5*AP6*AR6+0.5*(AS6-AP6)*AR6)*60</f>
        <v>#REF!</v>
      </c>
      <c r="AV6" s="13" t="e">
        <f>IF(AJ6="N/A","N/A",AJ6-AU6)</f>
        <v>#REF!</v>
      </c>
      <c r="AW6" s="33">
        <f>Y6</f>
        <v>10</v>
      </c>
      <c r="AX6" s="12" t="e">
        <f>'Ohio Intensities'!M6</f>
        <v>#REF!</v>
      </c>
      <c r="AY6" s="12" t="e">
        <f>#REF!*AX6*#REF!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2" t="e">
        <f>BE6-BI6*BD6</f>
        <v>#REF!</v>
      </c>
      <c r="BK6" s="12" t="e">
        <f>(#REF!-BJ6)/BI6</f>
        <v>#REF!</v>
      </c>
      <c r="BL6" s="12">
        <v>0</v>
      </c>
      <c r="BM6" s="12">
        <v>0</v>
      </c>
      <c r="BN6" s="12" t="e">
        <f>BK6</f>
        <v>#REF!</v>
      </c>
      <c r="BO6" s="12" t="e">
        <f>MAX(BN6,BD6)</f>
        <v>#REF!</v>
      </c>
      <c r="BP6" s="12" t="e">
        <f>#REF!</f>
        <v>#REF!</v>
      </c>
      <c r="BQ6" s="12" t="e">
        <f>BF6</f>
        <v>#REF!</v>
      </c>
      <c r="BR6" s="12">
        <v>0</v>
      </c>
      <c r="BS6" s="12" t="e">
        <f>(0.5*BN6*BP6+0.5*(BQ6-BN6)*BP6)*60</f>
        <v>#REF!</v>
      </c>
      <c r="BT6" s="13" t="e">
        <f>IF(BH6="N/A","N/A",BH6-BS6)</f>
        <v>#REF!</v>
      </c>
      <c r="BU6" s="33">
        <f>AW6</f>
        <v>10</v>
      </c>
      <c r="BV6" s="12" t="e">
        <f>'Ohio Intensities'!Q6</f>
        <v>#REF!</v>
      </c>
      <c r="BW6" s="12" t="e">
        <f>#REF!*BV6*#REF!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2" t="e">
        <f>CC6-CG6*CB6</f>
        <v>#REF!</v>
      </c>
      <c r="CI6" s="12" t="e">
        <f>(#REF!-CH6)/CG6</f>
        <v>#REF!</v>
      </c>
      <c r="CJ6" s="12">
        <v>0</v>
      </c>
      <c r="CK6" s="12">
        <v>0</v>
      </c>
      <c r="CL6" s="12" t="e">
        <f>CI6</f>
        <v>#REF!</v>
      </c>
      <c r="CM6" s="12" t="e">
        <f>MAX(CL6,CB6)</f>
        <v>#REF!</v>
      </c>
      <c r="CN6" s="12" t="e">
        <f>#REF!</f>
        <v>#REF!</v>
      </c>
      <c r="CO6" s="12" t="e">
        <f>CD6</f>
        <v>#REF!</v>
      </c>
      <c r="CP6" s="12">
        <v>0</v>
      </c>
      <c r="CQ6" s="12" t="e">
        <f>(0.5*CL6*CN6+0.5*(CO6-CL6)*CN6)*60</f>
        <v>#REF!</v>
      </c>
      <c r="CR6" s="13" t="e">
        <f>IF(CF6="N/A","N/A",CF6-CQ6)</f>
        <v>#REF!</v>
      </c>
      <c r="CS6" s="33">
        <f>BU6</f>
        <v>10</v>
      </c>
      <c r="CT6" s="12" t="e">
        <f>'Ohio Intensities'!U6</f>
        <v>#REF!</v>
      </c>
      <c r="CU6" s="12" t="e">
        <f>#REF!*CT6*#REF!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2" t="e">
        <f>DA6-DE6*CZ6</f>
        <v>#REF!</v>
      </c>
      <c r="DG6" s="12" t="e">
        <f>(#REF!-DF6)/DE6</f>
        <v>#REF!</v>
      </c>
      <c r="DH6" s="12">
        <v>0</v>
      </c>
      <c r="DI6" s="12">
        <v>0</v>
      </c>
      <c r="DJ6" s="12" t="e">
        <f>DG6</f>
        <v>#REF!</v>
      </c>
      <c r="DK6" s="12" t="e">
        <f>MAX(DJ6,CZ6)</f>
        <v>#REF!</v>
      </c>
      <c r="DL6" s="12" t="e">
        <f>#REF!</f>
        <v>#REF!</v>
      </c>
      <c r="DM6" s="12" t="e">
        <f>DB6</f>
        <v>#REF!</v>
      </c>
      <c r="DN6" s="12">
        <v>0</v>
      </c>
      <c r="DO6" s="12" t="e">
        <f>(0.5*DJ6*DL6+0.5*(DM6-DJ6)*DL6)*60</f>
        <v>#REF!</v>
      </c>
      <c r="DP6" s="13" t="e">
        <f>IF(DD6="N/A","N/A",DD6-DO6)</f>
        <v>#REF!</v>
      </c>
      <c r="DQ6" s="33">
        <f>CS6</f>
        <v>10</v>
      </c>
      <c r="DR6" s="12" t="e">
        <f>'Ohio Intensities'!Y6</f>
        <v>#REF!</v>
      </c>
      <c r="DS6" s="12" t="e">
        <f>#REF!*DR6*#REF!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2" t="e">
        <f>DY6-EC6*DX6</f>
        <v>#REF!</v>
      </c>
      <c r="EE6" s="12" t="e">
        <f>(#REF!-ED6)/EC6</f>
        <v>#REF!</v>
      </c>
      <c r="EF6" s="12">
        <v>0</v>
      </c>
      <c r="EG6" s="12">
        <v>0</v>
      </c>
      <c r="EH6" s="12" t="e">
        <f>EE6</f>
        <v>#REF!</v>
      </c>
      <c r="EI6" s="12" t="e">
        <f>MAX(EH6,DX6)</f>
        <v>#REF!</v>
      </c>
      <c r="EJ6" s="12" t="e">
        <f>#REF!</f>
        <v>#REF!</v>
      </c>
      <c r="EK6" s="12" t="e">
        <f>DZ6</f>
        <v>#REF!</v>
      </c>
      <c r="EL6" s="12">
        <v>0</v>
      </c>
      <c r="EM6" s="12" t="e">
        <f>(0.5*EH6*EJ6+0.5*(EK6-EH6)*EJ6)*60</f>
        <v>#REF!</v>
      </c>
      <c r="EN6" s="13" t="e">
        <f>IF(EB6="N/A","N/A",EB6-EM6)</f>
        <v>#REF!</v>
      </c>
      <c r="EO6" s="13">
        <f>DQ6</f>
        <v>10</v>
      </c>
    </row>
    <row r="7" spans="1:145" x14ac:dyDescent="0.25">
      <c r="A7" s="33">
        <f>A6+1</f>
        <v>11</v>
      </c>
      <c r="B7" s="12" t="e">
        <f>'Ohio Intensities'!E7</f>
        <v>#REF!</v>
      </c>
      <c r="C7" s="12" t="e">
        <f>#REF!*B7*#REF!</f>
        <v>#REF!</v>
      </c>
      <c r="D7" s="12">
        <v>0</v>
      </c>
      <c r="E7" s="12">
        <v>0</v>
      </c>
      <c r="F7" s="12" t="e">
        <f>#REF!</f>
        <v>#REF!</v>
      </c>
      <c r="G7" s="12" t="e">
        <f t="shared" ref="G7:G70" si="0">C7</f>
        <v>#REF!</v>
      </c>
      <c r="H7" s="12">
        <f t="shared" ref="H7:H70" si="1">A7</f>
        <v>11</v>
      </c>
      <c r="I7" s="12" t="e">
        <f t="shared" ref="I7:I70" si="2">G7</f>
        <v>#REF!</v>
      </c>
      <c r="J7" s="12" t="e">
        <f t="shared" ref="J7:J70" si="3">F7+H7</f>
        <v>#REF!</v>
      </c>
      <c r="K7" s="12">
        <v>0</v>
      </c>
      <c r="L7" s="12" t="e">
        <f t="shared" ref="L7:L70" si="4">IF(G7&lt;T7,"N/A",(0.5*F7*G7+(H7-F7)*G7+0.5*(J7-H7)*I7)*60)</f>
        <v>#REF!</v>
      </c>
      <c r="M7" s="12" t="e">
        <f t="shared" ref="M7:M70" si="5">(K7-I7)/(J7-H7)</f>
        <v>#REF!</v>
      </c>
      <c r="N7" s="12" t="e">
        <f t="shared" ref="N7:N70" si="6">I7-M7*H7</f>
        <v>#REF!</v>
      </c>
      <c r="O7" s="12" t="e">
        <f>(#REF!-N7)/M7</f>
        <v>#REF!</v>
      </c>
      <c r="P7" s="12">
        <v>0</v>
      </c>
      <c r="Q7" s="12">
        <v>0</v>
      </c>
      <c r="R7" s="12" t="e">
        <f t="shared" ref="R7:R70" si="7">O7</f>
        <v>#REF!</v>
      </c>
      <c r="S7" s="12" t="e">
        <f t="shared" ref="S7:S70" si="8">MAX(R7,H7)</f>
        <v>#REF!</v>
      </c>
      <c r="T7" s="12" t="e">
        <f>#REF!</f>
        <v>#REF!</v>
      </c>
      <c r="U7" s="12" t="e">
        <f t="shared" ref="U7:U70" si="9">J7</f>
        <v>#REF!</v>
      </c>
      <c r="V7" s="12">
        <v>0</v>
      </c>
      <c r="W7" s="12" t="e">
        <f t="shared" ref="W7:W70" si="10">(0.5*R7*T7+0.5*(U7-R7)*T7)*60</f>
        <v>#REF!</v>
      </c>
      <c r="X7" s="13" t="e">
        <f t="shared" ref="X7:X70" si="11">IF(L7="N/A","N/A",L7-W7)</f>
        <v>#REF!</v>
      </c>
      <c r="Y7" s="33">
        <f t="shared" ref="Y7:Y70" si="12">A7</f>
        <v>11</v>
      </c>
      <c r="Z7" s="12" t="e">
        <f>'Ohio Intensities'!I7</f>
        <v>#REF!</v>
      </c>
      <c r="AA7" s="12" t="e">
        <f>#REF!*Z7*#REF!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2" t="e">
        <f t="shared" ref="AL7:AL70" si="19">AG7-AK7*AF7</f>
        <v>#REF!</v>
      </c>
      <c r="AM7" s="12" t="e">
        <f>(#REF!-AL7)/AK7</f>
        <v>#REF!</v>
      </c>
      <c r="AN7" s="12">
        <v>0</v>
      </c>
      <c r="AO7" s="12">
        <v>0</v>
      </c>
      <c r="AP7" s="12" t="e">
        <f t="shared" ref="AP7:AP70" si="20">AM7</f>
        <v>#REF!</v>
      </c>
      <c r="AQ7" s="12" t="e">
        <f t="shared" ref="AQ7:AQ70" si="21">MAX(AP7,AF7)</f>
        <v>#REF!</v>
      </c>
      <c r="AR7" s="12" t="e">
        <f>#REF!</f>
        <v>#REF!</v>
      </c>
      <c r="AS7" s="12" t="e">
        <f t="shared" ref="AS7:AS70" si="22">AH7</f>
        <v>#REF!</v>
      </c>
      <c r="AT7" s="12">
        <v>0</v>
      </c>
      <c r="AU7" s="12" t="e">
        <f t="shared" ref="AU7:AU70" si="23">(0.5*AP7*AR7+0.5*(AS7-AP7)*AR7)*60</f>
        <v>#REF!</v>
      </c>
      <c r="AV7" s="13" t="e">
        <f t="shared" ref="AV7:AV70" si="24">IF(AJ7="N/A","N/A",AJ7-AU7)</f>
        <v>#REF!</v>
      </c>
      <c r="AW7" s="33">
        <f t="shared" ref="AW7:AW70" si="25">Y7</f>
        <v>11</v>
      </c>
      <c r="AX7" s="12" t="e">
        <f>'Ohio Intensities'!M7</f>
        <v>#REF!</v>
      </c>
      <c r="AY7" s="12" t="e">
        <f>#REF!*AX7*#REF!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2" t="e">
        <f t="shared" ref="BJ7:BJ70" si="32">BE7-BI7*BD7</f>
        <v>#REF!</v>
      </c>
      <c r="BK7" s="12" t="e">
        <f>(#REF!-BJ7)/BI7</f>
        <v>#REF!</v>
      </c>
      <c r="BL7" s="12">
        <v>0</v>
      </c>
      <c r="BM7" s="12">
        <v>0</v>
      </c>
      <c r="BN7" s="12" t="e">
        <f t="shared" ref="BN7:BN70" si="33">BK7</f>
        <v>#REF!</v>
      </c>
      <c r="BO7" s="12" t="e">
        <f t="shared" ref="BO7:BO70" si="34">MAX(BN7,BD7)</f>
        <v>#REF!</v>
      </c>
      <c r="BP7" s="12" t="e">
        <f>#REF!</f>
        <v>#REF!</v>
      </c>
      <c r="BQ7" s="12" t="e">
        <f t="shared" ref="BQ7:BQ70" si="35">BF7</f>
        <v>#REF!</v>
      </c>
      <c r="BR7" s="12">
        <v>0</v>
      </c>
      <c r="BS7" s="12" t="e">
        <f t="shared" ref="BS7:BS70" si="36">(0.5*BN7*BP7+0.5*(BQ7-BN7)*BP7)*60</f>
        <v>#REF!</v>
      </c>
      <c r="BT7" s="13" t="e">
        <f t="shared" ref="BT7:BT70" si="37">IF(BH7="N/A","N/A",BH7-BS7)</f>
        <v>#REF!</v>
      </c>
      <c r="BU7" s="33">
        <f t="shared" ref="BU7:BU70" si="38">AW7</f>
        <v>11</v>
      </c>
      <c r="BV7" s="12" t="e">
        <f>'Ohio Intensities'!Q7</f>
        <v>#REF!</v>
      </c>
      <c r="BW7" s="12" t="e">
        <f>#REF!*BV7*#REF!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2" t="e">
        <f t="shared" ref="CH7:CH70" si="45">CC7-CG7*CB7</f>
        <v>#REF!</v>
      </c>
      <c r="CI7" s="12" t="e">
        <f>(#REF!-CH7)/CG7</f>
        <v>#REF!</v>
      </c>
      <c r="CJ7" s="12">
        <v>0</v>
      </c>
      <c r="CK7" s="12">
        <v>0</v>
      </c>
      <c r="CL7" s="12" t="e">
        <f t="shared" ref="CL7:CL70" si="46">CI7</f>
        <v>#REF!</v>
      </c>
      <c r="CM7" s="12" t="e">
        <f t="shared" ref="CM7:CM70" si="47">MAX(CL7,CB7)</f>
        <v>#REF!</v>
      </c>
      <c r="CN7" s="12" t="e">
        <f>#REF!</f>
        <v>#REF!</v>
      </c>
      <c r="CO7" s="12" t="e">
        <f t="shared" ref="CO7:CO70" si="48">CD7</f>
        <v>#REF!</v>
      </c>
      <c r="CP7" s="12">
        <v>0</v>
      </c>
      <c r="CQ7" s="12" t="e">
        <f t="shared" ref="CQ7:CQ70" si="49">(0.5*CL7*CN7+0.5*(CO7-CL7)*CN7)*60</f>
        <v>#REF!</v>
      </c>
      <c r="CR7" s="13" t="e">
        <f t="shared" ref="CR7:CR70" si="50">IF(CF7="N/A","N/A",CF7-CQ7)</f>
        <v>#REF!</v>
      </c>
      <c r="CS7" s="33">
        <f t="shared" ref="CS7:CS70" si="51">BU7</f>
        <v>11</v>
      </c>
      <c r="CT7" s="12" t="e">
        <f>'Ohio Intensities'!U7</f>
        <v>#REF!</v>
      </c>
      <c r="CU7" s="12" t="e">
        <f>#REF!*CT7*#REF!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2" t="e">
        <f t="shared" ref="DF7:DF70" si="58">DA7-DE7*CZ7</f>
        <v>#REF!</v>
      </c>
      <c r="DG7" s="12" t="e">
        <f>(#REF!-DF7)/DE7</f>
        <v>#REF!</v>
      </c>
      <c r="DH7" s="12">
        <v>0</v>
      </c>
      <c r="DI7" s="12">
        <v>0</v>
      </c>
      <c r="DJ7" s="12" t="e">
        <f t="shared" ref="DJ7:DJ70" si="59">DG7</f>
        <v>#REF!</v>
      </c>
      <c r="DK7" s="12" t="e">
        <f t="shared" ref="DK7:DK70" si="60">MAX(DJ7,CZ7)</f>
        <v>#REF!</v>
      </c>
      <c r="DL7" s="12" t="e">
        <f>#REF!</f>
        <v>#REF!</v>
      </c>
      <c r="DM7" s="12" t="e">
        <f t="shared" ref="DM7:DM70" si="61">DB7</f>
        <v>#REF!</v>
      </c>
      <c r="DN7" s="12">
        <v>0</v>
      </c>
      <c r="DO7" s="12" t="e">
        <f t="shared" ref="DO7:DO70" si="62">(0.5*DJ7*DL7+0.5*(DM7-DJ7)*DL7)*60</f>
        <v>#REF!</v>
      </c>
      <c r="DP7" s="13" t="e">
        <f t="shared" ref="DP7:DP70" si="63">IF(DD7="N/A","N/A",DD7-DO7)</f>
        <v>#REF!</v>
      </c>
      <c r="DQ7" s="33">
        <f t="shared" ref="DQ7:DQ70" si="64">CS7</f>
        <v>11</v>
      </c>
      <c r="DR7" s="12" t="e">
        <f>'Ohio Intensities'!Y7</f>
        <v>#REF!</v>
      </c>
      <c r="DS7" s="12" t="e">
        <f>#REF!*DR7*#REF!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2" t="e">
        <f t="shared" ref="ED7:ED70" si="71">DY7-EC7*DX7</f>
        <v>#REF!</v>
      </c>
      <c r="EE7" s="12" t="e">
        <f>(#REF!-ED7)/EC7</f>
        <v>#REF!</v>
      </c>
      <c r="EF7" s="12">
        <v>0</v>
      </c>
      <c r="EG7" s="12">
        <v>0</v>
      </c>
      <c r="EH7" s="12" t="e">
        <f t="shared" ref="EH7:EH70" si="72">EE7</f>
        <v>#REF!</v>
      </c>
      <c r="EI7" s="12" t="e">
        <f t="shared" ref="EI7:EI70" si="73">MAX(EH7,DX7)</f>
        <v>#REF!</v>
      </c>
      <c r="EJ7" s="12" t="e">
        <f>#REF!</f>
        <v>#REF!</v>
      </c>
      <c r="EK7" s="12" t="e">
        <f t="shared" ref="EK7:EK70" si="74">DZ7</f>
        <v>#REF!</v>
      </c>
      <c r="EL7" s="12">
        <v>0</v>
      </c>
      <c r="EM7" s="12"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Intensities'!E8</f>
        <v>#REF!</v>
      </c>
      <c r="C8" s="12" t="e">
        <f>#REF!*B8*#REF!</f>
        <v>#REF!</v>
      </c>
      <c r="D8" s="12">
        <v>0</v>
      </c>
      <c r="E8" s="12">
        <v>0</v>
      </c>
      <c r="F8" s="12" t="e">
        <f>#REF!</f>
        <v>#REF!</v>
      </c>
      <c r="G8" s="12" t="e">
        <f t="shared" si="0"/>
        <v>#REF!</v>
      </c>
      <c r="H8" s="12">
        <f t="shared" si="1"/>
        <v>12</v>
      </c>
      <c r="I8" s="12" t="e">
        <f t="shared" si="2"/>
        <v>#REF!</v>
      </c>
      <c r="J8" s="12" t="e">
        <f t="shared" si="3"/>
        <v>#REF!</v>
      </c>
      <c r="K8" s="12">
        <v>0</v>
      </c>
      <c r="L8" s="12" t="e">
        <f t="shared" si="4"/>
        <v>#REF!</v>
      </c>
      <c r="M8" s="12" t="e">
        <f t="shared" si="5"/>
        <v>#REF!</v>
      </c>
      <c r="N8" s="12" t="e">
        <f t="shared" si="6"/>
        <v>#REF!</v>
      </c>
      <c r="O8" s="12" t="e">
        <f>(#REF!-N8)/M8</f>
        <v>#REF!</v>
      </c>
      <c r="P8" s="12">
        <v>0</v>
      </c>
      <c r="Q8" s="12">
        <v>0</v>
      </c>
      <c r="R8" s="12" t="e">
        <f t="shared" si="7"/>
        <v>#REF!</v>
      </c>
      <c r="S8" s="12" t="e">
        <f t="shared" si="8"/>
        <v>#REF!</v>
      </c>
      <c r="T8" s="12" t="e">
        <f>#REF!</f>
        <v>#REF!</v>
      </c>
      <c r="U8" s="12" t="e">
        <f t="shared" si="9"/>
        <v>#REF!</v>
      </c>
      <c r="V8" s="12">
        <v>0</v>
      </c>
      <c r="W8" s="12" t="e">
        <f t="shared" si="10"/>
        <v>#REF!</v>
      </c>
      <c r="X8" s="13" t="e">
        <f t="shared" si="11"/>
        <v>#REF!</v>
      </c>
      <c r="Y8" s="33">
        <f t="shared" si="12"/>
        <v>12</v>
      </c>
      <c r="Z8" s="12" t="e">
        <f>'Ohio Intensities'!I8</f>
        <v>#REF!</v>
      </c>
      <c r="AA8" s="12" t="e">
        <f>#REF!*Z8*#REF!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2" t="e">
        <f t="shared" si="19"/>
        <v>#REF!</v>
      </c>
      <c r="AM8" s="12" t="e">
        <f>(#REF!-AL8)/AK8</f>
        <v>#REF!</v>
      </c>
      <c r="AN8" s="12">
        <v>0</v>
      </c>
      <c r="AO8" s="12">
        <v>0</v>
      </c>
      <c r="AP8" s="12" t="e">
        <f t="shared" si="20"/>
        <v>#REF!</v>
      </c>
      <c r="AQ8" s="12" t="e">
        <f t="shared" si="21"/>
        <v>#REF!</v>
      </c>
      <c r="AR8" s="12" t="e">
        <f>#REF!</f>
        <v>#REF!</v>
      </c>
      <c r="AS8" s="12" t="e">
        <f t="shared" si="22"/>
        <v>#REF!</v>
      </c>
      <c r="AT8" s="12">
        <v>0</v>
      </c>
      <c r="AU8" s="12" t="e">
        <f t="shared" si="23"/>
        <v>#REF!</v>
      </c>
      <c r="AV8" s="13" t="e">
        <f t="shared" si="24"/>
        <v>#REF!</v>
      </c>
      <c r="AW8" s="33">
        <f t="shared" si="25"/>
        <v>12</v>
      </c>
      <c r="AX8" s="12" t="e">
        <f>'Ohio Intensities'!M8</f>
        <v>#REF!</v>
      </c>
      <c r="AY8" s="12" t="e">
        <f>#REF!*AX8*#REF!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2" t="e">
        <f t="shared" si="32"/>
        <v>#REF!</v>
      </c>
      <c r="BK8" s="12" t="e">
        <f>(#REF!-BJ8)/BI8</f>
        <v>#REF!</v>
      </c>
      <c r="BL8" s="12">
        <v>0</v>
      </c>
      <c r="BM8" s="12">
        <v>0</v>
      </c>
      <c r="BN8" s="12" t="e">
        <f t="shared" si="33"/>
        <v>#REF!</v>
      </c>
      <c r="BO8" s="12" t="e">
        <f t="shared" si="34"/>
        <v>#REF!</v>
      </c>
      <c r="BP8" s="12" t="e">
        <f>#REF!</f>
        <v>#REF!</v>
      </c>
      <c r="BQ8" s="12" t="e">
        <f t="shared" si="35"/>
        <v>#REF!</v>
      </c>
      <c r="BR8" s="12">
        <v>0</v>
      </c>
      <c r="BS8" s="12" t="e">
        <f t="shared" si="36"/>
        <v>#REF!</v>
      </c>
      <c r="BT8" s="13" t="e">
        <f t="shared" si="37"/>
        <v>#REF!</v>
      </c>
      <c r="BU8" s="33">
        <f t="shared" si="38"/>
        <v>12</v>
      </c>
      <c r="BV8" s="12" t="e">
        <f>'Ohio Intensities'!Q8</f>
        <v>#REF!</v>
      </c>
      <c r="BW8" s="12" t="e">
        <f>#REF!*BV8*#REF!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2" t="e">
        <f t="shared" si="45"/>
        <v>#REF!</v>
      </c>
      <c r="CI8" s="12" t="e">
        <f>(#REF!-CH8)/CG8</f>
        <v>#REF!</v>
      </c>
      <c r="CJ8" s="12">
        <v>0</v>
      </c>
      <c r="CK8" s="12">
        <v>0</v>
      </c>
      <c r="CL8" s="12" t="e">
        <f t="shared" si="46"/>
        <v>#REF!</v>
      </c>
      <c r="CM8" s="12" t="e">
        <f t="shared" si="47"/>
        <v>#REF!</v>
      </c>
      <c r="CN8" s="12" t="e">
        <f>#REF!</f>
        <v>#REF!</v>
      </c>
      <c r="CO8" s="12" t="e">
        <f t="shared" si="48"/>
        <v>#REF!</v>
      </c>
      <c r="CP8" s="12">
        <v>0</v>
      </c>
      <c r="CQ8" s="12" t="e">
        <f t="shared" si="49"/>
        <v>#REF!</v>
      </c>
      <c r="CR8" s="13" t="e">
        <f t="shared" si="50"/>
        <v>#REF!</v>
      </c>
      <c r="CS8" s="33">
        <f t="shared" si="51"/>
        <v>12</v>
      </c>
      <c r="CT8" s="12" t="e">
        <f>'Ohio Intensities'!U8</f>
        <v>#REF!</v>
      </c>
      <c r="CU8" s="12" t="e">
        <f>#REF!*CT8*#REF!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2" t="e">
        <f t="shared" si="58"/>
        <v>#REF!</v>
      </c>
      <c r="DG8" s="12" t="e">
        <f>(#REF!-DF8)/DE8</f>
        <v>#REF!</v>
      </c>
      <c r="DH8" s="12">
        <v>0</v>
      </c>
      <c r="DI8" s="12">
        <v>0</v>
      </c>
      <c r="DJ8" s="12" t="e">
        <f t="shared" si="59"/>
        <v>#REF!</v>
      </c>
      <c r="DK8" s="12" t="e">
        <f t="shared" si="60"/>
        <v>#REF!</v>
      </c>
      <c r="DL8" s="12" t="e">
        <f>#REF!</f>
        <v>#REF!</v>
      </c>
      <c r="DM8" s="12" t="e">
        <f t="shared" si="61"/>
        <v>#REF!</v>
      </c>
      <c r="DN8" s="12">
        <v>0</v>
      </c>
      <c r="DO8" s="12" t="e">
        <f t="shared" si="62"/>
        <v>#REF!</v>
      </c>
      <c r="DP8" s="13" t="e">
        <f t="shared" si="63"/>
        <v>#REF!</v>
      </c>
      <c r="DQ8" s="33">
        <f t="shared" si="64"/>
        <v>12</v>
      </c>
      <c r="DR8" s="12" t="e">
        <f>'Ohio Intensities'!Y8</f>
        <v>#REF!</v>
      </c>
      <c r="DS8" s="12" t="e">
        <f>#REF!*DR8*#REF!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2" t="e">
        <f t="shared" si="71"/>
        <v>#REF!</v>
      </c>
      <c r="EE8" s="12" t="e">
        <f>(#REF!-ED8)/EC8</f>
        <v>#REF!</v>
      </c>
      <c r="EF8" s="12">
        <v>0</v>
      </c>
      <c r="EG8" s="12">
        <v>0</v>
      </c>
      <c r="EH8" s="12" t="e">
        <f t="shared" si="72"/>
        <v>#REF!</v>
      </c>
      <c r="EI8" s="12" t="e">
        <f t="shared" si="73"/>
        <v>#REF!</v>
      </c>
      <c r="EJ8" s="12" t="e">
        <f>#REF!</f>
        <v>#REF!</v>
      </c>
      <c r="EK8" s="12" t="e">
        <f t="shared" si="74"/>
        <v>#REF!</v>
      </c>
      <c r="EL8" s="12">
        <v>0</v>
      </c>
      <c r="EM8" s="12" t="e">
        <f t="shared" si="75"/>
        <v>#REF!</v>
      </c>
      <c r="EN8" s="13" t="e">
        <f t="shared" si="76"/>
        <v>#REF!</v>
      </c>
      <c r="EO8" s="13">
        <f t="shared" si="77"/>
        <v>12</v>
      </c>
    </row>
    <row r="9" spans="1:145" x14ac:dyDescent="0.25">
      <c r="A9" s="33">
        <f>A8+1</f>
        <v>13</v>
      </c>
      <c r="B9" s="12" t="e">
        <f>'Ohio Intensities'!E9</f>
        <v>#REF!</v>
      </c>
      <c r="C9" s="12" t="e">
        <f>#REF!*B9*#REF!</f>
        <v>#REF!</v>
      </c>
      <c r="D9" s="12">
        <v>0</v>
      </c>
      <c r="E9" s="12">
        <v>0</v>
      </c>
      <c r="F9" s="12" t="e">
        <f>#REF!</f>
        <v>#REF!</v>
      </c>
      <c r="G9" s="12" t="e">
        <f t="shared" si="0"/>
        <v>#REF!</v>
      </c>
      <c r="H9" s="12">
        <f t="shared" si="1"/>
        <v>13</v>
      </c>
      <c r="I9" s="12" t="e">
        <f t="shared" si="2"/>
        <v>#REF!</v>
      </c>
      <c r="J9" s="12" t="e">
        <f t="shared" si="3"/>
        <v>#REF!</v>
      </c>
      <c r="K9" s="12">
        <v>0</v>
      </c>
      <c r="L9" s="12" t="e">
        <f t="shared" si="4"/>
        <v>#REF!</v>
      </c>
      <c r="M9" s="12" t="e">
        <f t="shared" si="5"/>
        <v>#REF!</v>
      </c>
      <c r="N9" s="12" t="e">
        <f t="shared" si="6"/>
        <v>#REF!</v>
      </c>
      <c r="O9" s="12" t="e">
        <f>(#REF!-N9)/M9</f>
        <v>#REF!</v>
      </c>
      <c r="P9" s="12">
        <v>0</v>
      </c>
      <c r="Q9" s="12">
        <v>0</v>
      </c>
      <c r="R9" s="12" t="e">
        <f t="shared" si="7"/>
        <v>#REF!</v>
      </c>
      <c r="S9" s="12" t="e">
        <f t="shared" si="8"/>
        <v>#REF!</v>
      </c>
      <c r="T9" s="12" t="e">
        <f>#REF!</f>
        <v>#REF!</v>
      </c>
      <c r="U9" s="12" t="e">
        <f t="shared" si="9"/>
        <v>#REF!</v>
      </c>
      <c r="V9" s="12">
        <v>0</v>
      </c>
      <c r="W9" s="12" t="e">
        <f t="shared" si="10"/>
        <v>#REF!</v>
      </c>
      <c r="X9" s="13" t="e">
        <f t="shared" si="11"/>
        <v>#REF!</v>
      </c>
      <c r="Y9" s="33">
        <f t="shared" si="12"/>
        <v>13</v>
      </c>
      <c r="Z9" s="12" t="e">
        <f>'Ohio Intensities'!I9</f>
        <v>#REF!</v>
      </c>
      <c r="AA9" s="12" t="e">
        <f>#REF!*Z9*#REF!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2" t="e">
        <f t="shared" si="19"/>
        <v>#REF!</v>
      </c>
      <c r="AM9" s="12" t="e">
        <f>(#REF!-AL9)/AK9</f>
        <v>#REF!</v>
      </c>
      <c r="AN9" s="12">
        <v>0</v>
      </c>
      <c r="AO9" s="12">
        <v>0</v>
      </c>
      <c r="AP9" s="12" t="e">
        <f t="shared" si="20"/>
        <v>#REF!</v>
      </c>
      <c r="AQ9" s="12" t="e">
        <f t="shared" si="21"/>
        <v>#REF!</v>
      </c>
      <c r="AR9" s="12" t="e">
        <f>#REF!</f>
        <v>#REF!</v>
      </c>
      <c r="AS9" s="12" t="e">
        <f t="shared" si="22"/>
        <v>#REF!</v>
      </c>
      <c r="AT9" s="12">
        <v>0</v>
      </c>
      <c r="AU9" s="12" t="e">
        <f t="shared" si="23"/>
        <v>#REF!</v>
      </c>
      <c r="AV9" s="13" t="e">
        <f t="shared" si="24"/>
        <v>#REF!</v>
      </c>
      <c r="AW9" s="33">
        <f t="shared" si="25"/>
        <v>13</v>
      </c>
      <c r="AX9" s="12" t="e">
        <f>'Ohio Intensities'!M9</f>
        <v>#REF!</v>
      </c>
      <c r="AY9" s="12" t="e">
        <f>#REF!*AX9*#REF!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2" t="e">
        <f t="shared" si="32"/>
        <v>#REF!</v>
      </c>
      <c r="BK9" s="12" t="e">
        <f>(#REF!-BJ9)/BI9</f>
        <v>#REF!</v>
      </c>
      <c r="BL9" s="12">
        <v>0</v>
      </c>
      <c r="BM9" s="12">
        <v>0</v>
      </c>
      <c r="BN9" s="12" t="e">
        <f t="shared" si="33"/>
        <v>#REF!</v>
      </c>
      <c r="BO9" s="12" t="e">
        <f t="shared" si="34"/>
        <v>#REF!</v>
      </c>
      <c r="BP9" s="12" t="e">
        <f>#REF!</f>
        <v>#REF!</v>
      </c>
      <c r="BQ9" s="12" t="e">
        <f t="shared" si="35"/>
        <v>#REF!</v>
      </c>
      <c r="BR9" s="12">
        <v>0</v>
      </c>
      <c r="BS9" s="12" t="e">
        <f t="shared" si="36"/>
        <v>#REF!</v>
      </c>
      <c r="BT9" s="13" t="e">
        <f t="shared" si="37"/>
        <v>#REF!</v>
      </c>
      <c r="BU9" s="33">
        <f t="shared" si="38"/>
        <v>13</v>
      </c>
      <c r="BV9" s="12" t="e">
        <f>'Ohio Intensities'!Q9</f>
        <v>#REF!</v>
      </c>
      <c r="BW9" s="12" t="e">
        <f>#REF!*BV9*#REF!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2" t="e">
        <f t="shared" si="45"/>
        <v>#REF!</v>
      </c>
      <c r="CI9" s="12" t="e">
        <f>(#REF!-CH9)/CG9</f>
        <v>#REF!</v>
      </c>
      <c r="CJ9" s="12">
        <v>0</v>
      </c>
      <c r="CK9" s="12">
        <v>0</v>
      </c>
      <c r="CL9" s="12" t="e">
        <f t="shared" si="46"/>
        <v>#REF!</v>
      </c>
      <c r="CM9" s="12" t="e">
        <f t="shared" si="47"/>
        <v>#REF!</v>
      </c>
      <c r="CN9" s="12" t="e">
        <f>#REF!</f>
        <v>#REF!</v>
      </c>
      <c r="CO9" s="12" t="e">
        <f t="shared" si="48"/>
        <v>#REF!</v>
      </c>
      <c r="CP9" s="12">
        <v>0</v>
      </c>
      <c r="CQ9" s="12" t="e">
        <f t="shared" si="49"/>
        <v>#REF!</v>
      </c>
      <c r="CR9" s="13" t="e">
        <f t="shared" si="50"/>
        <v>#REF!</v>
      </c>
      <c r="CS9" s="33">
        <f t="shared" si="51"/>
        <v>13</v>
      </c>
      <c r="CT9" s="12" t="e">
        <f>'Ohio Intensities'!U9</f>
        <v>#REF!</v>
      </c>
      <c r="CU9" s="12" t="e">
        <f>#REF!*CT9*#REF!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2" t="e">
        <f t="shared" si="58"/>
        <v>#REF!</v>
      </c>
      <c r="DG9" s="12" t="e">
        <f>(#REF!-DF9)/DE9</f>
        <v>#REF!</v>
      </c>
      <c r="DH9" s="12">
        <v>0</v>
      </c>
      <c r="DI9" s="12">
        <v>0</v>
      </c>
      <c r="DJ9" s="12" t="e">
        <f t="shared" si="59"/>
        <v>#REF!</v>
      </c>
      <c r="DK9" s="12" t="e">
        <f t="shared" si="60"/>
        <v>#REF!</v>
      </c>
      <c r="DL9" s="12" t="e">
        <f>#REF!</f>
        <v>#REF!</v>
      </c>
      <c r="DM9" s="12" t="e">
        <f t="shared" si="61"/>
        <v>#REF!</v>
      </c>
      <c r="DN9" s="12">
        <v>0</v>
      </c>
      <c r="DO9" s="12" t="e">
        <f t="shared" si="62"/>
        <v>#REF!</v>
      </c>
      <c r="DP9" s="13" t="e">
        <f t="shared" si="63"/>
        <v>#REF!</v>
      </c>
      <c r="DQ9" s="33">
        <f t="shared" si="64"/>
        <v>13</v>
      </c>
      <c r="DR9" s="12" t="e">
        <f>'Ohio Intensities'!Y9</f>
        <v>#REF!</v>
      </c>
      <c r="DS9" s="12" t="e">
        <f>#REF!*DR9*#REF!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2" t="e">
        <f t="shared" si="71"/>
        <v>#REF!</v>
      </c>
      <c r="EE9" s="12" t="e">
        <f>(#REF!-ED9)/EC9</f>
        <v>#REF!</v>
      </c>
      <c r="EF9" s="12">
        <v>0</v>
      </c>
      <c r="EG9" s="12">
        <v>0</v>
      </c>
      <c r="EH9" s="12" t="e">
        <f t="shared" si="72"/>
        <v>#REF!</v>
      </c>
      <c r="EI9" s="12" t="e">
        <f t="shared" si="73"/>
        <v>#REF!</v>
      </c>
      <c r="EJ9" s="12" t="e">
        <f>#REF!</f>
        <v>#REF!</v>
      </c>
      <c r="EK9" s="12" t="e">
        <f t="shared" si="74"/>
        <v>#REF!</v>
      </c>
      <c r="EL9" s="12">
        <v>0</v>
      </c>
      <c r="EM9" s="12" t="e">
        <f t="shared" si="75"/>
        <v>#REF!</v>
      </c>
      <c r="EN9" s="13" t="e">
        <f t="shared" si="76"/>
        <v>#REF!</v>
      </c>
      <c r="EO9" s="13">
        <f t="shared" si="77"/>
        <v>13</v>
      </c>
    </row>
    <row r="10" spans="1:145" x14ac:dyDescent="0.25">
      <c r="A10" s="33">
        <f t="shared" si="78"/>
        <v>14</v>
      </c>
      <c r="B10" s="12" t="e">
        <f>'Ohio Intensities'!E10</f>
        <v>#REF!</v>
      </c>
      <c r="C10" s="12" t="e">
        <f>#REF!*B10*#REF!</f>
        <v>#REF!</v>
      </c>
      <c r="D10" s="12">
        <v>0</v>
      </c>
      <c r="E10" s="12">
        <v>0</v>
      </c>
      <c r="F10" s="12" t="e">
        <f>#REF!</f>
        <v>#REF!</v>
      </c>
      <c r="G10" s="12" t="e">
        <f t="shared" si="0"/>
        <v>#REF!</v>
      </c>
      <c r="H10" s="12">
        <f t="shared" si="1"/>
        <v>14</v>
      </c>
      <c r="I10" s="12" t="e">
        <f t="shared" si="2"/>
        <v>#REF!</v>
      </c>
      <c r="J10" s="12" t="e">
        <f t="shared" si="3"/>
        <v>#REF!</v>
      </c>
      <c r="K10" s="12">
        <v>0</v>
      </c>
      <c r="L10" s="12" t="e">
        <f t="shared" si="4"/>
        <v>#REF!</v>
      </c>
      <c r="M10" s="12" t="e">
        <f t="shared" si="5"/>
        <v>#REF!</v>
      </c>
      <c r="N10" s="12" t="e">
        <f t="shared" si="6"/>
        <v>#REF!</v>
      </c>
      <c r="O10" s="12" t="e">
        <f>(#REF!-N10)/M10</f>
        <v>#REF!</v>
      </c>
      <c r="P10" s="12">
        <v>0</v>
      </c>
      <c r="Q10" s="12">
        <v>0</v>
      </c>
      <c r="R10" s="12" t="e">
        <f t="shared" si="7"/>
        <v>#REF!</v>
      </c>
      <c r="S10" s="12" t="e">
        <f t="shared" si="8"/>
        <v>#REF!</v>
      </c>
      <c r="T10" s="12" t="e">
        <f>#REF!</f>
        <v>#REF!</v>
      </c>
      <c r="U10" s="12" t="e">
        <f t="shared" si="9"/>
        <v>#REF!</v>
      </c>
      <c r="V10" s="12">
        <v>0</v>
      </c>
      <c r="W10" s="12" t="e">
        <f t="shared" si="10"/>
        <v>#REF!</v>
      </c>
      <c r="X10" s="13" t="e">
        <f t="shared" si="11"/>
        <v>#REF!</v>
      </c>
      <c r="Y10" s="33">
        <f t="shared" si="12"/>
        <v>14</v>
      </c>
      <c r="Z10" s="12" t="e">
        <f>'Ohio Intensities'!I10</f>
        <v>#REF!</v>
      </c>
      <c r="AA10" s="12" t="e">
        <f>#REF!*Z10*#REF!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2" t="e">
        <f t="shared" si="19"/>
        <v>#REF!</v>
      </c>
      <c r="AM10" s="12" t="e">
        <f>(#REF!-AL10)/AK10</f>
        <v>#REF!</v>
      </c>
      <c r="AN10" s="12">
        <v>0</v>
      </c>
      <c r="AO10" s="12">
        <v>0</v>
      </c>
      <c r="AP10" s="12" t="e">
        <f t="shared" si="20"/>
        <v>#REF!</v>
      </c>
      <c r="AQ10" s="12" t="e">
        <f t="shared" si="21"/>
        <v>#REF!</v>
      </c>
      <c r="AR10" s="12" t="e">
        <f>#REF!</f>
        <v>#REF!</v>
      </c>
      <c r="AS10" s="12" t="e">
        <f t="shared" si="22"/>
        <v>#REF!</v>
      </c>
      <c r="AT10" s="12">
        <v>0</v>
      </c>
      <c r="AU10" s="12" t="e">
        <f t="shared" si="23"/>
        <v>#REF!</v>
      </c>
      <c r="AV10" s="13" t="e">
        <f t="shared" si="24"/>
        <v>#REF!</v>
      </c>
      <c r="AW10" s="33">
        <f t="shared" si="25"/>
        <v>14</v>
      </c>
      <c r="AX10" s="12" t="e">
        <f>'Ohio Intensities'!M10</f>
        <v>#REF!</v>
      </c>
      <c r="AY10" s="12" t="e">
        <f>#REF!*AX10*#REF!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2" t="e">
        <f t="shared" si="32"/>
        <v>#REF!</v>
      </c>
      <c r="BK10" s="12" t="e">
        <f>(#REF!-BJ10)/BI10</f>
        <v>#REF!</v>
      </c>
      <c r="BL10" s="12">
        <v>0</v>
      </c>
      <c r="BM10" s="12">
        <v>0</v>
      </c>
      <c r="BN10" s="12" t="e">
        <f t="shared" si="33"/>
        <v>#REF!</v>
      </c>
      <c r="BO10" s="12" t="e">
        <f t="shared" si="34"/>
        <v>#REF!</v>
      </c>
      <c r="BP10" s="12" t="e">
        <f>#REF!</f>
        <v>#REF!</v>
      </c>
      <c r="BQ10" s="12" t="e">
        <f t="shared" si="35"/>
        <v>#REF!</v>
      </c>
      <c r="BR10" s="12">
        <v>0</v>
      </c>
      <c r="BS10" s="12" t="e">
        <f t="shared" si="36"/>
        <v>#REF!</v>
      </c>
      <c r="BT10" s="13" t="e">
        <f t="shared" si="37"/>
        <v>#REF!</v>
      </c>
      <c r="BU10" s="33">
        <f t="shared" si="38"/>
        <v>14</v>
      </c>
      <c r="BV10" s="12" t="e">
        <f>'Ohio Intensities'!Q10</f>
        <v>#REF!</v>
      </c>
      <c r="BW10" s="12" t="e">
        <f>#REF!*BV10*#REF!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2" t="e">
        <f t="shared" si="45"/>
        <v>#REF!</v>
      </c>
      <c r="CI10" s="12" t="e">
        <f>(#REF!-CH10)/CG10</f>
        <v>#REF!</v>
      </c>
      <c r="CJ10" s="12">
        <v>0</v>
      </c>
      <c r="CK10" s="12">
        <v>0</v>
      </c>
      <c r="CL10" s="12" t="e">
        <f t="shared" si="46"/>
        <v>#REF!</v>
      </c>
      <c r="CM10" s="12" t="e">
        <f t="shared" si="47"/>
        <v>#REF!</v>
      </c>
      <c r="CN10" s="12" t="e">
        <f>#REF!</f>
        <v>#REF!</v>
      </c>
      <c r="CO10" s="12" t="e">
        <f t="shared" si="48"/>
        <v>#REF!</v>
      </c>
      <c r="CP10" s="12">
        <v>0</v>
      </c>
      <c r="CQ10" s="12" t="e">
        <f t="shared" si="49"/>
        <v>#REF!</v>
      </c>
      <c r="CR10" s="13" t="e">
        <f t="shared" si="50"/>
        <v>#REF!</v>
      </c>
      <c r="CS10" s="33">
        <f t="shared" si="51"/>
        <v>14</v>
      </c>
      <c r="CT10" s="12" t="e">
        <f>'Ohio Intensities'!U10</f>
        <v>#REF!</v>
      </c>
      <c r="CU10" s="12" t="e">
        <f>#REF!*CT10*#REF!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2" t="e">
        <f t="shared" si="58"/>
        <v>#REF!</v>
      </c>
      <c r="DG10" s="12" t="e">
        <f>(#REF!-DF10)/DE10</f>
        <v>#REF!</v>
      </c>
      <c r="DH10" s="12">
        <v>0</v>
      </c>
      <c r="DI10" s="12">
        <v>0</v>
      </c>
      <c r="DJ10" s="12" t="e">
        <f t="shared" si="59"/>
        <v>#REF!</v>
      </c>
      <c r="DK10" s="12" t="e">
        <f t="shared" si="60"/>
        <v>#REF!</v>
      </c>
      <c r="DL10" s="12" t="e">
        <f>#REF!</f>
        <v>#REF!</v>
      </c>
      <c r="DM10" s="12" t="e">
        <f t="shared" si="61"/>
        <v>#REF!</v>
      </c>
      <c r="DN10" s="12">
        <v>0</v>
      </c>
      <c r="DO10" s="12" t="e">
        <f t="shared" si="62"/>
        <v>#REF!</v>
      </c>
      <c r="DP10" s="13" t="e">
        <f t="shared" si="63"/>
        <v>#REF!</v>
      </c>
      <c r="DQ10" s="33">
        <f t="shared" si="64"/>
        <v>14</v>
      </c>
      <c r="DR10" s="12" t="e">
        <f>'Ohio Intensities'!Y10</f>
        <v>#REF!</v>
      </c>
      <c r="DS10" s="12" t="e">
        <f>#REF!*DR10*#REF!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2" t="e">
        <f t="shared" si="71"/>
        <v>#REF!</v>
      </c>
      <c r="EE10" s="12" t="e">
        <f>(#REF!-ED10)/EC10</f>
        <v>#REF!</v>
      </c>
      <c r="EF10" s="12">
        <v>0</v>
      </c>
      <c r="EG10" s="12">
        <v>0</v>
      </c>
      <c r="EH10" s="12" t="e">
        <f t="shared" si="72"/>
        <v>#REF!</v>
      </c>
      <c r="EI10" s="12" t="e">
        <f t="shared" si="73"/>
        <v>#REF!</v>
      </c>
      <c r="EJ10" s="12" t="e">
        <f>#REF!</f>
        <v>#REF!</v>
      </c>
      <c r="EK10" s="12" t="e">
        <f t="shared" si="74"/>
        <v>#REF!</v>
      </c>
      <c r="EL10" s="12">
        <v>0</v>
      </c>
      <c r="EM10" s="12" t="e">
        <f t="shared" si="75"/>
        <v>#REF!</v>
      </c>
      <c r="EN10" s="13" t="e">
        <f t="shared" si="76"/>
        <v>#REF!</v>
      </c>
      <c r="EO10" s="13">
        <f t="shared" si="77"/>
        <v>14</v>
      </c>
    </row>
    <row r="11" spans="1:145" x14ac:dyDescent="0.25">
      <c r="A11" s="33">
        <f t="shared" si="78"/>
        <v>15</v>
      </c>
      <c r="B11" s="12" t="e">
        <f>'Ohio Intensities'!E11</f>
        <v>#REF!</v>
      </c>
      <c r="C11" s="12" t="e">
        <f>#REF!*B11*#REF!</f>
        <v>#REF!</v>
      </c>
      <c r="D11" s="12">
        <v>0</v>
      </c>
      <c r="E11" s="12">
        <v>0</v>
      </c>
      <c r="F11" s="12" t="e">
        <f>#REF!</f>
        <v>#REF!</v>
      </c>
      <c r="G11" s="12" t="e">
        <f t="shared" si="0"/>
        <v>#REF!</v>
      </c>
      <c r="H11" s="12">
        <f t="shared" si="1"/>
        <v>15</v>
      </c>
      <c r="I11" s="12" t="e">
        <f t="shared" si="2"/>
        <v>#REF!</v>
      </c>
      <c r="J11" s="12" t="e">
        <f t="shared" si="3"/>
        <v>#REF!</v>
      </c>
      <c r="K11" s="12">
        <v>0</v>
      </c>
      <c r="L11" s="12" t="e">
        <f t="shared" si="4"/>
        <v>#REF!</v>
      </c>
      <c r="M11" s="12" t="e">
        <f t="shared" si="5"/>
        <v>#REF!</v>
      </c>
      <c r="N11" s="12" t="e">
        <f t="shared" si="6"/>
        <v>#REF!</v>
      </c>
      <c r="O11" s="12" t="e">
        <f>(#REF!-N11)/M11</f>
        <v>#REF!</v>
      </c>
      <c r="P11" s="12">
        <v>0</v>
      </c>
      <c r="Q11" s="12">
        <v>0</v>
      </c>
      <c r="R11" s="12" t="e">
        <f t="shared" si="7"/>
        <v>#REF!</v>
      </c>
      <c r="S11" s="12" t="e">
        <f t="shared" si="8"/>
        <v>#REF!</v>
      </c>
      <c r="T11" s="12" t="e">
        <f>#REF!</f>
        <v>#REF!</v>
      </c>
      <c r="U11" s="12" t="e">
        <f t="shared" si="9"/>
        <v>#REF!</v>
      </c>
      <c r="V11" s="12">
        <v>0</v>
      </c>
      <c r="W11" s="12" t="e">
        <f t="shared" si="10"/>
        <v>#REF!</v>
      </c>
      <c r="X11" s="13" t="e">
        <f t="shared" si="11"/>
        <v>#REF!</v>
      </c>
      <c r="Y11" s="33">
        <f t="shared" si="12"/>
        <v>15</v>
      </c>
      <c r="Z11" s="12" t="e">
        <f>'Ohio Intensities'!I11</f>
        <v>#REF!</v>
      </c>
      <c r="AA11" s="12" t="e">
        <f>#REF!*Z11*#REF!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2" t="e">
        <f t="shared" si="19"/>
        <v>#REF!</v>
      </c>
      <c r="AM11" s="12" t="e">
        <f>(#REF!-AL11)/AK11</f>
        <v>#REF!</v>
      </c>
      <c r="AN11" s="12">
        <v>0</v>
      </c>
      <c r="AO11" s="12">
        <v>0</v>
      </c>
      <c r="AP11" s="12" t="e">
        <f t="shared" si="20"/>
        <v>#REF!</v>
      </c>
      <c r="AQ11" s="12" t="e">
        <f t="shared" si="21"/>
        <v>#REF!</v>
      </c>
      <c r="AR11" s="12" t="e">
        <f>#REF!</f>
        <v>#REF!</v>
      </c>
      <c r="AS11" s="12" t="e">
        <f t="shared" si="22"/>
        <v>#REF!</v>
      </c>
      <c r="AT11" s="12">
        <v>0</v>
      </c>
      <c r="AU11" s="12" t="e">
        <f t="shared" si="23"/>
        <v>#REF!</v>
      </c>
      <c r="AV11" s="13" t="e">
        <f t="shared" si="24"/>
        <v>#REF!</v>
      </c>
      <c r="AW11" s="33">
        <f t="shared" si="25"/>
        <v>15</v>
      </c>
      <c r="AX11" s="12" t="e">
        <f>'Ohio Intensities'!M11</f>
        <v>#REF!</v>
      </c>
      <c r="AY11" s="12" t="e">
        <f>#REF!*AX11*#REF!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2" t="e">
        <f t="shared" si="32"/>
        <v>#REF!</v>
      </c>
      <c r="BK11" s="12" t="e">
        <f>(#REF!-BJ11)/BI11</f>
        <v>#REF!</v>
      </c>
      <c r="BL11" s="12">
        <v>0</v>
      </c>
      <c r="BM11" s="12">
        <v>0</v>
      </c>
      <c r="BN11" s="12" t="e">
        <f t="shared" si="33"/>
        <v>#REF!</v>
      </c>
      <c r="BO11" s="12" t="e">
        <f t="shared" si="34"/>
        <v>#REF!</v>
      </c>
      <c r="BP11" s="12" t="e">
        <f>#REF!</f>
        <v>#REF!</v>
      </c>
      <c r="BQ11" s="12" t="e">
        <f t="shared" si="35"/>
        <v>#REF!</v>
      </c>
      <c r="BR11" s="12">
        <v>0</v>
      </c>
      <c r="BS11" s="12" t="e">
        <f t="shared" si="36"/>
        <v>#REF!</v>
      </c>
      <c r="BT11" s="13" t="e">
        <f t="shared" si="37"/>
        <v>#REF!</v>
      </c>
      <c r="BU11" s="33">
        <f t="shared" si="38"/>
        <v>15</v>
      </c>
      <c r="BV11" s="12" t="e">
        <f>'Ohio Intensities'!Q11</f>
        <v>#REF!</v>
      </c>
      <c r="BW11" s="12" t="e">
        <f>#REF!*BV11*#REF!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2" t="e">
        <f t="shared" si="45"/>
        <v>#REF!</v>
      </c>
      <c r="CI11" s="12" t="e">
        <f>(#REF!-CH11)/CG11</f>
        <v>#REF!</v>
      </c>
      <c r="CJ11" s="12">
        <v>0</v>
      </c>
      <c r="CK11" s="12">
        <v>0</v>
      </c>
      <c r="CL11" s="12" t="e">
        <f t="shared" si="46"/>
        <v>#REF!</v>
      </c>
      <c r="CM11" s="12" t="e">
        <f t="shared" si="47"/>
        <v>#REF!</v>
      </c>
      <c r="CN11" s="12" t="e">
        <f>#REF!</f>
        <v>#REF!</v>
      </c>
      <c r="CO11" s="12" t="e">
        <f t="shared" si="48"/>
        <v>#REF!</v>
      </c>
      <c r="CP11" s="12">
        <v>0</v>
      </c>
      <c r="CQ11" s="12" t="e">
        <f t="shared" si="49"/>
        <v>#REF!</v>
      </c>
      <c r="CR11" s="13" t="e">
        <f t="shared" si="50"/>
        <v>#REF!</v>
      </c>
      <c r="CS11" s="33">
        <f t="shared" si="51"/>
        <v>15</v>
      </c>
      <c r="CT11" s="12" t="e">
        <f>'Ohio Intensities'!U11</f>
        <v>#REF!</v>
      </c>
      <c r="CU11" s="12" t="e">
        <f>#REF!*CT11*#REF!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2" t="e">
        <f t="shared" si="58"/>
        <v>#REF!</v>
      </c>
      <c r="DG11" s="12" t="e">
        <f>(#REF!-DF11)/DE11</f>
        <v>#REF!</v>
      </c>
      <c r="DH11" s="12">
        <v>0</v>
      </c>
      <c r="DI11" s="12">
        <v>0</v>
      </c>
      <c r="DJ11" s="12" t="e">
        <f t="shared" si="59"/>
        <v>#REF!</v>
      </c>
      <c r="DK11" s="12" t="e">
        <f t="shared" si="60"/>
        <v>#REF!</v>
      </c>
      <c r="DL11" s="12" t="e">
        <f>#REF!</f>
        <v>#REF!</v>
      </c>
      <c r="DM11" s="12" t="e">
        <f t="shared" si="61"/>
        <v>#REF!</v>
      </c>
      <c r="DN11" s="12">
        <v>0</v>
      </c>
      <c r="DO11" s="12" t="e">
        <f t="shared" si="62"/>
        <v>#REF!</v>
      </c>
      <c r="DP11" s="13" t="e">
        <f t="shared" si="63"/>
        <v>#REF!</v>
      </c>
      <c r="DQ11" s="33">
        <f t="shared" si="64"/>
        <v>15</v>
      </c>
      <c r="DR11" s="12" t="e">
        <f>'Ohio Intensities'!Y11</f>
        <v>#REF!</v>
      </c>
      <c r="DS11" s="12" t="e">
        <f>#REF!*DR11*#REF!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2" t="e">
        <f t="shared" si="71"/>
        <v>#REF!</v>
      </c>
      <c r="EE11" s="12" t="e">
        <f>(#REF!-ED11)/EC11</f>
        <v>#REF!</v>
      </c>
      <c r="EF11" s="12">
        <v>0</v>
      </c>
      <c r="EG11" s="12">
        <v>0</v>
      </c>
      <c r="EH11" s="12" t="e">
        <f t="shared" si="72"/>
        <v>#REF!</v>
      </c>
      <c r="EI11" s="12" t="e">
        <f t="shared" si="73"/>
        <v>#REF!</v>
      </c>
      <c r="EJ11" s="12" t="e">
        <f>#REF!</f>
        <v>#REF!</v>
      </c>
      <c r="EK11" s="12" t="e">
        <f t="shared" si="74"/>
        <v>#REF!</v>
      </c>
      <c r="EL11" s="12">
        <v>0</v>
      </c>
      <c r="EM11" s="12" t="e">
        <f t="shared" si="75"/>
        <v>#REF!</v>
      </c>
      <c r="EN11" s="13" t="e">
        <f t="shared" si="76"/>
        <v>#REF!</v>
      </c>
      <c r="EO11" s="13">
        <f t="shared" si="77"/>
        <v>15</v>
      </c>
    </row>
    <row r="12" spans="1:145" x14ac:dyDescent="0.25">
      <c r="A12" s="33">
        <f t="shared" si="78"/>
        <v>16</v>
      </c>
      <c r="B12" s="12" t="e">
        <f>'Ohio Intensities'!E12</f>
        <v>#REF!</v>
      </c>
      <c r="C12" s="12" t="e">
        <f>#REF!*B12*#REF!</f>
        <v>#REF!</v>
      </c>
      <c r="D12" s="12">
        <v>0</v>
      </c>
      <c r="E12" s="12">
        <v>0</v>
      </c>
      <c r="F12" s="12" t="e">
        <f>#REF!</f>
        <v>#REF!</v>
      </c>
      <c r="G12" s="12" t="e">
        <f t="shared" si="0"/>
        <v>#REF!</v>
      </c>
      <c r="H12" s="12">
        <f t="shared" si="1"/>
        <v>16</v>
      </c>
      <c r="I12" s="12" t="e">
        <f t="shared" si="2"/>
        <v>#REF!</v>
      </c>
      <c r="J12" s="12" t="e">
        <f t="shared" si="3"/>
        <v>#REF!</v>
      </c>
      <c r="K12" s="12">
        <v>0</v>
      </c>
      <c r="L12" s="12" t="e">
        <f t="shared" si="4"/>
        <v>#REF!</v>
      </c>
      <c r="M12" s="12" t="e">
        <f t="shared" si="5"/>
        <v>#REF!</v>
      </c>
      <c r="N12" s="12" t="e">
        <f t="shared" si="6"/>
        <v>#REF!</v>
      </c>
      <c r="O12" s="12" t="e">
        <f>(#REF!-N12)/M12</f>
        <v>#REF!</v>
      </c>
      <c r="P12" s="12">
        <v>0</v>
      </c>
      <c r="Q12" s="12">
        <v>0</v>
      </c>
      <c r="R12" s="12" t="e">
        <f t="shared" si="7"/>
        <v>#REF!</v>
      </c>
      <c r="S12" s="12" t="e">
        <f t="shared" si="8"/>
        <v>#REF!</v>
      </c>
      <c r="T12" s="12" t="e">
        <f>#REF!</f>
        <v>#REF!</v>
      </c>
      <c r="U12" s="12" t="e">
        <f t="shared" si="9"/>
        <v>#REF!</v>
      </c>
      <c r="V12" s="12">
        <v>0</v>
      </c>
      <c r="W12" s="12" t="e">
        <f t="shared" si="10"/>
        <v>#REF!</v>
      </c>
      <c r="X12" s="13" t="e">
        <f t="shared" si="11"/>
        <v>#REF!</v>
      </c>
      <c r="Y12" s="33">
        <f t="shared" si="12"/>
        <v>16</v>
      </c>
      <c r="Z12" s="12" t="e">
        <f>'Ohio Intensities'!I12</f>
        <v>#REF!</v>
      </c>
      <c r="AA12" s="12" t="e">
        <f>#REF!*Z12*#REF!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2" t="e">
        <f t="shared" si="19"/>
        <v>#REF!</v>
      </c>
      <c r="AM12" s="12" t="e">
        <f>(#REF!-AL12)/AK12</f>
        <v>#REF!</v>
      </c>
      <c r="AN12" s="12">
        <v>0</v>
      </c>
      <c r="AO12" s="12">
        <v>0</v>
      </c>
      <c r="AP12" s="12" t="e">
        <f t="shared" si="20"/>
        <v>#REF!</v>
      </c>
      <c r="AQ12" s="12" t="e">
        <f t="shared" si="21"/>
        <v>#REF!</v>
      </c>
      <c r="AR12" s="12" t="e">
        <f>#REF!</f>
        <v>#REF!</v>
      </c>
      <c r="AS12" s="12" t="e">
        <f t="shared" si="22"/>
        <v>#REF!</v>
      </c>
      <c r="AT12" s="12">
        <v>0</v>
      </c>
      <c r="AU12" s="12" t="e">
        <f t="shared" si="23"/>
        <v>#REF!</v>
      </c>
      <c r="AV12" s="13" t="e">
        <f t="shared" si="24"/>
        <v>#REF!</v>
      </c>
      <c r="AW12" s="33">
        <f t="shared" si="25"/>
        <v>16</v>
      </c>
      <c r="AX12" s="12" t="e">
        <f>'Ohio Intensities'!M12</f>
        <v>#REF!</v>
      </c>
      <c r="AY12" s="12" t="e">
        <f>#REF!*AX12*#REF!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2" t="e">
        <f t="shared" si="32"/>
        <v>#REF!</v>
      </c>
      <c r="BK12" s="12" t="e">
        <f>(#REF!-BJ12)/BI12</f>
        <v>#REF!</v>
      </c>
      <c r="BL12" s="12">
        <v>0</v>
      </c>
      <c r="BM12" s="12">
        <v>0</v>
      </c>
      <c r="BN12" s="12" t="e">
        <f t="shared" si="33"/>
        <v>#REF!</v>
      </c>
      <c r="BO12" s="12" t="e">
        <f t="shared" si="34"/>
        <v>#REF!</v>
      </c>
      <c r="BP12" s="12" t="e">
        <f>#REF!</f>
        <v>#REF!</v>
      </c>
      <c r="BQ12" s="12" t="e">
        <f t="shared" si="35"/>
        <v>#REF!</v>
      </c>
      <c r="BR12" s="12">
        <v>0</v>
      </c>
      <c r="BS12" s="12" t="e">
        <f t="shared" si="36"/>
        <v>#REF!</v>
      </c>
      <c r="BT12" s="13" t="e">
        <f t="shared" si="37"/>
        <v>#REF!</v>
      </c>
      <c r="BU12" s="33">
        <f t="shared" si="38"/>
        <v>16</v>
      </c>
      <c r="BV12" s="12" t="e">
        <f>'Ohio Intensities'!Q12</f>
        <v>#REF!</v>
      </c>
      <c r="BW12" s="12" t="e">
        <f>#REF!*BV12*#REF!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2" t="e">
        <f t="shared" si="45"/>
        <v>#REF!</v>
      </c>
      <c r="CI12" s="12" t="e">
        <f>(#REF!-CH12)/CG12</f>
        <v>#REF!</v>
      </c>
      <c r="CJ12" s="12">
        <v>0</v>
      </c>
      <c r="CK12" s="12">
        <v>0</v>
      </c>
      <c r="CL12" s="12" t="e">
        <f t="shared" si="46"/>
        <v>#REF!</v>
      </c>
      <c r="CM12" s="12" t="e">
        <f t="shared" si="47"/>
        <v>#REF!</v>
      </c>
      <c r="CN12" s="12" t="e">
        <f>#REF!</f>
        <v>#REF!</v>
      </c>
      <c r="CO12" s="12" t="e">
        <f t="shared" si="48"/>
        <v>#REF!</v>
      </c>
      <c r="CP12" s="12">
        <v>0</v>
      </c>
      <c r="CQ12" s="12" t="e">
        <f t="shared" si="49"/>
        <v>#REF!</v>
      </c>
      <c r="CR12" s="13" t="e">
        <f t="shared" si="50"/>
        <v>#REF!</v>
      </c>
      <c r="CS12" s="33">
        <f t="shared" si="51"/>
        <v>16</v>
      </c>
      <c r="CT12" s="12" t="e">
        <f>'Ohio Intensities'!U12</f>
        <v>#REF!</v>
      </c>
      <c r="CU12" s="12" t="e">
        <f>#REF!*CT12*#REF!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2" t="e">
        <f t="shared" si="58"/>
        <v>#REF!</v>
      </c>
      <c r="DG12" s="12" t="e">
        <f>(#REF!-DF12)/DE12</f>
        <v>#REF!</v>
      </c>
      <c r="DH12" s="12">
        <v>0</v>
      </c>
      <c r="DI12" s="12">
        <v>0</v>
      </c>
      <c r="DJ12" s="12" t="e">
        <f t="shared" si="59"/>
        <v>#REF!</v>
      </c>
      <c r="DK12" s="12" t="e">
        <f t="shared" si="60"/>
        <v>#REF!</v>
      </c>
      <c r="DL12" s="12" t="e">
        <f>#REF!</f>
        <v>#REF!</v>
      </c>
      <c r="DM12" s="12" t="e">
        <f t="shared" si="61"/>
        <v>#REF!</v>
      </c>
      <c r="DN12" s="12">
        <v>0</v>
      </c>
      <c r="DO12" s="12" t="e">
        <f t="shared" si="62"/>
        <v>#REF!</v>
      </c>
      <c r="DP12" s="13" t="e">
        <f t="shared" si="63"/>
        <v>#REF!</v>
      </c>
      <c r="DQ12" s="33">
        <f t="shared" si="64"/>
        <v>16</v>
      </c>
      <c r="DR12" s="12" t="e">
        <f>'Ohio Intensities'!Y12</f>
        <v>#REF!</v>
      </c>
      <c r="DS12" s="12" t="e">
        <f>#REF!*DR12*#REF!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2" t="e">
        <f t="shared" si="71"/>
        <v>#REF!</v>
      </c>
      <c r="EE12" s="12" t="e">
        <f>(#REF!-ED12)/EC12</f>
        <v>#REF!</v>
      </c>
      <c r="EF12" s="12">
        <v>0</v>
      </c>
      <c r="EG12" s="12">
        <v>0</v>
      </c>
      <c r="EH12" s="12" t="e">
        <f t="shared" si="72"/>
        <v>#REF!</v>
      </c>
      <c r="EI12" s="12" t="e">
        <f t="shared" si="73"/>
        <v>#REF!</v>
      </c>
      <c r="EJ12" s="12" t="e">
        <f>#REF!</f>
        <v>#REF!</v>
      </c>
      <c r="EK12" s="12" t="e">
        <f t="shared" si="74"/>
        <v>#REF!</v>
      </c>
      <c r="EL12" s="12">
        <v>0</v>
      </c>
      <c r="EM12" s="12" t="e">
        <f t="shared" si="75"/>
        <v>#REF!</v>
      </c>
      <c r="EN12" s="13" t="e">
        <f t="shared" si="76"/>
        <v>#REF!</v>
      </c>
      <c r="EO12" s="13">
        <f t="shared" si="77"/>
        <v>16</v>
      </c>
    </row>
    <row r="13" spans="1:145" x14ac:dyDescent="0.25">
      <c r="A13" s="33">
        <f t="shared" si="78"/>
        <v>17</v>
      </c>
      <c r="B13" s="12" t="e">
        <f>'Ohio Intensities'!E13</f>
        <v>#REF!</v>
      </c>
      <c r="C13" s="12" t="e">
        <f>#REF!*B13*#REF!</f>
        <v>#REF!</v>
      </c>
      <c r="D13" s="12">
        <v>0</v>
      </c>
      <c r="E13" s="12">
        <v>0</v>
      </c>
      <c r="F13" s="12" t="e">
        <f>#REF!</f>
        <v>#REF!</v>
      </c>
      <c r="G13" s="12" t="e">
        <f t="shared" si="0"/>
        <v>#REF!</v>
      </c>
      <c r="H13" s="12">
        <f t="shared" si="1"/>
        <v>17</v>
      </c>
      <c r="I13" s="12" t="e">
        <f t="shared" si="2"/>
        <v>#REF!</v>
      </c>
      <c r="J13" s="12" t="e">
        <f t="shared" si="3"/>
        <v>#REF!</v>
      </c>
      <c r="K13" s="12">
        <v>0</v>
      </c>
      <c r="L13" s="12" t="e">
        <f t="shared" si="4"/>
        <v>#REF!</v>
      </c>
      <c r="M13" s="12" t="e">
        <f t="shared" si="5"/>
        <v>#REF!</v>
      </c>
      <c r="N13" s="12" t="e">
        <f t="shared" si="6"/>
        <v>#REF!</v>
      </c>
      <c r="O13" s="12" t="e">
        <f>(#REF!-N13)/M13</f>
        <v>#REF!</v>
      </c>
      <c r="P13" s="12">
        <v>0</v>
      </c>
      <c r="Q13" s="12">
        <v>0</v>
      </c>
      <c r="R13" s="12" t="e">
        <f t="shared" si="7"/>
        <v>#REF!</v>
      </c>
      <c r="S13" s="12" t="e">
        <f t="shared" si="8"/>
        <v>#REF!</v>
      </c>
      <c r="T13" s="12" t="e">
        <f>#REF!</f>
        <v>#REF!</v>
      </c>
      <c r="U13" s="12" t="e">
        <f t="shared" si="9"/>
        <v>#REF!</v>
      </c>
      <c r="V13" s="12">
        <v>0</v>
      </c>
      <c r="W13" s="12" t="e">
        <f t="shared" si="10"/>
        <v>#REF!</v>
      </c>
      <c r="X13" s="13" t="e">
        <f t="shared" si="11"/>
        <v>#REF!</v>
      </c>
      <c r="Y13" s="33">
        <f t="shared" si="12"/>
        <v>17</v>
      </c>
      <c r="Z13" s="12" t="e">
        <f>'Ohio Intensities'!I13</f>
        <v>#REF!</v>
      </c>
      <c r="AA13" s="12" t="e">
        <f>#REF!*Z13*#REF!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2" t="e">
        <f t="shared" si="19"/>
        <v>#REF!</v>
      </c>
      <c r="AM13" s="12" t="e">
        <f>(#REF!-AL13)/AK13</f>
        <v>#REF!</v>
      </c>
      <c r="AN13" s="12">
        <v>0</v>
      </c>
      <c r="AO13" s="12">
        <v>0</v>
      </c>
      <c r="AP13" s="12" t="e">
        <f t="shared" si="20"/>
        <v>#REF!</v>
      </c>
      <c r="AQ13" s="12" t="e">
        <f t="shared" si="21"/>
        <v>#REF!</v>
      </c>
      <c r="AR13" s="12" t="e">
        <f>#REF!</f>
        <v>#REF!</v>
      </c>
      <c r="AS13" s="12" t="e">
        <f t="shared" si="22"/>
        <v>#REF!</v>
      </c>
      <c r="AT13" s="12">
        <v>0</v>
      </c>
      <c r="AU13" s="12" t="e">
        <f t="shared" si="23"/>
        <v>#REF!</v>
      </c>
      <c r="AV13" s="13" t="e">
        <f t="shared" si="24"/>
        <v>#REF!</v>
      </c>
      <c r="AW13" s="33">
        <f t="shared" si="25"/>
        <v>17</v>
      </c>
      <c r="AX13" s="12" t="e">
        <f>'Ohio Intensities'!M13</f>
        <v>#REF!</v>
      </c>
      <c r="AY13" s="12" t="e">
        <f>#REF!*AX13*#REF!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2" t="e">
        <f t="shared" si="32"/>
        <v>#REF!</v>
      </c>
      <c r="BK13" s="12" t="e">
        <f>(#REF!-BJ13)/BI13</f>
        <v>#REF!</v>
      </c>
      <c r="BL13" s="12">
        <v>0</v>
      </c>
      <c r="BM13" s="12">
        <v>0</v>
      </c>
      <c r="BN13" s="12" t="e">
        <f t="shared" si="33"/>
        <v>#REF!</v>
      </c>
      <c r="BO13" s="12" t="e">
        <f t="shared" si="34"/>
        <v>#REF!</v>
      </c>
      <c r="BP13" s="12" t="e">
        <f>#REF!</f>
        <v>#REF!</v>
      </c>
      <c r="BQ13" s="12" t="e">
        <f t="shared" si="35"/>
        <v>#REF!</v>
      </c>
      <c r="BR13" s="12">
        <v>0</v>
      </c>
      <c r="BS13" s="12" t="e">
        <f t="shared" si="36"/>
        <v>#REF!</v>
      </c>
      <c r="BT13" s="13" t="e">
        <f t="shared" si="37"/>
        <v>#REF!</v>
      </c>
      <c r="BU13" s="33">
        <f t="shared" si="38"/>
        <v>17</v>
      </c>
      <c r="BV13" s="12" t="e">
        <f>'Ohio Intensities'!Q13</f>
        <v>#REF!</v>
      </c>
      <c r="BW13" s="12" t="e">
        <f>#REF!*BV13*#REF!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2" t="e">
        <f t="shared" si="45"/>
        <v>#REF!</v>
      </c>
      <c r="CI13" s="12" t="e">
        <f>(#REF!-CH13)/CG13</f>
        <v>#REF!</v>
      </c>
      <c r="CJ13" s="12">
        <v>0</v>
      </c>
      <c r="CK13" s="12">
        <v>0</v>
      </c>
      <c r="CL13" s="12" t="e">
        <f t="shared" si="46"/>
        <v>#REF!</v>
      </c>
      <c r="CM13" s="12" t="e">
        <f t="shared" si="47"/>
        <v>#REF!</v>
      </c>
      <c r="CN13" s="12" t="e">
        <f>#REF!</f>
        <v>#REF!</v>
      </c>
      <c r="CO13" s="12" t="e">
        <f t="shared" si="48"/>
        <v>#REF!</v>
      </c>
      <c r="CP13" s="12">
        <v>0</v>
      </c>
      <c r="CQ13" s="12" t="e">
        <f t="shared" si="49"/>
        <v>#REF!</v>
      </c>
      <c r="CR13" s="13" t="e">
        <f t="shared" si="50"/>
        <v>#REF!</v>
      </c>
      <c r="CS13" s="33">
        <f t="shared" si="51"/>
        <v>17</v>
      </c>
      <c r="CT13" s="12" t="e">
        <f>'Ohio Intensities'!U13</f>
        <v>#REF!</v>
      </c>
      <c r="CU13" s="12" t="e">
        <f>#REF!*CT13*#REF!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2" t="e">
        <f t="shared" si="58"/>
        <v>#REF!</v>
      </c>
      <c r="DG13" s="12" t="e">
        <f>(#REF!-DF13)/DE13</f>
        <v>#REF!</v>
      </c>
      <c r="DH13" s="12">
        <v>0</v>
      </c>
      <c r="DI13" s="12">
        <v>0</v>
      </c>
      <c r="DJ13" s="12" t="e">
        <f t="shared" si="59"/>
        <v>#REF!</v>
      </c>
      <c r="DK13" s="12" t="e">
        <f t="shared" si="60"/>
        <v>#REF!</v>
      </c>
      <c r="DL13" s="12" t="e">
        <f>#REF!</f>
        <v>#REF!</v>
      </c>
      <c r="DM13" s="12" t="e">
        <f t="shared" si="61"/>
        <v>#REF!</v>
      </c>
      <c r="DN13" s="12">
        <v>0</v>
      </c>
      <c r="DO13" s="12" t="e">
        <f t="shared" si="62"/>
        <v>#REF!</v>
      </c>
      <c r="DP13" s="13" t="e">
        <f t="shared" si="63"/>
        <v>#REF!</v>
      </c>
      <c r="DQ13" s="33">
        <f t="shared" si="64"/>
        <v>17</v>
      </c>
      <c r="DR13" s="12" t="e">
        <f>'Ohio Intensities'!Y13</f>
        <v>#REF!</v>
      </c>
      <c r="DS13" s="12" t="e">
        <f>#REF!*DR13*#REF!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2" t="e">
        <f t="shared" si="71"/>
        <v>#REF!</v>
      </c>
      <c r="EE13" s="12" t="e">
        <f>(#REF!-ED13)/EC13</f>
        <v>#REF!</v>
      </c>
      <c r="EF13" s="12">
        <v>0</v>
      </c>
      <c r="EG13" s="12">
        <v>0</v>
      </c>
      <c r="EH13" s="12" t="e">
        <f t="shared" si="72"/>
        <v>#REF!</v>
      </c>
      <c r="EI13" s="12" t="e">
        <f t="shared" si="73"/>
        <v>#REF!</v>
      </c>
      <c r="EJ13" s="12" t="e">
        <f>#REF!</f>
        <v>#REF!</v>
      </c>
      <c r="EK13" s="12" t="e">
        <f t="shared" si="74"/>
        <v>#REF!</v>
      </c>
      <c r="EL13" s="12">
        <v>0</v>
      </c>
      <c r="EM13" s="12" t="e">
        <f t="shared" si="75"/>
        <v>#REF!</v>
      </c>
      <c r="EN13" s="13" t="e">
        <f t="shared" si="76"/>
        <v>#REF!</v>
      </c>
      <c r="EO13" s="13">
        <f t="shared" si="77"/>
        <v>17</v>
      </c>
    </row>
    <row r="14" spans="1:145" x14ac:dyDescent="0.25">
      <c r="A14" s="33">
        <f t="shared" si="78"/>
        <v>18</v>
      </c>
      <c r="B14" s="12" t="e">
        <f>'Ohio Intensities'!E14</f>
        <v>#REF!</v>
      </c>
      <c r="C14" s="12" t="e">
        <f>#REF!*B14*#REF!</f>
        <v>#REF!</v>
      </c>
      <c r="D14" s="12">
        <v>0</v>
      </c>
      <c r="E14" s="12">
        <v>0</v>
      </c>
      <c r="F14" s="12" t="e">
        <f>#REF!</f>
        <v>#REF!</v>
      </c>
      <c r="G14" s="12" t="e">
        <f t="shared" si="0"/>
        <v>#REF!</v>
      </c>
      <c r="H14" s="12">
        <f t="shared" si="1"/>
        <v>18</v>
      </c>
      <c r="I14" s="12" t="e">
        <f t="shared" si="2"/>
        <v>#REF!</v>
      </c>
      <c r="J14" s="12" t="e">
        <f t="shared" si="3"/>
        <v>#REF!</v>
      </c>
      <c r="K14" s="12">
        <v>0</v>
      </c>
      <c r="L14" s="12" t="e">
        <f t="shared" si="4"/>
        <v>#REF!</v>
      </c>
      <c r="M14" s="12" t="e">
        <f t="shared" si="5"/>
        <v>#REF!</v>
      </c>
      <c r="N14" s="12" t="e">
        <f t="shared" si="6"/>
        <v>#REF!</v>
      </c>
      <c r="O14" s="12" t="e">
        <f>(#REF!-N14)/M14</f>
        <v>#REF!</v>
      </c>
      <c r="P14" s="12">
        <v>0</v>
      </c>
      <c r="Q14" s="12">
        <v>0</v>
      </c>
      <c r="R14" s="12" t="e">
        <f t="shared" si="7"/>
        <v>#REF!</v>
      </c>
      <c r="S14" s="12" t="e">
        <f t="shared" si="8"/>
        <v>#REF!</v>
      </c>
      <c r="T14" s="12" t="e">
        <f>#REF!</f>
        <v>#REF!</v>
      </c>
      <c r="U14" s="12" t="e">
        <f t="shared" si="9"/>
        <v>#REF!</v>
      </c>
      <c r="V14" s="12">
        <v>0</v>
      </c>
      <c r="W14" s="12" t="e">
        <f t="shared" si="10"/>
        <v>#REF!</v>
      </c>
      <c r="X14" s="13" t="e">
        <f t="shared" si="11"/>
        <v>#REF!</v>
      </c>
      <c r="Y14" s="33">
        <f t="shared" si="12"/>
        <v>18</v>
      </c>
      <c r="Z14" s="12" t="e">
        <f>'Ohio Intensities'!I14</f>
        <v>#REF!</v>
      </c>
      <c r="AA14" s="12" t="e">
        <f>#REF!*Z14*#REF!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2" t="e">
        <f t="shared" si="19"/>
        <v>#REF!</v>
      </c>
      <c r="AM14" s="12" t="e">
        <f>(#REF!-AL14)/AK14</f>
        <v>#REF!</v>
      </c>
      <c r="AN14" s="12">
        <v>0</v>
      </c>
      <c r="AO14" s="12">
        <v>0</v>
      </c>
      <c r="AP14" s="12" t="e">
        <f t="shared" si="20"/>
        <v>#REF!</v>
      </c>
      <c r="AQ14" s="12" t="e">
        <f t="shared" si="21"/>
        <v>#REF!</v>
      </c>
      <c r="AR14" s="12" t="e">
        <f>#REF!</f>
        <v>#REF!</v>
      </c>
      <c r="AS14" s="12" t="e">
        <f t="shared" si="22"/>
        <v>#REF!</v>
      </c>
      <c r="AT14" s="12">
        <v>0</v>
      </c>
      <c r="AU14" s="12" t="e">
        <f t="shared" si="23"/>
        <v>#REF!</v>
      </c>
      <c r="AV14" s="13" t="e">
        <f t="shared" si="24"/>
        <v>#REF!</v>
      </c>
      <c r="AW14" s="33">
        <f t="shared" si="25"/>
        <v>18</v>
      </c>
      <c r="AX14" s="12" t="e">
        <f>'Ohio Intensities'!M14</f>
        <v>#REF!</v>
      </c>
      <c r="AY14" s="12" t="e">
        <f>#REF!*AX14*#REF!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2" t="e">
        <f t="shared" si="32"/>
        <v>#REF!</v>
      </c>
      <c r="BK14" s="12" t="e">
        <f>(#REF!-BJ14)/BI14</f>
        <v>#REF!</v>
      </c>
      <c r="BL14" s="12">
        <v>0</v>
      </c>
      <c r="BM14" s="12">
        <v>0</v>
      </c>
      <c r="BN14" s="12" t="e">
        <f t="shared" si="33"/>
        <v>#REF!</v>
      </c>
      <c r="BO14" s="12" t="e">
        <f t="shared" si="34"/>
        <v>#REF!</v>
      </c>
      <c r="BP14" s="12" t="e">
        <f>#REF!</f>
        <v>#REF!</v>
      </c>
      <c r="BQ14" s="12" t="e">
        <f t="shared" si="35"/>
        <v>#REF!</v>
      </c>
      <c r="BR14" s="12">
        <v>0</v>
      </c>
      <c r="BS14" s="12" t="e">
        <f t="shared" si="36"/>
        <v>#REF!</v>
      </c>
      <c r="BT14" s="13" t="e">
        <f t="shared" si="37"/>
        <v>#REF!</v>
      </c>
      <c r="BU14" s="33">
        <f t="shared" si="38"/>
        <v>18</v>
      </c>
      <c r="BV14" s="12" t="e">
        <f>'Ohio Intensities'!Q14</f>
        <v>#REF!</v>
      </c>
      <c r="BW14" s="12" t="e">
        <f>#REF!*BV14*#REF!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2" t="e">
        <f t="shared" si="45"/>
        <v>#REF!</v>
      </c>
      <c r="CI14" s="12" t="e">
        <f>(#REF!-CH14)/CG14</f>
        <v>#REF!</v>
      </c>
      <c r="CJ14" s="12">
        <v>0</v>
      </c>
      <c r="CK14" s="12">
        <v>0</v>
      </c>
      <c r="CL14" s="12" t="e">
        <f t="shared" si="46"/>
        <v>#REF!</v>
      </c>
      <c r="CM14" s="12" t="e">
        <f t="shared" si="47"/>
        <v>#REF!</v>
      </c>
      <c r="CN14" s="12" t="e">
        <f>#REF!</f>
        <v>#REF!</v>
      </c>
      <c r="CO14" s="12" t="e">
        <f t="shared" si="48"/>
        <v>#REF!</v>
      </c>
      <c r="CP14" s="12">
        <v>0</v>
      </c>
      <c r="CQ14" s="12" t="e">
        <f t="shared" si="49"/>
        <v>#REF!</v>
      </c>
      <c r="CR14" s="13" t="e">
        <f t="shared" si="50"/>
        <v>#REF!</v>
      </c>
      <c r="CS14" s="33">
        <f t="shared" si="51"/>
        <v>18</v>
      </c>
      <c r="CT14" s="12" t="e">
        <f>'Ohio Intensities'!U14</f>
        <v>#REF!</v>
      </c>
      <c r="CU14" s="12" t="e">
        <f>#REF!*CT14*#REF!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2" t="e">
        <f t="shared" si="58"/>
        <v>#REF!</v>
      </c>
      <c r="DG14" s="12" t="e">
        <f>(#REF!-DF14)/DE14</f>
        <v>#REF!</v>
      </c>
      <c r="DH14" s="12">
        <v>0</v>
      </c>
      <c r="DI14" s="12">
        <v>0</v>
      </c>
      <c r="DJ14" s="12" t="e">
        <f t="shared" si="59"/>
        <v>#REF!</v>
      </c>
      <c r="DK14" s="12" t="e">
        <f t="shared" si="60"/>
        <v>#REF!</v>
      </c>
      <c r="DL14" s="12" t="e">
        <f>#REF!</f>
        <v>#REF!</v>
      </c>
      <c r="DM14" s="12" t="e">
        <f t="shared" si="61"/>
        <v>#REF!</v>
      </c>
      <c r="DN14" s="12">
        <v>0</v>
      </c>
      <c r="DO14" s="12" t="e">
        <f t="shared" si="62"/>
        <v>#REF!</v>
      </c>
      <c r="DP14" s="13" t="e">
        <f t="shared" si="63"/>
        <v>#REF!</v>
      </c>
      <c r="DQ14" s="33">
        <f t="shared" si="64"/>
        <v>18</v>
      </c>
      <c r="DR14" s="12" t="e">
        <f>'Ohio Intensities'!Y14</f>
        <v>#REF!</v>
      </c>
      <c r="DS14" s="12" t="e">
        <f>#REF!*DR14*#REF!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2" t="e">
        <f t="shared" si="71"/>
        <v>#REF!</v>
      </c>
      <c r="EE14" s="12" t="e">
        <f>(#REF!-ED14)/EC14</f>
        <v>#REF!</v>
      </c>
      <c r="EF14" s="12">
        <v>0</v>
      </c>
      <c r="EG14" s="12">
        <v>0</v>
      </c>
      <c r="EH14" s="12" t="e">
        <f t="shared" si="72"/>
        <v>#REF!</v>
      </c>
      <c r="EI14" s="12" t="e">
        <f t="shared" si="73"/>
        <v>#REF!</v>
      </c>
      <c r="EJ14" s="12" t="e">
        <f>#REF!</f>
        <v>#REF!</v>
      </c>
      <c r="EK14" s="12" t="e">
        <f t="shared" si="74"/>
        <v>#REF!</v>
      </c>
      <c r="EL14" s="12">
        <v>0</v>
      </c>
      <c r="EM14" s="12" t="e">
        <f t="shared" si="75"/>
        <v>#REF!</v>
      </c>
      <c r="EN14" s="13" t="e">
        <f t="shared" si="76"/>
        <v>#REF!</v>
      </c>
      <c r="EO14" s="13">
        <f t="shared" si="77"/>
        <v>18</v>
      </c>
    </row>
    <row r="15" spans="1:145" x14ac:dyDescent="0.25">
      <c r="A15" s="33">
        <f t="shared" si="78"/>
        <v>19</v>
      </c>
      <c r="B15" s="12" t="e">
        <f>'Ohio Intensities'!E15</f>
        <v>#REF!</v>
      </c>
      <c r="C15" s="12" t="e">
        <f>#REF!*B15*#REF!</f>
        <v>#REF!</v>
      </c>
      <c r="D15" s="12">
        <v>0</v>
      </c>
      <c r="E15" s="12">
        <v>0</v>
      </c>
      <c r="F15" s="12" t="e">
        <f>#REF!</f>
        <v>#REF!</v>
      </c>
      <c r="G15" s="12" t="e">
        <f t="shared" si="0"/>
        <v>#REF!</v>
      </c>
      <c r="H15" s="12">
        <f t="shared" si="1"/>
        <v>19</v>
      </c>
      <c r="I15" s="12" t="e">
        <f t="shared" si="2"/>
        <v>#REF!</v>
      </c>
      <c r="J15" s="12" t="e">
        <f t="shared" si="3"/>
        <v>#REF!</v>
      </c>
      <c r="K15" s="12">
        <v>0</v>
      </c>
      <c r="L15" s="12" t="e">
        <f t="shared" si="4"/>
        <v>#REF!</v>
      </c>
      <c r="M15" s="12" t="e">
        <f t="shared" si="5"/>
        <v>#REF!</v>
      </c>
      <c r="N15" s="12" t="e">
        <f t="shared" si="6"/>
        <v>#REF!</v>
      </c>
      <c r="O15" s="12" t="e">
        <f>(#REF!-N15)/M15</f>
        <v>#REF!</v>
      </c>
      <c r="P15" s="12">
        <v>0</v>
      </c>
      <c r="Q15" s="12">
        <v>0</v>
      </c>
      <c r="R15" s="12" t="e">
        <f t="shared" si="7"/>
        <v>#REF!</v>
      </c>
      <c r="S15" s="12" t="e">
        <f t="shared" si="8"/>
        <v>#REF!</v>
      </c>
      <c r="T15" s="12" t="e">
        <f>#REF!</f>
        <v>#REF!</v>
      </c>
      <c r="U15" s="12" t="e">
        <f t="shared" si="9"/>
        <v>#REF!</v>
      </c>
      <c r="V15" s="12">
        <v>0</v>
      </c>
      <c r="W15" s="12" t="e">
        <f t="shared" si="10"/>
        <v>#REF!</v>
      </c>
      <c r="X15" s="13" t="e">
        <f t="shared" si="11"/>
        <v>#REF!</v>
      </c>
      <c r="Y15" s="33">
        <f t="shared" si="12"/>
        <v>19</v>
      </c>
      <c r="Z15" s="12" t="e">
        <f>'Ohio Intensities'!I15</f>
        <v>#REF!</v>
      </c>
      <c r="AA15" s="12" t="e">
        <f>#REF!*Z15*#REF!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2" t="e">
        <f t="shared" si="19"/>
        <v>#REF!</v>
      </c>
      <c r="AM15" s="12" t="e">
        <f>(#REF!-AL15)/AK15</f>
        <v>#REF!</v>
      </c>
      <c r="AN15" s="12">
        <v>0</v>
      </c>
      <c r="AO15" s="12">
        <v>0</v>
      </c>
      <c r="AP15" s="12" t="e">
        <f t="shared" si="20"/>
        <v>#REF!</v>
      </c>
      <c r="AQ15" s="12" t="e">
        <f t="shared" si="21"/>
        <v>#REF!</v>
      </c>
      <c r="AR15" s="12" t="e">
        <f>#REF!</f>
        <v>#REF!</v>
      </c>
      <c r="AS15" s="12" t="e">
        <f t="shared" si="22"/>
        <v>#REF!</v>
      </c>
      <c r="AT15" s="12">
        <v>0</v>
      </c>
      <c r="AU15" s="12" t="e">
        <f t="shared" si="23"/>
        <v>#REF!</v>
      </c>
      <c r="AV15" s="13" t="e">
        <f t="shared" si="24"/>
        <v>#REF!</v>
      </c>
      <c r="AW15" s="33">
        <f t="shared" si="25"/>
        <v>19</v>
      </c>
      <c r="AX15" s="12" t="e">
        <f>'Ohio Intensities'!M15</f>
        <v>#REF!</v>
      </c>
      <c r="AY15" s="12" t="e">
        <f>#REF!*AX15*#REF!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2" t="e">
        <f t="shared" si="32"/>
        <v>#REF!</v>
      </c>
      <c r="BK15" s="12" t="e">
        <f>(#REF!-BJ15)/BI15</f>
        <v>#REF!</v>
      </c>
      <c r="BL15" s="12">
        <v>0</v>
      </c>
      <c r="BM15" s="12">
        <v>0</v>
      </c>
      <c r="BN15" s="12" t="e">
        <f t="shared" si="33"/>
        <v>#REF!</v>
      </c>
      <c r="BO15" s="12" t="e">
        <f t="shared" si="34"/>
        <v>#REF!</v>
      </c>
      <c r="BP15" s="12" t="e">
        <f>#REF!</f>
        <v>#REF!</v>
      </c>
      <c r="BQ15" s="12" t="e">
        <f t="shared" si="35"/>
        <v>#REF!</v>
      </c>
      <c r="BR15" s="12">
        <v>0</v>
      </c>
      <c r="BS15" s="12" t="e">
        <f t="shared" si="36"/>
        <v>#REF!</v>
      </c>
      <c r="BT15" s="13" t="e">
        <f t="shared" si="37"/>
        <v>#REF!</v>
      </c>
      <c r="BU15" s="33">
        <f t="shared" si="38"/>
        <v>19</v>
      </c>
      <c r="BV15" s="12" t="e">
        <f>'Ohio Intensities'!Q15</f>
        <v>#REF!</v>
      </c>
      <c r="BW15" s="12" t="e">
        <f>#REF!*BV15*#REF!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2" t="e">
        <f t="shared" si="45"/>
        <v>#REF!</v>
      </c>
      <c r="CI15" s="12" t="e">
        <f>(#REF!-CH15)/CG15</f>
        <v>#REF!</v>
      </c>
      <c r="CJ15" s="12">
        <v>0</v>
      </c>
      <c r="CK15" s="12">
        <v>0</v>
      </c>
      <c r="CL15" s="12" t="e">
        <f t="shared" si="46"/>
        <v>#REF!</v>
      </c>
      <c r="CM15" s="12" t="e">
        <f t="shared" si="47"/>
        <v>#REF!</v>
      </c>
      <c r="CN15" s="12" t="e">
        <f>#REF!</f>
        <v>#REF!</v>
      </c>
      <c r="CO15" s="12" t="e">
        <f t="shared" si="48"/>
        <v>#REF!</v>
      </c>
      <c r="CP15" s="12">
        <v>0</v>
      </c>
      <c r="CQ15" s="12" t="e">
        <f t="shared" si="49"/>
        <v>#REF!</v>
      </c>
      <c r="CR15" s="13" t="e">
        <f t="shared" si="50"/>
        <v>#REF!</v>
      </c>
      <c r="CS15" s="33">
        <f t="shared" si="51"/>
        <v>19</v>
      </c>
      <c r="CT15" s="12" t="e">
        <f>'Ohio Intensities'!U15</f>
        <v>#REF!</v>
      </c>
      <c r="CU15" s="12" t="e">
        <f>#REF!*CT15*#REF!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2" t="e">
        <f t="shared" si="58"/>
        <v>#REF!</v>
      </c>
      <c r="DG15" s="12" t="e">
        <f>(#REF!-DF15)/DE15</f>
        <v>#REF!</v>
      </c>
      <c r="DH15" s="12">
        <v>0</v>
      </c>
      <c r="DI15" s="12">
        <v>0</v>
      </c>
      <c r="DJ15" s="12" t="e">
        <f t="shared" si="59"/>
        <v>#REF!</v>
      </c>
      <c r="DK15" s="12" t="e">
        <f t="shared" si="60"/>
        <v>#REF!</v>
      </c>
      <c r="DL15" s="12" t="e">
        <f>#REF!</f>
        <v>#REF!</v>
      </c>
      <c r="DM15" s="12" t="e">
        <f t="shared" si="61"/>
        <v>#REF!</v>
      </c>
      <c r="DN15" s="12">
        <v>0</v>
      </c>
      <c r="DO15" s="12" t="e">
        <f t="shared" si="62"/>
        <v>#REF!</v>
      </c>
      <c r="DP15" s="13" t="e">
        <f t="shared" si="63"/>
        <v>#REF!</v>
      </c>
      <c r="DQ15" s="33">
        <f t="shared" si="64"/>
        <v>19</v>
      </c>
      <c r="DR15" s="12" t="e">
        <f>'Ohio Intensities'!Y15</f>
        <v>#REF!</v>
      </c>
      <c r="DS15" s="12" t="e">
        <f>#REF!*DR15*#REF!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2" t="e">
        <f t="shared" si="71"/>
        <v>#REF!</v>
      </c>
      <c r="EE15" s="12" t="e">
        <f>(#REF!-ED15)/EC15</f>
        <v>#REF!</v>
      </c>
      <c r="EF15" s="12">
        <v>0</v>
      </c>
      <c r="EG15" s="12">
        <v>0</v>
      </c>
      <c r="EH15" s="12" t="e">
        <f t="shared" si="72"/>
        <v>#REF!</v>
      </c>
      <c r="EI15" s="12" t="e">
        <f t="shared" si="73"/>
        <v>#REF!</v>
      </c>
      <c r="EJ15" s="12" t="e">
        <f>#REF!</f>
        <v>#REF!</v>
      </c>
      <c r="EK15" s="12" t="e">
        <f t="shared" si="74"/>
        <v>#REF!</v>
      </c>
      <c r="EL15" s="12">
        <v>0</v>
      </c>
      <c r="EM15" s="12" t="e">
        <f t="shared" si="75"/>
        <v>#REF!</v>
      </c>
      <c r="EN15" s="13" t="e">
        <f t="shared" si="76"/>
        <v>#REF!</v>
      </c>
      <c r="EO15" s="13">
        <f t="shared" si="77"/>
        <v>19</v>
      </c>
    </row>
    <row r="16" spans="1:145" x14ac:dyDescent="0.25">
      <c r="A16" s="33">
        <f t="shared" si="78"/>
        <v>20</v>
      </c>
      <c r="B16" s="12" t="e">
        <f>'Ohio Intensities'!E16</f>
        <v>#REF!</v>
      </c>
      <c r="C16" s="12" t="e">
        <f>#REF!*B16*#REF!</f>
        <v>#REF!</v>
      </c>
      <c r="D16" s="12">
        <v>0</v>
      </c>
      <c r="E16" s="12">
        <v>0</v>
      </c>
      <c r="F16" s="12" t="e">
        <f>#REF!</f>
        <v>#REF!</v>
      </c>
      <c r="G16" s="12" t="e">
        <f t="shared" si="0"/>
        <v>#REF!</v>
      </c>
      <c r="H16" s="12">
        <f t="shared" si="1"/>
        <v>20</v>
      </c>
      <c r="I16" s="12" t="e">
        <f t="shared" si="2"/>
        <v>#REF!</v>
      </c>
      <c r="J16" s="12" t="e">
        <f t="shared" si="3"/>
        <v>#REF!</v>
      </c>
      <c r="K16" s="12">
        <v>0</v>
      </c>
      <c r="L16" s="12" t="e">
        <f t="shared" si="4"/>
        <v>#REF!</v>
      </c>
      <c r="M16" s="12" t="e">
        <f t="shared" si="5"/>
        <v>#REF!</v>
      </c>
      <c r="N16" s="12" t="e">
        <f t="shared" si="6"/>
        <v>#REF!</v>
      </c>
      <c r="O16" s="12" t="e">
        <f>(#REF!-N16)/M16</f>
        <v>#REF!</v>
      </c>
      <c r="P16" s="12">
        <v>0</v>
      </c>
      <c r="Q16" s="12">
        <v>0</v>
      </c>
      <c r="R16" s="12" t="e">
        <f t="shared" si="7"/>
        <v>#REF!</v>
      </c>
      <c r="S16" s="12" t="e">
        <f t="shared" si="8"/>
        <v>#REF!</v>
      </c>
      <c r="T16" s="12" t="e">
        <f>#REF!</f>
        <v>#REF!</v>
      </c>
      <c r="U16" s="12" t="e">
        <f t="shared" si="9"/>
        <v>#REF!</v>
      </c>
      <c r="V16" s="12">
        <v>0</v>
      </c>
      <c r="W16" s="12" t="e">
        <f t="shared" si="10"/>
        <v>#REF!</v>
      </c>
      <c r="X16" s="13" t="e">
        <f t="shared" si="11"/>
        <v>#REF!</v>
      </c>
      <c r="Y16" s="33">
        <f t="shared" si="12"/>
        <v>20</v>
      </c>
      <c r="Z16" s="12" t="e">
        <f>'Ohio Intensities'!I16</f>
        <v>#REF!</v>
      </c>
      <c r="AA16" s="12" t="e">
        <f>#REF!*Z16*#REF!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2" t="e">
        <f t="shared" si="19"/>
        <v>#REF!</v>
      </c>
      <c r="AM16" s="12" t="e">
        <f>(#REF!-AL16)/AK16</f>
        <v>#REF!</v>
      </c>
      <c r="AN16" s="12">
        <v>0</v>
      </c>
      <c r="AO16" s="12">
        <v>0</v>
      </c>
      <c r="AP16" s="12" t="e">
        <f t="shared" si="20"/>
        <v>#REF!</v>
      </c>
      <c r="AQ16" s="12" t="e">
        <f t="shared" si="21"/>
        <v>#REF!</v>
      </c>
      <c r="AR16" s="12" t="e">
        <f>#REF!</f>
        <v>#REF!</v>
      </c>
      <c r="AS16" s="12" t="e">
        <f t="shared" si="22"/>
        <v>#REF!</v>
      </c>
      <c r="AT16" s="12">
        <v>0</v>
      </c>
      <c r="AU16" s="12" t="e">
        <f t="shared" si="23"/>
        <v>#REF!</v>
      </c>
      <c r="AV16" s="13" t="e">
        <f t="shared" si="24"/>
        <v>#REF!</v>
      </c>
      <c r="AW16" s="33">
        <f t="shared" si="25"/>
        <v>20</v>
      </c>
      <c r="AX16" s="12" t="e">
        <f>'Ohio Intensities'!M16</f>
        <v>#REF!</v>
      </c>
      <c r="AY16" s="12" t="e">
        <f>#REF!*AX16*#REF!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2" t="e">
        <f t="shared" si="32"/>
        <v>#REF!</v>
      </c>
      <c r="BK16" s="12" t="e">
        <f>(#REF!-BJ16)/BI16</f>
        <v>#REF!</v>
      </c>
      <c r="BL16" s="12">
        <v>0</v>
      </c>
      <c r="BM16" s="12">
        <v>0</v>
      </c>
      <c r="BN16" s="12" t="e">
        <f t="shared" si="33"/>
        <v>#REF!</v>
      </c>
      <c r="BO16" s="12" t="e">
        <f t="shared" si="34"/>
        <v>#REF!</v>
      </c>
      <c r="BP16" s="12" t="e">
        <f>#REF!</f>
        <v>#REF!</v>
      </c>
      <c r="BQ16" s="12" t="e">
        <f t="shared" si="35"/>
        <v>#REF!</v>
      </c>
      <c r="BR16" s="12">
        <v>0</v>
      </c>
      <c r="BS16" s="12" t="e">
        <f t="shared" si="36"/>
        <v>#REF!</v>
      </c>
      <c r="BT16" s="13" t="e">
        <f t="shared" si="37"/>
        <v>#REF!</v>
      </c>
      <c r="BU16" s="33">
        <f t="shared" si="38"/>
        <v>20</v>
      </c>
      <c r="BV16" s="12" t="e">
        <f>'Ohio Intensities'!Q16</f>
        <v>#REF!</v>
      </c>
      <c r="BW16" s="12" t="e">
        <f>#REF!*BV16*#REF!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2" t="e">
        <f t="shared" si="45"/>
        <v>#REF!</v>
      </c>
      <c r="CI16" s="12" t="e">
        <f>(#REF!-CH16)/CG16</f>
        <v>#REF!</v>
      </c>
      <c r="CJ16" s="12">
        <v>0</v>
      </c>
      <c r="CK16" s="12">
        <v>0</v>
      </c>
      <c r="CL16" s="12" t="e">
        <f t="shared" si="46"/>
        <v>#REF!</v>
      </c>
      <c r="CM16" s="12" t="e">
        <f t="shared" si="47"/>
        <v>#REF!</v>
      </c>
      <c r="CN16" s="12" t="e">
        <f>#REF!</f>
        <v>#REF!</v>
      </c>
      <c r="CO16" s="12" t="e">
        <f t="shared" si="48"/>
        <v>#REF!</v>
      </c>
      <c r="CP16" s="12">
        <v>0</v>
      </c>
      <c r="CQ16" s="12" t="e">
        <f t="shared" si="49"/>
        <v>#REF!</v>
      </c>
      <c r="CR16" s="13" t="e">
        <f t="shared" si="50"/>
        <v>#REF!</v>
      </c>
      <c r="CS16" s="33">
        <f t="shared" si="51"/>
        <v>20</v>
      </c>
      <c r="CT16" s="12" t="e">
        <f>'Ohio Intensities'!U16</f>
        <v>#REF!</v>
      </c>
      <c r="CU16" s="12" t="e">
        <f>#REF!*CT16*#REF!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2" t="e">
        <f t="shared" si="58"/>
        <v>#REF!</v>
      </c>
      <c r="DG16" s="12" t="e">
        <f>(#REF!-DF16)/DE16</f>
        <v>#REF!</v>
      </c>
      <c r="DH16" s="12">
        <v>0</v>
      </c>
      <c r="DI16" s="12">
        <v>0</v>
      </c>
      <c r="DJ16" s="12" t="e">
        <f t="shared" si="59"/>
        <v>#REF!</v>
      </c>
      <c r="DK16" s="12" t="e">
        <f t="shared" si="60"/>
        <v>#REF!</v>
      </c>
      <c r="DL16" s="12" t="e">
        <f>#REF!</f>
        <v>#REF!</v>
      </c>
      <c r="DM16" s="12" t="e">
        <f t="shared" si="61"/>
        <v>#REF!</v>
      </c>
      <c r="DN16" s="12">
        <v>0</v>
      </c>
      <c r="DO16" s="12" t="e">
        <f t="shared" si="62"/>
        <v>#REF!</v>
      </c>
      <c r="DP16" s="13" t="e">
        <f t="shared" si="63"/>
        <v>#REF!</v>
      </c>
      <c r="DQ16" s="33">
        <f t="shared" si="64"/>
        <v>20</v>
      </c>
      <c r="DR16" s="12" t="e">
        <f>'Ohio Intensities'!Y16</f>
        <v>#REF!</v>
      </c>
      <c r="DS16" s="12" t="e">
        <f>#REF!*DR16*#REF!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2" t="e">
        <f t="shared" si="71"/>
        <v>#REF!</v>
      </c>
      <c r="EE16" s="12" t="e">
        <f>(#REF!-ED16)/EC16</f>
        <v>#REF!</v>
      </c>
      <c r="EF16" s="12">
        <v>0</v>
      </c>
      <c r="EG16" s="12">
        <v>0</v>
      </c>
      <c r="EH16" s="12" t="e">
        <f t="shared" si="72"/>
        <v>#REF!</v>
      </c>
      <c r="EI16" s="12" t="e">
        <f t="shared" si="73"/>
        <v>#REF!</v>
      </c>
      <c r="EJ16" s="12" t="e">
        <f>#REF!</f>
        <v>#REF!</v>
      </c>
      <c r="EK16" s="12" t="e">
        <f t="shared" si="74"/>
        <v>#REF!</v>
      </c>
      <c r="EL16" s="12">
        <v>0</v>
      </c>
      <c r="EM16" s="12" t="e">
        <f t="shared" si="75"/>
        <v>#REF!</v>
      </c>
      <c r="EN16" s="13" t="e">
        <f t="shared" si="76"/>
        <v>#REF!</v>
      </c>
      <c r="EO16" s="13">
        <f t="shared" si="77"/>
        <v>20</v>
      </c>
    </row>
    <row r="17" spans="1:145" x14ac:dyDescent="0.25">
      <c r="A17" s="33">
        <f t="shared" si="78"/>
        <v>21</v>
      </c>
      <c r="B17" s="12" t="e">
        <f>'Ohio Intensities'!E17</f>
        <v>#REF!</v>
      </c>
      <c r="C17" s="12" t="e">
        <f>#REF!*B17*#REF!</f>
        <v>#REF!</v>
      </c>
      <c r="D17" s="12">
        <v>0</v>
      </c>
      <c r="E17" s="12">
        <v>0</v>
      </c>
      <c r="F17" s="12" t="e">
        <f>#REF!</f>
        <v>#REF!</v>
      </c>
      <c r="G17" s="12" t="e">
        <f t="shared" si="0"/>
        <v>#REF!</v>
      </c>
      <c r="H17" s="12">
        <f t="shared" si="1"/>
        <v>21</v>
      </c>
      <c r="I17" s="12" t="e">
        <f t="shared" si="2"/>
        <v>#REF!</v>
      </c>
      <c r="J17" s="12" t="e">
        <f t="shared" si="3"/>
        <v>#REF!</v>
      </c>
      <c r="K17" s="12">
        <v>0</v>
      </c>
      <c r="L17" s="12" t="e">
        <f t="shared" si="4"/>
        <v>#REF!</v>
      </c>
      <c r="M17" s="12" t="e">
        <f t="shared" si="5"/>
        <v>#REF!</v>
      </c>
      <c r="N17" s="12" t="e">
        <f t="shared" si="6"/>
        <v>#REF!</v>
      </c>
      <c r="O17" s="12" t="e">
        <f>(#REF!-N17)/M17</f>
        <v>#REF!</v>
      </c>
      <c r="P17" s="12">
        <v>0</v>
      </c>
      <c r="Q17" s="12">
        <v>0</v>
      </c>
      <c r="R17" s="12" t="e">
        <f t="shared" si="7"/>
        <v>#REF!</v>
      </c>
      <c r="S17" s="12" t="e">
        <f t="shared" si="8"/>
        <v>#REF!</v>
      </c>
      <c r="T17" s="12" t="e">
        <f>#REF!</f>
        <v>#REF!</v>
      </c>
      <c r="U17" s="12" t="e">
        <f t="shared" si="9"/>
        <v>#REF!</v>
      </c>
      <c r="V17" s="12">
        <v>0</v>
      </c>
      <c r="W17" s="12" t="e">
        <f t="shared" si="10"/>
        <v>#REF!</v>
      </c>
      <c r="X17" s="13" t="e">
        <f t="shared" si="11"/>
        <v>#REF!</v>
      </c>
      <c r="Y17" s="33">
        <f t="shared" si="12"/>
        <v>21</v>
      </c>
      <c r="Z17" s="12" t="e">
        <f>'Ohio Intensities'!I17</f>
        <v>#REF!</v>
      </c>
      <c r="AA17" s="12" t="e">
        <f>#REF!*Z17*#REF!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2" t="e">
        <f t="shared" si="19"/>
        <v>#REF!</v>
      </c>
      <c r="AM17" s="12" t="e">
        <f>(#REF!-AL17)/AK17</f>
        <v>#REF!</v>
      </c>
      <c r="AN17" s="12">
        <v>0</v>
      </c>
      <c r="AO17" s="12">
        <v>0</v>
      </c>
      <c r="AP17" s="12" t="e">
        <f t="shared" si="20"/>
        <v>#REF!</v>
      </c>
      <c r="AQ17" s="12" t="e">
        <f t="shared" si="21"/>
        <v>#REF!</v>
      </c>
      <c r="AR17" s="12" t="e">
        <f>#REF!</f>
        <v>#REF!</v>
      </c>
      <c r="AS17" s="12" t="e">
        <f t="shared" si="22"/>
        <v>#REF!</v>
      </c>
      <c r="AT17" s="12">
        <v>0</v>
      </c>
      <c r="AU17" s="12" t="e">
        <f t="shared" si="23"/>
        <v>#REF!</v>
      </c>
      <c r="AV17" s="13" t="e">
        <f t="shared" si="24"/>
        <v>#REF!</v>
      </c>
      <c r="AW17" s="33">
        <f t="shared" si="25"/>
        <v>21</v>
      </c>
      <c r="AX17" s="12" t="e">
        <f>'Ohio Intensities'!M17</f>
        <v>#REF!</v>
      </c>
      <c r="AY17" s="12" t="e">
        <f>#REF!*AX17*#REF!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2" t="e">
        <f t="shared" si="32"/>
        <v>#REF!</v>
      </c>
      <c r="BK17" s="12" t="e">
        <f>(#REF!-BJ17)/BI17</f>
        <v>#REF!</v>
      </c>
      <c r="BL17" s="12">
        <v>0</v>
      </c>
      <c r="BM17" s="12">
        <v>0</v>
      </c>
      <c r="BN17" s="12" t="e">
        <f t="shared" si="33"/>
        <v>#REF!</v>
      </c>
      <c r="BO17" s="12" t="e">
        <f t="shared" si="34"/>
        <v>#REF!</v>
      </c>
      <c r="BP17" s="12" t="e">
        <f>#REF!</f>
        <v>#REF!</v>
      </c>
      <c r="BQ17" s="12" t="e">
        <f t="shared" si="35"/>
        <v>#REF!</v>
      </c>
      <c r="BR17" s="12">
        <v>0</v>
      </c>
      <c r="BS17" s="12" t="e">
        <f t="shared" si="36"/>
        <v>#REF!</v>
      </c>
      <c r="BT17" s="13" t="e">
        <f t="shared" si="37"/>
        <v>#REF!</v>
      </c>
      <c r="BU17" s="33">
        <f t="shared" si="38"/>
        <v>21</v>
      </c>
      <c r="BV17" s="12" t="e">
        <f>'Ohio Intensities'!Q17</f>
        <v>#REF!</v>
      </c>
      <c r="BW17" s="12" t="e">
        <f>#REF!*BV17*#REF!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2" t="e">
        <f t="shared" si="45"/>
        <v>#REF!</v>
      </c>
      <c r="CI17" s="12" t="e">
        <f>(#REF!-CH17)/CG17</f>
        <v>#REF!</v>
      </c>
      <c r="CJ17" s="12">
        <v>0</v>
      </c>
      <c r="CK17" s="12">
        <v>0</v>
      </c>
      <c r="CL17" s="12" t="e">
        <f t="shared" si="46"/>
        <v>#REF!</v>
      </c>
      <c r="CM17" s="12" t="e">
        <f t="shared" si="47"/>
        <v>#REF!</v>
      </c>
      <c r="CN17" s="12" t="e">
        <f>#REF!</f>
        <v>#REF!</v>
      </c>
      <c r="CO17" s="12" t="e">
        <f t="shared" si="48"/>
        <v>#REF!</v>
      </c>
      <c r="CP17" s="12">
        <v>0</v>
      </c>
      <c r="CQ17" s="12" t="e">
        <f t="shared" si="49"/>
        <v>#REF!</v>
      </c>
      <c r="CR17" s="13" t="e">
        <f t="shared" si="50"/>
        <v>#REF!</v>
      </c>
      <c r="CS17" s="33">
        <f t="shared" si="51"/>
        <v>21</v>
      </c>
      <c r="CT17" s="12" t="e">
        <f>'Ohio Intensities'!U17</f>
        <v>#REF!</v>
      </c>
      <c r="CU17" s="12" t="e">
        <f>#REF!*CT17*#REF!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2" t="e">
        <f t="shared" si="58"/>
        <v>#REF!</v>
      </c>
      <c r="DG17" s="12" t="e">
        <f>(#REF!-DF17)/DE17</f>
        <v>#REF!</v>
      </c>
      <c r="DH17" s="12">
        <v>0</v>
      </c>
      <c r="DI17" s="12">
        <v>0</v>
      </c>
      <c r="DJ17" s="12" t="e">
        <f t="shared" si="59"/>
        <v>#REF!</v>
      </c>
      <c r="DK17" s="12" t="e">
        <f t="shared" si="60"/>
        <v>#REF!</v>
      </c>
      <c r="DL17" s="12" t="e">
        <f>#REF!</f>
        <v>#REF!</v>
      </c>
      <c r="DM17" s="12" t="e">
        <f t="shared" si="61"/>
        <v>#REF!</v>
      </c>
      <c r="DN17" s="12">
        <v>0</v>
      </c>
      <c r="DO17" s="12" t="e">
        <f t="shared" si="62"/>
        <v>#REF!</v>
      </c>
      <c r="DP17" s="13" t="e">
        <f t="shared" si="63"/>
        <v>#REF!</v>
      </c>
      <c r="DQ17" s="33">
        <f t="shared" si="64"/>
        <v>21</v>
      </c>
      <c r="DR17" s="12" t="e">
        <f>'Ohio Intensities'!Y17</f>
        <v>#REF!</v>
      </c>
      <c r="DS17" s="12" t="e">
        <f>#REF!*DR17*#REF!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2" t="e">
        <f t="shared" si="71"/>
        <v>#REF!</v>
      </c>
      <c r="EE17" s="12" t="e">
        <f>(#REF!-ED17)/EC17</f>
        <v>#REF!</v>
      </c>
      <c r="EF17" s="12">
        <v>0</v>
      </c>
      <c r="EG17" s="12">
        <v>0</v>
      </c>
      <c r="EH17" s="12" t="e">
        <f t="shared" si="72"/>
        <v>#REF!</v>
      </c>
      <c r="EI17" s="12" t="e">
        <f t="shared" si="73"/>
        <v>#REF!</v>
      </c>
      <c r="EJ17" s="12" t="e">
        <f>#REF!</f>
        <v>#REF!</v>
      </c>
      <c r="EK17" s="12" t="e">
        <f t="shared" si="74"/>
        <v>#REF!</v>
      </c>
      <c r="EL17" s="12">
        <v>0</v>
      </c>
      <c r="EM17" s="12" t="e">
        <f t="shared" si="75"/>
        <v>#REF!</v>
      </c>
      <c r="EN17" s="13" t="e">
        <f t="shared" si="76"/>
        <v>#REF!</v>
      </c>
      <c r="EO17" s="13">
        <f t="shared" si="77"/>
        <v>21</v>
      </c>
    </row>
    <row r="18" spans="1:145" x14ac:dyDescent="0.25">
      <c r="A18" s="33">
        <f t="shared" si="78"/>
        <v>22</v>
      </c>
      <c r="B18" s="12" t="e">
        <f>'Ohio Intensities'!E18</f>
        <v>#REF!</v>
      </c>
      <c r="C18" s="12" t="e">
        <f>#REF!*B18*#REF!</f>
        <v>#REF!</v>
      </c>
      <c r="D18" s="12">
        <v>0</v>
      </c>
      <c r="E18" s="12">
        <v>0</v>
      </c>
      <c r="F18" s="12" t="e">
        <f>#REF!</f>
        <v>#REF!</v>
      </c>
      <c r="G18" s="12" t="e">
        <f t="shared" si="0"/>
        <v>#REF!</v>
      </c>
      <c r="H18" s="12">
        <f t="shared" si="1"/>
        <v>22</v>
      </c>
      <c r="I18" s="12" t="e">
        <f t="shared" si="2"/>
        <v>#REF!</v>
      </c>
      <c r="J18" s="12" t="e">
        <f t="shared" si="3"/>
        <v>#REF!</v>
      </c>
      <c r="K18" s="12">
        <v>0</v>
      </c>
      <c r="L18" s="12" t="e">
        <f t="shared" si="4"/>
        <v>#REF!</v>
      </c>
      <c r="M18" s="12" t="e">
        <f t="shared" si="5"/>
        <v>#REF!</v>
      </c>
      <c r="N18" s="12" t="e">
        <f t="shared" si="6"/>
        <v>#REF!</v>
      </c>
      <c r="O18" s="12" t="e">
        <f>(#REF!-N18)/M18</f>
        <v>#REF!</v>
      </c>
      <c r="P18" s="12">
        <v>0</v>
      </c>
      <c r="Q18" s="12">
        <v>0</v>
      </c>
      <c r="R18" s="12" t="e">
        <f t="shared" si="7"/>
        <v>#REF!</v>
      </c>
      <c r="S18" s="12" t="e">
        <f t="shared" si="8"/>
        <v>#REF!</v>
      </c>
      <c r="T18" s="12" t="e">
        <f>#REF!</f>
        <v>#REF!</v>
      </c>
      <c r="U18" s="12" t="e">
        <f t="shared" si="9"/>
        <v>#REF!</v>
      </c>
      <c r="V18" s="12">
        <v>0</v>
      </c>
      <c r="W18" s="12" t="e">
        <f t="shared" si="10"/>
        <v>#REF!</v>
      </c>
      <c r="X18" s="13" t="e">
        <f t="shared" si="11"/>
        <v>#REF!</v>
      </c>
      <c r="Y18" s="33">
        <f t="shared" si="12"/>
        <v>22</v>
      </c>
      <c r="Z18" s="12" t="e">
        <f>'Ohio Intensities'!I18</f>
        <v>#REF!</v>
      </c>
      <c r="AA18" s="12" t="e">
        <f>#REF!*Z18*#REF!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2" t="e">
        <f t="shared" si="19"/>
        <v>#REF!</v>
      </c>
      <c r="AM18" s="12" t="e">
        <f>(#REF!-AL18)/AK18</f>
        <v>#REF!</v>
      </c>
      <c r="AN18" s="12">
        <v>0</v>
      </c>
      <c r="AO18" s="12">
        <v>0</v>
      </c>
      <c r="AP18" s="12" t="e">
        <f t="shared" si="20"/>
        <v>#REF!</v>
      </c>
      <c r="AQ18" s="12" t="e">
        <f t="shared" si="21"/>
        <v>#REF!</v>
      </c>
      <c r="AR18" s="12" t="e">
        <f>#REF!</f>
        <v>#REF!</v>
      </c>
      <c r="AS18" s="12" t="e">
        <f t="shared" si="22"/>
        <v>#REF!</v>
      </c>
      <c r="AT18" s="12">
        <v>0</v>
      </c>
      <c r="AU18" s="12" t="e">
        <f t="shared" si="23"/>
        <v>#REF!</v>
      </c>
      <c r="AV18" s="13" t="e">
        <f t="shared" si="24"/>
        <v>#REF!</v>
      </c>
      <c r="AW18" s="33">
        <f t="shared" si="25"/>
        <v>22</v>
      </c>
      <c r="AX18" s="12" t="e">
        <f>'Ohio Intensities'!M18</f>
        <v>#REF!</v>
      </c>
      <c r="AY18" s="12" t="e">
        <f>#REF!*AX18*#REF!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2" t="e">
        <f t="shared" si="32"/>
        <v>#REF!</v>
      </c>
      <c r="BK18" s="12" t="e">
        <f>(#REF!-BJ18)/BI18</f>
        <v>#REF!</v>
      </c>
      <c r="BL18" s="12">
        <v>0</v>
      </c>
      <c r="BM18" s="12">
        <v>0</v>
      </c>
      <c r="BN18" s="12" t="e">
        <f t="shared" si="33"/>
        <v>#REF!</v>
      </c>
      <c r="BO18" s="12" t="e">
        <f t="shared" si="34"/>
        <v>#REF!</v>
      </c>
      <c r="BP18" s="12" t="e">
        <f>#REF!</f>
        <v>#REF!</v>
      </c>
      <c r="BQ18" s="12" t="e">
        <f t="shared" si="35"/>
        <v>#REF!</v>
      </c>
      <c r="BR18" s="12">
        <v>0</v>
      </c>
      <c r="BS18" s="12" t="e">
        <f t="shared" si="36"/>
        <v>#REF!</v>
      </c>
      <c r="BT18" s="13" t="e">
        <f t="shared" si="37"/>
        <v>#REF!</v>
      </c>
      <c r="BU18" s="33">
        <f t="shared" si="38"/>
        <v>22</v>
      </c>
      <c r="BV18" s="12" t="e">
        <f>'Ohio Intensities'!Q18</f>
        <v>#REF!</v>
      </c>
      <c r="BW18" s="12" t="e">
        <f>#REF!*BV18*#REF!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2" t="e">
        <f t="shared" si="45"/>
        <v>#REF!</v>
      </c>
      <c r="CI18" s="12" t="e">
        <f>(#REF!-CH18)/CG18</f>
        <v>#REF!</v>
      </c>
      <c r="CJ18" s="12">
        <v>0</v>
      </c>
      <c r="CK18" s="12">
        <v>0</v>
      </c>
      <c r="CL18" s="12" t="e">
        <f t="shared" si="46"/>
        <v>#REF!</v>
      </c>
      <c r="CM18" s="12" t="e">
        <f t="shared" si="47"/>
        <v>#REF!</v>
      </c>
      <c r="CN18" s="12" t="e">
        <f>#REF!</f>
        <v>#REF!</v>
      </c>
      <c r="CO18" s="12" t="e">
        <f t="shared" si="48"/>
        <v>#REF!</v>
      </c>
      <c r="CP18" s="12">
        <v>0</v>
      </c>
      <c r="CQ18" s="12" t="e">
        <f t="shared" si="49"/>
        <v>#REF!</v>
      </c>
      <c r="CR18" s="13" t="e">
        <f t="shared" si="50"/>
        <v>#REF!</v>
      </c>
      <c r="CS18" s="33">
        <f t="shared" si="51"/>
        <v>22</v>
      </c>
      <c r="CT18" s="12" t="e">
        <f>'Ohio Intensities'!U18</f>
        <v>#REF!</v>
      </c>
      <c r="CU18" s="12" t="e">
        <f>#REF!*CT18*#REF!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2" t="e">
        <f t="shared" si="58"/>
        <v>#REF!</v>
      </c>
      <c r="DG18" s="12" t="e">
        <f>(#REF!-DF18)/DE18</f>
        <v>#REF!</v>
      </c>
      <c r="DH18" s="12">
        <v>0</v>
      </c>
      <c r="DI18" s="12">
        <v>0</v>
      </c>
      <c r="DJ18" s="12" t="e">
        <f t="shared" si="59"/>
        <v>#REF!</v>
      </c>
      <c r="DK18" s="12" t="e">
        <f t="shared" si="60"/>
        <v>#REF!</v>
      </c>
      <c r="DL18" s="12" t="e">
        <f>#REF!</f>
        <v>#REF!</v>
      </c>
      <c r="DM18" s="12" t="e">
        <f t="shared" si="61"/>
        <v>#REF!</v>
      </c>
      <c r="DN18" s="12">
        <v>0</v>
      </c>
      <c r="DO18" s="12" t="e">
        <f t="shared" si="62"/>
        <v>#REF!</v>
      </c>
      <c r="DP18" s="13" t="e">
        <f t="shared" si="63"/>
        <v>#REF!</v>
      </c>
      <c r="DQ18" s="33">
        <f t="shared" si="64"/>
        <v>22</v>
      </c>
      <c r="DR18" s="12" t="e">
        <f>'Ohio Intensities'!Y18</f>
        <v>#REF!</v>
      </c>
      <c r="DS18" s="12" t="e">
        <f>#REF!*DR18*#REF!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2" t="e">
        <f t="shared" si="71"/>
        <v>#REF!</v>
      </c>
      <c r="EE18" s="12" t="e">
        <f>(#REF!-ED18)/EC18</f>
        <v>#REF!</v>
      </c>
      <c r="EF18" s="12">
        <v>0</v>
      </c>
      <c r="EG18" s="12">
        <v>0</v>
      </c>
      <c r="EH18" s="12" t="e">
        <f t="shared" si="72"/>
        <v>#REF!</v>
      </c>
      <c r="EI18" s="12" t="e">
        <f t="shared" si="73"/>
        <v>#REF!</v>
      </c>
      <c r="EJ18" s="12" t="e">
        <f>#REF!</f>
        <v>#REF!</v>
      </c>
      <c r="EK18" s="12" t="e">
        <f t="shared" si="74"/>
        <v>#REF!</v>
      </c>
      <c r="EL18" s="12">
        <v>0</v>
      </c>
      <c r="EM18" s="12" t="e">
        <f t="shared" si="75"/>
        <v>#REF!</v>
      </c>
      <c r="EN18" s="13" t="e">
        <f t="shared" si="76"/>
        <v>#REF!</v>
      </c>
      <c r="EO18" s="13">
        <f t="shared" si="77"/>
        <v>22</v>
      </c>
    </row>
    <row r="19" spans="1:145" x14ac:dyDescent="0.25">
      <c r="A19" s="33">
        <f t="shared" si="78"/>
        <v>23</v>
      </c>
      <c r="B19" s="12" t="e">
        <f>'Ohio Intensities'!E19</f>
        <v>#REF!</v>
      </c>
      <c r="C19" s="12" t="e">
        <f>#REF!*B19*#REF!</f>
        <v>#REF!</v>
      </c>
      <c r="D19" s="12">
        <v>0</v>
      </c>
      <c r="E19" s="12">
        <v>0</v>
      </c>
      <c r="F19" s="12" t="e">
        <f>#REF!</f>
        <v>#REF!</v>
      </c>
      <c r="G19" s="12" t="e">
        <f t="shared" si="0"/>
        <v>#REF!</v>
      </c>
      <c r="H19" s="12">
        <f t="shared" si="1"/>
        <v>23</v>
      </c>
      <c r="I19" s="12" t="e">
        <f t="shared" si="2"/>
        <v>#REF!</v>
      </c>
      <c r="J19" s="12" t="e">
        <f t="shared" si="3"/>
        <v>#REF!</v>
      </c>
      <c r="K19" s="12">
        <v>0</v>
      </c>
      <c r="L19" s="12" t="e">
        <f t="shared" si="4"/>
        <v>#REF!</v>
      </c>
      <c r="M19" s="12" t="e">
        <f t="shared" si="5"/>
        <v>#REF!</v>
      </c>
      <c r="N19" s="12" t="e">
        <f t="shared" si="6"/>
        <v>#REF!</v>
      </c>
      <c r="O19" s="12" t="e">
        <f>(#REF!-N19)/M19</f>
        <v>#REF!</v>
      </c>
      <c r="P19" s="12">
        <v>0</v>
      </c>
      <c r="Q19" s="12">
        <v>0</v>
      </c>
      <c r="R19" s="12" t="e">
        <f t="shared" si="7"/>
        <v>#REF!</v>
      </c>
      <c r="S19" s="12" t="e">
        <f t="shared" si="8"/>
        <v>#REF!</v>
      </c>
      <c r="T19" s="12" t="e">
        <f>#REF!</f>
        <v>#REF!</v>
      </c>
      <c r="U19" s="12" t="e">
        <f t="shared" si="9"/>
        <v>#REF!</v>
      </c>
      <c r="V19" s="12">
        <v>0</v>
      </c>
      <c r="W19" s="12" t="e">
        <f t="shared" si="10"/>
        <v>#REF!</v>
      </c>
      <c r="X19" s="13" t="e">
        <f t="shared" si="11"/>
        <v>#REF!</v>
      </c>
      <c r="Y19" s="33">
        <f t="shared" si="12"/>
        <v>23</v>
      </c>
      <c r="Z19" s="12" t="e">
        <f>'Ohio Intensities'!I19</f>
        <v>#REF!</v>
      </c>
      <c r="AA19" s="12" t="e">
        <f>#REF!*Z19*#REF!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2" t="e">
        <f t="shared" si="19"/>
        <v>#REF!</v>
      </c>
      <c r="AM19" s="12" t="e">
        <f>(#REF!-AL19)/AK19</f>
        <v>#REF!</v>
      </c>
      <c r="AN19" s="12">
        <v>0</v>
      </c>
      <c r="AO19" s="12">
        <v>0</v>
      </c>
      <c r="AP19" s="12" t="e">
        <f t="shared" si="20"/>
        <v>#REF!</v>
      </c>
      <c r="AQ19" s="12" t="e">
        <f t="shared" si="21"/>
        <v>#REF!</v>
      </c>
      <c r="AR19" s="12" t="e">
        <f>#REF!</f>
        <v>#REF!</v>
      </c>
      <c r="AS19" s="12" t="e">
        <f t="shared" si="22"/>
        <v>#REF!</v>
      </c>
      <c r="AT19" s="12">
        <v>0</v>
      </c>
      <c r="AU19" s="12" t="e">
        <f t="shared" si="23"/>
        <v>#REF!</v>
      </c>
      <c r="AV19" s="13" t="e">
        <f t="shared" si="24"/>
        <v>#REF!</v>
      </c>
      <c r="AW19" s="33">
        <f t="shared" si="25"/>
        <v>23</v>
      </c>
      <c r="AX19" s="12" t="e">
        <f>'Ohio Intensities'!M19</f>
        <v>#REF!</v>
      </c>
      <c r="AY19" s="12" t="e">
        <f>#REF!*AX19*#REF!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2" t="e">
        <f t="shared" si="32"/>
        <v>#REF!</v>
      </c>
      <c r="BK19" s="12" t="e">
        <f>(#REF!-BJ19)/BI19</f>
        <v>#REF!</v>
      </c>
      <c r="BL19" s="12">
        <v>0</v>
      </c>
      <c r="BM19" s="12">
        <v>0</v>
      </c>
      <c r="BN19" s="12" t="e">
        <f t="shared" si="33"/>
        <v>#REF!</v>
      </c>
      <c r="BO19" s="12" t="e">
        <f t="shared" si="34"/>
        <v>#REF!</v>
      </c>
      <c r="BP19" s="12" t="e">
        <f>#REF!</f>
        <v>#REF!</v>
      </c>
      <c r="BQ19" s="12" t="e">
        <f t="shared" si="35"/>
        <v>#REF!</v>
      </c>
      <c r="BR19" s="12">
        <v>0</v>
      </c>
      <c r="BS19" s="12" t="e">
        <f t="shared" si="36"/>
        <v>#REF!</v>
      </c>
      <c r="BT19" s="13" t="e">
        <f t="shared" si="37"/>
        <v>#REF!</v>
      </c>
      <c r="BU19" s="33">
        <f t="shared" si="38"/>
        <v>23</v>
      </c>
      <c r="BV19" s="12" t="e">
        <f>'Ohio Intensities'!Q19</f>
        <v>#REF!</v>
      </c>
      <c r="BW19" s="12" t="e">
        <f>#REF!*BV19*#REF!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2" t="e">
        <f t="shared" si="45"/>
        <v>#REF!</v>
      </c>
      <c r="CI19" s="12" t="e">
        <f>(#REF!-CH19)/CG19</f>
        <v>#REF!</v>
      </c>
      <c r="CJ19" s="12">
        <v>0</v>
      </c>
      <c r="CK19" s="12">
        <v>0</v>
      </c>
      <c r="CL19" s="12" t="e">
        <f t="shared" si="46"/>
        <v>#REF!</v>
      </c>
      <c r="CM19" s="12" t="e">
        <f t="shared" si="47"/>
        <v>#REF!</v>
      </c>
      <c r="CN19" s="12" t="e">
        <f>#REF!</f>
        <v>#REF!</v>
      </c>
      <c r="CO19" s="12" t="e">
        <f t="shared" si="48"/>
        <v>#REF!</v>
      </c>
      <c r="CP19" s="12">
        <v>0</v>
      </c>
      <c r="CQ19" s="12" t="e">
        <f t="shared" si="49"/>
        <v>#REF!</v>
      </c>
      <c r="CR19" s="13" t="e">
        <f t="shared" si="50"/>
        <v>#REF!</v>
      </c>
      <c r="CS19" s="33">
        <f t="shared" si="51"/>
        <v>23</v>
      </c>
      <c r="CT19" s="12" t="e">
        <f>'Ohio Intensities'!U19</f>
        <v>#REF!</v>
      </c>
      <c r="CU19" s="12" t="e">
        <f>#REF!*CT19*#REF!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2" t="e">
        <f t="shared" si="58"/>
        <v>#REF!</v>
      </c>
      <c r="DG19" s="12" t="e">
        <f>(#REF!-DF19)/DE19</f>
        <v>#REF!</v>
      </c>
      <c r="DH19" s="12">
        <v>0</v>
      </c>
      <c r="DI19" s="12">
        <v>0</v>
      </c>
      <c r="DJ19" s="12" t="e">
        <f t="shared" si="59"/>
        <v>#REF!</v>
      </c>
      <c r="DK19" s="12" t="e">
        <f t="shared" si="60"/>
        <v>#REF!</v>
      </c>
      <c r="DL19" s="12" t="e">
        <f>#REF!</f>
        <v>#REF!</v>
      </c>
      <c r="DM19" s="12" t="e">
        <f t="shared" si="61"/>
        <v>#REF!</v>
      </c>
      <c r="DN19" s="12">
        <v>0</v>
      </c>
      <c r="DO19" s="12" t="e">
        <f t="shared" si="62"/>
        <v>#REF!</v>
      </c>
      <c r="DP19" s="13" t="e">
        <f t="shared" si="63"/>
        <v>#REF!</v>
      </c>
      <c r="DQ19" s="33">
        <f t="shared" si="64"/>
        <v>23</v>
      </c>
      <c r="DR19" s="12" t="e">
        <f>'Ohio Intensities'!Y19</f>
        <v>#REF!</v>
      </c>
      <c r="DS19" s="12" t="e">
        <f>#REF!*DR19*#REF!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2" t="e">
        <f t="shared" si="71"/>
        <v>#REF!</v>
      </c>
      <c r="EE19" s="12" t="e">
        <f>(#REF!-ED19)/EC19</f>
        <v>#REF!</v>
      </c>
      <c r="EF19" s="12">
        <v>0</v>
      </c>
      <c r="EG19" s="12">
        <v>0</v>
      </c>
      <c r="EH19" s="12" t="e">
        <f t="shared" si="72"/>
        <v>#REF!</v>
      </c>
      <c r="EI19" s="12" t="e">
        <f t="shared" si="73"/>
        <v>#REF!</v>
      </c>
      <c r="EJ19" s="12" t="e">
        <f>#REF!</f>
        <v>#REF!</v>
      </c>
      <c r="EK19" s="12" t="e">
        <f t="shared" si="74"/>
        <v>#REF!</v>
      </c>
      <c r="EL19" s="12">
        <v>0</v>
      </c>
      <c r="EM19" s="12" t="e">
        <f t="shared" si="75"/>
        <v>#REF!</v>
      </c>
      <c r="EN19" s="13" t="e">
        <f t="shared" si="76"/>
        <v>#REF!</v>
      </c>
      <c r="EO19" s="13">
        <f t="shared" si="77"/>
        <v>23</v>
      </c>
    </row>
    <row r="20" spans="1:145" x14ac:dyDescent="0.25">
      <c r="A20" s="33">
        <f t="shared" si="78"/>
        <v>24</v>
      </c>
      <c r="B20" s="12" t="e">
        <f>'Ohio Intensities'!E20</f>
        <v>#REF!</v>
      </c>
      <c r="C20" s="12" t="e">
        <f>#REF!*B20*#REF!</f>
        <v>#REF!</v>
      </c>
      <c r="D20" s="12">
        <v>0</v>
      </c>
      <c r="E20" s="12">
        <v>0</v>
      </c>
      <c r="F20" s="12" t="e">
        <f>#REF!</f>
        <v>#REF!</v>
      </c>
      <c r="G20" s="12" t="e">
        <f t="shared" si="0"/>
        <v>#REF!</v>
      </c>
      <c r="H20" s="12">
        <f t="shared" si="1"/>
        <v>24</v>
      </c>
      <c r="I20" s="12" t="e">
        <f t="shared" si="2"/>
        <v>#REF!</v>
      </c>
      <c r="J20" s="12" t="e">
        <f t="shared" si="3"/>
        <v>#REF!</v>
      </c>
      <c r="K20" s="12">
        <v>0</v>
      </c>
      <c r="L20" s="12" t="e">
        <f t="shared" si="4"/>
        <v>#REF!</v>
      </c>
      <c r="M20" s="12" t="e">
        <f t="shared" si="5"/>
        <v>#REF!</v>
      </c>
      <c r="N20" s="12" t="e">
        <f t="shared" si="6"/>
        <v>#REF!</v>
      </c>
      <c r="O20" s="12" t="e">
        <f>(#REF!-N20)/M20</f>
        <v>#REF!</v>
      </c>
      <c r="P20" s="12">
        <v>0</v>
      </c>
      <c r="Q20" s="12">
        <v>0</v>
      </c>
      <c r="R20" s="12" t="e">
        <f t="shared" si="7"/>
        <v>#REF!</v>
      </c>
      <c r="S20" s="12" t="e">
        <f t="shared" si="8"/>
        <v>#REF!</v>
      </c>
      <c r="T20" s="12" t="e">
        <f>#REF!</f>
        <v>#REF!</v>
      </c>
      <c r="U20" s="12" t="e">
        <f t="shared" si="9"/>
        <v>#REF!</v>
      </c>
      <c r="V20" s="12">
        <v>0</v>
      </c>
      <c r="W20" s="12" t="e">
        <f t="shared" si="10"/>
        <v>#REF!</v>
      </c>
      <c r="X20" s="13" t="e">
        <f t="shared" si="11"/>
        <v>#REF!</v>
      </c>
      <c r="Y20" s="33">
        <f t="shared" si="12"/>
        <v>24</v>
      </c>
      <c r="Z20" s="12" t="e">
        <f>'Ohio Intensities'!I20</f>
        <v>#REF!</v>
      </c>
      <c r="AA20" s="12" t="e">
        <f>#REF!*Z20*#REF!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2" t="e">
        <f t="shared" si="19"/>
        <v>#REF!</v>
      </c>
      <c r="AM20" s="12" t="e">
        <f>(#REF!-AL20)/AK20</f>
        <v>#REF!</v>
      </c>
      <c r="AN20" s="12">
        <v>0</v>
      </c>
      <c r="AO20" s="12">
        <v>0</v>
      </c>
      <c r="AP20" s="12" t="e">
        <f t="shared" si="20"/>
        <v>#REF!</v>
      </c>
      <c r="AQ20" s="12" t="e">
        <f t="shared" si="21"/>
        <v>#REF!</v>
      </c>
      <c r="AR20" s="12" t="e">
        <f>#REF!</f>
        <v>#REF!</v>
      </c>
      <c r="AS20" s="12" t="e">
        <f t="shared" si="22"/>
        <v>#REF!</v>
      </c>
      <c r="AT20" s="12">
        <v>0</v>
      </c>
      <c r="AU20" s="12" t="e">
        <f t="shared" si="23"/>
        <v>#REF!</v>
      </c>
      <c r="AV20" s="13" t="e">
        <f t="shared" si="24"/>
        <v>#REF!</v>
      </c>
      <c r="AW20" s="33">
        <f t="shared" si="25"/>
        <v>24</v>
      </c>
      <c r="AX20" s="12" t="e">
        <f>'Ohio Intensities'!M20</f>
        <v>#REF!</v>
      </c>
      <c r="AY20" s="12" t="e">
        <f>#REF!*AX20*#REF!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2" t="e">
        <f t="shared" si="32"/>
        <v>#REF!</v>
      </c>
      <c r="BK20" s="12" t="e">
        <f>(#REF!-BJ20)/BI20</f>
        <v>#REF!</v>
      </c>
      <c r="BL20" s="12">
        <v>0</v>
      </c>
      <c r="BM20" s="12">
        <v>0</v>
      </c>
      <c r="BN20" s="12" t="e">
        <f t="shared" si="33"/>
        <v>#REF!</v>
      </c>
      <c r="BO20" s="12" t="e">
        <f t="shared" si="34"/>
        <v>#REF!</v>
      </c>
      <c r="BP20" s="12" t="e">
        <f>#REF!</f>
        <v>#REF!</v>
      </c>
      <c r="BQ20" s="12" t="e">
        <f t="shared" si="35"/>
        <v>#REF!</v>
      </c>
      <c r="BR20" s="12">
        <v>0</v>
      </c>
      <c r="BS20" s="12" t="e">
        <f t="shared" si="36"/>
        <v>#REF!</v>
      </c>
      <c r="BT20" s="13" t="e">
        <f t="shared" si="37"/>
        <v>#REF!</v>
      </c>
      <c r="BU20" s="33">
        <f t="shared" si="38"/>
        <v>24</v>
      </c>
      <c r="BV20" s="12" t="e">
        <f>'Ohio Intensities'!Q20</f>
        <v>#REF!</v>
      </c>
      <c r="BW20" s="12" t="e">
        <f>#REF!*BV20*#REF!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2" t="e">
        <f t="shared" si="45"/>
        <v>#REF!</v>
      </c>
      <c r="CI20" s="12" t="e">
        <f>(#REF!-CH20)/CG20</f>
        <v>#REF!</v>
      </c>
      <c r="CJ20" s="12">
        <v>0</v>
      </c>
      <c r="CK20" s="12">
        <v>0</v>
      </c>
      <c r="CL20" s="12" t="e">
        <f t="shared" si="46"/>
        <v>#REF!</v>
      </c>
      <c r="CM20" s="12" t="e">
        <f t="shared" si="47"/>
        <v>#REF!</v>
      </c>
      <c r="CN20" s="12" t="e">
        <f>#REF!</f>
        <v>#REF!</v>
      </c>
      <c r="CO20" s="12" t="e">
        <f t="shared" si="48"/>
        <v>#REF!</v>
      </c>
      <c r="CP20" s="12">
        <v>0</v>
      </c>
      <c r="CQ20" s="12" t="e">
        <f t="shared" si="49"/>
        <v>#REF!</v>
      </c>
      <c r="CR20" s="13" t="e">
        <f t="shared" si="50"/>
        <v>#REF!</v>
      </c>
      <c r="CS20" s="33">
        <f t="shared" si="51"/>
        <v>24</v>
      </c>
      <c r="CT20" s="12" t="e">
        <f>'Ohio Intensities'!U20</f>
        <v>#REF!</v>
      </c>
      <c r="CU20" s="12" t="e">
        <f>#REF!*CT20*#REF!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2" t="e">
        <f t="shared" si="58"/>
        <v>#REF!</v>
      </c>
      <c r="DG20" s="12" t="e">
        <f>(#REF!-DF20)/DE20</f>
        <v>#REF!</v>
      </c>
      <c r="DH20" s="12">
        <v>0</v>
      </c>
      <c r="DI20" s="12">
        <v>0</v>
      </c>
      <c r="DJ20" s="12" t="e">
        <f t="shared" si="59"/>
        <v>#REF!</v>
      </c>
      <c r="DK20" s="12" t="e">
        <f t="shared" si="60"/>
        <v>#REF!</v>
      </c>
      <c r="DL20" s="12" t="e">
        <f>#REF!</f>
        <v>#REF!</v>
      </c>
      <c r="DM20" s="12" t="e">
        <f t="shared" si="61"/>
        <v>#REF!</v>
      </c>
      <c r="DN20" s="12">
        <v>0</v>
      </c>
      <c r="DO20" s="12" t="e">
        <f t="shared" si="62"/>
        <v>#REF!</v>
      </c>
      <c r="DP20" s="13" t="e">
        <f t="shared" si="63"/>
        <v>#REF!</v>
      </c>
      <c r="DQ20" s="33">
        <f t="shared" si="64"/>
        <v>24</v>
      </c>
      <c r="DR20" s="12" t="e">
        <f>'Ohio Intensities'!Y20</f>
        <v>#REF!</v>
      </c>
      <c r="DS20" s="12" t="e">
        <f>#REF!*DR20*#REF!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2" t="e">
        <f t="shared" si="71"/>
        <v>#REF!</v>
      </c>
      <c r="EE20" s="12" t="e">
        <f>(#REF!-ED20)/EC20</f>
        <v>#REF!</v>
      </c>
      <c r="EF20" s="12">
        <v>0</v>
      </c>
      <c r="EG20" s="12">
        <v>0</v>
      </c>
      <c r="EH20" s="12" t="e">
        <f t="shared" si="72"/>
        <v>#REF!</v>
      </c>
      <c r="EI20" s="12" t="e">
        <f t="shared" si="73"/>
        <v>#REF!</v>
      </c>
      <c r="EJ20" s="12" t="e">
        <f>#REF!</f>
        <v>#REF!</v>
      </c>
      <c r="EK20" s="12" t="e">
        <f t="shared" si="74"/>
        <v>#REF!</v>
      </c>
      <c r="EL20" s="12">
        <v>0</v>
      </c>
      <c r="EM20" s="12" t="e">
        <f t="shared" si="75"/>
        <v>#REF!</v>
      </c>
      <c r="EN20" s="13" t="e">
        <f t="shared" si="76"/>
        <v>#REF!</v>
      </c>
      <c r="EO20" s="13">
        <f t="shared" si="77"/>
        <v>24</v>
      </c>
    </row>
    <row r="21" spans="1:145" x14ac:dyDescent="0.25">
      <c r="A21" s="33">
        <f t="shared" si="78"/>
        <v>25</v>
      </c>
      <c r="B21" s="12" t="e">
        <f>'Ohio Intensities'!E21</f>
        <v>#REF!</v>
      </c>
      <c r="C21" s="12" t="e">
        <f>#REF!*B21*#REF!</f>
        <v>#REF!</v>
      </c>
      <c r="D21" s="12">
        <v>0</v>
      </c>
      <c r="E21" s="12">
        <v>0</v>
      </c>
      <c r="F21" s="12" t="e">
        <f>#REF!</f>
        <v>#REF!</v>
      </c>
      <c r="G21" s="12" t="e">
        <f t="shared" si="0"/>
        <v>#REF!</v>
      </c>
      <c r="H21" s="12">
        <f t="shared" si="1"/>
        <v>25</v>
      </c>
      <c r="I21" s="12" t="e">
        <f t="shared" si="2"/>
        <v>#REF!</v>
      </c>
      <c r="J21" s="12" t="e">
        <f t="shared" si="3"/>
        <v>#REF!</v>
      </c>
      <c r="K21" s="12">
        <v>0</v>
      </c>
      <c r="L21" s="12" t="e">
        <f t="shared" si="4"/>
        <v>#REF!</v>
      </c>
      <c r="M21" s="12" t="e">
        <f t="shared" si="5"/>
        <v>#REF!</v>
      </c>
      <c r="N21" s="12" t="e">
        <f t="shared" si="6"/>
        <v>#REF!</v>
      </c>
      <c r="O21" s="12" t="e">
        <f>(#REF!-N21)/M21</f>
        <v>#REF!</v>
      </c>
      <c r="P21" s="12">
        <v>0</v>
      </c>
      <c r="Q21" s="12">
        <v>0</v>
      </c>
      <c r="R21" s="12" t="e">
        <f t="shared" si="7"/>
        <v>#REF!</v>
      </c>
      <c r="S21" s="12" t="e">
        <f t="shared" si="8"/>
        <v>#REF!</v>
      </c>
      <c r="T21" s="12" t="e">
        <f>#REF!</f>
        <v>#REF!</v>
      </c>
      <c r="U21" s="12" t="e">
        <f t="shared" si="9"/>
        <v>#REF!</v>
      </c>
      <c r="V21" s="12">
        <v>0</v>
      </c>
      <c r="W21" s="12" t="e">
        <f t="shared" si="10"/>
        <v>#REF!</v>
      </c>
      <c r="X21" s="13" t="e">
        <f t="shared" si="11"/>
        <v>#REF!</v>
      </c>
      <c r="Y21" s="33">
        <f t="shared" si="12"/>
        <v>25</v>
      </c>
      <c r="Z21" s="12" t="e">
        <f>'Ohio Intensities'!I21</f>
        <v>#REF!</v>
      </c>
      <c r="AA21" s="12" t="e">
        <f>#REF!*Z21*#REF!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2" t="e">
        <f t="shared" si="19"/>
        <v>#REF!</v>
      </c>
      <c r="AM21" s="12" t="e">
        <f>(#REF!-AL21)/AK21</f>
        <v>#REF!</v>
      </c>
      <c r="AN21" s="12">
        <v>0</v>
      </c>
      <c r="AO21" s="12">
        <v>0</v>
      </c>
      <c r="AP21" s="12" t="e">
        <f t="shared" si="20"/>
        <v>#REF!</v>
      </c>
      <c r="AQ21" s="12" t="e">
        <f t="shared" si="21"/>
        <v>#REF!</v>
      </c>
      <c r="AR21" s="12" t="e">
        <f>#REF!</f>
        <v>#REF!</v>
      </c>
      <c r="AS21" s="12" t="e">
        <f t="shared" si="22"/>
        <v>#REF!</v>
      </c>
      <c r="AT21" s="12">
        <v>0</v>
      </c>
      <c r="AU21" s="12" t="e">
        <f t="shared" si="23"/>
        <v>#REF!</v>
      </c>
      <c r="AV21" s="13" t="e">
        <f t="shared" si="24"/>
        <v>#REF!</v>
      </c>
      <c r="AW21" s="33">
        <f t="shared" si="25"/>
        <v>25</v>
      </c>
      <c r="AX21" s="12" t="e">
        <f>'Ohio Intensities'!M21</f>
        <v>#REF!</v>
      </c>
      <c r="AY21" s="12" t="e">
        <f>#REF!*AX21*#REF!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2" t="e">
        <f t="shared" si="32"/>
        <v>#REF!</v>
      </c>
      <c r="BK21" s="12" t="e">
        <f>(#REF!-BJ21)/BI21</f>
        <v>#REF!</v>
      </c>
      <c r="BL21" s="12">
        <v>0</v>
      </c>
      <c r="BM21" s="12">
        <v>0</v>
      </c>
      <c r="BN21" s="12" t="e">
        <f t="shared" si="33"/>
        <v>#REF!</v>
      </c>
      <c r="BO21" s="12" t="e">
        <f t="shared" si="34"/>
        <v>#REF!</v>
      </c>
      <c r="BP21" s="12" t="e">
        <f>#REF!</f>
        <v>#REF!</v>
      </c>
      <c r="BQ21" s="12" t="e">
        <f t="shared" si="35"/>
        <v>#REF!</v>
      </c>
      <c r="BR21" s="12">
        <v>0</v>
      </c>
      <c r="BS21" s="12" t="e">
        <f t="shared" si="36"/>
        <v>#REF!</v>
      </c>
      <c r="BT21" s="13" t="e">
        <f t="shared" si="37"/>
        <v>#REF!</v>
      </c>
      <c r="BU21" s="33">
        <f t="shared" si="38"/>
        <v>25</v>
      </c>
      <c r="BV21" s="12" t="e">
        <f>'Ohio Intensities'!Q21</f>
        <v>#REF!</v>
      </c>
      <c r="BW21" s="12" t="e">
        <f>#REF!*BV21*#REF!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2" t="e">
        <f t="shared" si="45"/>
        <v>#REF!</v>
      </c>
      <c r="CI21" s="12" t="e">
        <f>(#REF!-CH21)/CG21</f>
        <v>#REF!</v>
      </c>
      <c r="CJ21" s="12">
        <v>0</v>
      </c>
      <c r="CK21" s="12">
        <v>0</v>
      </c>
      <c r="CL21" s="12" t="e">
        <f t="shared" si="46"/>
        <v>#REF!</v>
      </c>
      <c r="CM21" s="12" t="e">
        <f t="shared" si="47"/>
        <v>#REF!</v>
      </c>
      <c r="CN21" s="12" t="e">
        <f>#REF!</f>
        <v>#REF!</v>
      </c>
      <c r="CO21" s="12" t="e">
        <f t="shared" si="48"/>
        <v>#REF!</v>
      </c>
      <c r="CP21" s="12">
        <v>0</v>
      </c>
      <c r="CQ21" s="12" t="e">
        <f t="shared" si="49"/>
        <v>#REF!</v>
      </c>
      <c r="CR21" s="13" t="e">
        <f t="shared" si="50"/>
        <v>#REF!</v>
      </c>
      <c r="CS21" s="33">
        <f t="shared" si="51"/>
        <v>25</v>
      </c>
      <c r="CT21" s="12" t="e">
        <f>'Ohio Intensities'!U21</f>
        <v>#REF!</v>
      </c>
      <c r="CU21" s="12" t="e">
        <f>#REF!*CT21*#REF!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2" t="e">
        <f t="shared" si="58"/>
        <v>#REF!</v>
      </c>
      <c r="DG21" s="12" t="e">
        <f>(#REF!-DF21)/DE21</f>
        <v>#REF!</v>
      </c>
      <c r="DH21" s="12">
        <v>0</v>
      </c>
      <c r="DI21" s="12">
        <v>0</v>
      </c>
      <c r="DJ21" s="12" t="e">
        <f t="shared" si="59"/>
        <v>#REF!</v>
      </c>
      <c r="DK21" s="12" t="e">
        <f t="shared" si="60"/>
        <v>#REF!</v>
      </c>
      <c r="DL21" s="12" t="e">
        <f>#REF!</f>
        <v>#REF!</v>
      </c>
      <c r="DM21" s="12" t="e">
        <f t="shared" si="61"/>
        <v>#REF!</v>
      </c>
      <c r="DN21" s="12">
        <v>0</v>
      </c>
      <c r="DO21" s="12" t="e">
        <f t="shared" si="62"/>
        <v>#REF!</v>
      </c>
      <c r="DP21" s="13" t="e">
        <f t="shared" si="63"/>
        <v>#REF!</v>
      </c>
      <c r="DQ21" s="33">
        <f t="shared" si="64"/>
        <v>25</v>
      </c>
      <c r="DR21" s="12" t="e">
        <f>'Ohio Intensities'!Y21</f>
        <v>#REF!</v>
      </c>
      <c r="DS21" s="12" t="e">
        <f>#REF!*DR21*#REF!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2" t="e">
        <f t="shared" si="71"/>
        <v>#REF!</v>
      </c>
      <c r="EE21" s="12" t="e">
        <f>(#REF!-ED21)/EC21</f>
        <v>#REF!</v>
      </c>
      <c r="EF21" s="12">
        <v>0</v>
      </c>
      <c r="EG21" s="12">
        <v>0</v>
      </c>
      <c r="EH21" s="12" t="e">
        <f t="shared" si="72"/>
        <v>#REF!</v>
      </c>
      <c r="EI21" s="12" t="e">
        <f t="shared" si="73"/>
        <v>#REF!</v>
      </c>
      <c r="EJ21" s="12" t="e">
        <f>#REF!</f>
        <v>#REF!</v>
      </c>
      <c r="EK21" s="12" t="e">
        <f t="shared" si="74"/>
        <v>#REF!</v>
      </c>
      <c r="EL21" s="12">
        <v>0</v>
      </c>
      <c r="EM21" s="12" t="e">
        <f t="shared" si="75"/>
        <v>#REF!</v>
      </c>
      <c r="EN21" s="13" t="e">
        <f t="shared" si="76"/>
        <v>#REF!</v>
      </c>
      <c r="EO21" s="13">
        <f t="shared" si="77"/>
        <v>25</v>
      </c>
    </row>
    <row r="22" spans="1:145" x14ac:dyDescent="0.25">
      <c r="A22" s="33">
        <f t="shared" si="78"/>
        <v>26</v>
      </c>
      <c r="B22" s="12" t="e">
        <f>'Ohio Intensities'!E22</f>
        <v>#REF!</v>
      </c>
      <c r="C22" s="12" t="e">
        <f>#REF!*B22*#REF!</f>
        <v>#REF!</v>
      </c>
      <c r="D22" s="12">
        <v>0</v>
      </c>
      <c r="E22" s="12">
        <v>0</v>
      </c>
      <c r="F22" s="12" t="e">
        <f>#REF!</f>
        <v>#REF!</v>
      </c>
      <c r="G22" s="12" t="e">
        <f t="shared" si="0"/>
        <v>#REF!</v>
      </c>
      <c r="H22" s="12">
        <f t="shared" si="1"/>
        <v>26</v>
      </c>
      <c r="I22" s="12" t="e">
        <f t="shared" si="2"/>
        <v>#REF!</v>
      </c>
      <c r="J22" s="12" t="e">
        <f t="shared" si="3"/>
        <v>#REF!</v>
      </c>
      <c r="K22" s="12">
        <v>0</v>
      </c>
      <c r="L22" s="12" t="e">
        <f t="shared" si="4"/>
        <v>#REF!</v>
      </c>
      <c r="M22" s="12" t="e">
        <f t="shared" si="5"/>
        <v>#REF!</v>
      </c>
      <c r="N22" s="12" t="e">
        <f t="shared" si="6"/>
        <v>#REF!</v>
      </c>
      <c r="O22" s="12" t="e">
        <f>(#REF!-N22)/M22</f>
        <v>#REF!</v>
      </c>
      <c r="P22" s="12">
        <v>0</v>
      </c>
      <c r="Q22" s="12">
        <v>0</v>
      </c>
      <c r="R22" s="12" t="e">
        <f t="shared" si="7"/>
        <v>#REF!</v>
      </c>
      <c r="S22" s="12" t="e">
        <f t="shared" si="8"/>
        <v>#REF!</v>
      </c>
      <c r="T22" s="12" t="e">
        <f>#REF!</f>
        <v>#REF!</v>
      </c>
      <c r="U22" s="12" t="e">
        <f t="shared" si="9"/>
        <v>#REF!</v>
      </c>
      <c r="V22" s="12">
        <v>0</v>
      </c>
      <c r="W22" s="12" t="e">
        <f t="shared" si="10"/>
        <v>#REF!</v>
      </c>
      <c r="X22" s="13" t="e">
        <f t="shared" si="11"/>
        <v>#REF!</v>
      </c>
      <c r="Y22" s="33">
        <f t="shared" si="12"/>
        <v>26</v>
      </c>
      <c r="Z22" s="12" t="e">
        <f>'Ohio Intensities'!I22</f>
        <v>#REF!</v>
      </c>
      <c r="AA22" s="12" t="e">
        <f>#REF!*Z22*#REF!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2" t="e">
        <f t="shared" si="19"/>
        <v>#REF!</v>
      </c>
      <c r="AM22" s="12" t="e">
        <f>(#REF!-AL22)/AK22</f>
        <v>#REF!</v>
      </c>
      <c r="AN22" s="12">
        <v>0</v>
      </c>
      <c r="AO22" s="12">
        <v>0</v>
      </c>
      <c r="AP22" s="12" t="e">
        <f t="shared" si="20"/>
        <v>#REF!</v>
      </c>
      <c r="AQ22" s="12" t="e">
        <f t="shared" si="21"/>
        <v>#REF!</v>
      </c>
      <c r="AR22" s="12" t="e">
        <f>#REF!</f>
        <v>#REF!</v>
      </c>
      <c r="AS22" s="12" t="e">
        <f t="shared" si="22"/>
        <v>#REF!</v>
      </c>
      <c r="AT22" s="12">
        <v>0</v>
      </c>
      <c r="AU22" s="12" t="e">
        <f t="shared" si="23"/>
        <v>#REF!</v>
      </c>
      <c r="AV22" s="13" t="e">
        <f t="shared" si="24"/>
        <v>#REF!</v>
      </c>
      <c r="AW22" s="33">
        <f t="shared" si="25"/>
        <v>26</v>
      </c>
      <c r="AX22" s="12" t="e">
        <f>'Ohio Intensities'!M22</f>
        <v>#REF!</v>
      </c>
      <c r="AY22" s="12" t="e">
        <f>#REF!*AX22*#REF!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2" t="e">
        <f t="shared" si="32"/>
        <v>#REF!</v>
      </c>
      <c r="BK22" s="12" t="e">
        <f>(#REF!-BJ22)/BI22</f>
        <v>#REF!</v>
      </c>
      <c r="BL22" s="12">
        <v>0</v>
      </c>
      <c r="BM22" s="12">
        <v>0</v>
      </c>
      <c r="BN22" s="12" t="e">
        <f t="shared" si="33"/>
        <v>#REF!</v>
      </c>
      <c r="BO22" s="12" t="e">
        <f t="shared" si="34"/>
        <v>#REF!</v>
      </c>
      <c r="BP22" s="12" t="e">
        <f>#REF!</f>
        <v>#REF!</v>
      </c>
      <c r="BQ22" s="12" t="e">
        <f t="shared" si="35"/>
        <v>#REF!</v>
      </c>
      <c r="BR22" s="12">
        <v>0</v>
      </c>
      <c r="BS22" s="12" t="e">
        <f t="shared" si="36"/>
        <v>#REF!</v>
      </c>
      <c r="BT22" s="13" t="e">
        <f t="shared" si="37"/>
        <v>#REF!</v>
      </c>
      <c r="BU22" s="33">
        <f t="shared" si="38"/>
        <v>26</v>
      </c>
      <c r="BV22" s="12" t="e">
        <f>'Ohio Intensities'!Q22</f>
        <v>#REF!</v>
      </c>
      <c r="BW22" s="12" t="e">
        <f>#REF!*BV22*#REF!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2" t="e">
        <f t="shared" si="45"/>
        <v>#REF!</v>
      </c>
      <c r="CI22" s="12" t="e">
        <f>(#REF!-CH22)/CG22</f>
        <v>#REF!</v>
      </c>
      <c r="CJ22" s="12">
        <v>0</v>
      </c>
      <c r="CK22" s="12">
        <v>0</v>
      </c>
      <c r="CL22" s="12" t="e">
        <f t="shared" si="46"/>
        <v>#REF!</v>
      </c>
      <c r="CM22" s="12" t="e">
        <f t="shared" si="47"/>
        <v>#REF!</v>
      </c>
      <c r="CN22" s="12" t="e">
        <f>#REF!</f>
        <v>#REF!</v>
      </c>
      <c r="CO22" s="12" t="e">
        <f t="shared" si="48"/>
        <v>#REF!</v>
      </c>
      <c r="CP22" s="12">
        <v>0</v>
      </c>
      <c r="CQ22" s="12" t="e">
        <f t="shared" si="49"/>
        <v>#REF!</v>
      </c>
      <c r="CR22" s="13" t="e">
        <f t="shared" si="50"/>
        <v>#REF!</v>
      </c>
      <c r="CS22" s="33">
        <f t="shared" si="51"/>
        <v>26</v>
      </c>
      <c r="CT22" s="12" t="e">
        <f>'Ohio Intensities'!U22</f>
        <v>#REF!</v>
      </c>
      <c r="CU22" s="12" t="e">
        <f>#REF!*CT22*#REF!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2" t="e">
        <f t="shared" si="58"/>
        <v>#REF!</v>
      </c>
      <c r="DG22" s="12" t="e">
        <f>(#REF!-DF22)/DE22</f>
        <v>#REF!</v>
      </c>
      <c r="DH22" s="12">
        <v>0</v>
      </c>
      <c r="DI22" s="12">
        <v>0</v>
      </c>
      <c r="DJ22" s="12" t="e">
        <f t="shared" si="59"/>
        <v>#REF!</v>
      </c>
      <c r="DK22" s="12" t="e">
        <f t="shared" si="60"/>
        <v>#REF!</v>
      </c>
      <c r="DL22" s="12" t="e">
        <f>#REF!</f>
        <v>#REF!</v>
      </c>
      <c r="DM22" s="12" t="e">
        <f t="shared" si="61"/>
        <v>#REF!</v>
      </c>
      <c r="DN22" s="12">
        <v>0</v>
      </c>
      <c r="DO22" s="12" t="e">
        <f t="shared" si="62"/>
        <v>#REF!</v>
      </c>
      <c r="DP22" s="13" t="e">
        <f t="shared" si="63"/>
        <v>#REF!</v>
      </c>
      <c r="DQ22" s="33">
        <f t="shared" si="64"/>
        <v>26</v>
      </c>
      <c r="DR22" s="12" t="e">
        <f>'Ohio Intensities'!Y22</f>
        <v>#REF!</v>
      </c>
      <c r="DS22" s="12" t="e">
        <f>#REF!*DR22*#REF!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2" t="e">
        <f t="shared" si="71"/>
        <v>#REF!</v>
      </c>
      <c r="EE22" s="12" t="e">
        <f>(#REF!-ED22)/EC22</f>
        <v>#REF!</v>
      </c>
      <c r="EF22" s="12">
        <v>0</v>
      </c>
      <c r="EG22" s="12">
        <v>0</v>
      </c>
      <c r="EH22" s="12" t="e">
        <f t="shared" si="72"/>
        <v>#REF!</v>
      </c>
      <c r="EI22" s="12" t="e">
        <f t="shared" si="73"/>
        <v>#REF!</v>
      </c>
      <c r="EJ22" s="12" t="e">
        <f>#REF!</f>
        <v>#REF!</v>
      </c>
      <c r="EK22" s="12" t="e">
        <f t="shared" si="74"/>
        <v>#REF!</v>
      </c>
      <c r="EL22" s="12">
        <v>0</v>
      </c>
      <c r="EM22" s="12" t="e">
        <f t="shared" si="75"/>
        <v>#REF!</v>
      </c>
      <c r="EN22" s="13" t="e">
        <f t="shared" si="76"/>
        <v>#REF!</v>
      </c>
      <c r="EO22" s="13">
        <f t="shared" si="77"/>
        <v>26</v>
      </c>
    </row>
    <row r="23" spans="1:145" x14ac:dyDescent="0.25">
      <c r="A23" s="33">
        <f t="shared" si="78"/>
        <v>27</v>
      </c>
      <c r="B23" s="12" t="e">
        <f>'Ohio Intensities'!E23</f>
        <v>#REF!</v>
      </c>
      <c r="C23" s="12" t="e">
        <f>#REF!*B23*#REF!</f>
        <v>#REF!</v>
      </c>
      <c r="D23" s="12">
        <v>0</v>
      </c>
      <c r="E23" s="12">
        <v>0</v>
      </c>
      <c r="F23" s="12" t="e">
        <f>#REF!</f>
        <v>#REF!</v>
      </c>
      <c r="G23" s="12" t="e">
        <f t="shared" si="0"/>
        <v>#REF!</v>
      </c>
      <c r="H23" s="12">
        <f t="shared" si="1"/>
        <v>27</v>
      </c>
      <c r="I23" s="12" t="e">
        <f t="shared" si="2"/>
        <v>#REF!</v>
      </c>
      <c r="J23" s="12" t="e">
        <f t="shared" si="3"/>
        <v>#REF!</v>
      </c>
      <c r="K23" s="12">
        <v>0</v>
      </c>
      <c r="L23" s="12" t="e">
        <f t="shared" si="4"/>
        <v>#REF!</v>
      </c>
      <c r="M23" s="12" t="e">
        <f t="shared" si="5"/>
        <v>#REF!</v>
      </c>
      <c r="N23" s="12" t="e">
        <f t="shared" si="6"/>
        <v>#REF!</v>
      </c>
      <c r="O23" s="12" t="e">
        <f>(#REF!-N23)/M23</f>
        <v>#REF!</v>
      </c>
      <c r="P23" s="12">
        <v>0</v>
      </c>
      <c r="Q23" s="12">
        <v>0</v>
      </c>
      <c r="R23" s="12" t="e">
        <f t="shared" si="7"/>
        <v>#REF!</v>
      </c>
      <c r="S23" s="12" t="e">
        <f t="shared" si="8"/>
        <v>#REF!</v>
      </c>
      <c r="T23" s="12" t="e">
        <f>#REF!</f>
        <v>#REF!</v>
      </c>
      <c r="U23" s="12" t="e">
        <f t="shared" si="9"/>
        <v>#REF!</v>
      </c>
      <c r="V23" s="12">
        <v>0</v>
      </c>
      <c r="W23" s="12" t="e">
        <f t="shared" si="10"/>
        <v>#REF!</v>
      </c>
      <c r="X23" s="13" t="e">
        <f t="shared" si="11"/>
        <v>#REF!</v>
      </c>
      <c r="Y23" s="33">
        <f t="shared" si="12"/>
        <v>27</v>
      </c>
      <c r="Z23" s="12" t="e">
        <f>'Ohio Intensities'!I23</f>
        <v>#REF!</v>
      </c>
      <c r="AA23" s="12" t="e">
        <f>#REF!*Z23*#REF!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2" t="e">
        <f t="shared" si="19"/>
        <v>#REF!</v>
      </c>
      <c r="AM23" s="12" t="e">
        <f>(#REF!-AL23)/AK23</f>
        <v>#REF!</v>
      </c>
      <c r="AN23" s="12">
        <v>0</v>
      </c>
      <c r="AO23" s="12">
        <v>0</v>
      </c>
      <c r="AP23" s="12" t="e">
        <f t="shared" si="20"/>
        <v>#REF!</v>
      </c>
      <c r="AQ23" s="12" t="e">
        <f t="shared" si="21"/>
        <v>#REF!</v>
      </c>
      <c r="AR23" s="12" t="e">
        <f>#REF!</f>
        <v>#REF!</v>
      </c>
      <c r="AS23" s="12" t="e">
        <f t="shared" si="22"/>
        <v>#REF!</v>
      </c>
      <c r="AT23" s="12">
        <v>0</v>
      </c>
      <c r="AU23" s="12" t="e">
        <f t="shared" si="23"/>
        <v>#REF!</v>
      </c>
      <c r="AV23" s="13" t="e">
        <f t="shared" si="24"/>
        <v>#REF!</v>
      </c>
      <c r="AW23" s="33">
        <f t="shared" si="25"/>
        <v>27</v>
      </c>
      <c r="AX23" s="12" t="e">
        <f>'Ohio Intensities'!M23</f>
        <v>#REF!</v>
      </c>
      <c r="AY23" s="12" t="e">
        <f>#REF!*AX23*#REF!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2" t="e">
        <f t="shared" si="32"/>
        <v>#REF!</v>
      </c>
      <c r="BK23" s="12" t="e">
        <f>(#REF!-BJ23)/BI23</f>
        <v>#REF!</v>
      </c>
      <c r="BL23" s="12">
        <v>0</v>
      </c>
      <c r="BM23" s="12">
        <v>0</v>
      </c>
      <c r="BN23" s="12" t="e">
        <f t="shared" si="33"/>
        <v>#REF!</v>
      </c>
      <c r="BO23" s="12" t="e">
        <f t="shared" si="34"/>
        <v>#REF!</v>
      </c>
      <c r="BP23" s="12" t="e">
        <f>#REF!</f>
        <v>#REF!</v>
      </c>
      <c r="BQ23" s="12" t="e">
        <f t="shared" si="35"/>
        <v>#REF!</v>
      </c>
      <c r="BR23" s="12">
        <v>0</v>
      </c>
      <c r="BS23" s="12" t="e">
        <f t="shared" si="36"/>
        <v>#REF!</v>
      </c>
      <c r="BT23" s="13" t="e">
        <f t="shared" si="37"/>
        <v>#REF!</v>
      </c>
      <c r="BU23" s="33">
        <f t="shared" si="38"/>
        <v>27</v>
      </c>
      <c r="BV23" s="12" t="e">
        <f>'Ohio Intensities'!Q23</f>
        <v>#REF!</v>
      </c>
      <c r="BW23" s="12" t="e">
        <f>#REF!*BV23*#REF!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2" t="e">
        <f t="shared" si="45"/>
        <v>#REF!</v>
      </c>
      <c r="CI23" s="12" t="e">
        <f>(#REF!-CH23)/CG23</f>
        <v>#REF!</v>
      </c>
      <c r="CJ23" s="12">
        <v>0</v>
      </c>
      <c r="CK23" s="12">
        <v>0</v>
      </c>
      <c r="CL23" s="12" t="e">
        <f t="shared" si="46"/>
        <v>#REF!</v>
      </c>
      <c r="CM23" s="12" t="e">
        <f t="shared" si="47"/>
        <v>#REF!</v>
      </c>
      <c r="CN23" s="12" t="e">
        <f>#REF!</f>
        <v>#REF!</v>
      </c>
      <c r="CO23" s="12" t="e">
        <f t="shared" si="48"/>
        <v>#REF!</v>
      </c>
      <c r="CP23" s="12">
        <v>0</v>
      </c>
      <c r="CQ23" s="12" t="e">
        <f t="shared" si="49"/>
        <v>#REF!</v>
      </c>
      <c r="CR23" s="13" t="e">
        <f t="shared" si="50"/>
        <v>#REF!</v>
      </c>
      <c r="CS23" s="33">
        <f t="shared" si="51"/>
        <v>27</v>
      </c>
      <c r="CT23" s="12" t="e">
        <f>'Ohio Intensities'!U23</f>
        <v>#REF!</v>
      </c>
      <c r="CU23" s="12" t="e">
        <f>#REF!*CT23*#REF!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2" t="e">
        <f t="shared" si="58"/>
        <v>#REF!</v>
      </c>
      <c r="DG23" s="12" t="e">
        <f>(#REF!-DF23)/DE23</f>
        <v>#REF!</v>
      </c>
      <c r="DH23" s="12">
        <v>0</v>
      </c>
      <c r="DI23" s="12">
        <v>0</v>
      </c>
      <c r="DJ23" s="12" t="e">
        <f t="shared" si="59"/>
        <v>#REF!</v>
      </c>
      <c r="DK23" s="12" t="e">
        <f t="shared" si="60"/>
        <v>#REF!</v>
      </c>
      <c r="DL23" s="12" t="e">
        <f>#REF!</f>
        <v>#REF!</v>
      </c>
      <c r="DM23" s="12" t="e">
        <f t="shared" si="61"/>
        <v>#REF!</v>
      </c>
      <c r="DN23" s="12">
        <v>0</v>
      </c>
      <c r="DO23" s="12" t="e">
        <f t="shared" si="62"/>
        <v>#REF!</v>
      </c>
      <c r="DP23" s="13" t="e">
        <f t="shared" si="63"/>
        <v>#REF!</v>
      </c>
      <c r="DQ23" s="33">
        <f t="shared" si="64"/>
        <v>27</v>
      </c>
      <c r="DR23" s="12" t="e">
        <f>'Ohio Intensities'!Y23</f>
        <v>#REF!</v>
      </c>
      <c r="DS23" s="12" t="e">
        <f>#REF!*DR23*#REF!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2" t="e">
        <f t="shared" si="71"/>
        <v>#REF!</v>
      </c>
      <c r="EE23" s="12" t="e">
        <f>(#REF!-ED23)/EC23</f>
        <v>#REF!</v>
      </c>
      <c r="EF23" s="12">
        <v>0</v>
      </c>
      <c r="EG23" s="12">
        <v>0</v>
      </c>
      <c r="EH23" s="12" t="e">
        <f t="shared" si="72"/>
        <v>#REF!</v>
      </c>
      <c r="EI23" s="12" t="e">
        <f t="shared" si="73"/>
        <v>#REF!</v>
      </c>
      <c r="EJ23" s="12" t="e">
        <f>#REF!</f>
        <v>#REF!</v>
      </c>
      <c r="EK23" s="12" t="e">
        <f t="shared" si="74"/>
        <v>#REF!</v>
      </c>
      <c r="EL23" s="12">
        <v>0</v>
      </c>
      <c r="EM23" s="12" t="e">
        <f t="shared" si="75"/>
        <v>#REF!</v>
      </c>
      <c r="EN23" s="13" t="e">
        <f t="shared" si="76"/>
        <v>#REF!</v>
      </c>
      <c r="EO23" s="13">
        <f t="shared" si="77"/>
        <v>27</v>
      </c>
    </row>
    <row r="24" spans="1:145" x14ac:dyDescent="0.25">
      <c r="A24" s="33">
        <f t="shared" si="78"/>
        <v>28</v>
      </c>
      <c r="B24" s="12" t="e">
        <f>'Ohio Intensities'!E24</f>
        <v>#REF!</v>
      </c>
      <c r="C24" s="12" t="e">
        <f>#REF!*B24*#REF!</f>
        <v>#REF!</v>
      </c>
      <c r="D24" s="12">
        <v>0</v>
      </c>
      <c r="E24" s="12">
        <v>0</v>
      </c>
      <c r="F24" s="12" t="e">
        <f>#REF!</f>
        <v>#REF!</v>
      </c>
      <c r="G24" s="12" t="e">
        <f t="shared" si="0"/>
        <v>#REF!</v>
      </c>
      <c r="H24" s="12">
        <f t="shared" si="1"/>
        <v>28</v>
      </c>
      <c r="I24" s="12" t="e">
        <f t="shared" si="2"/>
        <v>#REF!</v>
      </c>
      <c r="J24" s="12" t="e">
        <f t="shared" si="3"/>
        <v>#REF!</v>
      </c>
      <c r="K24" s="12">
        <v>0</v>
      </c>
      <c r="L24" s="12" t="e">
        <f t="shared" si="4"/>
        <v>#REF!</v>
      </c>
      <c r="M24" s="12" t="e">
        <f t="shared" si="5"/>
        <v>#REF!</v>
      </c>
      <c r="N24" s="12" t="e">
        <f t="shared" si="6"/>
        <v>#REF!</v>
      </c>
      <c r="O24" s="12" t="e">
        <f>(#REF!-N24)/M24</f>
        <v>#REF!</v>
      </c>
      <c r="P24" s="12">
        <v>0</v>
      </c>
      <c r="Q24" s="12">
        <v>0</v>
      </c>
      <c r="R24" s="12" t="e">
        <f t="shared" si="7"/>
        <v>#REF!</v>
      </c>
      <c r="S24" s="12" t="e">
        <f t="shared" si="8"/>
        <v>#REF!</v>
      </c>
      <c r="T24" s="12" t="e">
        <f>#REF!</f>
        <v>#REF!</v>
      </c>
      <c r="U24" s="12" t="e">
        <f t="shared" si="9"/>
        <v>#REF!</v>
      </c>
      <c r="V24" s="12">
        <v>0</v>
      </c>
      <c r="W24" s="12" t="e">
        <f t="shared" si="10"/>
        <v>#REF!</v>
      </c>
      <c r="X24" s="13" t="e">
        <f t="shared" si="11"/>
        <v>#REF!</v>
      </c>
      <c r="Y24" s="33">
        <f t="shared" si="12"/>
        <v>28</v>
      </c>
      <c r="Z24" s="12" t="e">
        <f>'Ohio Intensities'!I24</f>
        <v>#REF!</v>
      </c>
      <c r="AA24" s="12" t="e">
        <f>#REF!*Z24*#REF!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2" t="e">
        <f t="shared" si="19"/>
        <v>#REF!</v>
      </c>
      <c r="AM24" s="12" t="e">
        <f>(#REF!-AL24)/AK24</f>
        <v>#REF!</v>
      </c>
      <c r="AN24" s="12">
        <v>0</v>
      </c>
      <c r="AO24" s="12">
        <v>0</v>
      </c>
      <c r="AP24" s="12" t="e">
        <f t="shared" si="20"/>
        <v>#REF!</v>
      </c>
      <c r="AQ24" s="12" t="e">
        <f t="shared" si="21"/>
        <v>#REF!</v>
      </c>
      <c r="AR24" s="12" t="e">
        <f>#REF!</f>
        <v>#REF!</v>
      </c>
      <c r="AS24" s="12" t="e">
        <f t="shared" si="22"/>
        <v>#REF!</v>
      </c>
      <c r="AT24" s="12">
        <v>0</v>
      </c>
      <c r="AU24" s="12" t="e">
        <f t="shared" si="23"/>
        <v>#REF!</v>
      </c>
      <c r="AV24" s="13" t="e">
        <f t="shared" si="24"/>
        <v>#REF!</v>
      </c>
      <c r="AW24" s="33">
        <f t="shared" si="25"/>
        <v>28</v>
      </c>
      <c r="AX24" s="12" t="e">
        <f>'Ohio Intensities'!M24</f>
        <v>#REF!</v>
      </c>
      <c r="AY24" s="12" t="e">
        <f>#REF!*AX24*#REF!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2" t="e">
        <f t="shared" si="32"/>
        <v>#REF!</v>
      </c>
      <c r="BK24" s="12" t="e">
        <f>(#REF!-BJ24)/BI24</f>
        <v>#REF!</v>
      </c>
      <c r="BL24" s="12">
        <v>0</v>
      </c>
      <c r="BM24" s="12">
        <v>0</v>
      </c>
      <c r="BN24" s="12" t="e">
        <f t="shared" si="33"/>
        <v>#REF!</v>
      </c>
      <c r="BO24" s="12" t="e">
        <f t="shared" si="34"/>
        <v>#REF!</v>
      </c>
      <c r="BP24" s="12" t="e">
        <f>#REF!</f>
        <v>#REF!</v>
      </c>
      <c r="BQ24" s="12" t="e">
        <f t="shared" si="35"/>
        <v>#REF!</v>
      </c>
      <c r="BR24" s="12">
        <v>0</v>
      </c>
      <c r="BS24" s="12" t="e">
        <f t="shared" si="36"/>
        <v>#REF!</v>
      </c>
      <c r="BT24" s="13" t="e">
        <f t="shared" si="37"/>
        <v>#REF!</v>
      </c>
      <c r="BU24" s="33">
        <f t="shared" si="38"/>
        <v>28</v>
      </c>
      <c r="BV24" s="12" t="e">
        <f>'Ohio Intensities'!Q24</f>
        <v>#REF!</v>
      </c>
      <c r="BW24" s="12" t="e">
        <f>#REF!*BV24*#REF!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2" t="e">
        <f t="shared" si="45"/>
        <v>#REF!</v>
      </c>
      <c r="CI24" s="12" t="e">
        <f>(#REF!-CH24)/CG24</f>
        <v>#REF!</v>
      </c>
      <c r="CJ24" s="12">
        <v>0</v>
      </c>
      <c r="CK24" s="12">
        <v>0</v>
      </c>
      <c r="CL24" s="12" t="e">
        <f t="shared" si="46"/>
        <v>#REF!</v>
      </c>
      <c r="CM24" s="12" t="e">
        <f t="shared" si="47"/>
        <v>#REF!</v>
      </c>
      <c r="CN24" s="12" t="e">
        <f>#REF!</f>
        <v>#REF!</v>
      </c>
      <c r="CO24" s="12" t="e">
        <f t="shared" si="48"/>
        <v>#REF!</v>
      </c>
      <c r="CP24" s="12">
        <v>0</v>
      </c>
      <c r="CQ24" s="12" t="e">
        <f t="shared" si="49"/>
        <v>#REF!</v>
      </c>
      <c r="CR24" s="13" t="e">
        <f t="shared" si="50"/>
        <v>#REF!</v>
      </c>
      <c r="CS24" s="33">
        <f t="shared" si="51"/>
        <v>28</v>
      </c>
      <c r="CT24" s="12" t="e">
        <f>'Ohio Intensities'!U24</f>
        <v>#REF!</v>
      </c>
      <c r="CU24" s="12" t="e">
        <f>#REF!*CT24*#REF!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2" t="e">
        <f t="shared" si="58"/>
        <v>#REF!</v>
      </c>
      <c r="DG24" s="12" t="e">
        <f>(#REF!-DF24)/DE24</f>
        <v>#REF!</v>
      </c>
      <c r="DH24" s="12">
        <v>0</v>
      </c>
      <c r="DI24" s="12">
        <v>0</v>
      </c>
      <c r="DJ24" s="12" t="e">
        <f t="shared" si="59"/>
        <v>#REF!</v>
      </c>
      <c r="DK24" s="12" t="e">
        <f t="shared" si="60"/>
        <v>#REF!</v>
      </c>
      <c r="DL24" s="12" t="e">
        <f>#REF!</f>
        <v>#REF!</v>
      </c>
      <c r="DM24" s="12" t="e">
        <f t="shared" si="61"/>
        <v>#REF!</v>
      </c>
      <c r="DN24" s="12">
        <v>0</v>
      </c>
      <c r="DO24" s="12" t="e">
        <f t="shared" si="62"/>
        <v>#REF!</v>
      </c>
      <c r="DP24" s="13" t="e">
        <f t="shared" si="63"/>
        <v>#REF!</v>
      </c>
      <c r="DQ24" s="33">
        <f t="shared" si="64"/>
        <v>28</v>
      </c>
      <c r="DR24" s="12" t="e">
        <f>'Ohio Intensities'!Y24</f>
        <v>#REF!</v>
      </c>
      <c r="DS24" s="12" t="e">
        <f>#REF!*DR24*#REF!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2" t="e">
        <f t="shared" si="71"/>
        <v>#REF!</v>
      </c>
      <c r="EE24" s="12" t="e">
        <f>(#REF!-ED24)/EC24</f>
        <v>#REF!</v>
      </c>
      <c r="EF24" s="12">
        <v>0</v>
      </c>
      <c r="EG24" s="12">
        <v>0</v>
      </c>
      <c r="EH24" s="12" t="e">
        <f t="shared" si="72"/>
        <v>#REF!</v>
      </c>
      <c r="EI24" s="12" t="e">
        <f t="shared" si="73"/>
        <v>#REF!</v>
      </c>
      <c r="EJ24" s="12" t="e">
        <f>#REF!</f>
        <v>#REF!</v>
      </c>
      <c r="EK24" s="12" t="e">
        <f t="shared" si="74"/>
        <v>#REF!</v>
      </c>
      <c r="EL24" s="12">
        <v>0</v>
      </c>
      <c r="EM24" s="12" t="e">
        <f t="shared" si="75"/>
        <v>#REF!</v>
      </c>
      <c r="EN24" s="13" t="e">
        <f t="shared" si="76"/>
        <v>#REF!</v>
      </c>
      <c r="EO24" s="13">
        <f t="shared" si="77"/>
        <v>28</v>
      </c>
    </row>
    <row r="25" spans="1:145" x14ac:dyDescent="0.25">
      <c r="A25" s="33">
        <f t="shared" si="78"/>
        <v>29</v>
      </c>
      <c r="B25" s="12" t="e">
        <f>'Ohio Intensities'!E25</f>
        <v>#REF!</v>
      </c>
      <c r="C25" s="12" t="e">
        <f>#REF!*B25*#REF!</f>
        <v>#REF!</v>
      </c>
      <c r="D25" s="12">
        <v>0</v>
      </c>
      <c r="E25" s="12">
        <v>0</v>
      </c>
      <c r="F25" s="12" t="e">
        <f>#REF!</f>
        <v>#REF!</v>
      </c>
      <c r="G25" s="12" t="e">
        <f t="shared" si="0"/>
        <v>#REF!</v>
      </c>
      <c r="H25" s="12">
        <f t="shared" si="1"/>
        <v>29</v>
      </c>
      <c r="I25" s="12" t="e">
        <f t="shared" si="2"/>
        <v>#REF!</v>
      </c>
      <c r="J25" s="12" t="e">
        <f t="shared" si="3"/>
        <v>#REF!</v>
      </c>
      <c r="K25" s="12">
        <v>0</v>
      </c>
      <c r="L25" s="12" t="e">
        <f t="shared" si="4"/>
        <v>#REF!</v>
      </c>
      <c r="M25" s="12" t="e">
        <f t="shared" si="5"/>
        <v>#REF!</v>
      </c>
      <c r="N25" s="12" t="e">
        <f t="shared" si="6"/>
        <v>#REF!</v>
      </c>
      <c r="O25" s="12" t="e">
        <f>(#REF!-N25)/M25</f>
        <v>#REF!</v>
      </c>
      <c r="P25" s="12">
        <v>0</v>
      </c>
      <c r="Q25" s="12">
        <v>0</v>
      </c>
      <c r="R25" s="12" t="e">
        <f t="shared" si="7"/>
        <v>#REF!</v>
      </c>
      <c r="S25" s="12" t="e">
        <f t="shared" si="8"/>
        <v>#REF!</v>
      </c>
      <c r="T25" s="12" t="e">
        <f>#REF!</f>
        <v>#REF!</v>
      </c>
      <c r="U25" s="12" t="e">
        <f t="shared" si="9"/>
        <v>#REF!</v>
      </c>
      <c r="V25" s="12">
        <v>0</v>
      </c>
      <c r="W25" s="12" t="e">
        <f t="shared" si="10"/>
        <v>#REF!</v>
      </c>
      <c r="X25" s="13" t="e">
        <f t="shared" si="11"/>
        <v>#REF!</v>
      </c>
      <c r="Y25" s="33">
        <f t="shared" si="12"/>
        <v>29</v>
      </c>
      <c r="Z25" s="12" t="e">
        <f>'Ohio Intensities'!I25</f>
        <v>#REF!</v>
      </c>
      <c r="AA25" s="12" t="e">
        <f>#REF!*Z25*#REF!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2" t="e">
        <f t="shared" si="19"/>
        <v>#REF!</v>
      </c>
      <c r="AM25" s="12" t="e">
        <f>(#REF!-AL25)/AK25</f>
        <v>#REF!</v>
      </c>
      <c r="AN25" s="12">
        <v>0</v>
      </c>
      <c r="AO25" s="12">
        <v>0</v>
      </c>
      <c r="AP25" s="12" t="e">
        <f t="shared" si="20"/>
        <v>#REF!</v>
      </c>
      <c r="AQ25" s="12" t="e">
        <f t="shared" si="21"/>
        <v>#REF!</v>
      </c>
      <c r="AR25" s="12" t="e">
        <f>#REF!</f>
        <v>#REF!</v>
      </c>
      <c r="AS25" s="12" t="e">
        <f t="shared" si="22"/>
        <v>#REF!</v>
      </c>
      <c r="AT25" s="12">
        <v>0</v>
      </c>
      <c r="AU25" s="12" t="e">
        <f t="shared" si="23"/>
        <v>#REF!</v>
      </c>
      <c r="AV25" s="13" t="e">
        <f t="shared" si="24"/>
        <v>#REF!</v>
      </c>
      <c r="AW25" s="33">
        <f t="shared" si="25"/>
        <v>29</v>
      </c>
      <c r="AX25" s="12" t="e">
        <f>'Ohio Intensities'!M25</f>
        <v>#REF!</v>
      </c>
      <c r="AY25" s="12" t="e">
        <f>#REF!*AX25*#REF!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2" t="e">
        <f t="shared" si="32"/>
        <v>#REF!</v>
      </c>
      <c r="BK25" s="12" t="e">
        <f>(#REF!-BJ25)/BI25</f>
        <v>#REF!</v>
      </c>
      <c r="BL25" s="12">
        <v>0</v>
      </c>
      <c r="BM25" s="12">
        <v>0</v>
      </c>
      <c r="BN25" s="12" t="e">
        <f t="shared" si="33"/>
        <v>#REF!</v>
      </c>
      <c r="BO25" s="12" t="e">
        <f t="shared" si="34"/>
        <v>#REF!</v>
      </c>
      <c r="BP25" s="12" t="e">
        <f>#REF!</f>
        <v>#REF!</v>
      </c>
      <c r="BQ25" s="12" t="e">
        <f t="shared" si="35"/>
        <v>#REF!</v>
      </c>
      <c r="BR25" s="12">
        <v>0</v>
      </c>
      <c r="BS25" s="12" t="e">
        <f t="shared" si="36"/>
        <v>#REF!</v>
      </c>
      <c r="BT25" s="13" t="e">
        <f t="shared" si="37"/>
        <v>#REF!</v>
      </c>
      <c r="BU25" s="33">
        <f t="shared" si="38"/>
        <v>29</v>
      </c>
      <c r="BV25" s="12" t="e">
        <f>'Ohio Intensities'!Q25</f>
        <v>#REF!</v>
      </c>
      <c r="BW25" s="12" t="e">
        <f>#REF!*BV25*#REF!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2" t="e">
        <f t="shared" si="45"/>
        <v>#REF!</v>
      </c>
      <c r="CI25" s="12" t="e">
        <f>(#REF!-CH25)/CG25</f>
        <v>#REF!</v>
      </c>
      <c r="CJ25" s="12">
        <v>0</v>
      </c>
      <c r="CK25" s="12">
        <v>0</v>
      </c>
      <c r="CL25" s="12" t="e">
        <f t="shared" si="46"/>
        <v>#REF!</v>
      </c>
      <c r="CM25" s="12" t="e">
        <f t="shared" si="47"/>
        <v>#REF!</v>
      </c>
      <c r="CN25" s="12" t="e">
        <f>#REF!</f>
        <v>#REF!</v>
      </c>
      <c r="CO25" s="12" t="e">
        <f t="shared" si="48"/>
        <v>#REF!</v>
      </c>
      <c r="CP25" s="12">
        <v>0</v>
      </c>
      <c r="CQ25" s="12" t="e">
        <f t="shared" si="49"/>
        <v>#REF!</v>
      </c>
      <c r="CR25" s="13" t="e">
        <f t="shared" si="50"/>
        <v>#REF!</v>
      </c>
      <c r="CS25" s="33">
        <f t="shared" si="51"/>
        <v>29</v>
      </c>
      <c r="CT25" s="12" t="e">
        <f>'Ohio Intensities'!U25</f>
        <v>#REF!</v>
      </c>
      <c r="CU25" s="12" t="e">
        <f>#REF!*CT25*#REF!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2" t="e">
        <f t="shared" si="58"/>
        <v>#REF!</v>
      </c>
      <c r="DG25" s="12" t="e">
        <f>(#REF!-DF25)/DE25</f>
        <v>#REF!</v>
      </c>
      <c r="DH25" s="12">
        <v>0</v>
      </c>
      <c r="DI25" s="12">
        <v>0</v>
      </c>
      <c r="DJ25" s="12" t="e">
        <f t="shared" si="59"/>
        <v>#REF!</v>
      </c>
      <c r="DK25" s="12" t="e">
        <f t="shared" si="60"/>
        <v>#REF!</v>
      </c>
      <c r="DL25" s="12" t="e">
        <f>#REF!</f>
        <v>#REF!</v>
      </c>
      <c r="DM25" s="12" t="e">
        <f t="shared" si="61"/>
        <v>#REF!</v>
      </c>
      <c r="DN25" s="12">
        <v>0</v>
      </c>
      <c r="DO25" s="12" t="e">
        <f t="shared" si="62"/>
        <v>#REF!</v>
      </c>
      <c r="DP25" s="13" t="e">
        <f t="shared" si="63"/>
        <v>#REF!</v>
      </c>
      <c r="DQ25" s="33">
        <f t="shared" si="64"/>
        <v>29</v>
      </c>
      <c r="DR25" s="12" t="e">
        <f>'Ohio Intensities'!Y25</f>
        <v>#REF!</v>
      </c>
      <c r="DS25" s="12" t="e">
        <f>#REF!*DR25*#REF!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2" t="e">
        <f t="shared" si="71"/>
        <v>#REF!</v>
      </c>
      <c r="EE25" s="12" t="e">
        <f>(#REF!-ED25)/EC25</f>
        <v>#REF!</v>
      </c>
      <c r="EF25" s="12">
        <v>0</v>
      </c>
      <c r="EG25" s="12">
        <v>0</v>
      </c>
      <c r="EH25" s="12" t="e">
        <f t="shared" si="72"/>
        <v>#REF!</v>
      </c>
      <c r="EI25" s="12" t="e">
        <f t="shared" si="73"/>
        <v>#REF!</v>
      </c>
      <c r="EJ25" s="12" t="e">
        <f>#REF!</f>
        <v>#REF!</v>
      </c>
      <c r="EK25" s="12" t="e">
        <f t="shared" si="74"/>
        <v>#REF!</v>
      </c>
      <c r="EL25" s="12">
        <v>0</v>
      </c>
      <c r="EM25" s="12" t="e">
        <f t="shared" si="75"/>
        <v>#REF!</v>
      </c>
      <c r="EN25" s="13" t="e">
        <f t="shared" si="76"/>
        <v>#REF!</v>
      </c>
      <c r="EO25" s="13">
        <f t="shared" si="77"/>
        <v>29</v>
      </c>
    </row>
    <row r="26" spans="1:145" x14ac:dyDescent="0.25">
      <c r="A26" s="33">
        <f t="shared" si="78"/>
        <v>30</v>
      </c>
      <c r="B26" s="12" t="e">
        <f>'Ohio Intensities'!E26</f>
        <v>#REF!</v>
      </c>
      <c r="C26" s="12" t="e">
        <f>#REF!*B26*#REF!</f>
        <v>#REF!</v>
      </c>
      <c r="D26" s="12">
        <v>0</v>
      </c>
      <c r="E26" s="12">
        <v>0</v>
      </c>
      <c r="F26" s="12" t="e">
        <f>#REF!</f>
        <v>#REF!</v>
      </c>
      <c r="G26" s="12" t="e">
        <f t="shared" si="0"/>
        <v>#REF!</v>
      </c>
      <c r="H26" s="12">
        <f t="shared" si="1"/>
        <v>30</v>
      </c>
      <c r="I26" s="12" t="e">
        <f t="shared" si="2"/>
        <v>#REF!</v>
      </c>
      <c r="J26" s="12" t="e">
        <f t="shared" si="3"/>
        <v>#REF!</v>
      </c>
      <c r="K26" s="12">
        <v>0</v>
      </c>
      <c r="L26" s="12" t="e">
        <f t="shared" si="4"/>
        <v>#REF!</v>
      </c>
      <c r="M26" s="12" t="e">
        <f t="shared" si="5"/>
        <v>#REF!</v>
      </c>
      <c r="N26" s="12" t="e">
        <f t="shared" si="6"/>
        <v>#REF!</v>
      </c>
      <c r="O26" s="12" t="e">
        <f>(#REF!-N26)/M26</f>
        <v>#REF!</v>
      </c>
      <c r="P26" s="12">
        <v>0</v>
      </c>
      <c r="Q26" s="12">
        <v>0</v>
      </c>
      <c r="R26" s="12" t="e">
        <f t="shared" si="7"/>
        <v>#REF!</v>
      </c>
      <c r="S26" s="12" t="e">
        <f t="shared" si="8"/>
        <v>#REF!</v>
      </c>
      <c r="T26" s="12" t="e">
        <f>#REF!</f>
        <v>#REF!</v>
      </c>
      <c r="U26" s="12" t="e">
        <f t="shared" si="9"/>
        <v>#REF!</v>
      </c>
      <c r="V26" s="12">
        <v>0</v>
      </c>
      <c r="W26" s="12" t="e">
        <f t="shared" si="10"/>
        <v>#REF!</v>
      </c>
      <c r="X26" s="13" t="e">
        <f t="shared" si="11"/>
        <v>#REF!</v>
      </c>
      <c r="Y26" s="33">
        <f t="shared" si="12"/>
        <v>30</v>
      </c>
      <c r="Z26" s="12" t="e">
        <f>'Ohio Intensities'!I26</f>
        <v>#REF!</v>
      </c>
      <c r="AA26" s="12" t="e">
        <f>#REF!*Z26*#REF!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2" t="e">
        <f t="shared" si="19"/>
        <v>#REF!</v>
      </c>
      <c r="AM26" s="12" t="e">
        <f>(#REF!-AL26)/AK26</f>
        <v>#REF!</v>
      </c>
      <c r="AN26" s="12">
        <v>0</v>
      </c>
      <c r="AO26" s="12">
        <v>0</v>
      </c>
      <c r="AP26" s="12" t="e">
        <f t="shared" si="20"/>
        <v>#REF!</v>
      </c>
      <c r="AQ26" s="12" t="e">
        <f t="shared" si="21"/>
        <v>#REF!</v>
      </c>
      <c r="AR26" s="12" t="e">
        <f>#REF!</f>
        <v>#REF!</v>
      </c>
      <c r="AS26" s="12" t="e">
        <f t="shared" si="22"/>
        <v>#REF!</v>
      </c>
      <c r="AT26" s="12">
        <v>0</v>
      </c>
      <c r="AU26" s="12" t="e">
        <f t="shared" si="23"/>
        <v>#REF!</v>
      </c>
      <c r="AV26" s="13" t="e">
        <f t="shared" si="24"/>
        <v>#REF!</v>
      </c>
      <c r="AW26" s="33">
        <f t="shared" si="25"/>
        <v>30</v>
      </c>
      <c r="AX26" s="12" t="e">
        <f>'Ohio Intensities'!M26</f>
        <v>#REF!</v>
      </c>
      <c r="AY26" s="12" t="e">
        <f>#REF!*AX26*#REF!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2" t="e">
        <f t="shared" si="32"/>
        <v>#REF!</v>
      </c>
      <c r="BK26" s="12" t="e">
        <f>(#REF!-BJ26)/BI26</f>
        <v>#REF!</v>
      </c>
      <c r="BL26" s="12">
        <v>0</v>
      </c>
      <c r="BM26" s="12">
        <v>0</v>
      </c>
      <c r="BN26" s="12" t="e">
        <f t="shared" si="33"/>
        <v>#REF!</v>
      </c>
      <c r="BO26" s="12" t="e">
        <f t="shared" si="34"/>
        <v>#REF!</v>
      </c>
      <c r="BP26" s="12" t="e">
        <f>#REF!</f>
        <v>#REF!</v>
      </c>
      <c r="BQ26" s="12" t="e">
        <f t="shared" si="35"/>
        <v>#REF!</v>
      </c>
      <c r="BR26" s="12">
        <v>0</v>
      </c>
      <c r="BS26" s="12" t="e">
        <f t="shared" si="36"/>
        <v>#REF!</v>
      </c>
      <c r="BT26" s="13" t="e">
        <f t="shared" si="37"/>
        <v>#REF!</v>
      </c>
      <c r="BU26" s="33">
        <f t="shared" si="38"/>
        <v>30</v>
      </c>
      <c r="BV26" s="12" t="e">
        <f>'Ohio Intensities'!Q26</f>
        <v>#REF!</v>
      </c>
      <c r="BW26" s="12" t="e">
        <f>#REF!*BV26*#REF!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2" t="e">
        <f t="shared" si="45"/>
        <v>#REF!</v>
      </c>
      <c r="CI26" s="12" t="e">
        <f>(#REF!-CH26)/CG26</f>
        <v>#REF!</v>
      </c>
      <c r="CJ26" s="12">
        <v>0</v>
      </c>
      <c r="CK26" s="12">
        <v>0</v>
      </c>
      <c r="CL26" s="12" t="e">
        <f t="shared" si="46"/>
        <v>#REF!</v>
      </c>
      <c r="CM26" s="12" t="e">
        <f t="shared" si="47"/>
        <v>#REF!</v>
      </c>
      <c r="CN26" s="12" t="e">
        <f>#REF!</f>
        <v>#REF!</v>
      </c>
      <c r="CO26" s="12" t="e">
        <f t="shared" si="48"/>
        <v>#REF!</v>
      </c>
      <c r="CP26" s="12">
        <v>0</v>
      </c>
      <c r="CQ26" s="12" t="e">
        <f t="shared" si="49"/>
        <v>#REF!</v>
      </c>
      <c r="CR26" s="13" t="e">
        <f t="shared" si="50"/>
        <v>#REF!</v>
      </c>
      <c r="CS26" s="33">
        <f t="shared" si="51"/>
        <v>30</v>
      </c>
      <c r="CT26" s="12" t="e">
        <f>'Ohio Intensities'!U26</f>
        <v>#REF!</v>
      </c>
      <c r="CU26" s="12" t="e">
        <f>#REF!*CT26*#REF!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2" t="e">
        <f t="shared" si="58"/>
        <v>#REF!</v>
      </c>
      <c r="DG26" s="12" t="e">
        <f>(#REF!-DF26)/DE26</f>
        <v>#REF!</v>
      </c>
      <c r="DH26" s="12">
        <v>0</v>
      </c>
      <c r="DI26" s="12">
        <v>0</v>
      </c>
      <c r="DJ26" s="12" t="e">
        <f t="shared" si="59"/>
        <v>#REF!</v>
      </c>
      <c r="DK26" s="12" t="e">
        <f t="shared" si="60"/>
        <v>#REF!</v>
      </c>
      <c r="DL26" s="12" t="e">
        <f>#REF!</f>
        <v>#REF!</v>
      </c>
      <c r="DM26" s="12" t="e">
        <f t="shared" si="61"/>
        <v>#REF!</v>
      </c>
      <c r="DN26" s="12">
        <v>0</v>
      </c>
      <c r="DO26" s="12" t="e">
        <f t="shared" si="62"/>
        <v>#REF!</v>
      </c>
      <c r="DP26" s="13" t="e">
        <f t="shared" si="63"/>
        <v>#REF!</v>
      </c>
      <c r="DQ26" s="33">
        <f t="shared" si="64"/>
        <v>30</v>
      </c>
      <c r="DR26" s="12" t="e">
        <f>'Ohio Intensities'!Y26</f>
        <v>#REF!</v>
      </c>
      <c r="DS26" s="12" t="e">
        <f>#REF!*DR26*#REF!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2" t="e">
        <f t="shared" si="71"/>
        <v>#REF!</v>
      </c>
      <c r="EE26" s="12" t="e">
        <f>(#REF!-ED26)/EC26</f>
        <v>#REF!</v>
      </c>
      <c r="EF26" s="12">
        <v>0</v>
      </c>
      <c r="EG26" s="12">
        <v>0</v>
      </c>
      <c r="EH26" s="12" t="e">
        <f t="shared" si="72"/>
        <v>#REF!</v>
      </c>
      <c r="EI26" s="12" t="e">
        <f t="shared" si="73"/>
        <v>#REF!</v>
      </c>
      <c r="EJ26" s="12" t="e">
        <f>#REF!</f>
        <v>#REF!</v>
      </c>
      <c r="EK26" s="12" t="e">
        <f t="shared" si="74"/>
        <v>#REF!</v>
      </c>
      <c r="EL26" s="12">
        <v>0</v>
      </c>
      <c r="EM26" s="12" t="e">
        <f t="shared" si="75"/>
        <v>#REF!</v>
      </c>
      <c r="EN26" s="13" t="e">
        <f t="shared" si="76"/>
        <v>#REF!</v>
      </c>
      <c r="EO26" s="13">
        <f t="shared" si="77"/>
        <v>30</v>
      </c>
    </row>
    <row r="27" spans="1:145" x14ac:dyDescent="0.25">
      <c r="A27" s="33">
        <f t="shared" si="78"/>
        <v>31</v>
      </c>
      <c r="B27" s="12" t="e">
        <f>'Ohio Intensities'!E27</f>
        <v>#REF!</v>
      </c>
      <c r="C27" s="12" t="e">
        <f>#REF!*B27*#REF!</f>
        <v>#REF!</v>
      </c>
      <c r="D27" s="12">
        <v>0</v>
      </c>
      <c r="E27" s="12">
        <v>0</v>
      </c>
      <c r="F27" s="12" t="e">
        <f>#REF!</f>
        <v>#REF!</v>
      </c>
      <c r="G27" s="12" t="e">
        <f t="shared" si="0"/>
        <v>#REF!</v>
      </c>
      <c r="H27" s="12">
        <f t="shared" si="1"/>
        <v>31</v>
      </c>
      <c r="I27" s="12" t="e">
        <f t="shared" si="2"/>
        <v>#REF!</v>
      </c>
      <c r="J27" s="12" t="e">
        <f t="shared" si="3"/>
        <v>#REF!</v>
      </c>
      <c r="K27" s="12">
        <v>0</v>
      </c>
      <c r="L27" s="12" t="e">
        <f t="shared" si="4"/>
        <v>#REF!</v>
      </c>
      <c r="M27" s="12" t="e">
        <f t="shared" si="5"/>
        <v>#REF!</v>
      </c>
      <c r="N27" s="12" t="e">
        <f t="shared" si="6"/>
        <v>#REF!</v>
      </c>
      <c r="O27" s="12" t="e">
        <f>(#REF!-N27)/M27</f>
        <v>#REF!</v>
      </c>
      <c r="P27" s="12">
        <v>0</v>
      </c>
      <c r="Q27" s="12">
        <v>0</v>
      </c>
      <c r="R27" s="12" t="e">
        <f t="shared" si="7"/>
        <v>#REF!</v>
      </c>
      <c r="S27" s="12" t="e">
        <f t="shared" si="8"/>
        <v>#REF!</v>
      </c>
      <c r="T27" s="12" t="e">
        <f>#REF!</f>
        <v>#REF!</v>
      </c>
      <c r="U27" s="12" t="e">
        <f t="shared" si="9"/>
        <v>#REF!</v>
      </c>
      <c r="V27" s="12">
        <v>0</v>
      </c>
      <c r="W27" s="12" t="e">
        <f t="shared" si="10"/>
        <v>#REF!</v>
      </c>
      <c r="X27" s="13" t="e">
        <f t="shared" si="11"/>
        <v>#REF!</v>
      </c>
      <c r="Y27" s="33">
        <f t="shared" si="12"/>
        <v>31</v>
      </c>
      <c r="Z27" s="12" t="e">
        <f>'Ohio Intensities'!I27</f>
        <v>#REF!</v>
      </c>
      <c r="AA27" s="12" t="e">
        <f>#REF!*Z27*#REF!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2" t="e">
        <f t="shared" si="19"/>
        <v>#REF!</v>
      </c>
      <c r="AM27" s="12" t="e">
        <f>(#REF!-AL27)/AK27</f>
        <v>#REF!</v>
      </c>
      <c r="AN27" s="12">
        <v>0</v>
      </c>
      <c r="AO27" s="12">
        <v>0</v>
      </c>
      <c r="AP27" s="12" t="e">
        <f t="shared" si="20"/>
        <v>#REF!</v>
      </c>
      <c r="AQ27" s="12" t="e">
        <f t="shared" si="21"/>
        <v>#REF!</v>
      </c>
      <c r="AR27" s="12" t="e">
        <f>#REF!</f>
        <v>#REF!</v>
      </c>
      <c r="AS27" s="12" t="e">
        <f t="shared" si="22"/>
        <v>#REF!</v>
      </c>
      <c r="AT27" s="12">
        <v>0</v>
      </c>
      <c r="AU27" s="12" t="e">
        <f t="shared" si="23"/>
        <v>#REF!</v>
      </c>
      <c r="AV27" s="13" t="e">
        <f t="shared" si="24"/>
        <v>#REF!</v>
      </c>
      <c r="AW27" s="33">
        <f t="shared" si="25"/>
        <v>31</v>
      </c>
      <c r="AX27" s="12" t="e">
        <f>'Ohio Intensities'!M27</f>
        <v>#REF!</v>
      </c>
      <c r="AY27" s="12" t="e">
        <f>#REF!*AX27*#REF!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2" t="e">
        <f t="shared" si="32"/>
        <v>#REF!</v>
      </c>
      <c r="BK27" s="12" t="e">
        <f>(#REF!-BJ27)/BI27</f>
        <v>#REF!</v>
      </c>
      <c r="BL27" s="12">
        <v>0</v>
      </c>
      <c r="BM27" s="12">
        <v>0</v>
      </c>
      <c r="BN27" s="12" t="e">
        <f t="shared" si="33"/>
        <v>#REF!</v>
      </c>
      <c r="BO27" s="12" t="e">
        <f t="shared" si="34"/>
        <v>#REF!</v>
      </c>
      <c r="BP27" s="12" t="e">
        <f>#REF!</f>
        <v>#REF!</v>
      </c>
      <c r="BQ27" s="12" t="e">
        <f t="shared" si="35"/>
        <v>#REF!</v>
      </c>
      <c r="BR27" s="12">
        <v>0</v>
      </c>
      <c r="BS27" s="12" t="e">
        <f t="shared" si="36"/>
        <v>#REF!</v>
      </c>
      <c r="BT27" s="13" t="e">
        <f t="shared" si="37"/>
        <v>#REF!</v>
      </c>
      <c r="BU27" s="33">
        <f t="shared" si="38"/>
        <v>31</v>
      </c>
      <c r="BV27" s="12" t="e">
        <f>'Ohio Intensities'!Q27</f>
        <v>#REF!</v>
      </c>
      <c r="BW27" s="12" t="e">
        <f>#REF!*BV27*#REF!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2" t="e">
        <f t="shared" si="45"/>
        <v>#REF!</v>
      </c>
      <c r="CI27" s="12" t="e">
        <f>(#REF!-CH27)/CG27</f>
        <v>#REF!</v>
      </c>
      <c r="CJ27" s="12">
        <v>0</v>
      </c>
      <c r="CK27" s="12">
        <v>0</v>
      </c>
      <c r="CL27" s="12" t="e">
        <f t="shared" si="46"/>
        <v>#REF!</v>
      </c>
      <c r="CM27" s="12" t="e">
        <f t="shared" si="47"/>
        <v>#REF!</v>
      </c>
      <c r="CN27" s="12" t="e">
        <f>#REF!</f>
        <v>#REF!</v>
      </c>
      <c r="CO27" s="12" t="e">
        <f t="shared" si="48"/>
        <v>#REF!</v>
      </c>
      <c r="CP27" s="12">
        <v>0</v>
      </c>
      <c r="CQ27" s="12" t="e">
        <f t="shared" si="49"/>
        <v>#REF!</v>
      </c>
      <c r="CR27" s="13" t="e">
        <f t="shared" si="50"/>
        <v>#REF!</v>
      </c>
      <c r="CS27" s="33">
        <f t="shared" si="51"/>
        <v>31</v>
      </c>
      <c r="CT27" s="12" t="e">
        <f>'Ohio Intensities'!U27</f>
        <v>#REF!</v>
      </c>
      <c r="CU27" s="12" t="e">
        <f>#REF!*CT27*#REF!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2" t="e">
        <f t="shared" si="58"/>
        <v>#REF!</v>
      </c>
      <c r="DG27" s="12" t="e">
        <f>(#REF!-DF27)/DE27</f>
        <v>#REF!</v>
      </c>
      <c r="DH27" s="12">
        <v>0</v>
      </c>
      <c r="DI27" s="12">
        <v>0</v>
      </c>
      <c r="DJ27" s="12" t="e">
        <f t="shared" si="59"/>
        <v>#REF!</v>
      </c>
      <c r="DK27" s="12" t="e">
        <f t="shared" si="60"/>
        <v>#REF!</v>
      </c>
      <c r="DL27" s="12" t="e">
        <f>#REF!</f>
        <v>#REF!</v>
      </c>
      <c r="DM27" s="12" t="e">
        <f t="shared" si="61"/>
        <v>#REF!</v>
      </c>
      <c r="DN27" s="12">
        <v>0</v>
      </c>
      <c r="DO27" s="12" t="e">
        <f t="shared" si="62"/>
        <v>#REF!</v>
      </c>
      <c r="DP27" s="13" t="e">
        <f t="shared" si="63"/>
        <v>#REF!</v>
      </c>
      <c r="DQ27" s="33">
        <f t="shared" si="64"/>
        <v>31</v>
      </c>
      <c r="DR27" s="12" t="e">
        <f>'Ohio Intensities'!Y27</f>
        <v>#REF!</v>
      </c>
      <c r="DS27" s="12" t="e">
        <f>#REF!*DR27*#REF!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2" t="e">
        <f t="shared" si="71"/>
        <v>#REF!</v>
      </c>
      <c r="EE27" s="12" t="e">
        <f>(#REF!-ED27)/EC27</f>
        <v>#REF!</v>
      </c>
      <c r="EF27" s="12">
        <v>0</v>
      </c>
      <c r="EG27" s="12">
        <v>0</v>
      </c>
      <c r="EH27" s="12" t="e">
        <f t="shared" si="72"/>
        <v>#REF!</v>
      </c>
      <c r="EI27" s="12" t="e">
        <f t="shared" si="73"/>
        <v>#REF!</v>
      </c>
      <c r="EJ27" s="12" t="e">
        <f>#REF!</f>
        <v>#REF!</v>
      </c>
      <c r="EK27" s="12" t="e">
        <f t="shared" si="74"/>
        <v>#REF!</v>
      </c>
      <c r="EL27" s="12">
        <v>0</v>
      </c>
      <c r="EM27" s="12" t="e">
        <f t="shared" si="75"/>
        <v>#REF!</v>
      </c>
      <c r="EN27" s="13" t="e">
        <f t="shared" si="76"/>
        <v>#REF!</v>
      </c>
      <c r="EO27" s="13">
        <f t="shared" si="77"/>
        <v>31</v>
      </c>
    </row>
    <row r="28" spans="1:145" x14ac:dyDescent="0.25">
      <c r="A28" s="33">
        <f t="shared" si="78"/>
        <v>32</v>
      </c>
      <c r="B28" s="12" t="e">
        <f>'Ohio Intensities'!E28</f>
        <v>#REF!</v>
      </c>
      <c r="C28" s="12" t="e">
        <f>#REF!*B28*#REF!</f>
        <v>#REF!</v>
      </c>
      <c r="D28" s="12">
        <v>0</v>
      </c>
      <c r="E28" s="12">
        <v>0</v>
      </c>
      <c r="F28" s="12" t="e">
        <f>#REF!</f>
        <v>#REF!</v>
      </c>
      <c r="G28" s="12" t="e">
        <f t="shared" si="0"/>
        <v>#REF!</v>
      </c>
      <c r="H28" s="12">
        <f t="shared" si="1"/>
        <v>32</v>
      </c>
      <c r="I28" s="12" t="e">
        <f t="shared" si="2"/>
        <v>#REF!</v>
      </c>
      <c r="J28" s="12" t="e">
        <f t="shared" si="3"/>
        <v>#REF!</v>
      </c>
      <c r="K28" s="12">
        <v>0</v>
      </c>
      <c r="L28" s="12" t="e">
        <f t="shared" si="4"/>
        <v>#REF!</v>
      </c>
      <c r="M28" s="12" t="e">
        <f t="shared" si="5"/>
        <v>#REF!</v>
      </c>
      <c r="N28" s="12" t="e">
        <f t="shared" si="6"/>
        <v>#REF!</v>
      </c>
      <c r="O28" s="12" t="e">
        <f>(#REF!-N28)/M28</f>
        <v>#REF!</v>
      </c>
      <c r="P28" s="12">
        <v>0</v>
      </c>
      <c r="Q28" s="12">
        <v>0</v>
      </c>
      <c r="R28" s="12" t="e">
        <f t="shared" si="7"/>
        <v>#REF!</v>
      </c>
      <c r="S28" s="12" t="e">
        <f t="shared" si="8"/>
        <v>#REF!</v>
      </c>
      <c r="T28" s="12" t="e">
        <f>#REF!</f>
        <v>#REF!</v>
      </c>
      <c r="U28" s="12" t="e">
        <f t="shared" si="9"/>
        <v>#REF!</v>
      </c>
      <c r="V28" s="12">
        <v>0</v>
      </c>
      <c r="W28" s="12" t="e">
        <f t="shared" si="10"/>
        <v>#REF!</v>
      </c>
      <c r="X28" s="13" t="e">
        <f t="shared" si="11"/>
        <v>#REF!</v>
      </c>
      <c r="Y28" s="33">
        <f t="shared" si="12"/>
        <v>32</v>
      </c>
      <c r="Z28" s="12" t="e">
        <f>'Ohio Intensities'!I28</f>
        <v>#REF!</v>
      </c>
      <c r="AA28" s="12" t="e">
        <f>#REF!*Z28*#REF!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2" t="e">
        <f t="shared" si="19"/>
        <v>#REF!</v>
      </c>
      <c r="AM28" s="12" t="e">
        <f>(#REF!-AL28)/AK28</f>
        <v>#REF!</v>
      </c>
      <c r="AN28" s="12">
        <v>0</v>
      </c>
      <c r="AO28" s="12">
        <v>0</v>
      </c>
      <c r="AP28" s="12" t="e">
        <f t="shared" si="20"/>
        <v>#REF!</v>
      </c>
      <c r="AQ28" s="12" t="e">
        <f t="shared" si="21"/>
        <v>#REF!</v>
      </c>
      <c r="AR28" s="12" t="e">
        <f>#REF!</f>
        <v>#REF!</v>
      </c>
      <c r="AS28" s="12" t="e">
        <f t="shared" si="22"/>
        <v>#REF!</v>
      </c>
      <c r="AT28" s="12">
        <v>0</v>
      </c>
      <c r="AU28" s="12" t="e">
        <f t="shared" si="23"/>
        <v>#REF!</v>
      </c>
      <c r="AV28" s="13" t="e">
        <f t="shared" si="24"/>
        <v>#REF!</v>
      </c>
      <c r="AW28" s="33">
        <f t="shared" si="25"/>
        <v>32</v>
      </c>
      <c r="AX28" s="12" t="e">
        <f>'Ohio Intensities'!M28</f>
        <v>#REF!</v>
      </c>
      <c r="AY28" s="12" t="e">
        <f>#REF!*AX28*#REF!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2" t="e">
        <f t="shared" si="32"/>
        <v>#REF!</v>
      </c>
      <c r="BK28" s="12" t="e">
        <f>(#REF!-BJ28)/BI28</f>
        <v>#REF!</v>
      </c>
      <c r="BL28" s="12">
        <v>0</v>
      </c>
      <c r="BM28" s="12">
        <v>0</v>
      </c>
      <c r="BN28" s="12" t="e">
        <f t="shared" si="33"/>
        <v>#REF!</v>
      </c>
      <c r="BO28" s="12" t="e">
        <f t="shared" si="34"/>
        <v>#REF!</v>
      </c>
      <c r="BP28" s="12" t="e">
        <f>#REF!</f>
        <v>#REF!</v>
      </c>
      <c r="BQ28" s="12" t="e">
        <f t="shared" si="35"/>
        <v>#REF!</v>
      </c>
      <c r="BR28" s="12">
        <v>0</v>
      </c>
      <c r="BS28" s="12" t="e">
        <f t="shared" si="36"/>
        <v>#REF!</v>
      </c>
      <c r="BT28" s="13" t="e">
        <f t="shared" si="37"/>
        <v>#REF!</v>
      </c>
      <c r="BU28" s="33">
        <f t="shared" si="38"/>
        <v>32</v>
      </c>
      <c r="BV28" s="12" t="e">
        <f>'Ohio Intensities'!Q28</f>
        <v>#REF!</v>
      </c>
      <c r="BW28" s="12" t="e">
        <f>#REF!*BV28*#REF!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2" t="e">
        <f t="shared" si="45"/>
        <v>#REF!</v>
      </c>
      <c r="CI28" s="12" t="e">
        <f>(#REF!-CH28)/CG28</f>
        <v>#REF!</v>
      </c>
      <c r="CJ28" s="12">
        <v>0</v>
      </c>
      <c r="CK28" s="12">
        <v>0</v>
      </c>
      <c r="CL28" s="12" t="e">
        <f t="shared" si="46"/>
        <v>#REF!</v>
      </c>
      <c r="CM28" s="12" t="e">
        <f t="shared" si="47"/>
        <v>#REF!</v>
      </c>
      <c r="CN28" s="12" t="e">
        <f>#REF!</f>
        <v>#REF!</v>
      </c>
      <c r="CO28" s="12" t="e">
        <f t="shared" si="48"/>
        <v>#REF!</v>
      </c>
      <c r="CP28" s="12">
        <v>0</v>
      </c>
      <c r="CQ28" s="12" t="e">
        <f t="shared" si="49"/>
        <v>#REF!</v>
      </c>
      <c r="CR28" s="13" t="e">
        <f t="shared" si="50"/>
        <v>#REF!</v>
      </c>
      <c r="CS28" s="33">
        <f t="shared" si="51"/>
        <v>32</v>
      </c>
      <c r="CT28" s="12" t="e">
        <f>'Ohio Intensities'!U28</f>
        <v>#REF!</v>
      </c>
      <c r="CU28" s="12" t="e">
        <f>#REF!*CT28*#REF!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2" t="e">
        <f t="shared" si="58"/>
        <v>#REF!</v>
      </c>
      <c r="DG28" s="12" t="e">
        <f>(#REF!-DF28)/DE28</f>
        <v>#REF!</v>
      </c>
      <c r="DH28" s="12">
        <v>0</v>
      </c>
      <c r="DI28" s="12">
        <v>0</v>
      </c>
      <c r="DJ28" s="12" t="e">
        <f t="shared" si="59"/>
        <v>#REF!</v>
      </c>
      <c r="DK28" s="12" t="e">
        <f t="shared" si="60"/>
        <v>#REF!</v>
      </c>
      <c r="DL28" s="12" t="e">
        <f>#REF!</f>
        <v>#REF!</v>
      </c>
      <c r="DM28" s="12" t="e">
        <f t="shared" si="61"/>
        <v>#REF!</v>
      </c>
      <c r="DN28" s="12">
        <v>0</v>
      </c>
      <c r="DO28" s="12" t="e">
        <f t="shared" si="62"/>
        <v>#REF!</v>
      </c>
      <c r="DP28" s="13" t="e">
        <f t="shared" si="63"/>
        <v>#REF!</v>
      </c>
      <c r="DQ28" s="33">
        <f t="shared" si="64"/>
        <v>32</v>
      </c>
      <c r="DR28" s="12" t="e">
        <f>'Ohio Intensities'!Y28</f>
        <v>#REF!</v>
      </c>
      <c r="DS28" s="12" t="e">
        <f>#REF!*DR28*#REF!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2" t="e">
        <f t="shared" si="71"/>
        <v>#REF!</v>
      </c>
      <c r="EE28" s="12" t="e">
        <f>(#REF!-ED28)/EC28</f>
        <v>#REF!</v>
      </c>
      <c r="EF28" s="12">
        <v>0</v>
      </c>
      <c r="EG28" s="12">
        <v>0</v>
      </c>
      <c r="EH28" s="12" t="e">
        <f t="shared" si="72"/>
        <v>#REF!</v>
      </c>
      <c r="EI28" s="12" t="e">
        <f t="shared" si="73"/>
        <v>#REF!</v>
      </c>
      <c r="EJ28" s="12" t="e">
        <f>#REF!</f>
        <v>#REF!</v>
      </c>
      <c r="EK28" s="12" t="e">
        <f t="shared" si="74"/>
        <v>#REF!</v>
      </c>
      <c r="EL28" s="12">
        <v>0</v>
      </c>
      <c r="EM28" s="12" t="e">
        <f t="shared" si="75"/>
        <v>#REF!</v>
      </c>
      <c r="EN28" s="13" t="e">
        <f t="shared" si="76"/>
        <v>#REF!</v>
      </c>
      <c r="EO28" s="13">
        <f t="shared" si="77"/>
        <v>32</v>
      </c>
    </row>
    <row r="29" spans="1:145" x14ac:dyDescent="0.25">
      <c r="A29" s="33">
        <f t="shared" si="78"/>
        <v>33</v>
      </c>
      <c r="B29" s="12" t="e">
        <f>'Ohio Intensities'!E29</f>
        <v>#REF!</v>
      </c>
      <c r="C29" s="12" t="e">
        <f>#REF!*B29*#REF!</f>
        <v>#REF!</v>
      </c>
      <c r="D29" s="12">
        <v>0</v>
      </c>
      <c r="E29" s="12">
        <v>0</v>
      </c>
      <c r="F29" s="12" t="e">
        <f>#REF!</f>
        <v>#REF!</v>
      </c>
      <c r="G29" s="12" t="e">
        <f t="shared" si="0"/>
        <v>#REF!</v>
      </c>
      <c r="H29" s="12">
        <f t="shared" si="1"/>
        <v>33</v>
      </c>
      <c r="I29" s="12" t="e">
        <f t="shared" si="2"/>
        <v>#REF!</v>
      </c>
      <c r="J29" s="12" t="e">
        <f t="shared" si="3"/>
        <v>#REF!</v>
      </c>
      <c r="K29" s="12">
        <v>0</v>
      </c>
      <c r="L29" s="12" t="e">
        <f t="shared" si="4"/>
        <v>#REF!</v>
      </c>
      <c r="M29" s="12" t="e">
        <f t="shared" si="5"/>
        <v>#REF!</v>
      </c>
      <c r="N29" s="12" t="e">
        <f t="shared" si="6"/>
        <v>#REF!</v>
      </c>
      <c r="O29" s="12" t="e">
        <f>(#REF!-N29)/M29</f>
        <v>#REF!</v>
      </c>
      <c r="P29" s="12">
        <v>0</v>
      </c>
      <c r="Q29" s="12">
        <v>0</v>
      </c>
      <c r="R29" s="12" t="e">
        <f t="shared" si="7"/>
        <v>#REF!</v>
      </c>
      <c r="S29" s="12" t="e">
        <f t="shared" si="8"/>
        <v>#REF!</v>
      </c>
      <c r="T29" s="12" t="e">
        <f>#REF!</f>
        <v>#REF!</v>
      </c>
      <c r="U29" s="12" t="e">
        <f t="shared" si="9"/>
        <v>#REF!</v>
      </c>
      <c r="V29" s="12">
        <v>0</v>
      </c>
      <c r="W29" s="12" t="e">
        <f t="shared" si="10"/>
        <v>#REF!</v>
      </c>
      <c r="X29" s="13" t="e">
        <f t="shared" si="11"/>
        <v>#REF!</v>
      </c>
      <c r="Y29" s="33">
        <f t="shared" si="12"/>
        <v>33</v>
      </c>
      <c r="Z29" s="12" t="e">
        <f>'Ohio Intensities'!I29</f>
        <v>#REF!</v>
      </c>
      <c r="AA29" s="12" t="e">
        <f>#REF!*Z29*#REF!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2" t="e">
        <f t="shared" si="19"/>
        <v>#REF!</v>
      </c>
      <c r="AM29" s="12" t="e">
        <f>(#REF!-AL29)/AK29</f>
        <v>#REF!</v>
      </c>
      <c r="AN29" s="12">
        <v>0</v>
      </c>
      <c r="AO29" s="12">
        <v>0</v>
      </c>
      <c r="AP29" s="12" t="e">
        <f t="shared" si="20"/>
        <v>#REF!</v>
      </c>
      <c r="AQ29" s="12" t="e">
        <f t="shared" si="21"/>
        <v>#REF!</v>
      </c>
      <c r="AR29" s="12" t="e">
        <f>#REF!</f>
        <v>#REF!</v>
      </c>
      <c r="AS29" s="12" t="e">
        <f t="shared" si="22"/>
        <v>#REF!</v>
      </c>
      <c r="AT29" s="12">
        <v>0</v>
      </c>
      <c r="AU29" s="12" t="e">
        <f t="shared" si="23"/>
        <v>#REF!</v>
      </c>
      <c r="AV29" s="13" t="e">
        <f t="shared" si="24"/>
        <v>#REF!</v>
      </c>
      <c r="AW29" s="33">
        <f t="shared" si="25"/>
        <v>33</v>
      </c>
      <c r="AX29" s="12" t="e">
        <f>'Ohio Intensities'!M29</f>
        <v>#REF!</v>
      </c>
      <c r="AY29" s="12" t="e">
        <f>#REF!*AX29*#REF!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2" t="e">
        <f t="shared" si="32"/>
        <v>#REF!</v>
      </c>
      <c r="BK29" s="12" t="e">
        <f>(#REF!-BJ29)/BI29</f>
        <v>#REF!</v>
      </c>
      <c r="BL29" s="12">
        <v>0</v>
      </c>
      <c r="BM29" s="12">
        <v>0</v>
      </c>
      <c r="BN29" s="12" t="e">
        <f t="shared" si="33"/>
        <v>#REF!</v>
      </c>
      <c r="BO29" s="12" t="e">
        <f t="shared" si="34"/>
        <v>#REF!</v>
      </c>
      <c r="BP29" s="12" t="e">
        <f>#REF!</f>
        <v>#REF!</v>
      </c>
      <c r="BQ29" s="12" t="e">
        <f t="shared" si="35"/>
        <v>#REF!</v>
      </c>
      <c r="BR29" s="12">
        <v>0</v>
      </c>
      <c r="BS29" s="12" t="e">
        <f t="shared" si="36"/>
        <v>#REF!</v>
      </c>
      <c r="BT29" s="13" t="e">
        <f t="shared" si="37"/>
        <v>#REF!</v>
      </c>
      <c r="BU29" s="33">
        <f t="shared" si="38"/>
        <v>33</v>
      </c>
      <c r="BV29" s="12" t="e">
        <f>'Ohio Intensities'!Q29</f>
        <v>#REF!</v>
      </c>
      <c r="BW29" s="12" t="e">
        <f>#REF!*BV29*#REF!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2" t="e">
        <f t="shared" si="45"/>
        <v>#REF!</v>
      </c>
      <c r="CI29" s="12" t="e">
        <f>(#REF!-CH29)/CG29</f>
        <v>#REF!</v>
      </c>
      <c r="CJ29" s="12">
        <v>0</v>
      </c>
      <c r="CK29" s="12">
        <v>0</v>
      </c>
      <c r="CL29" s="12" t="e">
        <f t="shared" si="46"/>
        <v>#REF!</v>
      </c>
      <c r="CM29" s="12" t="e">
        <f t="shared" si="47"/>
        <v>#REF!</v>
      </c>
      <c r="CN29" s="12" t="e">
        <f>#REF!</f>
        <v>#REF!</v>
      </c>
      <c r="CO29" s="12" t="e">
        <f t="shared" si="48"/>
        <v>#REF!</v>
      </c>
      <c r="CP29" s="12">
        <v>0</v>
      </c>
      <c r="CQ29" s="12" t="e">
        <f t="shared" si="49"/>
        <v>#REF!</v>
      </c>
      <c r="CR29" s="13" t="e">
        <f t="shared" si="50"/>
        <v>#REF!</v>
      </c>
      <c r="CS29" s="33">
        <f t="shared" si="51"/>
        <v>33</v>
      </c>
      <c r="CT29" s="12" t="e">
        <f>'Ohio Intensities'!U29</f>
        <v>#REF!</v>
      </c>
      <c r="CU29" s="12" t="e">
        <f>#REF!*CT29*#REF!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2" t="e">
        <f t="shared" si="58"/>
        <v>#REF!</v>
      </c>
      <c r="DG29" s="12" t="e">
        <f>(#REF!-DF29)/DE29</f>
        <v>#REF!</v>
      </c>
      <c r="DH29" s="12">
        <v>0</v>
      </c>
      <c r="DI29" s="12">
        <v>0</v>
      </c>
      <c r="DJ29" s="12" t="e">
        <f t="shared" si="59"/>
        <v>#REF!</v>
      </c>
      <c r="DK29" s="12" t="e">
        <f t="shared" si="60"/>
        <v>#REF!</v>
      </c>
      <c r="DL29" s="12" t="e">
        <f>#REF!</f>
        <v>#REF!</v>
      </c>
      <c r="DM29" s="12" t="e">
        <f t="shared" si="61"/>
        <v>#REF!</v>
      </c>
      <c r="DN29" s="12">
        <v>0</v>
      </c>
      <c r="DO29" s="12" t="e">
        <f t="shared" si="62"/>
        <v>#REF!</v>
      </c>
      <c r="DP29" s="13" t="e">
        <f t="shared" si="63"/>
        <v>#REF!</v>
      </c>
      <c r="DQ29" s="33">
        <f t="shared" si="64"/>
        <v>33</v>
      </c>
      <c r="DR29" s="12" t="e">
        <f>'Ohio Intensities'!Y29</f>
        <v>#REF!</v>
      </c>
      <c r="DS29" s="12" t="e">
        <f>#REF!*DR29*#REF!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2" t="e">
        <f t="shared" si="71"/>
        <v>#REF!</v>
      </c>
      <c r="EE29" s="12" t="e">
        <f>(#REF!-ED29)/EC29</f>
        <v>#REF!</v>
      </c>
      <c r="EF29" s="12">
        <v>0</v>
      </c>
      <c r="EG29" s="12">
        <v>0</v>
      </c>
      <c r="EH29" s="12" t="e">
        <f t="shared" si="72"/>
        <v>#REF!</v>
      </c>
      <c r="EI29" s="12" t="e">
        <f t="shared" si="73"/>
        <v>#REF!</v>
      </c>
      <c r="EJ29" s="12" t="e">
        <f>#REF!</f>
        <v>#REF!</v>
      </c>
      <c r="EK29" s="12" t="e">
        <f t="shared" si="74"/>
        <v>#REF!</v>
      </c>
      <c r="EL29" s="12">
        <v>0</v>
      </c>
      <c r="EM29" s="12" t="e">
        <f t="shared" si="75"/>
        <v>#REF!</v>
      </c>
      <c r="EN29" s="13" t="e">
        <f t="shared" si="76"/>
        <v>#REF!</v>
      </c>
      <c r="EO29" s="13">
        <f t="shared" si="77"/>
        <v>33</v>
      </c>
    </row>
    <row r="30" spans="1:145" x14ac:dyDescent="0.25">
      <c r="A30" s="33">
        <f t="shared" si="78"/>
        <v>34</v>
      </c>
      <c r="B30" s="12" t="e">
        <f>'Ohio Intensities'!E30</f>
        <v>#REF!</v>
      </c>
      <c r="C30" s="12" t="e">
        <f>#REF!*B30*#REF!</f>
        <v>#REF!</v>
      </c>
      <c r="D30" s="12">
        <v>0</v>
      </c>
      <c r="E30" s="12">
        <v>0</v>
      </c>
      <c r="F30" s="12" t="e">
        <f>#REF!</f>
        <v>#REF!</v>
      </c>
      <c r="G30" s="12" t="e">
        <f t="shared" si="0"/>
        <v>#REF!</v>
      </c>
      <c r="H30" s="12">
        <f t="shared" si="1"/>
        <v>34</v>
      </c>
      <c r="I30" s="12" t="e">
        <f t="shared" si="2"/>
        <v>#REF!</v>
      </c>
      <c r="J30" s="12" t="e">
        <f t="shared" si="3"/>
        <v>#REF!</v>
      </c>
      <c r="K30" s="12">
        <v>0</v>
      </c>
      <c r="L30" s="12" t="e">
        <f t="shared" si="4"/>
        <v>#REF!</v>
      </c>
      <c r="M30" s="12" t="e">
        <f t="shared" si="5"/>
        <v>#REF!</v>
      </c>
      <c r="N30" s="12" t="e">
        <f t="shared" si="6"/>
        <v>#REF!</v>
      </c>
      <c r="O30" s="12" t="e">
        <f>(#REF!-N30)/M30</f>
        <v>#REF!</v>
      </c>
      <c r="P30" s="12">
        <v>0</v>
      </c>
      <c r="Q30" s="12">
        <v>0</v>
      </c>
      <c r="R30" s="12" t="e">
        <f t="shared" si="7"/>
        <v>#REF!</v>
      </c>
      <c r="S30" s="12" t="e">
        <f t="shared" si="8"/>
        <v>#REF!</v>
      </c>
      <c r="T30" s="12" t="e">
        <f>#REF!</f>
        <v>#REF!</v>
      </c>
      <c r="U30" s="12" t="e">
        <f t="shared" si="9"/>
        <v>#REF!</v>
      </c>
      <c r="V30" s="12">
        <v>0</v>
      </c>
      <c r="W30" s="12" t="e">
        <f t="shared" si="10"/>
        <v>#REF!</v>
      </c>
      <c r="X30" s="13" t="e">
        <f t="shared" si="11"/>
        <v>#REF!</v>
      </c>
      <c r="Y30" s="33">
        <f t="shared" si="12"/>
        <v>34</v>
      </c>
      <c r="Z30" s="12" t="e">
        <f>'Ohio Intensities'!I30</f>
        <v>#REF!</v>
      </c>
      <c r="AA30" s="12" t="e">
        <f>#REF!*Z30*#REF!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2" t="e">
        <f t="shared" si="19"/>
        <v>#REF!</v>
      </c>
      <c r="AM30" s="12" t="e">
        <f>(#REF!-AL30)/AK30</f>
        <v>#REF!</v>
      </c>
      <c r="AN30" s="12">
        <v>0</v>
      </c>
      <c r="AO30" s="12">
        <v>0</v>
      </c>
      <c r="AP30" s="12" t="e">
        <f t="shared" si="20"/>
        <v>#REF!</v>
      </c>
      <c r="AQ30" s="12" t="e">
        <f t="shared" si="21"/>
        <v>#REF!</v>
      </c>
      <c r="AR30" s="12" t="e">
        <f>#REF!</f>
        <v>#REF!</v>
      </c>
      <c r="AS30" s="12" t="e">
        <f t="shared" si="22"/>
        <v>#REF!</v>
      </c>
      <c r="AT30" s="12">
        <v>0</v>
      </c>
      <c r="AU30" s="12" t="e">
        <f t="shared" si="23"/>
        <v>#REF!</v>
      </c>
      <c r="AV30" s="13" t="e">
        <f t="shared" si="24"/>
        <v>#REF!</v>
      </c>
      <c r="AW30" s="33">
        <f t="shared" si="25"/>
        <v>34</v>
      </c>
      <c r="AX30" s="12" t="e">
        <f>'Ohio Intensities'!M30</f>
        <v>#REF!</v>
      </c>
      <c r="AY30" s="12" t="e">
        <f>#REF!*AX30*#REF!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2" t="e">
        <f t="shared" si="32"/>
        <v>#REF!</v>
      </c>
      <c r="BK30" s="12" t="e">
        <f>(#REF!-BJ30)/BI30</f>
        <v>#REF!</v>
      </c>
      <c r="BL30" s="12">
        <v>0</v>
      </c>
      <c r="BM30" s="12">
        <v>0</v>
      </c>
      <c r="BN30" s="12" t="e">
        <f t="shared" si="33"/>
        <v>#REF!</v>
      </c>
      <c r="BO30" s="12" t="e">
        <f t="shared" si="34"/>
        <v>#REF!</v>
      </c>
      <c r="BP30" s="12" t="e">
        <f>#REF!</f>
        <v>#REF!</v>
      </c>
      <c r="BQ30" s="12" t="e">
        <f t="shared" si="35"/>
        <v>#REF!</v>
      </c>
      <c r="BR30" s="12">
        <v>0</v>
      </c>
      <c r="BS30" s="12" t="e">
        <f t="shared" si="36"/>
        <v>#REF!</v>
      </c>
      <c r="BT30" s="13" t="e">
        <f t="shared" si="37"/>
        <v>#REF!</v>
      </c>
      <c r="BU30" s="33">
        <f t="shared" si="38"/>
        <v>34</v>
      </c>
      <c r="BV30" s="12" t="e">
        <f>'Ohio Intensities'!Q30</f>
        <v>#REF!</v>
      </c>
      <c r="BW30" s="12" t="e">
        <f>#REF!*BV30*#REF!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2" t="e">
        <f t="shared" si="45"/>
        <v>#REF!</v>
      </c>
      <c r="CI30" s="12" t="e">
        <f>(#REF!-CH30)/CG30</f>
        <v>#REF!</v>
      </c>
      <c r="CJ30" s="12">
        <v>0</v>
      </c>
      <c r="CK30" s="12">
        <v>0</v>
      </c>
      <c r="CL30" s="12" t="e">
        <f t="shared" si="46"/>
        <v>#REF!</v>
      </c>
      <c r="CM30" s="12" t="e">
        <f t="shared" si="47"/>
        <v>#REF!</v>
      </c>
      <c r="CN30" s="12" t="e">
        <f>#REF!</f>
        <v>#REF!</v>
      </c>
      <c r="CO30" s="12" t="e">
        <f t="shared" si="48"/>
        <v>#REF!</v>
      </c>
      <c r="CP30" s="12">
        <v>0</v>
      </c>
      <c r="CQ30" s="12" t="e">
        <f t="shared" si="49"/>
        <v>#REF!</v>
      </c>
      <c r="CR30" s="13" t="e">
        <f t="shared" si="50"/>
        <v>#REF!</v>
      </c>
      <c r="CS30" s="33">
        <f t="shared" si="51"/>
        <v>34</v>
      </c>
      <c r="CT30" s="12" t="e">
        <f>'Ohio Intensities'!U30</f>
        <v>#REF!</v>
      </c>
      <c r="CU30" s="12" t="e">
        <f>#REF!*CT30*#REF!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2" t="e">
        <f t="shared" si="58"/>
        <v>#REF!</v>
      </c>
      <c r="DG30" s="12" t="e">
        <f>(#REF!-DF30)/DE30</f>
        <v>#REF!</v>
      </c>
      <c r="DH30" s="12">
        <v>0</v>
      </c>
      <c r="DI30" s="12">
        <v>0</v>
      </c>
      <c r="DJ30" s="12" t="e">
        <f t="shared" si="59"/>
        <v>#REF!</v>
      </c>
      <c r="DK30" s="12" t="e">
        <f t="shared" si="60"/>
        <v>#REF!</v>
      </c>
      <c r="DL30" s="12" t="e">
        <f>#REF!</f>
        <v>#REF!</v>
      </c>
      <c r="DM30" s="12" t="e">
        <f t="shared" si="61"/>
        <v>#REF!</v>
      </c>
      <c r="DN30" s="12">
        <v>0</v>
      </c>
      <c r="DO30" s="12" t="e">
        <f t="shared" si="62"/>
        <v>#REF!</v>
      </c>
      <c r="DP30" s="13" t="e">
        <f t="shared" si="63"/>
        <v>#REF!</v>
      </c>
      <c r="DQ30" s="33">
        <f t="shared" si="64"/>
        <v>34</v>
      </c>
      <c r="DR30" s="12" t="e">
        <f>'Ohio Intensities'!Y30</f>
        <v>#REF!</v>
      </c>
      <c r="DS30" s="12" t="e">
        <f>#REF!*DR30*#REF!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2" t="e">
        <f t="shared" si="71"/>
        <v>#REF!</v>
      </c>
      <c r="EE30" s="12" t="e">
        <f>(#REF!-ED30)/EC30</f>
        <v>#REF!</v>
      </c>
      <c r="EF30" s="12">
        <v>0</v>
      </c>
      <c r="EG30" s="12">
        <v>0</v>
      </c>
      <c r="EH30" s="12" t="e">
        <f t="shared" si="72"/>
        <v>#REF!</v>
      </c>
      <c r="EI30" s="12" t="e">
        <f t="shared" si="73"/>
        <v>#REF!</v>
      </c>
      <c r="EJ30" s="12" t="e">
        <f>#REF!</f>
        <v>#REF!</v>
      </c>
      <c r="EK30" s="12" t="e">
        <f t="shared" si="74"/>
        <v>#REF!</v>
      </c>
      <c r="EL30" s="12">
        <v>0</v>
      </c>
      <c r="EM30" s="12" t="e">
        <f t="shared" si="75"/>
        <v>#REF!</v>
      </c>
      <c r="EN30" s="13" t="e">
        <f t="shared" si="76"/>
        <v>#REF!</v>
      </c>
      <c r="EO30" s="13">
        <f t="shared" si="77"/>
        <v>34</v>
      </c>
    </row>
    <row r="31" spans="1:145" x14ac:dyDescent="0.25">
      <c r="A31" s="33">
        <f t="shared" si="78"/>
        <v>35</v>
      </c>
      <c r="B31" s="12" t="e">
        <f>'Ohio Intensities'!E31</f>
        <v>#REF!</v>
      </c>
      <c r="C31" s="12" t="e">
        <f>#REF!*B31*#REF!</f>
        <v>#REF!</v>
      </c>
      <c r="D31" s="12">
        <v>0</v>
      </c>
      <c r="E31" s="12">
        <v>0</v>
      </c>
      <c r="F31" s="12" t="e">
        <f>#REF!</f>
        <v>#REF!</v>
      </c>
      <c r="G31" s="12" t="e">
        <f t="shared" si="0"/>
        <v>#REF!</v>
      </c>
      <c r="H31" s="12">
        <f t="shared" si="1"/>
        <v>35</v>
      </c>
      <c r="I31" s="12" t="e">
        <f t="shared" si="2"/>
        <v>#REF!</v>
      </c>
      <c r="J31" s="12" t="e">
        <f t="shared" si="3"/>
        <v>#REF!</v>
      </c>
      <c r="K31" s="12">
        <v>0</v>
      </c>
      <c r="L31" s="12" t="e">
        <f t="shared" si="4"/>
        <v>#REF!</v>
      </c>
      <c r="M31" s="12" t="e">
        <f t="shared" si="5"/>
        <v>#REF!</v>
      </c>
      <c r="N31" s="12" t="e">
        <f t="shared" si="6"/>
        <v>#REF!</v>
      </c>
      <c r="O31" s="12" t="e">
        <f>(#REF!-N31)/M31</f>
        <v>#REF!</v>
      </c>
      <c r="P31" s="12">
        <v>0</v>
      </c>
      <c r="Q31" s="12">
        <v>0</v>
      </c>
      <c r="R31" s="12" t="e">
        <f t="shared" si="7"/>
        <v>#REF!</v>
      </c>
      <c r="S31" s="12" t="e">
        <f t="shared" si="8"/>
        <v>#REF!</v>
      </c>
      <c r="T31" s="12" t="e">
        <f>#REF!</f>
        <v>#REF!</v>
      </c>
      <c r="U31" s="12" t="e">
        <f t="shared" si="9"/>
        <v>#REF!</v>
      </c>
      <c r="V31" s="12">
        <v>0</v>
      </c>
      <c r="W31" s="12" t="e">
        <f t="shared" si="10"/>
        <v>#REF!</v>
      </c>
      <c r="X31" s="13" t="e">
        <f t="shared" si="11"/>
        <v>#REF!</v>
      </c>
      <c r="Y31" s="33">
        <f t="shared" si="12"/>
        <v>35</v>
      </c>
      <c r="Z31" s="12" t="e">
        <f>'Ohio Intensities'!I31</f>
        <v>#REF!</v>
      </c>
      <c r="AA31" s="12" t="e">
        <f>#REF!*Z31*#REF!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2" t="e">
        <f t="shared" si="19"/>
        <v>#REF!</v>
      </c>
      <c r="AM31" s="12" t="e">
        <f>(#REF!-AL31)/AK31</f>
        <v>#REF!</v>
      </c>
      <c r="AN31" s="12">
        <v>0</v>
      </c>
      <c r="AO31" s="12">
        <v>0</v>
      </c>
      <c r="AP31" s="12" t="e">
        <f t="shared" si="20"/>
        <v>#REF!</v>
      </c>
      <c r="AQ31" s="12" t="e">
        <f t="shared" si="21"/>
        <v>#REF!</v>
      </c>
      <c r="AR31" s="12" t="e">
        <f>#REF!</f>
        <v>#REF!</v>
      </c>
      <c r="AS31" s="12" t="e">
        <f t="shared" si="22"/>
        <v>#REF!</v>
      </c>
      <c r="AT31" s="12">
        <v>0</v>
      </c>
      <c r="AU31" s="12" t="e">
        <f t="shared" si="23"/>
        <v>#REF!</v>
      </c>
      <c r="AV31" s="13" t="e">
        <f t="shared" si="24"/>
        <v>#REF!</v>
      </c>
      <c r="AW31" s="33">
        <f t="shared" si="25"/>
        <v>35</v>
      </c>
      <c r="AX31" s="12" t="e">
        <f>'Ohio Intensities'!M31</f>
        <v>#REF!</v>
      </c>
      <c r="AY31" s="12" t="e">
        <f>#REF!*AX31*#REF!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2" t="e">
        <f t="shared" si="32"/>
        <v>#REF!</v>
      </c>
      <c r="BK31" s="12" t="e">
        <f>(#REF!-BJ31)/BI31</f>
        <v>#REF!</v>
      </c>
      <c r="BL31" s="12">
        <v>0</v>
      </c>
      <c r="BM31" s="12">
        <v>0</v>
      </c>
      <c r="BN31" s="12" t="e">
        <f t="shared" si="33"/>
        <v>#REF!</v>
      </c>
      <c r="BO31" s="12" t="e">
        <f t="shared" si="34"/>
        <v>#REF!</v>
      </c>
      <c r="BP31" s="12" t="e">
        <f>#REF!</f>
        <v>#REF!</v>
      </c>
      <c r="BQ31" s="12" t="e">
        <f t="shared" si="35"/>
        <v>#REF!</v>
      </c>
      <c r="BR31" s="12">
        <v>0</v>
      </c>
      <c r="BS31" s="12" t="e">
        <f t="shared" si="36"/>
        <v>#REF!</v>
      </c>
      <c r="BT31" s="13" t="e">
        <f t="shared" si="37"/>
        <v>#REF!</v>
      </c>
      <c r="BU31" s="33">
        <f t="shared" si="38"/>
        <v>35</v>
      </c>
      <c r="BV31" s="12" t="e">
        <f>'Ohio Intensities'!Q31</f>
        <v>#REF!</v>
      </c>
      <c r="BW31" s="12" t="e">
        <f>#REF!*BV31*#REF!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2" t="e">
        <f t="shared" si="45"/>
        <v>#REF!</v>
      </c>
      <c r="CI31" s="12" t="e">
        <f>(#REF!-CH31)/CG31</f>
        <v>#REF!</v>
      </c>
      <c r="CJ31" s="12">
        <v>0</v>
      </c>
      <c r="CK31" s="12">
        <v>0</v>
      </c>
      <c r="CL31" s="12" t="e">
        <f t="shared" si="46"/>
        <v>#REF!</v>
      </c>
      <c r="CM31" s="12" t="e">
        <f t="shared" si="47"/>
        <v>#REF!</v>
      </c>
      <c r="CN31" s="12" t="e">
        <f>#REF!</f>
        <v>#REF!</v>
      </c>
      <c r="CO31" s="12" t="e">
        <f t="shared" si="48"/>
        <v>#REF!</v>
      </c>
      <c r="CP31" s="12">
        <v>0</v>
      </c>
      <c r="CQ31" s="12" t="e">
        <f t="shared" si="49"/>
        <v>#REF!</v>
      </c>
      <c r="CR31" s="13" t="e">
        <f t="shared" si="50"/>
        <v>#REF!</v>
      </c>
      <c r="CS31" s="33">
        <f t="shared" si="51"/>
        <v>35</v>
      </c>
      <c r="CT31" s="12" t="e">
        <f>'Ohio Intensities'!U31</f>
        <v>#REF!</v>
      </c>
      <c r="CU31" s="12" t="e">
        <f>#REF!*CT31*#REF!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2" t="e">
        <f t="shared" si="58"/>
        <v>#REF!</v>
      </c>
      <c r="DG31" s="12" t="e">
        <f>(#REF!-DF31)/DE31</f>
        <v>#REF!</v>
      </c>
      <c r="DH31" s="12">
        <v>0</v>
      </c>
      <c r="DI31" s="12">
        <v>0</v>
      </c>
      <c r="DJ31" s="12" t="e">
        <f t="shared" si="59"/>
        <v>#REF!</v>
      </c>
      <c r="DK31" s="12" t="e">
        <f t="shared" si="60"/>
        <v>#REF!</v>
      </c>
      <c r="DL31" s="12" t="e">
        <f>#REF!</f>
        <v>#REF!</v>
      </c>
      <c r="DM31" s="12" t="e">
        <f t="shared" si="61"/>
        <v>#REF!</v>
      </c>
      <c r="DN31" s="12">
        <v>0</v>
      </c>
      <c r="DO31" s="12" t="e">
        <f t="shared" si="62"/>
        <v>#REF!</v>
      </c>
      <c r="DP31" s="13" t="e">
        <f t="shared" si="63"/>
        <v>#REF!</v>
      </c>
      <c r="DQ31" s="33">
        <f t="shared" si="64"/>
        <v>35</v>
      </c>
      <c r="DR31" s="12" t="e">
        <f>'Ohio Intensities'!Y31</f>
        <v>#REF!</v>
      </c>
      <c r="DS31" s="12" t="e">
        <f>#REF!*DR31*#REF!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2" t="e">
        <f t="shared" si="71"/>
        <v>#REF!</v>
      </c>
      <c r="EE31" s="12" t="e">
        <f>(#REF!-ED31)/EC31</f>
        <v>#REF!</v>
      </c>
      <c r="EF31" s="12">
        <v>0</v>
      </c>
      <c r="EG31" s="12">
        <v>0</v>
      </c>
      <c r="EH31" s="12" t="e">
        <f t="shared" si="72"/>
        <v>#REF!</v>
      </c>
      <c r="EI31" s="12" t="e">
        <f t="shared" si="73"/>
        <v>#REF!</v>
      </c>
      <c r="EJ31" s="12" t="e">
        <f>#REF!</f>
        <v>#REF!</v>
      </c>
      <c r="EK31" s="12" t="e">
        <f t="shared" si="74"/>
        <v>#REF!</v>
      </c>
      <c r="EL31" s="12">
        <v>0</v>
      </c>
      <c r="EM31" s="12" t="e">
        <f t="shared" si="75"/>
        <v>#REF!</v>
      </c>
      <c r="EN31" s="13" t="e">
        <f t="shared" si="76"/>
        <v>#REF!</v>
      </c>
      <c r="EO31" s="13">
        <f t="shared" si="77"/>
        <v>35</v>
      </c>
    </row>
    <row r="32" spans="1:145" x14ac:dyDescent="0.25">
      <c r="A32" s="33">
        <f t="shared" si="78"/>
        <v>36</v>
      </c>
      <c r="B32" s="12" t="e">
        <f>'Ohio Intensities'!E32</f>
        <v>#REF!</v>
      </c>
      <c r="C32" s="12" t="e">
        <f>#REF!*B32*#REF!</f>
        <v>#REF!</v>
      </c>
      <c r="D32" s="12">
        <v>0</v>
      </c>
      <c r="E32" s="12">
        <v>0</v>
      </c>
      <c r="F32" s="12" t="e">
        <f>#REF!</f>
        <v>#REF!</v>
      </c>
      <c r="G32" s="12" t="e">
        <f t="shared" si="0"/>
        <v>#REF!</v>
      </c>
      <c r="H32" s="12">
        <f t="shared" si="1"/>
        <v>36</v>
      </c>
      <c r="I32" s="12" t="e">
        <f t="shared" si="2"/>
        <v>#REF!</v>
      </c>
      <c r="J32" s="12" t="e">
        <f t="shared" si="3"/>
        <v>#REF!</v>
      </c>
      <c r="K32" s="12">
        <v>0</v>
      </c>
      <c r="L32" s="12" t="e">
        <f t="shared" si="4"/>
        <v>#REF!</v>
      </c>
      <c r="M32" s="12" t="e">
        <f t="shared" si="5"/>
        <v>#REF!</v>
      </c>
      <c r="N32" s="12" t="e">
        <f t="shared" si="6"/>
        <v>#REF!</v>
      </c>
      <c r="O32" s="12" t="e">
        <f>(#REF!-N32)/M32</f>
        <v>#REF!</v>
      </c>
      <c r="P32" s="12">
        <v>0</v>
      </c>
      <c r="Q32" s="12">
        <v>0</v>
      </c>
      <c r="R32" s="12" t="e">
        <f t="shared" si="7"/>
        <v>#REF!</v>
      </c>
      <c r="S32" s="12" t="e">
        <f t="shared" si="8"/>
        <v>#REF!</v>
      </c>
      <c r="T32" s="12" t="e">
        <f>#REF!</f>
        <v>#REF!</v>
      </c>
      <c r="U32" s="12" t="e">
        <f t="shared" si="9"/>
        <v>#REF!</v>
      </c>
      <c r="V32" s="12">
        <v>0</v>
      </c>
      <c r="W32" s="12" t="e">
        <f t="shared" si="10"/>
        <v>#REF!</v>
      </c>
      <c r="X32" s="13" t="e">
        <f t="shared" si="11"/>
        <v>#REF!</v>
      </c>
      <c r="Y32" s="33">
        <f t="shared" si="12"/>
        <v>36</v>
      </c>
      <c r="Z32" s="12" t="e">
        <f>'Ohio Intensities'!I32</f>
        <v>#REF!</v>
      </c>
      <c r="AA32" s="12" t="e">
        <f>#REF!*Z32*#REF!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2" t="e">
        <f t="shared" si="19"/>
        <v>#REF!</v>
      </c>
      <c r="AM32" s="12" t="e">
        <f>(#REF!-AL32)/AK32</f>
        <v>#REF!</v>
      </c>
      <c r="AN32" s="12">
        <v>0</v>
      </c>
      <c r="AO32" s="12">
        <v>0</v>
      </c>
      <c r="AP32" s="12" t="e">
        <f t="shared" si="20"/>
        <v>#REF!</v>
      </c>
      <c r="AQ32" s="12" t="e">
        <f t="shared" si="21"/>
        <v>#REF!</v>
      </c>
      <c r="AR32" s="12" t="e">
        <f>#REF!</f>
        <v>#REF!</v>
      </c>
      <c r="AS32" s="12" t="e">
        <f t="shared" si="22"/>
        <v>#REF!</v>
      </c>
      <c r="AT32" s="12">
        <v>0</v>
      </c>
      <c r="AU32" s="12" t="e">
        <f t="shared" si="23"/>
        <v>#REF!</v>
      </c>
      <c r="AV32" s="13" t="e">
        <f t="shared" si="24"/>
        <v>#REF!</v>
      </c>
      <c r="AW32" s="33">
        <f t="shared" si="25"/>
        <v>36</v>
      </c>
      <c r="AX32" s="12" t="e">
        <f>'Ohio Intensities'!M32</f>
        <v>#REF!</v>
      </c>
      <c r="AY32" s="12" t="e">
        <f>#REF!*AX32*#REF!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2" t="e">
        <f t="shared" si="32"/>
        <v>#REF!</v>
      </c>
      <c r="BK32" s="12" t="e">
        <f>(#REF!-BJ32)/BI32</f>
        <v>#REF!</v>
      </c>
      <c r="BL32" s="12">
        <v>0</v>
      </c>
      <c r="BM32" s="12">
        <v>0</v>
      </c>
      <c r="BN32" s="12" t="e">
        <f t="shared" si="33"/>
        <v>#REF!</v>
      </c>
      <c r="BO32" s="12" t="e">
        <f t="shared" si="34"/>
        <v>#REF!</v>
      </c>
      <c r="BP32" s="12" t="e">
        <f>#REF!</f>
        <v>#REF!</v>
      </c>
      <c r="BQ32" s="12" t="e">
        <f t="shared" si="35"/>
        <v>#REF!</v>
      </c>
      <c r="BR32" s="12">
        <v>0</v>
      </c>
      <c r="BS32" s="12" t="e">
        <f t="shared" si="36"/>
        <v>#REF!</v>
      </c>
      <c r="BT32" s="13" t="e">
        <f t="shared" si="37"/>
        <v>#REF!</v>
      </c>
      <c r="BU32" s="33">
        <f t="shared" si="38"/>
        <v>36</v>
      </c>
      <c r="BV32" s="12" t="e">
        <f>'Ohio Intensities'!Q32</f>
        <v>#REF!</v>
      </c>
      <c r="BW32" s="12" t="e">
        <f>#REF!*BV32*#REF!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2" t="e">
        <f t="shared" si="45"/>
        <v>#REF!</v>
      </c>
      <c r="CI32" s="12" t="e">
        <f>(#REF!-CH32)/CG32</f>
        <v>#REF!</v>
      </c>
      <c r="CJ32" s="12">
        <v>0</v>
      </c>
      <c r="CK32" s="12">
        <v>0</v>
      </c>
      <c r="CL32" s="12" t="e">
        <f t="shared" si="46"/>
        <v>#REF!</v>
      </c>
      <c r="CM32" s="12" t="e">
        <f t="shared" si="47"/>
        <v>#REF!</v>
      </c>
      <c r="CN32" s="12" t="e">
        <f>#REF!</f>
        <v>#REF!</v>
      </c>
      <c r="CO32" s="12" t="e">
        <f t="shared" si="48"/>
        <v>#REF!</v>
      </c>
      <c r="CP32" s="12">
        <v>0</v>
      </c>
      <c r="CQ32" s="12" t="e">
        <f t="shared" si="49"/>
        <v>#REF!</v>
      </c>
      <c r="CR32" s="13" t="e">
        <f t="shared" si="50"/>
        <v>#REF!</v>
      </c>
      <c r="CS32" s="33">
        <f t="shared" si="51"/>
        <v>36</v>
      </c>
      <c r="CT32" s="12" t="e">
        <f>'Ohio Intensities'!U32</f>
        <v>#REF!</v>
      </c>
      <c r="CU32" s="12" t="e">
        <f>#REF!*CT32*#REF!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2" t="e">
        <f t="shared" si="58"/>
        <v>#REF!</v>
      </c>
      <c r="DG32" s="12" t="e">
        <f>(#REF!-DF32)/DE32</f>
        <v>#REF!</v>
      </c>
      <c r="DH32" s="12">
        <v>0</v>
      </c>
      <c r="DI32" s="12">
        <v>0</v>
      </c>
      <c r="DJ32" s="12" t="e">
        <f t="shared" si="59"/>
        <v>#REF!</v>
      </c>
      <c r="DK32" s="12" t="e">
        <f t="shared" si="60"/>
        <v>#REF!</v>
      </c>
      <c r="DL32" s="12" t="e">
        <f>#REF!</f>
        <v>#REF!</v>
      </c>
      <c r="DM32" s="12" t="e">
        <f t="shared" si="61"/>
        <v>#REF!</v>
      </c>
      <c r="DN32" s="12">
        <v>0</v>
      </c>
      <c r="DO32" s="12" t="e">
        <f t="shared" si="62"/>
        <v>#REF!</v>
      </c>
      <c r="DP32" s="13" t="e">
        <f t="shared" si="63"/>
        <v>#REF!</v>
      </c>
      <c r="DQ32" s="33">
        <f t="shared" si="64"/>
        <v>36</v>
      </c>
      <c r="DR32" s="12" t="e">
        <f>'Ohio Intensities'!Y32</f>
        <v>#REF!</v>
      </c>
      <c r="DS32" s="12" t="e">
        <f>#REF!*DR32*#REF!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2" t="e">
        <f t="shared" si="71"/>
        <v>#REF!</v>
      </c>
      <c r="EE32" s="12" t="e">
        <f>(#REF!-ED32)/EC32</f>
        <v>#REF!</v>
      </c>
      <c r="EF32" s="12">
        <v>0</v>
      </c>
      <c r="EG32" s="12">
        <v>0</v>
      </c>
      <c r="EH32" s="12" t="e">
        <f t="shared" si="72"/>
        <v>#REF!</v>
      </c>
      <c r="EI32" s="12" t="e">
        <f t="shared" si="73"/>
        <v>#REF!</v>
      </c>
      <c r="EJ32" s="12" t="e">
        <f>#REF!</f>
        <v>#REF!</v>
      </c>
      <c r="EK32" s="12" t="e">
        <f t="shared" si="74"/>
        <v>#REF!</v>
      </c>
      <c r="EL32" s="12">
        <v>0</v>
      </c>
      <c r="EM32" s="12" t="e">
        <f t="shared" si="75"/>
        <v>#REF!</v>
      </c>
      <c r="EN32" s="13" t="e">
        <f t="shared" si="76"/>
        <v>#REF!</v>
      </c>
      <c r="EO32" s="13">
        <f t="shared" si="77"/>
        <v>36</v>
      </c>
    </row>
    <row r="33" spans="1:145" x14ac:dyDescent="0.25">
      <c r="A33" s="33">
        <f t="shared" si="78"/>
        <v>37</v>
      </c>
      <c r="B33" s="12" t="e">
        <f>'Ohio Intensities'!E33</f>
        <v>#REF!</v>
      </c>
      <c r="C33" s="12" t="e">
        <f>#REF!*B33*#REF!</f>
        <v>#REF!</v>
      </c>
      <c r="D33" s="12">
        <v>0</v>
      </c>
      <c r="E33" s="12">
        <v>0</v>
      </c>
      <c r="F33" s="12" t="e">
        <f>#REF!</f>
        <v>#REF!</v>
      </c>
      <c r="G33" s="12" t="e">
        <f t="shared" si="0"/>
        <v>#REF!</v>
      </c>
      <c r="H33" s="12">
        <f t="shared" si="1"/>
        <v>37</v>
      </c>
      <c r="I33" s="12" t="e">
        <f t="shared" si="2"/>
        <v>#REF!</v>
      </c>
      <c r="J33" s="12" t="e">
        <f t="shared" si="3"/>
        <v>#REF!</v>
      </c>
      <c r="K33" s="12">
        <v>0</v>
      </c>
      <c r="L33" s="12" t="e">
        <f t="shared" si="4"/>
        <v>#REF!</v>
      </c>
      <c r="M33" s="12" t="e">
        <f t="shared" si="5"/>
        <v>#REF!</v>
      </c>
      <c r="N33" s="12" t="e">
        <f t="shared" si="6"/>
        <v>#REF!</v>
      </c>
      <c r="O33" s="12" t="e">
        <f>(#REF!-N33)/M33</f>
        <v>#REF!</v>
      </c>
      <c r="P33" s="12">
        <v>0</v>
      </c>
      <c r="Q33" s="12">
        <v>0</v>
      </c>
      <c r="R33" s="12" t="e">
        <f t="shared" si="7"/>
        <v>#REF!</v>
      </c>
      <c r="S33" s="12" t="e">
        <f t="shared" si="8"/>
        <v>#REF!</v>
      </c>
      <c r="T33" s="12" t="e">
        <f>#REF!</f>
        <v>#REF!</v>
      </c>
      <c r="U33" s="12" t="e">
        <f t="shared" si="9"/>
        <v>#REF!</v>
      </c>
      <c r="V33" s="12">
        <v>0</v>
      </c>
      <c r="W33" s="12" t="e">
        <f t="shared" si="10"/>
        <v>#REF!</v>
      </c>
      <c r="X33" s="13" t="e">
        <f t="shared" si="11"/>
        <v>#REF!</v>
      </c>
      <c r="Y33" s="33">
        <f t="shared" si="12"/>
        <v>37</v>
      </c>
      <c r="Z33" s="12" t="e">
        <f>'Ohio Intensities'!I33</f>
        <v>#REF!</v>
      </c>
      <c r="AA33" s="12" t="e">
        <f>#REF!*Z33*#REF!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2" t="e">
        <f t="shared" si="19"/>
        <v>#REF!</v>
      </c>
      <c r="AM33" s="12" t="e">
        <f>(#REF!-AL33)/AK33</f>
        <v>#REF!</v>
      </c>
      <c r="AN33" s="12">
        <v>0</v>
      </c>
      <c r="AO33" s="12">
        <v>0</v>
      </c>
      <c r="AP33" s="12" t="e">
        <f t="shared" si="20"/>
        <v>#REF!</v>
      </c>
      <c r="AQ33" s="12" t="e">
        <f t="shared" si="21"/>
        <v>#REF!</v>
      </c>
      <c r="AR33" s="12" t="e">
        <f>#REF!</f>
        <v>#REF!</v>
      </c>
      <c r="AS33" s="12" t="e">
        <f t="shared" si="22"/>
        <v>#REF!</v>
      </c>
      <c r="AT33" s="12">
        <v>0</v>
      </c>
      <c r="AU33" s="12" t="e">
        <f t="shared" si="23"/>
        <v>#REF!</v>
      </c>
      <c r="AV33" s="13" t="e">
        <f t="shared" si="24"/>
        <v>#REF!</v>
      </c>
      <c r="AW33" s="33">
        <f t="shared" si="25"/>
        <v>37</v>
      </c>
      <c r="AX33" s="12" t="e">
        <f>'Ohio Intensities'!M33</f>
        <v>#REF!</v>
      </c>
      <c r="AY33" s="12" t="e">
        <f>#REF!*AX33*#REF!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2" t="e">
        <f t="shared" si="32"/>
        <v>#REF!</v>
      </c>
      <c r="BK33" s="12" t="e">
        <f>(#REF!-BJ33)/BI33</f>
        <v>#REF!</v>
      </c>
      <c r="BL33" s="12">
        <v>0</v>
      </c>
      <c r="BM33" s="12">
        <v>0</v>
      </c>
      <c r="BN33" s="12" t="e">
        <f t="shared" si="33"/>
        <v>#REF!</v>
      </c>
      <c r="BO33" s="12" t="e">
        <f t="shared" si="34"/>
        <v>#REF!</v>
      </c>
      <c r="BP33" s="12" t="e">
        <f>#REF!</f>
        <v>#REF!</v>
      </c>
      <c r="BQ33" s="12" t="e">
        <f t="shared" si="35"/>
        <v>#REF!</v>
      </c>
      <c r="BR33" s="12">
        <v>0</v>
      </c>
      <c r="BS33" s="12" t="e">
        <f t="shared" si="36"/>
        <v>#REF!</v>
      </c>
      <c r="BT33" s="13" t="e">
        <f t="shared" si="37"/>
        <v>#REF!</v>
      </c>
      <c r="BU33" s="33">
        <f t="shared" si="38"/>
        <v>37</v>
      </c>
      <c r="BV33" s="12" t="e">
        <f>'Ohio Intensities'!Q33</f>
        <v>#REF!</v>
      </c>
      <c r="BW33" s="12" t="e">
        <f>#REF!*BV33*#REF!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2" t="e">
        <f t="shared" si="45"/>
        <v>#REF!</v>
      </c>
      <c r="CI33" s="12" t="e">
        <f>(#REF!-CH33)/CG33</f>
        <v>#REF!</v>
      </c>
      <c r="CJ33" s="12">
        <v>0</v>
      </c>
      <c r="CK33" s="12">
        <v>0</v>
      </c>
      <c r="CL33" s="12" t="e">
        <f t="shared" si="46"/>
        <v>#REF!</v>
      </c>
      <c r="CM33" s="12" t="e">
        <f t="shared" si="47"/>
        <v>#REF!</v>
      </c>
      <c r="CN33" s="12" t="e">
        <f>#REF!</f>
        <v>#REF!</v>
      </c>
      <c r="CO33" s="12" t="e">
        <f t="shared" si="48"/>
        <v>#REF!</v>
      </c>
      <c r="CP33" s="12">
        <v>0</v>
      </c>
      <c r="CQ33" s="12" t="e">
        <f t="shared" si="49"/>
        <v>#REF!</v>
      </c>
      <c r="CR33" s="13" t="e">
        <f t="shared" si="50"/>
        <v>#REF!</v>
      </c>
      <c r="CS33" s="33">
        <f t="shared" si="51"/>
        <v>37</v>
      </c>
      <c r="CT33" s="12" t="e">
        <f>'Ohio Intensities'!U33</f>
        <v>#REF!</v>
      </c>
      <c r="CU33" s="12" t="e">
        <f>#REF!*CT33*#REF!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2" t="e">
        <f t="shared" si="58"/>
        <v>#REF!</v>
      </c>
      <c r="DG33" s="12" t="e">
        <f>(#REF!-DF33)/DE33</f>
        <v>#REF!</v>
      </c>
      <c r="DH33" s="12">
        <v>0</v>
      </c>
      <c r="DI33" s="12">
        <v>0</v>
      </c>
      <c r="DJ33" s="12" t="e">
        <f t="shared" si="59"/>
        <v>#REF!</v>
      </c>
      <c r="DK33" s="12" t="e">
        <f t="shared" si="60"/>
        <v>#REF!</v>
      </c>
      <c r="DL33" s="12" t="e">
        <f>#REF!</f>
        <v>#REF!</v>
      </c>
      <c r="DM33" s="12" t="e">
        <f t="shared" si="61"/>
        <v>#REF!</v>
      </c>
      <c r="DN33" s="12">
        <v>0</v>
      </c>
      <c r="DO33" s="12" t="e">
        <f t="shared" si="62"/>
        <v>#REF!</v>
      </c>
      <c r="DP33" s="13" t="e">
        <f t="shared" si="63"/>
        <v>#REF!</v>
      </c>
      <c r="DQ33" s="33">
        <f t="shared" si="64"/>
        <v>37</v>
      </c>
      <c r="DR33" s="12" t="e">
        <f>'Ohio Intensities'!Y33</f>
        <v>#REF!</v>
      </c>
      <c r="DS33" s="12" t="e">
        <f>#REF!*DR33*#REF!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2" t="e">
        <f t="shared" si="71"/>
        <v>#REF!</v>
      </c>
      <c r="EE33" s="12" t="e">
        <f>(#REF!-ED33)/EC33</f>
        <v>#REF!</v>
      </c>
      <c r="EF33" s="12">
        <v>0</v>
      </c>
      <c r="EG33" s="12">
        <v>0</v>
      </c>
      <c r="EH33" s="12" t="e">
        <f t="shared" si="72"/>
        <v>#REF!</v>
      </c>
      <c r="EI33" s="12" t="e">
        <f t="shared" si="73"/>
        <v>#REF!</v>
      </c>
      <c r="EJ33" s="12" t="e">
        <f>#REF!</f>
        <v>#REF!</v>
      </c>
      <c r="EK33" s="12" t="e">
        <f t="shared" si="74"/>
        <v>#REF!</v>
      </c>
      <c r="EL33" s="12">
        <v>0</v>
      </c>
      <c r="EM33" s="12" t="e">
        <f t="shared" si="75"/>
        <v>#REF!</v>
      </c>
      <c r="EN33" s="13" t="e">
        <f t="shared" si="76"/>
        <v>#REF!</v>
      </c>
      <c r="EO33" s="13">
        <f t="shared" si="77"/>
        <v>37</v>
      </c>
    </row>
    <row r="34" spans="1:145" x14ac:dyDescent="0.25">
      <c r="A34" s="33">
        <f t="shared" si="78"/>
        <v>38</v>
      </c>
      <c r="B34" s="12" t="e">
        <f>'Ohio Intensities'!E34</f>
        <v>#REF!</v>
      </c>
      <c r="C34" s="12" t="e">
        <f>#REF!*B34*#REF!</f>
        <v>#REF!</v>
      </c>
      <c r="D34" s="12">
        <v>0</v>
      </c>
      <c r="E34" s="12">
        <v>0</v>
      </c>
      <c r="F34" s="12" t="e">
        <f>#REF!</f>
        <v>#REF!</v>
      </c>
      <c r="G34" s="12" t="e">
        <f t="shared" si="0"/>
        <v>#REF!</v>
      </c>
      <c r="H34" s="12">
        <f t="shared" si="1"/>
        <v>38</v>
      </c>
      <c r="I34" s="12" t="e">
        <f t="shared" si="2"/>
        <v>#REF!</v>
      </c>
      <c r="J34" s="12" t="e">
        <f t="shared" si="3"/>
        <v>#REF!</v>
      </c>
      <c r="K34" s="12">
        <v>0</v>
      </c>
      <c r="L34" s="12" t="e">
        <f t="shared" si="4"/>
        <v>#REF!</v>
      </c>
      <c r="M34" s="12" t="e">
        <f t="shared" si="5"/>
        <v>#REF!</v>
      </c>
      <c r="N34" s="12" t="e">
        <f t="shared" si="6"/>
        <v>#REF!</v>
      </c>
      <c r="O34" s="12" t="e">
        <f>(#REF!-N34)/M34</f>
        <v>#REF!</v>
      </c>
      <c r="P34" s="12">
        <v>0</v>
      </c>
      <c r="Q34" s="12">
        <v>0</v>
      </c>
      <c r="R34" s="12" t="e">
        <f t="shared" si="7"/>
        <v>#REF!</v>
      </c>
      <c r="S34" s="12" t="e">
        <f t="shared" si="8"/>
        <v>#REF!</v>
      </c>
      <c r="T34" s="12" t="e">
        <f>#REF!</f>
        <v>#REF!</v>
      </c>
      <c r="U34" s="12" t="e">
        <f t="shared" si="9"/>
        <v>#REF!</v>
      </c>
      <c r="V34" s="12">
        <v>0</v>
      </c>
      <c r="W34" s="12" t="e">
        <f t="shared" si="10"/>
        <v>#REF!</v>
      </c>
      <c r="X34" s="13" t="e">
        <f t="shared" si="11"/>
        <v>#REF!</v>
      </c>
      <c r="Y34" s="33">
        <f t="shared" si="12"/>
        <v>38</v>
      </c>
      <c r="Z34" s="12" t="e">
        <f>'Ohio Intensities'!I34</f>
        <v>#REF!</v>
      </c>
      <c r="AA34" s="12" t="e">
        <f>#REF!*Z34*#REF!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2" t="e">
        <f t="shared" si="19"/>
        <v>#REF!</v>
      </c>
      <c r="AM34" s="12" t="e">
        <f>(#REF!-AL34)/AK34</f>
        <v>#REF!</v>
      </c>
      <c r="AN34" s="12">
        <v>0</v>
      </c>
      <c r="AO34" s="12">
        <v>0</v>
      </c>
      <c r="AP34" s="12" t="e">
        <f t="shared" si="20"/>
        <v>#REF!</v>
      </c>
      <c r="AQ34" s="12" t="e">
        <f t="shared" si="21"/>
        <v>#REF!</v>
      </c>
      <c r="AR34" s="12" t="e">
        <f>#REF!</f>
        <v>#REF!</v>
      </c>
      <c r="AS34" s="12" t="e">
        <f t="shared" si="22"/>
        <v>#REF!</v>
      </c>
      <c r="AT34" s="12">
        <v>0</v>
      </c>
      <c r="AU34" s="12" t="e">
        <f t="shared" si="23"/>
        <v>#REF!</v>
      </c>
      <c r="AV34" s="13" t="e">
        <f t="shared" si="24"/>
        <v>#REF!</v>
      </c>
      <c r="AW34" s="33">
        <f t="shared" si="25"/>
        <v>38</v>
      </c>
      <c r="AX34" s="12" t="e">
        <f>'Ohio Intensities'!M34</f>
        <v>#REF!</v>
      </c>
      <c r="AY34" s="12" t="e">
        <f>#REF!*AX34*#REF!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2" t="e">
        <f t="shared" si="32"/>
        <v>#REF!</v>
      </c>
      <c r="BK34" s="12" t="e">
        <f>(#REF!-BJ34)/BI34</f>
        <v>#REF!</v>
      </c>
      <c r="BL34" s="12">
        <v>0</v>
      </c>
      <c r="BM34" s="12">
        <v>0</v>
      </c>
      <c r="BN34" s="12" t="e">
        <f t="shared" si="33"/>
        <v>#REF!</v>
      </c>
      <c r="BO34" s="12" t="e">
        <f t="shared" si="34"/>
        <v>#REF!</v>
      </c>
      <c r="BP34" s="12" t="e">
        <f>#REF!</f>
        <v>#REF!</v>
      </c>
      <c r="BQ34" s="12" t="e">
        <f t="shared" si="35"/>
        <v>#REF!</v>
      </c>
      <c r="BR34" s="12">
        <v>0</v>
      </c>
      <c r="BS34" s="12" t="e">
        <f t="shared" si="36"/>
        <v>#REF!</v>
      </c>
      <c r="BT34" s="13" t="e">
        <f t="shared" si="37"/>
        <v>#REF!</v>
      </c>
      <c r="BU34" s="33">
        <f t="shared" si="38"/>
        <v>38</v>
      </c>
      <c r="BV34" s="12" t="e">
        <f>'Ohio Intensities'!Q34</f>
        <v>#REF!</v>
      </c>
      <c r="BW34" s="12" t="e">
        <f>#REF!*BV34*#REF!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2" t="e">
        <f t="shared" si="45"/>
        <v>#REF!</v>
      </c>
      <c r="CI34" s="12" t="e">
        <f>(#REF!-CH34)/CG34</f>
        <v>#REF!</v>
      </c>
      <c r="CJ34" s="12">
        <v>0</v>
      </c>
      <c r="CK34" s="12">
        <v>0</v>
      </c>
      <c r="CL34" s="12" t="e">
        <f t="shared" si="46"/>
        <v>#REF!</v>
      </c>
      <c r="CM34" s="12" t="e">
        <f t="shared" si="47"/>
        <v>#REF!</v>
      </c>
      <c r="CN34" s="12" t="e">
        <f>#REF!</f>
        <v>#REF!</v>
      </c>
      <c r="CO34" s="12" t="e">
        <f t="shared" si="48"/>
        <v>#REF!</v>
      </c>
      <c r="CP34" s="12">
        <v>0</v>
      </c>
      <c r="CQ34" s="12" t="e">
        <f t="shared" si="49"/>
        <v>#REF!</v>
      </c>
      <c r="CR34" s="13" t="e">
        <f t="shared" si="50"/>
        <v>#REF!</v>
      </c>
      <c r="CS34" s="33">
        <f t="shared" si="51"/>
        <v>38</v>
      </c>
      <c r="CT34" s="12" t="e">
        <f>'Ohio Intensities'!U34</f>
        <v>#REF!</v>
      </c>
      <c r="CU34" s="12" t="e">
        <f>#REF!*CT34*#REF!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2" t="e">
        <f t="shared" si="58"/>
        <v>#REF!</v>
      </c>
      <c r="DG34" s="12" t="e">
        <f>(#REF!-DF34)/DE34</f>
        <v>#REF!</v>
      </c>
      <c r="DH34" s="12">
        <v>0</v>
      </c>
      <c r="DI34" s="12">
        <v>0</v>
      </c>
      <c r="DJ34" s="12" t="e">
        <f t="shared" si="59"/>
        <v>#REF!</v>
      </c>
      <c r="DK34" s="12" t="e">
        <f t="shared" si="60"/>
        <v>#REF!</v>
      </c>
      <c r="DL34" s="12" t="e">
        <f>#REF!</f>
        <v>#REF!</v>
      </c>
      <c r="DM34" s="12" t="e">
        <f t="shared" si="61"/>
        <v>#REF!</v>
      </c>
      <c r="DN34" s="12">
        <v>0</v>
      </c>
      <c r="DO34" s="12" t="e">
        <f t="shared" si="62"/>
        <v>#REF!</v>
      </c>
      <c r="DP34" s="13" t="e">
        <f t="shared" si="63"/>
        <v>#REF!</v>
      </c>
      <c r="DQ34" s="33">
        <f t="shared" si="64"/>
        <v>38</v>
      </c>
      <c r="DR34" s="12" t="e">
        <f>'Ohio Intensities'!Y34</f>
        <v>#REF!</v>
      </c>
      <c r="DS34" s="12" t="e">
        <f>#REF!*DR34*#REF!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2" t="e">
        <f t="shared" si="71"/>
        <v>#REF!</v>
      </c>
      <c r="EE34" s="12" t="e">
        <f>(#REF!-ED34)/EC34</f>
        <v>#REF!</v>
      </c>
      <c r="EF34" s="12">
        <v>0</v>
      </c>
      <c r="EG34" s="12">
        <v>0</v>
      </c>
      <c r="EH34" s="12" t="e">
        <f t="shared" si="72"/>
        <v>#REF!</v>
      </c>
      <c r="EI34" s="12" t="e">
        <f t="shared" si="73"/>
        <v>#REF!</v>
      </c>
      <c r="EJ34" s="12" t="e">
        <f>#REF!</f>
        <v>#REF!</v>
      </c>
      <c r="EK34" s="12" t="e">
        <f t="shared" si="74"/>
        <v>#REF!</v>
      </c>
      <c r="EL34" s="12">
        <v>0</v>
      </c>
      <c r="EM34" s="12" t="e">
        <f t="shared" si="75"/>
        <v>#REF!</v>
      </c>
      <c r="EN34" s="13" t="e">
        <f t="shared" si="76"/>
        <v>#REF!</v>
      </c>
      <c r="EO34" s="13">
        <f t="shared" si="77"/>
        <v>38</v>
      </c>
    </row>
    <row r="35" spans="1:145" x14ac:dyDescent="0.25">
      <c r="A35" s="33">
        <f t="shared" si="78"/>
        <v>39</v>
      </c>
      <c r="B35" s="12" t="e">
        <f>'Ohio Intensities'!E35</f>
        <v>#REF!</v>
      </c>
      <c r="C35" s="12" t="e">
        <f>#REF!*B35*#REF!</f>
        <v>#REF!</v>
      </c>
      <c r="D35" s="12">
        <v>0</v>
      </c>
      <c r="E35" s="12">
        <v>0</v>
      </c>
      <c r="F35" s="12" t="e">
        <f>#REF!</f>
        <v>#REF!</v>
      </c>
      <c r="G35" s="12" t="e">
        <f t="shared" si="0"/>
        <v>#REF!</v>
      </c>
      <c r="H35" s="12">
        <f t="shared" si="1"/>
        <v>39</v>
      </c>
      <c r="I35" s="12" t="e">
        <f t="shared" si="2"/>
        <v>#REF!</v>
      </c>
      <c r="J35" s="12" t="e">
        <f t="shared" si="3"/>
        <v>#REF!</v>
      </c>
      <c r="K35" s="12">
        <v>0</v>
      </c>
      <c r="L35" s="12" t="e">
        <f t="shared" si="4"/>
        <v>#REF!</v>
      </c>
      <c r="M35" s="12" t="e">
        <f t="shared" si="5"/>
        <v>#REF!</v>
      </c>
      <c r="N35" s="12" t="e">
        <f t="shared" si="6"/>
        <v>#REF!</v>
      </c>
      <c r="O35" s="12" t="e">
        <f>(#REF!-N35)/M35</f>
        <v>#REF!</v>
      </c>
      <c r="P35" s="12">
        <v>0</v>
      </c>
      <c r="Q35" s="12">
        <v>0</v>
      </c>
      <c r="R35" s="12" t="e">
        <f t="shared" si="7"/>
        <v>#REF!</v>
      </c>
      <c r="S35" s="12" t="e">
        <f t="shared" si="8"/>
        <v>#REF!</v>
      </c>
      <c r="T35" s="12" t="e">
        <f>#REF!</f>
        <v>#REF!</v>
      </c>
      <c r="U35" s="12" t="e">
        <f t="shared" si="9"/>
        <v>#REF!</v>
      </c>
      <c r="V35" s="12">
        <v>0</v>
      </c>
      <c r="W35" s="12" t="e">
        <f t="shared" si="10"/>
        <v>#REF!</v>
      </c>
      <c r="X35" s="13" t="e">
        <f t="shared" si="11"/>
        <v>#REF!</v>
      </c>
      <c r="Y35" s="33">
        <f t="shared" si="12"/>
        <v>39</v>
      </c>
      <c r="Z35" s="12" t="e">
        <f>'Ohio Intensities'!I35</f>
        <v>#REF!</v>
      </c>
      <c r="AA35" s="12" t="e">
        <f>#REF!*Z35*#REF!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2" t="e">
        <f t="shared" si="19"/>
        <v>#REF!</v>
      </c>
      <c r="AM35" s="12" t="e">
        <f>(#REF!-AL35)/AK35</f>
        <v>#REF!</v>
      </c>
      <c r="AN35" s="12">
        <v>0</v>
      </c>
      <c r="AO35" s="12">
        <v>0</v>
      </c>
      <c r="AP35" s="12" t="e">
        <f t="shared" si="20"/>
        <v>#REF!</v>
      </c>
      <c r="AQ35" s="12" t="e">
        <f t="shared" si="21"/>
        <v>#REF!</v>
      </c>
      <c r="AR35" s="12" t="e">
        <f>#REF!</f>
        <v>#REF!</v>
      </c>
      <c r="AS35" s="12" t="e">
        <f t="shared" si="22"/>
        <v>#REF!</v>
      </c>
      <c r="AT35" s="12">
        <v>0</v>
      </c>
      <c r="AU35" s="12" t="e">
        <f t="shared" si="23"/>
        <v>#REF!</v>
      </c>
      <c r="AV35" s="13" t="e">
        <f t="shared" si="24"/>
        <v>#REF!</v>
      </c>
      <c r="AW35" s="33">
        <f t="shared" si="25"/>
        <v>39</v>
      </c>
      <c r="AX35" s="12" t="e">
        <f>'Ohio Intensities'!M35</f>
        <v>#REF!</v>
      </c>
      <c r="AY35" s="12" t="e">
        <f>#REF!*AX35*#REF!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2" t="e">
        <f t="shared" si="32"/>
        <v>#REF!</v>
      </c>
      <c r="BK35" s="12" t="e">
        <f>(#REF!-BJ35)/BI35</f>
        <v>#REF!</v>
      </c>
      <c r="BL35" s="12">
        <v>0</v>
      </c>
      <c r="BM35" s="12">
        <v>0</v>
      </c>
      <c r="BN35" s="12" t="e">
        <f t="shared" si="33"/>
        <v>#REF!</v>
      </c>
      <c r="BO35" s="12" t="e">
        <f t="shared" si="34"/>
        <v>#REF!</v>
      </c>
      <c r="BP35" s="12" t="e">
        <f>#REF!</f>
        <v>#REF!</v>
      </c>
      <c r="BQ35" s="12" t="e">
        <f t="shared" si="35"/>
        <v>#REF!</v>
      </c>
      <c r="BR35" s="12">
        <v>0</v>
      </c>
      <c r="BS35" s="12" t="e">
        <f t="shared" si="36"/>
        <v>#REF!</v>
      </c>
      <c r="BT35" s="13" t="e">
        <f t="shared" si="37"/>
        <v>#REF!</v>
      </c>
      <c r="BU35" s="33">
        <f t="shared" si="38"/>
        <v>39</v>
      </c>
      <c r="BV35" s="12" t="e">
        <f>'Ohio Intensities'!Q35</f>
        <v>#REF!</v>
      </c>
      <c r="BW35" s="12" t="e">
        <f>#REF!*BV35*#REF!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2" t="e">
        <f t="shared" si="45"/>
        <v>#REF!</v>
      </c>
      <c r="CI35" s="12" t="e">
        <f>(#REF!-CH35)/CG35</f>
        <v>#REF!</v>
      </c>
      <c r="CJ35" s="12">
        <v>0</v>
      </c>
      <c r="CK35" s="12">
        <v>0</v>
      </c>
      <c r="CL35" s="12" t="e">
        <f t="shared" si="46"/>
        <v>#REF!</v>
      </c>
      <c r="CM35" s="12" t="e">
        <f t="shared" si="47"/>
        <v>#REF!</v>
      </c>
      <c r="CN35" s="12" t="e">
        <f>#REF!</f>
        <v>#REF!</v>
      </c>
      <c r="CO35" s="12" t="e">
        <f t="shared" si="48"/>
        <v>#REF!</v>
      </c>
      <c r="CP35" s="12">
        <v>0</v>
      </c>
      <c r="CQ35" s="12" t="e">
        <f t="shared" si="49"/>
        <v>#REF!</v>
      </c>
      <c r="CR35" s="13" t="e">
        <f t="shared" si="50"/>
        <v>#REF!</v>
      </c>
      <c r="CS35" s="33">
        <f t="shared" si="51"/>
        <v>39</v>
      </c>
      <c r="CT35" s="12" t="e">
        <f>'Ohio Intensities'!U35</f>
        <v>#REF!</v>
      </c>
      <c r="CU35" s="12" t="e">
        <f>#REF!*CT35*#REF!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2" t="e">
        <f t="shared" si="58"/>
        <v>#REF!</v>
      </c>
      <c r="DG35" s="12" t="e">
        <f>(#REF!-DF35)/DE35</f>
        <v>#REF!</v>
      </c>
      <c r="DH35" s="12">
        <v>0</v>
      </c>
      <c r="DI35" s="12">
        <v>0</v>
      </c>
      <c r="DJ35" s="12" t="e">
        <f t="shared" si="59"/>
        <v>#REF!</v>
      </c>
      <c r="DK35" s="12" t="e">
        <f t="shared" si="60"/>
        <v>#REF!</v>
      </c>
      <c r="DL35" s="12" t="e">
        <f>#REF!</f>
        <v>#REF!</v>
      </c>
      <c r="DM35" s="12" t="e">
        <f t="shared" si="61"/>
        <v>#REF!</v>
      </c>
      <c r="DN35" s="12">
        <v>0</v>
      </c>
      <c r="DO35" s="12" t="e">
        <f t="shared" si="62"/>
        <v>#REF!</v>
      </c>
      <c r="DP35" s="13" t="e">
        <f t="shared" si="63"/>
        <v>#REF!</v>
      </c>
      <c r="DQ35" s="33">
        <f t="shared" si="64"/>
        <v>39</v>
      </c>
      <c r="DR35" s="12" t="e">
        <f>'Ohio Intensities'!Y35</f>
        <v>#REF!</v>
      </c>
      <c r="DS35" s="12" t="e">
        <f>#REF!*DR35*#REF!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2" t="e">
        <f t="shared" si="71"/>
        <v>#REF!</v>
      </c>
      <c r="EE35" s="12" t="e">
        <f>(#REF!-ED35)/EC35</f>
        <v>#REF!</v>
      </c>
      <c r="EF35" s="12">
        <v>0</v>
      </c>
      <c r="EG35" s="12">
        <v>0</v>
      </c>
      <c r="EH35" s="12" t="e">
        <f t="shared" si="72"/>
        <v>#REF!</v>
      </c>
      <c r="EI35" s="12" t="e">
        <f t="shared" si="73"/>
        <v>#REF!</v>
      </c>
      <c r="EJ35" s="12" t="e">
        <f>#REF!</f>
        <v>#REF!</v>
      </c>
      <c r="EK35" s="12" t="e">
        <f t="shared" si="74"/>
        <v>#REF!</v>
      </c>
      <c r="EL35" s="12">
        <v>0</v>
      </c>
      <c r="EM35" s="12" t="e">
        <f t="shared" si="75"/>
        <v>#REF!</v>
      </c>
      <c r="EN35" s="13" t="e">
        <f t="shared" si="76"/>
        <v>#REF!</v>
      </c>
      <c r="EO35" s="13">
        <f t="shared" si="77"/>
        <v>39</v>
      </c>
    </row>
    <row r="36" spans="1:145" x14ac:dyDescent="0.25">
      <c r="A36" s="33">
        <f t="shared" si="78"/>
        <v>40</v>
      </c>
      <c r="B36" s="12" t="e">
        <f>'Ohio Intensities'!E36</f>
        <v>#REF!</v>
      </c>
      <c r="C36" s="12" t="e">
        <f>#REF!*B36*#REF!</f>
        <v>#REF!</v>
      </c>
      <c r="D36" s="12">
        <v>0</v>
      </c>
      <c r="E36" s="12">
        <v>0</v>
      </c>
      <c r="F36" s="12" t="e">
        <f>#REF!</f>
        <v>#REF!</v>
      </c>
      <c r="G36" s="12" t="e">
        <f t="shared" si="0"/>
        <v>#REF!</v>
      </c>
      <c r="H36" s="12">
        <f t="shared" si="1"/>
        <v>40</v>
      </c>
      <c r="I36" s="12" t="e">
        <f t="shared" si="2"/>
        <v>#REF!</v>
      </c>
      <c r="J36" s="12" t="e">
        <f t="shared" si="3"/>
        <v>#REF!</v>
      </c>
      <c r="K36" s="12">
        <v>0</v>
      </c>
      <c r="L36" s="12" t="e">
        <f t="shared" si="4"/>
        <v>#REF!</v>
      </c>
      <c r="M36" s="12" t="e">
        <f t="shared" si="5"/>
        <v>#REF!</v>
      </c>
      <c r="N36" s="12" t="e">
        <f t="shared" si="6"/>
        <v>#REF!</v>
      </c>
      <c r="O36" s="12" t="e">
        <f>(#REF!-N36)/M36</f>
        <v>#REF!</v>
      </c>
      <c r="P36" s="12">
        <v>0</v>
      </c>
      <c r="Q36" s="12">
        <v>0</v>
      </c>
      <c r="R36" s="12" t="e">
        <f t="shared" si="7"/>
        <v>#REF!</v>
      </c>
      <c r="S36" s="12" t="e">
        <f t="shared" si="8"/>
        <v>#REF!</v>
      </c>
      <c r="T36" s="12" t="e">
        <f>#REF!</f>
        <v>#REF!</v>
      </c>
      <c r="U36" s="12" t="e">
        <f t="shared" si="9"/>
        <v>#REF!</v>
      </c>
      <c r="V36" s="12">
        <v>0</v>
      </c>
      <c r="W36" s="12" t="e">
        <f t="shared" si="10"/>
        <v>#REF!</v>
      </c>
      <c r="X36" s="13" t="e">
        <f t="shared" si="11"/>
        <v>#REF!</v>
      </c>
      <c r="Y36" s="33">
        <f t="shared" si="12"/>
        <v>40</v>
      </c>
      <c r="Z36" s="12" t="e">
        <f>'Ohio Intensities'!I36</f>
        <v>#REF!</v>
      </c>
      <c r="AA36" s="12" t="e">
        <f>#REF!*Z36*#REF!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2" t="e">
        <f t="shared" si="19"/>
        <v>#REF!</v>
      </c>
      <c r="AM36" s="12" t="e">
        <f>(#REF!-AL36)/AK36</f>
        <v>#REF!</v>
      </c>
      <c r="AN36" s="12">
        <v>0</v>
      </c>
      <c r="AO36" s="12">
        <v>0</v>
      </c>
      <c r="AP36" s="12" t="e">
        <f t="shared" si="20"/>
        <v>#REF!</v>
      </c>
      <c r="AQ36" s="12" t="e">
        <f t="shared" si="21"/>
        <v>#REF!</v>
      </c>
      <c r="AR36" s="12" t="e">
        <f>#REF!</f>
        <v>#REF!</v>
      </c>
      <c r="AS36" s="12" t="e">
        <f t="shared" si="22"/>
        <v>#REF!</v>
      </c>
      <c r="AT36" s="12">
        <v>0</v>
      </c>
      <c r="AU36" s="12" t="e">
        <f t="shared" si="23"/>
        <v>#REF!</v>
      </c>
      <c r="AV36" s="13" t="e">
        <f t="shared" si="24"/>
        <v>#REF!</v>
      </c>
      <c r="AW36" s="33">
        <f t="shared" si="25"/>
        <v>40</v>
      </c>
      <c r="AX36" s="12" t="e">
        <f>'Ohio Intensities'!M36</f>
        <v>#REF!</v>
      </c>
      <c r="AY36" s="12" t="e">
        <f>#REF!*AX36*#REF!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2" t="e">
        <f t="shared" si="32"/>
        <v>#REF!</v>
      </c>
      <c r="BK36" s="12" t="e">
        <f>(#REF!-BJ36)/BI36</f>
        <v>#REF!</v>
      </c>
      <c r="BL36" s="12">
        <v>0</v>
      </c>
      <c r="BM36" s="12">
        <v>0</v>
      </c>
      <c r="BN36" s="12" t="e">
        <f t="shared" si="33"/>
        <v>#REF!</v>
      </c>
      <c r="BO36" s="12" t="e">
        <f t="shared" si="34"/>
        <v>#REF!</v>
      </c>
      <c r="BP36" s="12" t="e">
        <f>#REF!</f>
        <v>#REF!</v>
      </c>
      <c r="BQ36" s="12" t="e">
        <f t="shared" si="35"/>
        <v>#REF!</v>
      </c>
      <c r="BR36" s="12">
        <v>0</v>
      </c>
      <c r="BS36" s="12" t="e">
        <f t="shared" si="36"/>
        <v>#REF!</v>
      </c>
      <c r="BT36" s="13" t="e">
        <f t="shared" si="37"/>
        <v>#REF!</v>
      </c>
      <c r="BU36" s="33">
        <f t="shared" si="38"/>
        <v>40</v>
      </c>
      <c r="BV36" s="12" t="e">
        <f>'Ohio Intensities'!Q36</f>
        <v>#REF!</v>
      </c>
      <c r="BW36" s="12" t="e">
        <f>#REF!*BV36*#REF!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2" t="e">
        <f t="shared" si="45"/>
        <v>#REF!</v>
      </c>
      <c r="CI36" s="12" t="e">
        <f>(#REF!-CH36)/CG36</f>
        <v>#REF!</v>
      </c>
      <c r="CJ36" s="12">
        <v>0</v>
      </c>
      <c r="CK36" s="12">
        <v>0</v>
      </c>
      <c r="CL36" s="12" t="e">
        <f t="shared" si="46"/>
        <v>#REF!</v>
      </c>
      <c r="CM36" s="12" t="e">
        <f t="shared" si="47"/>
        <v>#REF!</v>
      </c>
      <c r="CN36" s="12" t="e">
        <f>#REF!</f>
        <v>#REF!</v>
      </c>
      <c r="CO36" s="12" t="e">
        <f t="shared" si="48"/>
        <v>#REF!</v>
      </c>
      <c r="CP36" s="12">
        <v>0</v>
      </c>
      <c r="CQ36" s="12" t="e">
        <f t="shared" si="49"/>
        <v>#REF!</v>
      </c>
      <c r="CR36" s="13" t="e">
        <f t="shared" si="50"/>
        <v>#REF!</v>
      </c>
      <c r="CS36" s="33">
        <f t="shared" si="51"/>
        <v>40</v>
      </c>
      <c r="CT36" s="12" t="e">
        <f>'Ohio Intensities'!U36</f>
        <v>#REF!</v>
      </c>
      <c r="CU36" s="12" t="e">
        <f>#REF!*CT36*#REF!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2" t="e">
        <f t="shared" si="58"/>
        <v>#REF!</v>
      </c>
      <c r="DG36" s="12" t="e">
        <f>(#REF!-DF36)/DE36</f>
        <v>#REF!</v>
      </c>
      <c r="DH36" s="12">
        <v>0</v>
      </c>
      <c r="DI36" s="12">
        <v>0</v>
      </c>
      <c r="DJ36" s="12" t="e">
        <f t="shared" si="59"/>
        <v>#REF!</v>
      </c>
      <c r="DK36" s="12" t="e">
        <f t="shared" si="60"/>
        <v>#REF!</v>
      </c>
      <c r="DL36" s="12" t="e">
        <f>#REF!</f>
        <v>#REF!</v>
      </c>
      <c r="DM36" s="12" t="e">
        <f t="shared" si="61"/>
        <v>#REF!</v>
      </c>
      <c r="DN36" s="12">
        <v>0</v>
      </c>
      <c r="DO36" s="12" t="e">
        <f t="shared" si="62"/>
        <v>#REF!</v>
      </c>
      <c r="DP36" s="13" t="e">
        <f t="shared" si="63"/>
        <v>#REF!</v>
      </c>
      <c r="DQ36" s="33">
        <f t="shared" si="64"/>
        <v>40</v>
      </c>
      <c r="DR36" s="12" t="e">
        <f>'Ohio Intensities'!Y36</f>
        <v>#REF!</v>
      </c>
      <c r="DS36" s="12" t="e">
        <f>#REF!*DR36*#REF!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2" t="e">
        <f t="shared" si="71"/>
        <v>#REF!</v>
      </c>
      <c r="EE36" s="12" t="e">
        <f>(#REF!-ED36)/EC36</f>
        <v>#REF!</v>
      </c>
      <c r="EF36" s="12">
        <v>0</v>
      </c>
      <c r="EG36" s="12">
        <v>0</v>
      </c>
      <c r="EH36" s="12" t="e">
        <f t="shared" si="72"/>
        <v>#REF!</v>
      </c>
      <c r="EI36" s="12" t="e">
        <f t="shared" si="73"/>
        <v>#REF!</v>
      </c>
      <c r="EJ36" s="12" t="e">
        <f>#REF!</f>
        <v>#REF!</v>
      </c>
      <c r="EK36" s="12" t="e">
        <f t="shared" si="74"/>
        <v>#REF!</v>
      </c>
      <c r="EL36" s="12">
        <v>0</v>
      </c>
      <c r="EM36" s="12" t="e">
        <f t="shared" si="75"/>
        <v>#REF!</v>
      </c>
      <c r="EN36" s="13" t="e">
        <f t="shared" si="76"/>
        <v>#REF!</v>
      </c>
      <c r="EO36" s="13">
        <f t="shared" si="77"/>
        <v>40</v>
      </c>
    </row>
    <row r="37" spans="1:145" x14ac:dyDescent="0.25">
      <c r="A37" s="33">
        <f t="shared" si="78"/>
        <v>41</v>
      </c>
      <c r="B37" s="12" t="e">
        <f>'Ohio Intensities'!E37</f>
        <v>#REF!</v>
      </c>
      <c r="C37" s="12" t="e">
        <f>#REF!*B37*#REF!</f>
        <v>#REF!</v>
      </c>
      <c r="D37" s="12">
        <v>0</v>
      </c>
      <c r="E37" s="12">
        <v>0</v>
      </c>
      <c r="F37" s="12" t="e">
        <f>#REF!</f>
        <v>#REF!</v>
      </c>
      <c r="G37" s="12" t="e">
        <f t="shared" si="0"/>
        <v>#REF!</v>
      </c>
      <c r="H37" s="12">
        <f t="shared" si="1"/>
        <v>41</v>
      </c>
      <c r="I37" s="12" t="e">
        <f t="shared" si="2"/>
        <v>#REF!</v>
      </c>
      <c r="J37" s="12" t="e">
        <f t="shared" si="3"/>
        <v>#REF!</v>
      </c>
      <c r="K37" s="12">
        <v>0</v>
      </c>
      <c r="L37" s="12" t="e">
        <f t="shared" si="4"/>
        <v>#REF!</v>
      </c>
      <c r="M37" s="12" t="e">
        <f t="shared" si="5"/>
        <v>#REF!</v>
      </c>
      <c r="N37" s="12" t="e">
        <f t="shared" si="6"/>
        <v>#REF!</v>
      </c>
      <c r="O37" s="12" t="e">
        <f>(#REF!-N37)/M37</f>
        <v>#REF!</v>
      </c>
      <c r="P37" s="12">
        <v>0</v>
      </c>
      <c r="Q37" s="12">
        <v>0</v>
      </c>
      <c r="R37" s="12" t="e">
        <f t="shared" si="7"/>
        <v>#REF!</v>
      </c>
      <c r="S37" s="12" t="e">
        <f t="shared" si="8"/>
        <v>#REF!</v>
      </c>
      <c r="T37" s="12" t="e">
        <f>#REF!</f>
        <v>#REF!</v>
      </c>
      <c r="U37" s="12" t="e">
        <f t="shared" si="9"/>
        <v>#REF!</v>
      </c>
      <c r="V37" s="12">
        <v>0</v>
      </c>
      <c r="W37" s="12" t="e">
        <f t="shared" si="10"/>
        <v>#REF!</v>
      </c>
      <c r="X37" s="13" t="e">
        <f t="shared" si="11"/>
        <v>#REF!</v>
      </c>
      <c r="Y37" s="33">
        <f t="shared" si="12"/>
        <v>41</v>
      </c>
      <c r="Z37" s="12" t="e">
        <f>'Ohio Intensities'!I37</f>
        <v>#REF!</v>
      </c>
      <c r="AA37" s="12" t="e">
        <f>#REF!*Z37*#REF!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2" t="e">
        <f t="shared" si="19"/>
        <v>#REF!</v>
      </c>
      <c r="AM37" s="12" t="e">
        <f>(#REF!-AL37)/AK37</f>
        <v>#REF!</v>
      </c>
      <c r="AN37" s="12">
        <v>0</v>
      </c>
      <c r="AO37" s="12">
        <v>0</v>
      </c>
      <c r="AP37" s="12" t="e">
        <f t="shared" si="20"/>
        <v>#REF!</v>
      </c>
      <c r="AQ37" s="12" t="e">
        <f t="shared" si="21"/>
        <v>#REF!</v>
      </c>
      <c r="AR37" s="12" t="e">
        <f>#REF!</f>
        <v>#REF!</v>
      </c>
      <c r="AS37" s="12" t="e">
        <f t="shared" si="22"/>
        <v>#REF!</v>
      </c>
      <c r="AT37" s="12">
        <v>0</v>
      </c>
      <c r="AU37" s="12" t="e">
        <f t="shared" si="23"/>
        <v>#REF!</v>
      </c>
      <c r="AV37" s="13" t="e">
        <f t="shared" si="24"/>
        <v>#REF!</v>
      </c>
      <c r="AW37" s="33">
        <f t="shared" si="25"/>
        <v>41</v>
      </c>
      <c r="AX37" s="12" t="e">
        <f>'Ohio Intensities'!M37</f>
        <v>#REF!</v>
      </c>
      <c r="AY37" s="12" t="e">
        <f>#REF!*AX37*#REF!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2" t="e">
        <f t="shared" si="32"/>
        <v>#REF!</v>
      </c>
      <c r="BK37" s="12" t="e">
        <f>(#REF!-BJ37)/BI37</f>
        <v>#REF!</v>
      </c>
      <c r="BL37" s="12">
        <v>0</v>
      </c>
      <c r="BM37" s="12">
        <v>0</v>
      </c>
      <c r="BN37" s="12" t="e">
        <f t="shared" si="33"/>
        <v>#REF!</v>
      </c>
      <c r="BO37" s="12" t="e">
        <f t="shared" si="34"/>
        <v>#REF!</v>
      </c>
      <c r="BP37" s="12" t="e">
        <f>#REF!</f>
        <v>#REF!</v>
      </c>
      <c r="BQ37" s="12" t="e">
        <f t="shared" si="35"/>
        <v>#REF!</v>
      </c>
      <c r="BR37" s="12">
        <v>0</v>
      </c>
      <c r="BS37" s="12" t="e">
        <f t="shared" si="36"/>
        <v>#REF!</v>
      </c>
      <c r="BT37" s="13" t="e">
        <f t="shared" si="37"/>
        <v>#REF!</v>
      </c>
      <c r="BU37" s="33">
        <f t="shared" si="38"/>
        <v>41</v>
      </c>
      <c r="BV37" s="12" t="e">
        <f>'Ohio Intensities'!Q37</f>
        <v>#REF!</v>
      </c>
      <c r="BW37" s="12" t="e">
        <f>#REF!*BV37*#REF!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2" t="e">
        <f t="shared" si="45"/>
        <v>#REF!</v>
      </c>
      <c r="CI37" s="12" t="e">
        <f>(#REF!-CH37)/CG37</f>
        <v>#REF!</v>
      </c>
      <c r="CJ37" s="12">
        <v>0</v>
      </c>
      <c r="CK37" s="12">
        <v>0</v>
      </c>
      <c r="CL37" s="12" t="e">
        <f t="shared" si="46"/>
        <v>#REF!</v>
      </c>
      <c r="CM37" s="12" t="e">
        <f t="shared" si="47"/>
        <v>#REF!</v>
      </c>
      <c r="CN37" s="12" t="e">
        <f>#REF!</f>
        <v>#REF!</v>
      </c>
      <c r="CO37" s="12" t="e">
        <f t="shared" si="48"/>
        <v>#REF!</v>
      </c>
      <c r="CP37" s="12">
        <v>0</v>
      </c>
      <c r="CQ37" s="12" t="e">
        <f t="shared" si="49"/>
        <v>#REF!</v>
      </c>
      <c r="CR37" s="13" t="e">
        <f t="shared" si="50"/>
        <v>#REF!</v>
      </c>
      <c r="CS37" s="33">
        <f t="shared" si="51"/>
        <v>41</v>
      </c>
      <c r="CT37" s="12" t="e">
        <f>'Ohio Intensities'!U37</f>
        <v>#REF!</v>
      </c>
      <c r="CU37" s="12" t="e">
        <f>#REF!*CT37*#REF!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2" t="e">
        <f t="shared" si="58"/>
        <v>#REF!</v>
      </c>
      <c r="DG37" s="12" t="e">
        <f>(#REF!-DF37)/DE37</f>
        <v>#REF!</v>
      </c>
      <c r="DH37" s="12">
        <v>0</v>
      </c>
      <c r="DI37" s="12">
        <v>0</v>
      </c>
      <c r="DJ37" s="12" t="e">
        <f t="shared" si="59"/>
        <v>#REF!</v>
      </c>
      <c r="DK37" s="12" t="e">
        <f t="shared" si="60"/>
        <v>#REF!</v>
      </c>
      <c r="DL37" s="12" t="e">
        <f>#REF!</f>
        <v>#REF!</v>
      </c>
      <c r="DM37" s="12" t="e">
        <f t="shared" si="61"/>
        <v>#REF!</v>
      </c>
      <c r="DN37" s="12">
        <v>0</v>
      </c>
      <c r="DO37" s="12" t="e">
        <f t="shared" si="62"/>
        <v>#REF!</v>
      </c>
      <c r="DP37" s="13" t="e">
        <f t="shared" si="63"/>
        <v>#REF!</v>
      </c>
      <c r="DQ37" s="33">
        <f t="shared" si="64"/>
        <v>41</v>
      </c>
      <c r="DR37" s="12" t="e">
        <f>'Ohio Intensities'!Y37</f>
        <v>#REF!</v>
      </c>
      <c r="DS37" s="12" t="e">
        <f>#REF!*DR37*#REF!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2" t="e">
        <f t="shared" si="71"/>
        <v>#REF!</v>
      </c>
      <c r="EE37" s="12" t="e">
        <f>(#REF!-ED37)/EC37</f>
        <v>#REF!</v>
      </c>
      <c r="EF37" s="12">
        <v>0</v>
      </c>
      <c r="EG37" s="12">
        <v>0</v>
      </c>
      <c r="EH37" s="12" t="e">
        <f t="shared" si="72"/>
        <v>#REF!</v>
      </c>
      <c r="EI37" s="12" t="e">
        <f t="shared" si="73"/>
        <v>#REF!</v>
      </c>
      <c r="EJ37" s="12" t="e">
        <f>#REF!</f>
        <v>#REF!</v>
      </c>
      <c r="EK37" s="12" t="e">
        <f t="shared" si="74"/>
        <v>#REF!</v>
      </c>
      <c r="EL37" s="12">
        <v>0</v>
      </c>
      <c r="EM37" s="12" t="e">
        <f t="shared" si="75"/>
        <v>#REF!</v>
      </c>
      <c r="EN37" s="13" t="e">
        <f t="shared" si="76"/>
        <v>#REF!</v>
      </c>
      <c r="EO37" s="13">
        <f t="shared" si="77"/>
        <v>41</v>
      </c>
    </row>
    <row r="38" spans="1:145" x14ac:dyDescent="0.25">
      <c r="A38" s="33">
        <f t="shared" si="78"/>
        <v>42</v>
      </c>
      <c r="B38" s="12" t="e">
        <f>'Ohio Intensities'!E38</f>
        <v>#REF!</v>
      </c>
      <c r="C38" s="12" t="e">
        <f>#REF!*B38*#REF!</f>
        <v>#REF!</v>
      </c>
      <c r="D38" s="12">
        <v>0</v>
      </c>
      <c r="E38" s="12">
        <v>0</v>
      </c>
      <c r="F38" s="12" t="e">
        <f>#REF!</f>
        <v>#REF!</v>
      </c>
      <c r="G38" s="12" t="e">
        <f t="shared" si="0"/>
        <v>#REF!</v>
      </c>
      <c r="H38" s="12">
        <f t="shared" si="1"/>
        <v>42</v>
      </c>
      <c r="I38" s="12" t="e">
        <f t="shared" si="2"/>
        <v>#REF!</v>
      </c>
      <c r="J38" s="12" t="e">
        <f t="shared" si="3"/>
        <v>#REF!</v>
      </c>
      <c r="K38" s="12">
        <v>0</v>
      </c>
      <c r="L38" s="12" t="e">
        <f t="shared" si="4"/>
        <v>#REF!</v>
      </c>
      <c r="M38" s="12" t="e">
        <f t="shared" si="5"/>
        <v>#REF!</v>
      </c>
      <c r="N38" s="12" t="e">
        <f t="shared" si="6"/>
        <v>#REF!</v>
      </c>
      <c r="O38" s="12" t="e">
        <f>(#REF!-N38)/M38</f>
        <v>#REF!</v>
      </c>
      <c r="P38" s="12">
        <v>0</v>
      </c>
      <c r="Q38" s="12">
        <v>0</v>
      </c>
      <c r="R38" s="12" t="e">
        <f t="shared" si="7"/>
        <v>#REF!</v>
      </c>
      <c r="S38" s="12" t="e">
        <f t="shared" si="8"/>
        <v>#REF!</v>
      </c>
      <c r="T38" s="12" t="e">
        <f>#REF!</f>
        <v>#REF!</v>
      </c>
      <c r="U38" s="12" t="e">
        <f t="shared" si="9"/>
        <v>#REF!</v>
      </c>
      <c r="V38" s="12">
        <v>0</v>
      </c>
      <c r="W38" s="12" t="e">
        <f t="shared" si="10"/>
        <v>#REF!</v>
      </c>
      <c r="X38" s="13" t="e">
        <f t="shared" si="11"/>
        <v>#REF!</v>
      </c>
      <c r="Y38" s="33">
        <f t="shared" si="12"/>
        <v>42</v>
      </c>
      <c r="Z38" s="12" t="e">
        <f>'Ohio Intensities'!I38</f>
        <v>#REF!</v>
      </c>
      <c r="AA38" s="12" t="e">
        <f>#REF!*Z38*#REF!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2" t="e">
        <f t="shared" si="19"/>
        <v>#REF!</v>
      </c>
      <c r="AM38" s="12" t="e">
        <f>(#REF!-AL38)/AK38</f>
        <v>#REF!</v>
      </c>
      <c r="AN38" s="12">
        <v>0</v>
      </c>
      <c r="AO38" s="12">
        <v>0</v>
      </c>
      <c r="AP38" s="12" t="e">
        <f t="shared" si="20"/>
        <v>#REF!</v>
      </c>
      <c r="AQ38" s="12" t="e">
        <f t="shared" si="21"/>
        <v>#REF!</v>
      </c>
      <c r="AR38" s="12" t="e">
        <f>#REF!</f>
        <v>#REF!</v>
      </c>
      <c r="AS38" s="12" t="e">
        <f t="shared" si="22"/>
        <v>#REF!</v>
      </c>
      <c r="AT38" s="12">
        <v>0</v>
      </c>
      <c r="AU38" s="12" t="e">
        <f t="shared" si="23"/>
        <v>#REF!</v>
      </c>
      <c r="AV38" s="13" t="e">
        <f t="shared" si="24"/>
        <v>#REF!</v>
      </c>
      <c r="AW38" s="33">
        <f t="shared" si="25"/>
        <v>42</v>
      </c>
      <c r="AX38" s="12" t="e">
        <f>'Ohio Intensities'!M38</f>
        <v>#REF!</v>
      </c>
      <c r="AY38" s="12" t="e">
        <f>#REF!*AX38*#REF!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2" t="e">
        <f t="shared" si="32"/>
        <v>#REF!</v>
      </c>
      <c r="BK38" s="12" t="e">
        <f>(#REF!-BJ38)/BI38</f>
        <v>#REF!</v>
      </c>
      <c r="BL38" s="12">
        <v>0</v>
      </c>
      <c r="BM38" s="12">
        <v>0</v>
      </c>
      <c r="BN38" s="12" t="e">
        <f t="shared" si="33"/>
        <v>#REF!</v>
      </c>
      <c r="BO38" s="12" t="e">
        <f t="shared" si="34"/>
        <v>#REF!</v>
      </c>
      <c r="BP38" s="12" t="e">
        <f>#REF!</f>
        <v>#REF!</v>
      </c>
      <c r="BQ38" s="12" t="e">
        <f t="shared" si="35"/>
        <v>#REF!</v>
      </c>
      <c r="BR38" s="12">
        <v>0</v>
      </c>
      <c r="BS38" s="12" t="e">
        <f t="shared" si="36"/>
        <v>#REF!</v>
      </c>
      <c r="BT38" s="13" t="e">
        <f t="shared" si="37"/>
        <v>#REF!</v>
      </c>
      <c r="BU38" s="33">
        <f t="shared" si="38"/>
        <v>42</v>
      </c>
      <c r="BV38" s="12" t="e">
        <f>'Ohio Intensities'!Q38</f>
        <v>#REF!</v>
      </c>
      <c r="BW38" s="12" t="e">
        <f>#REF!*BV38*#REF!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2" t="e">
        <f t="shared" si="45"/>
        <v>#REF!</v>
      </c>
      <c r="CI38" s="12" t="e">
        <f>(#REF!-CH38)/CG38</f>
        <v>#REF!</v>
      </c>
      <c r="CJ38" s="12">
        <v>0</v>
      </c>
      <c r="CK38" s="12">
        <v>0</v>
      </c>
      <c r="CL38" s="12" t="e">
        <f t="shared" si="46"/>
        <v>#REF!</v>
      </c>
      <c r="CM38" s="12" t="e">
        <f t="shared" si="47"/>
        <v>#REF!</v>
      </c>
      <c r="CN38" s="12" t="e">
        <f>#REF!</f>
        <v>#REF!</v>
      </c>
      <c r="CO38" s="12" t="e">
        <f t="shared" si="48"/>
        <v>#REF!</v>
      </c>
      <c r="CP38" s="12">
        <v>0</v>
      </c>
      <c r="CQ38" s="12" t="e">
        <f t="shared" si="49"/>
        <v>#REF!</v>
      </c>
      <c r="CR38" s="13" t="e">
        <f t="shared" si="50"/>
        <v>#REF!</v>
      </c>
      <c r="CS38" s="33">
        <f t="shared" si="51"/>
        <v>42</v>
      </c>
      <c r="CT38" s="12" t="e">
        <f>'Ohio Intensities'!U38</f>
        <v>#REF!</v>
      </c>
      <c r="CU38" s="12" t="e">
        <f>#REF!*CT38*#REF!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2" t="e">
        <f t="shared" si="58"/>
        <v>#REF!</v>
      </c>
      <c r="DG38" s="12" t="e">
        <f>(#REF!-DF38)/DE38</f>
        <v>#REF!</v>
      </c>
      <c r="DH38" s="12">
        <v>0</v>
      </c>
      <c r="DI38" s="12">
        <v>0</v>
      </c>
      <c r="DJ38" s="12" t="e">
        <f t="shared" si="59"/>
        <v>#REF!</v>
      </c>
      <c r="DK38" s="12" t="e">
        <f t="shared" si="60"/>
        <v>#REF!</v>
      </c>
      <c r="DL38" s="12" t="e">
        <f>#REF!</f>
        <v>#REF!</v>
      </c>
      <c r="DM38" s="12" t="e">
        <f t="shared" si="61"/>
        <v>#REF!</v>
      </c>
      <c r="DN38" s="12">
        <v>0</v>
      </c>
      <c r="DO38" s="12" t="e">
        <f t="shared" si="62"/>
        <v>#REF!</v>
      </c>
      <c r="DP38" s="13" t="e">
        <f t="shared" si="63"/>
        <v>#REF!</v>
      </c>
      <c r="DQ38" s="33">
        <f t="shared" si="64"/>
        <v>42</v>
      </c>
      <c r="DR38" s="12" t="e">
        <f>'Ohio Intensities'!Y38</f>
        <v>#REF!</v>
      </c>
      <c r="DS38" s="12" t="e">
        <f>#REF!*DR38*#REF!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2" t="e">
        <f t="shared" si="71"/>
        <v>#REF!</v>
      </c>
      <c r="EE38" s="12" t="e">
        <f>(#REF!-ED38)/EC38</f>
        <v>#REF!</v>
      </c>
      <c r="EF38" s="12">
        <v>0</v>
      </c>
      <c r="EG38" s="12">
        <v>0</v>
      </c>
      <c r="EH38" s="12" t="e">
        <f t="shared" si="72"/>
        <v>#REF!</v>
      </c>
      <c r="EI38" s="12" t="e">
        <f t="shared" si="73"/>
        <v>#REF!</v>
      </c>
      <c r="EJ38" s="12" t="e">
        <f>#REF!</f>
        <v>#REF!</v>
      </c>
      <c r="EK38" s="12" t="e">
        <f t="shared" si="74"/>
        <v>#REF!</v>
      </c>
      <c r="EL38" s="12">
        <v>0</v>
      </c>
      <c r="EM38" s="12" t="e">
        <f t="shared" si="75"/>
        <v>#REF!</v>
      </c>
      <c r="EN38" s="13" t="e">
        <f t="shared" si="76"/>
        <v>#REF!</v>
      </c>
      <c r="EO38" s="13">
        <f t="shared" si="77"/>
        <v>42</v>
      </c>
    </row>
    <row r="39" spans="1:145" x14ac:dyDescent="0.25">
      <c r="A39" s="33">
        <f t="shared" si="78"/>
        <v>43</v>
      </c>
      <c r="B39" s="12" t="e">
        <f>'Ohio Intensities'!E39</f>
        <v>#REF!</v>
      </c>
      <c r="C39" s="12" t="e">
        <f>#REF!*B39*#REF!</f>
        <v>#REF!</v>
      </c>
      <c r="D39" s="12">
        <v>0</v>
      </c>
      <c r="E39" s="12">
        <v>0</v>
      </c>
      <c r="F39" s="12" t="e">
        <f>#REF!</f>
        <v>#REF!</v>
      </c>
      <c r="G39" s="12" t="e">
        <f t="shared" si="0"/>
        <v>#REF!</v>
      </c>
      <c r="H39" s="12">
        <f t="shared" si="1"/>
        <v>43</v>
      </c>
      <c r="I39" s="12" t="e">
        <f t="shared" si="2"/>
        <v>#REF!</v>
      </c>
      <c r="J39" s="12" t="e">
        <f t="shared" si="3"/>
        <v>#REF!</v>
      </c>
      <c r="K39" s="12">
        <v>0</v>
      </c>
      <c r="L39" s="12" t="e">
        <f t="shared" si="4"/>
        <v>#REF!</v>
      </c>
      <c r="M39" s="12" t="e">
        <f t="shared" si="5"/>
        <v>#REF!</v>
      </c>
      <c r="N39" s="12" t="e">
        <f t="shared" si="6"/>
        <v>#REF!</v>
      </c>
      <c r="O39" s="12" t="e">
        <f>(#REF!-N39)/M39</f>
        <v>#REF!</v>
      </c>
      <c r="P39" s="12">
        <v>0</v>
      </c>
      <c r="Q39" s="12">
        <v>0</v>
      </c>
      <c r="R39" s="12" t="e">
        <f t="shared" si="7"/>
        <v>#REF!</v>
      </c>
      <c r="S39" s="12" t="e">
        <f t="shared" si="8"/>
        <v>#REF!</v>
      </c>
      <c r="T39" s="12" t="e">
        <f>#REF!</f>
        <v>#REF!</v>
      </c>
      <c r="U39" s="12" t="e">
        <f t="shared" si="9"/>
        <v>#REF!</v>
      </c>
      <c r="V39" s="12">
        <v>0</v>
      </c>
      <c r="W39" s="12" t="e">
        <f t="shared" si="10"/>
        <v>#REF!</v>
      </c>
      <c r="X39" s="13" t="e">
        <f t="shared" si="11"/>
        <v>#REF!</v>
      </c>
      <c r="Y39" s="33">
        <f t="shared" si="12"/>
        <v>43</v>
      </c>
      <c r="Z39" s="12" t="e">
        <f>'Ohio Intensities'!I39</f>
        <v>#REF!</v>
      </c>
      <c r="AA39" s="12" t="e">
        <f>#REF!*Z39*#REF!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2" t="e">
        <f t="shared" si="19"/>
        <v>#REF!</v>
      </c>
      <c r="AM39" s="12" t="e">
        <f>(#REF!-AL39)/AK39</f>
        <v>#REF!</v>
      </c>
      <c r="AN39" s="12">
        <v>0</v>
      </c>
      <c r="AO39" s="12">
        <v>0</v>
      </c>
      <c r="AP39" s="12" t="e">
        <f t="shared" si="20"/>
        <v>#REF!</v>
      </c>
      <c r="AQ39" s="12" t="e">
        <f t="shared" si="21"/>
        <v>#REF!</v>
      </c>
      <c r="AR39" s="12" t="e">
        <f>#REF!</f>
        <v>#REF!</v>
      </c>
      <c r="AS39" s="12" t="e">
        <f t="shared" si="22"/>
        <v>#REF!</v>
      </c>
      <c r="AT39" s="12">
        <v>0</v>
      </c>
      <c r="AU39" s="12" t="e">
        <f t="shared" si="23"/>
        <v>#REF!</v>
      </c>
      <c r="AV39" s="13" t="e">
        <f t="shared" si="24"/>
        <v>#REF!</v>
      </c>
      <c r="AW39" s="33">
        <f t="shared" si="25"/>
        <v>43</v>
      </c>
      <c r="AX39" s="12" t="e">
        <f>'Ohio Intensities'!M39</f>
        <v>#REF!</v>
      </c>
      <c r="AY39" s="12" t="e">
        <f>#REF!*AX39*#REF!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2" t="e">
        <f t="shared" si="32"/>
        <v>#REF!</v>
      </c>
      <c r="BK39" s="12" t="e">
        <f>(#REF!-BJ39)/BI39</f>
        <v>#REF!</v>
      </c>
      <c r="BL39" s="12">
        <v>0</v>
      </c>
      <c r="BM39" s="12">
        <v>0</v>
      </c>
      <c r="BN39" s="12" t="e">
        <f t="shared" si="33"/>
        <v>#REF!</v>
      </c>
      <c r="BO39" s="12" t="e">
        <f t="shared" si="34"/>
        <v>#REF!</v>
      </c>
      <c r="BP39" s="12" t="e">
        <f>#REF!</f>
        <v>#REF!</v>
      </c>
      <c r="BQ39" s="12" t="e">
        <f t="shared" si="35"/>
        <v>#REF!</v>
      </c>
      <c r="BR39" s="12">
        <v>0</v>
      </c>
      <c r="BS39" s="12" t="e">
        <f t="shared" si="36"/>
        <v>#REF!</v>
      </c>
      <c r="BT39" s="13" t="e">
        <f t="shared" si="37"/>
        <v>#REF!</v>
      </c>
      <c r="BU39" s="33">
        <f t="shared" si="38"/>
        <v>43</v>
      </c>
      <c r="BV39" s="12" t="e">
        <f>'Ohio Intensities'!Q39</f>
        <v>#REF!</v>
      </c>
      <c r="BW39" s="12" t="e">
        <f>#REF!*BV39*#REF!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2" t="e">
        <f t="shared" si="45"/>
        <v>#REF!</v>
      </c>
      <c r="CI39" s="12" t="e">
        <f>(#REF!-CH39)/CG39</f>
        <v>#REF!</v>
      </c>
      <c r="CJ39" s="12">
        <v>0</v>
      </c>
      <c r="CK39" s="12">
        <v>0</v>
      </c>
      <c r="CL39" s="12" t="e">
        <f t="shared" si="46"/>
        <v>#REF!</v>
      </c>
      <c r="CM39" s="12" t="e">
        <f t="shared" si="47"/>
        <v>#REF!</v>
      </c>
      <c r="CN39" s="12" t="e">
        <f>#REF!</f>
        <v>#REF!</v>
      </c>
      <c r="CO39" s="12" t="e">
        <f t="shared" si="48"/>
        <v>#REF!</v>
      </c>
      <c r="CP39" s="12">
        <v>0</v>
      </c>
      <c r="CQ39" s="12" t="e">
        <f t="shared" si="49"/>
        <v>#REF!</v>
      </c>
      <c r="CR39" s="13" t="e">
        <f t="shared" si="50"/>
        <v>#REF!</v>
      </c>
      <c r="CS39" s="33">
        <f t="shared" si="51"/>
        <v>43</v>
      </c>
      <c r="CT39" s="12" t="e">
        <f>'Ohio Intensities'!U39</f>
        <v>#REF!</v>
      </c>
      <c r="CU39" s="12" t="e">
        <f>#REF!*CT39*#REF!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2" t="e">
        <f t="shared" si="58"/>
        <v>#REF!</v>
      </c>
      <c r="DG39" s="12" t="e">
        <f>(#REF!-DF39)/DE39</f>
        <v>#REF!</v>
      </c>
      <c r="DH39" s="12">
        <v>0</v>
      </c>
      <c r="DI39" s="12">
        <v>0</v>
      </c>
      <c r="DJ39" s="12" t="e">
        <f t="shared" si="59"/>
        <v>#REF!</v>
      </c>
      <c r="DK39" s="12" t="e">
        <f t="shared" si="60"/>
        <v>#REF!</v>
      </c>
      <c r="DL39" s="12" t="e">
        <f>#REF!</f>
        <v>#REF!</v>
      </c>
      <c r="DM39" s="12" t="e">
        <f t="shared" si="61"/>
        <v>#REF!</v>
      </c>
      <c r="DN39" s="12">
        <v>0</v>
      </c>
      <c r="DO39" s="12" t="e">
        <f t="shared" si="62"/>
        <v>#REF!</v>
      </c>
      <c r="DP39" s="13" t="e">
        <f t="shared" si="63"/>
        <v>#REF!</v>
      </c>
      <c r="DQ39" s="33">
        <f t="shared" si="64"/>
        <v>43</v>
      </c>
      <c r="DR39" s="12" t="e">
        <f>'Ohio Intensities'!Y39</f>
        <v>#REF!</v>
      </c>
      <c r="DS39" s="12" t="e">
        <f>#REF!*DR39*#REF!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2" t="e">
        <f t="shared" si="71"/>
        <v>#REF!</v>
      </c>
      <c r="EE39" s="12" t="e">
        <f>(#REF!-ED39)/EC39</f>
        <v>#REF!</v>
      </c>
      <c r="EF39" s="12">
        <v>0</v>
      </c>
      <c r="EG39" s="12">
        <v>0</v>
      </c>
      <c r="EH39" s="12" t="e">
        <f t="shared" si="72"/>
        <v>#REF!</v>
      </c>
      <c r="EI39" s="12" t="e">
        <f t="shared" si="73"/>
        <v>#REF!</v>
      </c>
      <c r="EJ39" s="12" t="e">
        <f>#REF!</f>
        <v>#REF!</v>
      </c>
      <c r="EK39" s="12" t="e">
        <f t="shared" si="74"/>
        <v>#REF!</v>
      </c>
      <c r="EL39" s="12">
        <v>0</v>
      </c>
      <c r="EM39" s="12" t="e">
        <f t="shared" si="75"/>
        <v>#REF!</v>
      </c>
      <c r="EN39" s="13" t="e">
        <f t="shared" si="76"/>
        <v>#REF!</v>
      </c>
      <c r="EO39" s="13">
        <f t="shared" si="77"/>
        <v>43</v>
      </c>
    </row>
    <row r="40" spans="1:145" x14ac:dyDescent="0.25">
      <c r="A40" s="33">
        <f t="shared" si="78"/>
        <v>44</v>
      </c>
      <c r="B40" s="12" t="e">
        <f>'Ohio Intensities'!E40</f>
        <v>#REF!</v>
      </c>
      <c r="C40" s="12" t="e">
        <f>#REF!*B40*#REF!</f>
        <v>#REF!</v>
      </c>
      <c r="D40" s="12">
        <v>0</v>
      </c>
      <c r="E40" s="12">
        <v>0</v>
      </c>
      <c r="F40" s="12" t="e">
        <f>#REF!</f>
        <v>#REF!</v>
      </c>
      <c r="G40" s="12" t="e">
        <f t="shared" si="0"/>
        <v>#REF!</v>
      </c>
      <c r="H40" s="12">
        <f t="shared" si="1"/>
        <v>44</v>
      </c>
      <c r="I40" s="12" t="e">
        <f t="shared" si="2"/>
        <v>#REF!</v>
      </c>
      <c r="J40" s="12" t="e">
        <f t="shared" si="3"/>
        <v>#REF!</v>
      </c>
      <c r="K40" s="12">
        <v>0</v>
      </c>
      <c r="L40" s="12" t="e">
        <f t="shared" si="4"/>
        <v>#REF!</v>
      </c>
      <c r="M40" s="12" t="e">
        <f t="shared" si="5"/>
        <v>#REF!</v>
      </c>
      <c r="N40" s="12" t="e">
        <f t="shared" si="6"/>
        <v>#REF!</v>
      </c>
      <c r="O40" s="12" t="e">
        <f>(#REF!-N40)/M40</f>
        <v>#REF!</v>
      </c>
      <c r="P40" s="12">
        <v>0</v>
      </c>
      <c r="Q40" s="12">
        <v>0</v>
      </c>
      <c r="R40" s="12" t="e">
        <f t="shared" si="7"/>
        <v>#REF!</v>
      </c>
      <c r="S40" s="12" t="e">
        <f t="shared" si="8"/>
        <v>#REF!</v>
      </c>
      <c r="T40" s="12" t="e">
        <f>#REF!</f>
        <v>#REF!</v>
      </c>
      <c r="U40" s="12" t="e">
        <f t="shared" si="9"/>
        <v>#REF!</v>
      </c>
      <c r="V40" s="12">
        <v>0</v>
      </c>
      <c r="W40" s="12" t="e">
        <f t="shared" si="10"/>
        <v>#REF!</v>
      </c>
      <c r="X40" s="13" t="e">
        <f t="shared" si="11"/>
        <v>#REF!</v>
      </c>
      <c r="Y40" s="33">
        <f t="shared" si="12"/>
        <v>44</v>
      </c>
      <c r="Z40" s="12" t="e">
        <f>'Ohio Intensities'!I40</f>
        <v>#REF!</v>
      </c>
      <c r="AA40" s="12" t="e">
        <f>#REF!*Z40*#REF!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2" t="e">
        <f t="shared" si="19"/>
        <v>#REF!</v>
      </c>
      <c r="AM40" s="12" t="e">
        <f>(#REF!-AL40)/AK40</f>
        <v>#REF!</v>
      </c>
      <c r="AN40" s="12">
        <v>0</v>
      </c>
      <c r="AO40" s="12">
        <v>0</v>
      </c>
      <c r="AP40" s="12" t="e">
        <f t="shared" si="20"/>
        <v>#REF!</v>
      </c>
      <c r="AQ40" s="12" t="e">
        <f t="shared" si="21"/>
        <v>#REF!</v>
      </c>
      <c r="AR40" s="12" t="e">
        <f>#REF!</f>
        <v>#REF!</v>
      </c>
      <c r="AS40" s="12" t="e">
        <f t="shared" si="22"/>
        <v>#REF!</v>
      </c>
      <c r="AT40" s="12">
        <v>0</v>
      </c>
      <c r="AU40" s="12" t="e">
        <f t="shared" si="23"/>
        <v>#REF!</v>
      </c>
      <c r="AV40" s="13" t="e">
        <f t="shared" si="24"/>
        <v>#REF!</v>
      </c>
      <c r="AW40" s="33">
        <f t="shared" si="25"/>
        <v>44</v>
      </c>
      <c r="AX40" s="12" t="e">
        <f>'Ohio Intensities'!M40</f>
        <v>#REF!</v>
      </c>
      <c r="AY40" s="12" t="e">
        <f>#REF!*AX40*#REF!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2" t="e">
        <f t="shared" si="32"/>
        <v>#REF!</v>
      </c>
      <c r="BK40" s="12" t="e">
        <f>(#REF!-BJ40)/BI40</f>
        <v>#REF!</v>
      </c>
      <c r="BL40" s="12">
        <v>0</v>
      </c>
      <c r="BM40" s="12">
        <v>0</v>
      </c>
      <c r="BN40" s="12" t="e">
        <f t="shared" si="33"/>
        <v>#REF!</v>
      </c>
      <c r="BO40" s="12" t="e">
        <f t="shared" si="34"/>
        <v>#REF!</v>
      </c>
      <c r="BP40" s="12" t="e">
        <f>#REF!</f>
        <v>#REF!</v>
      </c>
      <c r="BQ40" s="12" t="e">
        <f t="shared" si="35"/>
        <v>#REF!</v>
      </c>
      <c r="BR40" s="12">
        <v>0</v>
      </c>
      <c r="BS40" s="12" t="e">
        <f t="shared" si="36"/>
        <v>#REF!</v>
      </c>
      <c r="BT40" s="13" t="e">
        <f t="shared" si="37"/>
        <v>#REF!</v>
      </c>
      <c r="BU40" s="33">
        <f t="shared" si="38"/>
        <v>44</v>
      </c>
      <c r="BV40" s="12" t="e">
        <f>'Ohio Intensities'!Q40</f>
        <v>#REF!</v>
      </c>
      <c r="BW40" s="12" t="e">
        <f>#REF!*BV40*#REF!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2" t="e">
        <f t="shared" si="45"/>
        <v>#REF!</v>
      </c>
      <c r="CI40" s="12" t="e">
        <f>(#REF!-CH40)/CG40</f>
        <v>#REF!</v>
      </c>
      <c r="CJ40" s="12">
        <v>0</v>
      </c>
      <c r="CK40" s="12">
        <v>0</v>
      </c>
      <c r="CL40" s="12" t="e">
        <f t="shared" si="46"/>
        <v>#REF!</v>
      </c>
      <c r="CM40" s="12" t="e">
        <f t="shared" si="47"/>
        <v>#REF!</v>
      </c>
      <c r="CN40" s="12" t="e">
        <f>#REF!</f>
        <v>#REF!</v>
      </c>
      <c r="CO40" s="12" t="e">
        <f t="shared" si="48"/>
        <v>#REF!</v>
      </c>
      <c r="CP40" s="12">
        <v>0</v>
      </c>
      <c r="CQ40" s="12" t="e">
        <f t="shared" si="49"/>
        <v>#REF!</v>
      </c>
      <c r="CR40" s="13" t="e">
        <f t="shared" si="50"/>
        <v>#REF!</v>
      </c>
      <c r="CS40" s="33">
        <f t="shared" si="51"/>
        <v>44</v>
      </c>
      <c r="CT40" s="12" t="e">
        <f>'Ohio Intensities'!U40</f>
        <v>#REF!</v>
      </c>
      <c r="CU40" s="12" t="e">
        <f>#REF!*CT40*#REF!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2" t="e">
        <f t="shared" si="58"/>
        <v>#REF!</v>
      </c>
      <c r="DG40" s="12" t="e">
        <f>(#REF!-DF40)/DE40</f>
        <v>#REF!</v>
      </c>
      <c r="DH40" s="12">
        <v>0</v>
      </c>
      <c r="DI40" s="12">
        <v>0</v>
      </c>
      <c r="DJ40" s="12" t="e">
        <f t="shared" si="59"/>
        <v>#REF!</v>
      </c>
      <c r="DK40" s="12" t="e">
        <f t="shared" si="60"/>
        <v>#REF!</v>
      </c>
      <c r="DL40" s="12" t="e">
        <f>#REF!</f>
        <v>#REF!</v>
      </c>
      <c r="DM40" s="12" t="e">
        <f t="shared" si="61"/>
        <v>#REF!</v>
      </c>
      <c r="DN40" s="12">
        <v>0</v>
      </c>
      <c r="DO40" s="12" t="e">
        <f t="shared" si="62"/>
        <v>#REF!</v>
      </c>
      <c r="DP40" s="13" t="e">
        <f t="shared" si="63"/>
        <v>#REF!</v>
      </c>
      <c r="DQ40" s="33">
        <f t="shared" si="64"/>
        <v>44</v>
      </c>
      <c r="DR40" s="12" t="e">
        <f>'Ohio Intensities'!Y40</f>
        <v>#REF!</v>
      </c>
      <c r="DS40" s="12" t="e">
        <f>#REF!*DR40*#REF!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2" t="e">
        <f t="shared" si="71"/>
        <v>#REF!</v>
      </c>
      <c r="EE40" s="12" t="e">
        <f>(#REF!-ED40)/EC40</f>
        <v>#REF!</v>
      </c>
      <c r="EF40" s="12">
        <v>0</v>
      </c>
      <c r="EG40" s="12">
        <v>0</v>
      </c>
      <c r="EH40" s="12" t="e">
        <f t="shared" si="72"/>
        <v>#REF!</v>
      </c>
      <c r="EI40" s="12" t="e">
        <f t="shared" si="73"/>
        <v>#REF!</v>
      </c>
      <c r="EJ40" s="12" t="e">
        <f>#REF!</f>
        <v>#REF!</v>
      </c>
      <c r="EK40" s="12" t="e">
        <f t="shared" si="74"/>
        <v>#REF!</v>
      </c>
      <c r="EL40" s="12">
        <v>0</v>
      </c>
      <c r="EM40" s="12" t="e">
        <f t="shared" si="75"/>
        <v>#REF!</v>
      </c>
      <c r="EN40" s="13" t="e">
        <f t="shared" si="76"/>
        <v>#REF!</v>
      </c>
      <c r="EO40" s="13">
        <f t="shared" si="77"/>
        <v>44</v>
      </c>
    </row>
    <row r="41" spans="1:145" x14ac:dyDescent="0.25">
      <c r="A41" s="33">
        <f t="shared" si="78"/>
        <v>45</v>
      </c>
      <c r="B41" s="12" t="e">
        <f>'Ohio Intensities'!E41</f>
        <v>#REF!</v>
      </c>
      <c r="C41" s="12" t="e">
        <f>#REF!*B41*#REF!</f>
        <v>#REF!</v>
      </c>
      <c r="D41" s="12">
        <v>0</v>
      </c>
      <c r="E41" s="12">
        <v>0</v>
      </c>
      <c r="F41" s="12" t="e">
        <f>#REF!</f>
        <v>#REF!</v>
      </c>
      <c r="G41" s="12" t="e">
        <f t="shared" si="0"/>
        <v>#REF!</v>
      </c>
      <c r="H41" s="12">
        <f t="shared" si="1"/>
        <v>45</v>
      </c>
      <c r="I41" s="12" t="e">
        <f t="shared" si="2"/>
        <v>#REF!</v>
      </c>
      <c r="J41" s="12" t="e">
        <f t="shared" si="3"/>
        <v>#REF!</v>
      </c>
      <c r="K41" s="12">
        <v>0</v>
      </c>
      <c r="L41" s="12" t="e">
        <f t="shared" si="4"/>
        <v>#REF!</v>
      </c>
      <c r="M41" s="12" t="e">
        <f t="shared" si="5"/>
        <v>#REF!</v>
      </c>
      <c r="N41" s="12" t="e">
        <f t="shared" si="6"/>
        <v>#REF!</v>
      </c>
      <c r="O41" s="12" t="e">
        <f>(#REF!-N41)/M41</f>
        <v>#REF!</v>
      </c>
      <c r="P41" s="12">
        <v>0</v>
      </c>
      <c r="Q41" s="12">
        <v>0</v>
      </c>
      <c r="R41" s="12" t="e">
        <f t="shared" si="7"/>
        <v>#REF!</v>
      </c>
      <c r="S41" s="12" t="e">
        <f t="shared" si="8"/>
        <v>#REF!</v>
      </c>
      <c r="T41" s="12" t="e">
        <f>#REF!</f>
        <v>#REF!</v>
      </c>
      <c r="U41" s="12" t="e">
        <f t="shared" si="9"/>
        <v>#REF!</v>
      </c>
      <c r="V41" s="12">
        <v>0</v>
      </c>
      <c r="W41" s="12" t="e">
        <f t="shared" si="10"/>
        <v>#REF!</v>
      </c>
      <c r="X41" s="13" t="e">
        <f t="shared" si="11"/>
        <v>#REF!</v>
      </c>
      <c r="Y41" s="33">
        <f t="shared" si="12"/>
        <v>45</v>
      </c>
      <c r="Z41" s="12" t="e">
        <f>'Ohio Intensities'!I41</f>
        <v>#REF!</v>
      </c>
      <c r="AA41" s="12" t="e">
        <f>#REF!*Z41*#REF!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2" t="e">
        <f t="shared" si="19"/>
        <v>#REF!</v>
      </c>
      <c r="AM41" s="12" t="e">
        <f>(#REF!-AL41)/AK41</f>
        <v>#REF!</v>
      </c>
      <c r="AN41" s="12">
        <v>0</v>
      </c>
      <c r="AO41" s="12">
        <v>0</v>
      </c>
      <c r="AP41" s="12" t="e">
        <f t="shared" si="20"/>
        <v>#REF!</v>
      </c>
      <c r="AQ41" s="12" t="e">
        <f t="shared" si="21"/>
        <v>#REF!</v>
      </c>
      <c r="AR41" s="12" t="e">
        <f>#REF!</f>
        <v>#REF!</v>
      </c>
      <c r="AS41" s="12" t="e">
        <f t="shared" si="22"/>
        <v>#REF!</v>
      </c>
      <c r="AT41" s="12">
        <v>0</v>
      </c>
      <c r="AU41" s="12" t="e">
        <f t="shared" si="23"/>
        <v>#REF!</v>
      </c>
      <c r="AV41" s="13" t="e">
        <f t="shared" si="24"/>
        <v>#REF!</v>
      </c>
      <c r="AW41" s="33">
        <f t="shared" si="25"/>
        <v>45</v>
      </c>
      <c r="AX41" s="12" t="e">
        <f>'Ohio Intensities'!M41</f>
        <v>#REF!</v>
      </c>
      <c r="AY41" s="12" t="e">
        <f>#REF!*AX41*#REF!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2" t="e">
        <f t="shared" si="32"/>
        <v>#REF!</v>
      </c>
      <c r="BK41" s="12" t="e">
        <f>(#REF!-BJ41)/BI41</f>
        <v>#REF!</v>
      </c>
      <c r="BL41" s="12">
        <v>0</v>
      </c>
      <c r="BM41" s="12">
        <v>0</v>
      </c>
      <c r="BN41" s="12" t="e">
        <f t="shared" si="33"/>
        <v>#REF!</v>
      </c>
      <c r="BO41" s="12" t="e">
        <f t="shared" si="34"/>
        <v>#REF!</v>
      </c>
      <c r="BP41" s="12" t="e">
        <f>#REF!</f>
        <v>#REF!</v>
      </c>
      <c r="BQ41" s="12" t="e">
        <f t="shared" si="35"/>
        <v>#REF!</v>
      </c>
      <c r="BR41" s="12">
        <v>0</v>
      </c>
      <c r="BS41" s="12" t="e">
        <f t="shared" si="36"/>
        <v>#REF!</v>
      </c>
      <c r="BT41" s="13" t="e">
        <f t="shared" si="37"/>
        <v>#REF!</v>
      </c>
      <c r="BU41" s="33">
        <f t="shared" si="38"/>
        <v>45</v>
      </c>
      <c r="BV41" s="12" t="e">
        <f>'Ohio Intensities'!Q41</f>
        <v>#REF!</v>
      </c>
      <c r="BW41" s="12" t="e">
        <f>#REF!*BV41*#REF!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2" t="e">
        <f t="shared" si="45"/>
        <v>#REF!</v>
      </c>
      <c r="CI41" s="12" t="e">
        <f>(#REF!-CH41)/CG41</f>
        <v>#REF!</v>
      </c>
      <c r="CJ41" s="12">
        <v>0</v>
      </c>
      <c r="CK41" s="12">
        <v>0</v>
      </c>
      <c r="CL41" s="12" t="e">
        <f t="shared" si="46"/>
        <v>#REF!</v>
      </c>
      <c r="CM41" s="12" t="e">
        <f t="shared" si="47"/>
        <v>#REF!</v>
      </c>
      <c r="CN41" s="12" t="e">
        <f>#REF!</f>
        <v>#REF!</v>
      </c>
      <c r="CO41" s="12" t="e">
        <f t="shared" si="48"/>
        <v>#REF!</v>
      </c>
      <c r="CP41" s="12">
        <v>0</v>
      </c>
      <c r="CQ41" s="12" t="e">
        <f t="shared" si="49"/>
        <v>#REF!</v>
      </c>
      <c r="CR41" s="13" t="e">
        <f t="shared" si="50"/>
        <v>#REF!</v>
      </c>
      <c r="CS41" s="33">
        <f t="shared" si="51"/>
        <v>45</v>
      </c>
      <c r="CT41" s="12" t="e">
        <f>'Ohio Intensities'!U41</f>
        <v>#REF!</v>
      </c>
      <c r="CU41" s="12" t="e">
        <f>#REF!*CT41*#REF!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2" t="e">
        <f t="shared" si="58"/>
        <v>#REF!</v>
      </c>
      <c r="DG41" s="12" t="e">
        <f>(#REF!-DF41)/DE41</f>
        <v>#REF!</v>
      </c>
      <c r="DH41" s="12">
        <v>0</v>
      </c>
      <c r="DI41" s="12">
        <v>0</v>
      </c>
      <c r="DJ41" s="12" t="e">
        <f t="shared" si="59"/>
        <v>#REF!</v>
      </c>
      <c r="DK41" s="12" t="e">
        <f t="shared" si="60"/>
        <v>#REF!</v>
      </c>
      <c r="DL41" s="12" t="e">
        <f>#REF!</f>
        <v>#REF!</v>
      </c>
      <c r="DM41" s="12" t="e">
        <f t="shared" si="61"/>
        <v>#REF!</v>
      </c>
      <c r="DN41" s="12">
        <v>0</v>
      </c>
      <c r="DO41" s="12" t="e">
        <f t="shared" si="62"/>
        <v>#REF!</v>
      </c>
      <c r="DP41" s="13" t="e">
        <f t="shared" si="63"/>
        <v>#REF!</v>
      </c>
      <c r="DQ41" s="33">
        <f t="shared" si="64"/>
        <v>45</v>
      </c>
      <c r="DR41" s="12" t="e">
        <f>'Ohio Intensities'!Y41</f>
        <v>#REF!</v>
      </c>
      <c r="DS41" s="12" t="e">
        <f>#REF!*DR41*#REF!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2" t="e">
        <f t="shared" si="71"/>
        <v>#REF!</v>
      </c>
      <c r="EE41" s="12" t="e">
        <f>(#REF!-ED41)/EC41</f>
        <v>#REF!</v>
      </c>
      <c r="EF41" s="12">
        <v>0</v>
      </c>
      <c r="EG41" s="12">
        <v>0</v>
      </c>
      <c r="EH41" s="12" t="e">
        <f t="shared" si="72"/>
        <v>#REF!</v>
      </c>
      <c r="EI41" s="12" t="e">
        <f t="shared" si="73"/>
        <v>#REF!</v>
      </c>
      <c r="EJ41" s="12" t="e">
        <f>#REF!</f>
        <v>#REF!</v>
      </c>
      <c r="EK41" s="12" t="e">
        <f t="shared" si="74"/>
        <v>#REF!</v>
      </c>
      <c r="EL41" s="12">
        <v>0</v>
      </c>
      <c r="EM41" s="12" t="e">
        <f t="shared" si="75"/>
        <v>#REF!</v>
      </c>
      <c r="EN41" s="13" t="e">
        <f t="shared" si="76"/>
        <v>#REF!</v>
      </c>
      <c r="EO41" s="13">
        <f t="shared" si="77"/>
        <v>45</v>
      </c>
    </row>
    <row r="42" spans="1:145" x14ac:dyDescent="0.25">
      <c r="A42" s="33">
        <f t="shared" si="78"/>
        <v>46</v>
      </c>
      <c r="B42" s="12" t="e">
        <f>'Ohio Intensities'!E42</f>
        <v>#REF!</v>
      </c>
      <c r="C42" s="12" t="e">
        <f>#REF!*B42*#REF!</f>
        <v>#REF!</v>
      </c>
      <c r="D42" s="12">
        <v>0</v>
      </c>
      <c r="E42" s="12">
        <v>0</v>
      </c>
      <c r="F42" s="12" t="e">
        <f>#REF!</f>
        <v>#REF!</v>
      </c>
      <c r="G42" s="12" t="e">
        <f t="shared" si="0"/>
        <v>#REF!</v>
      </c>
      <c r="H42" s="12">
        <f t="shared" si="1"/>
        <v>46</v>
      </c>
      <c r="I42" s="12" t="e">
        <f t="shared" si="2"/>
        <v>#REF!</v>
      </c>
      <c r="J42" s="12" t="e">
        <f t="shared" si="3"/>
        <v>#REF!</v>
      </c>
      <c r="K42" s="12">
        <v>0</v>
      </c>
      <c r="L42" s="12" t="e">
        <f t="shared" si="4"/>
        <v>#REF!</v>
      </c>
      <c r="M42" s="12" t="e">
        <f t="shared" si="5"/>
        <v>#REF!</v>
      </c>
      <c r="N42" s="12" t="e">
        <f t="shared" si="6"/>
        <v>#REF!</v>
      </c>
      <c r="O42" s="12" t="e">
        <f>(#REF!-N42)/M42</f>
        <v>#REF!</v>
      </c>
      <c r="P42" s="12">
        <v>0</v>
      </c>
      <c r="Q42" s="12">
        <v>0</v>
      </c>
      <c r="R42" s="12" t="e">
        <f t="shared" si="7"/>
        <v>#REF!</v>
      </c>
      <c r="S42" s="12" t="e">
        <f t="shared" si="8"/>
        <v>#REF!</v>
      </c>
      <c r="T42" s="12" t="e">
        <f>#REF!</f>
        <v>#REF!</v>
      </c>
      <c r="U42" s="12" t="e">
        <f t="shared" si="9"/>
        <v>#REF!</v>
      </c>
      <c r="V42" s="12">
        <v>0</v>
      </c>
      <c r="W42" s="12" t="e">
        <f t="shared" si="10"/>
        <v>#REF!</v>
      </c>
      <c r="X42" s="13" t="e">
        <f t="shared" si="11"/>
        <v>#REF!</v>
      </c>
      <c r="Y42" s="33">
        <f t="shared" si="12"/>
        <v>46</v>
      </c>
      <c r="Z42" s="12" t="e">
        <f>'Ohio Intensities'!I42</f>
        <v>#REF!</v>
      </c>
      <c r="AA42" s="12" t="e">
        <f>#REF!*Z42*#REF!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2" t="e">
        <f t="shared" si="19"/>
        <v>#REF!</v>
      </c>
      <c r="AM42" s="12" t="e">
        <f>(#REF!-AL42)/AK42</f>
        <v>#REF!</v>
      </c>
      <c r="AN42" s="12">
        <v>0</v>
      </c>
      <c r="AO42" s="12">
        <v>0</v>
      </c>
      <c r="AP42" s="12" t="e">
        <f t="shared" si="20"/>
        <v>#REF!</v>
      </c>
      <c r="AQ42" s="12" t="e">
        <f t="shared" si="21"/>
        <v>#REF!</v>
      </c>
      <c r="AR42" s="12" t="e">
        <f>#REF!</f>
        <v>#REF!</v>
      </c>
      <c r="AS42" s="12" t="e">
        <f t="shared" si="22"/>
        <v>#REF!</v>
      </c>
      <c r="AT42" s="12">
        <v>0</v>
      </c>
      <c r="AU42" s="12" t="e">
        <f t="shared" si="23"/>
        <v>#REF!</v>
      </c>
      <c r="AV42" s="13" t="e">
        <f t="shared" si="24"/>
        <v>#REF!</v>
      </c>
      <c r="AW42" s="33">
        <f t="shared" si="25"/>
        <v>46</v>
      </c>
      <c r="AX42" s="12" t="e">
        <f>'Ohio Intensities'!M42</f>
        <v>#REF!</v>
      </c>
      <c r="AY42" s="12" t="e">
        <f>#REF!*AX42*#REF!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2" t="e">
        <f t="shared" si="32"/>
        <v>#REF!</v>
      </c>
      <c r="BK42" s="12" t="e">
        <f>(#REF!-BJ42)/BI42</f>
        <v>#REF!</v>
      </c>
      <c r="BL42" s="12">
        <v>0</v>
      </c>
      <c r="BM42" s="12">
        <v>0</v>
      </c>
      <c r="BN42" s="12" t="e">
        <f t="shared" si="33"/>
        <v>#REF!</v>
      </c>
      <c r="BO42" s="12" t="e">
        <f t="shared" si="34"/>
        <v>#REF!</v>
      </c>
      <c r="BP42" s="12" t="e">
        <f>#REF!</f>
        <v>#REF!</v>
      </c>
      <c r="BQ42" s="12" t="e">
        <f t="shared" si="35"/>
        <v>#REF!</v>
      </c>
      <c r="BR42" s="12">
        <v>0</v>
      </c>
      <c r="BS42" s="12" t="e">
        <f t="shared" si="36"/>
        <v>#REF!</v>
      </c>
      <c r="BT42" s="13" t="e">
        <f t="shared" si="37"/>
        <v>#REF!</v>
      </c>
      <c r="BU42" s="33">
        <f t="shared" si="38"/>
        <v>46</v>
      </c>
      <c r="BV42" s="12" t="e">
        <f>'Ohio Intensities'!Q42</f>
        <v>#REF!</v>
      </c>
      <c r="BW42" s="12" t="e">
        <f>#REF!*BV42*#REF!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2" t="e">
        <f t="shared" si="45"/>
        <v>#REF!</v>
      </c>
      <c r="CI42" s="12" t="e">
        <f>(#REF!-CH42)/CG42</f>
        <v>#REF!</v>
      </c>
      <c r="CJ42" s="12">
        <v>0</v>
      </c>
      <c r="CK42" s="12">
        <v>0</v>
      </c>
      <c r="CL42" s="12" t="e">
        <f t="shared" si="46"/>
        <v>#REF!</v>
      </c>
      <c r="CM42" s="12" t="e">
        <f t="shared" si="47"/>
        <v>#REF!</v>
      </c>
      <c r="CN42" s="12" t="e">
        <f>#REF!</f>
        <v>#REF!</v>
      </c>
      <c r="CO42" s="12" t="e">
        <f t="shared" si="48"/>
        <v>#REF!</v>
      </c>
      <c r="CP42" s="12">
        <v>0</v>
      </c>
      <c r="CQ42" s="12" t="e">
        <f t="shared" si="49"/>
        <v>#REF!</v>
      </c>
      <c r="CR42" s="13" t="e">
        <f t="shared" si="50"/>
        <v>#REF!</v>
      </c>
      <c r="CS42" s="33">
        <f t="shared" si="51"/>
        <v>46</v>
      </c>
      <c r="CT42" s="12" t="e">
        <f>'Ohio Intensities'!U42</f>
        <v>#REF!</v>
      </c>
      <c r="CU42" s="12" t="e">
        <f>#REF!*CT42*#REF!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2" t="e">
        <f t="shared" si="58"/>
        <v>#REF!</v>
      </c>
      <c r="DG42" s="12" t="e">
        <f>(#REF!-DF42)/DE42</f>
        <v>#REF!</v>
      </c>
      <c r="DH42" s="12">
        <v>0</v>
      </c>
      <c r="DI42" s="12">
        <v>0</v>
      </c>
      <c r="DJ42" s="12" t="e">
        <f t="shared" si="59"/>
        <v>#REF!</v>
      </c>
      <c r="DK42" s="12" t="e">
        <f t="shared" si="60"/>
        <v>#REF!</v>
      </c>
      <c r="DL42" s="12" t="e">
        <f>#REF!</f>
        <v>#REF!</v>
      </c>
      <c r="DM42" s="12" t="e">
        <f t="shared" si="61"/>
        <v>#REF!</v>
      </c>
      <c r="DN42" s="12">
        <v>0</v>
      </c>
      <c r="DO42" s="12" t="e">
        <f t="shared" si="62"/>
        <v>#REF!</v>
      </c>
      <c r="DP42" s="13" t="e">
        <f t="shared" si="63"/>
        <v>#REF!</v>
      </c>
      <c r="DQ42" s="33">
        <f t="shared" si="64"/>
        <v>46</v>
      </c>
      <c r="DR42" s="12" t="e">
        <f>'Ohio Intensities'!Y42</f>
        <v>#REF!</v>
      </c>
      <c r="DS42" s="12" t="e">
        <f>#REF!*DR42*#REF!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2" t="e">
        <f t="shared" si="71"/>
        <v>#REF!</v>
      </c>
      <c r="EE42" s="12" t="e">
        <f>(#REF!-ED42)/EC42</f>
        <v>#REF!</v>
      </c>
      <c r="EF42" s="12">
        <v>0</v>
      </c>
      <c r="EG42" s="12">
        <v>0</v>
      </c>
      <c r="EH42" s="12" t="e">
        <f t="shared" si="72"/>
        <v>#REF!</v>
      </c>
      <c r="EI42" s="12" t="e">
        <f t="shared" si="73"/>
        <v>#REF!</v>
      </c>
      <c r="EJ42" s="12" t="e">
        <f>#REF!</f>
        <v>#REF!</v>
      </c>
      <c r="EK42" s="12" t="e">
        <f t="shared" si="74"/>
        <v>#REF!</v>
      </c>
      <c r="EL42" s="12">
        <v>0</v>
      </c>
      <c r="EM42" s="12" t="e">
        <f t="shared" si="75"/>
        <v>#REF!</v>
      </c>
      <c r="EN42" s="13" t="e">
        <f t="shared" si="76"/>
        <v>#REF!</v>
      </c>
      <c r="EO42" s="13">
        <f t="shared" si="77"/>
        <v>46</v>
      </c>
    </row>
    <row r="43" spans="1:145" x14ac:dyDescent="0.25">
      <c r="A43" s="33">
        <f t="shared" si="78"/>
        <v>47</v>
      </c>
      <c r="B43" s="12" t="e">
        <f>'Ohio Intensities'!E43</f>
        <v>#REF!</v>
      </c>
      <c r="C43" s="12" t="e">
        <f>#REF!*B43*#REF!</f>
        <v>#REF!</v>
      </c>
      <c r="D43" s="12">
        <v>0</v>
      </c>
      <c r="E43" s="12">
        <v>0</v>
      </c>
      <c r="F43" s="12" t="e">
        <f>#REF!</f>
        <v>#REF!</v>
      </c>
      <c r="G43" s="12" t="e">
        <f t="shared" si="0"/>
        <v>#REF!</v>
      </c>
      <c r="H43" s="12">
        <f t="shared" si="1"/>
        <v>47</v>
      </c>
      <c r="I43" s="12" t="e">
        <f t="shared" si="2"/>
        <v>#REF!</v>
      </c>
      <c r="J43" s="12" t="e">
        <f t="shared" si="3"/>
        <v>#REF!</v>
      </c>
      <c r="K43" s="12">
        <v>0</v>
      </c>
      <c r="L43" s="12" t="e">
        <f t="shared" si="4"/>
        <v>#REF!</v>
      </c>
      <c r="M43" s="12" t="e">
        <f t="shared" si="5"/>
        <v>#REF!</v>
      </c>
      <c r="N43" s="12" t="e">
        <f t="shared" si="6"/>
        <v>#REF!</v>
      </c>
      <c r="O43" s="12" t="e">
        <f>(#REF!-N43)/M43</f>
        <v>#REF!</v>
      </c>
      <c r="P43" s="12">
        <v>0</v>
      </c>
      <c r="Q43" s="12">
        <v>0</v>
      </c>
      <c r="R43" s="12" t="e">
        <f t="shared" si="7"/>
        <v>#REF!</v>
      </c>
      <c r="S43" s="12" t="e">
        <f t="shared" si="8"/>
        <v>#REF!</v>
      </c>
      <c r="T43" s="12" t="e">
        <f>#REF!</f>
        <v>#REF!</v>
      </c>
      <c r="U43" s="12" t="e">
        <f t="shared" si="9"/>
        <v>#REF!</v>
      </c>
      <c r="V43" s="12">
        <v>0</v>
      </c>
      <c r="W43" s="12" t="e">
        <f t="shared" si="10"/>
        <v>#REF!</v>
      </c>
      <c r="X43" s="13" t="e">
        <f t="shared" si="11"/>
        <v>#REF!</v>
      </c>
      <c r="Y43" s="33">
        <f t="shared" si="12"/>
        <v>47</v>
      </c>
      <c r="Z43" s="12" t="e">
        <f>'Ohio Intensities'!I43</f>
        <v>#REF!</v>
      </c>
      <c r="AA43" s="12" t="e">
        <f>#REF!*Z43*#REF!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2" t="e">
        <f t="shared" si="19"/>
        <v>#REF!</v>
      </c>
      <c r="AM43" s="12" t="e">
        <f>(#REF!-AL43)/AK43</f>
        <v>#REF!</v>
      </c>
      <c r="AN43" s="12">
        <v>0</v>
      </c>
      <c r="AO43" s="12">
        <v>0</v>
      </c>
      <c r="AP43" s="12" t="e">
        <f t="shared" si="20"/>
        <v>#REF!</v>
      </c>
      <c r="AQ43" s="12" t="e">
        <f t="shared" si="21"/>
        <v>#REF!</v>
      </c>
      <c r="AR43" s="12" t="e">
        <f>#REF!</f>
        <v>#REF!</v>
      </c>
      <c r="AS43" s="12" t="e">
        <f t="shared" si="22"/>
        <v>#REF!</v>
      </c>
      <c r="AT43" s="12">
        <v>0</v>
      </c>
      <c r="AU43" s="12" t="e">
        <f t="shared" si="23"/>
        <v>#REF!</v>
      </c>
      <c r="AV43" s="13" t="e">
        <f t="shared" si="24"/>
        <v>#REF!</v>
      </c>
      <c r="AW43" s="33">
        <f t="shared" si="25"/>
        <v>47</v>
      </c>
      <c r="AX43" s="12" t="e">
        <f>'Ohio Intensities'!M43</f>
        <v>#REF!</v>
      </c>
      <c r="AY43" s="12" t="e">
        <f>#REF!*AX43*#REF!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2" t="e">
        <f t="shared" si="32"/>
        <v>#REF!</v>
      </c>
      <c r="BK43" s="12" t="e">
        <f>(#REF!-BJ43)/BI43</f>
        <v>#REF!</v>
      </c>
      <c r="BL43" s="12">
        <v>0</v>
      </c>
      <c r="BM43" s="12">
        <v>0</v>
      </c>
      <c r="BN43" s="12" t="e">
        <f t="shared" si="33"/>
        <v>#REF!</v>
      </c>
      <c r="BO43" s="12" t="e">
        <f t="shared" si="34"/>
        <v>#REF!</v>
      </c>
      <c r="BP43" s="12" t="e">
        <f>#REF!</f>
        <v>#REF!</v>
      </c>
      <c r="BQ43" s="12" t="e">
        <f t="shared" si="35"/>
        <v>#REF!</v>
      </c>
      <c r="BR43" s="12">
        <v>0</v>
      </c>
      <c r="BS43" s="12" t="e">
        <f t="shared" si="36"/>
        <v>#REF!</v>
      </c>
      <c r="BT43" s="13" t="e">
        <f t="shared" si="37"/>
        <v>#REF!</v>
      </c>
      <c r="BU43" s="33">
        <f t="shared" si="38"/>
        <v>47</v>
      </c>
      <c r="BV43" s="12" t="e">
        <f>'Ohio Intensities'!Q43</f>
        <v>#REF!</v>
      </c>
      <c r="BW43" s="12" t="e">
        <f>#REF!*BV43*#REF!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2" t="e">
        <f t="shared" si="45"/>
        <v>#REF!</v>
      </c>
      <c r="CI43" s="12" t="e">
        <f>(#REF!-CH43)/CG43</f>
        <v>#REF!</v>
      </c>
      <c r="CJ43" s="12">
        <v>0</v>
      </c>
      <c r="CK43" s="12">
        <v>0</v>
      </c>
      <c r="CL43" s="12" t="e">
        <f t="shared" si="46"/>
        <v>#REF!</v>
      </c>
      <c r="CM43" s="12" t="e">
        <f t="shared" si="47"/>
        <v>#REF!</v>
      </c>
      <c r="CN43" s="12" t="e">
        <f>#REF!</f>
        <v>#REF!</v>
      </c>
      <c r="CO43" s="12" t="e">
        <f t="shared" si="48"/>
        <v>#REF!</v>
      </c>
      <c r="CP43" s="12">
        <v>0</v>
      </c>
      <c r="CQ43" s="12" t="e">
        <f t="shared" si="49"/>
        <v>#REF!</v>
      </c>
      <c r="CR43" s="13" t="e">
        <f t="shared" si="50"/>
        <v>#REF!</v>
      </c>
      <c r="CS43" s="33">
        <f t="shared" si="51"/>
        <v>47</v>
      </c>
      <c r="CT43" s="12" t="e">
        <f>'Ohio Intensities'!U43</f>
        <v>#REF!</v>
      </c>
      <c r="CU43" s="12" t="e">
        <f>#REF!*CT43*#REF!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2" t="e">
        <f t="shared" si="58"/>
        <v>#REF!</v>
      </c>
      <c r="DG43" s="12" t="e">
        <f>(#REF!-DF43)/DE43</f>
        <v>#REF!</v>
      </c>
      <c r="DH43" s="12">
        <v>0</v>
      </c>
      <c r="DI43" s="12">
        <v>0</v>
      </c>
      <c r="DJ43" s="12" t="e">
        <f t="shared" si="59"/>
        <v>#REF!</v>
      </c>
      <c r="DK43" s="12" t="e">
        <f t="shared" si="60"/>
        <v>#REF!</v>
      </c>
      <c r="DL43" s="12" t="e">
        <f>#REF!</f>
        <v>#REF!</v>
      </c>
      <c r="DM43" s="12" t="e">
        <f t="shared" si="61"/>
        <v>#REF!</v>
      </c>
      <c r="DN43" s="12">
        <v>0</v>
      </c>
      <c r="DO43" s="12" t="e">
        <f t="shared" si="62"/>
        <v>#REF!</v>
      </c>
      <c r="DP43" s="13" t="e">
        <f t="shared" si="63"/>
        <v>#REF!</v>
      </c>
      <c r="DQ43" s="33">
        <f t="shared" si="64"/>
        <v>47</v>
      </c>
      <c r="DR43" s="12" t="e">
        <f>'Ohio Intensities'!Y43</f>
        <v>#REF!</v>
      </c>
      <c r="DS43" s="12" t="e">
        <f>#REF!*DR43*#REF!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2" t="e">
        <f t="shared" si="71"/>
        <v>#REF!</v>
      </c>
      <c r="EE43" s="12" t="e">
        <f>(#REF!-ED43)/EC43</f>
        <v>#REF!</v>
      </c>
      <c r="EF43" s="12">
        <v>0</v>
      </c>
      <c r="EG43" s="12">
        <v>0</v>
      </c>
      <c r="EH43" s="12" t="e">
        <f t="shared" si="72"/>
        <v>#REF!</v>
      </c>
      <c r="EI43" s="12" t="e">
        <f t="shared" si="73"/>
        <v>#REF!</v>
      </c>
      <c r="EJ43" s="12" t="e">
        <f>#REF!</f>
        <v>#REF!</v>
      </c>
      <c r="EK43" s="12" t="e">
        <f t="shared" si="74"/>
        <v>#REF!</v>
      </c>
      <c r="EL43" s="12">
        <v>0</v>
      </c>
      <c r="EM43" s="12" t="e">
        <f t="shared" si="75"/>
        <v>#REF!</v>
      </c>
      <c r="EN43" s="13" t="e">
        <f t="shared" si="76"/>
        <v>#REF!</v>
      </c>
      <c r="EO43" s="13">
        <f t="shared" si="77"/>
        <v>47</v>
      </c>
    </row>
    <row r="44" spans="1:145" x14ac:dyDescent="0.25">
      <c r="A44" s="33">
        <f t="shared" si="78"/>
        <v>48</v>
      </c>
      <c r="B44" s="12" t="e">
        <f>'Ohio Intensities'!E44</f>
        <v>#REF!</v>
      </c>
      <c r="C44" s="12" t="e">
        <f>#REF!*B44*#REF!</f>
        <v>#REF!</v>
      </c>
      <c r="D44" s="12">
        <v>0</v>
      </c>
      <c r="E44" s="12">
        <v>0</v>
      </c>
      <c r="F44" s="12" t="e">
        <f>#REF!</f>
        <v>#REF!</v>
      </c>
      <c r="G44" s="12" t="e">
        <f t="shared" si="0"/>
        <v>#REF!</v>
      </c>
      <c r="H44" s="12">
        <f t="shared" si="1"/>
        <v>48</v>
      </c>
      <c r="I44" s="12" t="e">
        <f t="shared" si="2"/>
        <v>#REF!</v>
      </c>
      <c r="J44" s="12" t="e">
        <f t="shared" si="3"/>
        <v>#REF!</v>
      </c>
      <c r="K44" s="12">
        <v>0</v>
      </c>
      <c r="L44" s="12" t="e">
        <f t="shared" si="4"/>
        <v>#REF!</v>
      </c>
      <c r="M44" s="12" t="e">
        <f t="shared" si="5"/>
        <v>#REF!</v>
      </c>
      <c r="N44" s="12" t="e">
        <f t="shared" si="6"/>
        <v>#REF!</v>
      </c>
      <c r="O44" s="12" t="e">
        <f>(#REF!-N44)/M44</f>
        <v>#REF!</v>
      </c>
      <c r="P44" s="12">
        <v>0</v>
      </c>
      <c r="Q44" s="12">
        <v>0</v>
      </c>
      <c r="R44" s="12" t="e">
        <f t="shared" si="7"/>
        <v>#REF!</v>
      </c>
      <c r="S44" s="12" t="e">
        <f t="shared" si="8"/>
        <v>#REF!</v>
      </c>
      <c r="T44" s="12" t="e">
        <f>#REF!</f>
        <v>#REF!</v>
      </c>
      <c r="U44" s="12" t="e">
        <f t="shared" si="9"/>
        <v>#REF!</v>
      </c>
      <c r="V44" s="12">
        <v>0</v>
      </c>
      <c r="W44" s="12" t="e">
        <f t="shared" si="10"/>
        <v>#REF!</v>
      </c>
      <c r="X44" s="13" t="e">
        <f t="shared" si="11"/>
        <v>#REF!</v>
      </c>
      <c r="Y44" s="33">
        <f t="shared" si="12"/>
        <v>48</v>
      </c>
      <c r="Z44" s="12" t="e">
        <f>'Ohio Intensities'!I44</f>
        <v>#REF!</v>
      </c>
      <c r="AA44" s="12" t="e">
        <f>#REF!*Z44*#REF!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2" t="e">
        <f t="shared" si="19"/>
        <v>#REF!</v>
      </c>
      <c r="AM44" s="12" t="e">
        <f>(#REF!-AL44)/AK44</f>
        <v>#REF!</v>
      </c>
      <c r="AN44" s="12">
        <v>0</v>
      </c>
      <c r="AO44" s="12">
        <v>0</v>
      </c>
      <c r="AP44" s="12" t="e">
        <f t="shared" si="20"/>
        <v>#REF!</v>
      </c>
      <c r="AQ44" s="12" t="e">
        <f t="shared" si="21"/>
        <v>#REF!</v>
      </c>
      <c r="AR44" s="12" t="e">
        <f>#REF!</f>
        <v>#REF!</v>
      </c>
      <c r="AS44" s="12" t="e">
        <f t="shared" si="22"/>
        <v>#REF!</v>
      </c>
      <c r="AT44" s="12">
        <v>0</v>
      </c>
      <c r="AU44" s="12" t="e">
        <f t="shared" si="23"/>
        <v>#REF!</v>
      </c>
      <c r="AV44" s="13" t="e">
        <f t="shared" si="24"/>
        <v>#REF!</v>
      </c>
      <c r="AW44" s="33">
        <f t="shared" si="25"/>
        <v>48</v>
      </c>
      <c r="AX44" s="12" t="e">
        <f>'Ohio Intensities'!M44</f>
        <v>#REF!</v>
      </c>
      <c r="AY44" s="12" t="e">
        <f>#REF!*AX44*#REF!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2" t="e">
        <f t="shared" si="32"/>
        <v>#REF!</v>
      </c>
      <c r="BK44" s="12" t="e">
        <f>(#REF!-BJ44)/BI44</f>
        <v>#REF!</v>
      </c>
      <c r="BL44" s="12">
        <v>0</v>
      </c>
      <c r="BM44" s="12">
        <v>0</v>
      </c>
      <c r="BN44" s="12" t="e">
        <f t="shared" si="33"/>
        <v>#REF!</v>
      </c>
      <c r="BO44" s="12" t="e">
        <f t="shared" si="34"/>
        <v>#REF!</v>
      </c>
      <c r="BP44" s="12" t="e">
        <f>#REF!</f>
        <v>#REF!</v>
      </c>
      <c r="BQ44" s="12" t="e">
        <f t="shared" si="35"/>
        <v>#REF!</v>
      </c>
      <c r="BR44" s="12">
        <v>0</v>
      </c>
      <c r="BS44" s="12" t="e">
        <f t="shared" si="36"/>
        <v>#REF!</v>
      </c>
      <c r="BT44" s="13" t="e">
        <f t="shared" si="37"/>
        <v>#REF!</v>
      </c>
      <c r="BU44" s="33">
        <f t="shared" si="38"/>
        <v>48</v>
      </c>
      <c r="BV44" s="12" t="e">
        <f>'Ohio Intensities'!Q44</f>
        <v>#REF!</v>
      </c>
      <c r="BW44" s="12" t="e">
        <f>#REF!*BV44*#REF!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2" t="e">
        <f t="shared" si="45"/>
        <v>#REF!</v>
      </c>
      <c r="CI44" s="12" t="e">
        <f>(#REF!-CH44)/CG44</f>
        <v>#REF!</v>
      </c>
      <c r="CJ44" s="12">
        <v>0</v>
      </c>
      <c r="CK44" s="12">
        <v>0</v>
      </c>
      <c r="CL44" s="12" t="e">
        <f t="shared" si="46"/>
        <v>#REF!</v>
      </c>
      <c r="CM44" s="12" t="e">
        <f t="shared" si="47"/>
        <v>#REF!</v>
      </c>
      <c r="CN44" s="12" t="e">
        <f>#REF!</f>
        <v>#REF!</v>
      </c>
      <c r="CO44" s="12" t="e">
        <f t="shared" si="48"/>
        <v>#REF!</v>
      </c>
      <c r="CP44" s="12">
        <v>0</v>
      </c>
      <c r="CQ44" s="12" t="e">
        <f t="shared" si="49"/>
        <v>#REF!</v>
      </c>
      <c r="CR44" s="13" t="e">
        <f t="shared" si="50"/>
        <v>#REF!</v>
      </c>
      <c r="CS44" s="33">
        <f t="shared" si="51"/>
        <v>48</v>
      </c>
      <c r="CT44" s="12" t="e">
        <f>'Ohio Intensities'!U44</f>
        <v>#REF!</v>
      </c>
      <c r="CU44" s="12" t="e">
        <f>#REF!*CT44*#REF!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2" t="e">
        <f t="shared" si="58"/>
        <v>#REF!</v>
      </c>
      <c r="DG44" s="12" t="e">
        <f>(#REF!-DF44)/DE44</f>
        <v>#REF!</v>
      </c>
      <c r="DH44" s="12">
        <v>0</v>
      </c>
      <c r="DI44" s="12">
        <v>0</v>
      </c>
      <c r="DJ44" s="12" t="e">
        <f t="shared" si="59"/>
        <v>#REF!</v>
      </c>
      <c r="DK44" s="12" t="e">
        <f t="shared" si="60"/>
        <v>#REF!</v>
      </c>
      <c r="DL44" s="12" t="e">
        <f>#REF!</f>
        <v>#REF!</v>
      </c>
      <c r="DM44" s="12" t="e">
        <f t="shared" si="61"/>
        <v>#REF!</v>
      </c>
      <c r="DN44" s="12">
        <v>0</v>
      </c>
      <c r="DO44" s="12" t="e">
        <f t="shared" si="62"/>
        <v>#REF!</v>
      </c>
      <c r="DP44" s="13" t="e">
        <f t="shared" si="63"/>
        <v>#REF!</v>
      </c>
      <c r="DQ44" s="33">
        <f t="shared" si="64"/>
        <v>48</v>
      </c>
      <c r="DR44" s="12" t="e">
        <f>'Ohio Intensities'!Y44</f>
        <v>#REF!</v>
      </c>
      <c r="DS44" s="12" t="e">
        <f>#REF!*DR44*#REF!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2" t="e">
        <f t="shared" si="71"/>
        <v>#REF!</v>
      </c>
      <c r="EE44" s="12" t="e">
        <f>(#REF!-ED44)/EC44</f>
        <v>#REF!</v>
      </c>
      <c r="EF44" s="12">
        <v>0</v>
      </c>
      <c r="EG44" s="12">
        <v>0</v>
      </c>
      <c r="EH44" s="12" t="e">
        <f t="shared" si="72"/>
        <v>#REF!</v>
      </c>
      <c r="EI44" s="12" t="e">
        <f t="shared" si="73"/>
        <v>#REF!</v>
      </c>
      <c r="EJ44" s="12" t="e">
        <f>#REF!</f>
        <v>#REF!</v>
      </c>
      <c r="EK44" s="12" t="e">
        <f t="shared" si="74"/>
        <v>#REF!</v>
      </c>
      <c r="EL44" s="12">
        <v>0</v>
      </c>
      <c r="EM44" s="12" t="e">
        <f t="shared" si="75"/>
        <v>#REF!</v>
      </c>
      <c r="EN44" s="13" t="e">
        <f t="shared" si="76"/>
        <v>#REF!</v>
      </c>
      <c r="EO44" s="13">
        <f t="shared" si="77"/>
        <v>48</v>
      </c>
    </row>
    <row r="45" spans="1:145" x14ac:dyDescent="0.25">
      <c r="A45" s="33">
        <f t="shared" si="78"/>
        <v>49</v>
      </c>
      <c r="B45" s="12" t="e">
        <f>'Ohio Intensities'!E45</f>
        <v>#REF!</v>
      </c>
      <c r="C45" s="12" t="e">
        <f>#REF!*B45*#REF!</f>
        <v>#REF!</v>
      </c>
      <c r="D45" s="12">
        <v>0</v>
      </c>
      <c r="E45" s="12">
        <v>0</v>
      </c>
      <c r="F45" s="12" t="e">
        <f>#REF!</f>
        <v>#REF!</v>
      </c>
      <c r="G45" s="12" t="e">
        <f t="shared" si="0"/>
        <v>#REF!</v>
      </c>
      <c r="H45" s="12">
        <f t="shared" si="1"/>
        <v>49</v>
      </c>
      <c r="I45" s="12" t="e">
        <f t="shared" si="2"/>
        <v>#REF!</v>
      </c>
      <c r="J45" s="12" t="e">
        <f t="shared" si="3"/>
        <v>#REF!</v>
      </c>
      <c r="K45" s="12">
        <v>0</v>
      </c>
      <c r="L45" s="12" t="e">
        <f t="shared" si="4"/>
        <v>#REF!</v>
      </c>
      <c r="M45" s="12" t="e">
        <f t="shared" si="5"/>
        <v>#REF!</v>
      </c>
      <c r="N45" s="12" t="e">
        <f t="shared" si="6"/>
        <v>#REF!</v>
      </c>
      <c r="O45" s="12" t="e">
        <f>(#REF!-N45)/M45</f>
        <v>#REF!</v>
      </c>
      <c r="P45" s="12">
        <v>0</v>
      </c>
      <c r="Q45" s="12">
        <v>0</v>
      </c>
      <c r="R45" s="12" t="e">
        <f t="shared" si="7"/>
        <v>#REF!</v>
      </c>
      <c r="S45" s="12" t="e">
        <f t="shared" si="8"/>
        <v>#REF!</v>
      </c>
      <c r="T45" s="12" t="e">
        <f>#REF!</f>
        <v>#REF!</v>
      </c>
      <c r="U45" s="12" t="e">
        <f t="shared" si="9"/>
        <v>#REF!</v>
      </c>
      <c r="V45" s="12">
        <v>0</v>
      </c>
      <c r="W45" s="12" t="e">
        <f t="shared" si="10"/>
        <v>#REF!</v>
      </c>
      <c r="X45" s="13" t="e">
        <f t="shared" si="11"/>
        <v>#REF!</v>
      </c>
      <c r="Y45" s="33">
        <f t="shared" si="12"/>
        <v>49</v>
      </c>
      <c r="Z45" s="12" t="e">
        <f>'Ohio Intensities'!I45</f>
        <v>#REF!</v>
      </c>
      <c r="AA45" s="12" t="e">
        <f>#REF!*Z45*#REF!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2" t="e">
        <f t="shared" si="19"/>
        <v>#REF!</v>
      </c>
      <c r="AM45" s="12" t="e">
        <f>(#REF!-AL45)/AK45</f>
        <v>#REF!</v>
      </c>
      <c r="AN45" s="12">
        <v>0</v>
      </c>
      <c r="AO45" s="12">
        <v>0</v>
      </c>
      <c r="AP45" s="12" t="e">
        <f t="shared" si="20"/>
        <v>#REF!</v>
      </c>
      <c r="AQ45" s="12" t="e">
        <f t="shared" si="21"/>
        <v>#REF!</v>
      </c>
      <c r="AR45" s="12" t="e">
        <f>#REF!</f>
        <v>#REF!</v>
      </c>
      <c r="AS45" s="12" t="e">
        <f t="shared" si="22"/>
        <v>#REF!</v>
      </c>
      <c r="AT45" s="12">
        <v>0</v>
      </c>
      <c r="AU45" s="12" t="e">
        <f t="shared" si="23"/>
        <v>#REF!</v>
      </c>
      <c r="AV45" s="13" t="e">
        <f t="shared" si="24"/>
        <v>#REF!</v>
      </c>
      <c r="AW45" s="33">
        <f t="shared" si="25"/>
        <v>49</v>
      </c>
      <c r="AX45" s="12" t="e">
        <f>'Ohio Intensities'!M45</f>
        <v>#REF!</v>
      </c>
      <c r="AY45" s="12" t="e">
        <f>#REF!*AX45*#REF!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2" t="e">
        <f t="shared" si="32"/>
        <v>#REF!</v>
      </c>
      <c r="BK45" s="12" t="e">
        <f>(#REF!-BJ45)/BI45</f>
        <v>#REF!</v>
      </c>
      <c r="BL45" s="12">
        <v>0</v>
      </c>
      <c r="BM45" s="12">
        <v>0</v>
      </c>
      <c r="BN45" s="12" t="e">
        <f t="shared" si="33"/>
        <v>#REF!</v>
      </c>
      <c r="BO45" s="12" t="e">
        <f t="shared" si="34"/>
        <v>#REF!</v>
      </c>
      <c r="BP45" s="12" t="e">
        <f>#REF!</f>
        <v>#REF!</v>
      </c>
      <c r="BQ45" s="12" t="e">
        <f t="shared" si="35"/>
        <v>#REF!</v>
      </c>
      <c r="BR45" s="12">
        <v>0</v>
      </c>
      <c r="BS45" s="12" t="e">
        <f t="shared" si="36"/>
        <v>#REF!</v>
      </c>
      <c r="BT45" s="13" t="e">
        <f t="shared" si="37"/>
        <v>#REF!</v>
      </c>
      <c r="BU45" s="33">
        <f t="shared" si="38"/>
        <v>49</v>
      </c>
      <c r="BV45" s="12" t="e">
        <f>'Ohio Intensities'!Q45</f>
        <v>#REF!</v>
      </c>
      <c r="BW45" s="12" t="e">
        <f>#REF!*BV45*#REF!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2" t="e">
        <f t="shared" si="45"/>
        <v>#REF!</v>
      </c>
      <c r="CI45" s="12" t="e">
        <f>(#REF!-CH45)/CG45</f>
        <v>#REF!</v>
      </c>
      <c r="CJ45" s="12">
        <v>0</v>
      </c>
      <c r="CK45" s="12">
        <v>0</v>
      </c>
      <c r="CL45" s="12" t="e">
        <f t="shared" si="46"/>
        <v>#REF!</v>
      </c>
      <c r="CM45" s="12" t="e">
        <f t="shared" si="47"/>
        <v>#REF!</v>
      </c>
      <c r="CN45" s="12" t="e">
        <f>#REF!</f>
        <v>#REF!</v>
      </c>
      <c r="CO45" s="12" t="e">
        <f t="shared" si="48"/>
        <v>#REF!</v>
      </c>
      <c r="CP45" s="12">
        <v>0</v>
      </c>
      <c r="CQ45" s="12" t="e">
        <f t="shared" si="49"/>
        <v>#REF!</v>
      </c>
      <c r="CR45" s="13" t="e">
        <f t="shared" si="50"/>
        <v>#REF!</v>
      </c>
      <c r="CS45" s="33">
        <f t="shared" si="51"/>
        <v>49</v>
      </c>
      <c r="CT45" s="12" t="e">
        <f>'Ohio Intensities'!U45</f>
        <v>#REF!</v>
      </c>
      <c r="CU45" s="12" t="e">
        <f>#REF!*CT45*#REF!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2" t="e">
        <f t="shared" si="58"/>
        <v>#REF!</v>
      </c>
      <c r="DG45" s="12" t="e">
        <f>(#REF!-DF45)/DE45</f>
        <v>#REF!</v>
      </c>
      <c r="DH45" s="12">
        <v>0</v>
      </c>
      <c r="DI45" s="12">
        <v>0</v>
      </c>
      <c r="DJ45" s="12" t="e">
        <f t="shared" si="59"/>
        <v>#REF!</v>
      </c>
      <c r="DK45" s="12" t="e">
        <f t="shared" si="60"/>
        <v>#REF!</v>
      </c>
      <c r="DL45" s="12" t="e">
        <f>#REF!</f>
        <v>#REF!</v>
      </c>
      <c r="DM45" s="12" t="e">
        <f t="shared" si="61"/>
        <v>#REF!</v>
      </c>
      <c r="DN45" s="12">
        <v>0</v>
      </c>
      <c r="DO45" s="12" t="e">
        <f t="shared" si="62"/>
        <v>#REF!</v>
      </c>
      <c r="DP45" s="13" t="e">
        <f t="shared" si="63"/>
        <v>#REF!</v>
      </c>
      <c r="DQ45" s="33">
        <f t="shared" si="64"/>
        <v>49</v>
      </c>
      <c r="DR45" s="12" t="e">
        <f>'Ohio Intensities'!Y45</f>
        <v>#REF!</v>
      </c>
      <c r="DS45" s="12" t="e">
        <f>#REF!*DR45*#REF!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2" t="e">
        <f t="shared" si="71"/>
        <v>#REF!</v>
      </c>
      <c r="EE45" s="12" t="e">
        <f>(#REF!-ED45)/EC45</f>
        <v>#REF!</v>
      </c>
      <c r="EF45" s="12">
        <v>0</v>
      </c>
      <c r="EG45" s="12">
        <v>0</v>
      </c>
      <c r="EH45" s="12" t="e">
        <f t="shared" si="72"/>
        <v>#REF!</v>
      </c>
      <c r="EI45" s="12" t="e">
        <f t="shared" si="73"/>
        <v>#REF!</v>
      </c>
      <c r="EJ45" s="12" t="e">
        <f>#REF!</f>
        <v>#REF!</v>
      </c>
      <c r="EK45" s="12" t="e">
        <f t="shared" si="74"/>
        <v>#REF!</v>
      </c>
      <c r="EL45" s="12">
        <v>0</v>
      </c>
      <c r="EM45" s="12" t="e">
        <f t="shared" si="75"/>
        <v>#REF!</v>
      </c>
      <c r="EN45" s="13" t="e">
        <f t="shared" si="76"/>
        <v>#REF!</v>
      </c>
      <c r="EO45" s="13">
        <f t="shared" si="77"/>
        <v>49</v>
      </c>
    </row>
    <row r="46" spans="1:145" x14ac:dyDescent="0.25">
      <c r="A46" s="33">
        <f t="shared" si="78"/>
        <v>50</v>
      </c>
      <c r="B46" s="12" t="e">
        <f>'Ohio Intensities'!E46</f>
        <v>#REF!</v>
      </c>
      <c r="C46" s="12" t="e">
        <f>#REF!*B46*#REF!</f>
        <v>#REF!</v>
      </c>
      <c r="D46" s="12">
        <v>0</v>
      </c>
      <c r="E46" s="12">
        <v>0</v>
      </c>
      <c r="F46" s="12" t="e">
        <f>#REF!</f>
        <v>#REF!</v>
      </c>
      <c r="G46" s="12" t="e">
        <f t="shared" si="0"/>
        <v>#REF!</v>
      </c>
      <c r="H46" s="12">
        <f t="shared" si="1"/>
        <v>50</v>
      </c>
      <c r="I46" s="12" t="e">
        <f t="shared" si="2"/>
        <v>#REF!</v>
      </c>
      <c r="J46" s="12" t="e">
        <f t="shared" si="3"/>
        <v>#REF!</v>
      </c>
      <c r="K46" s="12">
        <v>0</v>
      </c>
      <c r="L46" s="12" t="e">
        <f t="shared" si="4"/>
        <v>#REF!</v>
      </c>
      <c r="M46" s="12" t="e">
        <f t="shared" si="5"/>
        <v>#REF!</v>
      </c>
      <c r="N46" s="12" t="e">
        <f t="shared" si="6"/>
        <v>#REF!</v>
      </c>
      <c r="O46" s="12" t="e">
        <f>(#REF!-N46)/M46</f>
        <v>#REF!</v>
      </c>
      <c r="P46" s="12">
        <v>0</v>
      </c>
      <c r="Q46" s="12">
        <v>0</v>
      </c>
      <c r="R46" s="12" t="e">
        <f t="shared" si="7"/>
        <v>#REF!</v>
      </c>
      <c r="S46" s="12" t="e">
        <f t="shared" si="8"/>
        <v>#REF!</v>
      </c>
      <c r="T46" s="12" t="e">
        <f>#REF!</f>
        <v>#REF!</v>
      </c>
      <c r="U46" s="12" t="e">
        <f t="shared" si="9"/>
        <v>#REF!</v>
      </c>
      <c r="V46" s="12">
        <v>0</v>
      </c>
      <c r="W46" s="12" t="e">
        <f t="shared" si="10"/>
        <v>#REF!</v>
      </c>
      <c r="X46" s="13" t="e">
        <f t="shared" si="11"/>
        <v>#REF!</v>
      </c>
      <c r="Y46" s="33">
        <f t="shared" si="12"/>
        <v>50</v>
      </c>
      <c r="Z46" s="12" t="e">
        <f>'Ohio Intensities'!I46</f>
        <v>#REF!</v>
      </c>
      <c r="AA46" s="12" t="e">
        <f>#REF!*Z46*#REF!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2" t="e">
        <f t="shared" si="19"/>
        <v>#REF!</v>
      </c>
      <c r="AM46" s="12" t="e">
        <f>(#REF!-AL46)/AK46</f>
        <v>#REF!</v>
      </c>
      <c r="AN46" s="12">
        <v>0</v>
      </c>
      <c r="AO46" s="12">
        <v>0</v>
      </c>
      <c r="AP46" s="12" t="e">
        <f t="shared" si="20"/>
        <v>#REF!</v>
      </c>
      <c r="AQ46" s="12" t="e">
        <f t="shared" si="21"/>
        <v>#REF!</v>
      </c>
      <c r="AR46" s="12" t="e">
        <f>#REF!</f>
        <v>#REF!</v>
      </c>
      <c r="AS46" s="12" t="e">
        <f t="shared" si="22"/>
        <v>#REF!</v>
      </c>
      <c r="AT46" s="12">
        <v>0</v>
      </c>
      <c r="AU46" s="12" t="e">
        <f t="shared" si="23"/>
        <v>#REF!</v>
      </c>
      <c r="AV46" s="13" t="e">
        <f t="shared" si="24"/>
        <v>#REF!</v>
      </c>
      <c r="AW46" s="33">
        <f t="shared" si="25"/>
        <v>50</v>
      </c>
      <c r="AX46" s="12" t="e">
        <f>'Ohio Intensities'!M46</f>
        <v>#REF!</v>
      </c>
      <c r="AY46" s="12" t="e">
        <f>#REF!*AX46*#REF!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2" t="e">
        <f t="shared" si="32"/>
        <v>#REF!</v>
      </c>
      <c r="BK46" s="12" t="e">
        <f>(#REF!-BJ46)/BI46</f>
        <v>#REF!</v>
      </c>
      <c r="BL46" s="12">
        <v>0</v>
      </c>
      <c r="BM46" s="12">
        <v>0</v>
      </c>
      <c r="BN46" s="12" t="e">
        <f t="shared" si="33"/>
        <v>#REF!</v>
      </c>
      <c r="BO46" s="12" t="e">
        <f t="shared" si="34"/>
        <v>#REF!</v>
      </c>
      <c r="BP46" s="12" t="e">
        <f>#REF!</f>
        <v>#REF!</v>
      </c>
      <c r="BQ46" s="12" t="e">
        <f t="shared" si="35"/>
        <v>#REF!</v>
      </c>
      <c r="BR46" s="12">
        <v>0</v>
      </c>
      <c r="BS46" s="12" t="e">
        <f t="shared" si="36"/>
        <v>#REF!</v>
      </c>
      <c r="BT46" s="13" t="e">
        <f t="shared" si="37"/>
        <v>#REF!</v>
      </c>
      <c r="BU46" s="33">
        <f t="shared" si="38"/>
        <v>50</v>
      </c>
      <c r="BV46" s="12" t="e">
        <f>'Ohio Intensities'!Q46</f>
        <v>#REF!</v>
      </c>
      <c r="BW46" s="12" t="e">
        <f>#REF!*BV46*#REF!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2" t="e">
        <f t="shared" si="45"/>
        <v>#REF!</v>
      </c>
      <c r="CI46" s="12" t="e">
        <f>(#REF!-CH46)/CG46</f>
        <v>#REF!</v>
      </c>
      <c r="CJ46" s="12">
        <v>0</v>
      </c>
      <c r="CK46" s="12">
        <v>0</v>
      </c>
      <c r="CL46" s="12" t="e">
        <f t="shared" si="46"/>
        <v>#REF!</v>
      </c>
      <c r="CM46" s="12" t="e">
        <f t="shared" si="47"/>
        <v>#REF!</v>
      </c>
      <c r="CN46" s="12" t="e">
        <f>#REF!</f>
        <v>#REF!</v>
      </c>
      <c r="CO46" s="12" t="e">
        <f t="shared" si="48"/>
        <v>#REF!</v>
      </c>
      <c r="CP46" s="12">
        <v>0</v>
      </c>
      <c r="CQ46" s="12" t="e">
        <f t="shared" si="49"/>
        <v>#REF!</v>
      </c>
      <c r="CR46" s="13" t="e">
        <f t="shared" si="50"/>
        <v>#REF!</v>
      </c>
      <c r="CS46" s="33">
        <f t="shared" si="51"/>
        <v>50</v>
      </c>
      <c r="CT46" s="12" t="e">
        <f>'Ohio Intensities'!U46</f>
        <v>#REF!</v>
      </c>
      <c r="CU46" s="12" t="e">
        <f>#REF!*CT46*#REF!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2" t="e">
        <f t="shared" si="58"/>
        <v>#REF!</v>
      </c>
      <c r="DG46" s="12" t="e">
        <f>(#REF!-DF46)/DE46</f>
        <v>#REF!</v>
      </c>
      <c r="DH46" s="12">
        <v>0</v>
      </c>
      <c r="DI46" s="12">
        <v>0</v>
      </c>
      <c r="DJ46" s="12" t="e">
        <f t="shared" si="59"/>
        <v>#REF!</v>
      </c>
      <c r="DK46" s="12" t="e">
        <f t="shared" si="60"/>
        <v>#REF!</v>
      </c>
      <c r="DL46" s="12" t="e">
        <f>#REF!</f>
        <v>#REF!</v>
      </c>
      <c r="DM46" s="12" t="e">
        <f t="shared" si="61"/>
        <v>#REF!</v>
      </c>
      <c r="DN46" s="12">
        <v>0</v>
      </c>
      <c r="DO46" s="12" t="e">
        <f t="shared" si="62"/>
        <v>#REF!</v>
      </c>
      <c r="DP46" s="13" t="e">
        <f t="shared" si="63"/>
        <v>#REF!</v>
      </c>
      <c r="DQ46" s="33">
        <f t="shared" si="64"/>
        <v>50</v>
      </c>
      <c r="DR46" s="12" t="e">
        <f>'Ohio Intensities'!Y46</f>
        <v>#REF!</v>
      </c>
      <c r="DS46" s="12" t="e">
        <f>#REF!*DR46*#REF!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2" t="e">
        <f t="shared" si="71"/>
        <v>#REF!</v>
      </c>
      <c r="EE46" s="12" t="e">
        <f>(#REF!-ED46)/EC46</f>
        <v>#REF!</v>
      </c>
      <c r="EF46" s="12">
        <v>0</v>
      </c>
      <c r="EG46" s="12">
        <v>0</v>
      </c>
      <c r="EH46" s="12" t="e">
        <f t="shared" si="72"/>
        <v>#REF!</v>
      </c>
      <c r="EI46" s="12" t="e">
        <f t="shared" si="73"/>
        <v>#REF!</v>
      </c>
      <c r="EJ46" s="12" t="e">
        <f>#REF!</f>
        <v>#REF!</v>
      </c>
      <c r="EK46" s="12" t="e">
        <f t="shared" si="74"/>
        <v>#REF!</v>
      </c>
      <c r="EL46" s="12">
        <v>0</v>
      </c>
      <c r="EM46" s="12" t="e">
        <f t="shared" si="75"/>
        <v>#REF!</v>
      </c>
      <c r="EN46" s="13" t="e">
        <f t="shared" si="76"/>
        <v>#REF!</v>
      </c>
      <c r="EO46" s="13">
        <f t="shared" si="77"/>
        <v>50</v>
      </c>
    </row>
    <row r="47" spans="1:145" x14ac:dyDescent="0.25">
      <c r="A47" s="33">
        <f t="shared" si="78"/>
        <v>51</v>
      </c>
      <c r="B47" s="12" t="e">
        <f>'Ohio Intensities'!E47</f>
        <v>#REF!</v>
      </c>
      <c r="C47" s="12" t="e">
        <f>#REF!*B47*#REF!</f>
        <v>#REF!</v>
      </c>
      <c r="D47" s="12">
        <v>0</v>
      </c>
      <c r="E47" s="12">
        <v>0</v>
      </c>
      <c r="F47" s="12" t="e">
        <f>#REF!</f>
        <v>#REF!</v>
      </c>
      <c r="G47" s="12" t="e">
        <f t="shared" si="0"/>
        <v>#REF!</v>
      </c>
      <c r="H47" s="12">
        <f t="shared" si="1"/>
        <v>51</v>
      </c>
      <c r="I47" s="12" t="e">
        <f t="shared" si="2"/>
        <v>#REF!</v>
      </c>
      <c r="J47" s="12" t="e">
        <f t="shared" si="3"/>
        <v>#REF!</v>
      </c>
      <c r="K47" s="12">
        <v>0</v>
      </c>
      <c r="L47" s="12" t="e">
        <f t="shared" si="4"/>
        <v>#REF!</v>
      </c>
      <c r="M47" s="12" t="e">
        <f t="shared" si="5"/>
        <v>#REF!</v>
      </c>
      <c r="N47" s="12" t="e">
        <f t="shared" si="6"/>
        <v>#REF!</v>
      </c>
      <c r="O47" s="12" t="e">
        <f>(#REF!-N47)/M47</f>
        <v>#REF!</v>
      </c>
      <c r="P47" s="12">
        <v>0</v>
      </c>
      <c r="Q47" s="12">
        <v>0</v>
      </c>
      <c r="R47" s="12" t="e">
        <f t="shared" si="7"/>
        <v>#REF!</v>
      </c>
      <c r="S47" s="12" t="e">
        <f t="shared" si="8"/>
        <v>#REF!</v>
      </c>
      <c r="T47" s="12" t="e">
        <f>#REF!</f>
        <v>#REF!</v>
      </c>
      <c r="U47" s="12" t="e">
        <f t="shared" si="9"/>
        <v>#REF!</v>
      </c>
      <c r="V47" s="12">
        <v>0</v>
      </c>
      <c r="W47" s="12" t="e">
        <f t="shared" si="10"/>
        <v>#REF!</v>
      </c>
      <c r="X47" s="13" t="e">
        <f t="shared" si="11"/>
        <v>#REF!</v>
      </c>
      <c r="Y47" s="33">
        <f t="shared" si="12"/>
        <v>51</v>
      </c>
      <c r="Z47" s="12" t="e">
        <f>'Ohio Intensities'!I47</f>
        <v>#REF!</v>
      </c>
      <c r="AA47" s="12" t="e">
        <f>#REF!*Z47*#REF!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2" t="e">
        <f t="shared" si="19"/>
        <v>#REF!</v>
      </c>
      <c r="AM47" s="12" t="e">
        <f>(#REF!-AL47)/AK47</f>
        <v>#REF!</v>
      </c>
      <c r="AN47" s="12">
        <v>0</v>
      </c>
      <c r="AO47" s="12">
        <v>0</v>
      </c>
      <c r="AP47" s="12" t="e">
        <f t="shared" si="20"/>
        <v>#REF!</v>
      </c>
      <c r="AQ47" s="12" t="e">
        <f t="shared" si="21"/>
        <v>#REF!</v>
      </c>
      <c r="AR47" s="12" t="e">
        <f>#REF!</f>
        <v>#REF!</v>
      </c>
      <c r="AS47" s="12" t="e">
        <f t="shared" si="22"/>
        <v>#REF!</v>
      </c>
      <c r="AT47" s="12">
        <v>0</v>
      </c>
      <c r="AU47" s="12" t="e">
        <f t="shared" si="23"/>
        <v>#REF!</v>
      </c>
      <c r="AV47" s="13" t="e">
        <f t="shared" si="24"/>
        <v>#REF!</v>
      </c>
      <c r="AW47" s="33">
        <f t="shared" si="25"/>
        <v>51</v>
      </c>
      <c r="AX47" s="12" t="e">
        <f>'Ohio Intensities'!M47</f>
        <v>#REF!</v>
      </c>
      <c r="AY47" s="12" t="e">
        <f>#REF!*AX47*#REF!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2" t="e">
        <f t="shared" si="32"/>
        <v>#REF!</v>
      </c>
      <c r="BK47" s="12" t="e">
        <f>(#REF!-BJ47)/BI47</f>
        <v>#REF!</v>
      </c>
      <c r="BL47" s="12">
        <v>0</v>
      </c>
      <c r="BM47" s="12">
        <v>0</v>
      </c>
      <c r="BN47" s="12" t="e">
        <f t="shared" si="33"/>
        <v>#REF!</v>
      </c>
      <c r="BO47" s="12" t="e">
        <f t="shared" si="34"/>
        <v>#REF!</v>
      </c>
      <c r="BP47" s="12" t="e">
        <f>#REF!</f>
        <v>#REF!</v>
      </c>
      <c r="BQ47" s="12" t="e">
        <f t="shared" si="35"/>
        <v>#REF!</v>
      </c>
      <c r="BR47" s="12">
        <v>0</v>
      </c>
      <c r="BS47" s="12" t="e">
        <f t="shared" si="36"/>
        <v>#REF!</v>
      </c>
      <c r="BT47" s="13" t="e">
        <f t="shared" si="37"/>
        <v>#REF!</v>
      </c>
      <c r="BU47" s="33">
        <f t="shared" si="38"/>
        <v>51</v>
      </c>
      <c r="BV47" s="12" t="e">
        <f>'Ohio Intensities'!Q47</f>
        <v>#REF!</v>
      </c>
      <c r="BW47" s="12" t="e">
        <f>#REF!*BV47*#REF!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2" t="e">
        <f t="shared" si="45"/>
        <v>#REF!</v>
      </c>
      <c r="CI47" s="12" t="e">
        <f>(#REF!-CH47)/CG47</f>
        <v>#REF!</v>
      </c>
      <c r="CJ47" s="12">
        <v>0</v>
      </c>
      <c r="CK47" s="12">
        <v>0</v>
      </c>
      <c r="CL47" s="12" t="e">
        <f t="shared" si="46"/>
        <v>#REF!</v>
      </c>
      <c r="CM47" s="12" t="e">
        <f t="shared" si="47"/>
        <v>#REF!</v>
      </c>
      <c r="CN47" s="12" t="e">
        <f>#REF!</f>
        <v>#REF!</v>
      </c>
      <c r="CO47" s="12" t="e">
        <f t="shared" si="48"/>
        <v>#REF!</v>
      </c>
      <c r="CP47" s="12">
        <v>0</v>
      </c>
      <c r="CQ47" s="12" t="e">
        <f t="shared" si="49"/>
        <v>#REF!</v>
      </c>
      <c r="CR47" s="13" t="e">
        <f t="shared" si="50"/>
        <v>#REF!</v>
      </c>
      <c r="CS47" s="33">
        <f t="shared" si="51"/>
        <v>51</v>
      </c>
      <c r="CT47" s="12" t="e">
        <f>'Ohio Intensities'!U47</f>
        <v>#REF!</v>
      </c>
      <c r="CU47" s="12" t="e">
        <f>#REF!*CT47*#REF!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2" t="e">
        <f t="shared" si="58"/>
        <v>#REF!</v>
      </c>
      <c r="DG47" s="12" t="e">
        <f>(#REF!-DF47)/DE47</f>
        <v>#REF!</v>
      </c>
      <c r="DH47" s="12">
        <v>0</v>
      </c>
      <c r="DI47" s="12">
        <v>0</v>
      </c>
      <c r="DJ47" s="12" t="e">
        <f t="shared" si="59"/>
        <v>#REF!</v>
      </c>
      <c r="DK47" s="12" t="e">
        <f t="shared" si="60"/>
        <v>#REF!</v>
      </c>
      <c r="DL47" s="12" t="e">
        <f>#REF!</f>
        <v>#REF!</v>
      </c>
      <c r="DM47" s="12" t="e">
        <f t="shared" si="61"/>
        <v>#REF!</v>
      </c>
      <c r="DN47" s="12">
        <v>0</v>
      </c>
      <c r="DO47" s="12" t="e">
        <f t="shared" si="62"/>
        <v>#REF!</v>
      </c>
      <c r="DP47" s="13" t="e">
        <f t="shared" si="63"/>
        <v>#REF!</v>
      </c>
      <c r="DQ47" s="33">
        <f t="shared" si="64"/>
        <v>51</v>
      </c>
      <c r="DR47" s="12" t="e">
        <f>'Ohio Intensities'!Y47</f>
        <v>#REF!</v>
      </c>
      <c r="DS47" s="12" t="e">
        <f>#REF!*DR47*#REF!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2" t="e">
        <f t="shared" si="71"/>
        <v>#REF!</v>
      </c>
      <c r="EE47" s="12" t="e">
        <f>(#REF!-ED47)/EC47</f>
        <v>#REF!</v>
      </c>
      <c r="EF47" s="12">
        <v>0</v>
      </c>
      <c r="EG47" s="12">
        <v>0</v>
      </c>
      <c r="EH47" s="12" t="e">
        <f t="shared" si="72"/>
        <v>#REF!</v>
      </c>
      <c r="EI47" s="12" t="e">
        <f t="shared" si="73"/>
        <v>#REF!</v>
      </c>
      <c r="EJ47" s="12" t="e">
        <f>#REF!</f>
        <v>#REF!</v>
      </c>
      <c r="EK47" s="12" t="e">
        <f t="shared" si="74"/>
        <v>#REF!</v>
      </c>
      <c r="EL47" s="12">
        <v>0</v>
      </c>
      <c r="EM47" s="12" t="e">
        <f t="shared" si="75"/>
        <v>#REF!</v>
      </c>
      <c r="EN47" s="13" t="e">
        <f t="shared" si="76"/>
        <v>#REF!</v>
      </c>
      <c r="EO47" s="13">
        <f t="shared" si="77"/>
        <v>51</v>
      </c>
    </row>
    <row r="48" spans="1:145" x14ac:dyDescent="0.25">
      <c r="A48" s="33">
        <f t="shared" si="78"/>
        <v>52</v>
      </c>
      <c r="B48" s="12" t="e">
        <f>'Ohio Intensities'!E48</f>
        <v>#REF!</v>
      </c>
      <c r="C48" s="12" t="e">
        <f>#REF!*B48*#REF!</f>
        <v>#REF!</v>
      </c>
      <c r="D48" s="12">
        <v>0</v>
      </c>
      <c r="E48" s="12">
        <v>0</v>
      </c>
      <c r="F48" s="12" t="e">
        <f>#REF!</f>
        <v>#REF!</v>
      </c>
      <c r="G48" s="12" t="e">
        <f t="shared" si="0"/>
        <v>#REF!</v>
      </c>
      <c r="H48" s="12">
        <f t="shared" si="1"/>
        <v>52</v>
      </c>
      <c r="I48" s="12" t="e">
        <f t="shared" si="2"/>
        <v>#REF!</v>
      </c>
      <c r="J48" s="12" t="e">
        <f t="shared" si="3"/>
        <v>#REF!</v>
      </c>
      <c r="K48" s="12">
        <v>0</v>
      </c>
      <c r="L48" s="12" t="e">
        <f t="shared" si="4"/>
        <v>#REF!</v>
      </c>
      <c r="M48" s="12" t="e">
        <f t="shared" si="5"/>
        <v>#REF!</v>
      </c>
      <c r="N48" s="12" t="e">
        <f t="shared" si="6"/>
        <v>#REF!</v>
      </c>
      <c r="O48" s="12" t="e">
        <f>(#REF!-N48)/M48</f>
        <v>#REF!</v>
      </c>
      <c r="P48" s="12">
        <v>0</v>
      </c>
      <c r="Q48" s="12">
        <v>0</v>
      </c>
      <c r="R48" s="12" t="e">
        <f t="shared" si="7"/>
        <v>#REF!</v>
      </c>
      <c r="S48" s="12" t="e">
        <f t="shared" si="8"/>
        <v>#REF!</v>
      </c>
      <c r="T48" s="12" t="e">
        <f>#REF!</f>
        <v>#REF!</v>
      </c>
      <c r="U48" s="12" t="e">
        <f t="shared" si="9"/>
        <v>#REF!</v>
      </c>
      <c r="V48" s="12">
        <v>0</v>
      </c>
      <c r="W48" s="12" t="e">
        <f t="shared" si="10"/>
        <v>#REF!</v>
      </c>
      <c r="X48" s="13" t="e">
        <f t="shared" si="11"/>
        <v>#REF!</v>
      </c>
      <c r="Y48" s="33">
        <f t="shared" si="12"/>
        <v>52</v>
      </c>
      <c r="Z48" s="12" t="e">
        <f>'Ohio Intensities'!I48</f>
        <v>#REF!</v>
      </c>
      <c r="AA48" s="12" t="e">
        <f>#REF!*Z48*#REF!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2" t="e">
        <f t="shared" si="19"/>
        <v>#REF!</v>
      </c>
      <c r="AM48" s="12" t="e">
        <f>(#REF!-AL48)/AK48</f>
        <v>#REF!</v>
      </c>
      <c r="AN48" s="12">
        <v>0</v>
      </c>
      <c r="AO48" s="12">
        <v>0</v>
      </c>
      <c r="AP48" s="12" t="e">
        <f t="shared" si="20"/>
        <v>#REF!</v>
      </c>
      <c r="AQ48" s="12" t="e">
        <f t="shared" si="21"/>
        <v>#REF!</v>
      </c>
      <c r="AR48" s="12" t="e">
        <f>#REF!</f>
        <v>#REF!</v>
      </c>
      <c r="AS48" s="12" t="e">
        <f t="shared" si="22"/>
        <v>#REF!</v>
      </c>
      <c r="AT48" s="12">
        <v>0</v>
      </c>
      <c r="AU48" s="12" t="e">
        <f t="shared" si="23"/>
        <v>#REF!</v>
      </c>
      <c r="AV48" s="13" t="e">
        <f t="shared" si="24"/>
        <v>#REF!</v>
      </c>
      <c r="AW48" s="33">
        <f t="shared" si="25"/>
        <v>52</v>
      </c>
      <c r="AX48" s="12" t="e">
        <f>'Ohio Intensities'!M48</f>
        <v>#REF!</v>
      </c>
      <c r="AY48" s="12" t="e">
        <f>#REF!*AX48*#REF!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2" t="e">
        <f t="shared" si="32"/>
        <v>#REF!</v>
      </c>
      <c r="BK48" s="12" t="e">
        <f>(#REF!-BJ48)/BI48</f>
        <v>#REF!</v>
      </c>
      <c r="BL48" s="12">
        <v>0</v>
      </c>
      <c r="BM48" s="12">
        <v>0</v>
      </c>
      <c r="BN48" s="12" t="e">
        <f t="shared" si="33"/>
        <v>#REF!</v>
      </c>
      <c r="BO48" s="12" t="e">
        <f t="shared" si="34"/>
        <v>#REF!</v>
      </c>
      <c r="BP48" s="12" t="e">
        <f>#REF!</f>
        <v>#REF!</v>
      </c>
      <c r="BQ48" s="12" t="e">
        <f t="shared" si="35"/>
        <v>#REF!</v>
      </c>
      <c r="BR48" s="12">
        <v>0</v>
      </c>
      <c r="BS48" s="12" t="e">
        <f t="shared" si="36"/>
        <v>#REF!</v>
      </c>
      <c r="BT48" s="13" t="e">
        <f t="shared" si="37"/>
        <v>#REF!</v>
      </c>
      <c r="BU48" s="33">
        <f t="shared" si="38"/>
        <v>52</v>
      </c>
      <c r="BV48" s="12" t="e">
        <f>'Ohio Intensities'!Q48</f>
        <v>#REF!</v>
      </c>
      <c r="BW48" s="12" t="e">
        <f>#REF!*BV48*#REF!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2" t="e">
        <f t="shared" si="45"/>
        <v>#REF!</v>
      </c>
      <c r="CI48" s="12" t="e">
        <f>(#REF!-CH48)/CG48</f>
        <v>#REF!</v>
      </c>
      <c r="CJ48" s="12">
        <v>0</v>
      </c>
      <c r="CK48" s="12">
        <v>0</v>
      </c>
      <c r="CL48" s="12" t="e">
        <f t="shared" si="46"/>
        <v>#REF!</v>
      </c>
      <c r="CM48" s="12" t="e">
        <f t="shared" si="47"/>
        <v>#REF!</v>
      </c>
      <c r="CN48" s="12" t="e">
        <f>#REF!</f>
        <v>#REF!</v>
      </c>
      <c r="CO48" s="12" t="e">
        <f t="shared" si="48"/>
        <v>#REF!</v>
      </c>
      <c r="CP48" s="12">
        <v>0</v>
      </c>
      <c r="CQ48" s="12" t="e">
        <f t="shared" si="49"/>
        <v>#REF!</v>
      </c>
      <c r="CR48" s="13" t="e">
        <f t="shared" si="50"/>
        <v>#REF!</v>
      </c>
      <c r="CS48" s="33">
        <f t="shared" si="51"/>
        <v>52</v>
      </c>
      <c r="CT48" s="12" t="e">
        <f>'Ohio Intensities'!U48</f>
        <v>#REF!</v>
      </c>
      <c r="CU48" s="12" t="e">
        <f>#REF!*CT48*#REF!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2" t="e">
        <f t="shared" si="58"/>
        <v>#REF!</v>
      </c>
      <c r="DG48" s="12" t="e">
        <f>(#REF!-DF48)/DE48</f>
        <v>#REF!</v>
      </c>
      <c r="DH48" s="12">
        <v>0</v>
      </c>
      <c r="DI48" s="12">
        <v>0</v>
      </c>
      <c r="DJ48" s="12" t="e">
        <f t="shared" si="59"/>
        <v>#REF!</v>
      </c>
      <c r="DK48" s="12" t="e">
        <f t="shared" si="60"/>
        <v>#REF!</v>
      </c>
      <c r="DL48" s="12" t="e">
        <f>#REF!</f>
        <v>#REF!</v>
      </c>
      <c r="DM48" s="12" t="e">
        <f t="shared" si="61"/>
        <v>#REF!</v>
      </c>
      <c r="DN48" s="12">
        <v>0</v>
      </c>
      <c r="DO48" s="12" t="e">
        <f t="shared" si="62"/>
        <v>#REF!</v>
      </c>
      <c r="DP48" s="13" t="e">
        <f t="shared" si="63"/>
        <v>#REF!</v>
      </c>
      <c r="DQ48" s="33">
        <f t="shared" si="64"/>
        <v>52</v>
      </c>
      <c r="DR48" s="12" t="e">
        <f>'Ohio Intensities'!Y48</f>
        <v>#REF!</v>
      </c>
      <c r="DS48" s="12" t="e">
        <f>#REF!*DR48*#REF!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2" t="e">
        <f t="shared" si="71"/>
        <v>#REF!</v>
      </c>
      <c r="EE48" s="12" t="e">
        <f>(#REF!-ED48)/EC48</f>
        <v>#REF!</v>
      </c>
      <c r="EF48" s="12">
        <v>0</v>
      </c>
      <c r="EG48" s="12">
        <v>0</v>
      </c>
      <c r="EH48" s="12" t="e">
        <f t="shared" si="72"/>
        <v>#REF!</v>
      </c>
      <c r="EI48" s="12" t="e">
        <f t="shared" si="73"/>
        <v>#REF!</v>
      </c>
      <c r="EJ48" s="12" t="e">
        <f>#REF!</f>
        <v>#REF!</v>
      </c>
      <c r="EK48" s="12" t="e">
        <f t="shared" si="74"/>
        <v>#REF!</v>
      </c>
      <c r="EL48" s="12">
        <v>0</v>
      </c>
      <c r="EM48" s="12" t="e">
        <f t="shared" si="75"/>
        <v>#REF!</v>
      </c>
      <c r="EN48" s="13" t="e">
        <f t="shared" si="76"/>
        <v>#REF!</v>
      </c>
      <c r="EO48" s="13">
        <f t="shared" si="77"/>
        <v>52</v>
      </c>
    </row>
    <row r="49" spans="1:145" x14ac:dyDescent="0.25">
      <c r="A49" s="33">
        <f t="shared" si="78"/>
        <v>53</v>
      </c>
      <c r="B49" s="12" t="e">
        <f>'Ohio Intensities'!E49</f>
        <v>#REF!</v>
      </c>
      <c r="C49" s="12" t="e">
        <f>#REF!*B49*#REF!</f>
        <v>#REF!</v>
      </c>
      <c r="D49" s="12">
        <v>0</v>
      </c>
      <c r="E49" s="12">
        <v>0</v>
      </c>
      <c r="F49" s="12" t="e">
        <f>#REF!</f>
        <v>#REF!</v>
      </c>
      <c r="G49" s="12" t="e">
        <f t="shared" si="0"/>
        <v>#REF!</v>
      </c>
      <c r="H49" s="12">
        <f t="shared" si="1"/>
        <v>53</v>
      </c>
      <c r="I49" s="12" t="e">
        <f t="shared" si="2"/>
        <v>#REF!</v>
      </c>
      <c r="J49" s="12" t="e">
        <f t="shared" si="3"/>
        <v>#REF!</v>
      </c>
      <c r="K49" s="12">
        <v>0</v>
      </c>
      <c r="L49" s="12" t="e">
        <f t="shared" si="4"/>
        <v>#REF!</v>
      </c>
      <c r="M49" s="12" t="e">
        <f t="shared" si="5"/>
        <v>#REF!</v>
      </c>
      <c r="N49" s="12" t="e">
        <f t="shared" si="6"/>
        <v>#REF!</v>
      </c>
      <c r="O49" s="12" t="e">
        <f>(#REF!-N49)/M49</f>
        <v>#REF!</v>
      </c>
      <c r="P49" s="12">
        <v>0</v>
      </c>
      <c r="Q49" s="12">
        <v>0</v>
      </c>
      <c r="R49" s="12" t="e">
        <f t="shared" si="7"/>
        <v>#REF!</v>
      </c>
      <c r="S49" s="12" t="e">
        <f t="shared" si="8"/>
        <v>#REF!</v>
      </c>
      <c r="T49" s="12" t="e">
        <f>#REF!</f>
        <v>#REF!</v>
      </c>
      <c r="U49" s="12" t="e">
        <f t="shared" si="9"/>
        <v>#REF!</v>
      </c>
      <c r="V49" s="12">
        <v>0</v>
      </c>
      <c r="W49" s="12" t="e">
        <f t="shared" si="10"/>
        <v>#REF!</v>
      </c>
      <c r="X49" s="13" t="e">
        <f t="shared" si="11"/>
        <v>#REF!</v>
      </c>
      <c r="Y49" s="33">
        <f t="shared" si="12"/>
        <v>53</v>
      </c>
      <c r="Z49" s="12" t="e">
        <f>'Ohio Intensities'!I49</f>
        <v>#REF!</v>
      </c>
      <c r="AA49" s="12" t="e">
        <f>#REF!*Z49*#REF!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2" t="e">
        <f t="shared" si="19"/>
        <v>#REF!</v>
      </c>
      <c r="AM49" s="12" t="e">
        <f>(#REF!-AL49)/AK49</f>
        <v>#REF!</v>
      </c>
      <c r="AN49" s="12">
        <v>0</v>
      </c>
      <c r="AO49" s="12">
        <v>0</v>
      </c>
      <c r="AP49" s="12" t="e">
        <f t="shared" si="20"/>
        <v>#REF!</v>
      </c>
      <c r="AQ49" s="12" t="e">
        <f t="shared" si="21"/>
        <v>#REF!</v>
      </c>
      <c r="AR49" s="12" t="e">
        <f>#REF!</f>
        <v>#REF!</v>
      </c>
      <c r="AS49" s="12" t="e">
        <f t="shared" si="22"/>
        <v>#REF!</v>
      </c>
      <c r="AT49" s="12">
        <v>0</v>
      </c>
      <c r="AU49" s="12" t="e">
        <f t="shared" si="23"/>
        <v>#REF!</v>
      </c>
      <c r="AV49" s="13" t="e">
        <f t="shared" si="24"/>
        <v>#REF!</v>
      </c>
      <c r="AW49" s="33">
        <f t="shared" si="25"/>
        <v>53</v>
      </c>
      <c r="AX49" s="12" t="e">
        <f>'Ohio Intensities'!M49</f>
        <v>#REF!</v>
      </c>
      <c r="AY49" s="12" t="e">
        <f>#REF!*AX49*#REF!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2" t="e">
        <f t="shared" si="32"/>
        <v>#REF!</v>
      </c>
      <c r="BK49" s="12" t="e">
        <f>(#REF!-BJ49)/BI49</f>
        <v>#REF!</v>
      </c>
      <c r="BL49" s="12">
        <v>0</v>
      </c>
      <c r="BM49" s="12">
        <v>0</v>
      </c>
      <c r="BN49" s="12" t="e">
        <f t="shared" si="33"/>
        <v>#REF!</v>
      </c>
      <c r="BO49" s="12" t="e">
        <f t="shared" si="34"/>
        <v>#REF!</v>
      </c>
      <c r="BP49" s="12" t="e">
        <f>#REF!</f>
        <v>#REF!</v>
      </c>
      <c r="BQ49" s="12" t="e">
        <f t="shared" si="35"/>
        <v>#REF!</v>
      </c>
      <c r="BR49" s="12">
        <v>0</v>
      </c>
      <c r="BS49" s="12" t="e">
        <f t="shared" si="36"/>
        <v>#REF!</v>
      </c>
      <c r="BT49" s="13" t="e">
        <f t="shared" si="37"/>
        <v>#REF!</v>
      </c>
      <c r="BU49" s="33">
        <f t="shared" si="38"/>
        <v>53</v>
      </c>
      <c r="BV49" s="12" t="e">
        <f>'Ohio Intensities'!Q49</f>
        <v>#REF!</v>
      </c>
      <c r="BW49" s="12" t="e">
        <f>#REF!*BV49*#REF!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2" t="e">
        <f t="shared" si="45"/>
        <v>#REF!</v>
      </c>
      <c r="CI49" s="12" t="e">
        <f>(#REF!-CH49)/CG49</f>
        <v>#REF!</v>
      </c>
      <c r="CJ49" s="12">
        <v>0</v>
      </c>
      <c r="CK49" s="12">
        <v>0</v>
      </c>
      <c r="CL49" s="12" t="e">
        <f t="shared" si="46"/>
        <v>#REF!</v>
      </c>
      <c r="CM49" s="12" t="e">
        <f t="shared" si="47"/>
        <v>#REF!</v>
      </c>
      <c r="CN49" s="12" t="e">
        <f>#REF!</f>
        <v>#REF!</v>
      </c>
      <c r="CO49" s="12" t="e">
        <f t="shared" si="48"/>
        <v>#REF!</v>
      </c>
      <c r="CP49" s="12">
        <v>0</v>
      </c>
      <c r="CQ49" s="12" t="e">
        <f t="shared" si="49"/>
        <v>#REF!</v>
      </c>
      <c r="CR49" s="13" t="e">
        <f t="shared" si="50"/>
        <v>#REF!</v>
      </c>
      <c r="CS49" s="33">
        <f t="shared" si="51"/>
        <v>53</v>
      </c>
      <c r="CT49" s="12" t="e">
        <f>'Ohio Intensities'!U49</f>
        <v>#REF!</v>
      </c>
      <c r="CU49" s="12" t="e">
        <f>#REF!*CT49*#REF!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2" t="e">
        <f t="shared" si="58"/>
        <v>#REF!</v>
      </c>
      <c r="DG49" s="12" t="e">
        <f>(#REF!-DF49)/DE49</f>
        <v>#REF!</v>
      </c>
      <c r="DH49" s="12">
        <v>0</v>
      </c>
      <c r="DI49" s="12">
        <v>0</v>
      </c>
      <c r="DJ49" s="12" t="e">
        <f t="shared" si="59"/>
        <v>#REF!</v>
      </c>
      <c r="DK49" s="12" t="e">
        <f t="shared" si="60"/>
        <v>#REF!</v>
      </c>
      <c r="DL49" s="12" t="e">
        <f>#REF!</f>
        <v>#REF!</v>
      </c>
      <c r="DM49" s="12" t="e">
        <f t="shared" si="61"/>
        <v>#REF!</v>
      </c>
      <c r="DN49" s="12">
        <v>0</v>
      </c>
      <c r="DO49" s="12" t="e">
        <f t="shared" si="62"/>
        <v>#REF!</v>
      </c>
      <c r="DP49" s="13" t="e">
        <f t="shared" si="63"/>
        <v>#REF!</v>
      </c>
      <c r="DQ49" s="33">
        <f t="shared" si="64"/>
        <v>53</v>
      </c>
      <c r="DR49" s="12" t="e">
        <f>'Ohio Intensities'!Y49</f>
        <v>#REF!</v>
      </c>
      <c r="DS49" s="12" t="e">
        <f>#REF!*DR49*#REF!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2" t="e">
        <f t="shared" si="71"/>
        <v>#REF!</v>
      </c>
      <c r="EE49" s="12" t="e">
        <f>(#REF!-ED49)/EC49</f>
        <v>#REF!</v>
      </c>
      <c r="EF49" s="12">
        <v>0</v>
      </c>
      <c r="EG49" s="12">
        <v>0</v>
      </c>
      <c r="EH49" s="12" t="e">
        <f t="shared" si="72"/>
        <v>#REF!</v>
      </c>
      <c r="EI49" s="12" t="e">
        <f t="shared" si="73"/>
        <v>#REF!</v>
      </c>
      <c r="EJ49" s="12" t="e">
        <f>#REF!</f>
        <v>#REF!</v>
      </c>
      <c r="EK49" s="12" t="e">
        <f t="shared" si="74"/>
        <v>#REF!</v>
      </c>
      <c r="EL49" s="12">
        <v>0</v>
      </c>
      <c r="EM49" s="12" t="e">
        <f t="shared" si="75"/>
        <v>#REF!</v>
      </c>
      <c r="EN49" s="13" t="e">
        <f t="shared" si="76"/>
        <v>#REF!</v>
      </c>
      <c r="EO49" s="13">
        <f t="shared" si="77"/>
        <v>53</v>
      </c>
    </row>
    <row r="50" spans="1:145" x14ac:dyDescent="0.25">
      <c r="A50" s="33">
        <f t="shared" si="78"/>
        <v>54</v>
      </c>
      <c r="B50" s="12" t="e">
        <f>'Ohio Intensities'!E50</f>
        <v>#REF!</v>
      </c>
      <c r="C50" s="12" t="e">
        <f>#REF!*B50*#REF!</f>
        <v>#REF!</v>
      </c>
      <c r="D50" s="12">
        <v>0</v>
      </c>
      <c r="E50" s="12">
        <v>0</v>
      </c>
      <c r="F50" s="12" t="e">
        <f>#REF!</f>
        <v>#REF!</v>
      </c>
      <c r="G50" s="12" t="e">
        <f t="shared" si="0"/>
        <v>#REF!</v>
      </c>
      <c r="H50" s="12">
        <f t="shared" si="1"/>
        <v>54</v>
      </c>
      <c r="I50" s="12" t="e">
        <f t="shared" si="2"/>
        <v>#REF!</v>
      </c>
      <c r="J50" s="12" t="e">
        <f t="shared" si="3"/>
        <v>#REF!</v>
      </c>
      <c r="K50" s="12">
        <v>0</v>
      </c>
      <c r="L50" s="12" t="e">
        <f t="shared" si="4"/>
        <v>#REF!</v>
      </c>
      <c r="M50" s="12" t="e">
        <f t="shared" si="5"/>
        <v>#REF!</v>
      </c>
      <c r="N50" s="12" t="e">
        <f t="shared" si="6"/>
        <v>#REF!</v>
      </c>
      <c r="O50" s="12" t="e">
        <f>(#REF!-N50)/M50</f>
        <v>#REF!</v>
      </c>
      <c r="P50" s="12">
        <v>0</v>
      </c>
      <c r="Q50" s="12">
        <v>0</v>
      </c>
      <c r="R50" s="12" t="e">
        <f t="shared" si="7"/>
        <v>#REF!</v>
      </c>
      <c r="S50" s="12" t="e">
        <f t="shared" si="8"/>
        <v>#REF!</v>
      </c>
      <c r="T50" s="12" t="e">
        <f>#REF!</f>
        <v>#REF!</v>
      </c>
      <c r="U50" s="12" t="e">
        <f t="shared" si="9"/>
        <v>#REF!</v>
      </c>
      <c r="V50" s="12">
        <v>0</v>
      </c>
      <c r="W50" s="12" t="e">
        <f t="shared" si="10"/>
        <v>#REF!</v>
      </c>
      <c r="X50" s="13" t="e">
        <f t="shared" si="11"/>
        <v>#REF!</v>
      </c>
      <c r="Y50" s="33">
        <f t="shared" si="12"/>
        <v>54</v>
      </c>
      <c r="Z50" s="12" t="e">
        <f>'Ohio Intensities'!I50</f>
        <v>#REF!</v>
      </c>
      <c r="AA50" s="12" t="e">
        <f>#REF!*Z50*#REF!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2" t="e">
        <f t="shared" si="19"/>
        <v>#REF!</v>
      </c>
      <c r="AM50" s="12" t="e">
        <f>(#REF!-AL50)/AK50</f>
        <v>#REF!</v>
      </c>
      <c r="AN50" s="12">
        <v>0</v>
      </c>
      <c r="AO50" s="12">
        <v>0</v>
      </c>
      <c r="AP50" s="12" t="e">
        <f t="shared" si="20"/>
        <v>#REF!</v>
      </c>
      <c r="AQ50" s="12" t="e">
        <f t="shared" si="21"/>
        <v>#REF!</v>
      </c>
      <c r="AR50" s="12" t="e">
        <f>#REF!</f>
        <v>#REF!</v>
      </c>
      <c r="AS50" s="12" t="e">
        <f t="shared" si="22"/>
        <v>#REF!</v>
      </c>
      <c r="AT50" s="12">
        <v>0</v>
      </c>
      <c r="AU50" s="12" t="e">
        <f t="shared" si="23"/>
        <v>#REF!</v>
      </c>
      <c r="AV50" s="13" t="e">
        <f t="shared" si="24"/>
        <v>#REF!</v>
      </c>
      <c r="AW50" s="33">
        <f t="shared" si="25"/>
        <v>54</v>
      </c>
      <c r="AX50" s="12" t="e">
        <f>'Ohio Intensities'!M50</f>
        <v>#REF!</v>
      </c>
      <c r="AY50" s="12" t="e">
        <f>#REF!*AX50*#REF!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2" t="e">
        <f t="shared" si="32"/>
        <v>#REF!</v>
      </c>
      <c r="BK50" s="12" t="e">
        <f>(#REF!-BJ50)/BI50</f>
        <v>#REF!</v>
      </c>
      <c r="BL50" s="12">
        <v>0</v>
      </c>
      <c r="BM50" s="12">
        <v>0</v>
      </c>
      <c r="BN50" s="12" t="e">
        <f t="shared" si="33"/>
        <v>#REF!</v>
      </c>
      <c r="BO50" s="12" t="e">
        <f t="shared" si="34"/>
        <v>#REF!</v>
      </c>
      <c r="BP50" s="12" t="e">
        <f>#REF!</f>
        <v>#REF!</v>
      </c>
      <c r="BQ50" s="12" t="e">
        <f t="shared" si="35"/>
        <v>#REF!</v>
      </c>
      <c r="BR50" s="12">
        <v>0</v>
      </c>
      <c r="BS50" s="12" t="e">
        <f t="shared" si="36"/>
        <v>#REF!</v>
      </c>
      <c r="BT50" s="13" t="e">
        <f t="shared" si="37"/>
        <v>#REF!</v>
      </c>
      <c r="BU50" s="33">
        <f t="shared" si="38"/>
        <v>54</v>
      </c>
      <c r="BV50" s="12" t="e">
        <f>'Ohio Intensities'!Q50</f>
        <v>#REF!</v>
      </c>
      <c r="BW50" s="12" t="e">
        <f>#REF!*BV50*#REF!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2" t="e">
        <f t="shared" si="45"/>
        <v>#REF!</v>
      </c>
      <c r="CI50" s="12" t="e">
        <f>(#REF!-CH50)/CG50</f>
        <v>#REF!</v>
      </c>
      <c r="CJ50" s="12">
        <v>0</v>
      </c>
      <c r="CK50" s="12">
        <v>0</v>
      </c>
      <c r="CL50" s="12" t="e">
        <f t="shared" si="46"/>
        <v>#REF!</v>
      </c>
      <c r="CM50" s="12" t="e">
        <f t="shared" si="47"/>
        <v>#REF!</v>
      </c>
      <c r="CN50" s="12" t="e">
        <f>#REF!</f>
        <v>#REF!</v>
      </c>
      <c r="CO50" s="12" t="e">
        <f t="shared" si="48"/>
        <v>#REF!</v>
      </c>
      <c r="CP50" s="12">
        <v>0</v>
      </c>
      <c r="CQ50" s="12" t="e">
        <f t="shared" si="49"/>
        <v>#REF!</v>
      </c>
      <c r="CR50" s="13" t="e">
        <f t="shared" si="50"/>
        <v>#REF!</v>
      </c>
      <c r="CS50" s="33">
        <f t="shared" si="51"/>
        <v>54</v>
      </c>
      <c r="CT50" s="12" t="e">
        <f>'Ohio Intensities'!U50</f>
        <v>#REF!</v>
      </c>
      <c r="CU50" s="12" t="e">
        <f>#REF!*CT50*#REF!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2" t="e">
        <f t="shared" si="58"/>
        <v>#REF!</v>
      </c>
      <c r="DG50" s="12" t="e">
        <f>(#REF!-DF50)/DE50</f>
        <v>#REF!</v>
      </c>
      <c r="DH50" s="12">
        <v>0</v>
      </c>
      <c r="DI50" s="12">
        <v>0</v>
      </c>
      <c r="DJ50" s="12" t="e">
        <f t="shared" si="59"/>
        <v>#REF!</v>
      </c>
      <c r="DK50" s="12" t="e">
        <f t="shared" si="60"/>
        <v>#REF!</v>
      </c>
      <c r="DL50" s="12" t="e">
        <f>#REF!</f>
        <v>#REF!</v>
      </c>
      <c r="DM50" s="12" t="e">
        <f t="shared" si="61"/>
        <v>#REF!</v>
      </c>
      <c r="DN50" s="12">
        <v>0</v>
      </c>
      <c r="DO50" s="12" t="e">
        <f t="shared" si="62"/>
        <v>#REF!</v>
      </c>
      <c r="DP50" s="13" t="e">
        <f t="shared" si="63"/>
        <v>#REF!</v>
      </c>
      <c r="DQ50" s="33">
        <f t="shared" si="64"/>
        <v>54</v>
      </c>
      <c r="DR50" s="12" t="e">
        <f>'Ohio Intensities'!Y50</f>
        <v>#REF!</v>
      </c>
      <c r="DS50" s="12" t="e">
        <f>#REF!*DR50*#REF!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2" t="e">
        <f t="shared" si="71"/>
        <v>#REF!</v>
      </c>
      <c r="EE50" s="12" t="e">
        <f>(#REF!-ED50)/EC50</f>
        <v>#REF!</v>
      </c>
      <c r="EF50" s="12">
        <v>0</v>
      </c>
      <c r="EG50" s="12">
        <v>0</v>
      </c>
      <c r="EH50" s="12" t="e">
        <f t="shared" si="72"/>
        <v>#REF!</v>
      </c>
      <c r="EI50" s="12" t="e">
        <f t="shared" si="73"/>
        <v>#REF!</v>
      </c>
      <c r="EJ50" s="12" t="e">
        <f>#REF!</f>
        <v>#REF!</v>
      </c>
      <c r="EK50" s="12" t="e">
        <f t="shared" si="74"/>
        <v>#REF!</v>
      </c>
      <c r="EL50" s="12">
        <v>0</v>
      </c>
      <c r="EM50" s="12" t="e">
        <f t="shared" si="75"/>
        <v>#REF!</v>
      </c>
      <c r="EN50" s="13" t="e">
        <f t="shared" si="76"/>
        <v>#REF!</v>
      </c>
      <c r="EO50" s="13">
        <f t="shared" si="77"/>
        <v>54</v>
      </c>
    </row>
    <row r="51" spans="1:145" x14ac:dyDescent="0.25">
      <c r="A51" s="33">
        <f t="shared" si="78"/>
        <v>55</v>
      </c>
      <c r="B51" s="12" t="e">
        <f>'Ohio Intensities'!E51</f>
        <v>#REF!</v>
      </c>
      <c r="C51" s="12" t="e">
        <f>#REF!*B51*#REF!</f>
        <v>#REF!</v>
      </c>
      <c r="D51" s="12">
        <v>0</v>
      </c>
      <c r="E51" s="12">
        <v>0</v>
      </c>
      <c r="F51" s="12" t="e">
        <f>#REF!</f>
        <v>#REF!</v>
      </c>
      <c r="G51" s="12" t="e">
        <f t="shared" si="0"/>
        <v>#REF!</v>
      </c>
      <c r="H51" s="12">
        <f t="shared" si="1"/>
        <v>55</v>
      </c>
      <c r="I51" s="12" t="e">
        <f t="shared" si="2"/>
        <v>#REF!</v>
      </c>
      <c r="J51" s="12" t="e">
        <f t="shared" si="3"/>
        <v>#REF!</v>
      </c>
      <c r="K51" s="12">
        <v>0</v>
      </c>
      <c r="L51" s="12" t="e">
        <f t="shared" si="4"/>
        <v>#REF!</v>
      </c>
      <c r="M51" s="12" t="e">
        <f t="shared" si="5"/>
        <v>#REF!</v>
      </c>
      <c r="N51" s="12" t="e">
        <f t="shared" si="6"/>
        <v>#REF!</v>
      </c>
      <c r="O51" s="12" t="e">
        <f>(#REF!-N51)/M51</f>
        <v>#REF!</v>
      </c>
      <c r="P51" s="12">
        <v>0</v>
      </c>
      <c r="Q51" s="12">
        <v>0</v>
      </c>
      <c r="R51" s="12" t="e">
        <f t="shared" si="7"/>
        <v>#REF!</v>
      </c>
      <c r="S51" s="12" t="e">
        <f t="shared" si="8"/>
        <v>#REF!</v>
      </c>
      <c r="T51" s="12" t="e">
        <f>#REF!</f>
        <v>#REF!</v>
      </c>
      <c r="U51" s="12" t="e">
        <f t="shared" si="9"/>
        <v>#REF!</v>
      </c>
      <c r="V51" s="12">
        <v>0</v>
      </c>
      <c r="W51" s="12" t="e">
        <f t="shared" si="10"/>
        <v>#REF!</v>
      </c>
      <c r="X51" s="13" t="e">
        <f t="shared" si="11"/>
        <v>#REF!</v>
      </c>
      <c r="Y51" s="33">
        <f t="shared" si="12"/>
        <v>55</v>
      </c>
      <c r="Z51" s="12" t="e">
        <f>'Ohio Intensities'!I51</f>
        <v>#REF!</v>
      </c>
      <c r="AA51" s="12" t="e">
        <f>#REF!*Z51*#REF!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2" t="e">
        <f t="shared" si="19"/>
        <v>#REF!</v>
      </c>
      <c r="AM51" s="12" t="e">
        <f>(#REF!-AL51)/AK51</f>
        <v>#REF!</v>
      </c>
      <c r="AN51" s="12">
        <v>0</v>
      </c>
      <c r="AO51" s="12">
        <v>0</v>
      </c>
      <c r="AP51" s="12" t="e">
        <f t="shared" si="20"/>
        <v>#REF!</v>
      </c>
      <c r="AQ51" s="12" t="e">
        <f t="shared" si="21"/>
        <v>#REF!</v>
      </c>
      <c r="AR51" s="12" t="e">
        <f>#REF!</f>
        <v>#REF!</v>
      </c>
      <c r="AS51" s="12" t="e">
        <f t="shared" si="22"/>
        <v>#REF!</v>
      </c>
      <c r="AT51" s="12">
        <v>0</v>
      </c>
      <c r="AU51" s="12" t="e">
        <f t="shared" si="23"/>
        <v>#REF!</v>
      </c>
      <c r="AV51" s="13" t="e">
        <f t="shared" si="24"/>
        <v>#REF!</v>
      </c>
      <c r="AW51" s="33">
        <f t="shared" si="25"/>
        <v>55</v>
      </c>
      <c r="AX51" s="12" t="e">
        <f>'Ohio Intensities'!M51</f>
        <v>#REF!</v>
      </c>
      <c r="AY51" s="12" t="e">
        <f>#REF!*AX51*#REF!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2" t="e">
        <f t="shared" si="32"/>
        <v>#REF!</v>
      </c>
      <c r="BK51" s="12" t="e">
        <f>(#REF!-BJ51)/BI51</f>
        <v>#REF!</v>
      </c>
      <c r="BL51" s="12">
        <v>0</v>
      </c>
      <c r="BM51" s="12">
        <v>0</v>
      </c>
      <c r="BN51" s="12" t="e">
        <f t="shared" si="33"/>
        <v>#REF!</v>
      </c>
      <c r="BO51" s="12" t="e">
        <f t="shared" si="34"/>
        <v>#REF!</v>
      </c>
      <c r="BP51" s="12" t="e">
        <f>#REF!</f>
        <v>#REF!</v>
      </c>
      <c r="BQ51" s="12" t="e">
        <f t="shared" si="35"/>
        <v>#REF!</v>
      </c>
      <c r="BR51" s="12">
        <v>0</v>
      </c>
      <c r="BS51" s="12" t="e">
        <f t="shared" si="36"/>
        <v>#REF!</v>
      </c>
      <c r="BT51" s="13" t="e">
        <f t="shared" si="37"/>
        <v>#REF!</v>
      </c>
      <c r="BU51" s="33">
        <f t="shared" si="38"/>
        <v>55</v>
      </c>
      <c r="BV51" s="12" t="e">
        <f>'Ohio Intensities'!Q51</f>
        <v>#REF!</v>
      </c>
      <c r="BW51" s="12" t="e">
        <f>#REF!*BV51*#REF!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2" t="e">
        <f t="shared" si="45"/>
        <v>#REF!</v>
      </c>
      <c r="CI51" s="12" t="e">
        <f>(#REF!-CH51)/CG51</f>
        <v>#REF!</v>
      </c>
      <c r="CJ51" s="12">
        <v>0</v>
      </c>
      <c r="CK51" s="12">
        <v>0</v>
      </c>
      <c r="CL51" s="12" t="e">
        <f t="shared" si="46"/>
        <v>#REF!</v>
      </c>
      <c r="CM51" s="12" t="e">
        <f t="shared" si="47"/>
        <v>#REF!</v>
      </c>
      <c r="CN51" s="12" t="e">
        <f>#REF!</f>
        <v>#REF!</v>
      </c>
      <c r="CO51" s="12" t="e">
        <f t="shared" si="48"/>
        <v>#REF!</v>
      </c>
      <c r="CP51" s="12">
        <v>0</v>
      </c>
      <c r="CQ51" s="12" t="e">
        <f t="shared" si="49"/>
        <v>#REF!</v>
      </c>
      <c r="CR51" s="13" t="e">
        <f t="shared" si="50"/>
        <v>#REF!</v>
      </c>
      <c r="CS51" s="33">
        <f t="shared" si="51"/>
        <v>55</v>
      </c>
      <c r="CT51" s="12" t="e">
        <f>'Ohio Intensities'!U51</f>
        <v>#REF!</v>
      </c>
      <c r="CU51" s="12" t="e">
        <f>#REF!*CT51*#REF!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2" t="e">
        <f t="shared" si="58"/>
        <v>#REF!</v>
      </c>
      <c r="DG51" s="12" t="e">
        <f>(#REF!-DF51)/DE51</f>
        <v>#REF!</v>
      </c>
      <c r="DH51" s="12">
        <v>0</v>
      </c>
      <c r="DI51" s="12">
        <v>0</v>
      </c>
      <c r="DJ51" s="12" t="e">
        <f t="shared" si="59"/>
        <v>#REF!</v>
      </c>
      <c r="DK51" s="12" t="e">
        <f t="shared" si="60"/>
        <v>#REF!</v>
      </c>
      <c r="DL51" s="12" t="e">
        <f>#REF!</f>
        <v>#REF!</v>
      </c>
      <c r="DM51" s="12" t="e">
        <f t="shared" si="61"/>
        <v>#REF!</v>
      </c>
      <c r="DN51" s="12">
        <v>0</v>
      </c>
      <c r="DO51" s="12" t="e">
        <f t="shared" si="62"/>
        <v>#REF!</v>
      </c>
      <c r="DP51" s="13" t="e">
        <f t="shared" si="63"/>
        <v>#REF!</v>
      </c>
      <c r="DQ51" s="33">
        <f t="shared" si="64"/>
        <v>55</v>
      </c>
      <c r="DR51" s="12" t="e">
        <f>'Ohio Intensities'!Y51</f>
        <v>#REF!</v>
      </c>
      <c r="DS51" s="12" t="e">
        <f>#REF!*DR51*#REF!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2" t="e">
        <f t="shared" si="71"/>
        <v>#REF!</v>
      </c>
      <c r="EE51" s="12" t="e">
        <f>(#REF!-ED51)/EC51</f>
        <v>#REF!</v>
      </c>
      <c r="EF51" s="12">
        <v>0</v>
      </c>
      <c r="EG51" s="12">
        <v>0</v>
      </c>
      <c r="EH51" s="12" t="e">
        <f t="shared" si="72"/>
        <v>#REF!</v>
      </c>
      <c r="EI51" s="12" t="e">
        <f t="shared" si="73"/>
        <v>#REF!</v>
      </c>
      <c r="EJ51" s="12" t="e">
        <f>#REF!</f>
        <v>#REF!</v>
      </c>
      <c r="EK51" s="12" t="e">
        <f t="shared" si="74"/>
        <v>#REF!</v>
      </c>
      <c r="EL51" s="12">
        <v>0</v>
      </c>
      <c r="EM51" s="12" t="e">
        <f t="shared" si="75"/>
        <v>#REF!</v>
      </c>
      <c r="EN51" s="13" t="e">
        <f t="shared" si="76"/>
        <v>#REF!</v>
      </c>
      <c r="EO51" s="13">
        <f t="shared" si="77"/>
        <v>55</v>
      </c>
    </row>
    <row r="52" spans="1:145" x14ac:dyDescent="0.25">
      <c r="A52" s="33">
        <f t="shared" si="78"/>
        <v>56</v>
      </c>
      <c r="B52" s="12" t="e">
        <f>'Ohio Intensities'!E52</f>
        <v>#REF!</v>
      </c>
      <c r="C52" s="12" t="e">
        <f>#REF!*B52*#REF!</f>
        <v>#REF!</v>
      </c>
      <c r="D52" s="12">
        <v>0</v>
      </c>
      <c r="E52" s="12">
        <v>0</v>
      </c>
      <c r="F52" s="12" t="e">
        <f>#REF!</f>
        <v>#REF!</v>
      </c>
      <c r="G52" s="12" t="e">
        <f t="shared" si="0"/>
        <v>#REF!</v>
      </c>
      <c r="H52" s="12">
        <f t="shared" si="1"/>
        <v>56</v>
      </c>
      <c r="I52" s="12" t="e">
        <f t="shared" si="2"/>
        <v>#REF!</v>
      </c>
      <c r="J52" s="12" t="e">
        <f t="shared" si="3"/>
        <v>#REF!</v>
      </c>
      <c r="K52" s="12">
        <v>0</v>
      </c>
      <c r="L52" s="12" t="e">
        <f t="shared" si="4"/>
        <v>#REF!</v>
      </c>
      <c r="M52" s="12" t="e">
        <f t="shared" si="5"/>
        <v>#REF!</v>
      </c>
      <c r="N52" s="12" t="e">
        <f t="shared" si="6"/>
        <v>#REF!</v>
      </c>
      <c r="O52" s="12" t="e">
        <f>(#REF!-N52)/M52</f>
        <v>#REF!</v>
      </c>
      <c r="P52" s="12">
        <v>0</v>
      </c>
      <c r="Q52" s="12">
        <v>0</v>
      </c>
      <c r="R52" s="12" t="e">
        <f t="shared" si="7"/>
        <v>#REF!</v>
      </c>
      <c r="S52" s="12" t="e">
        <f t="shared" si="8"/>
        <v>#REF!</v>
      </c>
      <c r="T52" s="12" t="e">
        <f>#REF!</f>
        <v>#REF!</v>
      </c>
      <c r="U52" s="12" t="e">
        <f t="shared" si="9"/>
        <v>#REF!</v>
      </c>
      <c r="V52" s="12">
        <v>0</v>
      </c>
      <c r="W52" s="12" t="e">
        <f t="shared" si="10"/>
        <v>#REF!</v>
      </c>
      <c r="X52" s="13" t="e">
        <f t="shared" si="11"/>
        <v>#REF!</v>
      </c>
      <c r="Y52" s="33">
        <f t="shared" si="12"/>
        <v>56</v>
      </c>
      <c r="Z52" s="12" t="e">
        <f>'Ohio Intensities'!I52</f>
        <v>#REF!</v>
      </c>
      <c r="AA52" s="12" t="e">
        <f>#REF!*Z52*#REF!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2" t="e">
        <f t="shared" si="19"/>
        <v>#REF!</v>
      </c>
      <c r="AM52" s="12" t="e">
        <f>(#REF!-AL52)/AK52</f>
        <v>#REF!</v>
      </c>
      <c r="AN52" s="12">
        <v>0</v>
      </c>
      <c r="AO52" s="12">
        <v>0</v>
      </c>
      <c r="AP52" s="12" t="e">
        <f t="shared" si="20"/>
        <v>#REF!</v>
      </c>
      <c r="AQ52" s="12" t="e">
        <f t="shared" si="21"/>
        <v>#REF!</v>
      </c>
      <c r="AR52" s="12" t="e">
        <f>#REF!</f>
        <v>#REF!</v>
      </c>
      <c r="AS52" s="12" t="e">
        <f t="shared" si="22"/>
        <v>#REF!</v>
      </c>
      <c r="AT52" s="12">
        <v>0</v>
      </c>
      <c r="AU52" s="12" t="e">
        <f t="shared" si="23"/>
        <v>#REF!</v>
      </c>
      <c r="AV52" s="13" t="e">
        <f t="shared" si="24"/>
        <v>#REF!</v>
      </c>
      <c r="AW52" s="33">
        <f t="shared" si="25"/>
        <v>56</v>
      </c>
      <c r="AX52" s="12" t="e">
        <f>'Ohio Intensities'!M52</f>
        <v>#REF!</v>
      </c>
      <c r="AY52" s="12" t="e">
        <f>#REF!*AX52*#REF!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2" t="e">
        <f t="shared" si="32"/>
        <v>#REF!</v>
      </c>
      <c r="BK52" s="12" t="e">
        <f>(#REF!-BJ52)/BI52</f>
        <v>#REF!</v>
      </c>
      <c r="BL52" s="12">
        <v>0</v>
      </c>
      <c r="BM52" s="12">
        <v>0</v>
      </c>
      <c r="BN52" s="12" t="e">
        <f t="shared" si="33"/>
        <v>#REF!</v>
      </c>
      <c r="BO52" s="12" t="e">
        <f t="shared" si="34"/>
        <v>#REF!</v>
      </c>
      <c r="BP52" s="12" t="e">
        <f>#REF!</f>
        <v>#REF!</v>
      </c>
      <c r="BQ52" s="12" t="e">
        <f t="shared" si="35"/>
        <v>#REF!</v>
      </c>
      <c r="BR52" s="12">
        <v>0</v>
      </c>
      <c r="BS52" s="12" t="e">
        <f t="shared" si="36"/>
        <v>#REF!</v>
      </c>
      <c r="BT52" s="13" t="e">
        <f t="shared" si="37"/>
        <v>#REF!</v>
      </c>
      <c r="BU52" s="33">
        <f t="shared" si="38"/>
        <v>56</v>
      </c>
      <c r="BV52" s="12" t="e">
        <f>'Ohio Intensities'!Q52</f>
        <v>#REF!</v>
      </c>
      <c r="BW52" s="12" t="e">
        <f>#REF!*BV52*#REF!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2" t="e">
        <f t="shared" si="45"/>
        <v>#REF!</v>
      </c>
      <c r="CI52" s="12" t="e">
        <f>(#REF!-CH52)/CG52</f>
        <v>#REF!</v>
      </c>
      <c r="CJ52" s="12">
        <v>0</v>
      </c>
      <c r="CK52" s="12">
        <v>0</v>
      </c>
      <c r="CL52" s="12" t="e">
        <f t="shared" si="46"/>
        <v>#REF!</v>
      </c>
      <c r="CM52" s="12" t="e">
        <f t="shared" si="47"/>
        <v>#REF!</v>
      </c>
      <c r="CN52" s="12" t="e">
        <f>#REF!</f>
        <v>#REF!</v>
      </c>
      <c r="CO52" s="12" t="e">
        <f t="shared" si="48"/>
        <v>#REF!</v>
      </c>
      <c r="CP52" s="12">
        <v>0</v>
      </c>
      <c r="CQ52" s="12" t="e">
        <f t="shared" si="49"/>
        <v>#REF!</v>
      </c>
      <c r="CR52" s="13" t="e">
        <f t="shared" si="50"/>
        <v>#REF!</v>
      </c>
      <c r="CS52" s="33">
        <f t="shared" si="51"/>
        <v>56</v>
      </c>
      <c r="CT52" s="12" t="e">
        <f>'Ohio Intensities'!U52</f>
        <v>#REF!</v>
      </c>
      <c r="CU52" s="12" t="e">
        <f>#REF!*CT52*#REF!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2" t="e">
        <f t="shared" si="58"/>
        <v>#REF!</v>
      </c>
      <c r="DG52" s="12" t="e">
        <f>(#REF!-DF52)/DE52</f>
        <v>#REF!</v>
      </c>
      <c r="DH52" s="12">
        <v>0</v>
      </c>
      <c r="DI52" s="12">
        <v>0</v>
      </c>
      <c r="DJ52" s="12" t="e">
        <f t="shared" si="59"/>
        <v>#REF!</v>
      </c>
      <c r="DK52" s="12" t="e">
        <f t="shared" si="60"/>
        <v>#REF!</v>
      </c>
      <c r="DL52" s="12" t="e">
        <f>#REF!</f>
        <v>#REF!</v>
      </c>
      <c r="DM52" s="12" t="e">
        <f t="shared" si="61"/>
        <v>#REF!</v>
      </c>
      <c r="DN52" s="12">
        <v>0</v>
      </c>
      <c r="DO52" s="12" t="e">
        <f t="shared" si="62"/>
        <v>#REF!</v>
      </c>
      <c r="DP52" s="13" t="e">
        <f t="shared" si="63"/>
        <v>#REF!</v>
      </c>
      <c r="DQ52" s="33">
        <f t="shared" si="64"/>
        <v>56</v>
      </c>
      <c r="DR52" s="12" t="e">
        <f>'Ohio Intensities'!Y52</f>
        <v>#REF!</v>
      </c>
      <c r="DS52" s="12" t="e">
        <f>#REF!*DR52*#REF!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2" t="e">
        <f t="shared" si="71"/>
        <v>#REF!</v>
      </c>
      <c r="EE52" s="12" t="e">
        <f>(#REF!-ED52)/EC52</f>
        <v>#REF!</v>
      </c>
      <c r="EF52" s="12">
        <v>0</v>
      </c>
      <c r="EG52" s="12">
        <v>0</v>
      </c>
      <c r="EH52" s="12" t="e">
        <f t="shared" si="72"/>
        <v>#REF!</v>
      </c>
      <c r="EI52" s="12" t="e">
        <f t="shared" si="73"/>
        <v>#REF!</v>
      </c>
      <c r="EJ52" s="12" t="e">
        <f>#REF!</f>
        <v>#REF!</v>
      </c>
      <c r="EK52" s="12" t="e">
        <f t="shared" si="74"/>
        <v>#REF!</v>
      </c>
      <c r="EL52" s="12">
        <v>0</v>
      </c>
      <c r="EM52" s="12" t="e">
        <f t="shared" si="75"/>
        <v>#REF!</v>
      </c>
      <c r="EN52" s="13" t="e">
        <f t="shared" si="76"/>
        <v>#REF!</v>
      </c>
      <c r="EO52" s="13">
        <f t="shared" si="77"/>
        <v>56</v>
      </c>
    </row>
    <row r="53" spans="1:145" x14ac:dyDescent="0.25">
      <c r="A53" s="33">
        <f t="shared" si="78"/>
        <v>57</v>
      </c>
      <c r="B53" s="12" t="e">
        <f>'Ohio Intensities'!E53</f>
        <v>#REF!</v>
      </c>
      <c r="C53" s="12" t="e">
        <f>#REF!*B53*#REF!</f>
        <v>#REF!</v>
      </c>
      <c r="D53" s="12">
        <v>0</v>
      </c>
      <c r="E53" s="12">
        <v>0</v>
      </c>
      <c r="F53" s="12" t="e">
        <f>#REF!</f>
        <v>#REF!</v>
      </c>
      <c r="G53" s="12" t="e">
        <f t="shared" si="0"/>
        <v>#REF!</v>
      </c>
      <c r="H53" s="12">
        <f t="shared" si="1"/>
        <v>57</v>
      </c>
      <c r="I53" s="12" t="e">
        <f t="shared" si="2"/>
        <v>#REF!</v>
      </c>
      <c r="J53" s="12" t="e">
        <f t="shared" si="3"/>
        <v>#REF!</v>
      </c>
      <c r="K53" s="12">
        <v>0</v>
      </c>
      <c r="L53" s="12" t="e">
        <f t="shared" si="4"/>
        <v>#REF!</v>
      </c>
      <c r="M53" s="12" t="e">
        <f t="shared" si="5"/>
        <v>#REF!</v>
      </c>
      <c r="N53" s="12" t="e">
        <f t="shared" si="6"/>
        <v>#REF!</v>
      </c>
      <c r="O53" s="12" t="e">
        <f>(#REF!-N53)/M53</f>
        <v>#REF!</v>
      </c>
      <c r="P53" s="12">
        <v>0</v>
      </c>
      <c r="Q53" s="12">
        <v>0</v>
      </c>
      <c r="R53" s="12" t="e">
        <f t="shared" si="7"/>
        <v>#REF!</v>
      </c>
      <c r="S53" s="12" t="e">
        <f t="shared" si="8"/>
        <v>#REF!</v>
      </c>
      <c r="T53" s="12" t="e">
        <f>#REF!</f>
        <v>#REF!</v>
      </c>
      <c r="U53" s="12" t="e">
        <f t="shared" si="9"/>
        <v>#REF!</v>
      </c>
      <c r="V53" s="12">
        <v>0</v>
      </c>
      <c r="W53" s="12" t="e">
        <f t="shared" si="10"/>
        <v>#REF!</v>
      </c>
      <c r="X53" s="13" t="e">
        <f t="shared" si="11"/>
        <v>#REF!</v>
      </c>
      <c r="Y53" s="33">
        <f t="shared" si="12"/>
        <v>57</v>
      </c>
      <c r="Z53" s="12" t="e">
        <f>'Ohio Intensities'!I53</f>
        <v>#REF!</v>
      </c>
      <c r="AA53" s="12" t="e">
        <f>#REF!*Z53*#REF!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2" t="e">
        <f t="shared" si="19"/>
        <v>#REF!</v>
      </c>
      <c r="AM53" s="12" t="e">
        <f>(#REF!-AL53)/AK53</f>
        <v>#REF!</v>
      </c>
      <c r="AN53" s="12">
        <v>0</v>
      </c>
      <c r="AO53" s="12">
        <v>0</v>
      </c>
      <c r="AP53" s="12" t="e">
        <f t="shared" si="20"/>
        <v>#REF!</v>
      </c>
      <c r="AQ53" s="12" t="e">
        <f t="shared" si="21"/>
        <v>#REF!</v>
      </c>
      <c r="AR53" s="12" t="e">
        <f>#REF!</f>
        <v>#REF!</v>
      </c>
      <c r="AS53" s="12" t="e">
        <f t="shared" si="22"/>
        <v>#REF!</v>
      </c>
      <c r="AT53" s="12">
        <v>0</v>
      </c>
      <c r="AU53" s="12" t="e">
        <f t="shared" si="23"/>
        <v>#REF!</v>
      </c>
      <c r="AV53" s="13" t="e">
        <f t="shared" si="24"/>
        <v>#REF!</v>
      </c>
      <c r="AW53" s="33">
        <f t="shared" si="25"/>
        <v>57</v>
      </c>
      <c r="AX53" s="12" t="e">
        <f>'Ohio Intensities'!M53</f>
        <v>#REF!</v>
      </c>
      <c r="AY53" s="12" t="e">
        <f>#REF!*AX53*#REF!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2" t="e">
        <f t="shared" si="32"/>
        <v>#REF!</v>
      </c>
      <c r="BK53" s="12" t="e">
        <f>(#REF!-BJ53)/BI53</f>
        <v>#REF!</v>
      </c>
      <c r="BL53" s="12">
        <v>0</v>
      </c>
      <c r="BM53" s="12">
        <v>0</v>
      </c>
      <c r="BN53" s="12" t="e">
        <f t="shared" si="33"/>
        <v>#REF!</v>
      </c>
      <c r="BO53" s="12" t="e">
        <f t="shared" si="34"/>
        <v>#REF!</v>
      </c>
      <c r="BP53" s="12" t="e">
        <f>#REF!</f>
        <v>#REF!</v>
      </c>
      <c r="BQ53" s="12" t="e">
        <f t="shared" si="35"/>
        <v>#REF!</v>
      </c>
      <c r="BR53" s="12">
        <v>0</v>
      </c>
      <c r="BS53" s="12" t="e">
        <f t="shared" si="36"/>
        <v>#REF!</v>
      </c>
      <c r="BT53" s="13" t="e">
        <f t="shared" si="37"/>
        <v>#REF!</v>
      </c>
      <c r="BU53" s="33">
        <f t="shared" si="38"/>
        <v>57</v>
      </c>
      <c r="BV53" s="12" t="e">
        <f>'Ohio Intensities'!Q53</f>
        <v>#REF!</v>
      </c>
      <c r="BW53" s="12" t="e">
        <f>#REF!*BV53*#REF!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2" t="e">
        <f t="shared" si="45"/>
        <v>#REF!</v>
      </c>
      <c r="CI53" s="12" t="e">
        <f>(#REF!-CH53)/CG53</f>
        <v>#REF!</v>
      </c>
      <c r="CJ53" s="12">
        <v>0</v>
      </c>
      <c r="CK53" s="12">
        <v>0</v>
      </c>
      <c r="CL53" s="12" t="e">
        <f t="shared" si="46"/>
        <v>#REF!</v>
      </c>
      <c r="CM53" s="12" t="e">
        <f t="shared" si="47"/>
        <v>#REF!</v>
      </c>
      <c r="CN53" s="12" t="e">
        <f>#REF!</f>
        <v>#REF!</v>
      </c>
      <c r="CO53" s="12" t="e">
        <f t="shared" si="48"/>
        <v>#REF!</v>
      </c>
      <c r="CP53" s="12">
        <v>0</v>
      </c>
      <c r="CQ53" s="12" t="e">
        <f t="shared" si="49"/>
        <v>#REF!</v>
      </c>
      <c r="CR53" s="13" t="e">
        <f t="shared" si="50"/>
        <v>#REF!</v>
      </c>
      <c r="CS53" s="33">
        <f t="shared" si="51"/>
        <v>57</v>
      </c>
      <c r="CT53" s="12" t="e">
        <f>'Ohio Intensities'!U53</f>
        <v>#REF!</v>
      </c>
      <c r="CU53" s="12" t="e">
        <f>#REF!*CT53*#REF!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2" t="e">
        <f t="shared" si="58"/>
        <v>#REF!</v>
      </c>
      <c r="DG53" s="12" t="e">
        <f>(#REF!-DF53)/DE53</f>
        <v>#REF!</v>
      </c>
      <c r="DH53" s="12">
        <v>0</v>
      </c>
      <c r="DI53" s="12">
        <v>0</v>
      </c>
      <c r="DJ53" s="12" t="e">
        <f t="shared" si="59"/>
        <v>#REF!</v>
      </c>
      <c r="DK53" s="12" t="e">
        <f t="shared" si="60"/>
        <v>#REF!</v>
      </c>
      <c r="DL53" s="12" t="e">
        <f>#REF!</f>
        <v>#REF!</v>
      </c>
      <c r="DM53" s="12" t="e">
        <f t="shared" si="61"/>
        <v>#REF!</v>
      </c>
      <c r="DN53" s="12">
        <v>0</v>
      </c>
      <c r="DO53" s="12" t="e">
        <f t="shared" si="62"/>
        <v>#REF!</v>
      </c>
      <c r="DP53" s="13" t="e">
        <f t="shared" si="63"/>
        <v>#REF!</v>
      </c>
      <c r="DQ53" s="33">
        <f t="shared" si="64"/>
        <v>57</v>
      </c>
      <c r="DR53" s="12" t="e">
        <f>'Ohio Intensities'!Y53</f>
        <v>#REF!</v>
      </c>
      <c r="DS53" s="12" t="e">
        <f>#REF!*DR53*#REF!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2" t="e">
        <f t="shared" si="71"/>
        <v>#REF!</v>
      </c>
      <c r="EE53" s="12" t="e">
        <f>(#REF!-ED53)/EC53</f>
        <v>#REF!</v>
      </c>
      <c r="EF53" s="12">
        <v>0</v>
      </c>
      <c r="EG53" s="12">
        <v>0</v>
      </c>
      <c r="EH53" s="12" t="e">
        <f t="shared" si="72"/>
        <v>#REF!</v>
      </c>
      <c r="EI53" s="12" t="e">
        <f t="shared" si="73"/>
        <v>#REF!</v>
      </c>
      <c r="EJ53" s="12" t="e">
        <f>#REF!</f>
        <v>#REF!</v>
      </c>
      <c r="EK53" s="12" t="e">
        <f t="shared" si="74"/>
        <v>#REF!</v>
      </c>
      <c r="EL53" s="12">
        <v>0</v>
      </c>
      <c r="EM53" s="12" t="e">
        <f t="shared" si="75"/>
        <v>#REF!</v>
      </c>
      <c r="EN53" s="13" t="e">
        <f t="shared" si="76"/>
        <v>#REF!</v>
      </c>
      <c r="EO53" s="13">
        <f t="shared" si="77"/>
        <v>57</v>
      </c>
    </row>
    <row r="54" spans="1:145" x14ac:dyDescent="0.25">
      <c r="A54" s="33">
        <f t="shared" si="78"/>
        <v>58</v>
      </c>
      <c r="B54" s="12" t="e">
        <f>'Ohio Intensities'!E54</f>
        <v>#REF!</v>
      </c>
      <c r="C54" s="12" t="e">
        <f>#REF!*B54*#REF!</f>
        <v>#REF!</v>
      </c>
      <c r="D54" s="12">
        <v>0</v>
      </c>
      <c r="E54" s="12">
        <v>0</v>
      </c>
      <c r="F54" s="12" t="e">
        <f>#REF!</f>
        <v>#REF!</v>
      </c>
      <c r="G54" s="12" t="e">
        <f t="shared" si="0"/>
        <v>#REF!</v>
      </c>
      <c r="H54" s="12">
        <f t="shared" si="1"/>
        <v>58</v>
      </c>
      <c r="I54" s="12" t="e">
        <f t="shared" si="2"/>
        <v>#REF!</v>
      </c>
      <c r="J54" s="12" t="e">
        <f t="shared" si="3"/>
        <v>#REF!</v>
      </c>
      <c r="K54" s="12">
        <v>0</v>
      </c>
      <c r="L54" s="12" t="e">
        <f t="shared" si="4"/>
        <v>#REF!</v>
      </c>
      <c r="M54" s="12" t="e">
        <f t="shared" si="5"/>
        <v>#REF!</v>
      </c>
      <c r="N54" s="12" t="e">
        <f t="shared" si="6"/>
        <v>#REF!</v>
      </c>
      <c r="O54" s="12" t="e">
        <f>(#REF!-N54)/M54</f>
        <v>#REF!</v>
      </c>
      <c r="P54" s="12">
        <v>0</v>
      </c>
      <c r="Q54" s="12">
        <v>0</v>
      </c>
      <c r="R54" s="12" t="e">
        <f t="shared" si="7"/>
        <v>#REF!</v>
      </c>
      <c r="S54" s="12" t="e">
        <f t="shared" si="8"/>
        <v>#REF!</v>
      </c>
      <c r="T54" s="12" t="e">
        <f>#REF!</f>
        <v>#REF!</v>
      </c>
      <c r="U54" s="12" t="e">
        <f t="shared" si="9"/>
        <v>#REF!</v>
      </c>
      <c r="V54" s="12">
        <v>0</v>
      </c>
      <c r="W54" s="12" t="e">
        <f t="shared" si="10"/>
        <v>#REF!</v>
      </c>
      <c r="X54" s="13" t="e">
        <f t="shared" si="11"/>
        <v>#REF!</v>
      </c>
      <c r="Y54" s="33">
        <f t="shared" si="12"/>
        <v>58</v>
      </c>
      <c r="Z54" s="12" t="e">
        <f>'Ohio Intensities'!I54</f>
        <v>#REF!</v>
      </c>
      <c r="AA54" s="12" t="e">
        <f>#REF!*Z54*#REF!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2" t="e">
        <f t="shared" si="19"/>
        <v>#REF!</v>
      </c>
      <c r="AM54" s="12" t="e">
        <f>(#REF!-AL54)/AK54</f>
        <v>#REF!</v>
      </c>
      <c r="AN54" s="12">
        <v>0</v>
      </c>
      <c r="AO54" s="12">
        <v>0</v>
      </c>
      <c r="AP54" s="12" t="e">
        <f t="shared" si="20"/>
        <v>#REF!</v>
      </c>
      <c r="AQ54" s="12" t="e">
        <f t="shared" si="21"/>
        <v>#REF!</v>
      </c>
      <c r="AR54" s="12" t="e">
        <f>#REF!</f>
        <v>#REF!</v>
      </c>
      <c r="AS54" s="12" t="e">
        <f t="shared" si="22"/>
        <v>#REF!</v>
      </c>
      <c r="AT54" s="12">
        <v>0</v>
      </c>
      <c r="AU54" s="12" t="e">
        <f t="shared" si="23"/>
        <v>#REF!</v>
      </c>
      <c r="AV54" s="13" t="e">
        <f t="shared" si="24"/>
        <v>#REF!</v>
      </c>
      <c r="AW54" s="33">
        <f t="shared" si="25"/>
        <v>58</v>
      </c>
      <c r="AX54" s="12" t="e">
        <f>'Ohio Intensities'!M54</f>
        <v>#REF!</v>
      </c>
      <c r="AY54" s="12" t="e">
        <f>#REF!*AX54*#REF!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2" t="e">
        <f t="shared" si="32"/>
        <v>#REF!</v>
      </c>
      <c r="BK54" s="12" t="e">
        <f>(#REF!-BJ54)/BI54</f>
        <v>#REF!</v>
      </c>
      <c r="BL54" s="12">
        <v>0</v>
      </c>
      <c r="BM54" s="12">
        <v>0</v>
      </c>
      <c r="BN54" s="12" t="e">
        <f t="shared" si="33"/>
        <v>#REF!</v>
      </c>
      <c r="BO54" s="12" t="e">
        <f t="shared" si="34"/>
        <v>#REF!</v>
      </c>
      <c r="BP54" s="12" t="e">
        <f>#REF!</f>
        <v>#REF!</v>
      </c>
      <c r="BQ54" s="12" t="e">
        <f t="shared" si="35"/>
        <v>#REF!</v>
      </c>
      <c r="BR54" s="12">
        <v>0</v>
      </c>
      <c r="BS54" s="12" t="e">
        <f t="shared" si="36"/>
        <v>#REF!</v>
      </c>
      <c r="BT54" s="13" t="e">
        <f t="shared" si="37"/>
        <v>#REF!</v>
      </c>
      <c r="BU54" s="33">
        <f t="shared" si="38"/>
        <v>58</v>
      </c>
      <c r="BV54" s="12" t="e">
        <f>'Ohio Intensities'!Q54</f>
        <v>#REF!</v>
      </c>
      <c r="BW54" s="12" t="e">
        <f>#REF!*BV54*#REF!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2" t="e">
        <f t="shared" si="45"/>
        <v>#REF!</v>
      </c>
      <c r="CI54" s="12" t="e">
        <f>(#REF!-CH54)/CG54</f>
        <v>#REF!</v>
      </c>
      <c r="CJ54" s="12">
        <v>0</v>
      </c>
      <c r="CK54" s="12">
        <v>0</v>
      </c>
      <c r="CL54" s="12" t="e">
        <f t="shared" si="46"/>
        <v>#REF!</v>
      </c>
      <c r="CM54" s="12" t="e">
        <f t="shared" si="47"/>
        <v>#REF!</v>
      </c>
      <c r="CN54" s="12" t="e">
        <f>#REF!</f>
        <v>#REF!</v>
      </c>
      <c r="CO54" s="12" t="e">
        <f t="shared" si="48"/>
        <v>#REF!</v>
      </c>
      <c r="CP54" s="12">
        <v>0</v>
      </c>
      <c r="CQ54" s="12" t="e">
        <f t="shared" si="49"/>
        <v>#REF!</v>
      </c>
      <c r="CR54" s="13" t="e">
        <f t="shared" si="50"/>
        <v>#REF!</v>
      </c>
      <c r="CS54" s="33">
        <f t="shared" si="51"/>
        <v>58</v>
      </c>
      <c r="CT54" s="12" t="e">
        <f>'Ohio Intensities'!U54</f>
        <v>#REF!</v>
      </c>
      <c r="CU54" s="12" t="e">
        <f>#REF!*CT54*#REF!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2" t="e">
        <f t="shared" si="58"/>
        <v>#REF!</v>
      </c>
      <c r="DG54" s="12" t="e">
        <f>(#REF!-DF54)/DE54</f>
        <v>#REF!</v>
      </c>
      <c r="DH54" s="12">
        <v>0</v>
      </c>
      <c r="DI54" s="12">
        <v>0</v>
      </c>
      <c r="DJ54" s="12" t="e">
        <f t="shared" si="59"/>
        <v>#REF!</v>
      </c>
      <c r="DK54" s="12" t="e">
        <f t="shared" si="60"/>
        <v>#REF!</v>
      </c>
      <c r="DL54" s="12" t="e">
        <f>#REF!</f>
        <v>#REF!</v>
      </c>
      <c r="DM54" s="12" t="e">
        <f t="shared" si="61"/>
        <v>#REF!</v>
      </c>
      <c r="DN54" s="12">
        <v>0</v>
      </c>
      <c r="DO54" s="12" t="e">
        <f t="shared" si="62"/>
        <v>#REF!</v>
      </c>
      <c r="DP54" s="13" t="e">
        <f t="shared" si="63"/>
        <v>#REF!</v>
      </c>
      <c r="DQ54" s="33">
        <f t="shared" si="64"/>
        <v>58</v>
      </c>
      <c r="DR54" s="12" t="e">
        <f>'Ohio Intensities'!Y54</f>
        <v>#REF!</v>
      </c>
      <c r="DS54" s="12" t="e">
        <f>#REF!*DR54*#REF!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2" t="e">
        <f t="shared" si="71"/>
        <v>#REF!</v>
      </c>
      <c r="EE54" s="12" t="e">
        <f>(#REF!-ED54)/EC54</f>
        <v>#REF!</v>
      </c>
      <c r="EF54" s="12">
        <v>0</v>
      </c>
      <c r="EG54" s="12">
        <v>0</v>
      </c>
      <c r="EH54" s="12" t="e">
        <f t="shared" si="72"/>
        <v>#REF!</v>
      </c>
      <c r="EI54" s="12" t="e">
        <f t="shared" si="73"/>
        <v>#REF!</v>
      </c>
      <c r="EJ54" s="12" t="e">
        <f>#REF!</f>
        <v>#REF!</v>
      </c>
      <c r="EK54" s="12" t="e">
        <f t="shared" si="74"/>
        <v>#REF!</v>
      </c>
      <c r="EL54" s="12">
        <v>0</v>
      </c>
      <c r="EM54" s="12" t="e">
        <f t="shared" si="75"/>
        <v>#REF!</v>
      </c>
      <c r="EN54" s="13" t="e">
        <f t="shared" si="76"/>
        <v>#REF!</v>
      </c>
      <c r="EO54" s="13">
        <f t="shared" si="77"/>
        <v>58</v>
      </c>
    </row>
    <row r="55" spans="1:145" x14ac:dyDescent="0.25">
      <c r="A55" s="33">
        <f t="shared" si="78"/>
        <v>59</v>
      </c>
      <c r="B55" s="12" t="e">
        <f>'Ohio Intensities'!E55</f>
        <v>#REF!</v>
      </c>
      <c r="C55" s="12" t="e">
        <f>#REF!*B55*#REF!</f>
        <v>#REF!</v>
      </c>
      <c r="D55" s="12">
        <v>0</v>
      </c>
      <c r="E55" s="12">
        <v>0</v>
      </c>
      <c r="F55" s="12" t="e">
        <f>#REF!</f>
        <v>#REF!</v>
      </c>
      <c r="G55" s="12" t="e">
        <f t="shared" si="0"/>
        <v>#REF!</v>
      </c>
      <c r="H55" s="12">
        <f t="shared" si="1"/>
        <v>59</v>
      </c>
      <c r="I55" s="12" t="e">
        <f t="shared" si="2"/>
        <v>#REF!</v>
      </c>
      <c r="J55" s="12" t="e">
        <f t="shared" si="3"/>
        <v>#REF!</v>
      </c>
      <c r="K55" s="12">
        <v>0</v>
      </c>
      <c r="L55" s="12" t="e">
        <f t="shared" si="4"/>
        <v>#REF!</v>
      </c>
      <c r="M55" s="12" t="e">
        <f t="shared" si="5"/>
        <v>#REF!</v>
      </c>
      <c r="N55" s="12" t="e">
        <f t="shared" si="6"/>
        <v>#REF!</v>
      </c>
      <c r="O55" s="12" t="e">
        <f>(#REF!-N55)/M55</f>
        <v>#REF!</v>
      </c>
      <c r="P55" s="12">
        <v>0</v>
      </c>
      <c r="Q55" s="12">
        <v>0</v>
      </c>
      <c r="R55" s="12" t="e">
        <f t="shared" si="7"/>
        <v>#REF!</v>
      </c>
      <c r="S55" s="12" t="e">
        <f t="shared" si="8"/>
        <v>#REF!</v>
      </c>
      <c r="T55" s="12" t="e">
        <f>#REF!</f>
        <v>#REF!</v>
      </c>
      <c r="U55" s="12" t="e">
        <f t="shared" si="9"/>
        <v>#REF!</v>
      </c>
      <c r="V55" s="12">
        <v>0</v>
      </c>
      <c r="W55" s="12" t="e">
        <f t="shared" si="10"/>
        <v>#REF!</v>
      </c>
      <c r="X55" s="13" t="e">
        <f t="shared" si="11"/>
        <v>#REF!</v>
      </c>
      <c r="Y55" s="33">
        <f t="shared" si="12"/>
        <v>59</v>
      </c>
      <c r="Z55" s="12" t="e">
        <f>'Ohio Intensities'!I55</f>
        <v>#REF!</v>
      </c>
      <c r="AA55" s="12" t="e">
        <f>#REF!*Z55*#REF!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2" t="e">
        <f t="shared" si="19"/>
        <v>#REF!</v>
      </c>
      <c r="AM55" s="12" t="e">
        <f>(#REF!-AL55)/AK55</f>
        <v>#REF!</v>
      </c>
      <c r="AN55" s="12">
        <v>0</v>
      </c>
      <c r="AO55" s="12">
        <v>0</v>
      </c>
      <c r="AP55" s="12" t="e">
        <f t="shared" si="20"/>
        <v>#REF!</v>
      </c>
      <c r="AQ55" s="12" t="e">
        <f t="shared" si="21"/>
        <v>#REF!</v>
      </c>
      <c r="AR55" s="12" t="e">
        <f>#REF!</f>
        <v>#REF!</v>
      </c>
      <c r="AS55" s="12" t="e">
        <f t="shared" si="22"/>
        <v>#REF!</v>
      </c>
      <c r="AT55" s="12">
        <v>0</v>
      </c>
      <c r="AU55" s="12" t="e">
        <f t="shared" si="23"/>
        <v>#REF!</v>
      </c>
      <c r="AV55" s="13" t="e">
        <f t="shared" si="24"/>
        <v>#REF!</v>
      </c>
      <c r="AW55" s="33">
        <f t="shared" si="25"/>
        <v>59</v>
      </c>
      <c r="AX55" s="12" t="e">
        <f>'Ohio Intensities'!M55</f>
        <v>#REF!</v>
      </c>
      <c r="AY55" s="12" t="e">
        <f>#REF!*AX55*#REF!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2" t="e">
        <f t="shared" si="32"/>
        <v>#REF!</v>
      </c>
      <c r="BK55" s="12" t="e">
        <f>(#REF!-BJ55)/BI55</f>
        <v>#REF!</v>
      </c>
      <c r="BL55" s="12">
        <v>0</v>
      </c>
      <c r="BM55" s="12">
        <v>0</v>
      </c>
      <c r="BN55" s="12" t="e">
        <f t="shared" si="33"/>
        <v>#REF!</v>
      </c>
      <c r="BO55" s="12" t="e">
        <f t="shared" si="34"/>
        <v>#REF!</v>
      </c>
      <c r="BP55" s="12" t="e">
        <f>#REF!</f>
        <v>#REF!</v>
      </c>
      <c r="BQ55" s="12" t="e">
        <f t="shared" si="35"/>
        <v>#REF!</v>
      </c>
      <c r="BR55" s="12">
        <v>0</v>
      </c>
      <c r="BS55" s="12" t="e">
        <f t="shared" si="36"/>
        <v>#REF!</v>
      </c>
      <c r="BT55" s="13" t="e">
        <f t="shared" si="37"/>
        <v>#REF!</v>
      </c>
      <c r="BU55" s="33">
        <f t="shared" si="38"/>
        <v>59</v>
      </c>
      <c r="BV55" s="12" t="e">
        <f>'Ohio Intensities'!Q55</f>
        <v>#REF!</v>
      </c>
      <c r="BW55" s="12" t="e">
        <f>#REF!*BV55*#REF!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2" t="e">
        <f t="shared" si="45"/>
        <v>#REF!</v>
      </c>
      <c r="CI55" s="12" t="e">
        <f>(#REF!-CH55)/CG55</f>
        <v>#REF!</v>
      </c>
      <c r="CJ55" s="12">
        <v>0</v>
      </c>
      <c r="CK55" s="12">
        <v>0</v>
      </c>
      <c r="CL55" s="12" t="e">
        <f t="shared" si="46"/>
        <v>#REF!</v>
      </c>
      <c r="CM55" s="12" t="e">
        <f t="shared" si="47"/>
        <v>#REF!</v>
      </c>
      <c r="CN55" s="12" t="e">
        <f>#REF!</f>
        <v>#REF!</v>
      </c>
      <c r="CO55" s="12" t="e">
        <f t="shared" si="48"/>
        <v>#REF!</v>
      </c>
      <c r="CP55" s="12">
        <v>0</v>
      </c>
      <c r="CQ55" s="12" t="e">
        <f t="shared" si="49"/>
        <v>#REF!</v>
      </c>
      <c r="CR55" s="13" t="e">
        <f t="shared" si="50"/>
        <v>#REF!</v>
      </c>
      <c r="CS55" s="33">
        <f t="shared" si="51"/>
        <v>59</v>
      </c>
      <c r="CT55" s="12" t="e">
        <f>'Ohio Intensities'!U55</f>
        <v>#REF!</v>
      </c>
      <c r="CU55" s="12" t="e">
        <f>#REF!*CT55*#REF!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2" t="e">
        <f t="shared" si="58"/>
        <v>#REF!</v>
      </c>
      <c r="DG55" s="12" t="e">
        <f>(#REF!-DF55)/DE55</f>
        <v>#REF!</v>
      </c>
      <c r="DH55" s="12">
        <v>0</v>
      </c>
      <c r="DI55" s="12">
        <v>0</v>
      </c>
      <c r="DJ55" s="12" t="e">
        <f t="shared" si="59"/>
        <v>#REF!</v>
      </c>
      <c r="DK55" s="12" t="e">
        <f t="shared" si="60"/>
        <v>#REF!</v>
      </c>
      <c r="DL55" s="12" t="e">
        <f>#REF!</f>
        <v>#REF!</v>
      </c>
      <c r="DM55" s="12" t="e">
        <f t="shared" si="61"/>
        <v>#REF!</v>
      </c>
      <c r="DN55" s="12">
        <v>0</v>
      </c>
      <c r="DO55" s="12" t="e">
        <f t="shared" si="62"/>
        <v>#REF!</v>
      </c>
      <c r="DP55" s="13" t="e">
        <f t="shared" si="63"/>
        <v>#REF!</v>
      </c>
      <c r="DQ55" s="33">
        <f t="shared" si="64"/>
        <v>59</v>
      </c>
      <c r="DR55" s="12" t="e">
        <f>'Ohio Intensities'!Y55</f>
        <v>#REF!</v>
      </c>
      <c r="DS55" s="12" t="e">
        <f>#REF!*DR55*#REF!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2" t="e">
        <f t="shared" si="71"/>
        <v>#REF!</v>
      </c>
      <c r="EE55" s="12" t="e">
        <f>(#REF!-ED55)/EC55</f>
        <v>#REF!</v>
      </c>
      <c r="EF55" s="12">
        <v>0</v>
      </c>
      <c r="EG55" s="12">
        <v>0</v>
      </c>
      <c r="EH55" s="12" t="e">
        <f t="shared" si="72"/>
        <v>#REF!</v>
      </c>
      <c r="EI55" s="12" t="e">
        <f t="shared" si="73"/>
        <v>#REF!</v>
      </c>
      <c r="EJ55" s="12" t="e">
        <f>#REF!</f>
        <v>#REF!</v>
      </c>
      <c r="EK55" s="12" t="e">
        <f t="shared" si="74"/>
        <v>#REF!</v>
      </c>
      <c r="EL55" s="12">
        <v>0</v>
      </c>
      <c r="EM55" s="12" t="e">
        <f t="shared" si="75"/>
        <v>#REF!</v>
      </c>
      <c r="EN55" s="13" t="e">
        <f t="shared" si="76"/>
        <v>#REF!</v>
      </c>
      <c r="EO55" s="13">
        <f t="shared" si="77"/>
        <v>59</v>
      </c>
    </row>
    <row r="56" spans="1:145" x14ac:dyDescent="0.25">
      <c r="A56" s="33">
        <f t="shared" si="78"/>
        <v>60</v>
      </c>
      <c r="B56" s="12" t="e">
        <f>'Ohio Intensities'!E56</f>
        <v>#REF!</v>
      </c>
      <c r="C56" s="12" t="e">
        <f>#REF!*B56*#REF!</f>
        <v>#REF!</v>
      </c>
      <c r="D56" s="12">
        <v>0</v>
      </c>
      <c r="E56" s="12">
        <v>0</v>
      </c>
      <c r="F56" s="12" t="e">
        <f>#REF!</f>
        <v>#REF!</v>
      </c>
      <c r="G56" s="12" t="e">
        <f t="shared" si="0"/>
        <v>#REF!</v>
      </c>
      <c r="H56" s="12">
        <f t="shared" si="1"/>
        <v>60</v>
      </c>
      <c r="I56" s="12" t="e">
        <f t="shared" si="2"/>
        <v>#REF!</v>
      </c>
      <c r="J56" s="12" t="e">
        <f t="shared" si="3"/>
        <v>#REF!</v>
      </c>
      <c r="K56" s="12">
        <v>0</v>
      </c>
      <c r="L56" s="12" t="e">
        <f t="shared" si="4"/>
        <v>#REF!</v>
      </c>
      <c r="M56" s="12" t="e">
        <f t="shared" si="5"/>
        <v>#REF!</v>
      </c>
      <c r="N56" s="12" t="e">
        <f t="shared" si="6"/>
        <v>#REF!</v>
      </c>
      <c r="O56" s="12" t="e">
        <f>(#REF!-N56)/M56</f>
        <v>#REF!</v>
      </c>
      <c r="P56" s="12">
        <v>0</v>
      </c>
      <c r="Q56" s="12">
        <v>0</v>
      </c>
      <c r="R56" s="12" t="e">
        <f t="shared" si="7"/>
        <v>#REF!</v>
      </c>
      <c r="S56" s="12" t="e">
        <f t="shared" si="8"/>
        <v>#REF!</v>
      </c>
      <c r="T56" s="12" t="e">
        <f>#REF!</f>
        <v>#REF!</v>
      </c>
      <c r="U56" s="12" t="e">
        <f t="shared" si="9"/>
        <v>#REF!</v>
      </c>
      <c r="V56" s="12">
        <v>0</v>
      </c>
      <c r="W56" s="12" t="e">
        <f t="shared" si="10"/>
        <v>#REF!</v>
      </c>
      <c r="X56" s="13" t="e">
        <f t="shared" si="11"/>
        <v>#REF!</v>
      </c>
      <c r="Y56" s="33">
        <f t="shared" si="12"/>
        <v>60</v>
      </c>
      <c r="Z56" s="12" t="e">
        <f>'Ohio Intensities'!I56</f>
        <v>#REF!</v>
      </c>
      <c r="AA56" s="12" t="e">
        <f>#REF!*Z56*#REF!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2" t="e">
        <f t="shared" si="19"/>
        <v>#REF!</v>
      </c>
      <c r="AM56" s="12" t="e">
        <f>(#REF!-AL56)/AK56</f>
        <v>#REF!</v>
      </c>
      <c r="AN56" s="12">
        <v>0</v>
      </c>
      <c r="AO56" s="12">
        <v>0</v>
      </c>
      <c r="AP56" s="12" t="e">
        <f t="shared" si="20"/>
        <v>#REF!</v>
      </c>
      <c r="AQ56" s="12" t="e">
        <f t="shared" si="21"/>
        <v>#REF!</v>
      </c>
      <c r="AR56" s="12" t="e">
        <f>#REF!</f>
        <v>#REF!</v>
      </c>
      <c r="AS56" s="12" t="e">
        <f t="shared" si="22"/>
        <v>#REF!</v>
      </c>
      <c r="AT56" s="12">
        <v>0</v>
      </c>
      <c r="AU56" s="12" t="e">
        <f t="shared" si="23"/>
        <v>#REF!</v>
      </c>
      <c r="AV56" s="13" t="e">
        <f t="shared" si="24"/>
        <v>#REF!</v>
      </c>
      <c r="AW56" s="33">
        <f t="shared" si="25"/>
        <v>60</v>
      </c>
      <c r="AX56" s="12" t="e">
        <f>'Ohio Intensities'!M56</f>
        <v>#REF!</v>
      </c>
      <c r="AY56" s="12" t="e">
        <f>#REF!*AX56*#REF!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2" t="e">
        <f t="shared" si="32"/>
        <v>#REF!</v>
      </c>
      <c r="BK56" s="12" t="e">
        <f>(#REF!-BJ56)/BI56</f>
        <v>#REF!</v>
      </c>
      <c r="BL56" s="12">
        <v>0</v>
      </c>
      <c r="BM56" s="12">
        <v>0</v>
      </c>
      <c r="BN56" s="12" t="e">
        <f t="shared" si="33"/>
        <v>#REF!</v>
      </c>
      <c r="BO56" s="12" t="e">
        <f t="shared" si="34"/>
        <v>#REF!</v>
      </c>
      <c r="BP56" s="12" t="e">
        <f>#REF!</f>
        <v>#REF!</v>
      </c>
      <c r="BQ56" s="12" t="e">
        <f t="shared" si="35"/>
        <v>#REF!</v>
      </c>
      <c r="BR56" s="12">
        <v>0</v>
      </c>
      <c r="BS56" s="12" t="e">
        <f t="shared" si="36"/>
        <v>#REF!</v>
      </c>
      <c r="BT56" s="13" t="e">
        <f t="shared" si="37"/>
        <v>#REF!</v>
      </c>
      <c r="BU56" s="33">
        <f t="shared" si="38"/>
        <v>60</v>
      </c>
      <c r="BV56" s="12" t="e">
        <f>'Ohio Intensities'!Q56</f>
        <v>#REF!</v>
      </c>
      <c r="BW56" s="12" t="e">
        <f>#REF!*BV56*#REF!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2" t="e">
        <f t="shared" si="45"/>
        <v>#REF!</v>
      </c>
      <c r="CI56" s="12" t="e">
        <f>(#REF!-CH56)/CG56</f>
        <v>#REF!</v>
      </c>
      <c r="CJ56" s="12">
        <v>0</v>
      </c>
      <c r="CK56" s="12">
        <v>0</v>
      </c>
      <c r="CL56" s="12" t="e">
        <f t="shared" si="46"/>
        <v>#REF!</v>
      </c>
      <c r="CM56" s="12" t="e">
        <f t="shared" si="47"/>
        <v>#REF!</v>
      </c>
      <c r="CN56" s="12" t="e">
        <f>#REF!</f>
        <v>#REF!</v>
      </c>
      <c r="CO56" s="12" t="e">
        <f t="shared" si="48"/>
        <v>#REF!</v>
      </c>
      <c r="CP56" s="12">
        <v>0</v>
      </c>
      <c r="CQ56" s="12" t="e">
        <f t="shared" si="49"/>
        <v>#REF!</v>
      </c>
      <c r="CR56" s="13" t="e">
        <f t="shared" si="50"/>
        <v>#REF!</v>
      </c>
      <c r="CS56" s="33">
        <f t="shared" si="51"/>
        <v>60</v>
      </c>
      <c r="CT56" s="12" t="e">
        <f>'Ohio Intensities'!U56</f>
        <v>#REF!</v>
      </c>
      <c r="CU56" s="12" t="e">
        <f>#REF!*CT56*#REF!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2" t="e">
        <f t="shared" si="58"/>
        <v>#REF!</v>
      </c>
      <c r="DG56" s="12" t="e">
        <f>(#REF!-DF56)/DE56</f>
        <v>#REF!</v>
      </c>
      <c r="DH56" s="12">
        <v>0</v>
      </c>
      <c r="DI56" s="12">
        <v>0</v>
      </c>
      <c r="DJ56" s="12" t="e">
        <f t="shared" si="59"/>
        <v>#REF!</v>
      </c>
      <c r="DK56" s="12" t="e">
        <f t="shared" si="60"/>
        <v>#REF!</v>
      </c>
      <c r="DL56" s="12" t="e">
        <f>#REF!</f>
        <v>#REF!</v>
      </c>
      <c r="DM56" s="12" t="e">
        <f t="shared" si="61"/>
        <v>#REF!</v>
      </c>
      <c r="DN56" s="12">
        <v>0</v>
      </c>
      <c r="DO56" s="12" t="e">
        <f t="shared" si="62"/>
        <v>#REF!</v>
      </c>
      <c r="DP56" s="13" t="e">
        <f t="shared" si="63"/>
        <v>#REF!</v>
      </c>
      <c r="DQ56" s="33">
        <f t="shared" si="64"/>
        <v>60</v>
      </c>
      <c r="DR56" s="12" t="e">
        <f>'Ohio Intensities'!Y56</f>
        <v>#REF!</v>
      </c>
      <c r="DS56" s="12" t="e">
        <f>#REF!*DR56*#REF!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2" t="e">
        <f t="shared" si="71"/>
        <v>#REF!</v>
      </c>
      <c r="EE56" s="12" t="e">
        <f>(#REF!-ED56)/EC56</f>
        <v>#REF!</v>
      </c>
      <c r="EF56" s="12">
        <v>0</v>
      </c>
      <c r="EG56" s="12">
        <v>0</v>
      </c>
      <c r="EH56" s="12" t="e">
        <f t="shared" si="72"/>
        <v>#REF!</v>
      </c>
      <c r="EI56" s="12" t="e">
        <f t="shared" si="73"/>
        <v>#REF!</v>
      </c>
      <c r="EJ56" s="12" t="e">
        <f>#REF!</f>
        <v>#REF!</v>
      </c>
      <c r="EK56" s="12" t="e">
        <f t="shared" si="74"/>
        <v>#REF!</v>
      </c>
      <c r="EL56" s="12">
        <v>0</v>
      </c>
      <c r="EM56" s="12" t="e">
        <f t="shared" si="75"/>
        <v>#REF!</v>
      </c>
      <c r="EN56" s="13" t="e">
        <f t="shared" si="76"/>
        <v>#REF!</v>
      </c>
      <c r="EO56" s="13">
        <f t="shared" si="77"/>
        <v>60</v>
      </c>
    </row>
    <row r="57" spans="1:145" x14ac:dyDescent="0.25">
      <c r="A57" s="33">
        <f t="shared" si="78"/>
        <v>61</v>
      </c>
      <c r="B57" s="12" t="e">
        <f>'Ohio Intensities'!E57</f>
        <v>#REF!</v>
      </c>
      <c r="C57" s="12" t="e">
        <f>#REF!*B57*#REF!</f>
        <v>#REF!</v>
      </c>
      <c r="D57" s="12">
        <v>0</v>
      </c>
      <c r="E57" s="12">
        <v>0</v>
      </c>
      <c r="F57" s="12" t="e">
        <f>#REF!</f>
        <v>#REF!</v>
      </c>
      <c r="G57" s="12" t="e">
        <f t="shared" si="0"/>
        <v>#REF!</v>
      </c>
      <c r="H57" s="12">
        <f t="shared" si="1"/>
        <v>61</v>
      </c>
      <c r="I57" s="12" t="e">
        <f t="shared" si="2"/>
        <v>#REF!</v>
      </c>
      <c r="J57" s="12" t="e">
        <f t="shared" si="3"/>
        <v>#REF!</v>
      </c>
      <c r="K57" s="12">
        <v>0</v>
      </c>
      <c r="L57" s="12" t="e">
        <f t="shared" si="4"/>
        <v>#REF!</v>
      </c>
      <c r="M57" s="12" t="e">
        <f t="shared" si="5"/>
        <v>#REF!</v>
      </c>
      <c r="N57" s="12" t="e">
        <f t="shared" si="6"/>
        <v>#REF!</v>
      </c>
      <c r="O57" s="12" t="e">
        <f>(#REF!-N57)/M57</f>
        <v>#REF!</v>
      </c>
      <c r="P57" s="12">
        <v>0</v>
      </c>
      <c r="Q57" s="12">
        <v>0</v>
      </c>
      <c r="R57" s="12" t="e">
        <f t="shared" si="7"/>
        <v>#REF!</v>
      </c>
      <c r="S57" s="12" t="e">
        <f t="shared" si="8"/>
        <v>#REF!</v>
      </c>
      <c r="T57" s="12" t="e">
        <f>#REF!</f>
        <v>#REF!</v>
      </c>
      <c r="U57" s="12" t="e">
        <f t="shared" si="9"/>
        <v>#REF!</v>
      </c>
      <c r="V57" s="12">
        <v>0</v>
      </c>
      <c r="W57" s="12" t="e">
        <f t="shared" si="10"/>
        <v>#REF!</v>
      </c>
      <c r="X57" s="13" t="e">
        <f t="shared" si="11"/>
        <v>#REF!</v>
      </c>
      <c r="Y57" s="33">
        <f t="shared" si="12"/>
        <v>61</v>
      </c>
      <c r="Z57" s="12" t="e">
        <f>'Ohio Intensities'!I57</f>
        <v>#REF!</v>
      </c>
      <c r="AA57" s="12" t="e">
        <f>#REF!*Z57*#REF!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2" t="e">
        <f t="shared" si="19"/>
        <v>#REF!</v>
      </c>
      <c r="AM57" s="12" t="e">
        <f>(#REF!-AL57)/AK57</f>
        <v>#REF!</v>
      </c>
      <c r="AN57" s="12">
        <v>0</v>
      </c>
      <c r="AO57" s="12">
        <v>0</v>
      </c>
      <c r="AP57" s="12" t="e">
        <f t="shared" si="20"/>
        <v>#REF!</v>
      </c>
      <c r="AQ57" s="12" t="e">
        <f t="shared" si="21"/>
        <v>#REF!</v>
      </c>
      <c r="AR57" s="12" t="e">
        <f>#REF!</f>
        <v>#REF!</v>
      </c>
      <c r="AS57" s="12" t="e">
        <f t="shared" si="22"/>
        <v>#REF!</v>
      </c>
      <c r="AT57" s="12">
        <v>0</v>
      </c>
      <c r="AU57" s="12" t="e">
        <f t="shared" si="23"/>
        <v>#REF!</v>
      </c>
      <c r="AV57" s="13" t="e">
        <f t="shared" si="24"/>
        <v>#REF!</v>
      </c>
      <c r="AW57" s="33">
        <f t="shared" si="25"/>
        <v>61</v>
      </c>
      <c r="AX57" s="12" t="e">
        <f>'Ohio Intensities'!M57</f>
        <v>#REF!</v>
      </c>
      <c r="AY57" s="12" t="e">
        <f>#REF!*AX57*#REF!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2" t="e">
        <f t="shared" si="32"/>
        <v>#REF!</v>
      </c>
      <c r="BK57" s="12" t="e">
        <f>(#REF!-BJ57)/BI57</f>
        <v>#REF!</v>
      </c>
      <c r="BL57" s="12">
        <v>0</v>
      </c>
      <c r="BM57" s="12">
        <v>0</v>
      </c>
      <c r="BN57" s="12" t="e">
        <f t="shared" si="33"/>
        <v>#REF!</v>
      </c>
      <c r="BO57" s="12" t="e">
        <f t="shared" si="34"/>
        <v>#REF!</v>
      </c>
      <c r="BP57" s="12" t="e">
        <f>#REF!</f>
        <v>#REF!</v>
      </c>
      <c r="BQ57" s="12" t="e">
        <f t="shared" si="35"/>
        <v>#REF!</v>
      </c>
      <c r="BR57" s="12">
        <v>0</v>
      </c>
      <c r="BS57" s="12" t="e">
        <f t="shared" si="36"/>
        <v>#REF!</v>
      </c>
      <c r="BT57" s="13" t="e">
        <f t="shared" si="37"/>
        <v>#REF!</v>
      </c>
      <c r="BU57" s="33">
        <f t="shared" si="38"/>
        <v>61</v>
      </c>
      <c r="BV57" s="12" t="e">
        <f>'Ohio Intensities'!Q57</f>
        <v>#REF!</v>
      </c>
      <c r="BW57" s="12" t="e">
        <f>#REF!*BV57*#REF!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2" t="e">
        <f t="shared" si="45"/>
        <v>#REF!</v>
      </c>
      <c r="CI57" s="12" t="e">
        <f>(#REF!-CH57)/CG57</f>
        <v>#REF!</v>
      </c>
      <c r="CJ57" s="12">
        <v>0</v>
      </c>
      <c r="CK57" s="12">
        <v>0</v>
      </c>
      <c r="CL57" s="12" t="e">
        <f t="shared" si="46"/>
        <v>#REF!</v>
      </c>
      <c r="CM57" s="12" t="e">
        <f t="shared" si="47"/>
        <v>#REF!</v>
      </c>
      <c r="CN57" s="12" t="e">
        <f>#REF!</f>
        <v>#REF!</v>
      </c>
      <c r="CO57" s="12" t="e">
        <f t="shared" si="48"/>
        <v>#REF!</v>
      </c>
      <c r="CP57" s="12">
        <v>0</v>
      </c>
      <c r="CQ57" s="12" t="e">
        <f t="shared" si="49"/>
        <v>#REF!</v>
      </c>
      <c r="CR57" s="13" t="e">
        <f t="shared" si="50"/>
        <v>#REF!</v>
      </c>
      <c r="CS57" s="33">
        <f t="shared" si="51"/>
        <v>61</v>
      </c>
      <c r="CT57" s="12" t="e">
        <f>'Ohio Intensities'!U57</f>
        <v>#REF!</v>
      </c>
      <c r="CU57" s="12" t="e">
        <f>#REF!*CT57*#REF!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2" t="e">
        <f t="shared" si="58"/>
        <v>#REF!</v>
      </c>
      <c r="DG57" s="12" t="e">
        <f>(#REF!-DF57)/DE57</f>
        <v>#REF!</v>
      </c>
      <c r="DH57" s="12">
        <v>0</v>
      </c>
      <c r="DI57" s="12">
        <v>0</v>
      </c>
      <c r="DJ57" s="12" t="e">
        <f t="shared" si="59"/>
        <v>#REF!</v>
      </c>
      <c r="DK57" s="12" t="e">
        <f t="shared" si="60"/>
        <v>#REF!</v>
      </c>
      <c r="DL57" s="12" t="e">
        <f>#REF!</f>
        <v>#REF!</v>
      </c>
      <c r="DM57" s="12" t="e">
        <f t="shared" si="61"/>
        <v>#REF!</v>
      </c>
      <c r="DN57" s="12">
        <v>0</v>
      </c>
      <c r="DO57" s="12" t="e">
        <f t="shared" si="62"/>
        <v>#REF!</v>
      </c>
      <c r="DP57" s="13" t="e">
        <f t="shared" si="63"/>
        <v>#REF!</v>
      </c>
      <c r="DQ57" s="33">
        <f t="shared" si="64"/>
        <v>61</v>
      </c>
      <c r="DR57" s="12" t="e">
        <f>'Ohio Intensities'!Y57</f>
        <v>#REF!</v>
      </c>
      <c r="DS57" s="12" t="e">
        <f>#REF!*DR57*#REF!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2" t="e">
        <f t="shared" si="71"/>
        <v>#REF!</v>
      </c>
      <c r="EE57" s="12" t="e">
        <f>(#REF!-ED57)/EC57</f>
        <v>#REF!</v>
      </c>
      <c r="EF57" s="12">
        <v>0</v>
      </c>
      <c r="EG57" s="12">
        <v>0</v>
      </c>
      <c r="EH57" s="12" t="e">
        <f t="shared" si="72"/>
        <v>#REF!</v>
      </c>
      <c r="EI57" s="12" t="e">
        <f t="shared" si="73"/>
        <v>#REF!</v>
      </c>
      <c r="EJ57" s="12" t="e">
        <f>#REF!</f>
        <v>#REF!</v>
      </c>
      <c r="EK57" s="12" t="e">
        <f t="shared" si="74"/>
        <v>#REF!</v>
      </c>
      <c r="EL57" s="12">
        <v>0</v>
      </c>
      <c r="EM57" s="12" t="e">
        <f t="shared" si="75"/>
        <v>#REF!</v>
      </c>
      <c r="EN57" s="13" t="e">
        <f t="shared" si="76"/>
        <v>#REF!</v>
      </c>
      <c r="EO57" s="13">
        <f t="shared" si="77"/>
        <v>61</v>
      </c>
    </row>
    <row r="58" spans="1:145" x14ac:dyDescent="0.25">
      <c r="A58" s="33">
        <f t="shared" si="78"/>
        <v>62</v>
      </c>
      <c r="B58" s="12" t="e">
        <f>'Ohio Intensities'!E58</f>
        <v>#REF!</v>
      </c>
      <c r="C58" s="12" t="e">
        <f>#REF!*B58*#REF!</f>
        <v>#REF!</v>
      </c>
      <c r="D58" s="12">
        <v>0</v>
      </c>
      <c r="E58" s="12">
        <v>0</v>
      </c>
      <c r="F58" s="12" t="e">
        <f>#REF!</f>
        <v>#REF!</v>
      </c>
      <c r="G58" s="12" t="e">
        <f t="shared" si="0"/>
        <v>#REF!</v>
      </c>
      <c r="H58" s="12">
        <f t="shared" si="1"/>
        <v>62</v>
      </c>
      <c r="I58" s="12" t="e">
        <f t="shared" si="2"/>
        <v>#REF!</v>
      </c>
      <c r="J58" s="12" t="e">
        <f t="shared" si="3"/>
        <v>#REF!</v>
      </c>
      <c r="K58" s="12">
        <v>0</v>
      </c>
      <c r="L58" s="12" t="e">
        <f t="shared" si="4"/>
        <v>#REF!</v>
      </c>
      <c r="M58" s="12" t="e">
        <f t="shared" si="5"/>
        <v>#REF!</v>
      </c>
      <c r="N58" s="12" t="e">
        <f t="shared" si="6"/>
        <v>#REF!</v>
      </c>
      <c r="O58" s="12" t="e">
        <f>(#REF!-N58)/M58</f>
        <v>#REF!</v>
      </c>
      <c r="P58" s="12">
        <v>0</v>
      </c>
      <c r="Q58" s="12">
        <v>0</v>
      </c>
      <c r="R58" s="12" t="e">
        <f t="shared" si="7"/>
        <v>#REF!</v>
      </c>
      <c r="S58" s="12" t="e">
        <f t="shared" si="8"/>
        <v>#REF!</v>
      </c>
      <c r="T58" s="12" t="e">
        <f>#REF!</f>
        <v>#REF!</v>
      </c>
      <c r="U58" s="12" t="e">
        <f t="shared" si="9"/>
        <v>#REF!</v>
      </c>
      <c r="V58" s="12">
        <v>0</v>
      </c>
      <c r="W58" s="12" t="e">
        <f t="shared" si="10"/>
        <v>#REF!</v>
      </c>
      <c r="X58" s="13" t="e">
        <f t="shared" si="11"/>
        <v>#REF!</v>
      </c>
      <c r="Y58" s="33">
        <f t="shared" si="12"/>
        <v>62</v>
      </c>
      <c r="Z58" s="12" t="e">
        <f>'Ohio Intensities'!I58</f>
        <v>#REF!</v>
      </c>
      <c r="AA58" s="12" t="e">
        <f>#REF!*Z58*#REF!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2" t="e">
        <f t="shared" si="19"/>
        <v>#REF!</v>
      </c>
      <c r="AM58" s="12" t="e">
        <f>(#REF!-AL58)/AK58</f>
        <v>#REF!</v>
      </c>
      <c r="AN58" s="12">
        <v>0</v>
      </c>
      <c r="AO58" s="12">
        <v>0</v>
      </c>
      <c r="AP58" s="12" t="e">
        <f t="shared" si="20"/>
        <v>#REF!</v>
      </c>
      <c r="AQ58" s="12" t="e">
        <f t="shared" si="21"/>
        <v>#REF!</v>
      </c>
      <c r="AR58" s="12" t="e">
        <f>#REF!</f>
        <v>#REF!</v>
      </c>
      <c r="AS58" s="12" t="e">
        <f t="shared" si="22"/>
        <v>#REF!</v>
      </c>
      <c r="AT58" s="12">
        <v>0</v>
      </c>
      <c r="AU58" s="12" t="e">
        <f t="shared" si="23"/>
        <v>#REF!</v>
      </c>
      <c r="AV58" s="13" t="e">
        <f t="shared" si="24"/>
        <v>#REF!</v>
      </c>
      <c r="AW58" s="33">
        <f t="shared" si="25"/>
        <v>62</v>
      </c>
      <c r="AX58" s="12" t="e">
        <f>'Ohio Intensities'!M58</f>
        <v>#REF!</v>
      </c>
      <c r="AY58" s="12" t="e">
        <f>#REF!*AX58*#REF!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2" t="e">
        <f t="shared" si="32"/>
        <v>#REF!</v>
      </c>
      <c r="BK58" s="12" t="e">
        <f>(#REF!-BJ58)/BI58</f>
        <v>#REF!</v>
      </c>
      <c r="BL58" s="12">
        <v>0</v>
      </c>
      <c r="BM58" s="12">
        <v>0</v>
      </c>
      <c r="BN58" s="12" t="e">
        <f t="shared" si="33"/>
        <v>#REF!</v>
      </c>
      <c r="BO58" s="12" t="e">
        <f t="shared" si="34"/>
        <v>#REF!</v>
      </c>
      <c r="BP58" s="12" t="e">
        <f>#REF!</f>
        <v>#REF!</v>
      </c>
      <c r="BQ58" s="12" t="e">
        <f t="shared" si="35"/>
        <v>#REF!</v>
      </c>
      <c r="BR58" s="12">
        <v>0</v>
      </c>
      <c r="BS58" s="12" t="e">
        <f t="shared" si="36"/>
        <v>#REF!</v>
      </c>
      <c r="BT58" s="13" t="e">
        <f t="shared" si="37"/>
        <v>#REF!</v>
      </c>
      <c r="BU58" s="33">
        <f t="shared" si="38"/>
        <v>62</v>
      </c>
      <c r="BV58" s="12" t="e">
        <f>'Ohio Intensities'!Q58</f>
        <v>#REF!</v>
      </c>
      <c r="BW58" s="12" t="e">
        <f>#REF!*BV58*#REF!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2" t="e">
        <f t="shared" si="45"/>
        <v>#REF!</v>
      </c>
      <c r="CI58" s="12" t="e">
        <f>(#REF!-CH58)/CG58</f>
        <v>#REF!</v>
      </c>
      <c r="CJ58" s="12">
        <v>0</v>
      </c>
      <c r="CK58" s="12">
        <v>0</v>
      </c>
      <c r="CL58" s="12" t="e">
        <f t="shared" si="46"/>
        <v>#REF!</v>
      </c>
      <c r="CM58" s="12" t="e">
        <f t="shared" si="47"/>
        <v>#REF!</v>
      </c>
      <c r="CN58" s="12" t="e">
        <f>#REF!</f>
        <v>#REF!</v>
      </c>
      <c r="CO58" s="12" t="e">
        <f t="shared" si="48"/>
        <v>#REF!</v>
      </c>
      <c r="CP58" s="12">
        <v>0</v>
      </c>
      <c r="CQ58" s="12" t="e">
        <f t="shared" si="49"/>
        <v>#REF!</v>
      </c>
      <c r="CR58" s="13" t="e">
        <f t="shared" si="50"/>
        <v>#REF!</v>
      </c>
      <c r="CS58" s="33">
        <f t="shared" si="51"/>
        <v>62</v>
      </c>
      <c r="CT58" s="12" t="e">
        <f>'Ohio Intensities'!U58</f>
        <v>#REF!</v>
      </c>
      <c r="CU58" s="12" t="e">
        <f>#REF!*CT58*#REF!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2" t="e">
        <f t="shared" si="58"/>
        <v>#REF!</v>
      </c>
      <c r="DG58" s="12" t="e">
        <f>(#REF!-DF58)/DE58</f>
        <v>#REF!</v>
      </c>
      <c r="DH58" s="12">
        <v>0</v>
      </c>
      <c r="DI58" s="12">
        <v>0</v>
      </c>
      <c r="DJ58" s="12" t="e">
        <f t="shared" si="59"/>
        <v>#REF!</v>
      </c>
      <c r="DK58" s="12" t="e">
        <f t="shared" si="60"/>
        <v>#REF!</v>
      </c>
      <c r="DL58" s="12" t="e">
        <f>#REF!</f>
        <v>#REF!</v>
      </c>
      <c r="DM58" s="12" t="e">
        <f t="shared" si="61"/>
        <v>#REF!</v>
      </c>
      <c r="DN58" s="12">
        <v>0</v>
      </c>
      <c r="DO58" s="12" t="e">
        <f t="shared" si="62"/>
        <v>#REF!</v>
      </c>
      <c r="DP58" s="13" t="e">
        <f t="shared" si="63"/>
        <v>#REF!</v>
      </c>
      <c r="DQ58" s="33">
        <f t="shared" si="64"/>
        <v>62</v>
      </c>
      <c r="DR58" s="12" t="e">
        <f>'Ohio Intensities'!Y58</f>
        <v>#REF!</v>
      </c>
      <c r="DS58" s="12" t="e">
        <f>#REF!*DR58*#REF!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2" t="e">
        <f t="shared" si="71"/>
        <v>#REF!</v>
      </c>
      <c r="EE58" s="12" t="e">
        <f>(#REF!-ED58)/EC58</f>
        <v>#REF!</v>
      </c>
      <c r="EF58" s="12">
        <v>0</v>
      </c>
      <c r="EG58" s="12">
        <v>0</v>
      </c>
      <c r="EH58" s="12" t="e">
        <f t="shared" si="72"/>
        <v>#REF!</v>
      </c>
      <c r="EI58" s="12" t="e">
        <f t="shared" si="73"/>
        <v>#REF!</v>
      </c>
      <c r="EJ58" s="12" t="e">
        <f>#REF!</f>
        <v>#REF!</v>
      </c>
      <c r="EK58" s="12" t="e">
        <f t="shared" si="74"/>
        <v>#REF!</v>
      </c>
      <c r="EL58" s="12">
        <v>0</v>
      </c>
      <c r="EM58" s="12" t="e">
        <f t="shared" si="75"/>
        <v>#REF!</v>
      </c>
      <c r="EN58" s="13" t="e">
        <f t="shared" si="76"/>
        <v>#REF!</v>
      </c>
      <c r="EO58" s="13">
        <f t="shared" si="77"/>
        <v>62</v>
      </c>
    </row>
    <row r="59" spans="1:145" x14ac:dyDescent="0.25">
      <c r="A59" s="33">
        <f t="shared" si="78"/>
        <v>63</v>
      </c>
      <c r="B59" s="12" t="e">
        <f>'Ohio Intensities'!E59</f>
        <v>#REF!</v>
      </c>
      <c r="C59" s="12" t="e">
        <f>#REF!*B59*#REF!</f>
        <v>#REF!</v>
      </c>
      <c r="D59" s="12">
        <v>0</v>
      </c>
      <c r="E59" s="12">
        <v>0</v>
      </c>
      <c r="F59" s="12" t="e">
        <f>#REF!</f>
        <v>#REF!</v>
      </c>
      <c r="G59" s="12" t="e">
        <f t="shared" si="0"/>
        <v>#REF!</v>
      </c>
      <c r="H59" s="12">
        <f t="shared" si="1"/>
        <v>63</v>
      </c>
      <c r="I59" s="12" t="e">
        <f t="shared" si="2"/>
        <v>#REF!</v>
      </c>
      <c r="J59" s="12" t="e">
        <f t="shared" si="3"/>
        <v>#REF!</v>
      </c>
      <c r="K59" s="12">
        <v>0</v>
      </c>
      <c r="L59" s="12" t="e">
        <f t="shared" si="4"/>
        <v>#REF!</v>
      </c>
      <c r="M59" s="12" t="e">
        <f t="shared" si="5"/>
        <v>#REF!</v>
      </c>
      <c r="N59" s="12" t="e">
        <f t="shared" si="6"/>
        <v>#REF!</v>
      </c>
      <c r="O59" s="12" t="e">
        <f>(#REF!-N59)/M59</f>
        <v>#REF!</v>
      </c>
      <c r="P59" s="12">
        <v>0</v>
      </c>
      <c r="Q59" s="12">
        <v>0</v>
      </c>
      <c r="R59" s="12" t="e">
        <f t="shared" si="7"/>
        <v>#REF!</v>
      </c>
      <c r="S59" s="12" t="e">
        <f t="shared" si="8"/>
        <v>#REF!</v>
      </c>
      <c r="T59" s="12" t="e">
        <f>#REF!</f>
        <v>#REF!</v>
      </c>
      <c r="U59" s="12" t="e">
        <f t="shared" si="9"/>
        <v>#REF!</v>
      </c>
      <c r="V59" s="12">
        <v>0</v>
      </c>
      <c r="W59" s="12" t="e">
        <f t="shared" si="10"/>
        <v>#REF!</v>
      </c>
      <c r="X59" s="13" t="e">
        <f t="shared" si="11"/>
        <v>#REF!</v>
      </c>
      <c r="Y59" s="33">
        <f t="shared" si="12"/>
        <v>63</v>
      </c>
      <c r="Z59" s="12" t="e">
        <f>'Ohio Intensities'!I59</f>
        <v>#REF!</v>
      </c>
      <c r="AA59" s="12" t="e">
        <f>#REF!*Z59*#REF!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2" t="e">
        <f t="shared" si="19"/>
        <v>#REF!</v>
      </c>
      <c r="AM59" s="12" t="e">
        <f>(#REF!-AL59)/AK59</f>
        <v>#REF!</v>
      </c>
      <c r="AN59" s="12">
        <v>0</v>
      </c>
      <c r="AO59" s="12">
        <v>0</v>
      </c>
      <c r="AP59" s="12" t="e">
        <f t="shared" si="20"/>
        <v>#REF!</v>
      </c>
      <c r="AQ59" s="12" t="e">
        <f t="shared" si="21"/>
        <v>#REF!</v>
      </c>
      <c r="AR59" s="12" t="e">
        <f>#REF!</f>
        <v>#REF!</v>
      </c>
      <c r="AS59" s="12" t="e">
        <f t="shared" si="22"/>
        <v>#REF!</v>
      </c>
      <c r="AT59" s="12">
        <v>0</v>
      </c>
      <c r="AU59" s="12" t="e">
        <f t="shared" si="23"/>
        <v>#REF!</v>
      </c>
      <c r="AV59" s="13" t="e">
        <f t="shared" si="24"/>
        <v>#REF!</v>
      </c>
      <c r="AW59" s="33">
        <f t="shared" si="25"/>
        <v>63</v>
      </c>
      <c r="AX59" s="12" t="e">
        <f>'Ohio Intensities'!M59</f>
        <v>#REF!</v>
      </c>
      <c r="AY59" s="12" t="e">
        <f>#REF!*AX59*#REF!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2" t="e">
        <f t="shared" si="32"/>
        <v>#REF!</v>
      </c>
      <c r="BK59" s="12" t="e">
        <f>(#REF!-BJ59)/BI59</f>
        <v>#REF!</v>
      </c>
      <c r="BL59" s="12">
        <v>0</v>
      </c>
      <c r="BM59" s="12">
        <v>0</v>
      </c>
      <c r="BN59" s="12" t="e">
        <f t="shared" si="33"/>
        <v>#REF!</v>
      </c>
      <c r="BO59" s="12" t="e">
        <f t="shared" si="34"/>
        <v>#REF!</v>
      </c>
      <c r="BP59" s="12" t="e">
        <f>#REF!</f>
        <v>#REF!</v>
      </c>
      <c r="BQ59" s="12" t="e">
        <f t="shared" si="35"/>
        <v>#REF!</v>
      </c>
      <c r="BR59" s="12">
        <v>0</v>
      </c>
      <c r="BS59" s="12" t="e">
        <f t="shared" si="36"/>
        <v>#REF!</v>
      </c>
      <c r="BT59" s="13" t="e">
        <f t="shared" si="37"/>
        <v>#REF!</v>
      </c>
      <c r="BU59" s="33">
        <f t="shared" si="38"/>
        <v>63</v>
      </c>
      <c r="BV59" s="12" t="e">
        <f>'Ohio Intensities'!Q59</f>
        <v>#REF!</v>
      </c>
      <c r="BW59" s="12" t="e">
        <f>#REF!*BV59*#REF!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2" t="e">
        <f t="shared" si="45"/>
        <v>#REF!</v>
      </c>
      <c r="CI59" s="12" t="e">
        <f>(#REF!-CH59)/CG59</f>
        <v>#REF!</v>
      </c>
      <c r="CJ59" s="12">
        <v>0</v>
      </c>
      <c r="CK59" s="12">
        <v>0</v>
      </c>
      <c r="CL59" s="12" t="e">
        <f t="shared" si="46"/>
        <v>#REF!</v>
      </c>
      <c r="CM59" s="12" t="e">
        <f t="shared" si="47"/>
        <v>#REF!</v>
      </c>
      <c r="CN59" s="12" t="e">
        <f>#REF!</f>
        <v>#REF!</v>
      </c>
      <c r="CO59" s="12" t="e">
        <f t="shared" si="48"/>
        <v>#REF!</v>
      </c>
      <c r="CP59" s="12">
        <v>0</v>
      </c>
      <c r="CQ59" s="12" t="e">
        <f t="shared" si="49"/>
        <v>#REF!</v>
      </c>
      <c r="CR59" s="13" t="e">
        <f t="shared" si="50"/>
        <v>#REF!</v>
      </c>
      <c r="CS59" s="33">
        <f t="shared" si="51"/>
        <v>63</v>
      </c>
      <c r="CT59" s="12" t="e">
        <f>'Ohio Intensities'!U59</f>
        <v>#REF!</v>
      </c>
      <c r="CU59" s="12" t="e">
        <f>#REF!*CT59*#REF!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2" t="e">
        <f t="shared" si="58"/>
        <v>#REF!</v>
      </c>
      <c r="DG59" s="12" t="e">
        <f>(#REF!-DF59)/DE59</f>
        <v>#REF!</v>
      </c>
      <c r="DH59" s="12">
        <v>0</v>
      </c>
      <c r="DI59" s="12">
        <v>0</v>
      </c>
      <c r="DJ59" s="12" t="e">
        <f t="shared" si="59"/>
        <v>#REF!</v>
      </c>
      <c r="DK59" s="12" t="e">
        <f t="shared" si="60"/>
        <v>#REF!</v>
      </c>
      <c r="DL59" s="12" t="e">
        <f>#REF!</f>
        <v>#REF!</v>
      </c>
      <c r="DM59" s="12" t="e">
        <f t="shared" si="61"/>
        <v>#REF!</v>
      </c>
      <c r="DN59" s="12">
        <v>0</v>
      </c>
      <c r="DO59" s="12" t="e">
        <f t="shared" si="62"/>
        <v>#REF!</v>
      </c>
      <c r="DP59" s="13" t="e">
        <f t="shared" si="63"/>
        <v>#REF!</v>
      </c>
      <c r="DQ59" s="33">
        <f t="shared" si="64"/>
        <v>63</v>
      </c>
      <c r="DR59" s="12" t="e">
        <f>'Ohio Intensities'!Y59</f>
        <v>#REF!</v>
      </c>
      <c r="DS59" s="12" t="e">
        <f>#REF!*DR59*#REF!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2" t="e">
        <f t="shared" si="71"/>
        <v>#REF!</v>
      </c>
      <c r="EE59" s="12" t="e">
        <f>(#REF!-ED59)/EC59</f>
        <v>#REF!</v>
      </c>
      <c r="EF59" s="12">
        <v>0</v>
      </c>
      <c r="EG59" s="12">
        <v>0</v>
      </c>
      <c r="EH59" s="12" t="e">
        <f t="shared" si="72"/>
        <v>#REF!</v>
      </c>
      <c r="EI59" s="12" t="e">
        <f t="shared" si="73"/>
        <v>#REF!</v>
      </c>
      <c r="EJ59" s="12" t="e">
        <f>#REF!</f>
        <v>#REF!</v>
      </c>
      <c r="EK59" s="12" t="e">
        <f t="shared" si="74"/>
        <v>#REF!</v>
      </c>
      <c r="EL59" s="12">
        <v>0</v>
      </c>
      <c r="EM59" s="12" t="e">
        <f t="shared" si="75"/>
        <v>#REF!</v>
      </c>
      <c r="EN59" s="13" t="e">
        <f t="shared" si="76"/>
        <v>#REF!</v>
      </c>
      <c r="EO59" s="13">
        <f t="shared" si="77"/>
        <v>63</v>
      </c>
    </row>
    <row r="60" spans="1:145" x14ac:dyDescent="0.25">
      <c r="A60" s="33">
        <f t="shared" si="78"/>
        <v>64</v>
      </c>
      <c r="B60" s="12" t="e">
        <f>'Ohio Intensities'!E60</f>
        <v>#REF!</v>
      </c>
      <c r="C60" s="12" t="e">
        <f>#REF!*B60*#REF!</f>
        <v>#REF!</v>
      </c>
      <c r="D60" s="12">
        <v>0</v>
      </c>
      <c r="E60" s="12">
        <v>0</v>
      </c>
      <c r="F60" s="12" t="e">
        <f>#REF!</f>
        <v>#REF!</v>
      </c>
      <c r="G60" s="12" t="e">
        <f t="shared" si="0"/>
        <v>#REF!</v>
      </c>
      <c r="H60" s="12">
        <f t="shared" si="1"/>
        <v>64</v>
      </c>
      <c r="I60" s="12" t="e">
        <f t="shared" si="2"/>
        <v>#REF!</v>
      </c>
      <c r="J60" s="12" t="e">
        <f t="shared" si="3"/>
        <v>#REF!</v>
      </c>
      <c r="K60" s="12">
        <v>0</v>
      </c>
      <c r="L60" s="12" t="e">
        <f t="shared" si="4"/>
        <v>#REF!</v>
      </c>
      <c r="M60" s="12" t="e">
        <f t="shared" si="5"/>
        <v>#REF!</v>
      </c>
      <c r="N60" s="12" t="e">
        <f t="shared" si="6"/>
        <v>#REF!</v>
      </c>
      <c r="O60" s="12" t="e">
        <f>(#REF!-N60)/M60</f>
        <v>#REF!</v>
      </c>
      <c r="P60" s="12">
        <v>0</v>
      </c>
      <c r="Q60" s="12">
        <v>0</v>
      </c>
      <c r="R60" s="12" t="e">
        <f t="shared" si="7"/>
        <v>#REF!</v>
      </c>
      <c r="S60" s="12" t="e">
        <f t="shared" si="8"/>
        <v>#REF!</v>
      </c>
      <c r="T60" s="12" t="e">
        <f>#REF!</f>
        <v>#REF!</v>
      </c>
      <c r="U60" s="12" t="e">
        <f t="shared" si="9"/>
        <v>#REF!</v>
      </c>
      <c r="V60" s="12">
        <v>0</v>
      </c>
      <c r="W60" s="12" t="e">
        <f t="shared" si="10"/>
        <v>#REF!</v>
      </c>
      <c r="X60" s="13" t="e">
        <f t="shared" si="11"/>
        <v>#REF!</v>
      </c>
      <c r="Y60" s="33">
        <f t="shared" si="12"/>
        <v>64</v>
      </c>
      <c r="Z60" s="12" t="e">
        <f>'Ohio Intensities'!I60</f>
        <v>#REF!</v>
      </c>
      <c r="AA60" s="12" t="e">
        <f>#REF!*Z60*#REF!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2" t="e">
        <f t="shared" si="19"/>
        <v>#REF!</v>
      </c>
      <c r="AM60" s="12" t="e">
        <f>(#REF!-AL60)/AK60</f>
        <v>#REF!</v>
      </c>
      <c r="AN60" s="12">
        <v>0</v>
      </c>
      <c r="AO60" s="12">
        <v>0</v>
      </c>
      <c r="AP60" s="12" t="e">
        <f t="shared" si="20"/>
        <v>#REF!</v>
      </c>
      <c r="AQ60" s="12" t="e">
        <f t="shared" si="21"/>
        <v>#REF!</v>
      </c>
      <c r="AR60" s="12" t="e">
        <f>#REF!</f>
        <v>#REF!</v>
      </c>
      <c r="AS60" s="12" t="e">
        <f t="shared" si="22"/>
        <v>#REF!</v>
      </c>
      <c r="AT60" s="12">
        <v>0</v>
      </c>
      <c r="AU60" s="12" t="e">
        <f t="shared" si="23"/>
        <v>#REF!</v>
      </c>
      <c r="AV60" s="13" t="e">
        <f t="shared" si="24"/>
        <v>#REF!</v>
      </c>
      <c r="AW60" s="33">
        <f t="shared" si="25"/>
        <v>64</v>
      </c>
      <c r="AX60" s="12" t="e">
        <f>'Ohio Intensities'!M60</f>
        <v>#REF!</v>
      </c>
      <c r="AY60" s="12" t="e">
        <f>#REF!*AX60*#REF!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2" t="e">
        <f t="shared" si="32"/>
        <v>#REF!</v>
      </c>
      <c r="BK60" s="12" t="e">
        <f>(#REF!-BJ60)/BI60</f>
        <v>#REF!</v>
      </c>
      <c r="BL60" s="12">
        <v>0</v>
      </c>
      <c r="BM60" s="12">
        <v>0</v>
      </c>
      <c r="BN60" s="12" t="e">
        <f t="shared" si="33"/>
        <v>#REF!</v>
      </c>
      <c r="BO60" s="12" t="e">
        <f t="shared" si="34"/>
        <v>#REF!</v>
      </c>
      <c r="BP60" s="12" t="e">
        <f>#REF!</f>
        <v>#REF!</v>
      </c>
      <c r="BQ60" s="12" t="e">
        <f t="shared" si="35"/>
        <v>#REF!</v>
      </c>
      <c r="BR60" s="12">
        <v>0</v>
      </c>
      <c r="BS60" s="12" t="e">
        <f t="shared" si="36"/>
        <v>#REF!</v>
      </c>
      <c r="BT60" s="13" t="e">
        <f t="shared" si="37"/>
        <v>#REF!</v>
      </c>
      <c r="BU60" s="33">
        <f t="shared" si="38"/>
        <v>64</v>
      </c>
      <c r="BV60" s="12" t="e">
        <f>'Ohio Intensities'!Q60</f>
        <v>#REF!</v>
      </c>
      <c r="BW60" s="12" t="e">
        <f>#REF!*BV60*#REF!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2" t="e">
        <f t="shared" si="45"/>
        <v>#REF!</v>
      </c>
      <c r="CI60" s="12" t="e">
        <f>(#REF!-CH60)/CG60</f>
        <v>#REF!</v>
      </c>
      <c r="CJ60" s="12">
        <v>0</v>
      </c>
      <c r="CK60" s="12">
        <v>0</v>
      </c>
      <c r="CL60" s="12" t="e">
        <f t="shared" si="46"/>
        <v>#REF!</v>
      </c>
      <c r="CM60" s="12" t="e">
        <f t="shared" si="47"/>
        <v>#REF!</v>
      </c>
      <c r="CN60" s="12" t="e">
        <f>#REF!</f>
        <v>#REF!</v>
      </c>
      <c r="CO60" s="12" t="e">
        <f t="shared" si="48"/>
        <v>#REF!</v>
      </c>
      <c r="CP60" s="12">
        <v>0</v>
      </c>
      <c r="CQ60" s="12" t="e">
        <f t="shared" si="49"/>
        <v>#REF!</v>
      </c>
      <c r="CR60" s="13" t="e">
        <f t="shared" si="50"/>
        <v>#REF!</v>
      </c>
      <c r="CS60" s="33">
        <f t="shared" si="51"/>
        <v>64</v>
      </c>
      <c r="CT60" s="12" t="e">
        <f>'Ohio Intensities'!U60</f>
        <v>#REF!</v>
      </c>
      <c r="CU60" s="12" t="e">
        <f>#REF!*CT60*#REF!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2" t="e">
        <f t="shared" si="58"/>
        <v>#REF!</v>
      </c>
      <c r="DG60" s="12" t="e">
        <f>(#REF!-DF60)/DE60</f>
        <v>#REF!</v>
      </c>
      <c r="DH60" s="12">
        <v>0</v>
      </c>
      <c r="DI60" s="12">
        <v>0</v>
      </c>
      <c r="DJ60" s="12" t="e">
        <f t="shared" si="59"/>
        <v>#REF!</v>
      </c>
      <c r="DK60" s="12" t="e">
        <f t="shared" si="60"/>
        <v>#REF!</v>
      </c>
      <c r="DL60" s="12" t="e">
        <f>#REF!</f>
        <v>#REF!</v>
      </c>
      <c r="DM60" s="12" t="e">
        <f t="shared" si="61"/>
        <v>#REF!</v>
      </c>
      <c r="DN60" s="12">
        <v>0</v>
      </c>
      <c r="DO60" s="12" t="e">
        <f t="shared" si="62"/>
        <v>#REF!</v>
      </c>
      <c r="DP60" s="13" t="e">
        <f t="shared" si="63"/>
        <v>#REF!</v>
      </c>
      <c r="DQ60" s="33">
        <f t="shared" si="64"/>
        <v>64</v>
      </c>
      <c r="DR60" s="12" t="e">
        <f>'Ohio Intensities'!Y60</f>
        <v>#REF!</v>
      </c>
      <c r="DS60" s="12" t="e">
        <f>#REF!*DR60*#REF!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2" t="e">
        <f t="shared" si="71"/>
        <v>#REF!</v>
      </c>
      <c r="EE60" s="12" t="e">
        <f>(#REF!-ED60)/EC60</f>
        <v>#REF!</v>
      </c>
      <c r="EF60" s="12">
        <v>0</v>
      </c>
      <c r="EG60" s="12">
        <v>0</v>
      </c>
      <c r="EH60" s="12" t="e">
        <f t="shared" si="72"/>
        <v>#REF!</v>
      </c>
      <c r="EI60" s="12" t="e">
        <f t="shared" si="73"/>
        <v>#REF!</v>
      </c>
      <c r="EJ60" s="12" t="e">
        <f>#REF!</f>
        <v>#REF!</v>
      </c>
      <c r="EK60" s="12" t="e">
        <f t="shared" si="74"/>
        <v>#REF!</v>
      </c>
      <c r="EL60" s="12">
        <v>0</v>
      </c>
      <c r="EM60" s="12" t="e">
        <f t="shared" si="75"/>
        <v>#REF!</v>
      </c>
      <c r="EN60" s="13" t="e">
        <f t="shared" si="76"/>
        <v>#REF!</v>
      </c>
      <c r="EO60" s="13">
        <f t="shared" si="77"/>
        <v>64</v>
      </c>
    </row>
    <row r="61" spans="1:145" x14ac:dyDescent="0.25">
      <c r="A61" s="33">
        <f t="shared" si="78"/>
        <v>65</v>
      </c>
      <c r="B61" s="12" t="e">
        <f>'Ohio Intensities'!E61</f>
        <v>#REF!</v>
      </c>
      <c r="C61" s="12" t="e">
        <f>#REF!*B61*#REF!</f>
        <v>#REF!</v>
      </c>
      <c r="D61" s="12">
        <v>0</v>
      </c>
      <c r="E61" s="12">
        <v>0</v>
      </c>
      <c r="F61" s="12" t="e">
        <f>#REF!</f>
        <v>#REF!</v>
      </c>
      <c r="G61" s="12" t="e">
        <f t="shared" si="0"/>
        <v>#REF!</v>
      </c>
      <c r="H61" s="12">
        <f t="shared" si="1"/>
        <v>65</v>
      </c>
      <c r="I61" s="12" t="e">
        <f t="shared" si="2"/>
        <v>#REF!</v>
      </c>
      <c r="J61" s="12" t="e">
        <f t="shared" si="3"/>
        <v>#REF!</v>
      </c>
      <c r="K61" s="12">
        <v>0</v>
      </c>
      <c r="L61" s="12" t="e">
        <f t="shared" si="4"/>
        <v>#REF!</v>
      </c>
      <c r="M61" s="12" t="e">
        <f t="shared" si="5"/>
        <v>#REF!</v>
      </c>
      <c r="N61" s="12" t="e">
        <f t="shared" si="6"/>
        <v>#REF!</v>
      </c>
      <c r="O61" s="12" t="e">
        <f>(#REF!-N61)/M61</f>
        <v>#REF!</v>
      </c>
      <c r="P61" s="12">
        <v>0</v>
      </c>
      <c r="Q61" s="12">
        <v>0</v>
      </c>
      <c r="R61" s="12" t="e">
        <f t="shared" si="7"/>
        <v>#REF!</v>
      </c>
      <c r="S61" s="12" t="e">
        <f t="shared" si="8"/>
        <v>#REF!</v>
      </c>
      <c r="T61" s="12" t="e">
        <f>#REF!</f>
        <v>#REF!</v>
      </c>
      <c r="U61" s="12" t="e">
        <f t="shared" si="9"/>
        <v>#REF!</v>
      </c>
      <c r="V61" s="12">
        <v>0</v>
      </c>
      <c r="W61" s="12" t="e">
        <f t="shared" si="10"/>
        <v>#REF!</v>
      </c>
      <c r="X61" s="13" t="e">
        <f t="shared" si="11"/>
        <v>#REF!</v>
      </c>
      <c r="Y61" s="33">
        <f t="shared" si="12"/>
        <v>65</v>
      </c>
      <c r="Z61" s="12" t="e">
        <f>'Ohio Intensities'!I61</f>
        <v>#REF!</v>
      </c>
      <c r="AA61" s="12" t="e">
        <f>#REF!*Z61*#REF!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2" t="e">
        <f t="shared" si="19"/>
        <v>#REF!</v>
      </c>
      <c r="AM61" s="12" t="e">
        <f>(#REF!-AL61)/AK61</f>
        <v>#REF!</v>
      </c>
      <c r="AN61" s="12">
        <v>0</v>
      </c>
      <c r="AO61" s="12">
        <v>0</v>
      </c>
      <c r="AP61" s="12" t="e">
        <f t="shared" si="20"/>
        <v>#REF!</v>
      </c>
      <c r="AQ61" s="12" t="e">
        <f t="shared" si="21"/>
        <v>#REF!</v>
      </c>
      <c r="AR61" s="12" t="e">
        <f>#REF!</f>
        <v>#REF!</v>
      </c>
      <c r="AS61" s="12" t="e">
        <f t="shared" si="22"/>
        <v>#REF!</v>
      </c>
      <c r="AT61" s="12">
        <v>0</v>
      </c>
      <c r="AU61" s="12" t="e">
        <f t="shared" si="23"/>
        <v>#REF!</v>
      </c>
      <c r="AV61" s="13" t="e">
        <f t="shared" si="24"/>
        <v>#REF!</v>
      </c>
      <c r="AW61" s="33">
        <f t="shared" si="25"/>
        <v>65</v>
      </c>
      <c r="AX61" s="12" t="e">
        <f>'Ohio Intensities'!M61</f>
        <v>#REF!</v>
      </c>
      <c r="AY61" s="12" t="e">
        <f>#REF!*AX61*#REF!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2" t="e">
        <f t="shared" si="32"/>
        <v>#REF!</v>
      </c>
      <c r="BK61" s="12" t="e">
        <f>(#REF!-BJ61)/BI61</f>
        <v>#REF!</v>
      </c>
      <c r="BL61" s="12">
        <v>0</v>
      </c>
      <c r="BM61" s="12">
        <v>0</v>
      </c>
      <c r="BN61" s="12" t="e">
        <f t="shared" si="33"/>
        <v>#REF!</v>
      </c>
      <c r="BO61" s="12" t="e">
        <f t="shared" si="34"/>
        <v>#REF!</v>
      </c>
      <c r="BP61" s="12" t="e">
        <f>#REF!</f>
        <v>#REF!</v>
      </c>
      <c r="BQ61" s="12" t="e">
        <f t="shared" si="35"/>
        <v>#REF!</v>
      </c>
      <c r="BR61" s="12">
        <v>0</v>
      </c>
      <c r="BS61" s="12" t="e">
        <f t="shared" si="36"/>
        <v>#REF!</v>
      </c>
      <c r="BT61" s="13" t="e">
        <f t="shared" si="37"/>
        <v>#REF!</v>
      </c>
      <c r="BU61" s="33">
        <f t="shared" si="38"/>
        <v>65</v>
      </c>
      <c r="BV61" s="12" t="e">
        <f>'Ohio Intensities'!Q61</f>
        <v>#REF!</v>
      </c>
      <c r="BW61" s="12" t="e">
        <f>#REF!*BV61*#REF!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2" t="e">
        <f t="shared" si="45"/>
        <v>#REF!</v>
      </c>
      <c r="CI61" s="12" t="e">
        <f>(#REF!-CH61)/CG61</f>
        <v>#REF!</v>
      </c>
      <c r="CJ61" s="12">
        <v>0</v>
      </c>
      <c r="CK61" s="12">
        <v>0</v>
      </c>
      <c r="CL61" s="12" t="e">
        <f t="shared" si="46"/>
        <v>#REF!</v>
      </c>
      <c r="CM61" s="12" t="e">
        <f t="shared" si="47"/>
        <v>#REF!</v>
      </c>
      <c r="CN61" s="12" t="e">
        <f>#REF!</f>
        <v>#REF!</v>
      </c>
      <c r="CO61" s="12" t="e">
        <f t="shared" si="48"/>
        <v>#REF!</v>
      </c>
      <c r="CP61" s="12">
        <v>0</v>
      </c>
      <c r="CQ61" s="12" t="e">
        <f t="shared" si="49"/>
        <v>#REF!</v>
      </c>
      <c r="CR61" s="13" t="e">
        <f t="shared" si="50"/>
        <v>#REF!</v>
      </c>
      <c r="CS61" s="33">
        <f t="shared" si="51"/>
        <v>65</v>
      </c>
      <c r="CT61" s="12" t="e">
        <f>'Ohio Intensities'!U61</f>
        <v>#REF!</v>
      </c>
      <c r="CU61" s="12" t="e">
        <f>#REF!*CT61*#REF!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2" t="e">
        <f t="shared" si="58"/>
        <v>#REF!</v>
      </c>
      <c r="DG61" s="12" t="e">
        <f>(#REF!-DF61)/DE61</f>
        <v>#REF!</v>
      </c>
      <c r="DH61" s="12">
        <v>0</v>
      </c>
      <c r="DI61" s="12">
        <v>0</v>
      </c>
      <c r="DJ61" s="12" t="e">
        <f t="shared" si="59"/>
        <v>#REF!</v>
      </c>
      <c r="DK61" s="12" t="e">
        <f t="shared" si="60"/>
        <v>#REF!</v>
      </c>
      <c r="DL61" s="12" t="e">
        <f>#REF!</f>
        <v>#REF!</v>
      </c>
      <c r="DM61" s="12" t="e">
        <f t="shared" si="61"/>
        <v>#REF!</v>
      </c>
      <c r="DN61" s="12">
        <v>0</v>
      </c>
      <c r="DO61" s="12" t="e">
        <f t="shared" si="62"/>
        <v>#REF!</v>
      </c>
      <c r="DP61" s="13" t="e">
        <f t="shared" si="63"/>
        <v>#REF!</v>
      </c>
      <c r="DQ61" s="33">
        <f t="shared" si="64"/>
        <v>65</v>
      </c>
      <c r="DR61" s="12" t="e">
        <f>'Ohio Intensities'!Y61</f>
        <v>#REF!</v>
      </c>
      <c r="DS61" s="12" t="e">
        <f>#REF!*DR61*#REF!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2" t="e">
        <f t="shared" si="71"/>
        <v>#REF!</v>
      </c>
      <c r="EE61" s="12" t="e">
        <f>(#REF!-ED61)/EC61</f>
        <v>#REF!</v>
      </c>
      <c r="EF61" s="12">
        <v>0</v>
      </c>
      <c r="EG61" s="12">
        <v>0</v>
      </c>
      <c r="EH61" s="12" t="e">
        <f t="shared" si="72"/>
        <v>#REF!</v>
      </c>
      <c r="EI61" s="12" t="e">
        <f t="shared" si="73"/>
        <v>#REF!</v>
      </c>
      <c r="EJ61" s="12" t="e">
        <f>#REF!</f>
        <v>#REF!</v>
      </c>
      <c r="EK61" s="12" t="e">
        <f t="shared" si="74"/>
        <v>#REF!</v>
      </c>
      <c r="EL61" s="12">
        <v>0</v>
      </c>
      <c r="EM61" s="12" t="e">
        <f t="shared" si="75"/>
        <v>#REF!</v>
      </c>
      <c r="EN61" s="13" t="e">
        <f t="shared" si="76"/>
        <v>#REF!</v>
      </c>
      <c r="EO61" s="13">
        <f t="shared" si="77"/>
        <v>65</v>
      </c>
    </row>
    <row r="62" spans="1:145" x14ac:dyDescent="0.25">
      <c r="A62" s="33">
        <f t="shared" si="78"/>
        <v>66</v>
      </c>
      <c r="B62" s="12" t="e">
        <f>'Ohio Intensities'!E62</f>
        <v>#REF!</v>
      </c>
      <c r="C62" s="12" t="e">
        <f>#REF!*B62*#REF!</f>
        <v>#REF!</v>
      </c>
      <c r="D62" s="12">
        <v>0</v>
      </c>
      <c r="E62" s="12">
        <v>0</v>
      </c>
      <c r="F62" s="12" t="e">
        <f>#REF!</f>
        <v>#REF!</v>
      </c>
      <c r="G62" s="12" t="e">
        <f t="shared" si="0"/>
        <v>#REF!</v>
      </c>
      <c r="H62" s="12">
        <f t="shared" si="1"/>
        <v>66</v>
      </c>
      <c r="I62" s="12" t="e">
        <f t="shared" si="2"/>
        <v>#REF!</v>
      </c>
      <c r="J62" s="12" t="e">
        <f t="shared" si="3"/>
        <v>#REF!</v>
      </c>
      <c r="K62" s="12">
        <v>0</v>
      </c>
      <c r="L62" s="12" t="e">
        <f t="shared" si="4"/>
        <v>#REF!</v>
      </c>
      <c r="M62" s="12" t="e">
        <f t="shared" si="5"/>
        <v>#REF!</v>
      </c>
      <c r="N62" s="12" t="e">
        <f t="shared" si="6"/>
        <v>#REF!</v>
      </c>
      <c r="O62" s="12" t="e">
        <f>(#REF!-N62)/M62</f>
        <v>#REF!</v>
      </c>
      <c r="P62" s="12">
        <v>0</v>
      </c>
      <c r="Q62" s="12">
        <v>0</v>
      </c>
      <c r="R62" s="12" t="e">
        <f t="shared" si="7"/>
        <v>#REF!</v>
      </c>
      <c r="S62" s="12" t="e">
        <f t="shared" si="8"/>
        <v>#REF!</v>
      </c>
      <c r="T62" s="12" t="e">
        <f>#REF!</f>
        <v>#REF!</v>
      </c>
      <c r="U62" s="12" t="e">
        <f t="shared" si="9"/>
        <v>#REF!</v>
      </c>
      <c r="V62" s="12">
        <v>0</v>
      </c>
      <c r="W62" s="12" t="e">
        <f t="shared" si="10"/>
        <v>#REF!</v>
      </c>
      <c r="X62" s="13" t="e">
        <f t="shared" si="11"/>
        <v>#REF!</v>
      </c>
      <c r="Y62" s="33">
        <f t="shared" si="12"/>
        <v>66</v>
      </c>
      <c r="Z62" s="12" t="e">
        <f>'Ohio Intensities'!I62</f>
        <v>#REF!</v>
      </c>
      <c r="AA62" s="12" t="e">
        <f>#REF!*Z62*#REF!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2" t="e">
        <f t="shared" si="19"/>
        <v>#REF!</v>
      </c>
      <c r="AM62" s="12" t="e">
        <f>(#REF!-AL62)/AK62</f>
        <v>#REF!</v>
      </c>
      <c r="AN62" s="12">
        <v>0</v>
      </c>
      <c r="AO62" s="12">
        <v>0</v>
      </c>
      <c r="AP62" s="12" t="e">
        <f t="shared" si="20"/>
        <v>#REF!</v>
      </c>
      <c r="AQ62" s="12" t="e">
        <f t="shared" si="21"/>
        <v>#REF!</v>
      </c>
      <c r="AR62" s="12" t="e">
        <f>#REF!</f>
        <v>#REF!</v>
      </c>
      <c r="AS62" s="12" t="e">
        <f t="shared" si="22"/>
        <v>#REF!</v>
      </c>
      <c r="AT62" s="12">
        <v>0</v>
      </c>
      <c r="AU62" s="12" t="e">
        <f t="shared" si="23"/>
        <v>#REF!</v>
      </c>
      <c r="AV62" s="13" t="e">
        <f t="shared" si="24"/>
        <v>#REF!</v>
      </c>
      <c r="AW62" s="33">
        <f t="shared" si="25"/>
        <v>66</v>
      </c>
      <c r="AX62" s="12" t="e">
        <f>'Ohio Intensities'!M62</f>
        <v>#REF!</v>
      </c>
      <c r="AY62" s="12" t="e">
        <f>#REF!*AX62*#REF!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2" t="e">
        <f t="shared" si="32"/>
        <v>#REF!</v>
      </c>
      <c r="BK62" s="12" t="e">
        <f>(#REF!-BJ62)/BI62</f>
        <v>#REF!</v>
      </c>
      <c r="BL62" s="12">
        <v>0</v>
      </c>
      <c r="BM62" s="12">
        <v>0</v>
      </c>
      <c r="BN62" s="12" t="e">
        <f t="shared" si="33"/>
        <v>#REF!</v>
      </c>
      <c r="BO62" s="12" t="e">
        <f t="shared" si="34"/>
        <v>#REF!</v>
      </c>
      <c r="BP62" s="12" t="e">
        <f>#REF!</f>
        <v>#REF!</v>
      </c>
      <c r="BQ62" s="12" t="e">
        <f t="shared" si="35"/>
        <v>#REF!</v>
      </c>
      <c r="BR62" s="12">
        <v>0</v>
      </c>
      <c r="BS62" s="12" t="e">
        <f t="shared" si="36"/>
        <v>#REF!</v>
      </c>
      <c r="BT62" s="13" t="e">
        <f t="shared" si="37"/>
        <v>#REF!</v>
      </c>
      <c r="BU62" s="33">
        <f t="shared" si="38"/>
        <v>66</v>
      </c>
      <c r="BV62" s="12" t="e">
        <f>'Ohio Intensities'!Q62</f>
        <v>#REF!</v>
      </c>
      <c r="BW62" s="12" t="e">
        <f>#REF!*BV62*#REF!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2" t="e">
        <f t="shared" si="45"/>
        <v>#REF!</v>
      </c>
      <c r="CI62" s="12" t="e">
        <f>(#REF!-CH62)/CG62</f>
        <v>#REF!</v>
      </c>
      <c r="CJ62" s="12">
        <v>0</v>
      </c>
      <c r="CK62" s="12">
        <v>0</v>
      </c>
      <c r="CL62" s="12" t="e">
        <f t="shared" si="46"/>
        <v>#REF!</v>
      </c>
      <c r="CM62" s="12" t="e">
        <f t="shared" si="47"/>
        <v>#REF!</v>
      </c>
      <c r="CN62" s="12" t="e">
        <f>#REF!</f>
        <v>#REF!</v>
      </c>
      <c r="CO62" s="12" t="e">
        <f t="shared" si="48"/>
        <v>#REF!</v>
      </c>
      <c r="CP62" s="12">
        <v>0</v>
      </c>
      <c r="CQ62" s="12" t="e">
        <f t="shared" si="49"/>
        <v>#REF!</v>
      </c>
      <c r="CR62" s="13" t="e">
        <f t="shared" si="50"/>
        <v>#REF!</v>
      </c>
      <c r="CS62" s="33">
        <f t="shared" si="51"/>
        <v>66</v>
      </c>
      <c r="CT62" s="12" t="e">
        <f>'Ohio Intensities'!U62</f>
        <v>#REF!</v>
      </c>
      <c r="CU62" s="12" t="e">
        <f>#REF!*CT62*#REF!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2" t="e">
        <f t="shared" si="58"/>
        <v>#REF!</v>
      </c>
      <c r="DG62" s="12" t="e">
        <f>(#REF!-DF62)/DE62</f>
        <v>#REF!</v>
      </c>
      <c r="DH62" s="12">
        <v>0</v>
      </c>
      <c r="DI62" s="12">
        <v>0</v>
      </c>
      <c r="DJ62" s="12" t="e">
        <f t="shared" si="59"/>
        <v>#REF!</v>
      </c>
      <c r="DK62" s="12" t="e">
        <f t="shared" si="60"/>
        <v>#REF!</v>
      </c>
      <c r="DL62" s="12" t="e">
        <f>#REF!</f>
        <v>#REF!</v>
      </c>
      <c r="DM62" s="12" t="e">
        <f t="shared" si="61"/>
        <v>#REF!</v>
      </c>
      <c r="DN62" s="12">
        <v>0</v>
      </c>
      <c r="DO62" s="12" t="e">
        <f t="shared" si="62"/>
        <v>#REF!</v>
      </c>
      <c r="DP62" s="13" t="e">
        <f t="shared" si="63"/>
        <v>#REF!</v>
      </c>
      <c r="DQ62" s="33">
        <f t="shared" si="64"/>
        <v>66</v>
      </c>
      <c r="DR62" s="12" t="e">
        <f>'Ohio Intensities'!Y62</f>
        <v>#REF!</v>
      </c>
      <c r="DS62" s="12" t="e">
        <f>#REF!*DR62*#REF!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2" t="e">
        <f t="shared" si="71"/>
        <v>#REF!</v>
      </c>
      <c r="EE62" s="12" t="e">
        <f>(#REF!-ED62)/EC62</f>
        <v>#REF!</v>
      </c>
      <c r="EF62" s="12">
        <v>0</v>
      </c>
      <c r="EG62" s="12">
        <v>0</v>
      </c>
      <c r="EH62" s="12" t="e">
        <f t="shared" si="72"/>
        <v>#REF!</v>
      </c>
      <c r="EI62" s="12" t="e">
        <f t="shared" si="73"/>
        <v>#REF!</v>
      </c>
      <c r="EJ62" s="12" t="e">
        <f>#REF!</f>
        <v>#REF!</v>
      </c>
      <c r="EK62" s="12" t="e">
        <f t="shared" si="74"/>
        <v>#REF!</v>
      </c>
      <c r="EL62" s="12">
        <v>0</v>
      </c>
      <c r="EM62" s="12" t="e">
        <f t="shared" si="75"/>
        <v>#REF!</v>
      </c>
      <c r="EN62" s="13" t="e">
        <f t="shared" si="76"/>
        <v>#REF!</v>
      </c>
      <c r="EO62" s="13">
        <f t="shared" si="77"/>
        <v>66</v>
      </c>
    </row>
    <row r="63" spans="1:145" x14ac:dyDescent="0.25">
      <c r="A63" s="33">
        <f t="shared" si="78"/>
        <v>67</v>
      </c>
      <c r="B63" s="12" t="e">
        <f>'Ohio Intensities'!E63</f>
        <v>#REF!</v>
      </c>
      <c r="C63" s="12" t="e">
        <f>#REF!*B63*#REF!</f>
        <v>#REF!</v>
      </c>
      <c r="D63" s="12">
        <v>0</v>
      </c>
      <c r="E63" s="12">
        <v>0</v>
      </c>
      <c r="F63" s="12" t="e">
        <f>#REF!</f>
        <v>#REF!</v>
      </c>
      <c r="G63" s="12" t="e">
        <f t="shared" si="0"/>
        <v>#REF!</v>
      </c>
      <c r="H63" s="12">
        <f t="shared" si="1"/>
        <v>67</v>
      </c>
      <c r="I63" s="12" t="e">
        <f t="shared" si="2"/>
        <v>#REF!</v>
      </c>
      <c r="J63" s="12" t="e">
        <f t="shared" si="3"/>
        <v>#REF!</v>
      </c>
      <c r="K63" s="12">
        <v>0</v>
      </c>
      <c r="L63" s="12" t="e">
        <f t="shared" si="4"/>
        <v>#REF!</v>
      </c>
      <c r="M63" s="12" t="e">
        <f t="shared" si="5"/>
        <v>#REF!</v>
      </c>
      <c r="N63" s="12" t="e">
        <f t="shared" si="6"/>
        <v>#REF!</v>
      </c>
      <c r="O63" s="12" t="e">
        <f>(#REF!-N63)/M63</f>
        <v>#REF!</v>
      </c>
      <c r="P63" s="12">
        <v>0</v>
      </c>
      <c r="Q63" s="12">
        <v>0</v>
      </c>
      <c r="R63" s="12" t="e">
        <f t="shared" si="7"/>
        <v>#REF!</v>
      </c>
      <c r="S63" s="12" t="e">
        <f t="shared" si="8"/>
        <v>#REF!</v>
      </c>
      <c r="T63" s="12" t="e">
        <f>#REF!</f>
        <v>#REF!</v>
      </c>
      <c r="U63" s="12" t="e">
        <f t="shared" si="9"/>
        <v>#REF!</v>
      </c>
      <c r="V63" s="12">
        <v>0</v>
      </c>
      <c r="W63" s="12" t="e">
        <f t="shared" si="10"/>
        <v>#REF!</v>
      </c>
      <c r="X63" s="13" t="e">
        <f t="shared" si="11"/>
        <v>#REF!</v>
      </c>
      <c r="Y63" s="33">
        <f t="shared" si="12"/>
        <v>67</v>
      </c>
      <c r="Z63" s="12" t="e">
        <f>'Ohio Intensities'!I63</f>
        <v>#REF!</v>
      </c>
      <c r="AA63" s="12" t="e">
        <f>#REF!*Z63*#REF!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2" t="e">
        <f t="shared" si="19"/>
        <v>#REF!</v>
      </c>
      <c r="AM63" s="12" t="e">
        <f>(#REF!-AL63)/AK63</f>
        <v>#REF!</v>
      </c>
      <c r="AN63" s="12">
        <v>0</v>
      </c>
      <c r="AO63" s="12">
        <v>0</v>
      </c>
      <c r="AP63" s="12" t="e">
        <f t="shared" si="20"/>
        <v>#REF!</v>
      </c>
      <c r="AQ63" s="12" t="e">
        <f t="shared" si="21"/>
        <v>#REF!</v>
      </c>
      <c r="AR63" s="12" t="e">
        <f>#REF!</f>
        <v>#REF!</v>
      </c>
      <c r="AS63" s="12" t="e">
        <f t="shared" si="22"/>
        <v>#REF!</v>
      </c>
      <c r="AT63" s="12">
        <v>0</v>
      </c>
      <c r="AU63" s="12" t="e">
        <f t="shared" si="23"/>
        <v>#REF!</v>
      </c>
      <c r="AV63" s="13" t="e">
        <f t="shared" si="24"/>
        <v>#REF!</v>
      </c>
      <c r="AW63" s="33">
        <f t="shared" si="25"/>
        <v>67</v>
      </c>
      <c r="AX63" s="12" t="e">
        <f>'Ohio Intensities'!M63</f>
        <v>#REF!</v>
      </c>
      <c r="AY63" s="12" t="e">
        <f>#REF!*AX63*#REF!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2" t="e">
        <f t="shared" si="32"/>
        <v>#REF!</v>
      </c>
      <c r="BK63" s="12" t="e">
        <f>(#REF!-BJ63)/BI63</f>
        <v>#REF!</v>
      </c>
      <c r="BL63" s="12">
        <v>0</v>
      </c>
      <c r="BM63" s="12">
        <v>0</v>
      </c>
      <c r="BN63" s="12" t="e">
        <f t="shared" si="33"/>
        <v>#REF!</v>
      </c>
      <c r="BO63" s="12" t="e">
        <f t="shared" si="34"/>
        <v>#REF!</v>
      </c>
      <c r="BP63" s="12" t="e">
        <f>#REF!</f>
        <v>#REF!</v>
      </c>
      <c r="BQ63" s="12" t="e">
        <f t="shared" si="35"/>
        <v>#REF!</v>
      </c>
      <c r="BR63" s="12">
        <v>0</v>
      </c>
      <c r="BS63" s="12" t="e">
        <f t="shared" si="36"/>
        <v>#REF!</v>
      </c>
      <c r="BT63" s="13" t="e">
        <f t="shared" si="37"/>
        <v>#REF!</v>
      </c>
      <c r="BU63" s="33">
        <f t="shared" si="38"/>
        <v>67</v>
      </c>
      <c r="BV63" s="12" t="e">
        <f>'Ohio Intensities'!Q63</f>
        <v>#REF!</v>
      </c>
      <c r="BW63" s="12" t="e">
        <f>#REF!*BV63*#REF!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2" t="e">
        <f t="shared" si="45"/>
        <v>#REF!</v>
      </c>
      <c r="CI63" s="12" t="e">
        <f>(#REF!-CH63)/CG63</f>
        <v>#REF!</v>
      </c>
      <c r="CJ63" s="12">
        <v>0</v>
      </c>
      <c r="CK63" s="12">
        <v>0</v>
      </c>
      <c r="CL63" s="12" t="e">
        <f t="shared" si="46"/>
        <v>#REF!</v>
      </c>
      <c r="CM63" s="12" t="e">
        <f t="shared" si="47"/>
        <v>#REF!</v>
      </c>
      <c r="CN63" s="12" t="e">
        <f>#REF!</f>
        <v>#REF!</v>
      </c>
      <c r="CO63" s="12" t="e">
        <f t="shared" si="48"/>
        <v>#REF!</v>
      </c>
      <c r="CP63" s="12">
        <v>0</v>
      </c>
      <c r="CQ63" s="12" t="e">
        <f t="shared" si="49"/>
        <v>#REF!</v>
      </c>
      <c r="CR63" s="13" t="e">
        <f t="shared" si="50"/>
        <v>#REF!</v>
      </c>
      <c r="CS63" s="33">
        <f t="shared" si="51"/>
        <v>67</v>
      </c>
      <c r="CT63" s="12" t="e">
        <f>'Ohio Intensities'!U63</f>
        <v>#REF!</v>
      </c>
      <c r="CU63" s="12" t="e">
        <f>#REF!*CT63*#REF!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2" t="e">
        <f t="shared" si="58"/>
        <v>#REF!</v>
      </c>
      <c r="DG63" s="12" t="e">
        <f>(#REF!-DF63)/DE63</f>
        <v>#REF!</v>
      </c>
      <c r="DH63" s="12">
        <v>0</v>
      </c>
      <c r="DI63" s="12">
        <v>0</v>
      </c>
      <c r="DJ63" s="12" t="e">
        <f t="shared" si="59"/>
        <v>#REF!</v>
      </c>
      <c r="DK63" s="12" t="e">
        <f t="shared" si="60"/>
        <v>#REF!</v>
      </c>
      <c r="DL63" s="12" t="e">
        <f>#REF!</f>
        <v>#REF!</v>
      </c>
      <c r="DM63" s="12" t="e">
        <f t="shared" si="61"/>
        <v>#REF!</v>
      </c>
      <c r="DN63" s="12">
        <v>0</v>
      </c>
      <c r="DO63" s="12" t="e">
        <f t="shared" si="62"/>
        <v>#REF!</v>
      </c>
      <c r="DP63" s="13" t="e">
        <f t="shared" si="63"/>
        <v>#REF!</v>
      </c>
      <c r="DQ63" s="33">
        <f t="shared" si="64"/>
        <v>67</v>
      </c>
      <c r="DR63" s="12" t="e">
        <f>'Ohio Intensities'!Y63</f>
        <v>#REF!</v>
      </c>
      <c r="DS63" s="12" t="e">
        <f>#REF!*DR63*#REF!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2" t="e">
        <f t="shared" si="71"/>
        <v>#REF!</v>
      </c>
      <c r="EE63" s="12" t="e">
        <f>(#REF!-ED63)/EC63</f>
        <v>#REF!</v>
      </c>
      <c r="EF63" s="12">
        <v>0</v>
      </c>
      <c r="EG63" s="12">
        <v>0</v>
      </c>
      <c r="EH63" s="12" t="e">
        <f t="shared" si="72"/>
        <v>#REF!</v>
      </c>
      <c r="EI63" s="12" t="e">
        <f t="shared" si="73"/>
        <v>#REF!</v>
      </c>
      <c r="EJ63" s="12" t="e">
        <f>#REF!</f>
        <v>#REF!</v>
      </c>
      <c r="EK63" s="12" t="e">
        <f t="shared" si="74"/>
        <v>#REF!</v>
      </c>
      <c r="EL63" s="12">
        <v>0</v>
      </c>
      <c r="EM63" s="12" t="e">
        <f t="shared" si="75"/>
        <v>#REF!</v>
      </c>
      <c r="EN63" s="13" t="e">
        <f t="shared" si="76"/>
        <v>#REF!</v>
      </c>
      <c r="EO63" s="13">
        <f t="shared" si="77"/>
        <v>67</v>
      </c>
    </row>
    <row r="64" spans="1:145" x14ac:dyDescent="0.25">
      <c r="A64" s="33">
        <f t="shared" si="78"/>
        <v>68</v>
      </c>
      <c r="B64" s="12" t="e">
        <f>'Ohio Intensities'!E64</f>
        <v>#REF!</v>
      </c>
      <c r="C64" s="12" t="e">
        <f>#REF!*B64*#REF!</f>
        <v>#REF!</v>
      </c>
      <c r="D64" s="12">
        <v>0</v>
      </c>
      <c r="E64" s="12">
        <v>0</v>
      </c>
      <c r="F64" s="12" t="e">
        <f>#REF!</f>
        <v>#REF!</v>
      </c>
      <c r="G64" s="12" t="e">
        <f t="shared" si="0"/>
        <v>#REF!</v>
      </c>
      <c r="H64" s="12">
        <f t="shared" si="1"/>
        <v>68</v>
      </c>
      <c r="I64" s="12" t="e">
        <f t="shared" si="2"/>
        <v>#REF!</v>
      </c>
      <c r="J64" s="12" t="e">
        <f t="shared" si="3"/>
        <v>#REF!</v>
      </c>
      <c r="K64" s="12">
        <v>0</v>
      </c>
      <c r="L64" s="12" t="e">
        <f t="shared" si="4"/>
        <v>#REF!</v>
      </c>
      <c r="M64" s="12" t="e">
        <f t="shared" si="5"/>
        <v>#REF!</v>
      </c>
      <c r="N64" s="12" t="e">
        <f t="shared" si="6"/>
        <v>#REF!</v>
      </c>
      <c r="O64" s="12" t="e">
        <f>(#REF!-N64)/M64</f>
        <v>#REF!</v>
      </c>
      <c r="P64" s="12">
        <v>0</v>
      </c>
      <c r="Q64" s="12">
        <v>0</v>
      </c>
      <c r="R64" s="12" t="e">
        <f t="shared" si="7"/>
        <v>#REF!</v>
      </c>
      <c r="S64" s="12" t="e">
        <f t="shared" si="8"/>
        <v>#REF!</v>
      </c>
      <c r="T64" s="12" t="e">
        <f>#REF!</f>
        <v>#REF!</v>
      </c>
      <c r="U64" s="12" t="e">
        <f t="shared" si="9"/>
        <v>#REF!</v>
      </c>
      <c r="V64" s="12">
        <v>0</v>
      </c>
      <c r="W64" s="12" t="e">
        <f t="shared" si="10"/>
        <v>#REF!</v>
      </c>
      <c r="X64" s="13" t="e">
        <f t="shared" si="11"/>
        <v>#REF!</v>
      </c>
      <c r="Y64" s="33">
        <f t="shared" si="12"/>
        <v>68</v>
      </c>
      <c r="Z64" s="12" t="e">
        <f>'Ohio Intensities'!I64</f>
        <v>#REF!</v>
      </c>
      <c r="AA64" s="12" t="e">
        <f>#REF!*Z64*#REF!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2" t="e">
        <f t="shared" si="19"/>
        <v>#REF!</v>
      </c>
      <c r="AM64" s="12" t="e">
        <f>(#REF!-AL64)/AK64</f>
        <v>#REF!</v>
      </c>
      <c r="AN64" s="12">
        <v>0</v>
      </c>
      <c r="AO64" s="12">
        <v>0</v>
      </c>
      <c r="AP64" s="12" t="e">
        <f t="shared" si="20"/>
        <v>#REF!</v>
      </c>
      <c r="AQ64" s="12" t="e">
        <f t="shared" si="21"/>
        <v>#REF!</v>
      </c>
      <c r="AR64" s="12" t="e">
        <f>#REF!</f>
        <v>#REF!</v>
      </c>
      <c r="AS64" s="12" t="e">
        <f t="shared" si="22"/>
        <v>#REF!</v>
      </c>
      <c r="AT64" s="12">
        <v>0</v>
      </c>
      <c r="AU64" s="12" t="e">
        <f t="shared" si="23"/>
        <v>#REF!</v>
      </c>
      <c r="AV64" s="13" t="e">
        <f t="shared" si="24"/>
        <v>#REF!</v>
      </c>
      <c r="AW64" s="33">
        <f t="shared" si="25"/>
        <v>68</v>
      </c>
      <c r="AX64" s="12" t="e">
        <f>'Ohio Intensities'!M64</f>
        <v>#REF!</v>
      </c>
      <c r="AY64" s="12" t="e">
        <f>#REF!*AX64*#REF!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2" t="e">
        <f t="shared" si="32"/>
        <v>#REF!</v>
      </c>
      <c r="BK64" s="12" t="e">
        <f>(#REF!-BJ64)/BI64</f>
        <v>#REF!</v>
      </c>
      <c r="BL64" s="12">
        <v>0</v>
      </c>
      <c r="BM64" s="12">
        <v>0</v>
      </c>
      <c r="BN64" s="12" t="e">
        <f t="shared" si="33"/>
        <v>#REF!</v>
      </c>
      <c r="BO64" s="12" t="e">
        <f t="shared" si="34"/>
        <v>#REF!</v>
      </c>
      <c r="BP64" s="12" t="e">
        <f>#REF!</f>
        <v>#REF!</v>
      </c>
      <c r="BQ64" s="12" t="e">
        <f t="shared" si="35"/>
        <v>#REF!</v>
      </c>
      <c r="BR64" s="12">
        <v>0</v>
      </c>
      <c r="BS64" s="12" t="e">
        <f t="shared" si="36"/>
        <v>#REF!</v>
      </c>
      <c r="BT64" s="13" t="e">
        <f t="shared" si="37"/>
        <v>#REF!</v>
      </c>
      <c r="BU64" s="33">
        <f t="shared" si="38"/>
        <v>68</v>
      </c>
      <c r="BV64" s="12" t="e">
        <f>'Ohio Intensities'!Q64</f>
        <v>#REF!</v>
      </c>
      <c r="BW64" s="12" t="e">
        <f>#REF!*BV64*#REF!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2" t="e">
        <f t="shared" si="45"/>
        <v>#REF!</v>
      </c>
      <c r="CI64" s="12" t="e">
        <f>(#REF!-CH64)/CG64</f>
        <v>#REF!</v>
      </c>
      <c r="CJ64" s="12">
        <v>0</v>
      </c>
      <c r="CK64" s="12">
        <v>0</v>
      </c>
      <c r="CL64" s="12" t="e">
        <f t="shared" si="46"/>
        <v>#REF!</v>
      </c>
      <c r="CM64" s="12" t="e">
        <f t="shared" si="47"/>
        <v>#REF!</v>
      </c>
      <c r="CN64" s="12" t="e">
        <f>#REF!</f>
        <v>#REF!</v>
      </c>
      <c r="CO64" s="12" t="e">
        <f t="shared" si="48"/>
        <v>#REF!</v>
      </c>
      <c r="CP64" s="12">
        <v>0</v>
      </c>
      <c r="CQ64" s="12" t="e">
        <f t="shared" si="49"/>
        <v>#REF!</v>
      </c>
      <c r="CR64" s="13" t="e">
        <f t="shared" si="50"/>
        <v>#REF!</v>
      </c>
      <c r="CS64" s="33">
        <f t="shared" si="51"/>
        <v>68</v>
      </c>
      <c r="CT64" s="12" t="e">
        <f>'Ohio Intensities'!U64</f>
        <v>#REF!</v>
      </c>
      <c r="CU64" s="12" t="e">
        <f>#REF!*CT64*#REF!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2" t="e">
        <f t="shared" si="58"/>
        <v>#REF!</v>
      </c>
      <c r="DG64" s="12" t="e">
        <f>(#REF!-DF64)/DE64</f>
        <v>#REF!</v>
      </c>
      <c r="DH64" s="12">
        <v>0</v>
      </c>
      <c r="DI64" s="12">
        <v>0</v>
      </c>
      <c r="DJ64" s="12" t="e">
        <f t="shared" si="59"/>
        <v>#REF!</v>
      </c>
      <c r="DK64" s="12" t="e">
        <f t="shared" si="60"/>
        <v>#REF!</v>
      </c>
      <c r="DL64" s="12" t="e">
        <f>#REF!</f>
        <v>#REF!</v>
      </c>
      <c r="DM64" s="12" t="e">
        <f t="shared" si="61"/>
        <v>#REF!</v>
      </c>
      <c r="DN64" s="12">
        <v>0</v>
      </c>
      <c r="DO64" s="12" t="e">
        <f t="shared" si="62"/>
        <v>#REF!</v>
      </c>
      <c r="DP64" s="13" t="e">
        <f t="shared" si="63"/>
        <v>#REF!</v>
      </c>
      <c r="DQ64" s="33">
        <f t="shared" si="64"/>
        <v>68</v>
      </c>
      <c r="DR64" s="12" t="e">
        <f>'Ohio Intensities'!Y64</f>
        <v>#REF!</v>
      </c>
      <c r="DS64" s="12" t="e">
        <f>#REF!*DR64*#REF!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2" t="e">
        <f t="shared" si="71"/>
        <v>#REF!</v>
      </c>
      <c r="EE64" s="12" t="e">
        <f>(#REF!-ED64)/EC64</f>
        <v>#REF!</v>
      </c>
      <c r="EF64" s="12">
        <v>0</v>
      </c>
      <c r="EG64" s="12">
        <v>0</v>
      </c>
      <c r="EH64" s="12" t="e">
        <f t="shared" si="72"/>
        <v>#REF!</v>
      </c>
      <c r="EI64" s="12" t="e">
        <f t="shared" si="73"/>
        <v>#REF!</v>
      </c>
      <c r="EJ64" s="12" t="e">
        <f>#REF!</f>
        <v>#REF!</v>
      </c>
      <c r="EK64" s="12" t="e">
        <f t="shared" si="74"/>
        <v>#REF!</v>
      </c>
      <c r="EL64" s="12">
        <v>0</v>
      </c>
      <c r="EM64" s="12" t="e">
        <f t="shared" si="75"/>
        <v>#REF!</v>
      </c>
      <c r="EN64" s="13" t="e">
        <f t="shared" si="76"/>
        <v>#REF!</v>
      </c>
      <c r="EO64" s="13">
        <f t="shared" si="77"/>
        <v>68</v>
      </c>
    </row>
    <row r="65" spans="1:145" x14ac:dyDescent="0.25">
      <c r="A65" s="33">
        <f t="shared" si="78"/>
        <v>69</v>
      </c>
      <c r="B65" s="12" t="e">
        <f>'Ohio Intensities'!E65</f>
        <v>#REF!</v>
      </c>
      <c r="C65" s="12" t="e">
        <f>#REF!*B65*#REF!</f>
        <v>#REF!</v>
      </c>
      <c r="D65" s="12">
        <v>0</v>
      </c>
      <c r="E65" s="12">
        <v>0</v>
      </c>
      <c r="F65" s="12" t="e">
        <f>#REF!</f>
        <v>#REF!</v>
      </c>
      <c r="G65" s="12" t="e">
        <f t="shared" si="0"/>
        <v>#REF!</v>
      </c>
      <c r="H65" s="12">
        <f t="shared" si="1"/>
        <v>69</v>
      </c>
      <c r="I65" s="12" t="e">
        <f t="shared" si="2"/>
        <v>#REF!</v>
      </c>
      <c r="J65" s="12" t="e">
        <f t="shared" si="3"/>
        <v>#REF!</v>
      </c>
      <c r="K65" s="12">
        <v>0</v>
      </c>
      <c r="L65" s="12" t="e">
        <f t="shared" si="4"/>
        <v>#REF!</v>
      </c>
      <c r="M65" s="12" t="e">
        <f t="shared" si="5"/>
        <v>#REF!</v>
      </c>
      <c r="N65" s="12" t="e">
        <f t="shared" si="6"/>
        <v>#REF!</v>
      </c>
      <c r="O65" s="12" t="e">
        <f>(#REF!-N65)/M65</f>
        <v>#REF!</v>
      </c>
      <c r="P65" s="12">
        <v>0</v>
      </c>
      <c r="Q65" s="12">
        <v>0</v>
      </c>
      <c r="R65" s="12" t="e">
        <f t="shared" si="7"/>
        <v>#REF!</v>
      </c>
      <c r="S65" s="12" t="e">
        <f t="shared" si="8"/>
        <v>#REF!</v>
      </c>
      <c r="T65" s="12" t="e">
        <f>#REF!</f>
        <v>#REF!</v>
      </c>
      <c r="U65" s="12" t="e">
        <f t="shared" si="9"/>
        <v>#REF!</v>
      </c>
      <c r="V65" s="12">
        <v>0</v>
      </c>
      <c r="W65" s="12" t="e">
        <f t="shared" si="10"/>
        <v>#REF!</v>
      </c>
      <c r="X65" s="13" t="e">
        <f t="shared" si="11"/>
        <v>#REF!</v>
      </c>
      <c r="Y65" s="33">
        <f t="shared" si="12"/>
        <v>69</v>
      </c>
      <c r="Z65" s="12" t="e">
        <f>'Ohio Intensities'!I65</f>
        <v>#REF!</v>
      </c>
      <c r="AA65" s="12" t="e">
        <f>#REF!*Z65*#REF!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2" t="e">
        <f t="shared" si="19"/>
        <v>#REF!</v>
      </c>
      <c r="AM65" s="12" t="e">
        <f>(#REF!-AL65)/AK65</f>
        <v>#REF!</v>
      </c>
      <c r="AN65" s="12">
        <v>0</v>
      </c>
      <c r="AO65" s="12">
        <v>0</v>
      </c>
      <c r="AP65" s="12" t="e">
        <f t="shared" si="20"/>
        <v>#REF!</v>
      </c>
      <c r="AQ65" s="12" t="e">
        <f t="shared" si="21"/>
        <v>#REF!</v>
      </c>
      <c r="AR65" s="12" t="e">
        <f>#REF!</f>
        <v>#REF!</v>
      </c>
      <c r="AS65" s="12" t="e">
        <f t="shared" si="22"/>
        <v>#REF!</v>
      </c>
      <c r="AT65" s="12">
        <v>0</v>
      </c>
      <c r="AU65" s="12" t="e">
        <f t="shared" si="23"/>
        <v>#REF!</v>
      </c>
      <c r="AV65" s="13" t="e">
        <f t="shared" si="24"/>
        <v>#REF!</v>
      </c>
      <c r="AW65" s="33">
        <f t="shared" si="25"/>
        <v>69</v>
      </c>
      <c r="AX65" s="12" t="e">
        <f>'Ohio Intensities'!M65</f>
        <v>#REF!</v>
      </c>
      <c r="AY65" s="12" t="e">
        <f>#REF!*AX65*#REF!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2" t="e">
        <f t="shared" si="32"/>
        <v>#REF!</v>
      </c>
      <c r="BK65" s="12" t="e">
        <f>(#REF!-BJ65)/BI65</f>
        <v>#REF!</v>
      </c>
      <c r="BL65" s="12">
        <v>0</v>
      </c>
      <c r="BM65" s="12">
        <v>0</v>
      </c>
      <c r="BN65" s="12" t="e">
        <f t="shared" si="33"/>
        <v>#REF!</v>
      </c>
      <c r="BO65" s="12" t="e">
        <f t="shared" si="34"/>
        <v>#REF!</v>
      </c>
      <c r="BP65" s="12" t="e">
        <f>#REF!</f>
        <v>#REF!</v>
      </c>
      <c r="BQ65" s="12" t="e">
        <f t="shared" si="35"/>
        <v>#REF!</v>
      </c>
      <c r="BR65" s="12">
        <v>0</v>
      </c>
      <c r="BS65" s="12" t="e">
        <f t="shared" si="36"/>
        <v>#REF!</v>
      </c>
      <c r="BT65" s="13" t="e">
        <f t="shared" si="37"/>
        <v>#REF!</v>
      </c>
      <c r="BU65" s="33">
        <f t="shared" si="38"/>
        <v>69</v>
      </c>
      <c r="BV65" s="12" t="e">
        <f>'Ohio Intensities'!Q65</f>
        <v>#REF!</v>
      </c>
      <c r="BW65" s="12" t="e">
        <f>#REF!*BV65*#REF!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2" t="e">
        <f t="shared" si="45"/>
        <v>#REF!</v>
      </c>
      <c r="CI65" s="12" t="e">
        <f>(#REF!-CH65)/CG65</f>
        <v>#REF!</v>
      </c>
      <c r="CJ65" s="12">
        <v>0</v>
      </c>
      <c r="CK65" s="12">
        <v>0</v>
      </c>
      <c r="CL65" s="12" t="e">
        <f t="shared" si="46"/>
        <v>#REF!</v>
      </c>
      <c r="CM65" s="12" t="e">
        <f t="shared" si="47"/>
        <v>#REF!</v>
      </c>
      <c r="CN65" s="12" t="e">
        <f>#REF!</f>
        <v>#REF!</v>
      </c>
      <c r="CO65" s="12" t="e">
        <f t="shared" si="48"/>
        <v>#REF!</v>
      </c>
      <c r="CP65" s="12">
        <v>0</v>
      </c>
      <c r="CQ65" s="12" t="e">
        <f t="shared" si="49"/>
        <v>#REF!</v>
      </c>
      <c r="CR65" s="13" t="e">
        <f t="shared" si="50"/>
        <v>#REF!</v>
      </c>
      <c r="CS65" s="33">
        <f t="shared" si="51"/>
        <v>69</v>
      </c>
      <c r="CT65" s="12" t="e">
        <f>'Ohio Intensities'!U65</f>
        <v>#REF!</v>
      </c>
      <c r="CU65" s="12" t="e">
        <f>#REF!*CT65*#REF!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2" t="e">
        <f t="shared" si="58"/>
        <v>#REF!</v>
      </c>
      <c r="DG65" s="12" t="e">
        <f>(#REF!-DF65)/DE65</f>
        <v>#REF!</v>
      </c>
      <c r="DH65" s="12">
        <v>0</v>
      </c>
      <c r="DI65" s="12">
        <v>0</v>
      </c>
      <c r="DJ65" s="12" t="e">
        <f t="shared" si="59"/>
        <v>#REF!</v>
      </c>
      <c r="DK65" s="12" t="e">
        <f t="shared" si="60"/>
        <v>#REF!</v>
      </c>
      <c r="DL65" s="12" t="e">
        <f>#REF!</f>
        <v>#REF!</v>
      </c>
      <c r="DM65" s="12" t="e">
        <f t="shared" si="61"/>
        <v>#REF!</v>
      </c>
      <c r="DN65" s="12">
        <v>0</v>
      </c>
      <c r="DO65" s="12" t="e">
        <f t="shared" si="62"/>
        <v>#REF!</v>
      </c>
      <c r="DP65" s="13" t="e">
        <f t="shared" si="63"/>
        <v>#REF!</v>
      </c>
      <c r="DQ65" s="33">
        <f t="shared" si="64"/>
        <v>69</v>
      </c>
      <c r="DR65" s="12" t="e">
        <f>'Ohio Intensities'!Y65</f>
        <v>#REF!</v>
      </c>
      <c r="DS65" s="12" t="e">
        <f>#REF!*DR65*#REF!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2" t="e">
        <f t="shared" si="71"/>
        <v>#REF!</v>
      </c>
      <c r="EE65" s="12" t="e">
        <f>(#REF!-ED65)/EC65</f>
        <v>#REF!</v>
      </c>
      <c r="EF65" s="12">
        <v>0</v>
      </c>
      <c r="EG65" s="12">
        <v>0</v>
      </c>
      <c r="EH65" s="12" t="e">
        <f t="shared" si="72"/>
        <v>#REF!</v>
      </c>
      <c r="EI65" s="12" t="e">
        <f t="shared" si="73"/>
        <v>#REF!</v>
      </c>
      <c r="EJ65" s="12" t="e">
        <f>#REF!</f>
        <v>#REF!</v>
      </c>
      <c r="EK65" s="12" t="e">
        <f t="shared" si="74"/>
        <v>#REF!</v>
      </c>
      <c r="EL65" s="12">
        <v>0</v>
      </c>
      <c r="EM65" s="12" t="e">
        <f t="shared" si="75"/>
        <v>#REF!</v>
      </c>
      <c r="EN65" s="13" t="e">
        <f t="shared" si="76"/>
        <v>#REF!</v>
      </c>
      <c r="EO65" s="13">
        <f t="shared" si="77"/>
        <v>69</v>
      </c>
    </row>
    <row r="66" spans="1:145" x14ac:dyDescent="0.25">
      <c r="A66" s="33">
        <f t="shared" si="78"/>
        <v>70</v>
      </c>
      <c r="B66" s="12" t="e">
        <f>'Ohio Intensities'!E66</f>
        <v>#REF!</v>
      </c>
      <c r="C66" s="12" t="e">
        <f>#REF!*B66*#REF!</f>
        <v>#REF!</v>
      </c>
      <c r="D66" s="12">
        <v>0</v>
      </c>
      <c r="E66" s="12">
        <v>0</v>
      </c>
      <c r="F66" s="12" t="e">
        <f>#REF!</f>
        <v>#REF!</v>
      </c>
      <c r="G66" s="12" t="e">
        <f t="shared" si="0"/>
        <v>#REF!</v>
      </c>
      <c r="H66" s="12">
        <f t="shared" si="1"/>
        <v>70</v>
      </c>
      <c r="I66" s="12" t="e">
        <f t="shared" si="2"/>
        <v>#REF!</v>
      </c>
      <c r="J66" s="12" t="e">
        <f t="shared" si="3"/>
        <v>#REF!</v>
      </c>
      <c r="K66" s="12">
        <v>0</v>
      </c>
      <c r="L66" s="12" t="e">
        <f t="shared" si="4"/>
        <v>#REF!</v>
      </c>
      <c r="M66" s="12" t="e">
        <f t="shared" si="5"/>
        <v>#REF!</v>
      </c>
      <c r="N66" s="12" t="e">
        <f t="shared" si="6"/>
        <v>#REF!</v>
      </c>
      <c r="O66" s="12" t="e">
        <f>(#REF!-N66)/M66</f>
        <v>#REF!</v>
      </c>
      <c r="P66" s="12">
        <v>0</v>
      </c>
      <c r="Q66" s="12">
        <v>0</v>
      </c>
      <c r="R66" s="12" t="e">
        <f t="shared" si="7"/>
        <v>#REF!</v>
      </c>
      <c r="S66" s="12" t="e">
        <f t="shared" si="8"/>
        <v>#REF!</v>
      </c>
      <c r="T66" s="12" t="e">
        <f>#REF!</f>
        <v>#REF!</v>
      </c>
      <c r="U66" s="12" t="e">
        <f t="shared" si="9"/>
        <v>#REF!</v>
      </c>
      <c r="V66" s="12">
        <v>0</v>
      </c>
      <c r="W66" s="12" t="e">
        <f t="shared" si="10"/>
        <v>#REF!</v>
      </c>
      <c r="X66" s="13" t="e">
        <f t="shared" si="11"/>
        <v>#REF!</v>
      </c>
      <c r="Y66" s="33">
        <f t="shared" si="12"/>
        <v>70</v>
      </c>
      <c r="Z66" s="12" t="e">
        <f>'Ohio Intensities'!I66</f>
        <v>#REF!</v>
      </c>
      <c r="AA66" s="12" t="e">
        <f>#REF!*Z66*#REF!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2" t="e">
        <f t="shared" si="19"/>
        <v>#REF!</v>
      </c>
      <c r="AM66" s="12" t="e">
        <f>(#REF!-AL66)/AK66</f>
        <v>#REF!</v>
      </c>
      <c r="AN66" s="12">
        <v>0</v>
      </c>
      <c r="AO66" s="12">
        <v>0</v>
      </c>
      <c r="AP66" s="12" t="e">
        <f t="shared" si="20"/>
        <v>#REF!</v>
      </c>
      <c r="AQ66" s="12" t="e">
        <f t="shared" si="21"/>
        <v>#REF!</v>
      </c>
      <c r="AR66" s="12" t="e">
        <f>#REF!</f>
        <v>#REF!</v>
      </c>
      <c r="AS66" s="12" t="e">
        <f t="shared" si="22"/>
        <v>#REF!</v>
      </c>
      <c r="AT66" s="12">
        <v>0</v>
      </c>
      <c r="AU66" s="12" t="e">
        <f t="shared" si="23"/>
        <v>#REF!</v>
      </c>
      <c r="AV66" s="13" t="e">
        <f t="shared" si="24"/>
        <v>#REF!</v>
      </c>
      <c r="AW66" s="33">
        <f t="shared" si="25"/>
        <v>70</v>
      </c>
      <c r="AX66" s="12" t="e">
        <f>'Ohio Intensities'!M66</f>
        <v>#REF!</v>
      </c>
      <c r="AY66" s="12" t="e">
        <f>#REF!*AX66*#REF!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2" t="e">
        <f t="shared" si="32"/>
        <v>#REF!</v>
      </c>
      <c r="BK66" s="12" t="e">
        <f>(#REF!-BJ66)/BI66</f>
        <v>#REF!</v>
      </c>
      <c r="BL66" s="12">
        <v>0</v>
      </c>
      <c r="BM66" s="12">
        <v>0</v>
      </c>
      <c r="BN66" s="12" t="e">
        <f t="shared" si="33"/>
        <v>#REF!</v>
      </c>
      <c r="BO66" s="12" t="e">
        <f t="shared" si="34"/>
        <v>#REF!</v>
      </c>
      <c r="BP66" s="12" t="e">
        <f>#REF!</f>
        <v>#REF!</v>
      </c>
      <c r="BQ66" s="12" t="e">
        <f t="shared" si="35"/>
        <v>#REF!</v>
      </c>
      <c r="BR66" s="12">
        <v>0</v>
      </c>
      <c r="BS66" s="12" t="e">
        <f t="shared" si="36"/>
        <v>#REF!</v>
      </c>
      <c r="BT66" s="13" t="e">
        <f t="shared" si="37"/>
        <v>#REF!</v>
      </c>
      <c r="BU66" s="33">
        <f t="shared" si="38"/>
        <v>70</v>
      </c>
      <c r="BV66" s="12" t="e">
        <f>'Ohio Intensities'!Q66</f>
        <v>#REF!</v>
      </c>
      <c r="BW66" s="12" t="e">
        <f>#REF!*BV66*#REF!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2" t="e">
        <f t="shared" si="45"/>
        <v>#REF!</v>
      </c>
      <c r="CI66" s="12" t="e">
        <f>(#REF!-CH66)/CG66</f>
        <v>#REF!</v>
      </c>
      <c r="CJ66" s="12">
        <v>0</v>
      </c>
      <c r="CK66" s="12">
        <v>0</v>
      </c>
      <c r="CL66" s="12" t="e">
        <f t="shared" si="46"/>
        <v>#REF!</v>
      </c>
      <c r="CM66" s="12" t="e">
        <f t="shared" si="47"/>
        <v>#REF!</v>
      </c>
      <c r="CN66" s="12" t="e">
        <f>#REF!</f>
        <v>#REF!</v>
      </c>
      <c r="CO66" s="12" t="e">
        <f t="shared" si="48"/>
        <v>#REF!</v>
      </c>
      <c r="CP66" s="12">
        <v>0</v>
      </c>
      <c r="CQ66" s="12" t="e">
        <f t="shared" si="49"/>
        <v>#REF!</v>
      </c>
      <c r="CR66" s="13" t="e">
        <f t="shared" si="50"/>
        <v>#REF!</v>
      </c>
      <c r="CS66" s="33">
        <f t="shared" si="51"/>
        <v>70</v>
      </c>
      <c r="CT66" s="12" t="e">
        <f>'Ohio Intensities'!U66</f>
        <v>#REF!</v>
      </c>
      <c r="CU66" s="12" t="e">
        <f>#REF!*CT66*#REF!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2" t="e">
        <f t="shared" si="58"/>
        <v>#REF!</v>
      </c>
      <c r="DG66" s="12" t="e">
        <f>(#REF!-DF66)/DE66</f>
        <v>#REF!</v>
      </c>
      <c r="DH66" s="12">
        <v>0</v>
      </c>
      <c r="DI66" s="12">
        <v>0</v>
      </c>
      <c r="DJ66" s="12" t="e">
        <f t="shared" si="59"/>
        <v>#REF!</v>
      </c>
      <c r="DK66" s="12" t="e">
        <f t="shared" si="60"/>
        <v>#REF!</v>
      </c>
      <c r="DL66" s="12" t="e">
        <f>#REF!</f>
        <v>#REF!</v>
      </c>
      <c r="DM66" s="12" t="e">
        <f t="shared" si="61"/>
        <v>#REF!</v>
      </c>
      <c r="DN66" s="12">
        <v>0</v>
      </c>
      <c r="DO66" s="12" t="e">
        <f t="shared" si="62"/>
        <v>#REF!</v>
      </c>
      <c r="DP66" s="13" t="e">
        <f t="shared" si="63"/>
        <v>#REF!</v>
      </c>
      <c r="DQ66" s="33">
        <f t="shared" si="64"/>
        <v>70</v>
      </c>
      <c r="DR66" s="12" t="e">
        <f>'Ohio Intensities'!Y66</f>
        <v>#REF!</v>
      </c>
      <c r="DS66" s="12" t="e">
        <f>#REF!*DR66*#REF!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2" t="e">
        <f t="shared" si="71"/>
        <v>#REF!</v>
      </c>
      <c r="EE66" s="12" t="e">
        <f>(#REF!-ED66)/EC66</f>
        <v>#REF!</v>
      </c>
      <c r="EF66" s="12">
        <v>0</v>
      </c>
      <c r="EG66" s="12">
        <v>0</v>
      </c>
      <c r="EH66" s="12" t="e">
        <f t="shared" si="72"/>
        <v>#REF!</v>
      </c>
      <c r="EI66" s="12" t="e">
        <f t="shared" si="73"/>
        <v>#REF!</v>
      </c>
      <c r="EJ66" s="12" t="e">
        <f>#REF!</f>
        <v>#REF!</v>
      </c>
      <c r="EK66" s="12" t="e">
        <f t="shared" si="74"/>
        <v>#REF!</v>
      </c>
      <c r="EL66" s="12">
        <v>0</v>
      </c>
      <c r="EM66" s="12" t="e">
        <f t="shared" si="75"/>
        <v>#REF!</v>
      </c>
      <c r="EN66" s="13" t="e">
        <f t="shared" si="76"/>
        <v>#REF!</v>
      </c>
      <c r="EO66" s="13">
        <f t="shared" si="77"/>
        <v>70</v>
      </c>
    </row>
    <row r="67" spans="1:145" x14ac:dyDescent="0.25">
      <c r="A67" s="33">
        <f t="shared" si="78"/>
        <v>71</v>
      </c>
      <c r="B67" s="12" t="e">
        <f>'Ohio Intensities'!E67</f>
        <v>#REF!</v>
      </c>
      <c r="C67" s="12" t="e">
        <f>#REF!*B67*#REF!</f>
        <v>#REF!</v>
      </c>
      <c r="D67" s="12">
        <v>0</v>
      </c>
      <c r="E67" s="12">
        <v>0</v>
      </c>
      <c r="F67" s="12" t="e">
        <f>#REF!</f>
        <v>#REF!</v>
      </c>
      <c r="G67" s="12" t="e">
        <f t="shared" si="0"/>
        <v>#REF!</v>
      </c>
      <c r="H67" s="12">
        <f t="shared" si="1"/>
        <v>71</v>
      </c>
      <c r="I67" s="12" t="e">
        <f t="shared" si="2"/>
        <v>#REF!</v>
      </c>
      <c r="J67" s="12" t="e">
        <f t="shared" si="3"/>
        <v>#REF!</v>
      </c>
      <c r="K67" s="12">
        <v>0</v>
      </c>
      <c r="L67" s="12" t="e">
        <f t="shared" si="4"/>
        <v>#REF!</v>
      </c>
      <c r="M67" s="12" t="e">
        <f t="shared" si="5"/>
        <v>#REF!</v>
      </c>
      <c r="N67" s="12" t="e">
        <f t="shared" si="6"/>
        <v>#REF!</v>
      </c>
      <c r="O67" s="12" t="e">
        <f>(#REF!-N67)/M67</f>
        <v>#REF!</v>
      </c>
      <c r="P67" s="12">
        <v>0</v>
      </c>
      <c r="Q67" s="12">
        <v>0</v>
      </c>
      <c r="R67" s="12" t="e">
        <f t="shared" si="7"/>
        <v>#REF!</v>
      </c>
      <c r="S67" s="12" t="e">
        <f t="shared" si="8"/>
        <v>#REF!</v>
      </c>
      <c r="T67" s="12" t="e">
        <f>#REF!</f>
        <v>#REF!</v>
      </c>
      <c r="U67" s="12" t="e">
        <f t="shared" si="9"/>
        <v>#REF!</v>
      </c>
      <c r="V67" s="12">
        <v>0</v>
      </c>
      <c r="W67" s="12" t="e">
        <f t="shared" si="10"/>
        <v>#REF!</v>
      </c>
      <c r="X67" s="13" t="e">
        <f t="shared" si="11"/>
        <v>#REF!</v>
      </c>
      <c r="Y67" s="33">
        <f t="shared" si="12"/>
        <v>71</v>
      </c>
      <c r="Z67" s="12" t="e">
        <f>'Ohio Intensities'!I67</f>
        <v>#REF!</v>
      </c>
      <c r="AA67" s="12" t="e">
        <f>#REF!*Z67*#REF!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2" t="e">
        <f t="shared" si="19"/>
        <v>#REF!</v>
      </c>
      <c r="AM67" s="12" t="e">
        <f>(#REF!-AL67)/AK67</f>
        <v>#REF!</v>
      </c>
      <c r="AN67" s="12">
        <v>0</v>
      </c>
      <c r="AO67" s="12">
        <v>0</v>
      </c>
      <c r="AP67" s="12" t="e">
        <f t="shared" si="20"/>
        <v>#REF!</v>
      </c>
      <c r="AQ67" s="12" t="e">
        <f t="shared" si="21"/>
        <v>#REF!</v>
      </c>
      <c r="AR67" s="12" t="e">
        <f>#REF!</f>
        <v>#REF!</v>
      </c>
      <c r="AS67" s="12" t="e">
        <f t="shared" si="22"/>
        <v>#REF!</v>
      </c>
      <c r="AT67" s="12">
        <v>0</v>
      </c>
      <c r="AU67" s="12" t="e">
        <f t="shared" si="23"/>
        <v>#REF!</v>
      </c>
      <c r="AV67" s="13" t="e">
        <f t="shared" si="24"/>
        <v>#REF!</v>
      </c>
      <c r="AW67" s="33">
        <f t="shared" si="25"/>
        <v>71</v>
      </c>
      <c r="AX67" s="12" t="e">
        <f>'Ohio Intensities'!M67</f>
        <v>#REF!</v>
      </c>
      <c r="AY67" s="12" t="e">
        <f>#REF!*AX67*#REF!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2" t="e">
        <f t="shared" si="32"/>
        <v>#REF!</v>
      </c>
      <c r="BK67" s="12" t="e">
        <f>(#REF!-BJ67)/BI67</f>
        <v>#REF!</v>
      </c>
      <c r="BL67" s="12">
        <v>0</v>
      </c>
      <c r="BM67" s="12">
        <v>0</v>
      </c>
      <c r="BN67" s="12" t="e">
        <f t="shared" si="33"/>
        <v>#REF!</v>
      </c>
      <c r="BO67" s="12" t="e">
        <f t="shared" si="34"/>
        <v>#REF!</v>
      </c>
      <c r="BP67" s="12" t="e">
        <f>#REF!</f>
        <v>#REF!</v>
      </c>
      <c r="BQ67" s="12" t="e">
        <f t="shared" si="35"/>
        <v>#REF!</v>
      </c>
      <c r="BR67" s="12">
        <v>0</v>
      </c>
      <c r="BS67" s="12" t="e">
        <f t="shared" si="36"/>
        <v>#REF!</v>
      </c>
      <c r="BT67" s="13" t="e">
        <f t="shared" si="37"/>
        <v>#REF!</v>
      </c>
      <c r="BU67" s="33">
        <f t="shared" si="38"/>
        <v>71</v>
      </c>
      <c r="BV67" s="12" t="e">
        <f>'Ohio Intensities'!Q67</f>
        <v>#REF!</v>
      </c>
      <c r="BW67" s="12" t="e">
        <f>#REF!*BV67*#REF!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2" t="e">
        <f t="shared" si="45"/>
        <v>#REF!</v>
      </c>
      <c r="CI67" s="12" t="e">
        <f>(#REF!-CH67)/CG67</f>
        <v>#REF!</v>
      </c>
      <c r="CJ67" s="12">
        <v>0</v>
      </c>
      <c r="CK67" s="12">
        <v>0</v>
      </c>
      <c r="CL67" s="12" t="e">
        <f t="shared" si="46"/>
        <v>#REF!</v>
      </c>
      <c r="CM67" s="12" t="e">
        <f t="shared" si="47"/>
        <v>#REF!</v>
      </c>
      <c r="CN67" s="12" t="e">
        <f>#REF!</f>
        <v>#REF!</v>
      </c>
      <c r="CO67" s="12" t="e">
        <f t="shared" si="48"/>
        <v>#REF!</v>
      </c>
      <c r="CP67" s="12">
        <v>0</v>
      </c>
      <c r="CQ67" s="12" t="e">
        <f t="shared" si="49"/>
        <v>#REF!</v>
      </c>
      <c r="CR67" s="13" t="e">
        <f t="shared" si="50"/>
        <v>#REF!</v>
      </c>
      <c r="CS67" s="33">
        <f t="shared" si="51"/>
        <v>71</v>
      </c>
      <c r="CT67" s="12" t="e">
        <f>'Ohio Intensities'!U67</f>
        <v>#REF!</v>
      </c>
      <c r="CU67" s="12" t="e">
        <f>#REF!*CT67*#REF!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2" t="e">
        <f t="shared" si="58"/>
        <v>#REF!</v>
      </c>
      <c r="DG67" s="12" t="e">
        <f>(#REF!-DF67)/DE67</f>
        <v>#REF!</v>
      </c>
      <c r="DH67" s="12">
        <v>0</v>
      </c>
      <c r="DI67" s="12">
        <v>0</v>
      </c>
      <c r="DJ67" s="12" t="e">
        <f t="shared" si="59"/>
        <v>#REF!</v>
      </c>
      <c r="DK67" s="12" t="e">
        <f t="shared" si="60"/>
        <v>#REF!</v>
      </c>
      <c r="DL67" s="12" t="e">
        <f>#REF!</f>
        <v>#REF!</v>
      </c>
      <c r="DM67" s="12" t="e">
        <f t="shared" si="61"/>
        <v>#REF!</v>
      </c>
      <c r="DN67" s="12">
        <v>0</v>
      </c>
      <c r="DO67" s="12" t="e">
        <f t="shared" si="62"/>
        <v>#REF!</v>
      </c>
      <c r="DP67" s="13" t="e">
        <f t="shared" si="63"/>
        <v>#REF!</v>
      </c>
      <c r="DQ67" s="33">
        <f t="shared" si="64"/>
        <v>71</v>
      </c>
      <c r="DR67" s="12" t="e">
        <f>'Ohio Intensities'!Y67</f>
        <v>#REF!</v>
      </c>
      <c r="DS67" s="12" t="e">
        <f>#REF!*DR67*#REF!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2" t="e">
        <f t="shared" si="71"/>
        <v>#REF!</v>
      </c>
      <c r="EE67" s="12" t="e">
        <f>(#REF!-ED67)/EC67</f>
        <v>#REF!</v>
      </c>
      <c r="EF67" s="12">
        <v>0</v>
      </c>
      <c r="EG67" s="12">
        <v>0</v>
      </c>
      <c r="EH67" s="12" t="e">
        <f t="shared" si="72"/>
        <v>#REF!</v>
      </c>
      <c r="EI67" s="12" t="e">
        <f t="shared" si="73"/>
        <v>#REF!</v>
      </c>
      <c r="EJ67" s="12" t="e">
        <f>#REF!</f>
        <v>#REF!</v>
      </c>
      <c r="EK67" s="12" t="e">
        <f t="shared" si="74"/>
        <v>#REF!</v>
      </c>
      <c r="EL67" s="12">
        <v>0</v>
      </c>
      <c r="EM67" s="12" t="e">
        <f t="shared" si="75"/>
        <v>#REF!</v>
      </c>
      <c r="EN67" s="13" t="e">
        <f t="shared" si="76"/>
        <v>#REF!</v>
      </c>
      <c r="EO67" s="13">
        <f t="shared" si="77"/>
        <v>71</v>
      </c>
    </row>
    <row r="68" spans="1:145" x14ac:dyDescent="0.25">
      <c r="A68" s="33">
        <f t="shared" si="78"/>
        <v>72</v>
      </c>
      <c r="B68" s="12" t="e">
        <f>'Ohio Intensities'!E68</f>
        <v>#REF!</v>
      </c>
      <c r="C68" s="12" t="e">
        <f>#REF!*B68*#REF!</f>
        <v>#REF!</v>
      </c>
      <c r="D68" s="12">
        <v>0</v>
      </c>
      <c r="E68" s="12">
        <v>0</v>
      </c>
      <c r="F68" s="12" t="e">
        <f>#REF!</f>
        <v>#REF!</v>
      </c>
      <c r="G68" s="12" t="e">
        <f t="shared" si="0"/>
        <v>#REF!</v>
      </c>
      <c r="H68" s="12">
        <f t="shared" si="1"/>
        <v>72</v>
      </c>
      <c r="I68" s="12" t="e">
        <f t="shared" si="2"/>
        <v>#REF!</v>
      </c>
      <c r="J68" s="12" t="e">
        <f t="shared" si="3"/>
        <v>#REF!</v>
      </c>
      <c r="K68" s="12">
        <v>0</v>
      </c>
      <c r="L68" s="12" t="e">
        <f t="shared" si="4"/>
        <v>#REF!</v>
      </c>
      <c r="M68" s="12" t="e">
        <f t="shared" si="5"/>
        <v>#REF!</v>
      </c>
      <c r="N68" s="12" t="e">
        <f t="shared" si="6"/>
        <v>#REF!</v>
      </c>
      <c r="O68" s="12" t="e">
        <f>(#REF!-N68)/M68</f>
        <v>#REF!</v>
      </c>
      <c r="P68" s="12">
        <v>0</v>
      </c>
      <c r="Q68" s="12">
        <v>0</v>
      </c>
      <c r="R68" s="12" t="e">
        <f t="shared" si="7"/>
        <v>#REF!</v>
      </c>
      <c r="S68" s="12" t="e">
        <f t="shared" si="8"/>
        <v>#REF!</v>
      </c>
      <c r="T68" s="12" t="e">
        <f>#REF!</f>
        <v>#REF!</v>
      </c>
      <c r="U68" s="12" t="e">
        <f t="shared" si="9"/>
        <v>#REF!</v>
      </c>
      <c r="V68" s="12">
        <v>0</v>
      </c>
      <c r="W68" s="12" t="e">
        <f t="shared" si="10"/>
        <v>#REF!</v>
      </c>
      <c r="X68" s="13" t="e">
        <f t="shared" si="11"/>
        <v>#REF!</v>
      </c>
      <c r="Y68" s="33">
        <f t="shared" si="12"/>
        <v>72</v>
      </c>
      <c r="Z68" s="12" t="e">
        <f>'Ohio Intensities'!I68</f>
        <v>#REF!</v>
      </c>
      <c r="AA68" s="12" t="e">
        <f>#REF!*Z68*#REF!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2" t="e">
        <f t="shared" si="19"/>
        <v>#REF!</v>
      </c>
      <c r="AM68" s="12" t="e">
        <f>(#REF!-AL68)/AK68</f>
        <v>#REF!</v>
      </c>
      <c r="AN68" s="12">
        <v>0</v>
      </c>
      <c r="AO68" s="12">
        <v>0</v>
      </c>
      <c r="AP68" s="12" t="e">
        <f t="shared" si="20"/>
        <v>#REF!</v>
      </c>
      <c r="AQ68" s="12" t="e">
        <f t="shared" si="21"/>
        <v>#REF!</v>
      </c>
      <c r="AR68" s="12" t="e">
        <f>#REF!</f>
        <v>#REF!</v>
      </c>
      <c r="AS68" s="12" t="e">
        <f t="shared" si="22"/>
        <v>#REF!</v>
      </c>
      <c r="AT68" s="12">
        <v>0</v>
      </c>
      <c r="AU68" s="12" t="e">
        <f t="shared" si="23"/>
        <v>#REF!</v>
      </c>
      <c r="AV68" s="13" t="e">
        <f t="shared" si="24"/>
        <v>#REF!</v>
      </c>
      <c r="AW68" s="33">
        <f t="shared" si="25"/>
        <v>72</v>
      </c>
      <c r="AX68" s="12" t="e">
        <f>'Ohio Intensities'!M68</f>
        <v>#REF!</v>
      </c>
      <c r="AY68" s="12" t="e">
        <f>#REF!*AX68*#REF!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2" t="e">
        <f t="shared" si="32"/>
        <v>#REF!</v>
      </c>
      <c r="BK68" s="12" t="e">
        <f>(#REF!-BJ68)/BI68</f>
        <v>#REF!</v>
      </c>
      <c r="BL68" s="12">
        <v>0</v>
      </c>
      <c r="BM68" s="12">
        <v>0</v>
      </c>
      <c r="BN68" s="12" t="e">
        <f t="shared" si="33"/>
        <v>#REF!</v>
      </c>
      <c r="BO68" s="12" t="e">
        <f t="shared" si="34"/>
        <v>#REF!</v>
      </c>
      <c r="BP68" s="12" t="e">
        <f>#REF!</f>
        <v>#REF!</v>
      </c>
      <c r="BQ68" s="12" t="e">
        <f t="shared" si="35"/>
        <v>#REF!</v>
      </c>
      <c r="BR68" s="12">
        <v>0</v>
      </c>
      <c r="BS68" s="12" t="e">
        <f t="shared" si="36"/>
        <v>#REF!</v>
      </c>
      <c r="BT68" s="13" t="e">
        <f t="shared" si="37"/>
        <v>#REF!</v>
      </c>
      <c r="BU68" s="33">
        <f t="shared" si="38"/>
        <v>72</v>
      </c>
      <c r="BV68" s="12" t="e">
        <f>'Ohio Intensities'!Q68</f>
        <v>#REF!</v>
      </c>
      <c r="BW68" s="12" t="e">
        <f>#REF!*BV68*#REF!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2" t="e">
        <f t="shared" si="45"/>
        <v>#REF!</v>
      </c>
      <c r="CI68" s="12" t="e">
        <f>(#REF!-CH68)/CG68</f>
        <v>#REF!</v>
      </c>
      <c r="CJ68" s="12">
        <v>0</v>
      </c>
      <c r="CK68" s="12">
        <v>0</v>
      </c>
      <c r="CL68" s="12" t="e">
        <f t="shared" si="46"/>
        <v>#REF!</v>
      </c>
      <c r="CM68" s="12" t="e">
        <f t="shared" si="47"/>
        <v>#REF!</v>
      </c>
      <c r="CN68" s="12" t="e">
        <f>#REF!</f>
        <v>#REF!</v>
      </c>
      <c r="CO68" s="12" t="e">
        <f t="shared" si="48"/>
        <v>#REF!</v>
      </c>
      <c r="CP68" s="12">
        <v>0</v>
      </c>
      <c r="CQ68" s="12" t="e">
        <f t="shared" si="49"/>
        <v>#REF!</v>
      </c>
      <c r="CR68" s="13" t="e">
        <f t="shared" si="50"/>
        <v>#REF!</v>
      </c>
      <c r="CS68" s="33">
        <f t="shared" si="51"/>
        <v>72</v>
      </c>
      <c r="CT68" s="12" t="e">
        <f>'Ohio Intensities'!U68</f>
        <v>#REF!</v>
      </c>
      <c r="CU68" s="12" t="e">
        <f>#REF!*CT68*#REF!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2" t="e">
        <f t="shared" si="58"/>
        <v>#REF!</v>
      </c>
      <c r="DG68" s="12" t="e">
        <f>(#REF!-DF68)/DE68</f>
        <v>#REF!</v>
      </c>
      <c r="DH68" s="12">
        <v>0</v>
      </c>
      <c r="DI68" s="12">
        <v>0</v>
      </c>
      <c r="DJ68" s="12" t="e">
        <f t="shared" si="59"/>
        <v>#REF!</v>
      </c>
      <c r="DK68" s="12" t="e">
        <f t="shared" si="60"/>
        <v>#REF!</v>
      </c>
      <c r="DL68" s="12" t="e">
        <f>#REF!</f>
        <v>#REF!</v>
      </c>
      <c r="DM68" s="12" t="e">
        <f t="shared" si="61"/>
        <v>#REF!</v>
      </c>
      <c r="DN68" s="12">
        <v>0</v>
      </c>
      <c r="DO68" s="12" t="e">
        <f t="shared" si="62"/>
        <v>#REF!</v>
      </c>
      <c r="DP68" s="13" t="e">
        <f t="shared" si="63"/>
        <v>#REF!</v>
      </c>
      <c r="DQ68" s="33">
        <f t="shared" si="64"/>
        <v>72</v>
      </c>
      <c r="DR68" s="12" t="e">
        <f>'Ohio Intensities'!Y68</f>
        <v>#REF!</v>
      </c>
      <c r="DS68" s="12" t="e">
        <f>#REF!*DR68*#REF!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2" t="e">
        <f t="shared" si="71"/>
        <v>#REF!</v>
      </c>
      <c r="EE68" s="12" t="e">
        <f>(#REF!-ED68)/EC68</f>
        <v>#REF!</v>
      </c>
      <c r="EF68" s="12">
        <v>0</v>
      </c>
      <c r="EG68" s="12">
        <v>0</v>
      </c>
      <c r="EH68" s="12" t="e">
        <f t="shared" si="72"/>
        <v>#REF!</v>
      </c>
      <c r="EI68" s="12" t="e">
        <f t="shared" si="73"/>
        <v>#REF!</v>
      </c>
      <c r="EJ68" s="12" t="e">
        <f>#REF!</f>
        <v>#REF!</v>
      </c>
      <c r="EK68" s="12" t="e">
        <f t="shared" si="74"/>
        <v>#REF!</v>
      </c>
      <c r="EL68" s="12">
        <v>0</v>
      </c>
      <c r="EM68" s="12" t="e">
        <f t="shared" si="75"/>
        <v>#REF!</v>
      </c>
      <c r="EN68" s="13" t="e">
        <f t="shared" si="76"/>
        <v>#REF!</v>
      </c>
      <c r="EO68" s="13">
        <f t="shared" si="77"/>
        <v>72</v>
      </c>
    </row>
    <row r="69" spans="1:145" x14ac:dyDescent="0.25">
      <c r="A69" s="33">
        <f t="shared" si="78"/>
        <v>73</v>
      </c>
      <c r="B69" s="12" t="e">
        <f>'Ohio Intensities'!E69</f>
        <v>#REF!</v>
      </c>
      <c r="C69" s="12" t="e">
        <f>#REF!*B69*#REF!</f>
        <v>#REF!</v>
      </c>
      <c r="D69" s="12">
        <v>0</v>
      </c>
      <c r="E69" s="12">
        <v>0</v>
      </c>
      <c r="F69" s="12" t="e">
        <f>#REF!</f>
        <v>#REF!</v>
      </c>
      <c r="G69" s="12" t="e">
        <f t="shared" si="0"/>
        <v>#REF!</v>
      </c>
      <c r="H69" s="12">
        <f t="shared" si="1"/>
        <v>73</v>
      </c>
      <c r="I69" s="12" t="e">
        <f t="shared" si="2"/>
        <v>#REF!</v>
      </c>
      <c r="J69" s="12" t="e">
        <f t="shared" si="3"/>
        <v>#REF!</v>
      </c>
      <c r="K69" s="12">
        <v>0</v>
      </c>
      <c r="L69" s="12" t="e">
        <f t="shared" si="4"/>
        <v>#REF!</v>
      </c>
      <c r="M69" s="12" t="e">
        <f t="shared" si="5"/>
        <v>#REF!</v>
      </c>
      <c r="N69" s="12" t="e">
        <f t="shared" si="6"/>
        <v>#REF!</v>
      </c>
      <c r="O69" s="12" t="e">
        <f>(#REF!-N69)/M69</f>
        <v>#REF!</v>
      </c>
      <c r="P69" s="12">
        <v>0</v>
      </c>
      <c r="Q69" s="12">
        <v>0</v>
      </c>
      <c r="R69" s="12" t="e">
        <f t="shared" si="7"/>
        <v>#REF!</v>
      </c>
      <c r="S69" s="12" t="e">
        <f t="shared" si="8"/>
        <v>#REF!</v>
      </c>
      <c r="T69" s="12" t="e">
        <f>#REF!</f>
        <v>#REF!</v>
      </c>
      <c r="U69" s="12" t="e">
        <f t="shared" si="9"/>
        <v>#REF!</v>
      </c>
      <c r="V69" s="12">
        <v>0</v>
      </c>
      <c r="W69" s="12" t="e">
        <f t="shared" si="10"/>
        <v>#REF!</v>
      </c>
      <c r="X69" s="13" t="e">
        <f t="shared" si="11"/>
        <v>#REF!</v>
      </c>
      <c r="Y69" s="33">
        <f t="shared" si="12"/>
        <v>73</v>
      </c>
      <c r="Z69" s="12" t="e">
        <f>'Ohio Intensities'!I69</f>
        <v>#REF!</v>
      </c>
      <c r="AA69" s="12" t="e">
        <f>#REF!*Z69*#REF!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2" t="e">
        <f t="shared" si="19"/>
        <v>#REF!</v>
      </c>
      <c r="AM69" s="12" t="e">
        <f>(#REF!-AL69)/AK69</f>
        <v>#REF!</v>
      </c>
      <c r="AN69" s="12">
        <v>0</v>
      </c>
      <c r="AO69" s="12">
        <v>0</v>
      </c>
      <c r="AP69" s="12" t="e">
        <f t="shared" si="20"/>
        <v>#REF!</v>
      </c>
      <c r="AQ69" s="12" t="e">
        <f t="shared" si="21"/>
        <v>#REF!</v>
      </c>
      <c r="AR69" s="12" t="e">
        <f>#REF!</f>
        <v>#REF!</v>
      </c>
      <c r="AS69" s="12" t="e">
        <f t="shared" si="22"/>
        <v>#REF!</v>
      </c>
      <c r="AT69" s="12">
        <v>0</v>
      </c>
      <c r="AU69" s="12" t="e">
        <f t="shared" si="23"/>
        <v>#REF!</v>
      </c>
      <c r="AV69" s="13" t="e">
        <f t="shared" si="24"/>
        <v>#REF!</v>
      </c>
      <c r="AW69" s="33">
        <f t="shared" si="25"/>
        <v>73</v>
      </c>
      <c r="AX69" s="12" t="e">
        <f>'Ohio Intensities'!M69</f>
        <v>#REF!</v>
      </c>
      <c r="AY69" s="12" t="e">
        <f>#REF!*AX69*#REF!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2" t="e">
        <f t="shared" si="32"/>
        <v>#REF!</v>
      </c>
      <c r="BK69" s="12" t="e">
        <f>(#REF!-BJ69)/BI69</f>
        <v>#REF!</v>
      </c>
      <c r="BL69" s="12">
        <v>0</v>
      </c>
      <c r="BM69" s="12">
        <v>0</v>
      </c>
      <c r="BN69" s="12" t="e">
        <f t="shared" si="33"/>
        <v>#REF!</v>
      </c>
      <c r="BO69" s="12" t="e">
        <f t="shared" si="34"/>
        <v>#REF!</v>
      </c>
      <c r="BP69" s="12" t="e">
        <f>#REF!</f>
        <v>#REF!</v>
      </c>
      <c r="BQ69" s="12" t="e">
        <f t="shared" si="35"/>
        <v>#REF!</v>
      </c>
      <c r="BR69" s="12">
        <v>0</v>
      </c>
      <c r="BS69" s="12" t="e">
        <f t="shared" si="36"/>
        <v>#REF!</v>
      </c>
      <c r="BT69" s="13" t="e">
        <f t="shared" si="37"/>
        <v>#REF!</v>
      </c>
      <c r="BU69" s="33">
        <f t="shared" si="38"/>
        <v>73</v>
      </c>
      <c r="BV69" s="12" t="e">
        <f>'Ohio Intensities'!Q69</f>
        <v>#REF!</v>
      </c>
      <c r="BW69" s="12" t="e">
        <f>#REF!*BV69*#REF!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2" t="e">
        <f t="shared" si="45"/>
        <v>#REF!</v>
      </c>
      <c r="CI69" s="12" t="e">
        <f>(#REF!-CH69)/CG69</f>
        <v>#REF!</v>
      </c>
      <c r="CJ69" s="12">
        <v>0</v>
      </c>
      <c r="CK69" s="12">
        <v>0</v>
      </c>
      <c r="CL69" s="12" t="e">
        <f t="shared" si="46"/>
        <v>#REF!</v>
      </c>
      <c r="CM69" s="12" t="e">
        <f t="shared" si="47"/>
        <v>#REF!</v>
      </c>
      <c r="CN69" s="12" t="e">
        <f>#REF!</f>
        <v>#REF!</v>
      </c>
      <c r="CO69" s="12" t="e">
        <f t="shared" si="48"/>
        <v>#REF!</v>
      </c>
      <c r="CP69" s="12">
        <v>0</v>
      </c>
      <c r="CQ69" s="12" t="e">
        <f t="shared" si="49"/>
        <v>#REF!</v>
      </c>
      <c r="CR69" s="13" t="e">
        <f t="shared" si="50"/>
        <v>#REF!</v>
      </c>
      <c r="CS69" s="33">
        <f t="shared" si="51"/>
        <v>73</v>
      </c>
      <c r="CT69" s="12" t="e">
        <f>'Ohio Intensities'!U69</f>
        <v>#REF!</v>
      </c>
      <c r="CU69" s="12" t="e">
        <f>#REF!*CT69*#REF!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2" t="e">
        <f t="shared" si="58"/>
        <v>#REF!</v>
      </c>
      <c r="DG69" s="12" t="e">
        <f>(#REF!-DF69)/DE69</f>
        <v>#REF!</v>
      </c>
      <c r="DH69" s="12">
        <v>0</v>
      </c>
      <c r="DI69" s="12">
        <v>0</v>
      </c>
      <c r="DJ69" s="12" t="e">
        <f t="shared" si="59"/>
        <v>#REF!</v>
      </c>
      <c r="DK69" s="12" t="e">
        <f t="shared" si="60"/>
        <v>#REF!</v>
      </c>
      <c r="DL69" s="12" t="e">
        <f>#REF!</f>
        <v>#REF!</v>
      </c>
      <c r="DM69" s="12" t="e">
        <f t="shared" si="61"/>
        <v>#REF!</v>
      </c>
      <c r="DN69" s="12">
        <v>0</v>
      </c>
      <c r="DO69" s="12" t="e">
        <f t="shared" si="62"/>
        <v>#REF!</v>
      </c>
      <c r="DP69" s="13" t="e">
        <f t="shared" si="63"/>
        <v>#REF!</v>
      </c>
      <c r="DQ69" s="33">
        <f t="shared" si="64"/>
        <v>73</v>
      </c>
      <c r="DR69" s="12" t="e">
        <f>'Ohio Intensities'!Y69</f>
        <v>#REF!</v>
      </c>
      <c r="DS69" s="12" t="e">
        <f>#REF!*DR69*#REF!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2" t="e">
        <f t="shared" si="71"/>
        <v>#REF!</v>
      </c>
      <c r="EE69" s="12" t="e">
        <f>(#REF!-ED69)/EC69</f>
        <v>#REF!</v>
      </c>
      <c r="EF69" s="12">
        <v>0</v>
      </c>
      <c r="EG69" s="12">
        <v>0</v>
      </c>
      <c r="EH69" s="12" t="e">
        <f t="shared" si="72"/>
        <v>#REF!</v>
      </c>
      <c r="EI69" s="12" t="e">
        <f t="shared" si="73"/>
        <v>#REF!</v>
      </c>
      <c r="EJ69" s="12" t="e">
        <f>#REF!</f>
        <v>#REF!</v>
      </c>
      <c r="EK69" s="12" t="e">
        <f t="shared" si="74"/>
        <v>#REF!</v>
      </c>
      <c r="EL69" s="12">
        <v>0</v>
      </c>
      <c r="EM69" s="12" t="e">
        <f t="shared" si="75"/>
        <v>#REF!</v>
      </c>
      <c r="EN69" s="13" t="e">
        <f t="shared" si="76"/>
        <v>#REF!</v>
      </c>
      <c r="EO69" s="13">
        <f t="shared" si="77"/>
        <v>73</v>
      </c>
    </row>
    <row r="70" spans="1:145" x14ac:dyDescent="0.25">
      <c r="A70" s="33">
        <f t="shared" si="78"/>
        <v>74</v>
      </c>
      <c r="B70" s="12" t="e">
        <f>'Ohio Intensities'!E70</f>
        <v>#REF!</v>
      </c>
      <c r="C70" s="12" t="e">
        <f>#REF!*B70*#REF!</f>
        <v>#REF!</v>
      </c>
      <c r="D70" s="12">
        <v>0</v>
      </c>
      <c r="E70" s="12">
        <v>0</v>
      </c>
      <c r="F70" s="12" t="e">
        <f>#REF!</f>
        <v>#REF!</v>
      </c>
      <c r="G70" s="12" t="e">
        <f t="shared" si="0"/>
        <v>#REF!</v>
      </c>
      <c r="H70" s="12">
        <f t="shared" si="1"/>
        <v>74</v>
      </c>
      <c r="I70" s="12" t="e">
        <f t="shared" si="2"/>
        <v>#REF!</v>
      </c>
      <c r="J70" s="12" t="e">
        <f t="shared" si="3"/>
        <v>#REF!</v>
      </c>
      <c r="K70" s="12">
        <v>0</v>
      </c>
      <c r="L70" s="12" t="e">
        <f t="shared" si="4"/>
        <v>#REF!</v>
      </c>
      <c r="M70" s="12" t="e">
        <f t="shared" si="5"/>
        <v>#REF!</v>
      </c>
      <c r="N70" s="12" t="e">
        <f t="shared" si="6"/>
        <v>#REF!</v>
      </c>
      <c r="O70" s="12" t="e">
        <f>(#REF!-N70)/M70</f>
        <v>#REF!</v>
      </c>
      <c r="P70" s="12">
        <v>0</v>
      </c>
      <c r="Q70" s="12">
        <v>0</v>
      </c>
      <c r="R70" s="12" t="e">
        <f t="shared" si="7"/>
        <v>#REF!</v>
      </c>
      <c r="S70" s="12" t="e">
        <f t="shared" si="8"/>
        <v>#REF!</v>
      </c>
      <c r="T70" s="12" t="e">
        <f>#REF!</f>
        <v>#REF!</v>
      </c>
      <c r="U70" s="12" t="e">
        <f t="shared" si="9"/>
        <v>#REF!</v>
      </c>
      <c r="V70" s="12">
        <v>0</v>
      </c>
      <c r="W70" s="12" t="e">
        <f t="shared" si="10"/>
        <v>#REF!</v>
      </c>
      <c r="X70" s="13" t="e">
        <f t="shared" si="11"/>
        <v>#REF!</v>
      </c>
      <c r="Y70" s="33">
        <f t="shared" si="12"/>
        <v>74</v>
      </c>
      <c r="Z70" s="12" t="e">
        <f>'Ohio Intensities'!I70</f>
        <v>#REF!</v>
      </c>
      <c r="AA70" s="12" t="e">
        <f>#REF!*Z70*#REF!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2" t="e">
        <f t="shared" si="19"/>
        <v>#REF!</v>
      </c>
      <c r="AM70" s="12" t="e">
        <f>(#REF!-AL70)/AK70</f>
        <v>#REF!</v>
      </c>
      <c r="AN70" s="12">
        <v>0</v>
      </c>
      <c r="AO70" s="12">
        <v>0</v>
      </c>
      <c r="AP70" s="12" t="e">
        <f t="shared" si="20"/>
        <v>#REF!</v>
      </c>
      <c r="AQ70" s="12" t="e">
        <f t="shared" si="21"/>
        <v>#REF!</v>
      </c>
      <c r="AR70" s="12" t="e">
        <f>#REF!</f>
        <v>#REF!</v>
      </c>
      <c r="AS70" s="12" t="e">
        <f t="shared" si="22"/>
        <v>#REF!</v>
      </c>
      <c r="AT70" s="12">
        <v>0</v>
      </c>
      <c r="AU70" s="12" t="e">
        <f t="shared" si="23"/>
        <v>#REF!</v>
      </c>
      <c r="AV70" s="13" t="e">
        <f t="shared" si="24"/>
        <v>#REF!</v>
      </c>
      <c r="AW70" s="33">
        <f t="shared" si="25"/>
        <v>74</v>
      </c>
      <c r="AX70" s="12" t="e">
        <f>'Ohio Intensities'!M70</f>
        <v>#REF!</v>
      </c>
      <c r="AY70" s="12" t="e">
        <f>#REF!*AX70*#REF!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2" t="e">
        <f t="shared" si="32"/>
        <v>#REF!</v>
      </c>
      <c r="BK70" s="12" t="e">
        <f>(#REF!-BJ70)/BI70</f>
        <v>#REF!</v>
      </c>
      <c r="BL70" s="12">
        <v>0</v>
      </c>
      <c r="BM70" s="12">
        <v>0</v>
      </c>
      <c r="BN70" s="12" t="e">
        <f t="shared" si="33"/>
        <v>#REF!</v>
      </c>
      <c r="BO70" s="12" t="e">
        <f t="shared" si="34"/>
        <v>#REF!</v>
      </c>
      <c r="BP70" s="12" t="e">
        <f>#REF!</f>
        <v>#REF!</v>
      </c>
      <c r="BQ70" s="12" t="e">
        <f t="shared" si="35"/>
        <v>#REF!</v>
      </c>
      <c r="BR70" s="12">
        <v>0</v>
      </c>
      <c r="BS70" s="12" t="e">
        <f t="shared" si="36"/>
        <v>#REF!</v>
      </c>
      <c r="BT70" s="13" t="e">
        <f t="shared" si="37"/>
        <v>#REF!</v>
      </c>
      <c r="BU70" s="33">
        <f t="shared" si="38"/>
        <v>74</v>
      </c>
      <c r="BV70" s="12" t="e">
        <f>'Ohio Intensities'!Q70</f>
        <v>#REF!</v>
      </c>
      <c r="BW70" s="12" t="e">
        <f>#REF!*BV70*#REF!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2" t="e">
        <f t="shared" si="45"/>
        <v>#REF!</v>
      </c>
      <c r="CI70" s="12" t="e">
        <f>(#REF!-CH70)/CG70</f>
        <v>#REF!</v>
      </c>
      <c r="CJ70" s="12">
        <v>0</v>
      </c>
      <c r="CK70" s="12">
        <v>0</v>
      </c>
      <c r="CL70" s="12" t="e">
        <f t="shared" si="46"/>
        <v>#REF!</v>
      </c>
      <c r="CM70" s="12" t="e">
        <f t="shared" si="47"/>
        <v>#REF!</v>
      </c>
      <c r="CN70" s="12" t="e">
        <f>#REF!</f>
        <v>#REF!</v>
      </c>
      <c r="CO70" s="12" t="e">
        <f t="shared" si="48"/>
        <v>#REF!</v>
      </c>
      <c r="CP70" s="12">
        <v>0</v>
      </c>
      <c r="CQ70" s="12" t="e">
        <f t="shared" si="49"/>
        <v>#REF!</v>
      </c>
      <c r="CR70" s="13" t="e">
        <f t="shared" si="50"/>
        <v>#REF!</v>
      </c>
      <c r="CS70" s="33">
        <f t="shared" si="51"/>
        <v>74</v>
      </c>
      <c r="CT70" s="12" t="e">
        <f>'Ohio Intensities'!U70</f>
        <v>#REF!</v>
      </c>
      <c r="CU70" s="12" t="e">
        <f>#REF!*CT70*#REF!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2" t="e">
        <f t="shared" si="58"/>
        <v>#REF!</v>
      </c>
      <c r="DG70" s="12" t="e">
        <f>(#REF!-DF70)/DE70</f>
        <v>#REF!</v>
      </c>
      <c r="DH70" s="12">
        <v>0</v>
      </c>
      <c r="DI70" s="12">
        <v>0</v>
      </c>
      <c r="DJ70" s="12" t="e">
        <f t="shared" si="59"/>
        <v>#REF!</v>
      </c>
      <c r="DK70" s="12" t="e">
        <f t="shared" si="60"/>
        <v>#REF!</v>
      </c>
      <c r="DL70" s="12" t="e">
        <f>#REF!</f>
        <v>#REF!</v>
      </c>
      <c r="DM70" s="12" t="e">
        <f t="shared" si="61"/>
        <v>#REF!</v>
      </c>
      <c r="DN70" s="12">
        <v>0</v>
      </c>
      <c r="DO70" s="12" t="e">
        <f t="shared" si="62"/>
        <v>#REF!</v>
      </c>
      <c r="DP70" s="13" t="e">
        <f t="shared" si="63"/>
        <v>#REF!</v>
      </c>
      <c r="DQ70" s="33">
        <f t="shared" si="64"/>
        <v>74</v>
      </c>
      <c r="DR70" s="12" t="e">
        <f>'Ohio Intensities'!Y70</f>
        <v>#REF!</v>
      </c>
      <c r="DS70" s="12" t="e">
        <f>#REF!*DR70*#REF!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2" t="e">
        <f t="shared" si="71"/>
        <v>#REF!</v>
      </c>
      <c r="EE70" s="12" t="e">
        <f>(#REF!-ED70)/EC70</f>
        <v>#REF!</v>
      </c>
      <c r="EF70" s="12">
        <v>0</v>
      </c>
      <c r="EG70" s="12">
        <v>0</v>
      </c>
      <c r="EH70" s="12" t="e">
        <f t="shared" si="72"/>
        <v>#REF!</v>
      </c>
      <c r="EI70" s="12" t="e">
        <f t="shared" si="73"/>
        <v>#REF!</v>
      </c>
      <c r="EJ70" s="12" t="e">
        <f>#REF!</f>
        <v>#REF!</v>
      </c>
      <c r="EK70" s="12" t="e">
        <f t="shared" si="74"/>
        <v>#REF!</v>
      </c>
      <c r="EL70" s="12">
        <v>0</v>
      </c>
      <c r="EM70" s="12" t="e">
        <f t="shared" si="75"/>
        <v>#REF!</v>
      </c>
      <c r="EN70" s="13" t="e">
        <f t="shared" si="76"/>
        <v>#REF!</v>
      </c>
      <c r="EO70" s="13">
        <f t="shared" si="77"/>
        <v>74</v>
      </c>
    </row>
    <row r="71" spans="1:145" x14ac:dyDescent="0.25">
      <c r="A71" s="33">
        <f t="shared" si="78"/>
        <v>75</v>
      </c>
      <c r="B71" s="12" t="e">
        <f>'Ohio Intensities'!E71</f>
        <v>#REF!</v>
      </c>
      <c r="C71" s="12" t="e">
        <f>#REF!*B71*#REF!</f>
        <v>#REF!</v>
      </c>
      <c r="D71" s="12">
        <v>0</v>
      </c>
      <c r="E71" s="12">
        <v>0</v>
      </c>
      <c r="F71" s="12" t="e">
        <f>#REF!</f>
        <v>#REF!</v>
      </c>
      <c r="G71" s="12" t="e">
        <f t="shared" ref="G71:G115" si="79">C71</f>
        <v>#REF!</v>
      </c>
      <c r="H71" s="12">
        <f t="shared" ref="H71:H115" si="80">A71</f>
        <v>75</v>
      </c>
      <c r="I71" s="12" t="e">
        <f t="shared" ref="I71:I115" si="81">G71</f>
        <v>#REF!</v>
      </c>
      <c r="J71" s="12" t="e">
        <f t="shared" ref="J71:J115" si="82">F71+H71</f>
        <v>#REF!</v>
      </c>
      <c r="K71" s="12">
        <v>0</v>
      </c>
      <c r="L71" s="12" t="e">
        <f t="shared" ref="L71:L134" si="83">IF(G71&lt;T71,"N/A",(0.5*F71*G71+(H71-F71)*G71+0.5*(J71-H71)*I71)*60)</f>
        <v>#REF!</v>
      </c>
      <c r="M71" s="12" t="e">
        <f t="shared" ref="M71:M115" si="84">(K71-I71)/(J71-H71)</f>
        <v>#REF!</v>
      </c>
      <c r="N71" s="12" t="e">
        <f t="shared" ref="N71:N115" si="85">I71-M71*H71</f>
        <v>#REF!</v>
      </c>
      <c r="O71" s="12" t="e">
        <f>(#REF!-N71)/M71</f>
        <v>#REF!</v>
      </c>
      <c r="P71" s="12">
        <v>0</v>
      </c>
      <c r="Q71" s="12">
        <v>0</v>
      </c>
      <c r="R71" s="12" t="e">
        <f t="shared" ref="R71:R115" si="86">O71</f>
        <v>#REF!</v>
      </c>
      <c r="S71" s="12" t="e">
        <f t="shared" ref="S71:S134" si="87">MAX(R71,H71)</f>
        <v>#REF!</v>
      </c>
      <c r="T71" s="12" t="e">
        <f>#REF!</f>
        <v>#REF!</v>
      </c>
      <c r="U71" s="12" t="e">
        <f t="shared" ref="U71:U115" si="88">J71</f>
        <v>#REF!</v>
      </c>
      <c r="V71" s="12">
        <v>0</v>
      </c>
      <c r="W71" s="12" t="e">
        <f t="shared" ref="W71:W115" si="89">(0.5*R71*T71+0.5*(U71-R71)*T71)*60</f>
        <v>#REF!</v>
      </c>
      <c r="X71" s="13" t="e">
        <f t="shared" ref="X71:X134" si="90">IF(L71="N/A","N/A",L71-W71)</f>
        <v>#REF!</v>
      </c>
      <c r="Y71" s="33">
        <f t="shared" ref="Y71:Y115" si="91">A71</f>
        <v>75</v>
      </c>
      <c r="Z71" s="12" t="e">
        <f>'Ohio Intensities'!I71</f>
        <v>#REF!</v>
      </c>
      <c r="AA71" s="12" t="e">
        <f>#REF!*Z71*#REF!</f>
        <v>#REF!</v>
      </c>
      <c r="AB71" s="12">
        <v>0</v>
      </c>
      <c r="AC71" s="12">
        <v>0</v>
      </c>
      <c r="AD71" s="12" t="e">
        <f>#REF!</f>
        <v>#REF!</v>
      </c>
      <c r="AE71" s="12" t="e">
        <f t="shared" ref="AE71:AE115" si="92">AA71</f>
        <v>#REF!</v>
      </c>
      <c r="AF71" s="12">
        <f t="shared" ref="AF71:AF115" si="93">Y71</f>
        <v>75</v>
      </c>
      <c r="AG71" s="12" t="e">
        <f t="shared" ref="AG71:AG115" si="94">AE71</f>
        <v>#REF!</v>
      </c>
      <c r="AH71" s="12" t="e">
        <f t="shared" ref="AH71:AH115" si="95">AD71+AF71</f>
        <v>#REF!</v>
      </c>
      <c r="AI71" s="12">
        <v>0</v>
      </c>
      <c r="AJ71" s="12" t="e">
        <f t="shared" ref="AJ71:AJ134" si="96">IF(AE71&lt;AR71,"N/A",(0.5*AD71*AE71+(AF71-AD71)*AE71+0.5*(AH71-AF71)*AG71)*60)</f>
        <v>#REF!</v>
      </c>
      <c r="AK71" s="12" t="e">
        <f t="shared" ref="AK71:AK115" si="97">(AI71-AG71)/(AH71-AF71)</f>
        <v>#REF!</v>
      </c>
      <c r="AL71" s="12" t="e">
        <f t="shared" ref="AL71:AL115" si="98">AG71-AK71*AF71</f>
        <v>#REF!</v>
      </c>
      <c r="AM71" s="12" t="e">
        <f>(#REF!-AL71)/AK71</f>
        <v>#REF!</v>
      </c>
      <c r="AN71" s="12">
        <v>0</v>
      </c>
      <c r="AO71" s="12">
        <v>0</v>
      </c>
      <c r="AP71" s="12" t="e">
        <f t="shared" ref="AP71:AP115" si="99">AM71</f>
        <v>#REF!</v>
      </c>
      <c r="AQ71" s="12" t="e">
        <f t="shared" ref="AQ71:AQ134" si="100">MAX(AP71,AF71)</f>
        <v>#REF!</v>
      </c>
      <c r="AR71" s="12" t="e">
        <f>#REF!</f>
        <v>#REF!</v>
      </c>
      <c r="AS71" s="12" t="e">
        <f t="shared" ref="AS71:AS115" si="101">AH71</f>
        <v>#REF!</v>
      </c>
      <c r="AT71" s="12">
        <v>0</v>
      </c>
      <c r="AU71" s="12" t="e">
        <f t="shared" ref="AU71:AU115" si="102">(0.5*AP71*AR71+0.5*(AS71-AP71)*AR71)*60</f>
        <v>#REF!</v>
      </c>
      <c r="AV71" s="13" t="e">
        <f t="shared" ref="AV71:AV134" si="103">IF(AJ71="N/A","N/A",AJ71-AU71)</f>
        <v>#REF!</v>
      </c>
      <c r="AW71" s="33">
        <f t="shared" ref="AW71:AW115" si="104">Y71</f>
        <v>75</v>
      </c>
      <c r="AX71" s="12" t="e">
        <f>'Ohio Intensities'!M71</f>
        <v>#REF!</v>
      </c>
      <c r="AY71" s="12" t="e">
        <f>#REF!*AX71*#REF!</f>
        <v>#REF!</v>
      </c>
      <c r="AZ71" s="12">
        <v>0</v>
      </c>
      <c r="BA71" s="12">
        <v>0</v>
      </c>
      <c r="BB71" s="12" t="e">
        <f>#REF!</f>
        <v>#REF!</v>
      </c>
      <c r="BC71" s="12" t="e">
        <f t="shared" ref="BC71:BC115" si="105">AY71</f>
        <v>#REF!</v>
      </c>
      <c r="BD71" s="12">
        <f t="shared" ref="BD71:BD115" si="106">AW71</f>
        <v>75</v>
      </c>
      <c r="BE71" s="12" t="e">
        <f t="shared" ref="BE71:BE115" si="107">BC71</f>
        <v>#REF!</v>
      </c>
      <c r="BF71" s="12" t="e">
        <f t="shared" ref="BF71:BF115" si="108">BB71+BD71</f>
        <v>#REF!</v>
      </c>
      <c r="BG71" s="12">
        <v>0</v>
      </c>
      <c r="BH71" s="12" t="e">
        <f t="shared" ref="BH71:BH134" si="109">IF(BC71&lt;BP71,"N/A",(0.5*BB71*BC71+(BD71-BB71)*BC71+0.5*(BF71-BD71)*BE71)*60)</f>
        <v>#REF!</v>
      </c>
      <c r="BI71" s="12" t="e">
        <f t="shared" ref="BI71:BI115" si="110">(BG71-BE71)/(BF71-BD71)</f>
        <v>#REF!</v>
      </c>
      <c r="BJ71" s="12" t="e">
        <f t="shared" ref="BJ71:BJ115" si="111">BE71-BI71*BD71</f>
        <v>#REF!</v>
      </c>
      <c r="BK71" s="12" t="e">
        <f>(#REF!-BJ71)/BI71</f>
        <v>#REF!</v>
      </c>
      <c r="BL71" s="12">
        <v>0</v>
      </c>
      <c r="BM71" s="12">
        <v>0</v>
      </c>
      <c r="BN71" s="12" t="e">
        <f t="shared" ref="BN71:BN115" si="112">BK71</f>
        <v>#REF!</v>
      </c>
      <c r="BO71" s="12" t="e">
        <f t="shared" ref="BO71:BO134" si="113">MAX(BN71,BD71)</f>
        <v>#REF!</v>
      </c>
      <c r="BP71" s="12" t="e">
        <f>#REF!</f>
        <v>#REF!</v>
      </c>
      <c r="BQ71" s="12" t="e">
        <f t="shared" ref="BQ71:BQ115" si="114">BF71</f>
        <v>#REF!</v>
      </c>
      <c r="BR71" s="12">
        <v>0</v>
      </c>
      <c r="BS71" s="12" t="e">
        <f t="shared" ref="BS71:BS115" si="115">(0.5*BN71*BP71+0.5*(BQ71-BN71)*BP71)*60</f>
        <v>#REF!</v>
      </c>
      <c r="BT71" s="13" t="e">
        <f t="shared" ref="BT71:BT134" si="116">IF(BH71="N/A","N/A",BH71-BS71)</f>
        <v>#REF!</v>
      </c>
      <c r="BU71" s="33">
        <f t="shared" ref="BU71:BU115" si="117">AW71</f>
        <v>75</v>
      </c>
      <c r="BV71" s="12" t="e">
        <f>'Ohio Intensities'!Q71</f>
        <v>#REF!</v>
      </c>
      <c r="BW71" s="12" t="e">
        <f>#REF!*BV71*#REF!</f>
        <v>#REF!</v>
      </c>
      <c r="BX71" s="12">
        <v>0</v>
      </c>
      <c r="BY71" s="12">
        <v>0</v>
      </c>
      <c r="BZ71" s="12" t="e">
        <f>#REF!</f>
        <v>#REF!</v>
      </c>
      <c r="CA71" s="12" t="e">
        <f t="shared" ref="CA71:CA115" si="118">BW71</f>
        <v>#REF!</v>
      </c>
      <c r="CB71" s="12">
        <f t="shared" ref="CB71:CB115" si="119">BU71</f>
        <v>75</v>
      </c>
      <c r="CC71" s="12" t="e">
        <f t="shared" ref="CC71:CC115" si="120">CA71</f>
        <v>#REF!</v>
      </c>
      <c r="CD71" s="12" t="e">
        <f t="shared" ref="CD71:CD115" si="121">BZ71+CB71</f>
        <v>#REF!</v>
      </c>
      <c r="CE71" s="12">
        <v>0</v>
      </c>
      <c r="CF71" s="12" t="e">
        <f t="shared" ref="CF71:CF134" si="122">IF(CA71&lt;CN71,"N/A",(0.5*BZ71*CA71+(CB71-BZ71)*CA71+0.5*(CD71-CB71)*CC71)*60)</f>
        <v>#REF!</v>
      </c>
      <c r="CG71" s="12" t="e">
        <f t="shared" ref="CG71:CG115" si="123">(CE71-CC71)/(CD71-CB71)</f>
        <v>#REF!</v>
      </c>
      <c r="CH71" s="12" t="e">
        <f t="shared" ref="CH71:CH115" si="124">CC71-CG71*CB71</f>
        <v>#REF!</v>
      </c>
      <c r="CI71" s="12" t="e">
        <f>(#REF!-CH71)/CG71</f>
        <v>#REF!</v>
      </c>
      <c r="CJ71" s="12">
        <v>0</v>
      </c>
      <c r="CK71" s="12">
        <v>0</v>
      </c>
      <c r="CL71" s="12" t="e">
        <f t="shared" ref="CL71:CL115" si="125">CI71</f>
        <v>#REF!</v>
      </c>
      <c r="CM71" s="12" t="e">
        <f t="shared" ref="CM71:CM134" si="126">MAX(CL71,CB71)</f>
        <v>#REF!</v>
      </c>
      <c r="CN71" s="12" t="e">
        <f>#REF!</f>
        <v>#REF!</v>
      </c>
      <c r="CO71" s="12" t="e">
        <f t="shared" ref="CO71:CO115" si="127">CD71</f>
        <v>#REF!</v>
      </c>
      <c r="CP71" s="12">
        <v>0</v>
      </c>
      <c r="CQ71" s="12" t="e">
        <f t="shared" ref="CQ71:CQ115" si="128">(0.5*CL71*CN71+0.5*(CO71-CL71)*CN71)*60</f>
        <v>#REF!</v>
      </c>
      <c r="CR71" s="13" t="e">
        <f t="shared" ref="CR71:CR134" si="129">IF(CF71="N/A","N/A",CF71-CQ71)</f>
        <v>#REF!</v>
      </c>
      <c r="CS71" s="33">
        <f t="shared" ref="CS71:CS115" si="130">BU71</f>
        <v>75</v>
      </c>
      <c r="CT71" s="12" t="e">
        <f>'Ohio Intensities'!U71</f>
        <v>#REF!</v>
      </c>
      <c r="CU71" s="12" t="e">
        <f>#REF!*CT71*#REF!</f>
        <v>#REF!</v>
      </c>
      <c r="CV71" s="12">
        <v>0</v>
      </c>
      <c r="CW71" s="12">
        <v>0</v>
      </c>
      <c r="CX71" s="12" t="e">
        <f>#REF!</f>
        <v>#REF!</v>
      </c>
      <c r="CY71" s="12" t="e">
        <f t="shared" ref="CY71:CY115" si="131">CU71</f>
        <v>#REF!</v>
      </c>
      <c r="CZ71" s="12">
        <f t="shared" ref="CZ71:CZ115" si="132">CS71</f>
        <v>75</v>
      </c>
      <c r="DA71" s="12" t="e">
        <f t="shared" ref="DA71:DA115" si="133">CY71</f>
        <v>#REF!</v>
      </c>
      <c r="DB71" s="12" t="e">
        <f t="shared" ref="DB71:DB115" si="134">CX71+CZ71</f>
        <v>#REF!</v>
      </c>
      <c r="DC71" s="12">
        <v>0</v>
      </c>
      <c r="DD71" s="12" t="e">
        <f t="shared" ref="DD71:DD134" si="135">IF(CY71&lt;DL71,"N/A",(0.5*CX71*CY71+(CZ71-CX71)*CY71+0.5*(DB71-CZ71)*DA71)*60)</f>
        <v>#REF!</v>
      </c>
      <c r="DE71" s="12" t="e">
        <f t="shared" ref="DE71:DE115" si="136">(DC71-DA71)/(DB71-CZ71)</f>
        <v>#REF!</v>
      </c>
      <c r="DF71" s="12" t="e">
        <f t="shared" ref="DF71:DF115" si="137">DA71-DE71*CZ71</f>
        <v>#REF!</v>
      </c>
      <c r="DG71" s="12" t="e">
        <f>(#REF!-DF71)/DE71</f>
        <v>#REF!</v>
      </c>
      <c r="DH71" s="12">
        <v>0</v>
      </c>
      <c r="DI71" s="12">
        <v>0</v>
      </c>
      <c r="DJ71" s="12" t="e">
        <f t="shared" ref="DJ71:DJ115" si="138">DG71</f>
        <v>#REF!</v>
      </c>
      <c r="DK71" s="12" t="e">
        <f t="shared" ref="DK71:DK134" si="139">MAX(DJ71,CZ71)</f>
        <v>#REF!</v>
      </c>
      <c r="DL71" s="12" t="e">
        <f>#REF!</f>
        <v>#REF!</v>
      </c>
      <c r="DM71" s="12" t="e">
        <f t="shared" ref="DM71:DM115" si="140">DB71</f>
        <v>#REF!</v>
      </c>
      <c r="DN71" s="12">
        <v>0</v>
      </c>
      <c r="DO71" s="12" t="e">
        <f t="shared" ref="DO71:DO115" si="141">(0.5*DJ71*DL71+0.5*(DM71-DJ71)*DL71)*60</f>
        <v>#REF!</v>
      </c>
      <c r="DP71" s="13" t="e">
        <f t="shared" ref="DP71:DP134" si="142">IF(DD71="N/A","N/A",DD71-DO71)</f>
        <v>#REF!</v>
      </c>
      <c r="DQ71" s="33">
        <f t="shared" ref="DQ71:DQ115" si="143">CS71</f>
        <v>75</v>
      </c>
      <c r="DR71" s="12" t="e">
        <f>'Ohio Intensities'!Y71</f>
        <v>#REF!</v>
      </c>
      <c r="DS71" s="12" t="e">
        <f>#REF!*DR71*#REF!</f>
        <v>#REF!</v>
      </c>
      <c r="DT71" s="12">
        <v>0</v>
      </c>
      <c r="DU71" s="12">
        <v>0</v>
      </c>
      <c r="DV71" s="12" t="e">
        <f>#REF!</f>
        <v>#REF!</v>
      </c>
      <c r="DW71" s="12" t="e">
        <f t="shared" ref="DW71:DW115" si="144">DS71</f>
        <v>#REF!</v>
      </c>
      <c r="DX71" s="12">
        <f t="shared" ref="DX71:DX115" si="145">DQ71</f>
        <v>75</v>
      </c>
      <c r="DY71" s="12" t="e">
        <f t="shared" ref="DY71:DY115" si="146">DW71</f>
        <v>#REF!</v>
      </c>
      <c r="DZ71" s="12" t="e">
        <f t="shared" ref="DZ71:DZ115" si="147">DV71+DX71</f>
        <v>#REF!</v>
      </c>
      <c r="EA71" s="12">
        <v>0</v>
      </c>
      <c r="EB71" s="12" t="e">
        <f t="shared" ref="EB71:EB134" si="148">IF(DW71&lt;EJ71,"N/A",(0.5*DV71*DW71+(DX71-DV71)*DW71+0.5*(DZ71-DX71)*DY71)*60)</f>
        <v>#REF!</v>
      </c>
      <c r="EC71" s="12" t="e">
        <f t="shared" ref="EC71:EC115" si="149">(EA71-DY71)/(DZ71-DX71)</f>
        <v>#REF!</v>
      </c>
      <c r="ED71" s="12" t="e">
        <f t="shared" ref="ED71:ED115" si="150">DY71-EC71*DX71</f>
        <v>#REF!</v>
      </c>
      <c r="EE71" s="12" t="e">
        <f>(#REF!-ED71)/EC71</f>
        <v>#REF!</v>
      </c>
      <c r="EF71" s="12">
        <v>0</v>
      </c>
      <c r="EG71" s="12">
        <v>0</v>
      </c>
      <c r="EH71" s="12" t="e">
        <f t="shared" ref="EH71:EH115" si="151">EE71</f>
        <v>#REF!</v>
      </c>
      <c r="EI71" s="12" t="e">
        <f t="shared" ref="EI71:EI134" si="152">MAX(EH71,DX71)</f>
        <v>#REF!</v>
      </c>
      <c r="EJ71" s="12" t="e">
        <f>#REF!</f>
        <v>#REF!</v>
      </c>
      <c r="EK71" s="12" t="e">
        <f t="shared" ref="EK71:EK115" si="153">DZ71</f>
        <v>#REF!</v>
      </c>
      <c r="EL71" s="12">
        <v>0</v>
      </c>
      <c r="EM71" s="12" t="e">
        <f t="shared" ref="EM71:EM115" si="154">(0.5*EH71*EJ71+0.5*(EK71-EH71)*EJ71)*60</f>
        <v>#REF!</v>
      </c>
      <c r="EN71" s="13" t="e">
        <f t="shared" ref="EN71:EN134" si="155">IF(EB71="N/A","N/A",EB71-EM71)</f>
        <v>#REF!</v>
      </c>
      <c r="EO71" s="13">
        <f t="shared" ref="EO71:EO115" si="156">DQ71</f>
        <v>75</v>
      </c>
    </row>
    <row r="72" spans="1:145" x14ac:dyDescent="0.25">
      <c r="A72" s="33">
        <f t="shared" ref="A72:A135" si="157">A71+1</f>
        <v>76</v>
      </c>
      <c r="B72" s="12" t="e">
        <f>'Ohio Intensities'!E72</f>
        <v>#REF!</v>
      </c>
      <c r="C72" s="12" t="e">
        <f>#REF!*B72*#REF!</f>
        <v>#REF!</v>
      </c>
      <c r="D72" s="12">
        <v>0</v>
      </c>
      <c r="E72" s="12">
        <v>0</v>
      </c>
      <c r="F72" s="12" t="e">
        <f>#REF!</f>
        <v>#REF!</v>
      </c>
      <c r="G72" s="12" t="e">
        <f t="shared" si="79"/>
        <v>#REF!</v>
      </c>
      <c r="H72" s="12">
        <f t="shared" si="80"/>
        <v>76</v>
      </c>
      <c r="I72" s="12" t="e">
        <f t="shared" si="81"/>
        <v>#REF!</v>
      </c>
      <c r="J72" s="12" t="e">
        <f t="shared" si="82"/>
        <v>#REF!</v>
      </c>
      <c r="K72" s="12">
        <v>0</v>
      </c>
      <c r="L72" s="12" t="e">
        <f t="shared" si="83"/>
        <v>#REF!</v>
      </c>
      <c r="M72" s="12" t="e">
        <f t="shared" si="84"/>
        <v>#REF!</v>
      </c>
      <c r="N72" s="12" t="e">
        <f t="shared" si="85"/>
        <v>#REF!</v>
      </c>
      <c r="O72" s="12" t="e">
        <f>(#REF!-N72)/M72</f>
        <v>#REF!</v>
      </c>
      <c r="P72" s="12">
        <v>0</v>
      </c>
      <c r="Q72" s="12">
        <v>0</v>
      </c>
      <c r="R72" s="12" t="e">
        <f t="shared" si="86"/>
        <v>#REF!</v>
      </c>
      <c r="S72" s="12" t="e">
        <f t="shared" si="87"/>
        <v>#REF!</v>
      </c>
      <c r="T72" s="12" t="e">
        <f>#REF!</f>
        <v>#REF!</v>
      </c>
      <c r="U72" s="12" t="e">
        <f t="shared" si="88"/>
        <v>#REF!</v>
      </c>
      <c r="V72" s="12">
        <v>0</v>
      </c>
      <c r="W72" s="12" t="e">
        <f t="shared" si="89"/>
        <v>#REF!</v>
      </c>
      <c r="X72" s="13" t="e">
        <f t="shared" si="90"/>
        <v>#REF!</v>
      </c>
      <c r="Y72" s="33">
        <f t="shared" si="91"/>
        <v>76</v>
      </c>
      <c r="Z72" s="12" t="e">
        <f>'Ohio Intensities'!I72</f>
        <v>#REF!</v>
      </c>
      <c r="AA72" s="12" t="e">
        <f>#REF!*Z72*#REF!</f>
        <v>#REF!</v>
      </c>
      <c r="AB72" s="12">
        <v>0</v>
      </c>
      <c r="AC72" s="12">
        <v>0</v>
      </c>
      <c r="AD72" s="12" t="e">
        <f>#REF!</f>
        <v>#REF!</v>
      </c>
      <c r="AE72" s="12" t="e">
        <f t="shared" si="92"/>
        <v>#REF!</v>
      </c>
      <c r="AF72" s="12">
        <f t="shared" si="93"/>
        <v>76</v>
      </c>
      <c r="AG72" s="12" t="e">
        <f t="shared" si="94"/>
        <v>#REF!</v>
      </c>
      <c r="AH72" s="12" t="e">
        <f t="shared" si="95"/>
        <v>#REF!</v>
      </c>
      <c r="AI72" s="12">
        <v>0</v>
      </c>
      <c r="AJ72" s="12" t="e">
        <f t="shared" si="96"/>
        <v>#REF!</v>
      </c>
      <c r="AK72" s="12" t="e">
        <f t="shared" si="97"/>
        <v>#REF!</v>
      </c>
      <c r="AL72" s="12" t="e">
        <f t="shared" si="98"/>
        <v>#REF!</v>
      </c>
      <c r="AM72" s="12" t="e">
        <f>(#REF!-AL72)/AK72</f>
        <v>#REF!</v>
      </c>
      <c r="AN72" s="12">
        <v>0</v>
      </c>
      <c r="AO72" s="12">
        <v>0</v>
      </c>
      <c r="AP72" s="12" t="e">
        <f t="shared" si="99"/>
        <v>#REF!</v>
      </c>
      <c r="AQ72" s="12" t="e">
        <f t="shared" si="100"/>
        <v>#REF!</v>
      </c>
      <c r="AR72" s="12" t="e">
        <f>#REF!</f>
        <v>#REF!</v>
      </c>
      <c r="AS72" s="12" t="e">
        <f t="shared" si="101"/>
        <v>#REF!</v>
      </c>
      <c r="AT72" s="12">
        <v>0</v>
      </c>
      <c r="AU72" s="12" t="e">
        <f t="shared" si="102"/>
        <v>#REF!</v>
      </c>
      <c r="AV72" s="13" t="e">
        <f t="shared" si="103"/>
        <v>#REF!</v>
      </c>
      <c r="AW72" s="33">
        <f t="shared" si="104"/>
        <v>76</v>
      </c>
      <c r="AX72" s="12" t="e">
        <f>'Ohio Intensities'!M72</f>
        <v>#REF!</v>
      </c>
      <c r="AY72" s="12" t="e">
        <f>#REF!*AX72*#REF!</f>
        <v>#REF!</v>
      </c>
      <c r="AZ72" s="12">
        <v>0</v>
      </c>
      <c r="BA72" s="12">
        <v>0</v>
      </c>
      <c r="BB72" s="12" t="e">
        <f>#REF!</f>
        <v>#REF!</v>
      </c>
      <c r="BC72" s="12" t="e">
        <f t="shared" si="105"/>
        <v>#REF!</v>
      </c>
      <c r="BD72" s="12">
        <f t="shared" si="106"/>
        <v>76</v>
      </c>
      <c r="BE72" s="12" t="e">
        <f t="shared" si="107"/>
        <v>#REF!</v>
      </c>
      <c r="BF72" s="12" t="e">
        <f t="shared" si="108"/>
        <v>#REF!</v>
      </c>
      <c r="BG72" s="12">
        <v>0</v>
      </c>
      <c r="BH72" s="12" t="e">
        <f t="shared" si="109"/>
        <v>#REF!</v>
      </c>
      <c r="BI72" s="12" t="e">
        <f t="shared" si="110"/>
        <v>#REF!</v>
      </c>
      <c r="BJ72" s="12" t="e">
        <f t="shared" si="111"/>
        <v>#REF!</v>
      </c>
      <c r="BK72" s="12" t="e">
        <f>(#REF!-BJ72)/BI72</f>
        <v>#REF!</v>
      </c>
      <c r="BL72" s="12">
        <v>0</v>
      </c>
      <c r="BM72" s="12">
        <v>0</v>
      </c>
      <c r="BN72" s="12" t="e">
        <f t="shared" si="112"/>
        <v>#REF!</v>
      </c>
      <c r="BO72" s="12" t="e">
        <f t="shared" si="113"/>
        <v>#REF!</v>
      </c>
      <c r="BP72" s="12" t="e">
        <f>#REF!</f>
        <v>#REF!</v>
      </c>
      <c r="BQ72" s="12" t="e">
        <f t="shared" si="114"/>
        <v>#REF!</v>
      </c>
      <c r="BR72" s="12">
        <v>0</v>
      </c>
      <c r="BS72" s="12" t="e">
        <f t="shared" si="115"/>
        <v>#REF!</v>
      </c>
      <c r="BT72" s="13" t="e">
        <f t="shared" si="116"/>
        <v>#REF!</v>
      </c>
      <c r="BU72" s="33">
        <f t="shared" si="117"/>
        <v>76</v>
      </c>
      <c r="BV72" s="12" t="e">
        <f>'Ohio Intensities'!Q72</f>
        <v>#REF!</v>
      </c>
      <c r="BW72" s="12" t="e">
        <f>#REF!*BV72*#REF!</f>
        <v>#REF!</v>
      </c>
      <c r="BX72" s="12">
        <v>0</v>
      </c>
      <c r="BY72" s="12">
        <v>0</v>
      </c>
      <c r="BZ72" s="12" t="e">
        <f>#REF!</f>
        <v>#REF!</v>
      </c>
      <c r="CA72" s="12" t="e">
        <f t="shared" si="118"/>
        <v>#REF!</v>
      </c>
      <c r="CB72" s="12">
        <f t="shared" si="119"/>
        <v>76</v>
      </c>
      <c r="CC72" s="12" t="e">
        <f t="shared" si="120"/>
        <v>#REF!</v>
      </c>
      <c r="CD72" s="12" t="e">
        <f t="shared" si="121"/>
        <v>#REF!</v>
      </c>
      <c r="CE72" s="12">
        <v>0</v>
      </c>
      <c r="CF72" s="12" t="e">
        <f t="shared" si="122"/>
        <v>#REF!</v>
      </c>
      <c r="CG72" s="12" t="e">
        <f t="shared" si="123"/>
        <v>#REF!</v>
      </c>
      <c r="CH72" s="12" t="e">
        <f t="shared" si="124"/>
        <v>#REF!</v>
      </c>
      <c r="CI72" s="12" t="e">
        <f>(#REF!-CH72)/CG72</f>
        <v>#REF!</v>
      </c>
      <c r="CJ72" s="12">
        <v>0</v>
      </c>
      <c r="CK72" s="12">
        <v>0</v>
      </c>
      <c r="CL72" s="12" t="e">
        <f t="shared" si="125"/>
        <v>#REF!</v>
      </c>
      <c r="CM72" s="12" t="e">
        <f t="shared" si="126"/>
        <v>#REF!</v>
      </c>
      <c r="CN72" s="12" t="e">
        <f>#REF!</f>
        <v>#REF!</v>
      </c>
      <c r="CO72" s="12" t="e">
        <f t="shared" si="127"/>
        <v>#REF!</v>
      </c>
      <c r="CP72" s="12">
        <v>0</v>
      </c>
      <c r="CQ72" s="12" t="e">
        <f t="shared" si="128"/>
        <v>#REF!</v>
      </c>
      <c r="CR72" s="13" t="e">
        <f t="shared" si="129"/>
        <v>#REF!</v>
      </c>
      <c r="CS72" s="33">
        <f t="shared" si="130"/>
        <v>76</v>
      </c>
      <c r="CT72" s="12" t="e">
        <f>'Ohio Intensities'!U72</f>
        <v>#REF!</v>
      </c>
      <c r="CU72" s="12" t="e">
        <f>#REF!*CT72*#REF!</f>
        <v>#REF!</v>
      </c>
      <c r="CV72" s="12">
        <v>0</v>
      </c>
      <c r="CW72" s="12">
        <v>0</v>
      </c>
      <c r="CX72" s="12" t="e">
        <f>#REF!</f>
        <v>#REF!</v>
      </c>
      <c r="CY72" s="12" t="e">
        <f t="shared" si="131"/>
        <v>#REF!</v>
      </c>
      <c r="CZ72" s="12">
        <f t="shared" si="132"/>
        <v>76</v>
      </c>
      <c r="DA72" s="12" t="e">
        <f t="shared" si="133"/>
        <v>#REF!</v>
      </c>
      <c r="DB72" s="12" t="e">
        <f t="shared" si="134"/>
        <v>#REF!</v>
      </c>
      <c r="DC72" s="12">
        <v>0</v>
      </c>
      <c r="DD72" s="12" t="e">
        <f t="shared" si="135"/>
        <v>#REF!</v>
      </c>
      <c r="DE72" s="12" t="e">
        <f t="shared" si="136"/>
        <v>#REF!</v>
      </c>
      <c r="DF72" s="12" t="e">
        <f t="shared" si="137"/>
        <v>#REF!</v>
      </c>
      <c r="DG72" s="12" t="e">
        <f>(#REF!-DF72)/DE72</f>
        <v>#REF!</v>
      </c>
      <c r="DH72" s="12">
        <v>0</v>
      </c>
      <c r="DI72" s="12">
        <v>0</v>
      </c>
      <c r="DJ72" s="12" t="e">
        <f t="shared" si="138"/>
        <v>#REF!</v>
      </c>
      <c r="DK72" s="12" t="e">
        <f t="shared" si="139"/>
        <v>#REF!</v>
      </c>
      <c r="DL72" s="12" t="e">
        <f>#REF!</f>
        <v>#REF!</v>
      </c>
      <c r="DM72" s="12" t="e">
        <f t="shared" si="140"/>
        <v>#REF!</v>
      </c>
      <c r="DN72" s="12">
        <v>0</v>
      </c>
      <c r="DO72" s="12" t="e">
        <f t="shared" si="141"/>
        <v>#REF!</v>
      </c>
      <c r="DP72" s="13" t="e">
        <f t="shared" si="142"/>
        <v>#REF!</v>
      </c>
      <c r="DQ72" s="33">
        <f t="shared" si="143"/>
        <v>76</v>
      </c>
      <c r="DR72" s="12" t="e">
        <f>'Ohio Intensities'!Y72</f>
        <v>#REF!</v>
      </c>
      <c r="DS72" s="12" t="e">
        <f>#REF!*DR72*#REF!</f>
        <v>#REF!</v>
      </c>
      <c r="DT72" s="12">
        <v>0</v>
      </c>
      <c r="DU72" s="12">
        <v>0</v>
      </c>
      <c r="DV72" s="12" t="e">
        <f>#REF!</f>
        <v>#REF!</v>
      </c>
      <c r="DW72" s="12" t="e">
        <f t="shared" si="144"/>
        <v>#REF!</v>
      </c>
      <c r="DX72" s="12">
        <f t="shared" si="145"/>
        <v>76</v>
      </c>
      <c r="DY72" s="12" t="e">
        <f t="shared" si="146"/>
        <v>#REF!</v>
      </c>
      <c r="DZ72" s="12" t="e">
        <f t="shared" si="147"/>
        <v>#REF!</v>
      </c>
      <c r="EA72" s="12">
        <v>0</v>
      </c>
      <c r="EB72" s="12" t="e">
        <f t="shared" si="148"/>
        <v>#REF!</v>
      </c>
      <c r="EC72" s="12" t="e">
        <f t="shared" si="149"/>
        <v>#REF!</v>
      </c>
      <c r="ED72" s="12" t="e">
        <f t="shared" si="150"/>
        <v>#REF!</v>
      </c>
      <c r="EE72" s="12" t="e">
        <f>(#REF!-ED72)/EC72</f>
        <v>#REF!</v>
      </c>
      <c r="EF72" s="12">
        <v>0</v>
      </c>
      <c r="EG72" s="12">
        <v>0</v>
      </c>
      <c r="EH72" s="12" t="e">
        <f t="shared" si="151"/>
        <v>#REF!</v>
      </c>
      <c r="EI72" s="12" t="e">
        <f t="shared" si="152"/>
        <v>#REF!</v>
      </c>
      <c r="EJ72" s="12" t="e">
        <f>#REF!</f>
        <v>#REF!</v>
      </c>
      <c r="EK72" s="12" t="e">
        <f t="shared" si="153"/>
        <v>#REF!</v>
      </c>
      <c r="EL72" s="12">
        <v>0</v>
      </c>
      <c r="EM72" s="12" t="e">
        <f t="shared" si="154"/>
        <v>#REF!</v>
      </c>
      <c r="EN72" s="13" t="e">
        <f t="shared" si="155"/>
        <v>#REF!</v>
      </c>
      <c r="EO72" s="13">
        <f t="shared" si="156"/>
        <v>76</v>
      </c>
    </row>
    <row r="73" spans="1:145" x14ac:dyDescent="0.25">
      <c r="A73" s="33">
        <f t="shared" si="157"/>
        <v>77</v>
      </c>
      <c r="B73" s="12" t="e">
        <f>'Ohio Intensities'!E73</f>
        <v>#REF!</v>
      </c>
      <c r="C73" s="12" t="e">
        <f>#REF!*B73*#REF!</f>
        <v>#REF!</v>
      </c>
      <c r="D73" s="12">
        <v>0</v>
      </c>
      <c r="E73" s="12">
        <v>0</v>
      </c>
      <c r="F73" s="12" t="e">
        <f>#REF!</f>
        <v>#REF!</v>
      </c>
      <c r="G73" s="12" t="e">
        <f t="shared" si="79"/>
        <v>#REF!</v>
      </c>
      <c r="H73" s="12">
        <f t="shared" si="80"/>
        <v>77</v>
      </c>
      <c r="I73" s="12" t="e">
        <f t="shared" si="81"/>
        <v>#REF!</v>
      </c>
      <c r="J73" s="12" t="e">
        <f t="shared" si="82"/>
        <v>#REF!</v>
      </c>
      <c r="K73" s="12">
        <v>0</v>
      </c>
      <c r="L73" s="12" t="e">
        <f t="shared" si="83"/>
        <v>#REF!</v>
      </c>
      <c r="M73" s="12" t="e">
        <f t="shared" si="84"/>
        <v>#REF!</v>
      </c>
      <c r="N73" s="12" t="e">
        <f t="shared" si="85"/>
        <v>#REF!</v>
      </c>
      <c r="O73" s="12" t="e">
        <f>(#REF!-N73)/M73</f>
        <v>#REF!</v>
      </c>
      <c r="P73" s="12">
        <v>0</v>
      </c>
      <c r="Q73" s="12">
        <v>0</v>
      </c>
      <c r="R73" s="12" t="e">
        <f t="shared" si="86"/>
        <v>#REF!</v>
      </c>
      <c r="S73" s="12" t="e">
        <f t="shared" si="87"/>
        <v>#REF!</v>
      </c>
      <c r="T73" s="12" t="e">
        <f>#REF!</f>
        <v>#REF!</v>
      </c>
      <c r="U73" s="12" t="e">
        <f t="shared" si="88"/>
        <v>#REF!</v>
      </c>
      <c r="V73" s="12">
        <v>0</v>
      </c>
      <c r="W73" s="12" t="e">
        <f t="shared" si="89"/>
        <v>#REF!</v>
      </c>
      <c r="X73" s="13" t="e">
        <f t="shared" si="90"/>
        <v>#REF!</v>
      </c>
      <c r="Y73" s="33">
        <f t="shared" si="91"/>
        <v>77</v>
      </c>
      <c r="Z73" s="12" t="e">
        <f>'Ohio Intensities'!I73</f>
        <v>#REF!</v>
      </c>
      <c r="AA73" s="12" t="e">
        <f>#REF!*Z73*#REF!</f>
        <v>#REF!</v>
      </c>
      <c r="AB73" s="12">
        <v>0</v>
      </c>
      <c r="AC73" s="12">
        <v>0</v>
      </c>
      <c r="AD73" s="12" t="e">
        <f>#REF!</f>
        <v>#REF!</v>
      </c>
      <c r="AE73" s="12" t="e">
        <f t="shared" si="92"/>
        <v>#REF!</v>
      </c>
      <c r="AF73" s="12">
        <f t="shared" si="93"/>
        <v>77</v>
      </c>
      <c r="AG73" s="12" t="e">
        <f t="shared" si="94"/>
        <v>#REF!</v>
      </c>
      <c r="AH73" s="12" t="e">
        <f t="shared" si="95"/>
        <v>#REF!</v>
      </c>
      <c r="AI73" s="12">
        <v>0</v>
      </c>
      <c r="AJ73" s="12" t="e">
        <f t="shared" si="96"/>
        <v>#REF!</v>
      </c>
      <c r="AK73" s="12" t="e">
        <f t="shared" si="97"/>
        <v>#REF!</v>
      </c>
      <c r="AL73" s="12" t="e">
        <f t="shared" si="98"/>
        <v>#REF!</v>
      </c>
      <c r="AM73" s="12" t="e">
        <f>(#REF!-AL73)/AK73</f>
        <v>#REF!</v>
      </c>
      <c r="AN73" s="12">
        <v>0</v>
      </c>
      <c r="AO73" s="12">
        <v>0</v>
      </c>
      <c r="AP73" s="12" t="e">
        <f t="shared" si="99"/>
        <v>#REF!</v>
      </c>
      <c r="AQ73" s="12" t="e">
        <f t="shared" si="100"/>
        <v>#REF!</v>
      </c>
      <c r="AR73" s="12" t="e">
        <f>#REF!</f>
        <v>#REF!</v>
      </c>
      <c r="AS73" s="12" t="e">
        <f t="shared" si="101"/>
        <v>#REF!</v>
      </c>
      <c r="AT73" s="12">
        <v>0</v>
      </c>
      <c r="AU73" s="12" t="e">
        <f t="shared" si="102"/>
        <v>#REF!</v>
      </c>
      <c r="AV73" s="13" t="e">
        <f t="shared" si="103"/>
        <v>#REF!</v>
      </c>
      <c r="AW73" s="33">
        <f t="shared" si="104"/>
        <v>77</v>
      </c>
      <c r="AX73" s="12" t="e">
        <f>'Ohio Intensities'!M73</f>
        <v>#REF!</v>
      </c>
      <c r="AY73" s="12" t="e">
        <f>#REF!*AX73*#REF!</f>
        <v>#REF!</v>
      </c>
      <c r="AZ73" s="12">
        <v>0</v>
      </c>
      <c r="BA73" s="12">
        <v>0</v>
      </c>
      <c r="BB73" s="12" t="e">
        <f>#REF!</f>
        <v>#REF!</v>
      </c>
      <c r="BC73" s="12" t="e">
        <f t="shared" si="105"/>
        <v>#REF!</v>
      </c>
      <c r="BD73" s="12">
        <f t="shared" si="106"/>
        <v>77</v>
      </c>
      <c r="BE73" s="12" t="e">
        <f t="shared" si="107"/>
        <v>#REF!</v>
      </c>
      <c r="BF73" s="12" t="e">
        <f t="shared" si="108"/>
        <v>#REF!</v>
      </c>
      <c r="BG73" s="12">
        <v>0</v>
      </c>
      <c r="BH73" s="12" t="e">
        <f t="shared" si="109"/>
        <v>#REF!</v>
      </c>
      <c r="BI73" s="12" t="e">
        <f t="shared" si="110"/>
        <v>#REF!</v>
      </c>
      <c r="BJ73" s="12" t="e">
        <f t="shared" si="111"/>
        <v>#REF!</v>
      </c>
      <c r="BK73" s="12" t="e">
        <f>(#REF!-BJ73)/BI73</f>
        <v>#REF!</v>
      </c>
      <c r="BL73" s="12">
        <v>0</v>
      </c>
      <c r="BM73" s="12">
        <v>0</v>
      </c>
      <c r="BN73" s="12" t="e">
        <f t="shared" si="112"/>
        <v>#REF!</v>
      </c>
      <c r="BO73" s="12" t="e">
        <f t="shared" si="113"/>
        <v>#REF!</v>
      </c>
      <c r="BP73" s="12" t="e">
        <f>#REF!</f>
        <v>#REF!</v>
      </c>
      <c r="BQ73" s="12" t="e">
        <f t="shared" si="114"/>
        <v>#REF!</v>
      </c>
      <c r="BR73" s="12">
        <v>0</v>
      </c>
      <c r="BS73" s="12" t="e">
        <f t="shared" si="115"/>
        <v>#REF!</v>
      </c>
      <c r="BT73" s="13" t="e">
        <f t="shared" si="116"/>
        <v>#REF!</v>
      </c>
      <c r="BU73" s="33">
        <f t="shared" si="117"/>
        <v>77</v>
      </c>
      <c r="BV73" s="12" t="e">
        <f>'Ohio Intensities'!Q73</f>
        <v>#REF!</v>
      </c>
      <c r="BW73" s="12" t="e">
        <f>#REF!*BV73*#REF!</f>
        <v>#REF!</v>
      </c>
      <c r="BX73" s="12">
        <v>0</v>
      </c>
      <c r="BY73" s="12">
        <v>0</v>
      </c>
      <c r="BZ73" s="12" t="e">
        <f>#REF!</f>
        <v>#REF!</v>
      </c>
      <c r="CA73" s="12" t="e">
        <f t="shared" si="118"/>
        <v>#REF!</v>
      </c>
      <c r="CB73" s="12">
        <f t="shared" si="119"/>
        <v>77</v>
      </c>
      <c r="CC73" s="12" t="e">
        <f t="shared" si="120"/>
        <v>#REF!</v>
      </c>
      <c r="CD73" s="12" t="e">
        <f t="shared" si="121"/>
        <v>#REF!</v>
      </c>
      <c r="CE73" s="12">
        <v>0</v>
      </c>
      <c r="CF73" s="12" t="e">
        <f t="shared" si="122"/>
        <v>#REF!</v>
      </c>
      <c r="CG73" s="12" t="e">
        <f t="shared" si="123"/>
        <v>#REF!</v>
      </c>
      <c r="CH73" s="12" t="e">
        <f t="shared" si="124"/>
        <v>#REF!</v>
      </c>
      <c r="CI73" s="12" t="e">
        <f>(#REF!-CH73)/CG73</f>
        <v>#REF!</v>
      </c>
      <c r="CJ73" s="12">
        <v>0</v>
      </c>
      <c r="CK73" s="12">
        <v>0</v>
      </c>
      <c r="CL73" s="12" t="e">
        <f t="shared" si="125"/>
        <v>#REF!</v>
      </c>
      <c r="CM73" s="12" t="e">
        <f t="shared" si="126"/>
        <v>#REF!</v>
      </c>
      <c r="CN73" s="12" t="e">
        <f>#REF!</f>
        <v>#REF!</v>
      </c>
      <c r="CO73" s="12" t="e">
        <f t="shared" si="127"/>
        <v>#REF!</v>
      </c>
      <c r="CP73" s="12">
        <v>0</v>
      </c>
      <c r="CQ73" s="12" t="e">
        <f t="shared" si="128"/>
        <v>#REF!</v>
      </c>
      <c r="CR73" s="13" t="e">
        <f t="shared" si="129"/>
        <v>#REF!</v>
      </c>
      <c r="CS73" s="33">
        <f t="shared" si="130"/>
        <v>77</v>
      </c>
      <c r="CT73" s="12" t="e">
        <f>'Ohio Intensities'!U73</f>
        <v>#REF!</v>
      </c>
      <c r="CU73" s="12" t="e">
        <f>#REF!*CT73*#REF!</f>
        <v>#REF!</v>
      </c>
      <c r="CV73" s="12">
        <v>0</v>
      </c>
      <c r="CW73" s="12">
        <v>0</v>
      </c>
      <c r="CX73" s="12" t="e">
        <f>#REF!</f>
        <v>#REF!</v>
      </c>
      <c r="CY73" s="12" t="e">
        <f t="shared" si="131"/>
        <v>#REF!</v>
      </c>
      <c r="CZ73" s="12">
        <f t="shared" si="132"/>
        <v>77</v>
      </c>
      <c r="DA73" s="12" t="e">
        <f t="shared" si="133"/>
        <v>#REF!</v>
      </c>
      <c r="DB73" s="12" t="e">
        <f t="shared" si="134"/>
        <v>#REF!</v>
      </c>
      <c r="DC73" s="12">
        <v>0</v>
      </c>
      <c r="DD73" s="12" t="e">
        <f t="shared" si="135"/>
        <v>#REF!</v>
      </c>
      <c r="DE73" s="12" t="e">
        <f t="shared" si="136"/>
        <v>#REF!</v>
      </c>
      <c r="DF73" s="12" t="e">
        <f t="shared" si="137"/>
        <v>#REF!</v>
      </c>
      <c r="DG73" s="12" t="e">
        <f>(#REF!-DF73)/DE73</f>
        <v>#REF!</v>
      </c>
      <c r="DH73" s="12">
        <v>0</v>
      </c>
      <c r="DI73" s="12">
        <v>0</v>
      </c>
      <c r="DJ73" s="12" t="e">
        <f t="shared" si="138"/>
        <v>#REF!</v>
      </c>
      <c r="DK73" s="12" t="e">
        <f t="shared" si="139"/>
        <v>#REF!</v>
      </c>
      <c r="DL73" s="12" t="e">
        <f>#REF!</f>
        <v>#REF!</v>
      </c>
      <c r="DM73" s="12" t="e">
        <f t="shared" si="140"/>
        <v>#REF!</v>
      </c>
      <c r="DN73" s="12">
        <v>0</v>
      </c>
      <c r="DO73" s="12" t="e">
        <f t="shared" si="141"/>
        <v>#REF!</v>
      </c>
      <c r="DP73" s="13" t="e">
        <f t="shared" si="142"/>
        <v>#REF!</v>
      </c>
      <c r="DQ73" s="33">
        <f t="shared" si="143"/>
        <v>77</v>
      </c>
      <c r="DR73" s="12" t="e">
        <f>'Ohio Intensities'!Y73</f>
        <v>#REF!</v>
      </c>
      <c r="DS73" s="12" t="e">
        <f>#REF!*DR73*#REF!</f>
        <v>#REF!</v>
      </c>
      <c r="DT73" s="12">
        <v>0</v>
      </c>
      <c r="DU73" s="12">
        <v>0</v>
      </c>
      <c r="DV73" s="12" t="e">
        <f>#REF!</f>
        <v>#REF!</v>
      </c>
      <c r="DW73" s="12" t="e">
        <f t="shared" si="144"/>
        <v>#REF!</v>
      </c>
      <c r="DX73" s="12">
        <f t="shared" si="145"/>
        <v>77</v>
      </c>
      <c r="DY73" s="12" t="e">
        <f t="shared" si="146"/>
        <v>#REF!</v>
      </c>
      <c r="DZ73" s="12" t="e">
        <f t="shared" si="147"/>
        <v>#REF!</v>
      </c>
      <c r="EA73" s="12">
        <v>0</v>
      </c>
      <c r="EB73" s="12" t="e">
        <f t="shared" si="148"/>
        <v>#REF!</v>
      </c>
      <c r="EC73" s="12" t="e">
        <f t="shared" si="149"/>
        <v>#REF!</v>
      </c>
      <c r="ED73" s="12" t="e">
        <f t="shared" si="150"/>
        <v>#REF!</v>
      </c>
      <c r="EE73" s="12" t="e">
        <f>(#REF!-ED73)/EC73</f>
        <v>#REF!</v>
      </c>
      <c r="EF73" s="12">
        <v>0</v>
      </c>
      <c r="EG73" s="12">
        <v>0</v>
      </c>
      <c r="EH73" s="12" t="e">
        <f t="shared" si="151"/>
        <v>#REF!</v>
      </c>
      <c r="EI73" s="12" t="e">
        <f t="shared" si="152"/>
        <v>#REF!</v>
      </c>
      <c r="EJ73" s="12" t="e">
        <f>#REF!</f>
        <v>#REF!</v>
      </c>
      <c r="EK73" s="12" t="e">
        <f t="shared" si="153"/>
        <v>#REF!</v>
      </c>
      <c r="EL73" s="12">
        <v>0</v>
      </c>
      <c r="EM73" s="12" t="e">
        <f t="shared" si="154"/>
        <v>#REF!</v>
      </c>
      <c r="EN73" s="13" t="e">
        <f t="shared" si="155"/>
        <v>#REF!</v>
      </c>
      <c r="EO73" s="13">
        <f t="shared" si="156"/>
        <v>77</v>
      </c>
    </row>
    <row r="74" spans="1:145" x14ac:dyDescent="0.25">
      <c r="A74" s="33">
        <f t="shared" si="157"/>
        <v>78</v>
      </c>
      <c r="B74" s="12" t="e">
        <f>'Ohio Intensities'!E74</f>
        <v>#REF!</v>
      </c>
      <c r="C74" s="12" t="e">
        <f>#REF!*B74*#REF!</f>
        <v>#REF!</v>
      </c>
      <c r="D74" s="12">
        <v>0</v>
      </c>
      <c r="E74" s="12">
        <v>0</v>
      </c>
      <c r="F74" s="12" t="e">
        <f>#REF!</f>
        <v>#REF!</v>
      </c>
      <c r="G74" s="12" t="e">
        <f t="shared" si="79"/>
        <v>#REF!</v>
      </c>
      <c r="H74" s="12">
        <f t="shared" si="80"/>
        <v>78</v>
      </c>
      <c r="I74" s="12" t="e">
        <f t="shared" si="81"/>
        <v>#REF!</v>
      </c>
      <c r="J74" s="12" t="e">
        <f t="shared" si="82"/>
        <v>#REF!</v>
      </c>
      <c r="K74" s="12">
        <v>0</v>
      </c>
      <c r="L74" s="12" t="e">
        <f t="shared" si="83"/>
        <v>#REF!</v>
      </c>
      <c r="M74" s="12" t="e">
        <f t="shared" si="84"/>
        <v>#REF!</v>
      </c>
      <c r="N74" s="12" t="e">
        <f t="shared" si="85"/>
        <v>#REF!</v>
      </c>
      <c r="O74" s="12" t="e">
        <f>(#REF!-N74)/M74</f>
        <v>#REF!</v>
      </c>
      <c r="P74" s="12">
        <v>0</v>
      </c>
      <c r="Q74" s="12">
        <v>0</v>
      </c>
      <c r="R74" s="12" t="e">
        <f t="shared" si="86"/>
        <v>#REF!</v>
      </c>
      <c r="S74" s="12" t="e">
        <f t="shared" si="87"/>
        <v>#REF!</v>
      </c>
      <c r="T74" s="12" t="e">
        <f>#REF!</f>
        <v>#REF!</v>
      </c>
      <c r="U74" s="12" t="e">
        <f t="shared" si="88"/>
        <v>#REF!</v>
      </c>
      <c r="V74" s="12">
        <v>0</v>
      </c>
      <c r="W74" s="12" t="e">
        <f t="shared" si="89"/>
        <v>#REF!</v>
      </c>
      <c r="X74" s="13" t="e">
        <f t="shared" si="90"/>
        <v>#REF!</v>
      </c>
      <c r="Y74" s="33">
        <f t="shared" si="91"/>
        <v>78</v>
      </c>
      <c r="Z74" s="12" t="e">
        <f>'Ohio Intensities'!I74</f>
        <v>#REF!</v>
      </c>
      <c r="AA74" s="12" t="e">
        <f>#REF!*Z74*#REF!</f>
        <v>#REF!</v>
      </c>
      <c r="AB74" s="12">
        <v>0</v>
      </c>
      <c r="AC74" s="12">
        <v>0</v>
      </c>
      <c r="AD74" s="12" t="e">
        <f>#REF!</f>
        <v>#REF!</v>
      </c>
      <c r="AE74" s="12" t="e">
        <f t="shared" si="92"/>
        <v>#REF!</v>
      </c>
      <c r="AF74" s="12">
        <f t="shared" si="93"/>
        <v>78</v>
      </c>
      <c r="AG74" s="12" t="e">
        <f t="shared" si="94"/>
        <v>#REF!</v>
      </c>
      <c r="AH74" s="12" t="e">
        <f t="shared" si="95"/>
        <v>#REF!</v>
      </c>
      <c r="AI74" s="12">
        <v>0</v>
      </c>
      <c r="AJ74" s="12" t="e">
        <f t="shared" si="96"/>
        <v>#REF!</v>
      </c>
      <c r="AK74" s="12" t="e">
        <f t="shared" si="97"/>
        <v>#REF!</v>
      </c>
      <c r="AL74" s="12" t="e">
        <f t="shared" si="98"/>
        <v>#REF!</v>
      </c>
      <c r="AM74" s="12" t="e">
        <f>(#REF!-AL74)/AK74</f>
        <v>#REF!</v>
      </c>
      <c r="AN74" s="12">
        <v>0</v>
      </c>
      <c r="AO74" s="12">
        <v>0</v>
      </c>
      <c r="AP74" s="12" t="e">
        <f t="shared" si="99"/>
        <v>#REF!</v>
      </c>
      <c r="AQ74" s="12" t="e">
        <f t="shared" si="100"/>
        <v>#REF!</v>
      </c>
      <c r="AR74" s="12" t="e">
        <f>#REF!</f>
        <v>#REF!</v>
      </c>
      <c r="AS74" s="12" t="e">
        <f t="shared" si="101"/>
        <v>#REF!</v>
      </c>
      <c r="AT74" s="12">
        <v>0</v>
      </c>
      <c r="AU74" s="12" t="e">
        <f t="shared" si="102"/>
        <v>#REF!</v>
      </c>
      <c r="AV74" s="13" t="e">
        <f t="shared" si="103"/>
        <v>#REF!</v>
      </c>
      <c r="AW74" s="33">
        <f t="shared" si="104"/>
        <v>78</v>
      </c>
      <c r="AX74" s="12" t="e">
        <f>'Ohio Intensities'!M74</f>
        <v>#REF!</v>
      </c>
      <c r="AY74" s="12" t="e">
        <f>#REF!*AX74*#REF!</f>
        <v>#REF!</v>
      </c>
      <c r="AZ74" s="12">
        <v>0</v>
      </c>
      <c r="BA74" s="12">
        <v>0</v>
      </c>
      <c r="BB74" s="12" t="e">
        <f>#REF!</f>
        <v>#REF!</v>
      </c>
      <c r="BC74" s="12" t="e">
        <f t="shared" si="105"/>
        <v>#REF!</v>
      </c>
      <c r="BD74" s="12">
        <f t="shared" si="106"/>
        <v>78</v>
      </c>
      <c r="BE74" s="12" t="e">
        <f t="shared" si="107"/>
        <v>#REF!</v>
      </c>
      <c r="BF74" s="12" t="e">
        <f t="shared" si="108"/>
        <v>#REF!</v>
      </c>
      <c r="BG74" s="12">
        <v>0</v>
      </c>
      <c r="BH74" s="12" t="e">
        <f t="shared" si="109"/>
        <v>#REF!</v>
      </c>
      <c r="BI74" s="12" t="e">
        <f t="shared" si="110"/>
        <v>#REF!</v>
      </c>
      <c r="BJ74" s="12" t="e">
        <f t="shared" si="111"/>
        <v>#REF!</v>
      </c>
      <c r="BK74" s="12" t="e">
        <f>(#REF!-BJ74)/BI74</f>
        <v>#REF!</v>
      </c>
      <c r="BL74" s="12">
        <v>0</v>
      </c>
      <c r="BM74" s="12">
        <v>0</v>
      </c>
      <c r="BN74" s="12" t="e">
        <f t="shared" si="112"/>
        <v>#REF!</v>
      </c>
      <c r="BO74" s="12" t="e">
        <f t="shared" si="113"/>
        <v>#REF!</v>
      </c>
      <c r="BP74" s="12" t="e">
        <f>#REF!</f>
        <v>#REF!</v>
      </c>
      <c r="BQ74" s="12" t="e">
        <f t="shared" si="114"/>
        <v>#REF!</v>
      </c>
      <c r="BR74" s="12">
        <v>0</v>
      </c>
      <c r="BS74" s="12" t="e">
        <f t="shared" si="115"/>
        <v>#REF!</v>
      </c>
      <c r="BT74" s="13" t="e">
        <f t="shared" si="116"/>
        <v>#REF!</v>
      </c>
      <c r="BU74" s="33">
        <f t="shared" si="117"/>
        <v>78</v>
      </c>
      <c r="BV74" s="12" t="e">
        <f>'Ohio Intensities'!Q74</f>
        <v>#REF!</v>
      </c>
      <c r="BW74" s="12" t="e">
        <f>#REF!*BV74*#REF!</f>
        <v>#REF!</v>
      </c>
      <c r="BX74" s="12">
        <v>0</v>
      </c>
      <c r="BY74" s="12">
        <v>0</v>
      </c>
      <c r="BZ74" s="12" t="e">
        <f>#REF!</f>
        <v>#REF!</v>
      </c>
      <c r="CA74" s="12" t="e">
        <f t="shared" si="118"/>
        <v>#REF!</v>
      </c>
      <c r="CB74" s="12">
        <f t="shared" si="119"/>
        <v>78</v>
      </c>
      <c r="CC74" s="12" t="e">
        <f t="shared" si="120"/>
        <v>#REF!</v>
      </c>
      <c r="CD74" s="12" t="e">
        <f t="shared" si="121"/>
        <v>#REF!</v>
      </c>
      <c r="CE74" s="12">
        <v>0</v>
      </c>
      <c r="CF74" s="12" t="e">
        <f t="shared" si="122"/>
        <v>#REF!</v>
      </c>
      <c r="CG74" s="12" t="e">
        <f t="shared" si="123"/>
        <v>#REF!</v>
      </c>
      <c r="CH74" s="12" t="e">
        <f t="shared" si="124"/>
        <v>#REF!</v>
      </c>
      <c r="CI74" s="12" t="e">
        <f>(#REF!-CH74)/CG74</f>
        <v>#REF!</v>
      </c>
      <c r="CJ74" s="12">
        <v>0</v>
      </c>
      <c r="CK74" s="12">
        <v>0</v>
      </c>
      <c r="CL74" s="12" t="e">
        <f t="shared" si="125"/>
        <v>#REF!</v>
      </c>
      <c r="CM74" s="12" t="e">
        <f t="shared" si="126"/>
        <v>#REF!</v>
      </c>
      <c r="CN74" s="12" t="e">
        <f>#REF!</f>
        <v>#REF!</v>
      </c>
      <c r="CO74" s="12" t="e">
        <f t="shared" si="127"/>
        <v>#REF!</v>
      </c>
      <c r="CP74" s="12">
        <v>0</v>
      </c>
      <c r="CQ74" s="12" t="e">
        <f t="shared" si="128"/>
        <v>#REF!</v>
      </c>
      <c r="CR74" s="13" t="e">
        <f t="shared" si="129"/>
        <v>#REF!</v>
      </c>
      <c r="CS74" s="33">
        <f t="shared" si="130"/>
        <v>78</v>
      </c>
      <c r="CT74" s="12" t="e">
        <f>'Ohio Intensities'!U74</f>
        <v>#REF!</v>
      </c>
      <c r="CU74" s="12" t="e">
        <f>#REF!*CT74*#REF!</f>
        <v>#REF!</v>
      </c>
      <c r="CV74" s="12">
        <v>0</v>
      </c>
      <c r="CW74" s="12">
        <v>0</v>
      </c>
      <c r="CX74" s="12" t="e">
        <f>#REF!</f>
        <v>#REF!</v>
      </c>
      <c r="CY74" s="12" t="e">
        <f t="shared" si="131"/>
        <v>#REF!</v>
      </c>
      <c r="CZ74" s="12">
        <f t="shared" si="132"/>
        <v>78</v>
      </c>
      <c r="DA74" s="12" t="e">
        <f t="shared" si="133"/>
        <v>#REF!</v>
      </c>
      <c r="DB74" s="12" t="e">
        <f t="shared" si="134"/>
        <v>#REF!</v>
      </c>
      <c r="DC74" s="12">
        <v>0</v>
      </c>
      <c r="DD74" s="12" t="e">
        <f t="shared" si="135"/>
        <v>#REF!</v>
      </c>
      <c r="DE74" s="12" t="e">
        <f t="shared" si="136"/>
        <v>#REF!</v>
      </c>
      <c r="DF74" s="12" t="e">
        <f t="shared" si="137"/>
        <v>#REF!</v>
      </c>
      <c r="DG74" s="12" t="e">
        <f>(#REF!-DF74)/DE74</f>
        <v>#REF!</v>
      </c>
      <c r="DH74" s="12">
        <v>0</v>
      </c>
      <c r="DI74" s="12">
        <v>0</v>
      </c>
      <c r="DJ74" s="12" t="e">
        <f t="shared" si="138"/>
        <v>#REF!</v>
      </c>
      <c r="DK74" s="12" t="e">
        <f t="shared" si="139"/>
        <v>#REF!</v>
      </c>
      <c r="DL74" s="12" t="e">
        <f>#REF!</f>
        <v>#REF!</v>
      </c>
      <c r="DM74" s="12" t="e">
        <f t="shared" si="140"/>
        <v>#REF!</v>
      </c>
      <c r="DN74" s="12">
        <v>0</v>
      </c>
      <c r="DO74" s="12" t="e">
        <f t="shared" si="141"/>
        <v>#REF!</v>
      </c>
      <c r="DP74" s="13" t="e">
        <f t="shared" si="142"/>
        <v>#REF!</v>
      </c>
      <c r="DQ74" s="33">
        <f t="shared" si="143"/>
        <v>78</v>
      </c>
      <c r="DR74" s="12" t="e">
        <f>'Ohio Intensities'!Y74</f>
        <v>#REF!</v>
      </c>
      <c r="DS74" s="12" t="e">
        <f>#REF!*DR74*#REF!</f>
        <v>#REF!</v>
      </c>
      <c r="DT74" s="12">
        <v>0</v>
      </c>
      <c r="DU74" s="12">
        <v>0</v>
      </c>
      <c r="DV74" s="12" t="e">
        <f>#REF!</f>
        <v>#REF!</v>
      </c>
      <c r="DW74" s="12" t="e">
        <f t="shared" si="144"/>
        <v>#REF!</v>
      </c>
      <c r="DX74" s="12">
        <f t="shared" si="145"/>
        <v>78</v>
      </c>
      <c r="DY74" s="12" t="e">
        <f t="shared" si="146"/>
        <v>#REF!</v>
      </c>
      <c r="DZ74" s="12" t="e">
        <f t="shared" si="147"/>
        <v>#REF!</v>
      </c>
      <c r="EA74" s="12">
        <v>0</v>
      </c>
      <c r="EB74" s="12" t="e">
        <f t="shared" si="148"/>
        <v>#REF!</v>
      </c>
      <c r="EC74" s="12" t="e">
        <f t="shared" si="149"/>
        <v>#REF!</v>
      </c>
      <c r="ED74" s="12" t="e">
        <f t="shared" si="150"/>
        <v>#REF!</v>
      </c>
      <c r="EE74" s="12" t="e">
        <f>(#REF!-ED74)/EC74</f>
        <v>#REF!</v>
      </c>
      <c r="EF74" s="12">
        <v>0</v>
      </c>
      <c r="EG74" s="12">
        <v>0</v>
      </c>
      <c r="EH74" s="12" t="e">
        <f t="shared" si="151"/>
        <v>#REF!</v>
      </c>
      <c r="EI74" s="12" t="e">
        <f t="shared" si="152"/>
        <v>#REF!</v>
      </c>
      <c r="EJ74" s="12" t="e">
        <f>#REF!</f>
        <v>#REF!</v>
      </c>
      <c r="EK74" s="12" t="e">
        <f t="shared" si="153"/>
        <v>#REF!</v>
      </c>
      <c r="EL74" s="12">
        <v>0</v>
      </c>
      <c r="EM74" s="12" t="e">
        <f t="shared" si="154"/>
        <v>#REF!</v>
      </c>
      <c r="EN74" s="13" t="e">
        <f t="shared" si="155"/>
        <v>#REF!</v>
      </c>
      <c r="EO74" s="13">
        <f t="shared" si="156"/>
        <v>78</v>
      </c>
    </row>
    <row r="75" spans="1:145" x14ac:dyDescent="0.25">
      <c r="A75" s="33">
        <f t="shared" si="157"/>
        <v>79</v>
      </c>
      <c r="B75" s="12" t="e">
        <f>'Ohio Intensities'!E75</f>
        <v>#REF!</v>
      </c>
      <c r="C75" s="12" t="e">
        <f>#REF!*B75*#REF!</f>
        <v>#REF!</v>
      </c>
      <c r="D75" s="12">
        <v>0</v>
      </c>
      <c r="E75" s="12">
        <v>0</v>
      </c>
      <c r="F75" s="12" t="e">
        <f>#REF!</f>
        <v>#REF!</v>
      </c>
      <c r="G75" s="12" t="e">
        <f t="shared" si="79"/>
        <v>#REF!</v>
      </c>
      <c r="H75" s="12">
        <f t="shared" si="80"/>
        <v>79</v>
      </c>
      <c r="I75" s="12" t="e">
        <f t="shared" si="81"/>
        <v>#REF!</v>
      </c>
      <c r="J75" s="12" t="e">
        <f t="shared" si="82"/>
        <v>#REF!</v>
      </c>
      <c r="K75" s="12">
        <v>0</v>
      </c>
      <c r="L75" s="12" t="e">
        <f t="shared" si="83"/>
        <v>#REF!</v>
      </c>
      <c r="M75" s="12" t="e">
        <f t="shared" si="84"/>
        <v>#REF!</v>
      </c>
      <c r="N75" s="12" t="e">
        <f t="shared" si="85"/>
        <v>#REF!</v>
      </c>
      <c r="O75" s="12" t="e">
        <f>(#REF!-N75)/M75</f>
        <v>#REF!</v>
      </c>
      <c r="P75" s="12">
        <v>0</v>
      </c>
      <c r="Q75" s="12">
        <v>0</v>
      </c>
      <c r="R75" s="12" t="e">
        <f t="shared" si="86"/>
        <v>#REF!</v>
      </c>
      <c r="S75" s="12" t="e">
        <f t="shared" si="87"/>
        <v>#REF!</v>
      </c>
      <c r="T75" s="12" t="e">
        <f>#REF!</f>
        <v>#REF!</v>
      </c>
      <c r="U75" s="12" t="e">
        <f t="shared" si="88"/>
        <v>#REF!</v>
      </c>
      <c r="V75" s="12">
        <v>0</v>
      </c>
      <c r="W75" s="12" t="e">
        <f t="shared" si="89"/>
        <v>#REF!</v>
      </c>
      <c r="X75" s="13" t="e">
        <f t="shared" si="90"/>
        <v>#REF!</v>
      </c>
      <c r="Y75" s="33">
        <f t="shared" si="91"/>
        <v>79</v>
      </c>
      <c r="Z75" s="12" t="e">
        <f>'Ohio Intensities'!I75</f>
        <v>#REF!</v>
      </c>
      <c r="AA75" s="12" t="e">
        <f>#REF!*Z75*#REF!</f>
        <v>#REF!</v>
      </c>
      <c r="AB75" s="12">
        <v>0</v>
      </c>
      <c r="AC75" s="12">
        <v>0</v>
      </c>
      <c r="AD75" s="12" t="e">
        <f>#REF!</f>
        <v>#REF!</v>
      </c>
      <c r="AE75" s="12" t="e">
        <f t="shared" si="92"/>
        <v>#REF!</v>
      </c>
      <c r="AF75" s="12">
        <f t="shared" si="93"/>
        <v>79</v>
      </c>
      <c r="AG75" s="12" t="e">
        <f t="shared" si="94"/>
        <v>#REF!</v>
      </c>
      <c r="AH75" s="12" t="e">
        <f t="shared" si="95"/>
        <v>#REF!</v>
      </c>
      <c r="AI75" s="12">
        <v>0</v>
      </c>
      <c r="AJ75" s="12" t="e">
        <f t="shared" si="96"/>
        <v>#REF!</v>
      </c>
      <c r="AK75" s="12" t="e">
        <f t="shared" si="97"/>
        <v>#REF!</v>
      </c>
      <c r="AL75" s="12" t="e">
        <f t="shared" si="98"/>
        <v>#REF!</v>
      </c>
      <c r="AM75" s="12" t="e">
        <f>(#REF!-AL75)/AK75</f>
        <v>#REF!</v>
      </c>
      <c r="AN75" s="12">
        <v>0</v>
      </c>
      <c r="AO75" s="12">
        <v>0</v>
      </c>
      <c r="AP75" s="12" t="e">
        <f t="shared" si="99"/>
        <v>#REF!</v>
      </c>
      <c r="AQ75" s="12" t="e">
        <f t="shared" si="100"/>
        <v>#REF!</v>
      </c>
      <c r="AR75" s="12" t="e">
        <f>#REF!</f>
        <v>#REF!</v>
      </c>
      <c r="AS75" s="12" t="e">
        <f t="shared" si="101"/>
        <v>#REF!</v>
      </c>
      <c r="AT75" s="12">
        <v>0</v>
      </c>
      <c r="AU75" s="12" t="e">
        <f t="shared" si="102"/>
        <v>#REF!</v>
      </c>
      <c r="AV75" s="13" t="e">
        <f t="shared" si="103"/>
        <v>#REF!</v>
      </c>
      <c r="AW75" s="33">
        <f t="shared" si="104"/>
        <v>79</v>
      </c>
      <c r="AX75" s="12" t="e">
        <f>'Ohio Intensities'!M75</f>
        <v>#REF!</v>
      </c>
      <c r="AY75" s="12" t="e">
        <f>#REF!*AX75*#REF!</f>
        <v>#REF!</v>
      </c>
      <c r="AZ75" s="12">
        <v>0</v>
      </c>
      <c r="BA75" s="12">
        <v>0</v>
      </c>
      <c r="BB75" s="12" t="e">
        <f>#REF!</f>
        <v>#REF!</v>
      </c>
      <c r="BC75" s="12" t="e">
        <f t="shared" si="105"/>
        <v>#REF!</v>
      </c>
      <c r="BD75" s="12">
        <f t="shared" si="106"/>
        <v>79</v>
      </c>
      <c r="BE75" s="12" t="e">
        <f t="shared" si="107"/>
        <v>#REF!</v>
      </c>
      <c r="BF75" s="12" t="e">
        <f t="shared" si="108"/>
        <v>#REF!</v>
      </c>
      <c r="BG75" s="12">
        <v>0</v>
      </c>
      <c r="BH75" s="12" t="e">
        <f t="shared" si="109"/>
        <v>#REF!</v>
      </c>
      <c r="BI75" s="12" t="e">
        <f t="shared" si="110"/>
        <v>#REF!</v>
      </c>
      <c r="BJ75" s="12" t="e">
        <f t="shared" si="111"/>
        <v>#REF!</v>
      </c>
      <c r="BK75" s="12" t="e">
        <f>(#REF!-BJ75)/BI75</f>
        <v>#REF!</v>
      </c>
      <c r="BL75" s="12">
        <v>0</v>
      </c>
      <c r="BM75" s="12">
        <v>0</v>
      </c>
      <c r="BN75" s="12" t="e">
        <f t="shared" si="112"/>
        <v>#REF!</v>
      </c>
      <c r="BO75" s="12" t="e">
        <f t="shared" si="113"/>
        <v>#REF!</v>
      </c>
      <c r="BP75" s="12" t="e">
        <f>#REF!</f>
        <v>#REF!</v>
      </c>
      <c r="BQ75" s="12" t="e">
        <f t="shared" si="114"/>
        <v>#REF!</v>
      </c>
      <c r="BR75" s="12">
        <v>0</v>
      </c>
      <c r="BS75" s="12" t="e">
        <f t="shared" si="115"/>
        <v>#REF!</v>
      </c>
      <c r="BT75" s="13" t="e">
        <f t="shared" si="116"/>
        <v>#REF!</v>
      </c>
      <c r="BU75" s="33">
        <f t="shared" si="117"/>
        <v>79</v>
      </c>
      <c r="BV75" s="12" t="e">
        <f>'Ohio Intensities'!Q75</f>
        <v>#REF!</v>
      </c>
      <c r="BW75" s="12" t="e">
        <f>#REF!*BV75*#REF!</f>
        <v>#REF!</v>
      </c>
      <c r="BX75" s="12">
        <v>0</v>
      </c>
      <c r="BY75" s="12">
        <v>0</v>
      </c>
      <c r="BZ75" s="12" t="e">
        <f>#REF!</f>
        <v>#REF!</v>
      </c>
      <c r="CA75" s="12" t="e">
        <f t="shared" si="118"/>
        <v>#REF!</v>
      </c>
      <c r="CB75" s="12">
        <f t="shared" si="119"/>
        <v>79</v>
      </c>
      <c r="CC75" s="12" t="e">
        <f t="shared" si="120"/>
        <v>#REF!</v>
      </c>
      <c r="CD75" s="12" t="e">
        <f t="shared" si="121"/>
        <v>#REF!</v>
      </c>
      <c r="CE75" s="12">
        <v>0</v>
      </c>
      <c r="CF75" s="12" t="e">
        <f t="shared" si="122"/>
        <v>#REF!</v>
      </c>
      <c r="CG75" s="12" t="e">
        <f t="shared" si="123"/>
        <v>#REF!</v>
      </c>
      <c r="CH75" s="12" t="e">
        <f t="shared" si="124"/>
        <v>#REF!</v>
      </c>
      <c r="CI75" s="12" t="e">
        <f>(#REF!-CH75)/CG75</f>
        <v>#REF!</v>
      </c>
      <c r="CJ75" s="12">
        <v>0</v>
      </c>
      <c r="CK75" s="12">
        <v>0</v>
      </c>
      <c r="CL75" s="12" t="e">
        <f t="shared" si="125"/>
        <v>#REF!</v>
      </c>
      <c r="CM75" s="12" t="e">
        <f t="shared" si="126"/>
        <v>#REF!</v>
      </c>
      <c r="CN75" s="12" t="e">
        <f>#REF!</f>
        <v>#REF!</v>
      </c>
      <c r="CO75" s="12" t="e">
        <f t="shared" si="127"/>
        <v>#REF!</v>
      </c>
      <c r="CP75" s="12">
        <v>0</v>
      </c>
      <c r="CQ75" s="12" t="e">
        <f t="shared" si="128"/>
        <v>#REF!</v>
      </c>
      <c r="CR75" s="13" t="e">
        <f t="shared" si="129"/>
        <v>#REF!</v>
      </c>
      <c r="CS75" s="33">
        <f t="shared" si="130"/>
        <v>79</v>
      </c>
      <c r="CT75" s="12" t="e">
        <f>'Ohio Intensities'!U75</f>
        <v>#REF!</v>
      </c>
      <c r="CU75" s="12" t="e">
        <f>#REF!*CT75*#REF!</f>
        <v>#REF!</v>
      </c>
      <c r="CV75" s="12">
        <v>0</v>
      </c>
      <c r="CW75" s="12">
        <v>0</v>
      </c>
      <c r="CX75" s="12" t="e">
        <f>#REF!</f>
        <v>#REF!</v>
      </c>
      <c r="CY75" s="12" t="e">
        <f t="shared" si="131"/>
        <v>#REF!</v>
      </c>
      <c r="CZ75" s="12">
        <f t="shared" si="132"/>
        <v>79</v>
      </c>
      <c r="DA75" s="12" t="e">
        <f t="shared" si="133"/>
        <v>#REF!</v>
      </c>
      <c r="DB75" s="12" t="e">
        <f t="shared" si="134"/>
        <v>#REF!</v>
      </c>
      <c r="DC75" s="12">
        <v>0</v>
      </c>
      <c r="DD75" s="12" t="e">
        <f t="shared" si="135"/>
        <v>#REF!</v>
      </c>
      <c r="DE75" s="12" t="e">
        <f t="shared" si="136"/>
        <v>#REF!</v>
      </c>
      <c r="DF75" s="12" t="e">
        <f t="shared" si="137"/>
        <v>#REF!</v>
      </c>
      <c r="DG75" s="12" t="e">
        <f>(#REF!-DF75)/DE75</f>
        <v>#REF!</v>
      </c>
      <c r="DH75" s="12">
        <v>0</v>
      </c>
      <c r="DI75" s="12">
        <v>0</v>
      </c>
      <c r="DJ75" s="12" t="e">
        <f t="shared" si="138"/>
        <v>#REF!</v>
      </c>
      <c r="DK75" s="12" t="e">
        <f t="shared" si="139"/>
        <v>#REF!</v>
      </c>
      <c r="DL75" s="12" t="e">
        <f>#REF!</f>
        <v>#REF!</v>
      </c>
      <c r="DM75" s="12" t="e">
        <f t="shared" si="140"/>
        <v>#REF!</v>
      </c>
      <c r="DN75" s="12">
        <v>0</v>
      </c>
      <c r="DO75" s="12" t="e">
        <f t="shared" si="141"/>
        <v>#REF!</v>
      </c>
      <c r="DP75" s="13" t="e">
        <f t="shared" si="142"/>
        <v>#REF!</v>
      </c>
      <c r="DQ75" s="33">
        <f t="shared" si="143"/>
        <v>79</v>
      </c>
      <c r="DR75" s="12" t="e">
        <f>'Ohio Intensities'!Y75</f>
        <v>#REF!</v>
      </c>
      <c r="DS75" s="12" t="e">
        <f>#REF!*DR75*#REF!</f>
        <v>#REF!</v>
      </c>
      <c r="DT75" s="12">
        <v>0</v>
      </c>
      <c r="DU75" s="12">
        <v>0</v>
      </c>
      <c r="DV75" s="12" t="e">
        <f>#REF!</f>
        <v>#REF!</v>
      </c>
      <c r="DW75" s="12" t="e">
        <f t="shared" si="144"/>
        <v>#REF!</v>
      </c>
      <c r="DX75" s="12">
        <f t="shared" si="145"/>
        <v>79</v>
      </c>
      <c r="DY75" s="12" t="e">
        <f t="shared" si="146"/>
        <v>#REF!</v>
      </c>
      <c r="DZ75" s="12" t="e">
        <f t="shared" si="147"/>
        <v>#REF!</v>
      </c>
      <c r="EA75" s="12">
        <v>0</v>
      </c>
      <c r="EB75" s="12" t="e">
        <f t="shared" si="148"/>
        <v>#REF!</v>
      </c>
      <c r="EC75" s="12" t="e">
        <f t="shared" si="149"/>
        <v>#REF!</v>
      </c>
      <c r="ED75" s="12" t="e">
        <f t="shared" si="150"/>
        <v>#REF!</v>
      </c>
      <c r="EE75" s="12" t="e">
        <f>(#REF!-ED75)/EC75</f>
        <v>#REF!</v>
      </c>
      <c r="EF75" s="12">
        <v>0</v>
      </c>
      <c r="EG75" s="12">
        <v>0</v>
      </c>
      <c r="EH75" s="12" t="e">
        <f t="shared" si="151"/>
        <v>#REF!</v>
      </c>
      <c r="EI75" s="12" t="e">
        <f t="shared" si="152"/>
        <v>#REF!</v>
      </c>
      <c r="EJ75" s="12" t="e">
        <f>#REF!</f>
        <v>#REF!</v>
      </c>
      <c r="EK75" s="12" t="e">
        <f t="shared" si="153"/>
        <v>#REF!</v>
      </c>
      <c r="EL75" s="12">
        <v>0</v>
      </c>
      <c r="EM75" s="12" t="e">
        <f t="shared" si="154"/>
        <v>#REF!</v>
      </c>
      <c r="EN75" s="13" t="e">
        <f t="shared" si="155"/>
        <v>#REF!</v>
      </c>
      <c r="EO75" s="13">
        <f t="shared" si="156"/>
        <v>79</v>
      </c>
    </row>
    <row r="76" spans="1:145" x14ac:dyDescent="0.25">
      <c r="A76" s="33">
        <f t="shared" si="157"/>
        <v>80</v>
      </c>
      <c r="B76" s="12" t="e">
        <f>'Ohio Intensities'!E76</f>
        <v>#REF!</v>
      </c>
      <c r="C76" s="12" t="e">
        <f>#REF!*B76*#REF!</f>
        <v>#REF!</v>
      </c>
      <c r="D76" s="12">
        <v>0</v>
      </c>
      <c r="E76" s="12">
        <v>0</v>
      </c>
      <c r="F76" s="12" t="e">
        <f>#REF!</f>
        <v>#REF!</v>
      </c>
      <c r="G76" s="12" t="e">
        <f t="shared" si="79"/>
        <v>#REF!</v>
      </c>
      <c r="H76" s="12">
        <f t="shared" si="80"/>
        <v>80</v>
      </c>
      <c r="I76" s="12" t="e">
        <f t="shared" si="81"/>
        <v>#REF!</v>
      </c>
      <c r="J76" s="12" t="e">
        <f t="shared" si="82"/>
        <v>#REF!</v>
      </c>
      <c r="K76" s="12">
        <v>0</v>
      </c>
      <c r="L76" s="12" t="e">
        <f t="shared" si="83"/>
        <v>#REF!</v>
      </c>
      <c r="M76" s="12" t="e">
        <f t="shared" si="84"/>
        <v>#REF!</v>
      </c>
      <c r="N76" s="12" t="e">
        <f t="shared" si="85"/>
        <v>#REF!</v>
      </c>
      <c r="O76" s="12" t="e">
        <f>(#REF!-N76)/M76</f>
        <v>#REF!</v>
      </c>
      <c r="P76" s="12">
        <v>0</v>
      </c>
      <c r="Q76" s="12">
        <v>0</v>
      </c>
      <c r="R76" s="12" t="e">
        <f t="shared" si="86"/>
        <v>#REF!</v>
      </c>
      <c r="S76" s="12" t="e">
        <f t="shared" si="87"/>
        <v>#REF!</v>
      </c>
      <c r="T76" s="12" t="e">
        <f>#REF!</f>
        <v>#REF!</v>
      </c>
      <c r="U76" s="12" t="e">
        <f t="shared" si="88"/>
        <v>#REF!</v>
      </c>
      <c r="V76" s="12">
        <v>0</v>
      </c>
      <c r="W76" s="12" t="e">
        <f t="shared" si="89"/>
        <v>#REF!</v>
      </c>
      <c r="X76" s="13" t="e">
        <f t="shared" si="90"/>
        <v>#REF!</v>
      </c>
      <c r="Y76" s="33">
        <f t="shared" si="91"/>
        <v>80</v>
      </c>
      <c r="Z76" s="12" t="e">
        <f>'Ohio Intensities'!I76</f>
        <v>#REF!</v>
      </c>
      <c r="AA76" s="12" t="e">
        <f>#REF!*Z76*#REF!</f>
        <v>#REF!</v>
      </c>
      <c r="AB76" s="12">
        <v>0</v>
      </c>
      <c r="AC76" s="12">
        <v>0</v>
      </c>
      <c r="AD76" s="12" t="e">
        <f>#REF!</f>
        <v>#REF!</v>
      </c>
      <c r="AE76" s="12" t="e">
        <f t="shared" si="92"/>
        <v>#REF!</v>
      </c>
      <c r="AF76" s="12">
        <f t="shared" si="93"/>
        <v>80</v>
      </c>
      <c r="AG76" s="12" t="e">
        <f t="shared" si="94"/>
        <v>#REF!</v>
      </c>
      <c r="AH76" s="12" t="e">
        <f t="shared" si="95"/>
        <v>#REF!</v>
      </c>
      <c r="AI76" s="12">
        <v>0</v>
      </c>
      <c r="AJ76" s="12" t="e">
        <f t="shared" si="96"/>
        <v>#REF!</v>
      </c>
      <c r="AK76" s="12" t="e">
        <f t="shared" si="97"/>
        <v>#REF!</v>
      </c>
      <c r="AL76" s="12" t="e">
        <f t="shared" si="98"/>
        <v>#REF!</v>
      </c>
      <c r="AM76" s="12" t="e">
        <f>(#REF!-AL76)/AK76</f>
        <v>#REF!</v>
      </c>
      <c r="AN76" s="12">
        <v>0</v>
      </c>
      <c r="AO76" s="12">
        <v>0</v>
      </c>
      <c r="AP76" s="12" t="e">
        <f t="shared" si="99"/>
        <v>#REF!</v>
      </c>
      <c r="AQ76" s="12" t="e">
        <f t="shared" si="100"/>
        <v>#REF!</v>
      </c>
      <c r="AR76" s="12" t="e">
        <f>#REF!</f>
        <v>#REF!</v>
      </c>
      <c r="AS76" s="12" t="e">
        <f t="shared" si="101"/>
        <v>#REF!</v>
      </c>
      <c r="AT76" s="12">
        <v>0</v>
      </c>
      <c r="AU76" s="12" t="e">
        <f t="shared" si="102"/>
        <v>#REF!</v>
      </c>
      <c r="AV76" s="13" t="e">
        <f t="shared" si="103"/>
        <v>#REF!</v>
      </c>
      <c r="AW76" s="33">
        <f t="shared" si="104"/>
        <v>80</v>
      </c>
      <c r="AX76" s="12" t="e">
        <f>'Ohio Intensities'!M76</f>
        <v>#REF!</v>
      </c>
      <c r="AY76" s="12" t="e">
        <f>#REF!*AX76*#REF!</f>
        <v>#REF!</v>
      </c>
      <c r="AZ76" s="12">
        <v>0</v>
      </c>
      <c r="BA76" s="12">
        <v>0</v>
      </c>
      <c r="BB76" s="12" t="e">
        <f>#REF!</f>
        <v>#REF!</v>
      </c>
      <c r="BC76" s="12" t="e">
        <f t="shared" si="105"/>
        <v>#REF!</v>
      </c>
      <c r="BD76" s="12">
        <f t="shared" si="106"/>
        <v>80</v>
      </c>
      <c r="BE76" s="12" t="e">
        <f t="shared" si="107"/>
        <v>#REF!</v>
      </c>
      <c r="BF76" s="12" t="e">
        <f t="shared" si="108"/>
        <v>#REF!</v>
      </c>
      <c r="BG76" s="12">
        <v>0</v>
      </c>
      <c r="BH76" s="12" t="e">
        <f t="shared" si="109"/>
        <v>#REF!</v>
      </c>
      <c r="BI76" s="12" t="e">
        <f t="shared" si="110"/>
        <v>#REF!</v>
      </c>
      <c r="BJ76" s="12" t="e">
        <f t="shared" si="111"/>
        <v>#REF!</v>
      </c>
      <c r="BK76" s="12" t="e">
        <f>(#REF!-BJ76)/BI76</f>
        <v>#REF!</v>
      </c>
      <c r="BL76" s="12">
        <v>0</v>
      </c>
      <c r="BM76" s="12">
        <v>0</v>
      </c>
      <c r="BN76" s="12" t="e">
        <f t="shared" si="112"/>
        <v>#REF!</v>
      </c>
      <c r="BO76" s="12" t="e">
        <f t="shared" si="113"/>
        <v>#REF!</v>
      </c>
      <c r="BP76" s="12" t="e">
        <f>#REF!</f>
        <v>#REF!</v>
      </c>
      <c r="BQ76" s="12" t="e">
        <f t="shared" si="114"/>
        <v>#REF!</v>
      </c>
      <c r="BR76" s="12">
        <v>0</v>
      </c>
      <c r="BS76" s="12" t="e">
        <f t="shared" si="115"/>
        <v>#REF!</v>
      </c>
      <c r="BT76" s="13" t="e">
        <f t="shared" si="116"/>
        <v>#REF!</v>
      </c>
      <c r="BU76" s="33">
        <f t="shared" si="117"/>
        <v>80</v>
      </c>
      <c r="BV76" s="12" t="e">
        <f>'Ohio Intensities'!Q76</f>
        <v>#REF!</v>
      </c>
      <c r="BW76" s="12" t="e">
        <f>#REF!*BV76*#REF!</f>
        <v>#REF!</v>
      </c>
      <c r="BX76" s="12">
        <v>0</v>
      </c>
      <c r="BY76" s="12">
        <v>0</v>
      </c>
      <c r="BZ76" s="12" t="e">
        <f>#REF!</f>
        <v>#REF!</v>
      </c>
      <c r="CA76" s="12" t="e">
        <f t="shared" si="118"/>
        <v>#REF!</v>
      </c>
      <c r="CB76" s="12">
        <f t="shared" si="119"/>
        <v>80</v>
      </c>
      <c r="CC76" s="12" t="e">
        <f t="shared" si="120"/>
        <v>#REF!</v>
      </c>
      <c r="CD76" s="12" t="e">
        <f t="shared" si="121"/>
        <v>#REF!</v>
      </c>
      <c r="CE76" s="12">
        <v>0</v>
      </c>
      <c r="CF76" s="12" t="e">
        <f t="shared" si="122"/>
        <v>#REF!</v>
      </c>
      <c r="CG76" s="12" t="e">
        <f t="shared" si="123"/>
        <v>#REF!</v>
      </c>
      <c r="CH76" s="12" t="e">
        <f t="shared" si="124"/>
        <v>#REF!</v>
      </c>
      <c r="CI76" s="12" t="e">
        <f>(#REF!-CH76)/CG76</f>
        <v>#REF!</v>
      </c>
      <c r="CJ76" s="12">
        <v>0</v>
      </c>
      <c r="CK76" s="12">
        <v>0</v>
      </c>
      <c r="CL76" s="12" t="e">
        <f t="shared" si="125"/>
        <v>#REF!</v>
      </c>
      <c r="CM76" s="12" t="e">
        <f t="shared" si="126"/>
        <v>#REF!</v>
      </c>
      <c r="CN76" s="12" t="e">
        <f>#REF!</f>
        <v>#REF!</v>
      </c>
      <c r="CO76" s="12" t="e">
        <f t="shared" si="127"/>
        <v>#REF!</v>
      </c>
      <c r="CP76" s="12">
        <v>0</v>
      </c>
      <c r="CQ76" s="12" t="e">
        <f t="shared" si="128"/>
        <v>#REF!</v>
      </c>
      <c r="CR76" s="13" t="e">
        <f t="shared" si="129"/>
        <v>#REF!</v>
      </c>
      <c r="CS76" s="33">
        <f t="shared" si="130"/>
        <v>80</v>
      </c>
      <c r="CT76" s="12" t="e">
        <f>'Ohio Intensities'!U76</f>
        <v>#REF!</v>
      </c>
      <c r="CU76" s="12" t="e">
        <f>#REF!*CT76*#REF!</f>
        <v>#REF!</v>
      </c>
      <c r="CV76" s="12">
        <v>0</v>
      </c>
      <c r="CW76" s="12">
        <v>0</v>
      </c>
      <c r="CX76" s="12" t="e">
        <f>#REF!</f>
        <v>#REF!</v>
      </c>
      <c r="CY76" s="12" t="e">
        <f t="shared" si="131"/>
        <v>#REF!</v>
      </c>
      <c r="CZ76" s="12">
        <f t="shared" si="132"/>
        <v>80</v>
      </c>
      <c r="DA76" s="12" t="e">
        <f t="shared" si="133"/>
        <v>#REF!</v>
      </c>
      <c r="DB76" s="12" t="e">
        <f t="shared" si="134"/>
        <v>#REF!</v>
      </c>
      <c r="DC76" s="12">
        <v>0</v>
      </c>
      <c r="DD76" s="12" t="e">
        <f t="shared" si="135"/>
        <v>#REF!</v>
      </c>
      <c r="DE76" s="12" t="e">
        <f t="shared" si="136"/>
        <v>#REF!</v>
      </c>
      <c r="DF76" s="12" t="e">
        <f t="shared" si="137"/>
        <v>#REF!</v>
      </c>
      <c r="DG76" s="12" t="e">
        <f>(#REF!-DF76)/DE76</f>
        <v>#REF!</v>
      </c>
      <c r="DH76" s="12">
        <v>0</v>
      </c>
      <c r="DI76" s="12">
        <v>0</v>
      </c>
      <c r="DJ76" s="12" t="e">
        <f t="shared" si="138"/>
        <v>#REF!</v>
      </c>
      <c r="DK76" s="12" t="e">
        <f t="shared" si="139"/>
        <v>#REF!</v>
      </c>
      <c r="DL76" s="12" t="e">
        <f>#REF!</f>
        <v>#REF!</v>
      </c>
      <c r="DM76" s="12" t="e">
        <f t="shared" si="140"/>
        <v>#REF!</v>
      </c>
      <c r="DN76" s="12">
        <v>0</v>
      </c>
      <c r="DO76" s="12" t="e">
        <f t="shared" si="141"/>
        <v>#REF!</v>
      </c>
      <c r="DP76" s="13" t="e">
        <f t="shared" si="142"/>
        <v>#REF!</v>
      </c>
      <c r="DQ76" s="33">
        <f t="shared" si="143"/>
        <v>80</v>
      </c>
      <c r="DR76" s="12" t="e">
        <f>'Ohio Intensities'!Y76</f>
        <v>#REF!</v>
      </c>
      <c r="DS76" s="12" t="e">
        <f>#REF!*DR76*#REF!</f>
        <v>#REF!</v>
      </c>
      <c r="DT76" s="12">
        <v>0</v>
      </c>
      <c r="DU76" s="12">
        <v>0</v>
      </c>
      <c r="DV76" s="12" t="e">
        <f>#REF!</f>
        <v>#REF!</v>
      </c>
      <c r="DW76" s="12" t="e">
        <f t="shared" si="144"/>
        <v>#REF!</v>
      </c>
      <c r="DX76" s="12">
        <f t="shared" si="145"/>
        <v>80</v>
      </c>
      <c r="DY76" s="12" t="e">
        <f t="shared" si="146"/>
        <v>#REF!</v>
      </c>
      <c r="DZ76" s="12" t="e">
        <f t="shared" si="147"/>
        <v>#REF!</v>
      </c>
      <c r="EA76" s="12">
        <v>0</v>
      </c>
      <c r="EB76" s="12" t="e">
        <f t="shared" si="148"/>
        <v>#REF!</v>
      </c>
      <c r="EC76" s="12" t="e">
        <f t="shared" si="149"/>
        <v>#REF!</v>
      </c>
      <c r="ED76" s="12" t="e">
        <f t="shared" si="150"/>
        <v>#REF!</v>
      </c>
      <c r="EE76" s="12" t="e">
        <f>(#REF!-ED76)/EC76</f>
        <v>#REF!</v>
      </c>
      <c r="EF76" s="12">
        <v>0</v>
      </c>
      <c r="EG76" s="12">
        <v>0</v>
      </c>
      <c r="EH76" s="12" t="e">
        <f t="shared" si="151"/>
        <v>#REF!</v>
      </c>
      <c r="EI76" s="12" t="e">
        <f t="shared" si="152"/>
        <v>#REF!</v>
      </c>
      <c r="EJ76" s="12" t="e">
        <f>#REF!</f>
        <v>#REF!</v>
      </c>
      <c r="EK76" s="12" t="e">
        <f t="shared" si="153"/>
        <v>#REF!</v>
      </c>
      <c r="EL76" s="12">
        <v>0</v>
      </c>
      <c r="EM76" s="12" t="e">
        <f t="shared" si="154"/>
        <v>#REF!</v>
      </c>
      <c r="EN76" s="13" t="e">
        <f t="shared" si="155"/>
        <v>#REF!</v>
      </c>
      <c r="EO76" s="13">
        <f t="shared" si="156"/>
        <v>80</v>
      </c>
    </row>
    <row r="77" spans="1:145" x14ac:dyDescent="0.25">
      <c r="A77" s="33">
        <f t="shared" si="157"/>
        <v>81</v>
      </c>
      <c r="B77" s="12" t="e">
        <f>'Ohio Intensities'!E77</f>
        <v>#REF!</v>
      </c>
      <c r="C77" s="12" t="e">
        <f>#REF!*B77*#REF!</f>
        <v>#REF!</v>
      </c>
      <c r="D77" s="12">
        <v>0</v>
      </c>
      <c r="E77" s="12">
        <v>0</v>
      </c>
      <c r="F77" s="12" t="e">
        <f>#REF!</f>
        <v>#REF!</v>
      </c>
      <c r="G77" s="12" t="e">
        <f t="shared" si="79"/>
        <v>#REF!</v>
      </c>
      <c r="H77" s="12">
        <f t="shared" si="80"/>
        <v>81</v>
      </c>
      <c r="I77" s="12" t="e">
        <f t="shared" si="81"/>
        <v>#REF!</v>
      </c>
      <c r="J77" s="12" t="e">
        <f t="shared" si="82"/>
        <v>#REF!</v>
      </c>
      <c r="K77" s="12">
        <v>0</v>
      </c>
      <c r="L77" s="12" t="e">
        <f t="shared" si="83"/>
        <v>#REF!</v>
      </c>
      <c r="M77" s="12" t="e">
        <f t="shared" si="84"/>
        <v>#REF!</v>
      </c>
      <c r="N77" s="12" t="e">
        <f t="shared" si="85"/>
        <v>#REF!</v>
      </c>
      <c r="O77" s="12" t="e">
        <f>(#REF!-N77)/M77</f>
        <v>#REF!</v>
      </c>
      <c r="P77" s="12">
        <v>0</v>
      </c>
      <c r="Q77" s="12">
        <v>0</v>
      </c>
      <c r="R77" s="12" t="e">
        <f t="shared" si="86"/>
        <v>#REF!</v>
      </c>
      <c r="S77" s="12" t="e">
        <f t="shared" si="87"/>
        <v>#REF!</v>
      </c>
      <c r="T77" s="12" t="e">
        <f>#REF!</f>
        <v>#REF!</v>
      </c>
      <c r="U77" s="12" t="e">
        <f t="shared" si="88"/>
        <v>#REF!</v>
      </c>
      <c r="V77" s="12">
        <v>0</v>
      </c>
      <c r="W77" s="12" t="e">
        <f t="shared" si="89"/>
        <v>#REF!</v>
      </c>
      <c r="X77" s="13" t="e">
        <f t="shared" si="90"/>
        <v>#REF!</v>
      </c>
      <c r="Y77" s="33">
        <f t="shared" si="91"/>
        <v>81</v>
      </c>
      <c r="Z77" s="12" t="e">
        <f>'Ohio Intensities'!I77</f>
        <v>#REF!</v>
      </c>
      <c r="AA77" s="12" t="e">
        <f>#REF!*Z77*#REF!</f>
        <v>#REF!</v>
      </c>
      <c r="AB77" s="12">
        <v>0</v>
      </c>
      <c r="AC77" s="12">
        <v>0</v>
      </c>
      <c r="AD77" s="12" t="e">
        <f>#REF!</f>
        <v>#REF!</v>
      </c>
      <c r="AE77" s="12" t="e">
        <f t="shared" si="92"/>
        <v>#REF!</v>
      </c>
      <c r="AF77" s="12">
        <f t="shared" si="93"/>
        <v>81</v>
      </c>
      <c r="AG77" s="12" t="e">
        <f t="shared" si="94"/>
        <v>#REF!</v>
      </c>
      <c r="AH77" s="12" t="e">
        <f t="shared" si="95"/>
        <v>#REF!</v>
      </c>
      <c r="AI77" s="12">
        <v>0</v>
      </c>
      <c r="AJ77" s="12" t="e">
        <f t="shared" si="96"/>
        <v>#REF!</v>
      </c>
      <c r="AK77" s="12" t="e">
        <f t="shared" si="97"/>
        <v>#REF!</v>
      </c>
      <c r="AL77" s="12" t="e">
        <f t="shared" si="98"/>
        <v>#REF!</v>
      </c>
      <c r="AM77" s="12" t="e">
        <f>(#REF!-AL77)/AK77</f>
        <v>#REF!</v>
      </c>
      <c r="AN77" s="12">
        <v>0</v>
      </c>
      <c r="AO77" s="12">
        <v>0</v>
      </c>
      <c r="AP77" s="12" t="e">
        <f t="shared" si="99"/>
        <v>#REF!</v>
      </c>
      <c r="AQ77" s="12" t="e">
        <f t="shared" si="100"/>
        <v>#REF!</v>
      </c>
      <c r="AR77" s="12" t="e">
        <f>#REF!</f>
        <v>#REF!</v>
      </c>
      <c r="AS77" s="12" t="e">
        <f t="shared" si="101"/>
        <v>#REF!</v>
      </c>
      <c r="AT77" s="12">
        <v>0</v>
      </c>
      <c r="AU77" s="12" t="e">
        <f t="shared" si="102"/>
        <v>#REF!</v>
      </c>
      <c r="AV77" s="13" t="e">
        <f t="shared" si="103"/>
        <v>#REF!</v>
      </c>
      <c r="AW77" s="33">
        <f t="shared" si="104"/>
        <v>81</v>
      </c>
      <c r="AX77" s="12" t="e">
        <f>'Ohio Intensities'!M77</f>
        <v>#REF!</v>
      </c>
      <c r="AY77" s="12" t="e">
        <f>#REF!*AX77*#REF!</f>
        <v>#REF!</v>
      </c>
      <c r="AZ77" s="12">
        <v>0</v>
      </c>
      <c r="BA77" s="12">
        <v>0</v>
      </c>
      <c r="BB77" s="12" t="e">
        <f>#REF!</f>
        <v>#REF!</v>
      </c>
      <c r="BC77" s="12" t="e">
        <f t="shared" si="105"/>
        <v>#REF!</v>
      </c>
      <c r="BD77" s="12">
        <f t="shared" si="106"/>
        <v>81</v>
      </c>
      <c r="BE77" s="12" t="e">
        <f t="shared" si="107"/>
        <v>#REF!</v>
      </c>
      <c r="BF77" s="12" t="e">
        <f t="shared" si="108"/>
        <v>#REF!</v>
      </c>
      <c r="BG77" s="12">
        <v>0</v>
      </c>
      <c r="BH77" s="12" t="e">
        <f t="shared" si="109"/>
        <v>#REF!</v>
      </c>
      <c r="BI77" s="12" t="e">
        <f t="shared" si="110"/>
        <v>#REF!</v>
      </c>
      <c r="BJ77" s="12" t="e">
        <f t="shared" si="111"/>
        <v>#REF!</v>
      </c>
      <c r="BK77" s="12" t="e">
        <f>(#REF!-BJ77)/BI77</f>
        <v>#REF!</v>
      </c>
      <c r="BL77" s="12">
        <v>0</v>
      </c>
      <c r="BM77" s="12">
        <v>0</v>
      </c>
      <c r="BN77" s="12" t="e">
        <f t="shared" si="112"/>
        <v>#REF!</v>
      </c>
      <c r="BO77" s="12" t="e">
        <f t="shared" si="113"/>
        <v>#REF!</v>
      </c>
      <c r="BP77" s="12" t="e">
        <f>#REF!</f>
        <v>#REF!</v>
      </c>
      <c r="BQ77" s="12" t="e">
        <f t="shared" si="114"/>
        <v>#REF!</v>
      </c>
      <c r="BR77" s="12">
        <v>0</v>
      </c>
      <c r="BS77" s="12" t="e">
        <f t="shared" si="115"/>
        <v>#REF!</v>
      </c>
      <c r="BT77" s="13" t="e">
        <f t="shared" si="116"/>
        <v>#REF!</v>
      </c>
      <c r="BU77" s="33">
        <f t="shared" si="117"/>
        <v>81</v>
      </c>
      <c r="BV77" s="12" t="e">
        <f>'Ohio Intensities'!Q77</f>
        <v>#REF!</v>
      </c>
      <c r="BW77" s="12" t="e">
        <f>#REF!*BV77*#REF!</f>
        <v>#REF!</v>
      </c>
      <c r="BX77" s="12">
        <v>0</v>
      </c>
      <c r="BY77" s="12">
        <v>0</v>
      </c>
      <c r="BZ77" s="12" t="e">
        <f>#REF!</f>
        <v>#REF!</v>
      </c>
      <c r="CA77" s="12" t="e">
        <f t="shared" si="118"/>
        <v>#REF!</v>
      </c>
      <c r="CB77" s="12">
        <f t="shared" si="119"/>
        <v>81</v>
      </c>
      <c r="CC77" s="12" t="e">
        <f t="shared" si="120"/>
        <v>#REF!</v>
      </c>
      <c r="CD77" s="12" t="e">
        <f t="shared" si="121"/>
        <v>#REF!</v>
      </c>
      <c r="CE77" s="12">
        <v>0</v>
      </c>
      <c r="CF77" s="12" t="e">
        <f t="shared" si="122"/>
        <v>#REF!</v>
      </c>
      <c r="CG77" s="12" t="e">
        <f t="shared" si="123"/>
        <v>#REF!</v>
      </c>
      <c r="CH77" s="12" t="e">
        <f t="shared" si="124"/>
        <v>#REF!</v>
      </c>
      <c r="CI77" s="12" t="e">
        <f>(#REF!-CH77)/CG77</f>
        <v>#REF!</v>
      </c>
      <c r="CJ77" s="12">
        <v>0</v>
      </c>
      <c r="CK77" s="12">
        <v>0</v>
      </c>
      <c r="CL77" s="12" t="e">
        <f t="shared" si="125"/>
        <v>#REF!</v>
      </c>
      <c r="CM77" s="12" t="e">
        <f t="shared" si="126"/>
        <v>#REF!</v>
      </c>
      <c r="CN77" s="12" t="e">
        <f>#REF!</f>
        <v>#REF!</v>
      </c>
      <c r="CO77" s="12" t="e">
        <f t="shared" si="127"/>
        <v>#REF!</v>
      </c>
      <c r="CP77" s="12">
        <v>0</v>
      </c>
      <c r="CQ77" s="12" t="e">
        <f t="shared" si="128"/>
        <v>#REF!</v>
      </c>
      <c r="CR77" s="13" t="e">
        <f t="shared" si="129"/>
        <v>#REF!</v>
      </c>
      <c r="CS77" s="33">
        <f t="shared" si="130"/>
        <v>81</v>
      </c>
      <c r="CT77" s="12" t="e">
        <f>'Ohio Intensities'!U77</f>
        <v>#REF!</v>
      </c>
      <c r="CU77" s="12" t="e">
        <f>#REF!*CT77*#REF!</f>
        <v>#REF!</v>
      </c>
      <c r="CV77" s="12">
        <v>0</v>
      </c>
      <c r="CW77" s="12">
        <v>0</v>
      </c>
      <c r="CX77" s="12" t="e">
        <f>#REF!</f>
        <v>#REF!</v>
      </c>
      <c r="CY77" s="12" t="e">
        <f t="shared" si="131"/>
        <v>#REF!</v>
      </c>
      <c r="CZ77" s="12">
        <f t="shared" si="132"/>
        <v>81</v>
      </c>
      <c r="DA77" s="12" t="e">
        <f t="shared" si="133"/>
        <v>#REF!</v>
      </c>
      <c r="DB77" s="12" t="e">
        <f t="shared" si="134"/>
        <v>#REF!</v>
      </c>
      <c r="DC77" s="12">
        <v>0</v>
      </c>
      <c r="DD77" s="12" t="e">
        <f t="shared" si="135"/>
        <v>#REF!</v>
      </c>
      <c r="DE77" s="12" t="e">
        <f t="shared" si="136"/>
        <v>#REF!</v>
      </c>
      <c r="DF77" s="12" t="e">
        <f t="shared" si="137"/>
        <v>#REF!</v>
      </c>
      <c r="DG77" s="12" t="e">
        <f>(#REF!-DF77)/DE77</f>
        <v>#REF!</v>
      </c>
      <c r="DH77" s="12">
        <v>0</v>
      </c>
      <c r="DI77" s="12">
        <v>0</v>
      </c>
      <c r="DJ77" s="12" t="e">
        <f t="shared" si="138"/>
        <v>#REF!</v>
      </c>
      <c r="DK77" s="12" t="e">
        <f t="shared" si="139"/>
        <v>#REF!</v>
      </c>
      <c r="DL77" s="12" t="e">
        <f>#REF!</f>
        <v>#REF!</v>
      </c>
      <c r="DM77" s="12" t="e">
        <f t="shared" si="140"/>
        <v>#REF!</v>
      </c>
      <c r="DN77" s="12">
        <v>0</v>
      </c>
      <c r="DO77" s="12" t="e">
        <f t="shared" si="141"/>
        <v>#REF!</v>
      </c>
      <c r="DP77" s="13" t="e">
        <f t="shared" si="142"/>
        <v>#REF!</v>
      </c>
      <c r="DQ77" s="33">
        <f t="shared" si="143"/>
        <v>81</v>
      </c>
      <c r="DR77" s="12" t="e">
        <f>'Ohio Intensities'!Y77</f>
        <v>#REF!</v>
      </c>
      <c r="DS77" s="12" t="e">
        <f>#REF!*DR77*#REF!</f>
        <v>#REF!</v>
      </c>
      <c r="DT77" s="12">
        <v>0</v>
      </c>
      <c r="DU77" s="12">
        <v>0</v>
      </c>
      <c r="DV77" s="12" t="e">
        <f>#REF!</f>
        <v>#REF!</v>
      </c>
      <c r="DW77" s="12" t="e">
        <f t="shared" si="144"/>
        <v>#REF!</v>
      </c>
      <c r="DX77" s="12">
        <f t="shared" si="145"/>
        <v>81</v>
      </c>
      <c r="DY77" s="12" t="e">
        <f t="shared" si="146"/>
        <v>#REF!</v>
      </c>
      <c r="DZ77" s="12" t="e">
        <f t="shared" si="147"/>
        <v>#REF!</v>
      </c>
      <c r="EA77" s="12">
        <v>0</v>
      </c>
      <c r="EB77" s="12" t="e">
        <f t="shared" si="148"/>
        <v>#REF!</v>
      </c>
      <c r="EC77" s="12" t="e">
        <f t="shared" si="149"/>
        <v>#REF!</v>
      </c>
      <c r="ED77" s="12" t="e">
        <f t="shared" si="150"/>
        <v>#REF!</v>
      </c>
      <c r="EE77" s="12" t="e">
        <f>(#REF!-ED77)/EC77</f>
        <v>#REF!</v>
      </c>
      <c r="EF77" s="12">
        <v>0</v>
      </c>
      <c r="EG77" s="12">
        <v>0</v>
      </c>
      <c r="EH77" s="12" t="e">
        <f t="shared" si="151"/>
        <v>#REF!</v>
      </c>
      <c r="EI77" s="12" t="e">
        <f t="shared" si="152"/>
        <v>#REF!</v>
      </c>
      <c r="EJ77" s="12" t="e">
        <f>#REF!</f>
        <v>#REF!</v>
      </c>
      <c r="EK77" s="12" t="e">
        <f t="shared" si="153"/>
        <v>#REF!</v>
      </c>
      <c r="EL77" s="12">
        <v>0</v>
      </c>
      <c r="EM77" s="12" t="e">
        <f t="shared" si="154"/>
        <v>#REF!</v>
      </c>
      <c r="EN77" s="13" t="e">
        <f t="shared" si="155"/>
        <v>#REF!</v>
      </c>
      <c r="EO77" s="13">
        <f t="shared" si="156"/>
        <v>81</v>
      </c>
    </row>
    <row r="78" spans="1:145" x14ac:dyDescent="0.25">
      <c r="A78" s="33">
        <f t="shared" si="157"/>
        <v>82</v>
      </c>
      <c r="B78" s="12" t="e">
        <f>'Ohio Intensities'!E78</f>
        <v>#REF!</v>
      </c>
      <c r="C78" s="12" t="e">
        <f>#REF!*B78*#REF!</f>
        <v>#REF!</v>
      </c>
      <c r="D78" s="12">
        <v>0</v>
      </c>
      <c r="E78" s="12">
        <v>0</v>
      </c>
      <c r="F78" s="12" t="e">
        <f>#REF!</f>
        <v>#REF!</v>
      </c>
      <c r="G78" s="12" t="e">
        <f t="shared" si="79"/>
        <v>#REF!</v>
      </c>
      <c r="H78" s="12">
        <f t="shared" si="80"/>
        <v>82</v>
      </c>
      <c r="I78" s="12" t="e">
        <f t="shared" si="81"/>
        <v>#REF!</v>
      </c>
      <c r="J78" s="12" t="e">
        <f t="shared" si="82"/>
        <v>#REF!</v>
      </c>
      <c r="K78" s="12">
        <v>0</v>
      </c>
      <c r="L78" s="12" t="e">
        <f t="shared" si="83"/>
        <v>#REF!</v>
      </c>
      <c r="M78" s="12" t="e">
        <f t="shared" si="84"/>
        <v>#REF!</v>
      </c>
      <c r="N78" s="12" t="e">
        <f t="shared" si="85"/>
        <v>#REF!</v>
      </c>
      <c r="O78" s="12" t="e">
        <f>(#REF!-N78)/M78</f>
        <v>#REF!</v>
      </c>
      <c r="P78" s="12">
        <v>0</v>
      </c>
      <c r="Q78" s="12">
        <v>0</v>
      </c>
      <c r="R78" s="12" t="e">
        <f t="shared" si="86"/>
        <v>#REF!</v>
      </c>
      <c r="S78" s="12" t="e">
        <f t="shared" si="87"/>
        <v>#REF!</v>
      </c>
      <c r="T78" s="12" t="e">
        <f>#REF!</f>
        <v>#REF!</v>
      </c>
      <c r="U78" s="12" t="e">
        <f t="shared" si="88"/>
        <v>#REF!</v>
      </c>
      <c r="V78" s="12">
        <v>0</v>
      </c>
      <c r="W78" s="12" t="e">
        <f t="shared" si="89"/>
        <v>#REF!</v>
      </c>
      <c r="X78" s="13" t="e">
        <f t="shared" si="90"/>
        <v>#REF!</v>
      </c>
      <c r="Y78" s="33">
        <f t="shared" si="91"/>
        <v>82</v>
      </c>
      <c r="Z78" s="12" t="e">
        <f>'Ohio Intensities'!I78</f>
        <v>#REF!</v>
      </c>
      <c r="AA78" s="12" t="e">
        <f>#REF!*Z78*#REF!</f>
        <v>#REF!</v>
      </c>
      <c r="AB78" s="12">
        <v>0</v>
      </c>
      <c r="AC78" s="12">
        <v>0</v>
      </c>
      <c r="AD78" s="12" t="e">
        <f>#REF!</f>
        <v>#REF!</v>
      </c>
      <c r="AE78" s="12" t="e">
        <f t="shared" si="92"/>
        <v>#REF!</v>
      </c>
      <c r="AF78" s="12">
        <f t="shared" si="93"/>
        <v>82</v>
      </c>
      <c r="AG78" s="12" t="e">
        <f t="shared" si="94"/>
        <v>#REF!</v>
      </c>
      <c r="AH78" s="12" t="e">
        <f t="shared" si="95"/>
        <v>#REF!</v>
      </c>
      <c r="AI78" s="12">
        <v>0</v>
      </c>
      <c r="AJ78" s="12" t="e">
        <f t="shared" si="96"/>
        <v>#REF!</v>
      </c>
      <c r="AK78" s="12" t="e">
        <f t="shared" si="97"/>
        <v>#REF!</v>
      </c>
      <c r="AL78" s="12" t="e">
        <f t="shared" si="98"/>
        <v>#REF!</v>
      </c>
      <c r="AM78" s="12" t="e">
        <f>(#REF!-AL78)/AK78</f>
        <v>#REF!</v>
      </c>
      <c r="AN78" s="12">
        <v>0</v>
      </c>
      <c r="AO78" s="12">
        <v>0</v>
      </c>
      <c r="AP78" s="12" t="e">
        <f t="shared" si="99"/>
        <v>#REF!</v>
      </c>
      <c r="AQ78" s="12" t="e">
        <f t="shared" si="100"/>
        <v>#REF!</v>
      </c>
      <c r="AR78" s="12" t="e">
        <f>#REF!</f>
        <v>#REF!</v>
      </c>
      <c r="AS78" s="12" t="e">
        <f t="shared" si="101"/>
        <v>#REF!</v>
      </c>
      <c r="AT78" s="12">
        <v>0</v>
      </c>
      <c r="AU78" s="12" t="e">
        <f t="shared" si="102"/>
        <v>#REF!</v>
      </c>
      <c r="AV78" s="13" t="e">
        <f t="shared" si="103"/>
        <v>#REF!</v>
      </c>
      <c r="AW78" s="33">
        <f t="shared" si="104"/>
        <v>82</v>
      </c>
      <c r="AX78" s="12" t="e">
        <f>'Ohio Intensities'!M78</f>
        <v>#REF!</v>
      </c>
      <c r="AY78" s="12" t="e">
        <f>#REF!*AX78*#REF!</f>
        <v>#REF!</v>
      </c>
      <c r="AZ78" s="12">
        <v>0</v>
      </c>
      <c r="BA78" s="12">
        <v>0</v>
      </c>
      <c r="BB78" s="12" t="e">
        <f>#REF!</f>
        <v>#REF!</v>
      </c>
      <c r="BC78" s="12" t="e">
        <f t="shared" si="105"/>
        <v>#REF!</v>
      </c>
      <c r="BD78" s="12">
        <f t="shared" si="106"/>
        <v>82</v>
      </c>
      <c r="BE78" s="12" t="e">
        <f t="shared" si="107"/>
        <v>#REF!</v>
      </c>
      <c r="BF78" s="12" t="e">
        <f t="shared" si="108"/>
        <v>#REF!</v>
      </c>
      <c r="BG78" s="12">
        <v>0</v>
      </c>
      <c r="BH78" s="12" t="e">
        <f t="shared" si="109"/>
        <v>#REF!</v>
      </c>
      <c r="BI78" s="12" t="e">
        <f t="shared" si="110"/>
        <v>#REF!</v>
      </c>
      <c r="BJ78" s="12" t="e">
        <f t="shared" si="111"/>
        <v>#REF!</v>
      </c>
      <c r="BK78" s="12" t="e">
        <f>(#REF!-BJ78)/BI78</f>
        <v>#REF!</v>
      </c>
      <c r="BL78" s="12">
        <v>0</v>
      </c>
      <c r="BM78" s="12">
        <v>0</v>
      </c>
      <c r="BN78" s="12" t="e">
        <f t="shared" si="112"/>
        <v>#REF!</v>
      </c>
      <c r="BO78" s="12" t="e">
        <f t="shared" si="113"/>
        <v>#REF!</v>
      </c>
      <c r="BP78" s="12" t="e">
        <f>#REF!</f>
        <v>#REF!</v>
      </c>
      <c r="BQ78" s="12" t="e">
        <f t="shared" si="114"/>
        <v>#REF!</v>
      </c>
      <c r="BR78" s="12">
        <v>0</v>
      </c>
      <c r="BS78" s="12" t="e">
        <f t="shared" si="115"/>
        <v>#REF!</v>
      </c>
      <c r="BT78" s="13" t="e">
        <f t="shared" si="116"/>
        <v>#REF!</v>
      </c>
      <c r="BU78" s="33">
        <f t="shared" si="117"/>
        <v>82</v>
      </c>
      <c r="BV78" s="12" t="e">
        <f>'Ohio Intensities'!Q78</f>
        <v>#REF!</v>
      </c>
      <c r="BW78" s="12" t="e">
        <f>#REF!*BV78*#REF!</f>
        <v>#REF!</v>
      </c>
      <c r="BX78" s="12">
        <v>0</v>
      </c>
      <c r="BY78" s="12">
        <v>0</v>
      </c>
      <c r="BZ78" s="12" t="e">
        <f>#REF!</f>
        <v>#REF!</v>
      </c>
      <c r="CA78" s="12" t="e">
        <f t="shared" si="118"/>
        <v>#REF!</v>
      </c>
      <c r="CB78" s="12">
        <f t="shared" si="119"/>
        <v>82</v>
      </c>
      <c r="CC78" s="12" t="e">
        <f t="shared" si="120"/>
        <v>#REF!</v>
      </c>
      <c r="CD78" s="12" t="e">
        <f t="shared" si="121"/>
        <v>#REF!</v>
      </c>
      <c r="CE78" s="12">
        <v>0</v>
      </c>
      <c r="CF78" s="12" t="e">
        <f t="shared" si="122"/>
        <v>#REF!</v>
      </c>
      <c r="CG78" s="12" t="e">
        <f t="shared" si="123"/>
        <v>#REF!</v>
      </c>
      <c r="CH78" s="12" t="e">
        <f t="shared" si="124"/>
        <v>#REF!</v>
      </c>
      <c r="CI78" s="12" t="e">
        <f>(#REF!-CH78)/CG78</f>
        <v>#REF!</v>
      </c>
      <c r="CJ78" s="12">
        <v>0</v>
      </c>
      <c r="CK78" s="12">
        <v>0</v>
      </c>
      <c r="CL78" s="12" t="e">
        <f t="shared" si="125"/>
        <v>#REF!</v>
      </c>
      <c r="CM78" s="12" t="e">
        <f t="shared" si="126"/>
        <v>#REF!</v>
      </c>
      <c r="CN78" s="12" t="e">
        <f>#REF!</f>
        <v>#REF!</v>
      </c>
      <c r="CO78" s="12" t="e">
        <f t="shared" si="127"/>
        <v>#REF!</v>
      </c>
      <c r="CP78" s="12">
        <v>0</v>
      </c>
      <c r="CQ78" s="12" t="e">
        <f t="shared" si="128"/>
        <v>#REF!</v>
      </c>
      <c r="CR78" s="13" t="e">
        <f t="shared" si="129"/>
        <v>#REF!</v>
      </c>
      <c r="CS78" s="33">
        <f t="shared" si="130"/>
        <v>82</v>
      </c>
      <c r="CT78" s="12" t="e">
        <f>'Ohio Intensities'!U78</f>
        <v>#REF!</v>
      </c>
      <c r="CU78" s="12" t="e">
        <f>#REF!*CT78*#REF!</f>
        <v>#REF!</v>
      </c>
      <c r="CV78" s="12">
        <v>0</v>
      </c>
      <c r="CW78" s="12">
        <v>0</v>
      </c>
      <c r="CX78" s="12" t="e">
        <f>#REF!</f>
        <v>#REF!</v>
      </c>
      <c r="CY78" s="12" t="e">
        <f t="shared" si="131"/>
        <v>#REF!</v>
      </c>
      <c r="CZ78" s="12">
        <f t="shared" si="132"/>
        <v>82</v>
      </c>
      <c r="DA78" s="12" t="e">
        <f t="shared" si="133"/>
        <v>#REF!</v>
      </c>
      <c r="DB78" s="12" t="e">
        <f t="shared" si="134"/>
        <v>#REF!</v>
      </c>
      <c r="DC78" s="12">
        <v>0</v>
      </c>
      <c r="DD78" s="12" t="e">
        <f t="shared" si="135"/>
        <v>#REF!</v>
      </c>
      <c r="DE78" s="12" t="e">
        <f t="shared" si="136"/>
        <v>#REF!</v>
      </c>
      <c r="DF78" s="12" t="e">
        <f t="shared" si="137"/>
        <v>#REF!</v>
      </c>
      <c r="DG78" s="12" t="e">
        <f>(#REF!-DF78)/DE78</f>
        <v>#REF!</v>
      </c>
      <c r="DH78" s="12">
        <v>0</v>
      </c>
      <c r="DI78" s="12">
        <v>0</v>
      </c>
      <c r="DJ78" s="12" t="e">
        <f t="shared" si="138"/>
        <v>#REF!</v>
      </c>
      <c r="DK78" s="12" t="e">
        <f t="shared" si="139"/>
        <v>#REF!</v>
      </c>
      <c r="DL78" s="12" t="e">
        <f>#REF!</f>
        <v>#REF!</v>
      </c>
      <c r="DM78" s="12" t="e">
        <f t="shared" si="140"/>
        <v>#REF!</v>
      </c>
      <c r="DN78" s="12">
        <v>0</v>
      </c>
      <c r="DO78" s="12" t="e">
        <f t="shared" si="141"/>
        <v>#REF!</v>
      </c>
      <c r="DP78" s="13" t="e">
        <f t="shared" si="142"/>
        <v>#REF!</v>
      </c>
      <c r="DQ78" s="33">
        <f t="shared" si="143"/>
        <v>82</v>
      </c>
      <c r="DR78" s="12" t="e">
        <f>'Ohio Intensities'!Y78</f>
        <v>#REF!</v>
      </c>
      <c r="DS78" s="12" t="e">
        <f>#REF!*DR78*#REF!</f>
        <v>#REF!</v>
      </c>
      <c r="DT78" s="12">
        <v>0</v>
      </c>
      <c r="DU78" s="12">
        <v>0</v>
      </c>
      <c r="DV78" s="12" t="e">
        <f>#REF!</f>
        <v>#REF!</v>
      </c>
      <c r="DW78" s="12" t="e">
        <f t="shared" si="144"/>
        <v>#REF!</v>
      </c>
      <c r="DX78" s="12">
        <f t="shared" si="145"/>
        <v>82</v>
      </c>
      <c r="DY78" s="12" t="e">
        <f t="shared" si="146"/>
        <v>#REF!</v>
      </c>
      <c r="DZ78" s="12" t="e">
        <f t="shared" si="147"/>
        <v>#REF!</v>
      </c>
      <c r="EA78" s="12">
        <v>0</v>
      </c>
      <c r="EB78" s="12" t="e">
        <f t="shared" si="148"/>
        <v>#REF!</v>
      </c>
      <c r="EC78" s="12" t="e">
        <f t="shared" si="149"/>
        <v>#REF!</v>
      </c>
      <c r="ED78" s="12" t="e">
        <f t="shared" si="150"/>
        <v>#REF!</v>
      </c>
      <c r="EE78" s="12" t="e">
        <f>(#REF!-ED78)/EC78</f>
        <v>#REF!</v>
      </c>
      <c r="EF78" s="12">
        <v>0</v>
      </c>
      <c r="EG78" s="12">
        <v>0</v>
      </c>
      <c r="EH78" s="12" t="e">
        <f t="shared" si="151"/>
        <v>#REF!</v>
      </c>
      <c r="EI78" s="12" t="e">
        <f t="shared" si="152"/>
        <v>#REF!</v>
      </c>
      <c r="EJ78" s="12" t="e">
        <f>#REF!</f>
        <v>#REF!</v>
      </c>
      <c r="EK78" s="12" t="e">
        <f t="shared" si="153"/>
        <v>#REF!</v>
      </c>
      <c r="EL78" s="12">
        <v>0</v>
      </c>
      <c r="EM78" s="12" t="e">
        <f t="shared" si="154"/>
        <v>#REF!</v>
      </c>
      <c r="EN78" s="13" t="e">
        <f t="shared" si="155"/>
        <v>#REF!</v>
      </c>
      <c r="EO78" s="13">
        <f t="shared" si="156"/>
        <v>82</v>
      </c>
    </row>
    <row r="79" spans="1:145" x14ac:dyDescent="0.25">
      <c r="A79" s="33">
        <f t="shared" si="157"/>
        <v>83</v>
      </c>
      <c r="B79" s="12" t="e">
        <f>'Ohio Intensities'!E79</f>
        <v>#REF!</v>
      </c>
      <c r="C79" s="12" t="e">
        <f>#REF!*B79*#REF!</f>
        <v>#REF!</v>
      </c>
      <c r="D79" s="12">
        <v>0</v>
      </c>
      <c r="E79" s="12">
        <v>0</v>
      </c>
      <c r="F79" s="12" t="e">
        <f>#REF!</f>
        <v>#REF!</v>
      </c>
      <c r="G79" s="12" t="e">
        <f t="shared" si="79"/>
        <v>#REF!</v>
      </c>
      <c r="H79" s="12">
        <f t="shared" si="80"/>
        <v>83</v>
      </c>
      <c r="I79" s="12" t="e">
        <f t="shared" si="81"/>
        <v>#REF!</v>
      </c>
      <c r="J79" s="12" t="e">
        <f t="shared" si="82"/>
        <v>#REF!</v>
      </c>
      <c r="K79" s="12">
        <v>0</v>
      </c>
      <c r="L79" s="12" t="e">
        <f t="shared" si="83"/>
        <v>#REF!</v>
      </c>
      <c r="M79" s="12" t="e">
        <f t="shared" si="84"/>
        <v>#REF!</v>
      </c>
      <c r="N79" s="12" t="e">
        <f t="shared" si="85"/>
        <v>#REF!</v>
      </c>
      <c r="O79" s="12" t="e">
        <f>(#REF!-N79)/M79</f>
        <v>#REF!</v>
      </c>
      <c r="P79" s="12">
        <v>0</v>
      </c>
      <c r="Q79" s="12">
        <v>0</v>
      </c>
      <c r="R79" s="12" t="e">
        <f t="shared" si="86"/>
        <v>#REF!</v>
      </c>
      <c r="S79" s="12" t="e">
        <f t="shared" si="87"/>
        <v>#REF!</v>
      </c>
      <c r="T79" s="12" t="e">
        <f>#REF!</f>
        <v>#REF!</v>
      </c>
      <c r="U79" s="12" t="e">
        <f t="shared" si="88"/>
        <v>#REF!</v>
      </c>
      <c r="V79" s="12">
        <v>0</v>
      </c>
      <c r="W79" s="12" t="e">
        <f t="shared" si="89"/>
        <v>#REF!</v>
      </c>
      <c r="X79" s="13" t="e">
        <f t="shared" si="90"/>
        <v>#REF!</v>
      </c>
      <c r="Y79" s="33">
        <f t="shared" si="91"/>
        <v>83</v>
      </c>
      <c r="Z79" s="12" t="e">
        <f>'Ohio Intensities'!I79</f>
        <v>#REF!</v>
      </c>
      <c r="AA79" s="12" t="e">
        <f>#REF!*Z79*#REF!</f>
        <v>#REF!</v>
      </c>
      <c r="AB79" s="12">
        <v>0</v>
      </c>
      <c r="AC79" s="12">
        <v>0</v>
      </c>
      <c r="AD79" s="12" t="e">
        <f>#REF!</f>
        <v>#REF!</v>
      </c>
      <c r="AE79" s="12" t="e">
        <f t="shared" si="92"/>
        <v>#REF!</v>
      </c>
      <c r="AF79" s="12">
        <f t="shared" si="93"/>
        <v>83</v>
      </c>
      <c r="AG79" s="12" t="e">
        <f t="shared" si="94"/>
        <v>#REF!</v>
      </c>
      <c r="AH79" s="12" t="e">
        <f t="shared" si="95"/>
        <v>#REF!</v>
      </c>
      <c r="AI79" s="12">
        <v>0</v>
      </c>
      <c r="AJ79" s="12" t="e">
        <f t="shared" si="96"/>
        <v>#REF!</v>
      </c>
      <c r="AK79" s="12" t="e">
        <f t="shared" si="97"/>
        <v>#REF!</v>
      </c>
      <c r="AL79" s="12" t="e">
        <f t="shared" si="98"/>
        <v>#REF!</v>
      </c>
      <c r="AM79" s="12" t="e">
        <f>(#REF!-AL79)/AK79</f>
        <v>#REF!</v>
      </c>
      <c r="AN79" s="12">
        <v>0</v>
      </c>
      <c r="AO79" s="12">
        <v>0</v>
      </c>
      <c r="AP79" s="12" t="e">
        <f t="shared" si="99"/>
        <v>#REF!</v>
      </c>
      <c r="AQ79" s="12" t="e">
        <f t="shared" si="100"/>
        <v>#REF!</v>
      </c>
      <c r="AR79" s="12" t="e">
        <f>#REF!</f>
        <v>#REF!</v>
      </c>
      <c r="AS79" s="12" t="e">
        <f t="shared" si="101"/>
        <v>#REF!</v>
      </c>
      <c r="AT79" s="12">
        <v>0</v>
      </c>
      <c r="AU79" s="12" t="e">
        <f t="shared" si="102"/>
        <v>#REF!</v>
      </c>
      <c r="AV79" s="13" t="e">
        <f t="shared" si="103"/>
        <v>#REF!</v>
      </c>
      <c r="AW79" s="33">
        <f t="shared" si="104"/>
        <v>83</v>
      </c>
      <c r="AX79" s="12" t="e">
        <f>'Ohio Intensities'!M79</f>
        <v>#REF!</v>
      </c>
      <c r="AY79" s="12" t="e">
        <f>#REF!*AX79*#REF!</f>
        <v>#REF!</v>
      </c>
      <c r="AZ79" s="12">
        <v>0</v>
      </c>
      <c r="BA79" s="12">
        <v>0</v>
      </c>
      <c r="BB79" s="12" t="e">
        <f>#REF!</f>
        <v>#REF!</v>
      </c>
      <c r="BC79" s="12" t="e">
        <f t="shared" si="105"/>
        <v>#REF!</v>
      </c>
      <c r="BD79" s="12">
        <f t="shared" si="106"/>
        <v>83</v>
      </c>
      <c r="BE79" s="12" t="e">
        <f t="shared" si="107"/>
        <v>#REF!</v>
      </c>
      <c r="BF79" s="12" t="e">
        <f t="shared" si="108"/>
        <v>#REF!</v>
      </c>
      <c r="BG79" s="12">
        <v>0</v>
      </c>
      <c r="BH79" s="12" t="e">
        <f t="shared" si="109"/>
        <v>#REF!</v>
      </c>
      <c r="BI79" s="12" t="e">
        <f t="shared" si="110"/>
        <v>#REF!</v>
      </c>
      <c r="BJ79" s="12" t="e">
        <f t="shared" si="111"/>
        <v>#REF!</v>
      </c>
      <c r="BK79" s="12" t="e">
        <f>(#REF!-BJ79)/BI79</f>
        <v>#REF!</v>
      </c>
      <c r="BL79" s="12">
        <v>0</v>
      </c>
      <c r="BM79" s="12">
        <v>0</v>
      </c>
      <c r="BN79" s="12" t="e">
        <f t="shared" si="112"/>
        <v>#REF!</v>
      </c>
      <c r="BO79" s="12" t="e">
        <f t="shared" si="113"/>
        <v>#REF!</v>
      </c>
      <c r="BP79" s="12" t="e">
        <f>#REF!</f>
        <v>#REF!</v>
      </c>
      <c r="BQ79" s="12" t="e">
        <f t="shared" si="114"/>
        <v>#REF!</v>
      </c>
      <c r="BR79" s="12">
        <v>0</v>
      </c>
      <c r="BS79" s="12" t="e">
        <f t="shared" si="115"/>
        <v>#REF!</v>
      </c>
      <c r="BT79" s="13" t="e">
        <f t="shared" si="116"/>
        <v>#REF!</v>
      </c>
      <c r="BU79" s="33">
        <f t="shared" si="117"/>
        <v>83</v>
      </c>
      <c r="BV79" s="12" t="e">
        <f>'Ohio Intensities'!Q79</f>
        <v>#REF!</v>
      </c>
      <c r="BW79" s="12" t="e">
        <f>#REF!*BV79*#REF!</f>
        <v>#REF!</v>
      </c>
      <c r="BX79" s="12">
        <v>0</v>
      </c>
      <c r="BY79" s="12">
        <v>0</v>
      </c>
      <c r="BZ79" s="12" t="e">
        <f>#REF!</f>
        <v>#REF!</v>
      </c>
      <c r="CA79" s="12" t="e">
        <f t="shared" si="118"/>
        <v>#REF!</v>
      </c>
      <c r="CB79" s="12">
        <f t="shared" si="119"/>
        <v>83</v>
      </c>
      <c r="CC79" s="12" t="e">
        <f t="shared" si="120"/>
        <v>#REF!</v>
      </c>
      <c r="CD79" s="12" t="e">
        <f t="shared" si="121"/>
        <v>#REF!</v>
      </c>
      <c r="CE79" s="12">
        <v>0</v>
      </c>
      <c r="CF79" s="12" t="e">
        <f t="shared" si="122"/>
        <v>#REF!</v>
      </c>
      <c r="CG79" s="12" t="e">
        <f t="shared" si="123"/>
        <v>#REF!</v>
      </c>
      <c r="CH79" s="12" t="e">
        <f t="shared" si="124"/>
        <v>#REF!</v>
      </c>
      <c r="CI79" s="12" t="e">
        <f>(#REF!-CH79)/CG79</f>
        <v>#REF!</v>
      </c>
      <c r="CJ79" s="12">
        <v>0</v>
      </c>
      <c r="CK79" s="12">
        <v>0</v>
      </c>
      <c r="CL79" s="12" t="e">
        <f t="shared" si="125"/>
        <v>#REF!</v>
      </c>
      <c r="CM79" s="12" t="e">
        <f t="shared" si="126"/>
        <v>#REF!</v>
      </c>
      <c r="CN79" s="12" t="e">
        <f>#REF!</f>
        <v>#REF!</v>
      </c>
      <c r="CO79" s="12" t="e">
        <f t="shared" si="127"/>
        <v>#REF!</v>
      </c>
      <c r="CP79" s="12">
        <v>0</v>
      </c>
      <c r="CQ79" s="12" t="e">
        <f t="shared" si="128"/>
        <v>#REF!</v>
      </c>
      <c r="CR79" s="13" t="e">
        <f t="shared" si="129"/>
        <v>#REF!</v>
      </c>
      <c r="CS79" s="33">
        <f t="shared" si="130"/>
        <v>83</v>
      </c>
      <c r="CT79" s="12" t="e">
        <f>'Ohio Intensities'!U79</f>
        <v>#REF!</v>
      </c>
      <c r="CU79" s="12" t="e">
        <f>#REF!*CT79*#REF!</f>
        <v>#REF!</v>
      </c>
      <c r="CV79" s="12">
        <v>0</v>
      </c>
      <c r="CW79" s="12">
        <v>0</v>
      </c>
      <c r="CX79" s="12" t="e">
        <f>#REF!</f>
        <v>#REF!</v>
      </c>
      <c r="CY79" s="12" t="e">
        <f t="shared" si="131"/>
        <v>#REF!</v>
      </c>
      <c r="CZ79" s="12">
        <f t="shared" si="132"/>
        <v>83</v>
      </c>
      <c r="DA79" s="12" t="e">
        <f t="shared" si="133"/>
        <v>#REF!</v>
      </c>
      <c r="DB79" s="12" t="e">
        <f t="shared" si="134"/>
        <v>#REF!</v>
      </c>
      <c r="DC79" s="12">
        <v>0</v>
      </c>
      <c r="DD79" s="12" t="e">
        <f t="shared" si="135"/>
        <v>#REF!</v>
      </c>
      <c r="DE79" s="12" t="e">
        <f t="shared" si="136"/>
        <v>#REF!</v>
      </c>
      <c r="DF79" s="12" t="e">
        <f t="shared" si="137"/>
        <v>#REF!</v>
      </c>
      <c r="DG79" s="12" t="e">
        <f>(#REF!-DF79)/DE79</f>
        <v>#REF!</v>
      </c>
      <c r="DH79" s="12">
        <v>0</v>
      </c>
      <c r="DI79" s="12">
        <v>0</v>
      </c>
      <c r="DJ79" s="12" t="e">
        <f t="shared" si="138"/>
        <v>#REF!</v>
      </c>
      <c r="DK79" s="12" t="e">
        <f t="shared" si="139"/>
        <v>#REF!</v>
      </c>
      <c r="DL79" s="12" t="e">
        <f>#REF!</f>
        <v>#REF!</v>
      </c>
      <c r="DM79" s="12" t="e">
        <f t="shared" si="140"/>
        <v>#REF!</v>
      </c>
      <c r="DN79" s="12">
        <v>0</v>
      </c>
      <c r="DO79" s="12" t="e">
        <f t="shared" si="141"/>
        <v>#REF!</v>
      </c>
      <c r="DP79" s="13" t="e">
        <f t="shared" si="142"/>
        <v>#REF!</v>
      </c>
      <c r="DQ79" s="33">
        <f t="shared" si="143"/>
        <v>83</v>
      </c>
      <c r="DR79" s="12" t="e">
        <f>'Ohio Intensities'!Y79</f>
        <v>#REF!</v>
      </c>
      <c r="DS79" s="12" t="e">
        <f>#REF!*DR79*#REF!</f>
        <v>#REF!</v>
      </c>
      <c r="DT79" s="12">
        <v>0</v>
      </c>
      <c r="DU79" s="12">
        <v>0</v>
      </c>
      <c r="DV79" s="12" t="e">
        <f>#REF!</f>
        <v>#REF!</v>
      </c>
      <c r="DW79" s="12" t="e">
        <f t="shared" si="144"/>
        <v>#REF!</v>
      </c>
      <c r="DX79" s="12">
        <f t="shared" si="145"/>
        <v>83</v>
      </c>
      <c r="DY79" s="12" t="e">
        <f t="shared" si="146"/>
        <v>#REF!</v>
      </c>
      <c r="DZ79" s="12" t="e">
        <f t="shared" si="147"/>
        <v>#REF!</v>
      </c>
      <c r="EA79" s="12">
        <v>0</v>
      </c>
      <c r="EB79" s="12" t="e">
        <f t="shared" si="148"/>
        <v>#REF!</v>
      </c>
      <c r="EC79" s="12" t="e">
        <f t="shared" si="149"/>
        <v>#REF!</v>
      </c>
      <c r="ED79" s="12" t="e">
        <f t="shared" si="150"/>
        <v>#REF!</v>
      </c>
      <c r="EE79" s="12" t="e">
        <f>(#REF!-ED79)/EC79</f>
        <v>#REF!</v>
      </c>
      <c r="EF79" s="12">
        <v>0</v>
      </c>
      <c r="EG79" s="12">
        <v>0</v>
      </c>
      <c r="EH79" s="12" t="e">
        <f t="shared" si="151"/>
        <v>#REF!</v>
      </c>
      <c r="EI79" s="12" t="e">
        <f t="shared" si="152"/>
        <v>#REF!</v>
      </c>
      <c r="EJ79" s="12" t="e">
        <f>#REF!</f>
        <v>#REF!</v>
      </c>
      <c r="EK79" s="12" t="e">
        <f t="shared" si="153"/>
        <v>#REF!</v>
      </c>
      <c r="EL79" s="12">
        <v>0</v>
      </c>
      <c r="EM79" s="12" t="e">
        <f t="shared" si="154"/>
        <v>#REF!</v>
      </c>
      <c r="EN79" s="13" t="e">
        <f t="shared" si="155"/>
        <v>#REF!</v>
      </c>
      <c r="EO79" s="13">
        <f t="shared" si="156"/>
        <v>83</v>
      </c>
    </row>
    <row r="80" spans="1:145" x14ac:dyDescent="0.25">
      <c r="A80" s="33">
        <f t="shared" si="157"/>
        <v>84</v>
      </c>
      <c r="B80" s="12" t="e">
        <f>'Ohio Intensities'!E80</f>
        <v>#REF!</v>
      </c>
      <c r="C80" s="12" t="e">
        <f>#REF!*B80*#REF!</f>
        <v>#REF!</v>
      </c>
      <c r="D80" s="12">
        <v>0</v>
      </c>
      <c r="E80" s="12">
        <v>0</v>
      </c>
      <c r="F80" s="12" t="e">
        <f>#REF!</f>
        <v>#REF!</v>
      </c>
      <c r="G80" s="12" t="e">
        <f t="shared" si="79"/>
        <v>#REF!</v>
      </c>
      <c r="H80" s="12">
        <f t="shared" si="80"/>
        <v>84</v>
      </c>
      <c r="I80" s="12" t="e">
        <f t="shared" si="81"/>
        <v>#REF!</v>
      </c>
      <c r="J80" s="12" t="e">
        <f t="shared" si="82"/>
        <v>#REF!</v>
      </c>
      <c r="K80" s="12">
        <v>0</v>
      </c>
      <c r="L80" s="12" t="e">
        <f t="shared" si="83"/>
        <v>#REF!</v>
      </c>
      <c r="M80" s="12" t="e">
        <f t="shared" si="84"/>
        <v>#REF!</v>
      </c>
      <c r="N80" s="12" t="e">
        <f t="shared" si="85"/>
        <v>#REF!</v>
      </c>
      <c r="O80" s="12" t="e">
        <f>(#REF!-N80)/M80</f>
        <v>#REF!</v>
      </c>
      <c r="P80" s="12">
        <v>0</v>
      </c>
      <c r="Q80" s="12">
        <v>0</v>
      </c>
      <c r="R80" s="12" t="e">
        <f t="shared" si="86"/>
        <v>#REF!</v>
      </c>
      <c r="S80" s="12" t="e">
        <f t="shared" si="87"/>
        <v>#REF!</v>
      </c>
      <c r="T80" s="12" t="e">
        <f>#REF!</f>
        <v>#REF!</v>
      </c>
      <c r="U80" s="12" t="e">
        <f t="shared" si="88"/>
        <v>#REF!</v>
      </c>
      <c r="V80" s="12">
        <v>0</v>
      </c>
      <c r="W80" s="12" t="e">
        <f t="shared" si="89"/>
        <v>#REF!</v>
      </c>
      <c r="X80" s="13" t="e">
        <f t="shared" si="90"/>
        <v>#REF!</v>
      </c>
      <c r="Y80" s="33">
        <f t="shared" si="91"/>
        <v>84</v>
      </c>
      <c r="Z80" s="12" t="e">
        <f>'Ohio Intensities'!I80</f>
        <v>#REF!</v>
      </c>
      <c r="AA80" s="12" t="e">
        <f>#REF!*Z80*#REF!</f>
        <v>#REF!</v>
      </c>
      <c r="AB80" s="12">
        <v>0</v>
      </c>
      <c r="AC80" s="12">
        <v>0</v>
      </c>
      <c r="AD80" s="12" t="e">
        <f>#REF!</f>
        <v>#REF!</v>
      </c>
      <c r="AE80" s="12" t="e">
        <f t="shared" si="92"/>
        <v>#REF!</v>
      </c>
      <c r="AF80" s="12">
        <f t="shared" si="93"/>
        <v>84</v>
      </c>
      <c r="AG80" s="12" t="e">
        <f t="shared" si="94"/>
        <v>#REF!</v>
      </c>
      <c r="AH80" s="12" t="e">
        <f t="shared" si="95"/>
        <v>#REF!</v>
      </c>
      <c r="AI80" s="12">
        <v>0</v>
      </c>
      <c r="AJ80" s="12" t="e">
        <f t="shared" si="96"/>
        <v>#REF!</v>
      </c>
      <c r="AK80" s="12" t="e">
        <f t="shared" si="97"/>
        <v>#REF!</v>
      </c>
      <c r="AL80" s="12" t="e">
        <f t="shared" si="98"/>
        <v>#REF!</v>
      </c>
      <c r="AM80" s="12" t="e">
        <f>(#REF!-AL80)/AK80</f>
        <v>#REF!</v>
      </c>
      <c r="AN80" s="12">
        <v>0</v>
      </c>
      <c r="AO80" s="12">
        <v>0</v>
      </c>
      <c r="AP80" s="12" t="e">
        <f t="shared" si="99"/>
        <v>#REF!</v>
      </c>
      <c r="AQ80" s="12" t="e">
        <f t="shared" si="100"/>
        <v>#REF!</v>
      </c>
      <c r="AR80" s="12" t="e">
        <f>#REF!</f>
        <v>#REF!</v>
      </c>
      <c r="AS80" s="12" t="e">
        <f t="shared" si="101"/>
        <v>#REF!</v>
      </c>
      <c r="AT80" s="12">
        <v>0</v>
      </c>
      <c r="AU80" s="12" t="e">
        <f t="shared" si="102"/>
        <v>#REF!</v>
      </c>
      <c r="AV80" s="13" t="e">
        <f t="shared" si="103"/>
        <v>#REF!</v>
      </c>
      <c r="AW80" s="33">
        <f t="shared" si="104"/>
        <v>84</v>
      </c>
      <c r="AX80" s="12" t="e">
        <f>'Ohio Intensities'!M80</f>
        <v>#REF!</v>
      </c>
      <c r="AY80" s="12" t="e">
        <f>#REF!*AX80*#REF!</f>
        <v>#REF!</v>
      </c>
      <c r="AZ80" s="12">
        <v>0</v>
      </c>
      <c r="BA80" s="12">
        <v>0</v>
      </c>
      <c r="BB80" s="12" t="e">
        <f>#REF!</f>
        <v>#REF!</v>
      </c>
      <c r="BC80" s="12" t="e">
        <f t="shared" si="105"/>
        <v>#REF!</v>
      </c>
      <c r="BD80" s="12">
        <f t="shared" si="106"/>
        <v>84</v>
      </c>
      <c r="BE80" s="12" t="e">
        <f t="shared" si="107"/>
        <v>#REF!</v>
      </c>
      <c r="BF80" s="12" t="e">
        <f t="shared" si="108"/>
        <v>#REF!</v>
      </c>
      <c r="BG80" s="12">
        <v>0</v>
      </c>
      <c r="BH80" s="12" t="e">
        <f t="shared" si="109"/>
        <v>#REF!</v>
      </c>
      <c r="BI80" s="12" t="e">
        <f t="shared" si="110"/>
        <v>#REF!</v>
      </c>
      <c r="BJ80" s="12" t="e">
        <f t="shared" si="111"/>
        <v>#REF!</v>
      </c>
      <c r="BK80" s="12" t="e">
        <f>(#REF!-BJ80)/BI80</f>
        <v>#REF!</v>
      </c>
      <c r="BL80" s="12">
        <v>0</v>
      </c>
      <c r="BM80" s="12">
        <v>0</v>
      </c>
      <c r="BN80" s="12" t="e">
        <f t="shared" si="112"/>
        <v>#REF!</v>
      </c>
      <c r="BO80" s="12" t="e">
        <f t="shared" si="113"/>
        <v>#REF!</v>
      </c>
      <c r="BP80" s="12" t="e">
        <f>#REF!</f>
        <v>#REF!</v>
      </c>
      <c r="BQ80" s="12" t="e">
        <f t="shared" si="114"/>
        <v>#REF!</v>
      </c>
      <c r="BR80" s="12">
        <v>0</v>
      </c>
      <c r="BS80" s="12" t="e">
        <f t="shared" si="115"/>
        <v>#REF!</v>
      </c>
      <c r="BT80" s="13" t="e">
        <f t="shared" si="116"/>
        <v>#REF!</v>
      </c>
      <c r="BU80" s="33">
        <f t="shared" si="117"/>
        <v>84</v>
      </c>
      <c r="BV80" s="12" t="e">
        <f>'Ohio Intensities'!Q80</f>
        <v>#REF!</v>
      </c>
      <c r="BW80" s="12" t="e">
        <f>#REF!*BV80*#REF!</f>
        <v>#REF!</v>
      </c>
      <c r="BX80" s="12">
        <v>0</v>
      </c>
      <c r="BY80" s="12">
        <v>0</v>
      </c>
      <c r="BZ80" s="12" t="e">
        <f>#REF!</f>
        <v>#REF!</v>
      </c>
      <c r="CA80" s="12" t="e">
        <f t="shared" si="118"/>
        <v>#REF!</v>
      </c>
      <c r="CB80" s="12">
        <f t="shared" si="119"/>
        <v>84</v>
      </c>
      <c r="CC80" s="12" t="e">
        <f t="shared" si="120"/>
        <v>#REF!</v>
      </c>
      <c r="CD80" s="12" t="e">
        <f t="shared" si="121"/>
        <v>#REF!</v>
      </c>
      <c r="CE80" s="12">
        <v>0</v>
      </c>
      <c r="CF80" s="12" t="e">
        <f t="shared" si="122"/>
        <v>#REF!</v>
      </c>
      <c r="CG80" s="12" t="e">
        <f t="shared" si="123"/>
        <v>#REF!</v>
      </c>
      <c r="CH80" s="12" t="e">
        <f t="shared" si="124"/>
        <v>#REF!</v>
      </c>
      <c r="CI80" s="12" t="e">
        <f>(#REF!-CH80)/CG80</f>
        <v>#REF!</v>
      </c>
      <c r="CJ80" s="12">
        <v>0</v>
      </c>
      <c r="CK80" s="12">
        <v>0</v>
      </c>
      <c r="CL80" s="12" t="e">
        <f t="shared" si="125"/>
        <v>#REF!</v>
      </c>
      <c r="CM80" s="12" t="e">
        <f t="shared" si="126"/>
        <v>#REF!</v>
      </c>
      <c r="CN80" s="12" t="e">
        <f>#REF!</f>
        <v>#REF!</v>
      </c>
      <c r="CO80" s="12" t="e">
        <f t="shared" si="127"/>
        <v>#REF!</v>
      </c>
      <c r="CP80" s="12">
        <v>0</v>
      </c>
      <c r="CQ80" s="12" t="e">
        <f t="shared" si="128"/>
        <v>#REF!</v>
      </c>
      <c r="CR80" s="13" t="e">
        <f t="shared" si="129"/>
        <v>#REF!</v>
      </c>
      <c r="CS80" s="33">
        <f t="shared" si="130"/>
        <v>84</v>
      </c>
      <c r="CT80" s="12" t="e">
        <f>'Ohio Intensities'!U80</f>
        <v>#REF!</v>
      </c>
      <c r="CU80" s="12" t="e">
        <f>#REF!*CT80*#REF!</f>
        <v>#REF!</v>
      </c>
      <c r="CV80" s="12">
        <v>0</v>
      </c>
      <c r="CW80" s="12">
        <v>0</v>
      </c>
      <c r="CX80" s="12" t="e">
        <f>#REF!</f>
        <v>#REF!</v>
      </c>
      <c r="CY80" s="12" t="e">
        <f t="shared" si="131"/>
        <v>#REF!</v>
      </c>
      <c r="CZ80" s="12">
        <f t="shared" si="132"/>
        <v>84</v>
      </c>
      <c r="DA80" s="12" t="e">
        <f t="shared" si="133"/>
        <v>#REF!</v>
      </c>
      <c r="DB80" s="12" t="e">
        <f t="shared" si="134"/>
        <v>#REF!</v>
      </c>
      <c r="DC80" s="12">
        <v>0</v>
      </c>
      <c r="DD80" s="12" t="e">
        <f t="shared" si="135"/>
        <v>#REF!</v>
      </c>
      <c r="DE80" s="12" t="e">
        <f t="shared" si="136"/>
        <v>#REF!</v>
      </c>
      <c r="DF80" s="12" t="e">
        <f t="shared" si="137"/>
        <v>#REF!</v>
      </c>
      <c r="DG80" s="12" t="e">
        <f>(#REF!-DF80)/DE80</f>
        <v>#REF!</v>
      </c>
      <c r="DH80" s="12">
        <v>0</v>
      </c>
      <c r="DI80" s="12">
        <v>0</v>
      </c>
      <c r="DJ80" s="12" t="e">
        <f t="shared" si="138"/>
        <v>#REF!</v>
      </c>
      <c r="DK80" s="12" t="e">
        <f t="shared" si="139"/>
        <v>#REF!</v>
      </c>
      <c r="DL80" s="12" t="e">
        <f>#REF!</f>
        <v>#REF!</v>
      </c>
      <c r="DM80" s="12" t="e">
        <f t="shared" si="140"/>
        <v>#REF!</v>
      </c>
      <c r="DN80" s="12">
        <v>0</v>
      </c>
      <c r="DO80" s="12" t="e">
        <f t="shared" si="141"/>
        <v>#REF!</v>
      </c>
      <c r="DP80" s="13" t="e">
        <f t="shared" si="142"/>
        <v>#REF!</v>
      </c>
      <c r="DQ80" s="33">
        <f t="shared" si="143"/>
        <v>84</v>
      </c>
      <c r="DR80" s="12" t="e">
        <f>'Ohio Intensities'!Y80</f>
        <v>#REF!</v>
      </c>
      <c r="DS80" s="12" t="e">
        <f>#REF!*DR80*#REF!</f>
        <v>#REF!</v>
      </c>
      <c r="DT80" s="12">
        <v>0</v>
      </c>
      <c r="DU80" s="12">
        <v>0</v>
      </c>
      <c r="DV80" s="12" t="e">
        <f>#REF!</f>
        <v>#REF!</v>
      </c>
      <c r="DW80" s="12" t="e">
        <f t="shared" si="144"/>
        <v>#REF!</v>
      </c>
      <c r="DX80" s="12">
        <f t="shared" si="145"/>
        <v>84</v>
      </c>
      <c r="DY80" s="12" t="e">
        <f t="shared" si="146"/>
        <v>#REF!</v>
      </c>
      <c r="DZ80" s="12" t="e">
        <f t="shared" si="147"/>
        <v>#REF!</v>
      </c>
      <c r="EA80" s="12">
        <v>0</v>
      </c>
      <c r="EB80" s="12" t="e">
        <f t="shared" si="148"/>
        <v>#REF!</v>
      </c>
      <c r="EC80" s="12" t="e">
        <f t="shared" si="149"/>
        <v>#REF!</v>
      </c>
      <c r="ED80" s="12" t="e">
        <f t="shared" si="150"/>
        <v>#REF!</v>
      </c>
      <c r="EE80" s="12" t="e">
        <f>(#REF!-ED80)/EC80</f>
        <v>#REF!</v>
      </c>
      <c r="EF80" s="12">
        <v>0</v>
      </c>
      <c r="EG80" s="12">
        <v>0</v>
      </c>
      <c r="EH80" s="12" t="e">
        <f t="shared" si="151"/>
        <v>#REF!</v>
      </c>
      <c r="EI80" s="12" t="e">
        <f t="shared" si="152"/>
        <v>#REF!</v>
      </c>
      <c r="EJ80" s="12" t="e">
        <f>#REF!</f>
        <v>#REF!</v>
      </c>
      <c r="EK80" s="12" t="e">
        <f t="shared" si="153"/>
        <v>#REF!</v>
      </c>
      <c r="EL80" s="12">
        <v>0</v>
      </c>
      <c r="EM80" s="12" t="e">
        <f t="shared" si="154"/>
        <v>#REF!</v>
      </c>
      <c r="EN80" s="13" t="e">
        <f t="shared" si="155"/>
        <v>#REF!</v>
      </c>
      <c r="EO80" s="13">
        <f t="shared" si="156"/>
        <v>84</v>
      </c>
    </row>
    <row r="81" spans="1:145" x14ac:dyDescent="0.25">
      <c r="A81" s="33">
        <f t="shared" si="157"/>
        <v>85</v>
      </c>
      <c r="B81" s="12" t="e">
        <f>'Ohio Intensities'!E81</f>
        <v>#REF!</v>
      </c>
      <c r="C81" s="12" t="e">
        <f>#REF!*B81*#REF!</f>
        <v>#REF!</v>
      </c>
      <c r="D81" s="12">
        <v>0</v>
      </c>
      <c r="E81" s="12">
        <v>0</v>
      </c>
      <c r="F81" s="12" t="e">
        <f>#REF!</f>
        <v>#REF!</v>
      </c>
      <c r="G81" s="12" t="e">
        <f t="shared" si="79"/>
        <v>#REF!</v>
      </c>
      <c r="H81" s="12">
        <f t="shared" si="80"/>
        <v>85</v>
      </c>
      <c r="I81" s="12" t="e">
        <f t="shared" si="81"/>
        <v>#REF!</v>
      </c>
      <c r="J81" s="12" t="e">
        <f t="shared" si="82"/>
        <v>#REF!</v>
      </c>
      <c r="K81" s="12">
        <v>0</v>
      </c>
      <c r="L81" s="12" t="e">
        <f t="shared" si="83"/>
        <v>#REF!</v>
      </c>
      <c r="M81" s="12" t="e">
        <f t="shared" si="84"/>
        <v>#REF!</v>
      </c>
      <c r="N81" s="12" t="e">
        <f t="shared" si="85"/>
        <v>#REF!</v>
      </c>
      <c r="O81" s="12" t="e">
        <f>(#REF!-N81)/M81</f>
        <v>#REF!</v>
      </c>
      <c r="P81" s="12">
        <v>0</v>
      </c>
      <c r="Q81" s="12">
        <v>0</v>
      </c>
      <c r="R81" s="12" t="e">
        <f t="shared" si="86"/>
        <v>#REF!</v>
      </c>
      <c r="S81" s="12" t="e">
        <f t="shared" si="87"/>
        <v>#REF!</v>
      </c>
      <c r="T81" s="12" t="e">
        <f>#REF!</f>
        <v>#REF!</v>
      </c>
      <c r="U81" s="12" t="e">
        <f t="shared" si="88"/>
        <v>#REF!</v>
      </c>
      <c r="V81" s="12">
        <v>0</v>
      </c>
      <c r="W81" s="12" t="e">
        <f t="shared" si="89"/>
        <v>#REF!</v>
      </c>
      <c r="X81" s="13" t="e">
        <f t="shared" si="90"/>
        <v>#REF!</v>
      </c>
      <c r="Y81" s="33">
        <f t="shared" si="91"/>
        <v>85</v>
      </c>
      <c r="Z81" s="12" t="e">
        <f>'Ohio Intensities'!I81</f>
        <v>#REF!</v>
      </c>
      <c r="AA81" s="12" t="e">
        <f>#REF!*Z81*#REF!</f>
        <v>#REF!</v>
      </c>
      <c r="AB81" s="12">
        <v>0</v>
      </c>
      <c r="AC81" s="12">
        <v>0</v>
      </c>
      <c r="AD81" s="12" t="e">
        <f>#REF!</f>
        <v>#REF!</v>
      </c>
      <c r="AE81" s="12" t="e">
        <f t="shared" si="92"/>
        <v>#REF!</v>
      </c>
      <c r="AF81" s="12">
        <f t="shared" si="93"/>
        <v>85</v>
      </c>
      <c r="AG81" s="12" t="e">
        <f t="shared" si="94"/>
        <v>#REF!</v>
      </c>
      <c r="AH81" s="12" t="e">
        <f t="shared" si="95"/>
        <v>#REF!</v>
      </c>
      <c r="AI81" s="12">
        <v>0</v>
      </c>
      <c r="AJ81" s="12" t="e">
        <f t="shared" si="96"/>
        <v>#REF!</v>
      </c>
      <c r="AK81" s="12" t="e">
        <f t="shared" si="97"/>
        <v>#REF!</v>
      </c>
      <c r="AL81" s="12" t="e">
        <f t="shared" si="98"/>
        <v>#REF!</v>
      </c>
      <c r="AM81" s="12" t="e">
        <f>(#REF!-AL81)/AK81</f>
        <v>#REF!</v>
      </c>
      <c r="AN81" s="12">
        <v>0</v>
      </c>
      <c r="AO81" s="12">
        <v>0</v>
      </c>
      <c r="AP81" s="12" t="e">
        <f t="shared" si="99"/>
        <v>#REF!</v>
      </c>
      <c r="AQ81" s="12" t="e">
        <f t="shared" si="100"/>
        <v>#REF!</v>
      </c>
      <c r="AR81" s="12" t="e">
        <f>#REF!</f>
        <v>#REF!</v>
      </c>
      <c r="AS81" s="12" t="e">
        <f t="shared" si="101"/>
        <v>#REF!</v>
      </c>
      <c r="AT81" s="12">
        <v>0</v>
      </c>
      <c r="AU81" s="12" t="e">
        <f t="shared" si="102"/>
        <v>#REF!</v>
      </c>
      <c r="AV81" s="13" t="e">
        <f t="shared" si="103"/>
        <v>#REF!</v>
      </c>
      <c r="AW81" s="33">
        <f t="shared" si="104"/>
        <v>85</v>
      </c>
      <c r="AX81" s="12" t="e">
        <f>'Ohio Intensities'!M81</f>
        <v>#REF!</v>
      </c>
      <c r="AY81" s="12" t="e">
        <f>#REF!*AX81*#REF!</f>
        <v>#REF!</v>
      </c>
      <c r="AZ81" s="12">
        <v>0</v>
      </c>
      <c r="BA81" s="12">
        <v>0</v>
      </c>
      <c r="BB81" s="12" t="e">
        <f>#REF!</f>
        <v>#REF!</v>
      </c>
      <c r="BC81" s="12" t="e">
        <f t="shared" si="105"/>
        <v>#REF!</v>
      </c>
      <c r="BD81" s="12">
        <f t="shared" si="106"/>
        <v>85</v>
      </c>
      <c r="BE81" s="12" t="e">
        <f t="shared" si="107"/>
        <v>#REF!</v>
      </c>
      <c r="BF81" s="12" t="e">
        <f t="shared" si="108"/>
        <v>#REF!</v>
      </c>
      <c r="BG81" s="12">
        <v>0</v>
      </c>
      <c r="BH81" s="12" t="e">
        <f t="shared" si="109"/>
        <v>#REF!</v>
      </c>
      <c r="BI81" s="12" t="e">
        <f t="shared" si="110"/>
        <v>#REF!</v>
      </c>
      <c r="BJ81" s="12" t="e">
        <f t="shared" si="111"/>
        <v>#REF!</v>
      </c>
      <c r="BK81" s="12" t="e">
        <f>(#REF!-BJ81)/BI81</f>
        <v>#REF!</v>
      </c>
      <c r="BL81" s="12">
        <v>0</v>
      </c>
      <c r="BM81" s="12">
        <v>0</v>
      </c>
      <c r="BN81" s="12" t="e">
        <f t="shared" si="112"/>
        <v>#REF!</v>
      </c>
      <c r="BO81" s="12" t="e">
        <f t="shared" si="113"/>
        <v>#REF!</v>
      </c>
      <c r="BP81" s="12" t="e">
        <f>#REF!</f>
        <v>#REF!</v>
      </c>
      <c r="BQ81" s="12" t="e">
        <f t="shared" si="114"/>
        <v>#REF!</v>
      </c>
      <c r="BR81" s="12">
        <v>0</v>
      </c>
      <c r="BS81" s="12" t="e">
        <f t="shared" si="115"/>
        <v>#REF!</v>
      </c>
      <c r="BT81" s="13" t="e">
        <f t="shared" si="116"/>
        <v>#REF!</v>
      </c>
      <c r="BU81" s="33">
        <f t="shared" si="117"/>
        <v>85</v>
      </c>
      <c r="BV81" s="12" t="e">
        <f>'Ohio Intensities'!Q81</f>
        <v>#REF!</v>
      </c>
      <c r="BW81" s="12" t="e">
        <f>#REF!*BV81*#REF!</f>
        <v>#REF!</v>
      </c>
      <c r="BX81" s="12">
        <v>0</v>
      </c>
      <c r="BY81" s="12">
        <v>0</v>
      </c>
      <c r="BZ81" s="12" t="e">
        <f>#REF!</f>
        <v>#REF!</v>
      </c>
      <c r="CA81" s="12" t="e">
        <f t="shared" si="118"/>
        <v>#REF!</v>
      </c>
      <c r="CB81" s="12">
        <f t="shared" si="119"/>
        <v>85</v>
      </c>
      <c r="CC81" s="12" t="e">
        <f t="shared" si="120"/>
        <v>#REF!</v>
      </c>
      <c r="CD81" s="12" t="e">
        <f t="shared" si="121"/>
        <v>#REF!</v>
      </c>
      <c r="CE81" s="12">
        <v>0</v>
      </c>
      <c r="CF81" s="12" t="e">
        <f t="shared" si="122"/>
        <v>#REF!</v>
      </c>
      <c r="CG81" s="12" t="e">
        <f t="shared" si="123"/>
        <v>#REF!</v>
      </c>
      <c r="CH81" s="12" t="e">
        <f t="shared" si="124"/>
        <v>#REF!</v>
      </c>
      <c r="CI81" s="12" t="e">
        <f>(#REF!-CH81)/CG81</f>
        <v>#REF!</v>
      </c>
      <c r="CJ81" s="12">
        <v>0</v>
      </c>
      <c r="CK81" s="12">
        <v>0</v>
      </c>
      <c r="CL81" s="12" t="e">
        <f t="shared" si="125"/>
        <v>#REF!</v>
      </c>
      <c r="CM81" s="12" t="e">
        <f t="shared" si="126"/>
        <v>#REF!</v>
      </c>
      <c r="CN81" s="12" t="e">
        <f>#REF!</f>
        <v>#REF!</v>
      </c>
      <c r="CO81" s="12" t="e">
        <f t="shared" si="127"/>
        <v>#REF!</v>
      </c>
      <c r="CP81" s="12">
        <v>0</v>
      </c>
      <c r="CQ81" s="12" t="e">
        <f t="shared" si="128"/>
        <v>#REF!</v>
      </c>
      <c r="CR81" s="13" t="e">
        <f t="shared" si="129"/>
        <v>#REF!</v>
      </c>
      <c r="CS81" s="33">
        <f t="shared" si="130"/>
        <v>85</v>
      </c>
      <c r="CT81" s="12" t="e">
        <f>'Ohio Intensities'!U81</f>
        <v>#REF!</v>
      </c>
      <c r="CU81" s="12" t="e">
        <f>#REF!*CT81*#REF!</f>
        <v>#REF!</v>
      </c>
      <c r="CV81" s="12">
        <v>0</v>
      </c>
      <c r="CW81" s="12">
        <v>0</v>
      </c>
      <c r="CX81" s="12" t="e">
        <f>#REF!</f>
        <v>#REF!</v>
      </c>
      <c r="CY81" s="12" t="e">
        <f t="shared" si="131"/>
        <v>#REF!</v>
      </c>
      <c r="CZ81" s="12">
        <f t="shared" si="132"/>
        <v>85</v>
      </c>
      <c r="DA81" s="12" t="e">
        <f t="shared" si="133"/>
        <v>#REF!</v>
      </c>
      <c r="DB81" s="12" t="e">
        <f t="shared" si="134"/>
        <v>#REF!</v>
      </c>
      <c r="DC81" s="12">
        <v>0</v>
      </c>
      <c r="DD81" s="12" t="e">
        <f t="shared" si="135"/>
        <v>#REF!</v>
      </c>
      <c r="DE81" s="12" t="e">
        <f t="shared" si="136"/>
        <v>#REF!</v>
      </c>
      <c r="DF81" s="12" t="e">
        <f t="shared" si="137"/>
        <v>#REF!</v>
      </c>
      <c r="DG81" s="12" t="e">
        <f>(#REF!-DF81)/DE81</f>
        <v>#REF!</v>
      </c>
      <c r="DH81" s="12">
        <v>0</v>
      </c>
      <c r="DI81" s="12">
        <v>0</v>
      </c>
      <c r="DJ81" s="12" t="e">
        <f t="shared" si="138"/>
        <v>#REF!</v>
      </c>
      <c r="DK81" s="12" t="e">
        <f t="shared" si="139"/>
        <v>#REF!</v>
      </c>
      <c r="DL81" s="12" t="e">
        <f>#REF!</f>
        <v>#REF!</v>
      </c>
      <c r="DM81" s="12" t="e">
        <f t="shared" si="140"/>
        <v>#REF!</v>
      </c>
      <c r="DN81" s="12">
        <v>0</v>
      </c>
      <c r="DO81" s="12" t="e">
        <f t="shared" si="141"/>
        <v>#REF!</v>
      </c>
      <c r="DP81" s="13" t="e">
        <f t="shared" si="142"/>
        <v>#REF!</v>
      </c>
      <c r="DQ81" s="33">
        <f t="shared" si="143"/>
        <v>85</v>
      </c>
      <c r="DR81" s="12" t="e">
        <f>'Ohio Intensities'!Y81</f>
        <v>#REF!</v>
      </c>
      <c r="DS81" s="12" t="e">
        <f>#REF!*DR81*#REF!</f>
        <v>#REF!</v>
      </c>
      <c r="DT81" s="12">
        <v>0</v>
      </c>
      <c r="DU81" s="12">
        <v>0</v>
      </c>
      <c r="DV81" s="12" t="e">
        <f>#REF!</f>
        <v>#REF!</v>
      </c>
      <c r="DW81" s="12" t="e">
        <f t="shared" si="144"/>
        <v>#REF!</v>
      </c>
      <c r="DX81" s="12">
        <f t="shared" si="145"/>
        <v>85</v>
      </c>
      <c r="DY81" s="12" t="e">
        <f t="shared" si="146"/>
        <v>#REF!</v>
      </c>
      <c r="DZ81" s="12" t="e">
        <f t="shared" si="147"/>
        <v>#REF!</v>
      </c>
      <c r="EA81" s="12">
        <v>0</v>
      </c>
      <c r="EB81" s="12" t="e">
        <f t="shared" si="148"/>
        <v>#REF!</v>
      </c>
      <c r="EC81" s="12" t="e">
        <f t="shared" si="149"/>
        <v>#REF!</v>
      </c>
      <c r="ED81" s="12" t="e">
        <f t="shared" si="150"/>
        <v>#REF!</v>
      </c>
      <c r="EE81" s="12" t="e">
        <f>(#REF!-ED81)/EC81</f>
        <v>#REF!</v>
      </c>
      <c r="EF81" s="12">
        <v>0</v>
      </c>
      <c r="EG81" s="12">
        <v>0</v>
      </c>
      <c r="EH81" s="12" t="e">
        <f t="shared" si="151"/>
        <v>#REF!</v>
      </c>
      <c r="EI81" s="12" t="e">
        <f t="shared" si="152"/>
        <v>#REF!</v>
      </c>
      <c r="EJ81" s="12" t="e">
        <f>#REF!</f>
        <v>#REF!</v>
      </c>
      <c r="EK81" s="12" t="e">
        <f t="shared" si="153"/>
        <v>#REF!</v>
      </c>
      <c r="EL81" s="12">
        <v>0</v>
      </c>
      <c r="EM81" s="12" t="e">
        <f t="shared" si="154"/>
        <v>#REF!</v>
      </c>
      <c r="EN81" s="13" t="e">
        <f t="shared" si="155"/>
        <v>#REF!</v>
      </c>
      <c r="EO81" s="13">
        <f t="shared" si="156"/>
        <v>85</v>
      </c>
    </row>
    <row r="82" spans="1:145" x14ac:dyDescent="0.25">
      <c r="A82" s="33">
        <f t="shared" si="157"/>
        <v>86</v>
      </c>
      <c r="B82" s="12" t="e">
        <f>'Ohio Intensities'!E82</f>
        <v>#REF!</v>
      </c>
      <c r="C82" s="12" t="e">
        <f>#REF!*B82*#REF!</f>
        <v>#REF!</v>
      </c>
      <c r="D82" s="12">
        <v>0</v>
      </c>
      <c r="E82" s="12">
        <v>0</v>
      </c>
      <c r="F82" s="12" t="e">
        <f>#REF!</f>
        <v>#REF!</v>
      </c>
      <c r="G82" s="12" t="e">
        <f t="shared" si="79"/>
        <v>#REF!</v>
      </c>
      <c r="H82" s="12">
        <f t="shared" si="80"/>
        <v>86</v>
      </c>
      <c r="I82" s="12" t="e">
        <f t="shared" si="81"/>
        <v>#REF!</v>
      </c>
      <c r="J82" s="12" t="e">
        <f t="shared" si="82"/>
        <v>#REF!</v>
      </c>
      <c r="K82" s="12">
        <v>0</v>
      </c>
      <c r="L82" s="12" t="e">
        <f t="shared" si="83"/>
        <v>#REF!</v>
      </c>
      <c r="M82" s="12" t="e">
        <f t="shared" si="84"/>
        <v>#REF!</v>
      </c>
      <c r="N82" s="12" t="e">
        <f t="shared" si="85"/>
        <v>#REF!</v>
      </c>
      <c r="O82" s="12" t="e">
        <f>(#REF!-N82)/M82</f>
        <v>#REF!</v>
      </c>
      <c r="P82" s="12">
        <v>0</v>
      </c>
      <c r="Q82" s="12">
        <v>0</v>
      </c>
      <c r="R82" s="12" t="e">
        <f t="shared" si="86"/>
        <v>#REF!</v>
      </c>
      <c r="S82" s="12" t="e">
        <f t="shared" si="87"/>
        <v>#REF!</v>
      </c>
      <c r="T82" s="12" t="e">
        <f>#REF!</f>
        <v>#REF!</v>
      </c>
      <c r="U82" s="12" t="e">
        <f t="shared" si="88"/>
        <v>#REF!</v>
      </c>
      <c r="V82" s="12">
        <v>0</v>
      </c>
      <c r="W82" s="12" t="e">
        <f t="shared" si="89"/>
        <v>#REF!</v>
      </c>
      <c r="X82" s="13" t="e">
        <f t="shared" si="90"/>
        <v>#REF!</v>
      </c>
      <c r="Y82" s="33">
        <f t="shared" si="91"/>
        <v>86</v>
      </c>
      <c r="Z82" s="12" t="e">
        <f>'Ohio Intensities'!I82</f>
        <v>#REF!</v>
      </c>
      <c r="AA82" s="12" t="e">
        <f>#REF!*Z82*#REF!</f>
        <v>#REF!</v>
      </c>
      <c r="AB82" s="12">
        <v>0</v>
      </c>
      <c r="AC82" s="12">
        <v>0</v>
      </c>
      <c r="AD82" s="12" t="e">
        <f>#REF!</f>
        <v>#REF!</v>
      </c>
      <c r="AE82" s="12" t="e">
        <f t="shared" si="92"/>
        <v>#REF!</v>
      </c>
      <c r="AF82" s="12">
        <f t="shared" si="93"/>
        <v>86</v>
      </c>
      <c r="AG82" s="12" t="e">
        <f t="shared" si="94"/>
        <v>#REF!</v>
      </c>
      <c r="AH82" s="12" t="e">
        <f t="shared" si="95"/>
        <v>#REF!</v>
      </c>
      <c r="AI82" s="12">
        <v>0</v>
      </c>
      <c r="AJ82" s="12" t="e">
        <f t="shared" si="96"/>
        <v>#REF!</v>
      </c>
      <c r="AK82" s="12" t="e">
        <f t="shared" si="97"/>
        <v>#REF!</v>
      </c>
      <c r="AL82" s="12" t="e">
        <f t="shared" si="98"/>
        <v>#REF!</v>
      </c>
      <c r="AM82" s="12" t="e">
        <f>(#REF!-AL82)/AK82</f>
        <v>#REF!</v>
      </c>
      <c r="AN82" s="12">
        <v>0</v>
      </c>
      <c r="AO82" s="12">
        <v>0</v>
      </c>
      <c r="AP82" s="12" t="e">
        <f t="shared" si="99"/>
        <v>#REF!</v>
      </c>
      <c r="AQ82" s="12" t="e">
        <f t="shared" si="100"/>
        <v>#REF!</v>
      </c>
      <c r="AR82" s="12" t="e">
        <f>#REF!</f>
        <v>#REF!</v>
      </c>
      <c r="AS82" s="12" t="e">
        <f t="shared" si="101"/>
        <v>#REF!</v>
      </c>
      <c r="AT82" s="12">
        <v>0</v>
      </c>
      <c r="AU82" s="12" t="e">
        <f t="shared" si="102"/>
        <v>#REF!</v>
      </c>
      <c r="AV82" s="13" t="e">
        <f t="shared" si="103"/>
        <v>#REF!</v>
      </c>
      <c r="AW82" s="33">
        <f t="shared" si="104"/>
        <v>86</v>
      </c>
      <c r="AX82" s="12" t="e">
        <f>'Ohio Intensities'!M82</f>
        <v>#REF!</v>
      </c>
      <c r="AY82" s="12" t="e">
        <f>#REF!*AX82*#REF!</f>
        <v>#REF!</v>
      </c>
      <c r="AZ82" s="12">
        <v>0</v>
      </c>
      <c r="BA82" s="12">
        <v>0</v>
      </c>
      <c r="BB82" s="12" t="e">
        <f>#REF!</f>
        <v>#REF!</v>
      </c>
      <c r="BC82" s="12" t="e">
        <f t="shared" si="105"/>
        <v>#REF!</v>
      </c>
      <c r="BD82" s="12">
        <f t="shared" si="106"/>
        <v>86</v>
      </c>
      <c r="BE82" s="12" t="e">
        <f t="shared" si="107"/>
        <v>#REF!</v>
      </c>
      <c r="BF82" s="12" t="e">
        <f t="shared" si="108"/>
        <v>#REF!</v>
      </c>
      <c r="BG82" s="12">
        <v>0</v>
      </c>
      <c r="BH82" s="12" t="e">
        <f t="shared" si="109"/>
        <v>#REF!</v>
      </c>
      <c r="BI82" s="12" t="e">
        <f t="shared" si="110"/>
        <v>#REF!</v>
      </c>
      <c r="BJ82" s="12" t="e">
        <f t="shared" si="111"/>
        <v>#REF!</v>
      </c>
      <c r="BK82" s="12" t="e">
        <f>(#REF!-BJ82)/BI82</f>
        <v>#REF!</v>
      </c>
      <c r="BL82" s="12">
        <v>0</v>
      </c>
      <c r="BM82" s="12">
        <v>0</v>
      </c>
      <c r="BN82" s="12" t="e">
        <f t="shared" si="112"/>
        <v>#REF!</v>
      </c>
      <c r="BO82" s="12" t="e">
        <f t="shared" si="113"/>
        <v>#REF!</v>
      </c>
      <c r="BP82" s="12" t="e">
        <f>#REF!</f>
        <v>#REF!</v>
      </c>
      <c r="BQ82" s="12" t="e">
        <f t="shared" si="114"/>
        <v>#REF!</v>
      </c>
      <c r="BR82" s="12">
        <v>0</v>
      </c>
      <c r="BS82" s="12" t="e">
        <f t="shared" si="115"/>
        <v>#REF!</v>
      </c>
      <c r="BT82" s="13" t="e">
        <f t="shared" si="116"/>
        <v>#REF!</v>
      </c>
      <c r="BU82" s="33">
        <f t="shared" si="117"/>
        <v>86</v>
      </c>
      <c r="BV82" s="12" t="e">
        <f>'Ohio Intensities'!Q82</f>
        <v>#REF!</v>
      </c>
      <c r="BW82" s="12" t="e">
        <f>#REF!*BV82*#REF!</f>
        <v>#REF!</v>
      </c>
      <c r="BX82" s="12">
        <v>0</v>
      </c>
      <c r="BY82" s="12">
        <v>0</v>
      </c>
      <c r="BZ82" s="12" t="e">
        <f>#REF!</f>
        <v>#REF!</v>
      </c>
      <c r="CA82" s="12" t="e">
        <f t="shared" si="118"/>
        <v>#REF!</v>
      </c>
      <c r="CB82" s="12">
        <f t="shared" si="119"/>
        <v>86</v>
      </c>
      <c r="CC82" s="12" t="e">
        <f t="shared" si="120"/>
        <v>#REF!</v>
      </c>
      <c r="CD82" s="12" t="e">
        <f t="shared" si="121"/>
        <v>#REF!</v>
      </c>
      <c r="CE82" s="12">
        <v>0</v>
      </c>
      <c r="CF82" s="12" t="e">
        <f t="shared" si="122"/>
        <v>#REF!</v>
      </c>
      <c r="CG82" s="12" t="e">
        <f t="shared" si="123"/>
        <v>#REF!</v>
      </c>
      <c r="CH82" s="12" t="e">
        <f t="shared" si="124"/>
        <v>#REF!</v>
      </c>
      <c r="CI82" s="12" t="e">
        <f>(#REF!-CH82)/CG82</f>
        <v>#REF!</v>
      </c>
      <c r="CJ82" s="12">
        <v>0</v>
      </c>
      <c r="CK82" s="12">
        <v>0</v>
      </c>
      <c r="CL82" s="12" t="e">
        <f t="shared" si="125"/>
        <v>#REF!</v>
      </c>
      <c r="CM82" s="12" t="e">
        <f t="shared" si="126"/>
        <v>#REF!</v>
      </c>
      <c r="CN82" s="12" t="e">
        <f>#REF!</f>
        <v>#REF!</v>
      </c>
      <c r="CO82" s="12" t="e">
        <f t="shared" si="127"/>
        <v>#REF!</v>
      </c>
      <c r="CP82" s="12">
        <v>0</v>
      </c>
      <c r="CQ82" s="12" t="e">
        <f t="shared" si="128"/>
        <v>#REF!</v>
      </c>
      <c r="CR82" s="13" t="e">
        <f t="shared" si="129"/>
        <v>#REF!</v>
      </c>
      <c r="CS82" s="33">
        <f t="shared" si="130"/>
        <v>86</v>
      </c>
      <c r="CT82" s="12" t="e">
        <f>'Ohio Intensities'!U82</f>
        <v>#REF!</v>
      </c>
      <c r="CU82" s="12" t="e">
        <f>#REF!*CT82*#REF!</f>
        <v>#REF!</v>
      </c>
      <c r="CV82" s="12">
        <v>0</v>
      </c>
      <c r="CW82" s="12">
        <v>0</v>
      </c>
      <c r="CX82" s="12" t="e">
        <f>#REF!</f>
        <v>#REF!</v>
      </c>
      <c r="CY82" s="12" t="e">
        <f t="shared" si="131"/>
        <v>#REF!</v>
      </c>
      <c r="CZ82" s="12">
        <f t="shared" si="132"/>
        <v>86</v>
      </c>
      <c r="DA82" s="12" t="e">
        <f t="shared" si="133"/>
        <v>#REF!</v>
      </c>
      <c r="DB82" s="12" t="e">
        <f t="shared" si="134"/>
        <v>#REF!</v>
      </c>
      <c r="DC82" s="12">
        <v>0</v>
      </c>
      <c r="DD82" s="12" t="e">
        <f t="shared" si="135"/>
        <v>#REF!</v>
      </c>
      <c r="DE82" s="12" t="e">
        <f t="shared" si="136"/>
        <v>#REF!</v>
      </c>
      <c r="DF82" s="12" t="e">
        <f t="shared" si="137"/>
        <v>#REF!</v>
      </c>
      <c r="DG82" s="12" t="e">
        <f>(#REF!-DF82)/DE82</f>
        <v>#REF!</v>
      </c>
      <c r="DH82" s="12">
        <v>0</v>
      </c>
      <c r="DI82" s="12">
        <v>0</v>
      </c>
      <c r="DJ82" s="12" t="e">
        <f t="shared" si="138"/>
        <v>#REF!</v>
      </c>
      <c r="DK82" s="12" t="e">
        <f t="shared" si="139"/>
        <v>#REF!</v>
      </c>
      <c r="DL82" s="12" t="e">
        <f>#REF!</f>
        <v>#REF!</v>
      </c>
      <c r="DM82" s="12" t="e">
        <f t="shared" si="140"/>
        <v>#REF!</v>
      </c>
      <c r="DN82" s="12">
        <v>0</v>
      </c>
      <c r="DO82" s="12" t="e">
        <f t="shared" si="141"/>
        <v>#REF!</v>
      </c>
      <c r="DP82" s="13" t="e">
        <f t="shared" si="142"/>
        <v>#REF!</v>
      </c>
      <c r="DQ82" s="33">
        <f t="shared" si="143"/>
        <v>86</v>
      </c>
      <c r="DR82" s="12" t="e">
        <f>'Ohio Intensities'!Y82</f>
        <v>#REF!</v>
      </c>
      <c r="DS82" s="12" t="e">
        <f>#REF!*DR82*#REF!</f>
        <v>#REF!</v>
      </c>
      <c r="DT82" s="12">
        <v>0</v>
      </c>
      <c r="DU82" s="12">
        <v>0</v>
      </c>
      <c r="DV82" s="12" t="e">
        <f>#REF!</f>
        <v>#REF!</v>
      </c>
      <c r="DW82" s="12" t="e">
        <f t="shared" si="144"/>
        <v>#REF!</v>
      </c>
      <c r="DX82" s="12">
        <f t="shared" si="145"/>
        <v>86</v>
      </c>
      <c r="DY82" s="12" t="e">
        <f t="shared" si="146"/>
        <v>#REF!</v>
      </c>
      <c r="DZ82" s="12" t="e">
        <f t="shared" si="147"/>
        <v>#REF!</v>
      </c>
      <c r="EA82" s="12">
        <v>0</v>
      </c>
      <c r="EB82" s="12" t="e">
        <f t="shared" si="148"/>
        <v>#REF!</v>
      </c>
      <c r="EC82" s="12" t="e">
        <f t="shared" si="149"/>
        <v>#REF!</v>
      </c>
      <c r="ED82" s="12" t="e">
        <f t="shared" si="150"/>
        <v>#REF!</v>
      </c>
      <c r="EE82" s="12" t="e">
        <f>(#REF!-ED82)/EC82</f>
        <v>#REF!</v>
      </c>
      <c r="EF82" s="12">
        <v>0</v>
      </c>
      <c r="EG82" s="12">
        <v>0</v>
      </c>
      <c r="EH82" s="12" t="e">
        <f t="shared" si="151"/>
        <v>#REF!</v>
      </c>
      <c r="EI82" s="12" t="e">
        <f t="shared" si="152"/>
        <v>#REF!</v>
      </c>
      <c r="EJ82" s="12" t="e">
        <f>#REF!</f>
        <v>#REF!</v>
      </c>
      <c r="EK82" s="12" t="e">
        <f t="shared" si="153"/>
        <v>#REF!</v>
      </c>
      <c r="EL82" s="12">
        <v>0</v>
      </c>
      <c r="EM82" s="12" t="e">
        <f t="shared" si="154"/>
        <v>#REF!</v>
      </c>
      <c r="EN82" s="13" t="e">
        <f t="shared" si="155"/>
        <v>#REF!</v>
      </c>
      <c r="EO82" s="13">
        <f t="shared" si="156"/>
        <v>86</v>
      </c>
    </row>
    <row r="83" spans="1:145" x14ac:dyDescent="0.25">
      <c r="A83" s="33">
        <f t="shared" si="157"/>
        <v>87</v>
      </c>
      <c r="B83" s="12" t="e">
        <f>'Ohio Intensities'!E83</f>
        <v>#REF!</v>
      </c>
      <c r="C83" s="12" t="e">
        <f>#REF!*B83*#REF!</f>
        <v>#REF!</v>
      </c>
      <c r="D83" s="12">
        <v>0</v>
      </c>
      <c r="E83" s="12">
        <v>0</v>
      </c>
      <c r="F83" s="12" t="e">
        <f>#REF!</f>
        <v>#REF!</v>
      </c>
      <c r="G83" s="12" t="e">
        <f t="shared" si="79"/>
        <v>#REF!</v>
      </c>
      <c r="H83" s="12">
        <f t="shared" si="80"/>
        <v>87</v>
      </c>
      <c r="I83" s="12" t="e">
        <f t="shared" si="81"/>
        <v>#REF!</v>
      </c>
      <c r="J83" s="12" t="e">
        <f t="shared" si="82"/>
        <v>#REF!</v>
      </c>
      <c r="K83" s="12">
        <v>0</v>
      </c>
      <c r="L83" s="12" t="e">
        <f t="shared" si="83"/>
        <v>#REF!</v>
      </c>
      <c r="M83" s="12" t="e">
        <f t="shared" si="84"/>
        <v>#REF!</v>
      </c>
      <c r="N83" s="12" t="e">
        <f t="shared" si="85"/>
        <v>#REF!</v>
      </c>
      <c r="O83" s="12" t="e">
        <f>(#REF!-N83)/M83</f>
        <v>#REF!</v>
      </c>
      <c r="P83" s="12">
        <v>0</v>
      </c>
      <c r="Q83" s="12">
        <v>0</v>
      </c>
      <c r="R83" s="12" t="e">
        <f t="shared" si="86"/>
        <v>#REF!</v>
      </c>
      <c r="S83" s="12" t="e">
        <f t="shared" si="87"/>
        <v>#REF!</v>
      </c>
      <c r="T83" s="12" t="e">
        <f>#REF!</f>
        <v>#REF!</v>
      </c>
      <c r="U83" s="12" t="e">
        <f t="shared" si="88"/>
        <v>#REF!</v>
      </c>
      <c r="V83" s="12">
        <v>0</v>
      </c>
      <c r="W83" s="12" t="e">
        <f t="shared" si="89"/>
        <v>#REF!</v>
      </c>
      <c r="X83" s="13" t="e">
        <f t="shared" si="90"/>
        <v>#REF!</v>
      </c>
      <c r="Y83" s="33">
        <f t="shared" si="91"/>
        <v>87</v>
      </c>
      <c r="Z83" s="12" t="e">
        <f>'Ohio Intensities'!I83</f>
        <v>#REF!</v>
      </c>
      <c r="AA83" s="12" t="e">
        <f>#REF!*Z83*#REF!</f>
        <v>#REF!</v>
      </c>
      <c r="AB83" s="12">
        <v>0</v>
      </c>
      <c r="AC83" s="12">
        <v>0</v>
      </c>
      <c r="AD83" s="12" t="e">
        <f>#REF!</f>
        <v>#REF!</v>
      </c>
      <c r="AE83" s="12" t="e">
        <f t="shared" si="92"/>
        <v>#REF!</v>
      </c>
      <c r="AF83" s="12">
        <f t="shared" si="93"/>
        <v>87</v>
      </c>
      <c r="AG83" s="12" t="e">
        <f t="shared" si="94"/>
        <v>#REF!</v>
      </c>
      <c r="AH83" s="12" t="e">
        <f t="shared" si="95"/>
        <v>#REF!</v>
      </c>
      <c r="AI83" s="12">
        <v>0</v>
      </c>
      <c r="AJ83" s="12" t="e">
        <f t="shared" si="96"/>
        <v>#REF!</v>
      </c>
      <c r="AK83" s="12" t="e">
        <f t="shared" si="97"/>
        <v>#REF!</v>
      </c>
      <c r="AL83" s="12" t="e">
        <f t="shared" si="98"/>
        <v>#REF!</v>
      </c>
      <c r="AM83" s="12" t="e">
        <f>(#REF!-AL83)/AK83</f>
        <v>#REF!</v>
      </c>
      <c r="AN83" s="12">
        <v>0</v>
      </c>
      <c r="AO83" s="12">
        <v>0</v>
      </c>
      <c r="AP83" s="12" t="e">
        <f t="shared" si="99"/>
        <v>#REF!</v>
      </c>
      <c r="AQ83" s="12" t="e">
        <f t="shared" si="100"/>
        <v>#REF!</v>
      </c>
      <c r="AR83" s="12" t="e">
        <f>#REF!</f>
        <v>#REF!</v>
      </c>
      <c r="AS83" s="12" t="e">
        <f t="shared" si="101"/>
        <v>#REF!</v>
      </c>
      <c r="AT83" s="12">
        <v>0</v>
      </c>
      <c r="AU83" s="12" t="e">
        <f t="shared" si="102"/>
        <v>#REF!</v>
      </c>
      <c r="AV83" s="13" t="e">
        <f t="shared" si="103"/>
        <v>#REF!</v>
      </c>
      <c r="AW83" s="33">
        <f t="shared" si="104"/>
        <v>87</v>
      </c>
      <c r="AX83" s="12" t="e">
        <f>'Ohio Intensities'!M83</f>
        <v>#REF!</v>
      </c>
      <c r="AY83" s="12" t="e">
        <f>#REF!*AX83*#REF!</f>
        <v>#REF!</v>
      </c>
      <c r="AZ83" s="12">
        <v>0</v>
      </c>
      <c r="BA83" s="12">
        <v>0</v>
      </c>
      <c r="BB83" s="12" t="e">
        <f>#REF!</f>
        <v>#REF!</v>
      </c>
      <c r="BC83" s="12" t="e">
        <f t="shared" si="105"/>
        <v>#REF!</v>
      </c>
      <c r="BD83" s="12">
        <f t="shared" si="106"/>
        <v>87</v>
      </c>
      <c r="BE83" s="12" t="e">
        <f t="shared" si="107"/>
        <v>#REF!</v>
      </c>
      <c r="BF83" s="12" t="e">
        <f t="shared" si="108"/>
        <v>#REF!</v>
      </c>
      <c r="BG83" s="12">
        <v>0</v>
      </c>
      <c r="BH83" s="12" t="e">
        <f t="shared" si="109"/>
        <v>#REF!</v>
      </c>
      <c r="BI83" s="12" t="e">
        <f t="shared" si="110"/>
        <v>#REF!</v>
      </c>
      <c r="BJ83" s="12" t="e">
        <f t="shared" si="111"/>
        <v>#REF!</v>
      </c>
      <c r="BK83" s="12" t="e">
        <f>(#REF!-BJ83)/BI83</f>
        <v>#REF!</v>
      </c>
      <c r="BL83" s="12">
        <v>0</v>
      </c>
      <c r="BM83" s="12">
        <v>0</v>
      </c>
      <c r="BN83" s="12" t="e">
        <f t="shared" si="112"/>
        <v>#REF!</v>
      </c>
      <c r="BO83" s="12" t="e">
        <f t="shared" si="113"/>
        <v>#REF!</v>
      </c>
      <c r="BP83" s="12" t="e">
        <f>#REF!</f>
        <v>#REF!</v>
      </c>
      <c r="BQ83" s="12" t="e">
        <f t="shared" si="114"/>
        <v>#REF!</v>
      </c>
      <c r="BR83" s="12">
        <v>0</v>
      </c>
      <c r="BS83" s="12" t="e">
        <f t="shared" si="115"/>
        <v>#REF!</v>
      </c>
      <c r="BT83" s="13" t="e">
        <f t="shared" si="116"/>
        <v>#REF!</v>
      </c>
      <c r="BU83" s="33">
        <f t="shared" si="117"/>
        <v>87</v>
      </c>
      <c r="BV83" s="12" t="e">
        <f>'Ohio Intensities'!Q83</f>
        <v>#REF!</v>
      </c>
      <c r="BW83" s="12" t="e">
        <f>#REF!*BV83*#REF!</f>
        <v>#REF!</v>
      </c>
      <c r="BX83" s="12">
        <v>0</v>
      </c>
      <c r="BY83" s="12">
        <v>0</v>
      </c>
      <c r="BZ83" s="12" t="e">
        <f>#REF!</f>
        <v>#REF!</v>
      </c>
      <c r="CA83" s="12" t="e">
        <f t="shared" si="118"/>
        <v>#REF!</v>
      </c>
      <c r="CB83" s="12">
        <f t="shared" si="119"/>
        <v>87</v>
      </c>
      <c r="CC83" s="12" t="e">
        <f t="shared" si="120"/>
        <v>#REF!</v>
      </c>
      <c r="CD83" s="12" t="e">
        <f t="shared" si="121"/>
        <v>#REF!</v>
      </c>
      <c r="CE83" s="12">
        <v>0</v>
      </c>
      <c r="CF83" s="12" t="e">
        <f t="shared" si="122"/>
        <v>#REF!</v>
      </c>
      <c r="CG83" s="12" t="e">
        <f t="shared" si="123"/>
        <v>#REF!</v>
      </c>
      <c r="CH83" s="12" t="e">
        <f t="shared" si="124"/>
        <v>#REF!</v>
      </c>
      <c r="CI83" s="12" t="e">
        <f>(#REF!-CH83)/CG83</f>
        <v>#REF!</v>
      </c>
      <c r="CJ83" s="12">
        <v>0</v>
      </c>
      <c r="CK83" s="12">
        <v>0</v>
      </c>
      <c r="CL83" s="12" t="e">
        <f t="shared" si="125"/>
        <v>#REF!</v>
      </c>
      <c r="CM83" s="12" t="e">
        <f t="shared" si="126"/>
        <v>#REF!</v>
      </c>
      <c r="CN83" s="12" t="e">
        <f>#REF!</f>
        <v>#REF!</v>
      </c>
      <c r="CO83" s="12" t="e">
        <f t="shared" si="127"/>
        <v>#REF!</v>
      </c>
      <c r="CP83" s="12">
        <v>0</v>
      </c>
      <c r="CQ83" s="12" t="e">
        <f t="shared" si="128"/>
        <v>#REF!</v>
      </c>
      <c r="CR83" s="13" t="e">
        <f t="shared" si="129"/>
        <v>#REF!</v>
      </c>
      <c r="CS83" s="33">
        <f t="shared" si="130"/>
        <v>87</v>
      </c>
      <c r="CT83" s="12" t="e">
        <f>'Ohio Intensities'!U83</f>
        <v>#REF!</v>
      </c>
      <c r="CU83" s="12" t="e">
        <f>#REF!*CT83*#REF!</f>
        <v>#REF!</v>
      </c>
      <c r="CV83" s="12">
        <v>0</v>
      </c>
      <c r="CW83" s="12">
        <v>0</v>
      </c>
      <c r="CX83" s="12" t="e">
        <f>#REF!</f>
        <v>#REF!</v>
      </c>
      <c r="CY83" s="12" t="e">
        <f t="shared" si="131"/>
        <v>#REF!</v>
      </c>
      <c r="CZ83" s="12">
        <f t="shared" si="132"/>
        <v>87</v>
      </c>
      <c r="DA83" s="12" t="e">
        <f t="shared" si="133"/>
        <v>#REF!</v>
      </c>
      <c r="DB83" s="12" t="e">
        <f t="shared" si="134"/>
        <v>#REF!</v>
      </c>
      <c r="DC83" s="12">
        <v>0</v>
      </c>
      <c r="DD83" s="12" t="e">
        <f t="shared" si="135"/>
        <v>#REF!</v>
      </c>
      <c r="DE83" s="12" t="e">
        <f t="shared" si="136"/>
        <v>#REF!</v>
      </c>
      <c r="DF83" s="12" t="e">
        <f t="shared" si="137"/>
        <v>#REF!</v>
      </c>
      <c r="DG83" s="12" t="e">
        <f>(#REF!-DF83)/DE83</f>
        <v>#REF!</v>
      </c>
      <c r="DH83" s="12">
        <v>0</v>
      </c>
      <c r="DI83" s="12">
        <v>0</v>
      </c>
      <c r="DJ83" s="12" t="e">
        <f t="shared" si="138"/>
        <v>#REF!</v>
      </c>
      <c r="DK83" s="12" t="e">
        <f t="shared" si="139"/>
        <v>#REF!</v>
      </c>
      <c r="DL83" s="12" t="e">
        <f>#REF!</f>
        <v>#REF!</v>
      </c>
      <c r="DM83" s="12" t="e">
        <f t="shared" si="140"/>
        <v>#REF!</v>
      </c>
      <c r="DN83" s="12">
        <v>0</v>
      </c>
      <c r="DO83" s="12" t="e">
        <f t="shared" si="141"/>
        <v>#REF!</v>
      </c>
      <c r="DP83" s="13" t="e">
        <f t="shared" si="142"/>
        <v>#REF!</v>
      </c>
      <c r="DQ83" s="33">
        <f t="shared" si="143"/>
        <v>87</v>
      </c>
      <c r="DR83" s="12" t="e">
        <f>'Ohio Intensities'!Y83</f>
        <v>#REF!</v>
      </c>
      <c r="DS83" s="12" t="e">
        <f>#REF!*DR83*#REF!</f>
        <v>#REF!</v>
      </c>
      <c r="DT83" s="12">
        <v>0</v>
      </c>
      <c r="DU83" s="12">
        <v>0</v>
      </c>
      <c r="DV83" s="12" t="e">
        <f>#REF!</f>
        <v>#REF!</v>
      </c>
      <c r="DW83" s="12" t="e">
        <f t="shared" si="144"/>
        <v>#REF!</v>
      </c>
      <c r="DX83" s="12">
        <f t="shared" si="145"/>
        <v>87</v>
      </c>
      <c r="DY83" s="12" t="e">
        <f t="shared" si="146"/>
        <v>#REF!</v>
      </c>
      <c r="DZ83" s="12" t="e">
        <f t="shared" si="147"/>
        <v>#REF!</v>
      </c>
      <c r="EA83" s="12">
        <v>0</v>
      </c>
      <c r="EB83" s="12" t="e">
        <f t="shared" si="148"/>
        <v>#REF!</v>
      </c>
      <c r="EC83" s="12" t="e">
        <f t="shared" si="149"/>
        <v>#REF!</v>
      </c>
      <c r="ED83" s="12" t="e">
        <f t="shared" si="150"/>
        <v>#REF!</v>
      </c>
      <c r="EE83" s="12" t="e">
        <f>(#REF!-ED83)/EC83</f>
        <v>#REF!</v>
      </c>
      <c r="EF83" s="12">
        <v>0</v>
      </c>
      <c r="EG83" s="12">
        <v>0</v>
      </c>
      <c r="EH83" s="12" t="e">
        <f t="shared" si="151"/>
        <v>#REF!</v>
      </c>
      <c r="EI83" s="12" t="e">
        <f t="shared" si="152"/>
        <v>#REF!</v>
      </c>
      <c r="EJ83" s="12" t="e">
        <f>#REF!</f>
        <v>#REF!</v>
      </c>
      <c r="EK83" s="12" t="e">
        <f t="shared" si="153"/>
        <v>#REF!</v>
      </c>
      <c r="EL83" s="12">
        <v>0</v>
      </c>
      <c r="EM83" s="12" t="e">
        <f t="shared" si="154"/>
        <v>#REF!</v>
      </c>
      <c r="EN83" s="13" t="e">
        <f t="shared" si="155"/>
        <v>#REF!</v>
      </c>
      <c r="EO83" s="13">
        <f t="shared" si="156"/>
        <v>87</v>
      </c>
    </row>
    <row r="84" spans="1:145" x14ac:dyDescent="0.25">
      <c r="A84" s="33">
        <f t="shared" si="157"/>
        <v>88</v>
      </c>
      <c r="B84" s="12" t="e">
        <f>'Ohio Intensities'!E84</f>
        <v>#REF!</v>
      </c>
      <c r="C84" s="12" t="e">
        <f>#REF!*B84*#REF!</f>
        <v>#REF!</v>
      </c>
      <c r="D84" s="12">
        <v>0</v>
      </c>
      <c r="E84" s="12">
        <v>0</v>
      </c>
      <c r="F84" s="12" t="e">
        <f>#REF!</f>
        <v>#REF!</v>
      </c>
      <c r="G84" s="12" t="e">
        <f t="shared" si="79"/>
        <v>#REF!</v>
      </c>
      <c r="H84" s="12">
        <f t="shared" si="80"/>
        <v>88</v>
      </c>
      <c r="I84" s="12" t="e">
        <f t="shared" si="81"/>
        <v>#REF!</v>
      </c>
      <c r="J84" s="12" t="e">
        <f t="shared" si="82"/>
        <v>#REF!</v>
      </c>
      <c r="K84" s="12">
        <v>0</v>
      </c>
      <c r="L84" s="12" t="e">
        <f t="shared" si="83"/>
        <v>#REF!</v>
      </c>
      <c r="M84" s="12" t="e">
        <f t="shared" si="84"/>
        <v>#REF!</v>
      </c>
      <c r="N84" s="12" t="e">
        <f t="shared" si="85"/>
        <v>#REF!</v>
      </c>
      <c r="O84" s="12" t="e">
        <f>(#REF!-N84)/M84</f>
        <v>#REF!</v>
      </c>
      <c r="P84" s="12">
        <v>0</v>
      </c>
      <c r="Q84" s="12">
        <v>0</v>
      </c>
      <c r="R84" s="12" t="e">
        <f t="shared" si="86"/>
        <v>#REF!</v>
      </c>
      <c r="S84" s="12" t="e">
        <f t="shared" si="87"/>
        <v>#REF!</v>
      </c>
      <c r="T84" s="12" t="e">
        <f>#REF!</f>
        <v>#REF!</v>
      </c>
      <c r="U84" s="12" t="e">
        <f t="shared" si="88"/>
        <v>#REF!</v>
      </c>
      <c r="V84" s="12">
        <v>0</v>
      </c>
      <c r="W84" s="12" t="e">
        <f t="shared" si="89"/>
        <v>#REF!</v>
      </c>
      <c r="X84" s="13" t="e">
        <f t="shared" si="90"/>
        <v>#REF!</v>
      </c>
      <c r="Y84" s="33">
        <f t="shared" si="91"/>
        <v>88</v>
      </c>
      <c r="Z84" s="12" t="e">
        <f>'Ohio Intensities'!I84</f>
        <v>#REF!</v>
      </c>
      <c r="AA84" s="12" t="e">
        <f>#REF!*Z84*#REF!</f>
        <v>#REF!</v>
      </c>
      <c r="AB84" s="12">
        <v>0</v>
      </c>
      <c r="AC84" s="12">
        <v>0</v>
      </c>
      <c r="AD84" s="12" t="e">
        <f>#REF!</f>
        <v>#REF!</v>
      </c>
      <c r="AE84" s="12" t="e">
        <f t="shared" si="92"/>
        <v>#REF!</v>
      </c>
      <c r="AF84" s="12">
        <f t="shared" si="93"/>
        <v>88</v>
      </c>
      <c r="AG84" s="12" t="e">
        <f t="shared" si="94"/>
        <v>#REF!</v>
      </c>
      <c r="AH84" s="12" t="e">
        <f t="shared" si="95"/>
        <v>#REF!</v>
      </c>
      <c r="AI84" s="12">
        <v>0</v>
      </c>
      <c r="AJ84" s="12" t="e">
        <f t="shared" si="96"/>
        <v>#REF!</v>
      </c>
      <c r="AK84" s="12" t="e">
        <f t="shared" si="97"/>
        <v>#REF!</v>
      </c>
      <c r="AL84" s="12" t="e">
        <f t="shared" si="98"/>
        <v>#REF!</v>
      </c>
      <c r="AM84" s="12" t="e">
        <f>(#REF!-AL84)/AK84</f>
        <v>#REF!</v>
      </c>
      <c r="AN84" s="12">
        <v>0</v>
      </c>
      <c r="AO84" s="12">
        <v>0</v>
      </c>
      <c r="AP84" s="12" t="e">
        <f t="shared" si="99"/>
        <v>#REF!</v>
      </c>
      <c r="AQ84" s="12" t="e">
        <f t="shared" si="100"/>
        <v>#REF!</v>
      </c>
      <c r="AR84" s="12" t="e">
        <f>#REF!</f>
        <v>#REF!</v>
      </c>
      <c r="AS84" s="12" t="e">
        <f t="shared" si="101"/>
        <v>#REF!</v>
      </c>
      <c r="AT84" s="12">
        <v>0</v>
      </c>
      <c r="AU84" s="12" t="e">
        <f t="shared" si="102"/>
        <v>#REF!</v>
      </c>
      <c r="AV84" s="13" t="e">
        <f t="shared" si="103"/>
        <v>#REF!</v>
      </c>
      <c r="AW84" s="33">
        <f t="shared" si="104"/>
        <v>88</v>
      </c>
      <c r="AX84" s="12" t="e">
        <f>'Ohio Intensities'!M84</f>
        <v>#REF!</v>
      </c>
      <c r="AY84" s="12" t="e">
        <f>#REF!*AX84*#REF!</f>
        <v>#REF!</v>
      </c>
      <c r="AZ84" s="12">
        <v>0</v>
      </c>
      <c r="BA84" s="12">
        <v>0</v>
      </c>
      <c r="BB84" s="12" t="e">
        <f>#REF!</f>
        <v>#REF!</v>
      </c>
      <c r="BC84" s="12" t="e">
        <f t="shared" si="105"/>
        <v>#REF!</v>
      </c>
      <c r="BD84" s="12">
        <f t="shared" si="106"/>
        <v>88</v>
      </c>
      <c r="BE84" s="12" t="e">
        <f t="shared" si="107"/>
        <v>#REF!</v>
      </c>
      <c r="BF84" s="12" t="e">
        <f t="shared" si="108"/>
        <v>#REF!</v>
      </c>
      <c r="BG84" s="12">
        <v>0</v>
      </c>
      <c r="BH84" s="12" t="e">
        <f t="shared" si="109"/>
        <v>#REF!</v>
      </c>
      <c r="BI84" s="12" t="e">
        <f t="shared" si="110"/>
        <v>#REF!</v>
      </c>
      <c r="BJ84" s="12" t="e">
        <f t="shared" si="111"/>
        <v>#REF!</v>
      </c>
      <c r="BK84" s="12" t="e">
        <f>(#REF!-BJ84)/BI84</f>
        <v>#REF!</v>
      </c>
      <c r="BL84" s="12">
        <v>0</v>
      </c>
      <c r="BM84" s="12">
        <v>0</v>
      </c>
      <c r="BN84" s="12" t="e">
        <f t="shared" si="112"/>
        <v>#REF!</v>
      </c>
      <c r="BO84" s="12" t="e">
        <f t="shared" si="113"/>
        <v>#REF!</v>
      </c>
      <c r="BP84" s="12" t="e">
        <f>#REF!</f>
        <v>#REF!</v>
      </c>
      <c r="BQ84" s="12" t="e">
        <f t="shared" si="114"/>
        <v>#REF!</v>
      </c>
      <c r="BR84" s="12">
        <v>0</v>
      </c>
      <c r="BS84" s="12" t="e">
        <f t="shared" si="115"/>
        <v>#REF!</v>
      </c>
      <c r="BT84" s="13" t="e">
        <f t="shared" si="116"/>
        <v>#REF!</v>
      </c>
      <c r="BU84" s="33">
        <f t="shared" si="117"/>
        <v>88</v>
      </c>
      <c r="BV84" s="12" t="e">
        <f>'Ohio Intensities'!Q84</f>
        <v>#REF!</v>
      </c>
      <c r="BW84" s="12" t="e">
        <f>#REF!*BV84*#REF!</f>
        <v>#REF!</v>
      </c>
      <c r="BX84" s="12">
        <v>0</v>
      </c>
      <c r="BY84" s="12">
        <v>0</v>
      </c>
      <c r="BZ84" s="12" t="e">
        <f>#REF!</f>
        <v>#REF!</v>
      </c>
      <c r="CA84" s="12" t="e">
        <f t="shared" si="118"/>
        <v>#REF!</v>
      </c>
      <c r="CB84" s="12">
        <f t="shared" si="119"/>
        <v>88</v>
      </c>
      <c r="CC84" s="12" t="e">
        <f t="shared" si="120"/>
        <v>#REF!</v>
      </c>
      <c r="CD84" s="12" t="e">
        <f t="shared" si="121"/>
        <v>#REF!</v>
      </c>
      <c r="CE84" s="12">
        <v>0</v>
      </c>
      <c r="CF84" s="12" t="e">
        <f t="shared" si="122"/>
        <v>#REF!</v>
      </c>
      <c r="CG84" s="12" t="e">
        <f t="shared" si="123"/>
        <v>#REF!</v>
      </c>
      <c r="CH84" s="12" t="e">
        <f t="shared" si="124"/>
        <v>#REF!</v>
      </c>
      <c r="CI84" s="12" t="e">
        <f>(#REF!-CH84)/CG84</f>
        <v>#REF!</v>
      </c>
      <c r="CJ84" s="12">
        <v>0</v>
      </c>
      <c r="CK84" s="12">
        <v>0</v>
      </c>
      <c r="CL84" s="12" t="e">
        <f t="shared" si="125"/>
        <v>#REF!</v>
      </c>
      <c r="CM84" s="12" t="e">
        <f t="shared" si="126"/>
        <v>#REF!</v>
      </c>
      <c r="CN84" s="12" t="e">
        <f>#REF!</f>
        <v>#REF!</v>
      </c>
      <c r="CO84" s="12" t="e">
        <f t="shared" si="127"/>
        <v>#REF!</v>
      </c>
      <c r="CP84" s="12">
        <v>0</v>
      </c>
      <c r="CQ84" s="12" t="e">
        <f t="shared" si="128"/>
        <v>#REF!</v>
      </c>
      <c r="CR84" s="13" t="e">
        <f t="shared" si="129"/>
        <v>#REF!</v>
      </c>
      <c r="CS84" s="33">
        <f t="shared" si="130"/>
        <v>88</v>
      </c>
      <c r="CT84" s="12" t="e">
        <f>'Ohio Intensities'!U84</f>
        <v>#REF!</v>
      </c>
      <c r="CU84" s="12" t="e">
        <f>#REF!*CT84*#REF!</f>
        <v>#REF!</v>
      </c>
      <c r="CV84" s="12">
        <v>0</v>
      </c>
      <c r="CW84" s="12">
        <v>0</v>
      </c>
      <c r="CX84" s="12" t="e">
        <f>#REF!</f>
        <v>#REF!</v>
      </c>
      <c r="CY84" s="12" t="e">
        <f t="shared" si="131"/>
        <v>#REF!</v>
      </c>
      <c r="CZ84" s="12">
        <f t="shared" si="132"/>
        <v>88</v>
      </c>
      <c r="DA84" s="12" t="e">
        <f t="shared" si="133"/>
        <v>#REF!</v>
      </c>
      <c r="DB84" s="12" t="e">
        <f t="shared" si="134"/>
        <v>#REF!</v>
      </c>
      <c r="DC84" s="12">
        <v>0</v>
      </c>
      <c r="DD84" s="12" t="e">
        <f t="shared" si="135"/>
        <v>#REF!</v>
      </c>
      <c r="DE84" s="12" t="e">
        <f t="shared" si="136"/>
        <v>#REF!</v>
      </c>
      <c r="DF84" s="12" t="e">
        <f t="shared" si="137"/>
        <v>#REF!</v>
      </c>
      <c r="DG84" s="12" t="e">
        <f>(#REF!-DF84)/DE84</f>
        <v>#REF!</v>
      </c>
      <c r="DH84" s="12">
        <v>0</v>
      </c>
      <c r="DI84" s="12">
        <v>0</v>
      </c>
      <c r="DJ84" s="12" t="e">
        <f t="shared" si="138"/>
        <v>#REF!</v>
      </c>
      <c r="DK84" s="12" t="e">
        <f t="shared" si="139"/>
        <v>#REF!</v>
      </c>
      <c r="DL84" s="12" t="e">
        <f>#REF!</f>
        <v>#REF!</v>
      </c>
      <c r="DM84" s="12" t="e">
        <f t="shared" si="140"/>
        <v>#REF!</v>
      </c>
      <c r="DN84" s="12">
        <v>0</v>
      </c>
      <c r="DO84" s="12" t="e">
        <f t="shared" si="141"/>
        <v>#REF!</v>
      </c>
      <c r="DP84" s="13" t="e">
        <f t="shared" si="142"/>
        <v>#REF!</v>
      </c>
      <c r="DQ84" s="33">
        <f t="shared" si="143"/>
        <v>88</v>
      </c>
      <c r="DR84" s="12" t="e">
        <f>'Ohio Intensities'!Y84</f>
        <v>#REF!</v>
      </c>
      <c r="DS84" s="12" t="e">
        <f>#REF!*DR84*#REF!</f>
        <v>#REF!</v>
      </c>
      <c r="DT84" s="12">
        <v>0</v>
      </c>
      <c r="DU84" s="12">
        <v>0</v>
      </c>
      <c r="DV84" s="12" t="e">
        <f>#REF!</f>
        <v>#REF!</v>
      </c>
      <c r="DW84" s="12" t="e">
        <f t="shared" si="144"/>
        <v>#REF!</v>
      </c>
      <c r="DX84" s="12">
        <f t="shared" si="145"/>
        <v>88</v>
      </c>
      <c r="DY84" s="12" t="e">
        <f t="shared" si="146"/>
        <v>#REF!</v>
      </c>
      <c r="DZ84" s="12" t="e">
        <f t="shared" si="147"/>
        <v>#REF!</v>
      </c>
      <c r="EA84" s="12">
        <v>0</v>
      </c>
      <c r="EB84" s="12" t="e">
        <f t="shared" si="148"/>
        <v>#REF!</v>
      </c>
      <c r="EC84" s="12" t="e">
        <f t="shared" si="149"/>
        <v>#REF!</v>
      </c>
      <c r="ED84" s="12" t="e">
        <f t="shared" si="150"/>
        <v>#REF!</v>
      </c>
      <c r="EE84" s="12" t="e">
        <f>(#REF!-ED84)/EC84</f>
        <v>#REF!</v>
      </c>
      <c r="EF84" s="12">
        <v>0</v>
      </c>
      <c r="EG84" s="12">
        <v>0</v>
      </c>
      <c r="EH84" s="12" t="e">
        <f t="shared" si="151"/>
        <v>#REF!</v>
      </c>
      <c r="EI84" s="12" t="e">
        <f t="shared" si="152"/>
        <v>#REF!</v>
      </c>
      <c r="EJ84" s="12" t="e">
        <f>#REF!</f>
        <v>#REF!</v>
      </c>
      <c r="EK84" s="12" t="e">
        <f t="shared" si="153"/>
        <v>#REF!</v>
      </c>
      <c r="EL84" s="12">
        <v>0</v>
      </c>
      <c r="EM84" s="12" t="e">
        <f t="shared" si="154"/>
        <v>#REF!</v>
      </c>
      <c r="EN84" s="13" t="e">
        <f t="shared" si="155"/>
        <v>#REF!</v>
      </c>
      <c r="EO84" s="13">
        <f t="shared" si="156"/>
        <v>88</v>
      </c>
    </row>
    <row r="85" spans="1:145" x14ac:dyDescent="0.25">
      <c r="A85" s="33">
        <f t="shared" si="157"/>
        <v>89</v>
      </c>
      <c r="B85" s="12" t="e">
        <f>'Ohio Intensities'!E85</f>
        <v>#REF!</v>
      </c>
      <c r="C85" s="12" t="e">
        <f>#REF!*B85*#REF!</f>
        <v>#REF!</v>
      </c>
      <c r="D85" s="12">
        <v>0</v>
      </c>
      <c r="E85" s="12">
        <v>0</v>
      </c>
      <c r="F85" s="12" t="e">
        <f>#REF!</f>
        <v>#REF!</v>
      </c>
      <c r="G85" s="12" t="e">
        <f t="shared" si="79"/>
        <v>#REF!</v>
      </c>
      <c r="H85" s="12">
        <f t="shared" si="80"/>
        <v>89</v>
      </c>
      <c r="I85" s="12" t="e">
        <f t="shared" si="81"/>
        <v>#REF!</v>
      </c>
      <c r="J85" s="12" t="e">
        <f t="shared" si="82"/>
        <v>#REF!</v>
      </c>
      <c r="K85" s="12">
        <v>0</v>
      </c>
      <c r="L85" s="12" t="e">
        <f t="shared" si="83"/>
        <v>#REF!</v>
      </c>
      <c r="M85" s="12" t="e">
        <f t="shared" si="84"/>
        <v>#REF!</v>
      </c>
      <c r="N85" s="12" t="e">
        <f t="shared" si="85"/>
        <v>#REF!</v>
      </c>
      <c r="O85" s="12" t="e">
        <f>(#REF!-N85)/M85</f>
        <v>#REF!</v>
      </c>
      <c r="P85" s="12">
        <v>0</v>
      </c>
      <c r="Q85" s="12">
        <v>0</v>
      </c>
      <c r="R85" s="12" t="e">
        <f t="shared" si="86"/>
        <v>#REF!</v>
      </c>
      <c r="S85" s="12" t="e">
        <f t="shared" si="87"/>
        <v>#REF!</v>
      </c>
      <c r="T85" s="12" t="e">
        <f>#REF!</f>
        <v>#REF!</v>
      </c>
      <c r="U85" s="12" t="e">
        <f t="shared" si="88"/>
        <v>#REF!</v>
      </c>
      <c r="V85" s="12">
        <v>0</v>
      </c>
      <c r="W85" s="12" t="e">
        <f t="shared" si="89"/>
        <v>#REF!</v>
      </c>
      <c r="X85" s="13" t="e">
        <f t="shared" si="90"/>
        <v>#REF!</v>
      </c>
      <c r="Y85" s="33">
        <f t="shared" si="91"/>
        <v>89</v>
      </c>
      <c r="Z85" s="12" t="e">
        <f>'Ohio Intensities'!I85</f>
        <v>#REF!</v>
      </c>
      <c r="AA85" s="12" t="e">
        <f>#REF!*Z85*#REF!</f>
        <v>#REF!</v>
      </c>
      <c r="AB85" s="12">
        <v>0</v>
      </c>
      <c r="AC85" s="12">
        <v>0</v>
      </c>
      <c r="AD85" s="12" t="e">
        <f>#REF!</f>
        <v>#REF!</v>
      </c>
      <c r="AE85" s="12" t="e">
        <f t="shared" si="92"/>
        <v>#REF!</v>
      </c>
      <c r="AF85" s="12">
        <f t="shared" si="93"/>
        <v>89</v>
      </c>
      <c r="AG85" s="12" t="e">
        <f t="shared" si="94"/>
        <v>#REF!</v>
      </c>
      <c r="AH85" s="12" t="e">
        <f t="shared" si="95"/>
        <v>#REF!</v>
      </c>
      <c r="AI85" s="12">
        <v>0</v>
      </c>
      <c r="AJ85" s="12" t="e">
        <f t="shared" si="96"/>
        <v>#REF!</v>
      </c>
      <c r="AK85" s="12" t="e">
        <f t="shared" si="97"/>
        <v>#REF!</v>
      </c>
      <c r="AL85" s="12" t="e">
        <f t="shared" si="98"/>
        <v>#REF!</v>
      </c>
      <c r="AM85" s="12" t="e">
        <f>(#REF!-AL85)/AK85</f>
        <v>#REF!</v>
      </c>
      <c r="AN85" s="12">
        <v>0</v>
      </c>
      <c r="AO85" s="12">
        <v>0</v>
      </c>
      <c r="AP85" s="12" t="e">
        <f t="shared" si="99"/>
        <v>#REF!</v>
      </c>
      <c r="AQ85" s="12" t="e">
        <f t="shared" si="100"/>
        <v>#REF!</v>
      </c>
      <c r="AR85" s="12" t="e">
        <f>#REF!</f>
        <v>#REF!</v>
      </c>
      <c r="AS85" s="12" t="e">
        <f t="shared" si="101"/>
        <v>#REF!</v>
      </c>
      <c r="AT85" s="12">
        <v>0</v>
      </c>
      <c r="AU85" s="12" t="e">
        <f t="shared" si="102"/>
        <v>#REF!</v>
      </c>
      <c r="AV85" s="13" t="e">
        <f t="shared" si="103"/>
        <v>#REF!</v>
      </c>
      <c r="AW85" s="33">
        <f t="shared" si="104"/>
        <v>89</v>
      </c>
      <c r="AX85" s="12" t="e">
        <f>'Ohio Intensities'!M85</f>
        <v>#REF!</v>
      </c>
      <c r="AY85" s="12" t="e">
        <f>#REF!*AX85*#REF!</f>
        <v>#REF!</v>
      </c>
      <c r="AZ85" s="12">
        <v>0</v>
      </c>
      <c r="BA85" s="12">
        <v>0</v>
      </c>
      <c r="BB85" s="12" t="e">
        <f>#REF!</f>
        <v>#REF!</v>
      </c>
      <c r="BC85" s="12" t="e">
        <f t="shared" si="105"/>
        <v>#REF!</v>
      </c>
      <c r="BD85" s="12">
        <f t="shared" si="106"/>
        <v>89</v>
      </c>
      <c r="BE85" s="12" t="e">
        <f t="shared" si="107"/>
        <v>#REF!</v>
      </c>
      <c r="BF85" s="12" t="e">
        <f t="shared" si="108"/>
        <v>#REF!</v>
      </c>
      <c r="BG85" s="12">
        <v>0</v>
      </c>
      <c r="BH85" s="12" t="e">
        <f t="shared" si="109"/>
        <v>#REF!</v>
      </c>
      <c r="BI85" s="12" t="e">
        <f t="shared" si="110"/>
        <v>#REF!</v>
      </c>
      <c r="BJ85" s="12" t="e">
        <f t="shared" si="111"/>
        <v>#REF!</v>
      </c>
      <c r="BK85" s="12" t="e">
        <f>(#REF!-BJ85)/BI85</f>
        <v>#REF!</v>
      </c>
      <c r="BL85" s="12">
        <v>0</v>
      </c>
      <c r="BM85" s="12">
        <v>0</v>
      </c>
      <c r="BN85" s="12" t="e">
        <f t="shared" si="112"/>
        <v>#REF!</v>
      </c>
      <c r="BO85" s="12" t="e">
        <f t="shared" si="113"/>
        <v>#REF!</v>
      </c>
      <c r="BP85" s="12" t="e">
        <f>#REF!</f>
        <v>#REF!</v>
      </c>
      <c r="BQ85" s="12" t="e">
        <f t="shared" si="114"/>
        <v>#REF!</v>
      </c>
      <c r="BR85" s="12">
        <v>0</v>
      </c>
      <c r="BS85" s="12" t="e">
        <f t="shared" si="115"/>
        <v>#REF!</v>
      </c>
      <c r="BT85" s="13" t="e">
        <f t="shared" si="116"/>
        <v>#REF!</v>
      </c>
      <c r="BU85" s="33">
        <f t="shared" si="117"/>
        <v>89</v>
      </c>
      <c r="BV85" s="12" t="e">
        <f>'Ohio Intensities'!Q85</f>
        <v>#REF!</v>
      </c>
      <c r="BW85" s="12" t="e">
        <f>#REF!*BV85*#REF!</f>
        <v>#REF!</v>
      </c>
      <c r="BX85" s="12">
        <v>0</v>
      </c>
      <c r="BY85" s="12">
        <v>0</v>
      </c>
      <c r="BZ85" s="12" t="e">
        <f>#REF!</f>
        <v>#REF!</v>
      </c>
      <c r="CA85" s="12" t="e">
        <f t="shared" si="118"/>
        <v>#REF!</v>
      </c>
      <c r="CB85" s="12">
        <f t="shared" si="119"/>
        <v>89</v>
      </c>
      <c r="CC85" s="12" t="e">
        <f t="shared" si="120"/>
        <v>#REF!</v>
      </c>
      <c r="CD85" s="12" t="e">
        <f t="shared" si="121"/>
        <v>#REF!</v>
      </c>
      <c r="CE85" s="12">
        <v>0</v>
      </c>
      <c r="CF85" s="12" t="e">
        <f t="shared" si="122"/>
        <v>#REF!</v>
      </c>
      <c r="CG85" s="12" t="e">
        <f t="shared" si="123"/>
        <v>#REF!</v>
      </c>
      <c r="CH85" s="12" t="e">
        <f t="shared" si="124"/>
        <v>#REF!</v>
      </c>
      <c r="CI85" s="12" t="e">
        <f>(#REF!-CH85)/CG85</f>
        <v>#REF!</v>
      </c>
      <c r="CJ85" s="12">
        <v>0</v>
      </c>
      <c r="CK85" s="12">
        <v>0</v>
      </c>
      <c r="CL85" s="12" t="e">
        <f t="shared" si="125"/>
        <v>#REF!</v>
      </c>
      <c r="CM85" s="12" t="e">
        <f t="shared" si="126"/>
        <v>#REF!</v>
      </c>
      <c r="CN85" s="12" t="e">
        <f>#REF!</f>
        <v>#REF!</v>
      </c>
      <c r="CO85" s="12" t="e">
        <f t="shared" si="127"/>
        <v>#REF!</v>
      </c>
      <c r="CP85" s="12">
        <v>0</v>
      </c>
      <c r="CQ85" s="12" t="e">
        <f t="shared" si="128"/>
        <v>#REF!</v>
      </c>
      <c r="CR85" s="13" t="e">
        <f t="shared" si="129"/>
        <v>#REF!</v>
      </c>
      <c r="CS85" s="33">
        <f t="shared" si="130"/>
        <v>89</v>
      </c>
      <c r="CT85" s="12" t="e">
        <f>'Ohio Intensities'!U85</f>
        <v>#REF!</v>
      </c>
      <c r="CU85" s="12" t="e">
        <f>#REF!*CT85*#REF!</f>
        <v>#REF!</v>
      </c>
      <c r="CV85" s="12">
        <v>0</v>
      </c>
      <c r="CW85" s="12">
        <v>0</v>
      </c>
      <c r="CX85" s="12" t="e">
        <f>#REF!</f>
        <v>#REF!</v>
      </c>
      <c r="CY85" s="12" t="e">
        <f t="shared" si="131"/>
        <v>#REF!</v>
      </c>
      <c r="CZ85" s="12">
        <f t="shared" si="132"/>
        <v>89</v>
      </c>
      <c r="DA85" s="12" t="e">
        <f t="shared" si="133"/>
        <v>#REF!</v>
      </c>
      <c r="DB85" s="12" t="e">
        <f t="shared" si="134"/>
        <v>#REF!</v>
      </c>
      <c r="DC85" s="12">
        <v>0</v>
      </c>
      <c r="DD85" s="12" t="e">
        <f t="shared" si="135"/>
        <v>#REF!</v>
      </c>
      <c r="DE85" s="12" t="e">
        <f t="shared" si="136"/>
        <v>#REF!</v>
      </c>
      <c r="DF85" s="12" t="e">
        <f t="shared" si="137"/>
        <v>#REF!</v>
      </c>
      <c r="DG85" s="12" t="e">
        <f>(#REF!-DF85)/DE85</f>
        <v>#REF!</v>
      </c>
      <c r="DH85" s="12">
        <v>0</v>
      </c>
      <c r="DI85" s="12">
        <v>0</v>
      </c>
      <c r="DJ85" s="12" t="e">
        <f t="shared" si="138"/>
        <v>#REF!</v>
      </c>
      <c r="DK85" s="12" t="e">
        <f t="shared" si="139"/>
        <v>#REF!</v>
      </c>
      <c r="DL85" s="12" t="e">
        <f>#REF!</f>
        <v>#REF!</v>
      </c>
      <c r="DM85" s="12" t="e">
        <f t="shared" si="140"/>
        <v>#REF!</v>
      </c>
      <c r="DN85" s="12">
        <v>0</v>
      </c>
      <c r="DO85" s="12" t="e">
        <f t="shared" si="141"/>
        <v>#REF!</v>
      </c>
      <c r="DP85" s="13" t="e">
        <f t="shared" si="142"/>
        <v>#REF!</v>
      </c>
      <c r="DQ85" s="33">
        <f t="shared" si="143"/>
        <v>89</v>
      </c>
      <c r="DR85" s="12" t="e">
        <f>'Ohio Intensities'!Y85</f>
        <v>#REF!</v>
      </c>
      <c r="DS85" s="12" t="e">
        <f>#REF!*DR85*#REF!</f>
        <v>#REF!</v>
      </c>
      <c r="DT85" s="12">
        <v>0</v>
      </c>
      <c r="DU85" s="12">
        <v>0</v>
      </c>
      <c r="DV85" s="12" t="e">
        <f>#REF!</f>
        <v>#REF!</v>
      </c>
      <c r="DW85" s="12" t="e">
        <f t="shared" si="144"/>
        <v>#REF!</v>
      </c>
      <c r="DX85" s="12">
        <f t="shared" si="145"/>
        <v>89</v>
      </c>
      <c r="DY85" s="12" t="e">
        <f t="shared" si="146"/>
        <v>#REF!</v>
      </c>
      <c r="DZ85" s="12" t="e">
        <f t="shared" si="147"/>
        <v>#REF!</v>
      </c>
      <c r="EA85" s="12">
        <v>0</v>
      </c>
      <c r="EB85" s="12" t="e">
        <f t="shared" si="148"/>
        <v>#REF!</v>
      </c>
      <c r="EC85" s="12" t="e">
        <f t="shared" si="149"/>
        <v>#REF!</v>
      </c>
      <c r="ED85" s="12" t="e">
        <f t="shared" si="150"/>
        <v>#REF!</v>
      </c>
      <c r="EE85" s="12" t="e">
        <f>(#REF!-ED85)/EC85</f>
        <v>#REF!</v>
      </c>
      <c r="EF85" s="12">
        <v>0</v>
      </c>
      <c r="EG85" s="12">
        <v>0</v>
      </c>
      <c r="EH85" s="12" t="e">
        <f t="shared" si="151"/>
        <v>#REF!</v>
      </c>
      <c r="EI85" s="12" t="e">
        <f t="shared" si="152"/>
        <v>#REF!</v>
      </c>
      <c r="EJ85" s="12" t="e">
        <f>#REF!</f>
        <v>#REF!</v>
      </c>
      <c r="EK85" s="12" t="e">
        <f t="shared" si="153"/>
        <v>#REF!</v>
      </c>
      <c r="EL85" s="12">
        <v>0</v>
      </c>
      <c r="EM85" s="12" t="e">
        <f t="shared" si="154"/>
        <v>#REF!</v>
      </c>
      <c r="EN85" s="13" t="e">
        <f t="shared" si="155"/>
        <v>#REF!</v>
      </c>
      <c r="EO85" s="13">
        <f t="shared" si="156"/>
        <v>89</v>
      </c>
    </row>
    <row r="86" spans="1:145" x14ac:dyDescent="0.25">
      <c r="A86" s="33">
        <f t="shared" si="157"/>
        <v>90</v>
      </c>
      <c r="B86" s="12" t="e">
        <f>'Ohio Intensities'!E86</f>
        <v>#REF!</v>
      </c>
      <c r="C86" s="12" t="e">
        <f>#REF!*B86*#REF!</f>
        <v>#REF!</v>
      </c>
      <c r="D86" s="12">
        <v>0</v>
      </c>
      <c r="E86" s="12">
        <v>0</v>
      </c>
      <c r="F86" s="12" t="e">
        <f>#REF!</f>
        <v>#REF!</v>
      </c>
      <c r="G86" s="12" t="e">
        <f t="shared" si="79"/>
        <v>#REF!</v>
      </c>
      <c r="H86" s="12">
        <f t="shared" si="80"/>
        <v>90</v>
      </c>
      <c r="I86" s="12" t="e">
        <f t="shared" si="81"/>
        <v>#REF!</v>
      </c>
      <c r="J86" s="12" t="e">
        <f t="shared" si="82"/>
        <v>#REF!</v>
      </c>
      <c r="K86" s="12">
        <v>0</v>
      </c>
      <c r="L86" s="12" t="e">
        <f t="shared" si="83"/>
        <v>#REF!</v>
      </c>
      <c r="M86" s="12" t="e">
        <f t="shared" si="84"/>
        <v>#REF!</v>
      </c>
      <c r="N86" s="12" t="e">
        <f t="shared" si="85"/>
        <v>#REF!</v>
      </c>
      <c r="O86" s="12" t="e">
        <f>(#REF!-N86)/M86</f>
        <v>#REF!</v>
      </c>
      <c r="P86" s="12">
        <v>0</v>
      </c>
      <c r="Q86" s="12">
        <v>0</v>
      </c>
      <c r="R86" s="12" t="e">
        <f t="shared" si="86"/>
        <v>#REF!</v>
      </c>
      <c r="S86" s="12" t="e">
        <f t="shared" si="87"/>
        <v>#REF!</v>
      </c>
      <c r="T86" s="12" t="e">
        <f>#REF!</f>
        <v>#REF!</v>
      </c>
      <c r="U86" s="12" t="e">
        <f t="shared" si="88"/>
        <v>#REF!</v>
      </c>
      <c r="V86" s="12">
        <v>0</v>
      </c>
      <c r="W86" s="12" t="e">
        <f t="shared" si="89"/>
        <v>#REF!</v>
      </c>
      <c r="X86" s="13" t="e">
        <f t="shared" si="90"/>
        <v>#REF!</v>
      </c>
      <c r="Y86" s="33">
        <f t="shared" si="91"/>
        <v>90</v>
      </c>
      <c r="Z86" s="12" t="e">
        <f>'Ohio Intensities'!I86</f>
        <v>#REF!</v>
      </c>
      <c r="AA86" s="12" t="e">
        <f>#REF!*Z86*#REF!</f>
        <v>#REF!</v>
      </c>
      <c r="AB86" s="12">
        <v>0</v>
      </c>
      <c r="AC86" s="12">
        <v>0</v>
      </c>
      <c r="AD86" s="12" t="e">
        <f>#REF!</f>
        <v>#REF!</v>
      </c>
      <c r="AE86" s="12" t="e">
        <f t="shared" si="92"/>
        <v>#REF!</v>
      </c>
      <c r="AF86" s="12">
        <f t="shared" si="93"/>
        <v>90</v>
      </c>
      <c r="AG86" s="12" t="e">
        <f t="shared" si="94"/>
        <v>#REF!</v>
      </c>
      <c r="AH86" s="12" t="e">
        <f t="shared" si="95"/>
        <v>#REF!</v>
      </c>
      <c r="AI86" s="12">
        <v>0</v>
      </c>
      <c r="AJ86" s="12" t="e">
        <f t="shared" si="96"/>
        <v>#REF!</v>
      </c>
      <c r="AK86" s="12" t="e">
        <f t="shared" si="97"/>
        <v>#REF!</v>
      </c>
      <c r="AL86" s="12" t="e">
        <f t="shared" si="98"/>
        <v>#REF!</v>
      </c>
      <c r="AM86" s="12" t="e">
        <f>(#REF!-AL86)/AK86</f>
        <v>#REF!</v>
      </c>
      <c r="AN86" s="12">
        <v>0</v>
      </c>
      <c r="AO86" s="12">
        <v>0</v>
      </c>
      <c r="AP86" s="12" t="e">
        <f t="shared" si="99"/>
        <v>#REF!</v>
      </c>
      <c r="AQ86" s="12" t="e">
        <f t="shared" si="100"/>
        <v>#REF!</v>
      </c>
      <c r="AR86" s="12" t="e">
        <f>#REF!</f>
        <v>#REF!</v>
      </c>
      <c r="AS86" s="12" t="e">
        <f t="shared" si="101"/>
        <v>#REF!</v>
      </c>
      <c r="AT86" s="12">
        <v>0</v>
      </c>
      <c r="AU86" s="12" t="e">
        <f t="shared" si="102"/>
        <v>#REF!</v>
      </c>
      <c r="AV86" s="13" t="e">
        <f t="shared" si="103"/>
        <v>#REF!</v>
      </c>
      <c r="AW86" s="33">
        <f t="shared" si="104"/>
        <v>90</v>
      </c>
      <c r="AX86" s="12" t="e">
        <f>'Ohio Intensities'!M86</f>
        <v>#REF!</v>
      </c>
      <c r="AY86" s="12" t="e">
        <f>#REF!*AX86*#REF!</f>
        <v>#REF!</v>
      </c>
      <c r="AZ86" s="12">
        <v>0</v>
      </c>
      <c r="BA86" s="12">
        <v>0</v>
      </c>
      <c r="BB86" s="12" t="e">
        <f>#REF!</f>
        <v>#REF!</v>
      </c>
      <c r="BC86" s="12" t="e">
        <f t="shared" si="105"/>
        <v>#REF!</v>
      </c>
      <c r="BD86" s="12">
        <f t="shared" si="106"/>
        <v>90</v>
      </c>
      <c r="BE86" s="12" t="e">
        <f t="shared" si="107"/>
        <v>#REF!</v>
      </c>
      <c r="BF86" s="12" t="e">
        <f t="shared" si="108"/>
        <v>#REF!</v>
      </c>
      <c r="BG86" s="12">
        <v>0</v>
      </c>
      <c r="BH86" s="12" t="e">
        <f t="shared" si="109"/>
        <v>#REF!</v>
      </c>
      <c r="BI86" s="12" t="e">
        <f t="shared" si="110"/>
        <v>#REF!</v>
      </c>
      <c r="BJ86" s="12" t="e">
        <f t="shared" si="111"/>
        <v>#REF!</v>
      </c>
      <c r="BK86" s="12" t="e">
        <f>(#REF!-BJ86)/BI86</f>
        <v>#REF!</v>
      </c>
      <c r="BL86" s="12">
        <v>0</v>
      </c>
      <c r="BM86" s="12">
        <v>0</v>
      </c>
      <c r="BN86" s="12" t="e">
        <f t="shared" si="112"/>
        <v>#REF!</v>
      </c>
      <c r="BO86" s="12" t="e">
        <f t="shared" si="113"/>
        <v>#REF!</v>
      </c>
      <c r="BP86" s="12" t="e">
        <f>#REF!</f>
        <v>#REF!</v>
      </c>
      <c r="BQ86" s="12" t="e">
        <f t="shared" si="114"/>
        <v>#REF!</v>
      </c>
      <c r="BR86" s="12">
        <v>0</v>
      </c>
      <c r="BS86" s="12" t="e">
        <f t="shared" si="115"/>
        <v>#REF!</v>
      </c>
      <c r="BT86" s="13" t="e">
        <f t="shared" si="116"/>
        <v>#REF!</v>
      </c>
      <c r="BU86" s="33">
        <f t="shared" si="117"/>
        <v>90</v>
      </c>
      <c r="BV86" s="12" t="e">
        <f>'Ohio Intensities'!Q86</f>
        <v>#REF!</v>
      </c>
      <c r="BW86" s="12" t="e">
        <f>#REF!*BV86*#REF!</f>
        <v>#REF!</v>
      </c>
      <c r="BX86" s="12">
        <v>0</v>
      </c>
      <c r="BY86" s="12">
        <v>0</v>
      </c>
      <c r="BZ86" s="12" t="e">
        <f>#REF!</f>
        <v>#REF!</v>
      </c>
      <c r="CA86" s="12" t="e">
        <f t="shared" si="118"/>
        <v>#REF!</v>
      </c>
      <c r="CB86" s="12">
        <f t="shared" si="119"/>
        <v>90</v>
      </c>
      <c r="CC86" s="12" t="e">
        <f t="shared" si="120"/>
        <v>#REF!</v>
      </c>
      <c r="CD86" s="12" t="e">
        <f t="shared" si="121"/>
        <v>#REF!</v>
      </c>
      <c r="CE86" s="12">
        <v>0</v>
      </c>
      <c r="CF86" s="12" t="e">
        <f t="shared" si="122"/>
        <v>#REF!</v>
      </c>
      <c r="CG86" s="12" t="e">
        <f t="shared" si="123"/>
        <v>#REF!</v>
      </c>
      <c r="CH86" s="12" t="e">
        <f t="shared" si="124"/>
        <v>#REF!</v>
      </c>
      <c r="CI86" s="12" t="e">
        <f>(#REF!-CH86)/CG86</f>
        <v>#REF!</v>
      </c>
      <c r="CJ86" s="12">
        <v>0</v>
      </c>
      <c r="CK86" s="12">
        <v>0</v>
      </c>
      <c r="CL86" s="12" t="e">
        <f t="shared" si="125"/>
        <v>#REF!</v>
      </c>
      <c r="CM86" s="12" t="e">
        <f t="shared" si="126"/>
        <v>#REF!</v>
      </c>
      <c r="CN86" s="12" t="e">
        <f>#REF!</f>
        <v>#REF!</v>
      </c>
      <c r="CO86" s="12" t="e">
        <f t="shared" si="127"/>
        <v>#REF!</v>
      </c>
      <c r="CP86" s="12">
        <v>0</v>
      </c>
      <c r="CQ86" s="12" t="e">
        <f t="shared" si="128"/>
        <v>#REF!</v>
      </c>
      <c r="CR86" s="13" t="e">
        <f t="shared" si="129"/>
        <v>#REF!</v>
      </c>
      <c r="CS86" s="33">
        <f t="shared" si="130"/>
        <v>90</v>
      </c>
      <c r="CT86" s="12" t="e">
        <f>'Ohio Intensities'!U86</f>
        <v>#REF!</v>
      </c>
      <c r="CU86" s="12" t="e">
        <f>#REF!*CT86*#REF!</f>
        <v>#REF!</v>
      </c>
      <c r="CV86" s="12">
        <v>0</v>
      </c>
      <c r="CW86" s="12">
        <v>0</v>
      </c>
      <c r="CX86" s="12" t="e">
        <f>#REF!</f>
        <v>#REF!</v>
      </c>
      <c r="CY86" s="12" t="e">
        <f t="shared" si="131"/>
        <v>#REF!</v>
      </c>
      <c r="CZ86" s="12">
        <f t="shared" si="132"/>
        <v>90</v>
      </c>
      <c r="DA86" s="12" t="e">
        <f t="shared" si="133"/>
        <v>#REF!</v>
      </c>
      <c r="DB86" s="12" t="e">
        <f t="shared" si="134"/>
        <v>#REF!</v>
      </c>
      <c r="DC86" s="12">
        <v>0</v>
      </c>
      <c r="DD86" s="12" t="e">
        <f t="shared" si="135"/>
        <v>#REF!</v>
      </c>
      <c r="DE86" s="12" t="e">
        <f t="shared" si="136"/>
        <v>#REF!</v>
      </c>
      <c r="DF86" s="12" t="e">
        <f t="shared" si="137"/>
        <v>#REF!</v>
      </c>
      <c r="DG86" s="12" t="e">
        <f>(#REF!-DF86)/DE86</f>
        <v>#REF!</v>
      </c>
      <c r="DH86" s="12">
        <v>0</v>
      </c>
      <c r="DI86" s="12">
        <v>0</v>
      </c>
      <c r="DJ86" s="12" t="e">
        <f t="shared" si="138"/>
        <v>#REF!</v>
      </c>
      <c r="DK86" s="12" t="e">
        <f t="shared" si="139"/>
        <v>#REF!</v>
      </c>
      <c r="DL86" s="12" t="e">
        <f>#REF!</f>
        <v>#REF!</v>
      </c>
      <c r="DM86" s="12" t="e">
        <f t="shared" si="140"/>
        <v>#REF!</v>
      </c>
      <c r="DN86" s="12">
        <v>0</v>
      </c>
      <c r="DO86" s="12" t="e">
        <f t="shared" si="141"/>
        <v>#REF!</v>
      </c>
      <c r="DP86" s="13" t="e">
        <f t="shared" si="142"/>
        <v>#REF!</v>
      </c>
      <c r="DQ86" s="33">
        <f t="shared" si="143"/>
        <v>90</v>
      </c>
      <c r="DR86" s="12" t="e">
        <f>'Ohio Intensities'!Y86</f>
        <v>#REF!</v>
      </c>
      <c r="DS86" s="12" t="e">
        <f>#REF!*DR86*#REF!</f>
        <v>#REF!</v>
      </c>
      <c r="DT86" s="12">
        <v>0</v>
      </c>
      <c r="DU86" s="12">
        <v>0</v>
      </c>
      <c r="DV86" s="12" t="e">
        <f>#REF!</f>
        <v>#REF!</v>
      </c>
      <c r="DW86" s="12" t="e">
        <f t="shared" si="144"/>
        <v>#REF!</v>
      </c>
      <c r="DX86" s="12">
        <f t="shared" si="145"/>
        <v>90</v>
      </c>
      <c r="DY86" s="12" t="e">
        <f t="shared" si="146"/>
        <v>#REF!</v>
      </c>
      <c r="DZ86" s="12" t="e">
        <f t="shared" si="147"/>
        <v>#REF!</v>
      </c>
      <c r="EA86" s="12">
        <v>0</v>
      </c>
      <c r="EB86" s="12" t="e">
        <f t="shared" si="148"/>
        <v>#REF!</v>
      </c>
      <c r="EC86" s="12" t="e">
        <f t="shared" si="149"/>
        <v>#REF!</v>
      </c>
      <c r="ED86" s="12" t="e">
        <f t="shared" si="150"/>
        <v>#REF!</v>
      </c>
      <c r="EE86" s="12" t="e">
        <f>(#REF!-ED86)/EC86</f>
        <v>#REF!</v>
      </c>
      <c r="EF86" s="12">
        <v>0</v>
      </c>
      <c r="EG86" s="12">
        <v>0</v>
      </c>
      <c r="EH86" s="12" t="e">
        <f t="shared" si="151"/>
        <v>#REF!</v>
      </c>
      <c r="EI86" s="12" t="e">
        <f t="shared" si="152"/>
        <v>#REF!</v>
      </c>
      <c r="EJ86" s="12" t="e">
        <f>#REF!</f>
        <v>#REF!</v>
      </c>
      <c r="EK86" s="12" t="e">
        <f t="shared" si="153"/>
        <v>#REF!</v>
      </c>
      <c r="EL86" s="12">
        <v>0</v>
      </c>
      <c r="EM86" s="12" t="e">
        <f t="shared" si="154"/>
        <v>#REF!</v>
      </c>
      <c r="EN86" s="13" t="e">
        <f t="shared" si="155"/>
        <v>#REF!</v>
      </c>
      <c r="EO86" s="13">
        <f t="shared" si="156"/>
        <v>90</v>
      </c>
    </row>
    <row r="87" spans="1:145" x14ac:dyDescent="0.25">
      <c r="A87" s="33">
        <f t="shared" si="157"/>
        <v>91</v>
      </c>
      <c r="B87" s="12" t="e">
        <f>'Ohio Intensities'!E87</f>
        <v>#REF!</v>
      </c>
      <c r="C87" s="12" t="e">
        <f>#REF!*B87*#REF!</f>
        <v>#REF!</v>
      </c>
      <c r="D87" s="12">
        <v>0</v>
      </c>
      <c r="E87" s="12">
        <v>0</v>
      </c>
      <c r="F87" s="12" t="e">
        <f>#REF!</f>
        <v>#REF!</v>
      </c>
      <c r="G87" s="12" t="e">
        <f t="shared" si="79"/>
        <v>#REF!</v>
      </c>
      <c r="H87" s="12">
        <f t="shared" si="80"/>
        <v>91</v>
      </c>
      <c r="I87" s="12" t="e">
        <f t="shared" si="81"/>
        <v>#REF!</v>
      </c>
      <c r="J87" s="12" t="e">
        <f t="shared" si="82"/>
        <v>#REF!</v>
      </c>
      <c r="K87" s="12">
        <v>0</v>
      </c>
      <c r="L87" s="12" t="e">
        <f t="shared" si="83"/>
        <v>#REF!</v>
      </c>
      <c r="M87" s="12" t="e">
        <f t="shared" si="84"/>
        <v>#REF!</v>
      </c>
      <c r="N87" s="12" t="e">
        <f t="shared" si="85"/>
        <v>#REF!</v>
      </c>
      <c r="O87" s="12" t="e">
        <f>(#REF!-N87)/M87</f>
        <v>#REF!</v>
      </c>
      <c r="P87" s="12">
        <v>0</v>
      </c>
      <c r="Q87" s="12">
        <v>0</v>
      </c>
      <c r="R87" s="12" t="e">
        <f t="shared" si="86"/>
        <v>#REF!</v>
      </c>
      <c r="S87" s="12" t="e">
        <f t="shared" si="87"/>
        <v>#REF!</v>
      </c>
      <c r="T87" s="12" t="e">
        <f>#REF!</f>
        <v>#REF!</v>
      </c>
      <c r="U87" s="12" t="e">
        <f t="shared" si="88"/>
        <v>#REF!</v>
      </c>
      <c r="V87" s="12">
        <v>0</v>
      </c>
      <c r="W87" s="12" t="e">
        <f t="shared" si="89"/>
        <v>#REF!</v>
      </c>
      <c r="X87" s="13" t="e">
        <f t="shared" si="90"/>
        <v>#REF!</v>
      </c>
      <c r="Y87" s="33">
        <f t="shared" si="91"/>
        <v>91</v>
      </c>
      <c r="Z87" s="12" t="e">
        <f>'Ohio Intensities'!I87</f>
        <v>#REF!</v>
      </c>
      <c r="AA87" s="12" t="e">
        <f>#REF!*Z87*#REF!</f>
        <v>#REF!</v>
      </c>
      <c r="AB87" s="12">
        <v>0</v>
      </c>
      <c r="AC87" s="12">
        <v>0</v>
      </c>
      <c r="AD87" s="12" t="e">
        <f>#REF!</f>
        <v>#REF!</v>
      </c>
      <c r="AE87" s="12" t="e">
        <f t="shared" si="92"/>
        <v>#REF!</v>
      </c>
      <c r="AF87" s="12">
        <f t="shared" si="93"/>
        <v>91</v>
      </c>
      <c r="AG87" s="12" t="e">
        <f t="shared" si="94"/>
        <v>#REF!</v>
      </c>
      <c r="AH87" s="12" t="e">
        <f t="shared" si="95"/>
        <v>#REF!</v>
      </c>
      <c r="AI87" s="12">
        <v>0</v>
      </c>
      <c r="AJ87" s="12" t="e">
        <f t="shared" si="96"/>
        <v>#REF!</v>
      </c>
      <c r="AK87" s="12" t="e">
        <f t="shared" si="97"/>
        <v>#REF!</v>
      </c>
      <c r="AL87" s="12" t="e">
        <f t="shared" si="98"/>
        <v>#REF!</v>
      </c>
      <c r="AM87" s="12" t="e">
        <f>(#REF!-AL87)/AK87</f>
        <v>#REF!</v>
      </c>
      <c r="AN87" s="12">
        <v>0</v>
      </c>
      <c r="AO87" s="12">
        <v>0</v>
      </c>
      <c r="AP87" s="12" t="e">
        <f t="shared" si="99"/>
        <v>#REF!</v>
      </c>
      <c r="AQ87" s="12" t="e">
        <f t="shared" si="100"/>
        <v>#REF!</v>
      </c>
      <c r="AR87" s="12" t="e">
        <f>#REF!</f>
        <v>#REF!</v>
      </c>
      <c r="AS87" s="12" t="e">
        <f t="shared" si="101"/>
        <v>#REF!</v>
      </c>
      <c r="AT87" s="12">
        <v>0</v>
      </c>
      <c r="AU87" s="12" t="e">
        <f t="shared" si="102"/>
        <v>#REF!</v>
      </c>
      <c r="AV87" s="13" t="e">
        <f t="shared" si="103"/>
        <v>#REF!</v>
      </c>
      <c r="AW87" s="33">
        <f t="shared" si="104"/>
        <v>91</v>
      </c>
      <c r="AX87" s="12" t="e">
        <f>'Ohio Intensities'!M87</f>
        <v>#REF!</v>
      </c>
      <c r="AY87" s="12" t="e">
        <f>#REF!*AX87*#REF!</f>
        <v>#REF!</v>
      </c>
      <c r="AZ87" s="12">
        <v>0</v>
      </c>
      <c r="BA87" s="12">
        <v>0</v>
      </c>
      <c r="BB87" s="12" t="e">
        <f>#REF!</f>
        <v>#REF!</v>
      </c>
      <c r="BC87" s="12" t="e">
        <f t="shared" si="105"/>
        <v>#REF!</v>
      </c>
      <c r="BD87" s="12">
        <f t="shared" si="106"/>
        <v>91</v>
      </c>
      <c r="BE87" s="12" t="e">
        <f t="shared" si="107"/>
        <v>#REF!</v>
      </c>
      <c r="BF87" s="12" t="e">
        <f t="shared" si="108"/>
        <v>#REF!</v>
      </c>
      <c r="BG87" s="12">
        <v>0</v>
      </c>
      <c r="BH87" s="12" t="e">
        <f t="shared" si="109"/>
        <v>#REF!</v>
      </c>
      <c r="BI87" s="12" t="e">
        <f t="shared" si="110"/>
        <v>#REF!</v>
      </c>
      <c r="BJ87" s="12" t="e">
        <f t="shared" si="111"/>
        <v>#REF!</v>
      </c>
      <c r="BK87" s="12" t="e">
        <f>(#REF!-BJ87)/BI87</f>
        <v>#REF!</v>
      </c>
      <c r="BL87" s="12">
        <v>0</v>
      </c>
      <c r="BM87" s="12">
        <v>0</v>
      </c>
      <c r="BN87" s="12" t="e">
        <f t="shared" si="112"/>
        <v>#REF!</v>
      </c>
      <c r="BO87" s="12" t="e">
        <f t="shared" si="113"/>
        <v>#REF!</v>
      </c>
      <c r="BP87" s="12" t="e">
        <f>#REF!</f>
        <v>#REF!</v>
      </c>
      <c r="BQ87" s="12" t="e">
        <f t="shared" si="114"/>
        <v>#REF!</v>
      </c>
      <c r="BR87" s="12">
        <v>0</v>
      </c>
      <c r="BS87" s="12" t="e">
        <f t="shared" si="115"/>
        <v>#REF!</v>
      </c>
      <c r="BT87" s="13" t="e">
        <f t="shared" si="116"/>
        <v>#REF!</v>
      </c>
      <c r="BU87" s="33">
        <f t="shared" si="117"/>
        <v>91</v>
      </c>
      <c r="BV87" s="12" t="e">
        <f>'Ohio Intensities'!Q87</f>
        <v>#REF!</v>
      </c>
      <c r="BW87" s="12" t="e">
        <f>#REF!*BV87*#REF!</f>
        <v>#REF!</v>
      </c>
      <c r="BX87" s="12">
        <v>0</v>
      </c>
      <c r="BY87" s="12">
        <v>0</v>
      </c>
      <c r="BZ87" s="12" t="e">
        <f>#REF!</f>
        <v>#REF!</v>
      </c>
      <c r="CA87" s="12" t="e">
        <f t="shared" si="118"/>
        <v>#REF!</v>
      </c>
      <c r="CB87" s="12">
        <f t="shared" si="119"/>
        <v>91</v>
      </c>
      <c r="CC87" s="12" t="e">
        <f t="shared" si="120"/>
        <v>#REF!</v>
      </c>
      <c r="CD87" s="12" t="e">
        <f t="shared" si="121"/>
        <v>#REF!</v>
      </c>
      <c r="CE87" s="12">
        <v>0</v>
      </c>
      <c r="CF87" s="12" t="e">
        <f t="shared" si="122"/>
        <v>#REF!</v>
      </c>
      <c r="CG87" s="12" t="e">
        <f t="shared" si="123"/>
        <v>#REF!</v>
      </c>
      <c r="CH87" s="12" t="e">
        <f t="shared" si="124"/>
        <v>#REF!</v>
      </c>
      <c r="CI87" s="12" t="e">
        <f>(#REF!-CH87)/CG87</f>
        <v>#REF!</v>
      </c>
      <c r="CJ87" s="12">
        <v>0</v>
      </c>
      <c r="CK87" s="12">
        <v>0</v>
      </c>
      <c r="CL87" s="12" t="e">
        <f t="shared" si="125"/>
        <v>#REF!</v>
      </c>
      <c r="CM87" s="12" t="e">
        <f t="shared" si="126"/>
        <v>#REF!</v>
      </c>
      <c r="CN87" s="12" t="e">
        <f>#REF!</f>
        <v>#REF!</v>
      </c>
      <c r="CO87" s="12" t="e">
        <f t="shared" si="127"/>
        <v>#REF!</v>
      </c>
      <c r="CP87" s="12">
        <v>0</v>
      </c>
      <c r="CQ87" s="12" t="e">
        <f t="shared" si="128"/>
        <v>#REF!</v>
      </c>
      <c r="CR87" s="13" t="e">
        <f t="shared" si="129"/>
        <v>#REF!</v>
      </c>
      <c r="CS87" s="33">
        <f t="shared" si="130"/>
        <v>91</v>
      </c>
      <c r="CT87" s="12" t="e">
        <f>'Ohio Intensities'!U87</f>
        <v>#REF!</v>
      </c>
      <c r="CU87" s="12" t="e">
        <f>#REF!*CT87*#REF!</f>
        <v>#REF!</v>
      </c>
      <c r="CV87" s="12">
        <v>0</v>
      </c>
      <c r="CW87" s="12">
        <v>0</v>
      </c>
      <c r="CX87" s="12" t="e">
        <f>#REF!</f>
        <v>#REF!</v>
      </c>
      <c r="CY87" s="12" t="e">
        <f t="shared" si="131"/>
        <v>#REF!</v>
      </c>
      <c r="CZ87" s="12">
        <f t="shared" si="132"/>
        <v>91</v>
      </c>
      <c r="DA87" s="12" t="e">
        <f t="shared" si="133"/>
        <v>#REF!</v>
      </c>
      <c r="DB87" s="12" t="e">
        <f t="shared" si="134"/>
        <v>#REF!</v>
      </c>
      <c r="DC87" s="12">
        <v>0</v>
      </c>
      <c r="DD87" s="12" t="e">
        <f t="shared" si="135"/>
        <v>#REF!</v>
      </c>
      <c r="DE87" s="12" t="e">
        <f t="shared" si="136"/>
        <v>#REF!</v>
      </c>
      <c r="DF87" s="12" t="e">
        <f t="shared" si="137"/>
        <v>#REF!</v>
      </c>
      <c r="DG87" s="12" t="e">
        <f>(#REF!-DF87)/DE87</f>
        <v>#REF!</v>
      </c>
      <c r="DH87" s="12">
        <v>0</v>
      </c>
      <c r="DI87" s="12">
        <v>0</v>
      </c>
      <c r="DJ87" s="12" t="e">
        <f t="shared" si="138"/>
        <v>#REF!</v>
      </c>
      <c r="DK87" s="12" t="e">
        <f t="shared" si="139"/>
        <v>#REF!</v>
      </c>
      <c r="DL87" s="12" t="e">
        <f>#REF!</f>
        <v>#REF!</v>
      </c>
      <c r="DM87" s="12" t="e">
        <f t="shared" si="140"/>
        <v>#REF!</v>
      </c>
      <c r="DN87" s="12">
        <v>0</v>
      </c>
      <c r="DO87" s="12" t="e">
        <f t="shared" si="141"/>
        <v>#REF!</v>
      </c>
      <c r="DP87" s="13" t="e">
        <f t="shared" si="142"/>
        <v>#REF!</v>
      </c>
      <c r="DQ87" s="33">
        <f t="shared" si="143"/>
        <v>91</v>
      </c>
      <c r="DR87" s="12" t="e">
        <f>'Ohio Intensities'!Y87</f>
        <v>#REF!</v>
      </c>
      <c r="DS87" s="12" t="e">
        <f>#REF!*DR87*#REF!</f>
        <v>#REF!</v>
      </c>
      <c r="DT87" s="12">
        <v>0</v>
      </c>
      <c r="DU87" s="12">
        <v>0</v>
      </c>
      <c r="DV87" s="12" t="e">
        <f>#REF!</f>
        <v>#REF!</v>
      </c>
      <c r="DW87" s="12" t="e">
        <f t="shared" si="144"/>
        <v>#REF!</v>
      </c>
      <c r="DX87" s="12">
        <f t="shared" si="145"/>
        <v>91</v>
      </c>
      <c r="DY87" s="12" t="e">
        <f t="shared" si="146"/>
        <v>#REF!</v>
      </c>
      <c r="DZ87" s="12" t="e">
        <f t="shared" si="147"/>
        <v>#REF!</v>
      </c>
      <c r="EA87" s="12">
        <v>0</v>
      </c>
      <c r="EB87" s="12" t="e">
        <f t="shared" si="148"/>
        <v>#REF!</v>
      </c>
      <c r="EC87" s="12" t="e">
        <f t="shared" si="149"/>
        <v>#REF!</v>
      </c>
      <c r="ED87" s="12" t="e">
        <f t="shared" si="150"/>
        <v>#REF!</v>
      </c>
      <c r="EE87" s="12" t="e">
        <f>(#REF!-ED87)/EC87</f>
        <v>#REF!</v>
      </c>
      <c r="EF87" s="12">
        <v>0</v>
      </c>
      <c r="EG87" s="12">
        <v>0</v>
      </c>
      <c r="EH87" s="12" t="e">
        <f t="shared" si="151"/>
        <v>#REF!</v>
      </c>
      <c r="EI87" s="12" t="e">
        <f t="shared" si="152"/>
        <v>#REF!</v>
      </c>
      <c r="EJ87" s="12" t="e">
        <f>#REF!</f>
        <v>#REF!</v>
      </c>
      <c r="EK87" s="12" t="e">
        <f t="shared" si="153"/>
        <v>#REF!</v>
      </c>
      <c r="EL87" s="12">
        <v>0</v>
      </c>
      <c r="EM87" s="12" t="e">
        <f t="shared" si="154"/>
        <v>#REF!</v>
      </c>
      <c r="EN87" s="13" t="e">
        <f t="shared" si="155"/>
        <v>#REF!</v>
      </c>
      <c r="EO87" s="13">
        <f t="shared" si="156"/>
        <v>91</v>
      </c>
    </row>
    <row r="88" spans="1:145" x14ac:dyDescent="0.25">
      <c r="A88" s="33">
        <f t="shared" si="157"/>
        <v>92</v>
      </c>
      <c r="B88" s="12" t="e">
        <f>'Ohio Intensities'!E88</f>
        <v>#REF!</v>
      </c>
      <c r="C88" s="12" t="e">
        <f>#REF!*B88*#REF!</f>
        <v>#REF!</v>
      </c>
      <c r="D88" s="12">
        <v>0</v>
      </c>
      <c r="E88" s="12">
        <v>0</v>
      </c>
      <c r="F88" s="12" t="e">
        <f>#REF!</f>
        <v>#REF!</v>
      </c>
      <c r="G88" s="12" t="e">
        <f t="shared" si="79"/>
        <v>#REF!</v>
      </c>
      <c r="H88" s="12">
        <f t="shared" si="80"/>
        <v>92</v>
      </c>
      <c r="I88" s="12" t="e">
        <f t="shared" si="81"/>
        <v>#REF!</v>
      </c>
      <c r="J88" s="12" t="e">
        <f t="shared" si="82"/>
        <v>#REF!</v>
      </c>
      <c r="K88" s="12">
        <v>0</v>
      </c>
      <c r="L88" s="12" t="e">
        <f t="shared" si="83"/>
        <v>#REF!</v>
      </c>
      <c r="M88" s="12" t="e">
        <f t="shared" si="84"/>
        <v>#REF!</v>
      </c>
      <c r="N88" s="12" t="e">
        <f t="shared" si="85"/>
        <v>#REF!</v>
      </c>
      <c r="O88" s="12" t="e">
        <f>(#REF!-N88)/M88</f>
        <v>#REF!</v>
      </c>
      <c r="P88" s="12">
        <v>0</v>
      </c>
      <c r="Q88" s="12">
        <v>0</v>
      </c>
      <c r="R88" s="12" t="e">
        <f t="shared" si="86"/>
        <v>#REF!</v>
      </c>
      <c r="S88" s="12" t="e">
        <f t="shared" si="87"/>
        <v>#REF!</v>
      </c>
      <c r="T88" s="12" t="e">
        <f>#REF!</f>
        <v>#REF!</v>
      </c>
      <c r="U88" s="12" t="e">
        <f t="shared" si="88"/>
        <v>#REF!</v>
      </c>
      <c r="V88" s="12">
        <v>0</v>
      </c>
      <c r="W88" s="12" t="e">
        <f t="shared" si="89"/>
        <v>#REF!</v>
      </c>
      <c r="X88" s="13" t="e">
        <f t="shared" si="90"/>
        <v>#REF!</v>
      </c>
      <c r="Y88" s="33">
        <f t="shared" si="91"/>
        <v>92</v>
      </c>
      <c r="Z88" s="12" t="e">
        <f>'Ohio Intensities'!I88</f>
        <v>#REF!</v>
      </c>
      <c r="AA88" s="12" t="e">
        <f>#REF!*Z88*#REF!</f>
        <v>#REF!</v>
      </c>
      <c r="AB88" s="12">
        <v>0</v>
      </c>
      <c r="AC88" s="12">
        <v>0</v>
      </c>
      <c r="AD88" s="12" t="e">
        <f>#REF!</f>
        <v>#REF!</v>
      </c>
      <c r="AE88" s="12" t="e">
        <f t="shared" si="92"/>
        <v>#REF!</v>
      </c>
      <c r="AF88" s="12">
        <f t="shared" si="93"/>
        <v>92</v>
      </c>
      <c r="AG88" s="12" t="e">
        <f t="shared" si="94"/>
        <v>#REF!</v>
      </c>
      <c r="AH88" s="12" t="e">
        <f t="shared" si="95"/>
        <v>#REF!</v>
      </c>
      <c r="AI88" s="12">
        <v>0</v>
      </c>
      <c r="AJ88" s="12" t="e">
        <f t="shared" si="96"/>
        <v>#REF!</v>
      </c>
      <c r="AK88" s="12" t="e">
        <f t="shared" si="97"/>
        <v>#REF!</v>
      </c>
      <c r="AL88" s="12" t="e">
        <f t="shared" si="98"/>
        <v>#REF!</v>
      </c>
      <c r="AM88" s="12" t="e">
        <f>(#REF!-AL88)/AK88</f>
        <v>#REF!</v>
      </c>
      <c r="AN88" s="12">
        <v>0</v>
      </c>
      <c r="AO88" s="12">
        <v>0</v>
      </c>
      <c r="AP88" s="12" t="e">
        <f t="shared" si="99"/>
        <v>#REF!</v>
      </c>
      <c r="AQ88" s="12" t="e">
        <f t="shared" si="100"/>
        <v>#REF!</v>
      </c>
      <c r="AR88" s="12" t="e">
        <f>#REF!</f>
        <v>#REF!</v>
      </c>
      <c r="AS88" s="12" t="e">
        <f t="shared" si="101"/>
        <v>#REF!</v>
      </c>
      <c r="AT88" s="12">
        <v>0</v>
      </c>
      <c r="AU88" s="12" t="e">
        <f t="shared" si="102"/>
        <v>#REF!</v>
      </c>
      <c r="AV88" s="13" t="e">
        <f t="shared" si="103"/>
        <v>#REF!</v>
      </c>
      <c r="AW88" s="33">
        <f t="shared" si="104"/>
        <v>92</v>
      </c>
      <c r="AX88" s="12" t="e">
        <f>'Ohio Intensities'!M88</f>
        <v>#REF!</v>
      </c>
      <c r="AY88" s="12" t="e">
        <f>#REF!*AX88*#REF!</f>
        <v>#REF!</v>
      </c>
      <c r="AZ88" s="12">
        <v>0</v>
      </c>
      <c r="BA88" s="12">
        <v>0</v>
      </c>
      <c r="BB88" s="12" t="e">
        <f>#REF!</f>
        <v>#REF!</v>
      </c>
      <c r="BC88" s="12" t="e">
        <f t="shared" si="105"/>
        <v>#REF!</v>
      </c>
      <c r="BD88" s="12">
        <f t="shared" si="106"/>
        <v>92</v>
      </c>
      <c r="BE88" s="12" t="e">
        <f t="shared" si="107"/>
        <v>#REF!</v>
      </c>
      <c r="BF88" s="12" t="e">
        <f t="shared" si="108"/>
        <v>#REF!</v>
      </c>
      <c r="BG88" s="12">
        <v>0</v>
      </c>
      <c r="BH88" s="12" t="e">
        <f t="shared" si="109"/>
        <v>#REF!</v>
      </c>
      <c r="BI88" s="12" t="e">
        <f t="shared" si="110"/>
        <v>#REF!</v>
      </c>
      <c r="BJ88" s="12" t="e">
        <f t="shared" si="111"/>
        <v>#REF!</v>
      </c>
      <c r="BK88" s="12" t="e">
        <f>(#REF!-BJ88)/BI88</f>
        <v>#REF!</v>
      </c>
      <c r="BL88" s="12">
        <v>0</v>
      </c>
      <c r="BM88" s="12">
        <v>0</v>
      </c>
      <c r="BN88" s="12" t="e">
        <f t="shared" si="112"/>
        <v>#REF!</v>
      </c>
      <c r="BO88" s="12" t="e">
        <f t="shared" si="113"/>
        <v>#REF!</v>
      </c>
      <c r="BP88" s="12" t="e">
        <f>#REF!</f>
        <v>#REF!</v>
      </c>
      <c r="BQ88" s="12" t="e">
        <f t="shared" si="114"/>
        <v>#REF!</v>
      </c>
      <c r="BR88" s="12">
        <v>0</v>
      </c>
      <c r="BS88" s="12" t="e">
        <f t="shared" si="115"/>
        <v>#REF!</v>
      </c>
      <c r="BT88" s="13" t="e">
        <f t="shared" si="116"/>
        <v>#REF!</v>
      </c>
      <c r="BU88" s="33">
        <f t="shared" si="117"/>
        <v>92</v>
      </c>
      <c r="BV88" s="12" t="e">
        <f>'Ohio Intensities'!Q88</f>
        <v>#REF!</v>
      </c>
      <c r="BW88" s="12" t="e">
        <f>#REF!*BV88*#REF!</f>
        <v>#REF!</v>
      </c>
      <c r="BX88" s="12">
        <v>0</v>
      </c>
      <c r="BY88" s="12">
        <v>0</v>
      </c>
      <c r="BZ88" s="12" t="e">
        <f>#REF!</f>
        <v>#REF!</v>
      </c>
      <c r="CA88" s="12" t="e">
        <f t="shared" si="118"/>
        <v>#REF!</v>
      </c>
      <c r="CB88" s="12">
        <f t="shared" si="119"/>
        <v>92</v>
      </c>
      <c r="CC88" s="12" t="e">
        <f t="shared" si="120"/>
        <v>#REF!</v>
      </c>
      <c r="CD88" s="12" t="e">
        <f t="shared" si="121"/>
        <v>#REF!</v>
      </c>
      <c r="CE88" s="12">
        <v>0</v>
      </c>
      <c r="CF88" s="12" t="e">
        <f t="shared" si="122"/>
        <v>#REF!</v>
      </c>
      <c r="CG88" s="12" t="e">
        <f t="shared" si="123"/>
        <v>#REF!</v>
      </c>
      <c r="CH88" s="12" t="e">
        <f t="shared" si="124"/>
        <v>#REF!</v>
      </c>
      <c r="CI88" s="12" t="e">
        <f>(#REF!-CH88)/CG88</f>
        <v>#REF!</v>
      </c>
      <c r="CJ88" s="12">
        <v>0</v>
      </c>
      <c r="CK88" s="12">
        <v>0</v>
      </c>
      <c r="CL88" s="12" t="e">
        <f t="shared" si="125"/>
        <v>#REF!</v>
      </c>
      <c r="CM88" s="12" t="e">
        <f t="shared" si="126"/>
        <v>#REF!</v>
      </c>
      <c r="CN88" s="12" t="e">
        <f>#REF!</f>
        <v>#REF!</v>
      </c>
      <c r="CO88" s="12" t="e">
        <f t="shared" si="127"/>
        <v>#REF!</v>
      </c>
      <c r="CP88" s="12">
        <v>0</v>
      </c>
      <c r="CQ88" s="12" t="e">
        <f t="shared" si="128"/>
        <v>#REF!</v>
      </c>
      <c r="CR88" s="13" t="e">
        <f t="shared" si="129"/>
        <v>#REF!</v>
      </c>
      <c r="CS88" s="33">
        <f t="shared" si="130"/>
        <v>92</v>
      </c>
      <c r="CT88" s="12" t="e">
        <f>'Ohio Intensities'!U88</f>
        <v>#REF!</v>
      </c>
      <c r="CU88" s="12" t="e">
        <f>#REF!*CT88*#REF!</f>
        <v>#REF!</v>
      </c>
      <c r="CV88" s="12">
        <v>0</v>
      </c>
      <c r="CW88" s="12">
        <v>0</v>
      </c>
      <c r="CX88" s="12" t="e">
        <f>#REF!</f>
        <v>#REF!</v>
      </c>
      <c r="CY88" s="12" t="e">
        <f t="shared" si="131"/>
        <v>#REF!</v>
      </c>
      <c r="CZ88" s="12">
        <f t="shared" si="132"/>
        <v>92</v>
      </c>
      <c r="DA88" s="12" t="e">
        <f t="shared" si="133"/>
        <v>#REF!</v>
      </c>
      <c r="DB88" s="12" t="e">
        <f t="shared" si="134"/>
        <v>#REF!</v>
      </c>
      <c r="DC88" s="12">
        <v>0</v>
      </c>
      <c r="DD88" s="12" t="e">
        <f t="shared" si="135"/>
        <v>#REF!</v>
      </c>
      <c r="DE88" s="12" t="e">
        <f t="shared" si="136"/>
        <v>#REF!</v>
      </c>
      <c r="DF88" s="12" t="e">
        <f t="shared" si="137"/>
        <v>#REF!</v>
      </c>
      <c r="DG88" s="12" t="e">
        <f>(#REF!-DF88)/DE88</f>
        <v>#REF!</v>
      </c>
      <c r="DH88" s="12">
        <v>0</v>
      </c>
      <c r="DI88" s="12">
        <v>0</v>
      </c>
      <c r="DJ88" s="12" t="e">
        <f t="shared" si="138"/>
        <v>#REF!</v>
      </c>
      <c r="DK88" s="12" t="e">
        <f t="shared" si="139"/>
        <v>#REF!</v>
      </c>
      <c r="DL88" s="12" t="e">
        <f>#REF!</f>
        <v>#REF!</v>
      </c>
      <c r="DM88" s="12" t="e">
        <f t="shared" si="140"/>
        <v>#REF!</v>
      </c>
      <c r="DN88" s="12">
        <v>0</v>
      </c>
      <c r="DO88" s="12" t="e">
        <f t="shared" si="141"/>
        <v>#REF!</v>
      </c>
      <c r="DP88" s="13" t="e">
        <f t="shared" si="142"/>
        <v>#REF!</v>
      </c>
      <c r="DQ88" s="33">
        <f t="shared" si="143"/>
        <v>92</v>
      </c>
      <c r="DR88" s="12" t="e">
        <f>'Ohio Intensities'!Y88</f>
        <v>#REF!</v>
      </c>
      <c r="DS88" s="12" t="e">
        <f>#REF!*DR88*#REF!</f>
        <v>#REF!</v>
      </c>
      <c r="DT88" s="12">
        <v>0</v>
      </c>
      <c r="DU88" s="12">
        <v>0</v>
      </c>
      <c r="DV88" s="12" t="e">
        <f>#REF!</f>
        <v>#REF!</v>
      </c>
      <c r="DW88" s="12" t="e">
        <f t="shared" si="144"/>
        <v>#REF!</v>
      </c>
      <c r="DX88" s="12">
        <f t="shared" si="145"/>
        <v>92</v>
      </c>
      <c r="DY88" s="12" t="e">
        <f t="shared" si="146"/>
        <v>#REF!</v>
      </c>
      <c r="DZ88" s="12" t="e">
        <f t="shared" si="147"/>
        <v>#REF!</v>
      </c>
      <c r="EA88" s="12">
        <v>0</v>
      </c>
      <c r="EB88" s="12" t="e">
        <f t="shared" si="148"/>
        <v>#REF!</v>
      </c>
      <c r="EC88" s="12" t="e">
        <f t="shared" si="149"/>
        <v>#REF!</v>
      </c>
      <c r="ED88" s="12" t="e">
        <f t="shared" si="150"/>
        <v>#REF!</v>
      </c>
      <c r="EE88" s="12" t="e">
        <f>(#REF!-ED88)/EC88</f>
        <v>#REF!</v>
      </c>
      <c r="EF88" s="12">
        <v>0</v>
      </c>
      <c r="EG88" s="12">
        <v>0</v>
      </c>
      <c r="EH88" s="12" t="e">
        <f t="shared" si="151"/>
        <v>#REF!</v>
      </c>
      <c r="EI88" s="12" t="e">
        <f t="shared" si="152"/>
        <v>#REF!</v>
      </c>
      <c r="EJ88" s="12" t="e">
        <f>#REF!</f>
        <v>#REF!</v>
      </c>
      <c r="EK88" s="12" t="e">
        <f t="shared" si="153"/>
        <v>#REF!</v>
      </c>
      <c r="EL88" s="12">
        <v>0</v>
      </c>
      <c r="EM88" s="12" t="e">
        <f t="shared" si="154"/>
        <v>#REF!</v>
      </c>
      <c r="EN88" s="13" t="e">
        <f t="shared" si="155"/>
        <v>#REF!</v>
      </c>
      <c r="EO88" s="13">
        <f t="shared" si="156"/>
        <v>92</v>
      </c>
    </row>
    <row r="89" spans="1:145" x14ac:dyDescent="0.25">
      <c r="A89" s="33">
        <f t="shared" si="157"/>
        <v>93</v>
      </c>
      <c r="B89" s="12" t="e">
        <f>'Ohio Intensities'!E89</f>
        <v>#REF!</v>
      </c>
      <c r="C89" s="12" t="e">
        <f>#REF!*B89*#REF!</f>
        <v>#REF!</v>
      </c>
      <c r="D89" s="12">
        <v>0</v>
      </c>
      <c r="E89" s="12">
        <v>0</v>
      </c>
      <c r="F89" s="12" t="e">
        <f>#REF!</f>
        <v>#REF!</v>
      </c>
      <c r="G89" s="12" t="e">
        <f t="shared" si="79"/>
        <v>#REF!</v>
      </c>
      <c r="H89" s="12">
        <f t="shared" si="80"/>
        <v>93</v>
      </c>
      <c r="I89" s="12" t="e">
        <f t="shared" si="81"/>
        <v>#REF!</v>
      </c>
      <c r="J89" s="12" t="e">
        <f t="shared" si="82"/>
        <v>#REF!</v>
      </c>
      <c r="K89" s="12">
        <v>0</v>
      </c>
      <c r="L89" s="12" t="e">
        <f t="shared" si="83"/>
        <v>#REF!</v>
      </c>
      <c r="M89" s="12" t="e">
        <f t="shared" si="84"/>
        <v>#REF!</v>
      </c>
      <c r="N89" s="12" t="e">
        <f t="shared" si="85"/>
        <v>#REF!</v>
      </c>
      <c r="O89" s="12" t="e">
        <f>(#REF!-N89)/M89</f>
        <v>#REF!</v>
      </c>
      <c r="P89" s="12">
        <v>0</v>
      </c>
      <c r="Q89" s="12">
        <v>0</v>
      </c>
      <c r="R89" s="12" t="e">
        <f t="shared" si="86"/>
        <v>#REF!</v>
      </c>
      <c r="S89" s="12" t="e">
        <f t="shared" si="87"/>
        <v>#REF!</v>
      </c>
      <c r="T89" s="12" t="e">
        <f>#REF!</f>
        <v>#REF!</v>
      </c>
      <c r="U89" s="12" t="e">
        <f t="shared" si="88"/>
        <v>#REF!</v>
      </c>
      <c r="V89" s="12">
        <v>0</v>
      </c>
      <c r="W89" s="12" t="e">
        <f t="shared" si="89"/>
        <v>#REF!</v>
      </c>
      <c r="X89" s="13" t="e">
        <f t="shared" si="90"/>
        <v>#REF!</v>
      </c>
      <c r="Y89" s="33">
        <f t="shared" si="91"/>
        <v>93</v>
      </c>
      <c r="Z89" s="12" t="e">
        <f>'Ohio Intensities'!I89</f>
        <v>#REF!</v>
      </c>
      <c r="AA89" s="12" t="e">
        <f>#REF!*Z89*#REF!</f>
        <v>#REF!</v>
      </c>
      <c r="AB89" s="12">
        <v>0</v>
      </c>
      <c r="AC89" s="12">
        <v>0</v>
      </c>
      <c r="AD89" s="12" t="e">
        <f>#REF!</f>
        <v>#REF!</v>
      </c>
      <c r="AE89" s="12" t="e">
        <f t="shared" si="92"/>
        <v>#REF!</v>
      </c>
      <c r="AF89" s="12">
        <f t="shared" si="93"/>
        <v>93</v>
      </c>
      <c r="AG89" s="12" t="e">
        <f t="shared" si="94"/>
        <v>#REF!</v>
      </c>
      <c r="AH89" s="12" t="e">
        <f t="shared" si="95"/>
        <v>#REF!</v>
      </c>
      <c r="AI89" s="12">
        <v>0</v>
      </c>
      <c r="AJ89" s="12" t="e">
        <f t="shared" si="96"/>
        <v>#REF!</v>
      </c>
      <c r="AK89" s="12" t="e">
        <f t="shared" si="97"/>
        <v>#REF!</v>
      </c>
      <c r="AL89" s="12" t="e">
        <f t="shared" si="98"/>
        <v>#REF!</v>
      </c>
      <c r="AM89" s="12" t="e">
        <f>(#REF!-AL89)/AK89</f>
        <v>#REF!</v>
      </c>
      <c r="AN89" s="12">
        <v>0</v>
      </c>
      <c r="AO89" s="12">
        <v>0</v>
      </c>
      <c r="AP89" s="12" t="e">
        <f t="shared" si="99"/>
        <v>#REF!</v>
      </c>
      <c r="AQ89" s="12" t="e">
        <f t="shared" si="100"/>
        <v>#REF!</v>
      </c>
      <c r="AR89" s="12" t="e">
        <f>#REF!</f>
        <v>#REF!</v>
      </c>
      <c r="AS89" s="12" t="e">
        <f t="shared" si="101"/>
        <v>#REF!</v>
      </c>
      <c r="AT89" s="12">
        <v>0</v>
      </c>
      <c r="AU89" s="12" t="e">
        <f t="shared" si="102"/>
        <v>#REF!</v>
      </c>
      <c r="AV89" s="13" t="e">
        <f t="shared" si="103"/>
        <v>#REF!</v>
      </c>
      <c r="AW89" s="33">
        <f t="shared" si="104"/>
        <v>93</v>
      </c>
      <c r="AX89" s="12" t="e">
        <f>'Ohio Intensities'!M89</f>
        <v>#REF!</v>
      </c>
      <c r="AY89" s="12" t="e">
        <f>#REF!*AX89*#REF!</f>
        <v>#REF!</v>
      </c>
      <c r="AZ89" s="12">
        <v>0</v>
      </c>
      <c r="BA89" s="12">
        <v>0</v>
      </c>
      <c r="BB89" s="12" t="e">
        <f>#REF!</f>
        <v>#REF!</v>
      </c>
      <c r="BC89" s="12" t="e">
        <f t="shared" si="105"/>
        <v>#REF!</v>
      </c>
      <c r="BD89" s="12">
        <f t="shared" si="106"/>
        <v>93</v>
      </c>
      <c r="BE89" s="12" t="e">
        <f t="shared" si="107"/>
        <v>#REF!</v>
      </c>
      <c r="BF89" s="12" t="e">
        <f t="shared" si="108"/>
        <v>#REF!</v>
      </c>
      <c r="BG89" s="12">
        <v>0</v>
      </c>
      <c r="BH89" s="12" t="e">
        <f t="shared" si="109"/>
        <v>#REF!</v>
      </c>
      <c r="BI89" s="12" t="e">
        <f t="shared" si="110"/>
        <v>#REF!</v>
      </c>
      <c r="BJ89" s="12" t="e">
        <f t="shared" si="111"/>
        <v>#REF!</v>
      </c>
      <c r="BK89" s="12" t="e">
        <f>(#REF!-BJ89)/BI89</f>
        <v>#REF!</v>
      </c>
      <c r="BL89" s="12">
        <v>0</v>
      </c>
      <c r="BM89" s="12">
        <v>0</v>
      </c>
      <c r="BN89" s="12" t="e">
        <f t="shared" si="112"/>
        <v>#REF!</v>
      </c>
      <c r="BO89" s="12" t="e">
        <f t="shared" si="113"/>
        <v>#REF!</v>
      </c>
      <c r="BP89" s="12" t="e">
        <f>#REF!</f>
        <v>#REF!</v>
      </c>
      <c r="BQ89" s="12" t="e">
        <f t="shared" si="114"/>
        <v>#REF!</v>
      </c>
      <c r="BR89" s="12">
        <v>0</v>
      </c>
      <c r="BS89" s="12" t="e">
        <f t="shared" si="115"/>
        <v>#REF!</v>
      </c>
      <c r="BT89" s="13" t="e">
        <f t="shared" si="116"/>
        <v>#REF!</v>
      </c>
      <c r="BU89" s="33">
        <f t="shared" si="117"/>
        <v>93</v>
      </c>
      <c r="BV89" s="12" t="e">
        <f>'Ohio Intensities'!Q89</f>
        <v>#REF!</v>
      </c>
      <c r="BW89" s="12" t="e">
        <f>#REF!*BV89*#REF!</f>
        <v>#REF!</v>
      </c>
      <c r="BX89" s="12">
        <v>0</v>
      </c>
      <c r="BY89" s="12">
        <v>0</v>
      </c>
      <c r="BZ89" s="12" t="e">
        <f>#REF!</f>
        <v>#REF!</v>
      </c>
      <c r="CA89" s="12" t="e">
        <f t="shared" si="118"/>
        <v>#REF!</v>
      </c>
      <c r="CB89" s="12">
        <f t="shared" si="119"/>
        <v>93</v>
      </c>
      <c r="CC89" s="12" t="e">
        <f t="shared" si="120"/>
        <v>#REF!</v>
      </c>
      <c r="CD89" s="12" t="e">
        <f t="shared" si="121"/>
        <v>#REF!</v>
      </c>
      <c r="CE89" s="12">
        <v>0</v>
      </c>
      <c r="CF89" s="12" t="e">
        <f t="shared" si="122"/>
        <v>#REF!</v>
      </c>
      <c r="CG89" s="12" t="e">
        <f t="shared" si="123"/>
        <v>#REF!</v>
      </c>
      <c r="CH89" s="12" t="e">
        <f t="shared" si="124"/>
        <v>#REF!</v>
      </c>
      <c r="CI89" s="12" t="e">
        <f>(#REF!-CH89)/CG89</f>
        <v>#REF!</v>
      </c>
      <c r="CJ89" s="12">
        <v>0</v>
      </c>
      <c r="CK89" s="12">
        <v>0</v>
      </c>
      <c r="CL89" s="12" t="e">
        <f t="shared" si="125"/>
        <v>#REF!</v>
      </c>
      <c r="CM89" s="12" t="e">
        <f t="shared" si="126"/>
        <v>#REF!</v>
      </c>
      <c r="CN89" s="12" t="e">
        <f>#REF!</f>
        <v>#REF!</v>
      </c>
      <c r="CO89" s="12" t="e">
        <f t="shared" si="127"/>
        <v>#REF!</v>
      </c>
      <c r="CP89" s="12">
        <v>0</v>
      </c>
      <c r="CQ89" s="12" t="e">
        <f t="shared" si="128"/>
        <v>#REF!</v>
      </c>
      <c r="CR89" s="13" t="e">
        <f t="shared" si="129"/>
        <v>#REF!</v>
      </c>
      <c r="CS89" s="33">
        <f t="shared" si="130"/>
        <v>93</v>
      </c>
      <c r="CT89" s="12" t="e">
        <f>'Ohio Intensities'!U89</f>
        <v>#REF!</v>
      </c>
      <c r="CU89" s="12" t="e">
        <f>#REF!*CT89*#REF!</f>
        <v>#REF!</v>
      </c>
      <c r="CV89" s="12">
        <v>0</v>
      </c>
      <c r="CW89" s="12">
        <v>0</v>
      </c>
      <c r="CX89" s="12" t="e">
        <f>#REF!</f>
        <v>#REF!</v>
      </c>
      <c r="CY89" s="12" t="e">
        <f t="shared" si="131"/>
        <v>#REF!</v>
      </c>
      <c r="CZ89" s="12">
        <f t="shared" si="132"/>
        <v>93</v>
      </c>
      <c r="DA89" s="12" t="e">
        <f t="shared" si="133"/>
        <v>#REF!</v>
      </c>
      <c r="DB89" s="12" t="e">
        <f t="shared" si="134"/>
        <v>#REF!</v>
      </c>
      <c r="DC89" s="12">
        <v>0</v>
      </c>
      <c r="DD89" s="12" t="e">
        <f t="shared" si="135"/>
        <v>#REF!</v>
      </c>
      <c r="DE89" s="12" t="e">
        <f t="shared" si="136"/>
        <v>#REF!</v>
      </c>
      <c r="DF89" s="12" t="e">
        <f t="shared" si="137"/>
        <v>#REF!</v>
      </c>
      <c r="DG89" s="12" t="e">
        <f>(#REF!-DF89)/DE89</f>
        <v>#REF!</v>
      </c>
      <c r="DH89" s="12">
        <v>0</v>
      </c>
      <c r="DI89" s="12">
        <v>0</v>
      </c>
      <c r="DJ89" s="12" t="e">
        <f t="shared" si="138"/>
        <v>#REF!</v>
      </c>
      <c r="DK89" s="12" t="e">
        <f t="shared" si="139"/>
        <v>#REF!</v>
      </c>
      <c r="DL89" s="12" t="e">
        <f>#REF!</f>
        <v>#REF!</v>
      </c>
      <c r="DM89" s="12" t="e">
        <f t="shared" si="140"/>
        <v>#REF!</v>
      </c>
      <c r="DN89" s="12">
        <v>0</v>
      </c>
      <c r="DO89" s="12" t="e">
        <f t="shared" si="141"/>
        <v>#REF!</v>
      </c>
      <c r="DP89" s="13" t="e">
        <f t="shared" si="142"/>
        <v>#REF!</v>
      </c>
      <c r="DQ89" s="33">
        <f t="shared" si="143"/>
        <v>93</v>
      </c>
      <c r="DR89" s="12" t="e">
        <f>'Ohio Intensities'!Y89</f>
        <v>#REF!</v>
      </c>
      <c r="DS89" s="12" t="e">
        <f>#REF!*DR89*#REF!</f>
        <v>#REF!</v>
      </c>
      <c r="DT89" s="12">
        <v>0</v>
      </c>
      <c r="DU89" s="12">
        <v>0</v>
      </c>
      <c r="DV89" s="12" t="e">
        <f>#REF!</f>
        <v>#REF!</v>
      </c>
      <c r="DW89" s="12" t="e">
        <f t="shared" si="144"/>
        <v>#REF!</v>
      </c>
      <c r="DX89" s="12">
        <f t="shared" si="145"/>
        <v>93</v>
      </c>
      <c r="DY89" s="12" t="e">
        <f t="shared" si="146"/>
        <v>#REF!</v>
      </c>
      <c r="DZ89" s="12" t="e">
        <f t="shared" si="147"/>
        <v>#REF!</v>
      </c>
      <c r="EA89" s="12">
        <v>0</v>
      </c>
      <c r="EB89" s="12" t="e">
        <f t="shared" si="148"/>
        <v>#REF!</v>
      </c>
      <c r="EC89" s="12" t="e">
        <f t="shared" si="149"/>
        <v>#REF!</v>
      </c>
      <c r="ED89" s="12" t="e">
        <f t="shared" si="150"/>
        <v>#REF!</v>
      </c>
      <c r="EE89" s="12" t="e">
        <f>(#REF!-ED89)/EC89</f>
        <v>#REF!</v>
      </c>
      <c r="EF89" s="12">
        <v>0</v>
      </c>
      <c r="EG89" s="12">
        <v>0</v>
      </c>
      <c r="EH89" s="12" t="e">
        <f t="shared" si="151"/>
        <v>#REF!</v>
      </c>
      <c r="EI89" s="12" t="e">
        <f t="shared" si="152"/>
        <v>#REF!</v>
      </c>
      <c r="EJ89" s="12" t="e">
        <f>#REF!</f>
        <v>#REF!</v>
      </c>
      <c r="EK89" s="12" t="e">
        <f t="shared" si="153"/>
        <v>#REF!</v>
      </c>
      <c r="EL89" s="12">
        <v>0</v>
      </c>
      <c r="EM89" s="12" t="e">
        <f t="shared" si="154"/>
        <v>#REF!</v>
      </c>
      <c r="EN89" s="13" t="e">
        <f t="shared" si="155"/>
        <v>#REF!</v>
      </c>
      <c r="EO89" s="13">
        <f t="shared" si="156"/>
        <v>93</v>
      </c>
    </row>
    <row r="90" spans="1:145" x14ac:dyDescent="0.25">
      <c r="A90" s="33">
        <f t="shared" si="157"/>
        <v>94</v>
      </c>
      <c r="B90" s="12" t="e">
        <f>'Ohio Intensities'!E90</f>
        <v>#REF!</v>
      </c>
      <c r="C90" s="12" t="e">
        <f>#REF!*B90*#REF!</f>
        <v>#REF!</v>
      </c>
      <c r="D90" s="12">
        <v>0</v>
      </c>
      <c r="E90" s="12">
        <v>0</v>
      </c>
      <c r="F90" s="12" t="e">
        <f>#REF!</f>
        <v>#REF!</v>
      </c>
      <c r="G90" s="12" t="e">
        <f t="shared" si="79"/>
        <v>#REF!</v>
      </c>
      <c r="H90" s="12">
        <f t="shared" si="80"/>
        <v>94</v>
      </c>
      <c r="I90" s="12" t="e">
        <f t="shared" si="81"/>
        <v>#REF!</v>
      </c>
      <c r="J90" s="12" t="e">
        <f t="shared" si="82"/>
        <v>#REF!</v>
      </c>
      <c r="K90" s="12">
        <v>0</v>
      </c>
      <c r="L90" s="12" t="e">
        <f t="shared" si="83"/>
        <v>#REF!</v>
      </c>
      <c r="M90" s="12" t="e">
        <f t="shared" si="84"/>
        <v>#REF!</v>
      </c>
      <c r="N90" s="12" t="e">
        <f t="shared" si="85"/>
        <v>#REF!</v>
      </c>
      <c r="O90" s="12" t="e">
        <f>(#REF!-N90)/M90</f>
        <v>#REF!</v>
      </c>
      <c r="P90" s="12">
        <v>0</v>
      </c>
      <c r="Q90" s="12">
        <v>0</v>
      </c>
      <c r="R90" s="12" t="e">
        <f t="shared" si="86"/>
        <v>#REF!</v>
      </c>
      <c r="S90" s="12" t="e">
        <f t="shared" si="87"/>
        <v>#REF!</v>
      </c>
      <c r="T90" s="12" t="e">
        <f>#REF!</f>
        <v>#REF!</v>
      </c>
      <c r="U90" s="12" t="e">
        <f t="shared" si="88"/>
        <v>#REF!</v>
      </c>
      <c r="V90" s="12">
        <v>0</v>
      </c>
      <c r="W90" s="12" t="e">
        <f t="shared" si="89"/>
        <v>#REF!</v>
      </c>
      <c r="X90" s="13" t="e">
        <f t="shared" si="90"/>
        <v>#REF!</v>
      </c>
      <c r="Y90" s="33">
        <f t="shared" si="91"/>
        <v>94</v>
      </c>
      <c r="Z90" s="12" t="e">
        <f>'Ohio Intensities'!I90</f>
        <v>#REF!</v>
      </c>
      <c r="AA90" s="12" t="e">
        <f>#REF!*Z90*#REF!</f>
        <v>#REF!</v>
      </c>
      <c r="AB90" s="12">
        <v>0</v>
      </c>
      <c r="AC90" s="12">
        <v>0</v>
      </c>
      <c r="AD90" s="12" t="e">
        <f>#REF!</f>
        <v>#REF!</v>
      </c>
      <c r="AE90" s="12" t="e">
        <f t="shared" si="92"/>
        <v>#REF!</v>
      </c>
      <c r="AF90" s="12">
        <f t="shared" si="93"/>
        <v>94</v>
      </c>
      <c r="AG90" s="12" t="e">
        <f t="shared" si="94"/>
        <v>#REF!</v>
      </c>
      <c r="AH90" s="12" t="e">
        <f t="shared" si="95"/>
        <v>#REF!</v>
      </c>
      <c r="AI90" s="12">
        <v>0</v>
      </c>
      <c r="AJ90" s="12" t="e">
        <f t="shared" si="96"/>
        <v>#REF!</v>
      </c>
      <c r="AK90" s="12" t="e">
        <f t="shared" si="97"/>
        <v>#REF!</v>
      </c>
      <c r="AL90" s="12" t="e">
        <f t="shared" si="98"/>
        <v>#REF!</v>
      </c>
      <c r="AM90" s="12" t="e">
        <f>(#REF!-AL90)/AK90</f>
        <v>#REF!</v>
      </c>
      <c r="AN90" s="12">
        <v>0</v>
      </c>
      <c r="AO90" s="12">
        <v>0</v>
      </c>
      <c r="AP90" s="12" t="e">
        <f t="shared" si="99"/>
        <v>#REF!</v>
      </c>
      <c r="AQ90" s="12" t="e">
        <f t="shared" si="100"/>
        <v>#REF!</v>
      </c>
      <c r="AR90" s="12" t="e">
        <f>#REF!</f>
        <v>#REF!</v>
      </c>
      <c r="AS90" s="12" t="e">
        <f t="shared" si="101"/>
        <v>#REF!</v>
      </c>
      <c r="AT90" s="12">
        <v>0</v>
      </c>
      <c r="AU90" s="12" t="e">
        <f t="shared" si="102"/>
        <v>#REF!</v>
      </c>
      <c r="AV90" s="13" t="e">
        <f t="shared" si="103"/>
        <v>#REF!</v>
      </c>
      <c r="AW90" s="33">
        <f t="shared" si="104"/>
        <v>94</v>
      </c>
      <c r="AX90" s="12" t="e">
        <f>'Ohio Intensities'!M90</f>
        <v>#REF!</v>
      </c>
      <c r="AY90" s="12" t="e">
        <f>#REF!*AX90*#REF!</f>
        <v>#REF!</v>
      </c>
      <c r="AZ90" s="12">
        <v>0</v>
      </c>
      <c r="BA90" s="12">
        <v>0</v>
      </c>
      <c r="BB90" s="12" t="e">
        <f>#REF!</f>
        <v>#REF!</v>
      </c>
      <c r="BC90" s="12" t="e">
        <f t="shared" si="105"/>
        <v>#REF!</v>
      </c>
      <c r="BD90" s="12">
        <f t="shared" si="106"/>
        <v>94</v>
      </c>
      <c r="BE90" s="12" t="e">
        <f t="shared" si="107"/>
        <v>#REF!</v>
      </c>
      <c r="BF90" s="12" t="e">
        <f t="shared" si="108"/>
        <v>#REF!</v>
      </c>
      <c r="BG90" s="12">
        <v>0</v>
      </c>
      <c r="BH90" s="12" t="e">
        <f t="shared" si="109"/>
        <v>#REF!</v>
      </c>
      <c r="BI90" s="12" t="e">
        <f t="shared" si="110"/>
        <v>#REF!</v>
      </c>
      <c r="BJ90" s="12" t="e">
        <f t="shared" si="111"/>
        <v>#REF!</v>
      </c>
      <c r="BK90" s="12" t="e">
        <f>(#REF!-BJ90)/BI90</f>
        <v>#REF!</v>
      </c>
      <c r="BL90" s="12">
        <v>0</v>
      </c>
      <c r="BM90" s="12">
        <v>0</v>
      </c>
      <c r="BN90" s="12" t="e">
        <f t="shared" si="112"/>
        <v>#REF!</v>
      </c>
      <c r="BO90" s="12" t="e">
        <f t="shared" si="113"/>
        <v>#REF!</v>
      </c>
      <c r="BP90" s="12" t="e">
        <f>#REF!</f>
        <v>#REF!</v>
      </c>
      <c r="BQ90" s="12" t="e">
        <f t="shared" si="114"/>
        <v>#REF!</v>
      </c>
      <c r="BR90" s="12">
        <v>0</v>
      </c>
      <c r="BS90" s="12" t="e">
        <f t="shared" si="115"/>
        <v>#REF!</v>
      </c>
      <c r="BT90" s="13" t="e">
        <f t="shared" si="116"/>
        <v>#REF!</v>
      </c>
      <c r="BU90" s="33">
        <f t="shared" si="117"/>
        <v>94</v>
      </c>
      <c r="BV90" s="12" t="e">
        <f>'Ohio Intensities'!Q90</f>
        <v>#REF!</v>
      </c>
      <c r="BW90" s="12" t="e">
        <f>#REF!*BV90*#REF!</f>
        <v>#REF!</v>
      </c>
      <c r="BX90" s="12">
        <v>0</v>
      </c>
      <c r="BY90" s="12">
        <v>0</v>
      </c>
      <c r="BZ90" s="12" t="e">
        <f>#REF!</f>
        <v>#REF!</v>
      </c>
      <c r="CA90" s="12" t="e">
        <f t="shared" si="118"/>
        <v>#REF!</v>
      </c>
      <c r="CB90" s="12">
        <f t="shared" si="119"/>
        <v>94</v>
      </c>
      <c r="CC90" s="12" t="e">
        <f t="shared" si="120"/>
        <v>#REF!</v>
      </c>
      <c r="CD90" s="12" t="e">
        <f t="shared" si="121"/>
        <v>#REF!</v>
      </c>
      <c r="CE90" s="12">
        <v>0</v>
      </c>
      <c r="CF90" s="12" t="e">
        <f t="shared" si="122"/>
        <v>#REF!</v>
      </c>
      <c r="CG90" s="12" t="e">
        <f t="shared" si="123"/>
        <v>#REF!</v>
      </c>
      <c r="CH90" s="12" t="e">
        <f t="shared" si="124"/>
        <v>#REF!</v>
      </c>
      <c r="CI90" s="12" t="e">
        <f>(#REF!-CH90)/CG90</f>
        <v>#REF!</v>
      </c>
      <c r="CJ90" s="12">
        <v>0</v>
      </c>
      <c r="CK90" s="12">
        <v>0</v>
      </c>
      <c r="CL90" s="12" t="e">
        <f t="shared" si="125"/>
        <v>#REF!</v>
      </c>
      <c r="CM90" s="12" t="e">
        <f t="shared" si="126"/>
        <v>#REF!</v>
      </c>
      <c r="CN90" s="12" t="e">
        <f>#REF!</f>
        <v>#REF!</v>
      </c>
      <c r="CO90" s="12" t="e">
        <f t="shared" si="127"/>
        <v>#REF!</v>
      </c>
      <c r="CP90" s="12">
        <v>0</v>
      </c>
      <c r="CQ90" s="12" t="e">
        <f t="shared" si="128"/>
        <v>#REF!</v>
      </c>
      <c r="CR90" s="13" t="e">
        <f t="shared" si="129"/>
        <v>#REF!</v>
      </c>
      <c r="CS90" s="33">
        <f t="shared" si="130"/>
        <v>94</v>
      </c>
      <c r="CT90" s="12" t="e">
        <f>'Ohio Intensities'!U90</f>
        <v>#REF!</v>
      </c>
      <c r="CU90" s="12" t="e">
        <f>#REF!*CT90*#REF!</f>
        <v>#REF!</v>
      </c>
      <c r="CV90" s="12">
        <v>0</v>
      </c>
      <c r="CW90" s="12">
        <v>0</v>
      </c>
      <c r="CX90" s="12" t="e">
        <f>#REF!</f>
        <v>#REF!</v>
      </c>
      <c r="CY90" s="12" t="e">
        <f t="shared" si="131"/>
        <v>#REF!</v>
      </c>
      <c r="CZ90" s="12">
        <f t="shared" si="132"/>
        <v>94</v>
      </c>
      <c r="DA90" s="12" t="e">
        <f t="shared" si="133"/>
        <v>#REF!</v>
      </c>
      <c r="DB90" s="12" t="e">
        <f t="shared" si="134"/>
        <v>#REF!</v>
      </c>
      <c r="DC90" s="12">
        <v>0</v>
      </c>
      <c r="DD90" s="12" t="e">
        <f t="shared" si="135"/>
        <v>#REF!</v>
      </c>
      <c r="DE90" s="12" t="e">
        <f t="shared" si="136"/>
        <v>#REF!</v>
      </c>
      <c r="DF90" s="12" t="e">
        <f t="shared" si="137"/>
        <v>#REF!</v>
      </c>
      <c r="DG90" s="12" t="e">
        <f>(#REF!-DF90)/DE90</f>
        <v>#REF!</v>
      </c>
      <c r="DH90" s="12">
        <v>0</v>
      </c>
      <c r="DI90" s="12">
        <v>0</v>
      </c>
      <c r="DJ90" s="12" t="e">
        <f t="shared" si="138"/>
        <v>#REF!</v>
      </c>
      <c r="DK90" s="12" t="e">
        <f t="shared" si="139"/>
        <v>#REF!</v>
      </c>
      <c r="DL90" s="12" t="e">
        <f>#REF!</f>
        <v>#REF!</v>
      </c>
      <c r="DM90" s="12" t="e">
        <f t="shared" si="140"/>
        <v>#REF!</v>
      </c>
      <c r="DN90" s="12">
        <v>0</v>
      </c>
      <c r="DO90" s="12" t="e">
        <f t="shared" si="141"/>
        <v>#REF!</v>
      </c>
      <c r="DP90" s="13" t="e">
        <f t="shared" si="142"/>
        <v>#REF!</v>
      </c>
      <c r="DQ90" s="33">
        <f t="shared" si="143"/>
        <v>94</v>
      </c>
      <c r="DR90" s="12" t="e">
        <f>'Ohio Intensities'!Y90</f>
        <v>#REF!</v>
      </c>
      <c r="DS90" s="12" t="e">
        <f>#REF!*DR90*#REF!</f>
        <v>#REF!</v>
      </c>
      <c r="DT90" s="12">
        <v>0</v>
      </c>
      <c r="DU90" s="12">
        <v>0</v>
      </c>
      <c r="DV90" s="12" t="e">
        <f>#REF!</f>
        <v>#REF!</v>
      </c>
      <c r="DW90" s="12" t="e">
        <f t="shared" si="144"/>
        <v>#REF!</v>
      </c>
      <c r="DX90" s="12">
        <f t="shared" si="145"/>
        <v>94</v>
      </c>
      <c r="DY90" s="12" t="e">
        <f t="shared" si="146"/>
        <v>#REF!</v>
      </c>
      <c r="DZ90" s="12" t="e">
        <f t="shared" si="147"/>
        <v>#REF!</v>
      </c>
      <c r="EA90" s="12">
        <v>0</v>
      </c>
      <c r="EB90" s="12" t="e">
        <f t="shared" si="148"/>
        <v>#REF!</v>
      </c>
      <c r="EC90" s="12" t="e">
        <f t="shared" si="149"/>
        <v>#REF!</v>
      </c>
      <c r="ED90" s="12" t="e">
        <f t="shared" si="150"/>
        <v>#REF!</v>
      </c>
      <c r="EE90" s="12" t="e">
        <f>(#REF!-ED90)/EC90</f>
        <v>#REF!</v>
      </c>
      <c r="EF90" s="12">
        <v>0</v>
      </c>
      <c r="EG90" s="12">
        <v>0</v>
      </c>
      <c r="EH90" s="12" t="e">
        <f t="shared" si="151"/>
        <v>#REF!</v>
      </c>
      <c r="EI90" s="12" t="e">
        <f t="shared" si="152"/>
        <v>#REF!</v>
      </c>
      <c r="EJ90" s="12" t="e">
        <f>#REF!</f>
        <v>#REF!</v>
      </c>
      <c r="EK90" s="12" t="e">
        <f t="shared" si="153"/>
        <v>#REF!</v>
      </c>
      <c r="EL90" s="12">
        <v>0</v>
      </c>
      <c r="EM90" s="12" t="e">
        <f t="shared" si="154"/>
        <v>#REF!</v>
      </c>
      <c r="EN90" s="13" t="e">
        <f t="shared" si="155"/>
        <v>#REF!</v>
      </c>
      <c r="EO90" s="13">
        <f t="shared" si="156"/>
        <v>94</v>
      </c>
    </row>
    <row r="91" spans="1:145" x14ac:dyDescent="0.25">
      <c r="A91" s="33">
        <f t="shared" si="157"/>
        <v>95</v>
      </c>
      <c r="B91" s="12" t="e">
        <f>'Ohio Intensities'!E91</f>
        <v>#REF!</v>
      </c>
      <c r="C91" s="12" t="e">
        <f>#REF!*B91*#REF!</f>
        <v>#REF!</v>
      </c>
      <c r="D91" s="12">
        <v>0</v>
      </c>
      <c r="E91" s="12">
        <v>0</v>
      </c>
      <c r="F91" s="12" t="e">
        <f>#REF!</f>
        <v>#REF!</v>
      </c>
      <c r="G91" s="12" t="e">
        <f t="shared" si="79"/>
        <v>#REF!</v>
      </c>
      <c r="H91" s="12">
        <f t="shared" si="80"/>
        <v>95</v>
      </c>
      <c r="I91" s="12" t="e">
        <f t="shared" si="81"/>
        <v>#REF!</v>
      </c>
      <c r="J91" s="12" t="e">
        <f t="shared" si="82"/>
        <v>#REF!</v>
      </c>
      <c r="K91" s="12">
        <v>0</v>
      </c>
      <c r="L91" s="12" t="e">
        <f t="shared" si="83"/>
        <v>#REF!</v>
      </c>
      <c r="M91" s="12" t="e">
        <f t="shared" si="84"/>
        <v>#REF!</v>
      </c>
      <c r="N91" s="12" t="e">
        <f t="shared" si="85"/>
        <v>#REF!</v>
      </c>
      <c r="O91" s="12" t="e">
        <f>(#REF!-N91)/M91</f>
        <v>#REF!</v>
      </c>
      <c r="P91" s="12">
        <v>0</v>
      </c>
      <c r="Q91" s="12">
        <v>0</v>
      </c>
      <c r="R91" s="12" t="e">
        <f t="shared" si="86"/>
        <v>#REF!</v>
      </c>
      <c r="S91" s="12" t="e">
        <f t="shared" si="87"/>
        <v>#REF!</v>
      </c>
      <c r="T91" s="12" t="e">
        <f>#REF!</f>
        <v>#REF!</v>
      </c>
      <c r="U91" s="12" t="e">
        <f t="shared" si="88"/>
        <v>#REF!</v>
      </c>
      <c r="V91" s="12">
        <v>0</v>
      </c>
      <c r="W91" s="12" t="e">
        <f t="shared" si="89"/>
        <v>#REF!</v>
      </c>
      <c r="X91" s="13" t="e">
        <f t="shared" si="90"/>
        <v>#REF!</v>
      </c>
      <c r="Y91" s="33">
        <f t="shared" si="91"/>
        <v>95</v>
      </c>
      <c r="Z91" s="12" t="e">
        <f>'Ohio Intensities'!I91</f>
        <v>#REF!</v>
      </c>
      <c r="AA91" s="12" t="e">
        <f>#REF!*Z91*#REF!</f>
        <v>#REF!</v>
      </c>
      <c r="AB91" s="12">
        <v>0</v>
      </c>
      <c r="AC91" s="12">
        <v>0</v>
      </c>
      <c r="AD91" s="12" t="e">
        <f>#REF!</f>
        <v>#REF!</v>
      </c>
      <c r="AE91" s="12" t="e">
        <f t="shared" si="92"/>
        <v>#REF!</v>
      </c>
      <c r="AF91" s="12">
        <f t="shared" si="93"/>
        <v>95</v>
      </c>
      <c r="AG91" s="12" t="e">
        <f t="shared" si="94"/>
        <v>#REF!</v>
      </c>
      <c r="AH91" s="12" t="e">
        <f t="shared" si="95"/>
        <v>#REF!</v>
      </c>
      <c r="AI91" s="12">
        <v>0</v>
      </c>
      <c r="AJ91" s="12" t="e">
        <f t="shared" si="96"/>
        <v>#REF!</v>
      </c>
      <c r="AK91" s="12" t="e">
        <f t="shared" si="97"/>
        <v>#REF!</v>
      </c>
      <c r="AL91" s="12" t="e">
        <f t="shared" si="98"/>
        <v>#REF!</v>
      </c>
      <c r="AM91" s="12" t="e">
        <f>(#REF!-AL91)/AK91</f>
        <v>#REF!</v>
      </c>
      <c r="AN91" s="12">
        <v>0</v>
      </c>
      <c r="AO91" s="12">
        <v>0</v>
      </c>
      <c r="AP91" s="12" t="e">
        <f t="shared" si="99"/>
        <v>#REF!</v>
      </c>
      <c r="AQ91" s="12" t="e">
        <f t="shared" si="100"/>
        <v>#REF!</v>
      </c>
      <c r="AR91" s="12" t="e">
        <f>#REF!</f>
        <v>#REF!</v>
      </c>
      <c r="AS91" s="12" t="e">
        <f t="shared" si="101"/>
        <v>#REF!</v>
      </c>
      <c r="AT91" s="12">
        <v>0</v>
      </c>
      <c r="AU91" s="12" t="e">
        <f t="shared" si="102"/>
        <v>#REF!</v>
      </c>
      <c r="AV91" s="13" t="e">
        <f t="shared" si="103"/>
        <v>#REF!</v>
      </c>
      <c r="AW91" s="33">
        <f t="shared" si="104"/>
        <v>95</v>
      </c>
      <c r="AX91" s="12" t="e">
        <f>'Ohio Intensities'!M91</f>
        <v>#REF!</v>
      </c>
      <c r="AY91" s="12" t="e">
        <f>#REF!*AX91*#REF!</f>
        <v>#REF!</v>
      </c>
      <c r="AZ91" s="12">
        <v>0</v>
      </c>
      <c r="BA91" s="12">
        <v>0</v>
      </c>
      <c r="BB91" s="12" t="e">
        <f>#REF!</f>
        <v>#REF!</v>
      </c>
      <c r="BC91" s="12" t="e">
        <f t="shared" si="105"/>
        <v>#REF!</v>
      </c>
      <c r="BD91" s="12">
        <f t="shared" si="106"/>
        <v>95</v>
      </c>
      <c r="BE91" s="12" t="e">
        <f t="shared" si="107"/>
        <v>#REF!</v>
      </c>
      <c r="BF91" s="12" t="e">
        <f t="shared" si="108"/>
        <v>#REF!</v>
      </c>
      <c r="BG91" s="12">
        <v>0</v>
      </c>
      <c r="BH91" s="12" t="e">
        <f t="shared" si="109"/>
        <v>#REF!</v>
      </c>
      <c r="BI91" s="12" t="e">
        <f t="shared" si="110"/>
        <v>#REF!</v>
      </c>
      <c r="BJ91" s="12" t="e">
        <f t="shared" si="111"/>
        <v>#REF!</v>
      </c>
      <c r="BK91" s="12" t="e">
        <f>(#REF!-BJ91)/BI91</f>
        <v>#REF!</v>
      </c>
      <c r="BL91" s="12">
        <v>0</v>
      </c>
      <c r="BM91" s="12">
        <v>0</v>
      </c>
      <c r="BN91" s="12" t="e">
        <f t="shared" si="112"/>
        <v>#REF!</v>
      </c>
      <c r="BO91" s="12" t="e">
        <f t="shared" si="113"/>
        <v>#REF!</v>
      </c>
      <c r="BP91" s="12" t="e">
        <f>#REF!</f>
        <v>#REF!</v>
      </c>
      <c r="BQ91" s="12" t="e">
        <f t="shared" si="114"/>
        <v>#REF!</v>
      </c>
      <c r="BR91" s="12">
        <v>0</v>
      </c>
      <c r="BS91" s="12" t="e">
        <f t="shared" si="115"/>
        <v>#REF!</v>
      </c>
      <c r="BT91" s="13" t="e">
        <f t="shared" si="116"/>
        <v>#REF!</v>
      </c>
      <c r="BU91" s="33">
        <f t="shared" si="117"/>
        <v>95</v>
      </c>
      <c r="BV91" s="12" t="e">
        <f>'Ohio Intensities'!Q91</f>
        <v>#REF!</v>
      </c>
      <c r="BW91" s="12" t="e">
        <f>#REF!*BV91*#REF!</f>
        <v>#REF!</v>
      </c>
      <c r="BX91" s="12">
        <v>0</v>
      </c>
      <c r="BY91" s="12">
        <v>0</v>
      </c>
      <c r="BZ91" s="12" t="e">
        <f>#REF!</f>
        <v>#REF!</v>
      </c>
      <c r="CA91" s="12" t="e">
        <f t="shared" si="118"/>
        <v>#REF!</v>
      </c>
      <c r="CB91" s="12">
        <f t="shared" si="119"/>
        <v>95</v>
      </c>
      <c r="CC91" s="12" t="e">
        <f t="shared" si="120"/>
        <v>#REF!</v>
      </c>
      <c r="CD91" s="12" t="e">
        <f t="shared" si="121"/>
        <v>#REF!</v>
      </c>
      <c r="CE91" s="12">
        <v>0</v>
      </c>
      <c r="CF91" s="12" t="e">
        <f t="shared" si="122"/>
        <v>#REF!</v>
      </c>
      <c r="CG91" s="12" t="e">
        <f t="shared" si="123"/>
        <v>#REF!</v>
      </c>
      <c r="CH91" s="12" t="e">
        <f t="shared" si="124"/>
        <v>#REF!</v>
      </c>
      <c r="CI91" s="12" t="e">
        <f>(#REF!-CH91)/CG91</f>
        <v>#REF!</v>
      </c>
      <c r="CJ91" s="12">
        <v>0</v>
      </c>
      <c r="CK91" s="12">
        <v>0</v>
      </c>
      <c r="CL91" s="12" t="e">
        <f t="shared" si="125"/>
        <v>#REF!</v>
      </c>
      <c r="CM91" s="12" t="e">
        <f t="shared" si="126"/>
        <v>#REF!</v>
      </c>
      <c r="CN91" s="12" t="e">
        <f>#REF!</f>
        <v>#REF!</v>
      </c>
      <c r="CO91" s="12" t="e">
        <f t="shared" si="127"/>
        <v>#REF!</v>
      </c>
      <c r="CP91" s="12">
        <v>0</v>
      </c>
      <c r="CQ91" s="12" t="e">
        <f t="shared" si="128"/>
        <v>#REF!</v>
      </c>
      <c r="CR91" s="13" t="e">
        <f t="shared" si="129"/>
        <v>#REF!</v>
      </c>
      <c r="CS91" s="33">
        <f t="shared" si="130"/>
        <v>95</v>
      </c>
      <c r="CT91" s="12" t="e">
        <f>'Ohio Intensities'!U91</f>
        <v>#REF!</v>
      </c>
      <c r="CU91" s="12" t="e">
        <f>#REF!*CT91*#REF!</f>
        <v>#REF!</v>
      </c>
      <c r="CV91" s="12">
        <v>0</v>
      </c>
      <c r="CW91" s="12">
        <v>0</v>
      </c>
      <c r="CX91" s="12" t="e">
        <f>#REF!</f>
        <v>#REF!</v>
      </c>
      <c r="CY91" s="12" t="e">
        <f t="shared" si="131"/>
        <v>#REF!</v>
      </c>
      <c r="CZ91" s="12">
        <f t="shared" si="132"/>
        <v>95</v>
      </c>
      <c r="DA91" s="12" t="e">
        <f t="shared" si="133"/>
        <v>#REF!</v>
      </c>
      <c r="DB91" s="12" t="e">
        <f t="shared" si="134"/>
        <v>#REF!</v>
      </c>
      <c r="DC91" s="12">
        <v>0</v>
      </c>
      <c r="DD91" s="12" t="e">
        <f t="shared" si="135"/>
        <v>#REF!</v>
      </c>
      <c r="DE91" s="12" t="e">
        <f t="shared" si="136"/>
        <v>#REF!</v>
      </c>
      <c r="DF91" s="12" t="e">
        <f t="shared" si="137"/>
        <v>#REF!</v>
      </c>
      <c r="DG91" s="12" t="e">
        <f>(#REF!-DF91)/DE91</f>
        <v>#REF!</v>
      </c>
      <c r="DH91" s="12">
        <v>0</v>
      </c>
      <c r="DI91" s="12">
        <v>0</v>
      </c>
      <c r="DJ91" s="12" t="e">
        <f t="shared" si="138"/>
        <v>#REF!</v>
      </c>
      <c r="DK91" s="12" t="e">
        <f t="shared" si="139"/>
        <v>#REF!</v>
      </c>
      <c r="DL91" s="12" t="e">
        <f>#REF!</f>
        <v>#REF!</v>
      </c>
      <c r="DM91" s="12" t="e">
        <f t="shared" si="140"/>
        <v>#REF!</v>
      </c>
      <c r="DN91" s="12">
        <v>0</v>
      </c>
      <c r="DO91" s="12" t="e">
        <f t="shared" si="141"/>
        <v>#REF!</v>
      </c>
      <c r="DP91" s="13" t="e">
        <f t="shared" si="142"/>
        <v>#REF!</v>
      </c>
      <c r="DQ91" s="33">
        <f t="shared" si="143"/>
        <v>95</v>
      </c>
      <c r="DR91" s="12" t="e">
        <f>'Ohio Intensities'!Y91</f>
        <v>#REF!</v>
      </c>
      <c r="DS91" s="12" t="e">
        <f>#REF!*DR91*#REF!</f>
        <v>#REF!</v>
      </c>
      <c r="DT91" s="12">
        <v>0</v>
      </c>
      <c r="DU91" s="12">
        <v>0</v>
      </c>
      <c r="DV91" s="12" t="e">
        <f>#REF!</f>
        <v>#REF!</v>
      </c>
      <c r="DW91" s="12" t="e">
        <f t="shared" si="144"/>
        <v>#REF!</v>
      </c>
      <c r="DX91" s="12">
        <f t="shared" si="145"/>
        <v>95</v>
      </c>
      <c r="DY91" s="12" t="e">
        <f t="shared" si="146"/>
        <v>#REF!</v>
      </c>
      <c r="DZ91" s="12" t="e">
        <f t="shared" si="147"/>
        <v>#REF!</v>
      </c>
      <c r="EA91" s="12">
        <v>0</v>
      </c>
      <c r="EB91" s="12" t="e">
        <f t="shared" si="148"/>
        <v>#REF!</v>
      </c>
      <c r="EC91" s="12" t="e">
        <f t="shared" si="149"/>
        <v>#REF!</v>
      </c>
      <c r="ED91" s="12" t="e">
        <f t="shared" si="150"/>
        <v>#REF!</v>
      </c>
      <c r="EE91" s="12" t="e">
        <f>(#REF!-ED91)/EC91</f>
        <v>#REF!</v>
      </c>
      <c r="EF91" s="12">
        <v>0</v>
      </c>
      <c r="EG91" s="12">
        <v>0</v>
      </c>
      <c r="EH91" s="12" t="e">
        <f t="shared" si="151"/>
        <v>#REF!</v>
      </c>
      <c r="EI91" s="12" t="e">
        <f t="shared" si="152"/>
        <v>#REF!</v>
      </c>
      <c r="EJ91" s="12" t="e">
        <f>#REF!</f>
        <v>#REF!</v>
      </c>
      <c r="EK91" s="12" t="e">
        <f t="shared" si="153"/>
        <v>#REF!</v>
      </c>
      <c r="EL91" s="12">
        <v>0</v>
      </c>
      <c r="EM91" s="12" t="e">
        <f t="shared" si="154"/>
        <v>#REF!</v>
      </c>
      <c r="EN91" s="13" t="e">
        <f t="shared" si="155"/>
        <v>#REF!</v>
      </c>
      <c r="EO91" s="13">
        <f t="shared" si="156"/>
        <v>95</v>
      </c>
    </row>
    <row r="92" spans="1:145" x14ac:dyDescent="0.25">
      <c r="A92" s="33">
        <f t="shared" si="157"/>
        <v>96</v>
      </c>
      <c r="B92" s="12" t="e">
        <f>'Ohio Intensities'!E92</f>
        <v>#REF!</v>
      </c>
      <c r="C92" s="12" t="e">
        <f>#REF!*B92*#REF!</f>
        <v>#REF!</v>
      </c>
      <c r="D92" s="12">
        <v>0</v>
      </c>
      <c r="E92" s="12">
        <v>0</v>
      </c>
      <c r="F92" s="12" t="e">
        <f>#REF!</f>
        <v>#REF!</v>
      </c>
      <c r="G92" s="12" t="e">
        <f t="shared" si="79"/>
        <v>#REF!</v>
      </c>
      <c r="H92" s="12">
        <f t="shared" si="80"/>
        <v>96</v>
      </c>
      <c r="I92" s="12" t="e">
        <f t="shared" si="81"/>
        <v>#REF!</v>
      </c>
      <c r="J92" s="12" t="e">
        <f t="shared" si="82"/>
        <v>#REF!</v>
      </c>
      <c r="K92" s="12">
        <v>0</v>
      </c>
      <c r="L92" s="12" t="e">
        <f t="shared" si="83"/>
        <v>#REF!</v>
      </c>
      <c r="M92" s="12" t="e">
        <f t="shared" si="84"/>
        <v>#REF!</v>
      </c>
      <c r="N92" s="12" t="e">
        <f t="shared" si="85"/>
        <v>#REF!</v>
      </c>
      <c r="O92" s="12" t="e">
        <f>(#REF!-N92)/M92</f>
        <v>#REF!</v>
      </c>
      <c r="P92" s="12">
        <v>0</v>
      </c>
      <c r="Q92" s="12">
        <v>0</v>
      </c>
      <c r="R92" s="12" t="e">
        <f t="shared" si="86"/>
        <v>#REF!</v>
      </c>
      <c r="S92" s="12" t="e">
        <f t="shared" si="87"/>
        <v>#REF!</v>
      </c>
      <c r="T92" s="12" t="e">
        <f>#REF!</f>
        <v>#REF!</v>
      </c>
      <c r="U92" s="12" t="e">
        <f t="shared" si="88"/>
        <v>#REF!</v>
      </c>
      <c r="V92" s="12">
        <v>0</v>
      </c>
      <c r="W92" s="12" t="e">
        <f t="shared" si="89"/>
        <v>#REF!</v>
      </c>
      <c r="X92" s="13" t="e">
        <f t="shared" si="90"/>
        <v>#REF!</v>
      </c>
      <c r="Y92" s="33">
        <f t="shared" si="91"/>
        <v>96</v>
      </c>
      <c r="Z92" s="12" t="e">
        <f>'Ohio Intensities'!I92</f>
        <v>#REF!</v>
      </c>
      <c r="AA92" s="12" t="e">
        <f>#REF!*Z92*#REF!</f>
        <v>#REF!</v>
      </c>
      <c r="AB92" s="12">
        <v>0</v>
      </c>
      <c r="AC92" s="12">
        <v>0</v>
      </c>
      <c r="AD92" s="12" t="e">
        <f>#REF!</f>
        <v>#REF!</v>
      </c>
      <c r="AE92" s="12" t="e">
        <f t="shared" si="92"/>
        <v>#REF!</v>
      </c>
      <c r="AF92" s="12">
        <f t="shared" si="93"/>
        <v>96</v>
      </c>
      <c r="AG92" s="12" t="e">
        <f t="shared" si="94"/>
        <v>#REF!</v>
      </c>
      <c r="AH92" s="12" t="e">
        <f t="shared" si="95"/>
        <v>#REF!</v>
      </c>
      <c r="AI92" s="12">
        <v>0</v>
      </c>
      <c r="AJ92" s="12" t="e">
        <f t="shared" si="96"/>
        <v>#REF!</v>
      </c>
      <c r="AK92" s="12" t="e">
        <f t="shared" si="97"/>
        <v>#REF!</v>
      </c>
      <c r="AL92" s="12" t="e">
        <f t="shared" si="98"/>
        <v>#REF!</v>
      </c>
      <c r="AM92" s="12" t="e">
        <f>(#REF!-AL92)/AK92</f>
        <v>#REF!</v>
      </c>
      <c r="AN92" s="12">
        <v>0</v>
      </c>
      <c r="AO92" s="12">
        <v>0</v>
      </c>
      <c r="AP92" s="12" t="e">
        <f t="shared" si="99"/>
        <v>#REF!</v>
      </c>
      <c r="AQ92" s="12" t="e">
        <f t="shared" si="100"/>
        <v>#REF!</v>
      </c>
      <c r="AR92" s="12" t="e">
        <f>#REF!</f>
        <v>#REF!</v>
      </c>
      <c r="AS92" s="12" t="e">
        <f t="shared" si="101"/>
        <v>#REF!</v>
      </c>
      <c r="AT92" s="12">
        <v>0</v>
      </c>
      <c r="AU92" s="12" t="e">
        <f t="shared" si="102"/>
        <v>#REF!</v>
      </c>
      <c r="AV92" s="13" t="e">
        <f t="shared" si="103"/>
        <v>#REF!</v>
      </c>
      <c r="AW92" s="33">
        <f t="shared" si="104"/>
        <v>96</v>
      </c>
      <c r="AX92" s="12" t="e">
        <f>'Ohio Intensities'!M92</f>
        <v>#REF!</v>
      </c>
      <c r="AY92" s="12" t="e">
        <f>#REF!*AX92*#REF!</f>
        <v>#REF!</v>
      </c>
      <c r="AZ92" s="12">
        <v>0</v>
      </c>
      <c r="BA92" s="12">
        <v>0</v>
      </c>
      <c r="BB92" s="12" t="e">
        <f>#REF!</f>
        <v>#REF!</v>
      </c>
      <c r="BC92" s="12" t="e">
        <f t="shared" si="105"/>
        <v>#REF!</v>
      </c>
      <c r="BD92" s="12">
        <f t="shared" si="106"/>
        <v>96</v>
      </c>
      <c r="BE92" s="12" t="e">
        <f t="shared" si="107"/>
        <v>#REF!</v>
      </c>
      <c r="BF92" s="12" t="e">
        <f t="shared" si="108"/>
        <v>#REF!</v>
      </c>
      <c r="BG92" s="12">
        <v>0</v>
      </c>
      <c r="BH92" s="12" t="e">
        <f t="shared" si="109"/>
        <v>#REF!</v>
      </c>
      <c r="BI92" s="12" t="e">
        <f t="shared" si="110"/>
        <v>#REF!</v>
      </c>
      <c r="BJ92" s="12" t="e">
        <f t="shared" si="111"/>
        <v>#REF!</v>
      </c>
      <c r="BK92" s="12" t="e">
        <f>(#REF!-BJ92)/BI92</f>
        <v>#REF!</v>
      </c>
      <c r="BL92" s="12">
        <v>0</v>
      </c>
      <c r="BM92" s="12">
        <v>0</v>
      </c>
      <c r="BN92" s="12" t="e">
        <f t="shared" si="112"/>
        <v>#REF!</v>
      </c>
      <c r="BO92" s="12" t="e">
        <f t="shared" si="113"/>
        <v>#REF!</v>
      </c>
      <c r="BP92" s="12" t="e">
        <f>#REF!</f>
        <v>#REF!</v>
      </c>
      <c r="BQ92" s="12" t="e">
        <f t="shared" si="114"/>
        <v>#REF!</v>
      </c>
      <c r="BR92" s="12">
        <v>0</v>
      </c>
      <c r="BS92" s="12" t="e">
        <f t="shared" si="115"/>
        <v>#REF!</v>
      </c>
      <c r="BT92" s="13" t="e">
        <f t="shared" si="116"/>
        <v>#REF!</v>
      </c>
      <c r="BU92" s="33">
        <f t="shared" si="117"/>
        <v>96</v>
      </c>
      <c r="BV92" s="12" t="e">
        <f>'Ohio Intensities'!Q92</f>
        <v>#REF!</v>
      </c>
      <c r="BW92" s="12" t="e">
        <f>#REF!*BV92*#REF!</f>
        <v>#REF!</v>
      </c>
      <c r="BX92" s="12">
        <v>0</v>
      </c>
      <c r="BY92" s="12">
        <v>0</v>
      </c>
      <c r="BZ92" s="12" t="e">
        <f>#REF!</f>
        <v>#REF!</v>
      </c>
      <c r="CA92" s="12" t="e">
        <f t="shared" si="118"/>
        <v>#REF!</v>
      </c>
      <c r="CB92" s="12">
        <f t="shared" si="119"/>
        <v>96</v>
      </c>
      <c r="CC92" s="12" t="e">
        <f t="shared" si="120"/>
        <v>#REF!</v>
      </c>
      <c r="CD92" s="12" t="e">
        <f t="shared" si="121"/>
        <v>#REF!</v>
      </c>
      <c r="CE92" s="12">
        <v>0</v>
      </c>
      <c r="CF92" s="12" t="e">
        <f t="shared" si="122"/>
        <v>#REF!</v>
      </c>
      <c r="CG92" s="12" t="e">
        <f t="shared" si="123"/>
        <v>#REF!</v>
      </c>
      <c r="CH92" s="12" t="e">
        <f t="shared" si="124"/>
        <v>#REF!</v>
      </c>
      <c r="CI92" s="12" t="e">
        <f>(#REF!-CH92)/CG92</f>
        <v>#REF!</v>
      </c>
      <c r="CJ92" s="12">
        <v>0</v>
      </c>
      <c r="CK92" s="12">
        <v>0</v>
      </c>
      <c r="CL92" s="12" t="e">
        <f t="shared" si="125"/>
        <v>#REF!</v>
      </c>
      <c r="CM92" s="12" t="e">
        <f t="shared" si="126"/>
        <v>#REF!</v>
      </c>
      <c r="CN92" s="12" t="e">
        <f>#REF!</f>
        <v>#REF!</v>
      </c>
      <c r="CO92" s="12" t="e">
        <f t="shared" si="127"/>
        <v>#REF!</v>
      </c>
      <c r="CP92" s="12">
        <v>0</v>
      </c>
      <c r="CQ92" s="12" t="e">
        <f t="shared" si="128"/>
        <v>#REF!</v>
      </c>
      <c r="CR92" s="13" t="e">
        <f t="shared" si="129"/>
        <v>#REF!</v>
      </c>
      <c r="CS92" s="33">
        <f t="shared" si="130"/>
        <v>96</v>
      </c>
      <c r="CT92" s="12" t="e">
        <f>'Ohio Intensities'!U92</f>
        <v>#REF!</v>
      </c>
      <c r="CU92" s="12" t="e">
        <f>#REF!*CT92*#REF!</f>
        <v>#REF!</v>
      </c>
      <c r="CV92" s="12">
        <v>0</v>
      </c>
      <c r="CW92" s="12">
        <v>0</v>
      </c>
      <c r="CX92" s="12" t="e">
        <f>#REF!</f>
        <v>#REF!</v>
      </c>
      <c r="CY92" s="12" t="e">
        <f t="shared" si="131"/>
        <v>#REF!</v>
      </c>
      <c r="CZ92" s="12">
        <f t="shared" si="132"/>
        <v>96</v>
      </c>
      <c r="DA92" s="12" t="e">
        <f t="shared" si="133"/>
        <v>#REF!</v>
      </c>
      <c r="DB92" s="12" t="e">
        <f t="shared" si="134"/>
        <v>#REF!</v>
      </c>
      <c r="DC92" s="12">
        <v>0</v>
      </c>
      <c r="DD92" s="12" t="e">
        <f t="shared" si="135"/>
        <v>#REF!</v>
      </c>
      <c r="DE92" s="12" t="e">
        <f t="shared" si="136"/>
        <v>#REF!</v>
      </c>
      <c r="DF92" s="12" t="e">
        <f t="shared" si="137"/>
        <v>#REF!</v>
      </c>
      <c r="DG92" s="12" t="e">
        <f>(#REF!-DF92)/DE92</f>
        <v>#REF!</v>
      </c>
      <c r="DH92" s="12">
        <v>0</v>
      </c>
      <c r="DI92" s="12">
        <v>0</v>
      </c>
      <c r="DJ92" s="12" t="e">
        <f t="shared" si="138"/>
        <v>#REF!</v>
      </c>
      <c r="DK92" s="12" t="e">
        <f t="shared" si="139"/>
        <v>#REF!</v>
      </c>
      <c r="DL92" s="12" t="e">
        <f>#REF!</f>
        <v>#REF!</v>
      </c>
      <c r="DM92" s="12" t="e">
        <f t="shared" si="140"/>
        <v>#REF!</v>
      </c>
      <c r="DN92" s="12">
        <v>0</v>
      </c>
      <c r="DO92" s="12" t="e">
        <f t="shared" si="141"/>
        <v>#REF!</v>
      </c>
      <c r="DP92" s="13" t="e">
        <f t="shared" si="142"/>
        <v>#REF!</v>
      </c>
      <c r="DQ92" s="33">
        <f t="shared" si="143"/>
        <v>96</v>
      </c>
      <c r="DR92" s="12" t="e">
        <f>'Ohio Intensities'!Y92</f>
        <v>#REF!</v>
      </c>
      <c r="DS92" s="12" t="e">
        <f>#REF!*DR92*#REF!</f>
        <v>#REF!</v>
      </c>
      <c r="DT92" s="12">
        <v>0</v>
      </c>
      <c r="DU92" s="12">
        <v>0</v>
      </c>
      <c r="DV92" s="12" t="e">
        <f>#REF!</f>
        <v>#REF!</v>
      </c>
      <c r="DW92" s="12" t="e">
        <f t="shared" si="144"/>
        <v>#REF!</v>
      </c>
      <c r="DX92" s="12">
        <f t="shared" si="145"/>
        <v>96</v>
      </c>
      <c r="DY92" s="12" t="e">
        <f t="shared" si="146"/>
        <v>#REF!</v>
      </c>
      <c r="DZ92" s="12" t="e">
        <f t="shared" si="147"/>
        <v>#REF!</v>
      </c>
      <c r="EA92" s="12">
        <v>0</v>
      </c>
      <c r="EB92" s="12" t="e">
        <f t="shared" si="148"/>
        <v>#REF!</v>
      </c>
      <c r="EC92" s="12" t="e">
        <f t="shared" si="149"/>
        <v>#REF!</v>
      </c>
      <c r="ED92" s="12" t="e">
        <f t="shared" si="150"/>
        <v>#REF!</v>
      </c>
      <c r="EE92" s="12" t="e">
        <f>(#REF!-ED92)/EC92</f>
        <v>#REF!</v>
      </c>
      <c r="EF92" s="12">
        <v>0</v>
      </c>
      <c r="EG92" s="12">
        <v>0</v>
      </c>
      <c r="EH92" s="12" t="e">
        <f t="shared" si="151"/>
        <v>#REF!</v>
      </c>
      <c r="EI92" s="12" t="e">
        <f t="shared" si="152"/>
        <v>#REF!</v>
      </c>
      <c r="EJ92" s="12" t="e">
        <f>#REF!</f>
        <v>#REF!</v>
      </c>
      <c r="EK92" s="12" t="e">
        <f t="shared" si="153"/>
        <v>#REF!</v>
      </c>
      <c r="EL92" s="12">
        <v>0</v>
      </c>
      <c r="EM92" s="12" t="e">
        <f t="shared" si="154"/>
        <v>#REF!</v>
      </c>
      <c r="EN92" s="13" t="e">
        <f t="shared" si="155"/>
        <v>#REF!</v>
      </c>
      <c r="EO92" s="13">
        <f t="shared" si="156"/>
        <v>96</v>
      </c>
    </row>
    <row r="93" spans="1:145" x14ac:dyDescent="0.25">
      <c r="A93" s="33">
        <f t="shared" si="157"/>
        <v>97</v>
      </c>
      <c r="B93" s="12" t="e">
        <f>'Ohio Intensities'!E93</f>
        <v>#REF!</v>
      </c>
      <c r="C93" s="12" t="e">
        <f>#REF!*B93*#REF!</f>
        <v>#REF!</v>
      </c>
      <c r="D93" s="12">
        <v>0</v>
      </c>
      <c r="E93" s="12">
        <v>0</v>
      </c>
      <c r="F93" s="12" t="e">
        <f>#REF!</f>
        <v>#REF!</v>
      </c>
      <c r="G93" s="12" t="e">
        <f t="shared" si="79"/>
        <v>#REF!</v>
      </c>
      <c r="H93" s="12">
        <f t="shared" si="80"/>
        <v>97</v>
      </c>
      <c r="I93" s="12" t="e">
        <f t="shared" si="81"/>
        <v>#REF!</v>
      </c>
      <c r="J93" s="12" t="e">
        <f t="shared" si="82"/>
        <v>#REF!</v>
      </c>
      <c r="K93" s="12">
        <v>0</v>
      </c>
      <c r="L93" s="12" t="e">
        <f t="shared" si="83"/>
        <v>#REF!</v>
      </c>
      <c r="M93" s="12" t="e">
        <f t="shared" si="84"/>
        <v>#REF!</v>
      </c>
      <c r="N93" s="12" t="e">
        <f t="shared" si="85"/>
        <v>#REF!</v>
      </c>
      <c r="O93" s="12" t="e">
        <f>(#REF!-N93)/M93</f>
        <v>#REF!</v>
      </c>
      <c r="P93" s="12">
        <v>0</v>
      </c>
      <c r="Q93" s="12">
        <v>0</v>
      </c>
      <c r="R93" s="12" t="e">
        <f t="shared" si="86"/>
        <v>#REF!</v>
      </c>
      <c r="S93" s="12" t="e">
        <f t="shared" si="87"/>
        <v>#REF!</v>
      </c>
      <c r="T93" s="12" t="e">
        <f>#REF!</f>
        <v>#REF!</v>
      </c>
      <c r="U93" s="12" t="e">
        <f t="shared" si="88"/>
        <v>#REF!</v>
      </c>
      <c r="V93" s="12">
        <v>0</v>
      </c>
      <c r="W93" s="12" t="e">
        <f t="shared" si="89"/>
        <v>#REF!</v>
      </c>
      <c r="X93" s="13" t="e">
        <f t="shared" si="90"/>
        <v>#REF!</v>
      </c>
      <c r="Y93" s="33">
        <f t="shared" si="91"/>
        <v>97</v>
      </c>
      <c r="Z93" s="12" t="e">
        <f>'Ohio Intensities'!I93</f>
        <v>#REF!</v>
      </c>
      <c r="AA93" s="12" t="e">
        <f>#REF!*Z93*#REF!</f>
        <v>#REF!</v>
      </c>
      <c r="AB93" s="12">
        <v>0</v>
      </c>
      <c r="AC93" s="12">
        <v>0</v>
      </c>
      <c r="AD93" s="12" t="e">
        <f>#REF!</f>
        <v>#REF!</v>
      </c>
      <c r="AE93" s="12" t="e">
        <f t="shared" si="92"/>
        <v>#REF!</v>
      </c>
      <c r="AF93" s="12">
        <f t="shared" si="93"/>
        <v>97</v>
      </c>
      <c r="AG93" s="12" t="e">
        <f t="shared" si="94"/>
        <v>#REF!</v>
      </c>
      <c r="AH93" s="12" t="e">
        <f t="shared" si="95"/>
        <v>#REF!</v>
      </c>
      <c r="AI93" s="12">
        <v>0</v>
      </c>
      <c r="AJ93" s="12" t="e">
        <f t="shared" si="96"/>
        <v>#REF!</v>
      </c>
      <c r="AK93" s="12" t="e">
        <f t="shared" si="97"/>
        <v>#REF!</v>
      </c>
      <c r="AL93" s="12" t="e">
        <f t="shared" si="98"/>
        <v>#REF!</v>
      </c>
      <c r="AM93" s="12" t="e">
        <f>(#REF!-AL93)/AK93</f>
        <v>#REF!</v>
      </c>
      <c r="AN93" s="12">
        <v>0</v>
      </c>
      <c r="AO93" s="12">
        <v>0</v>
      </c>
      <c r="AP93" s="12" t="e">
        <f t="shared" si="99"/>
        <v>#REF!</v>
      </c>
      <c r="AQ93" s="12" t="e">
        <f t="shared" si="100"/>
        <v>#REF!</v>
      </c>
      <c r="AR93" s="12" t="e">
        <f>#REF!</f>
        <v>#REF!</v>
      </c>
      <c r="AS93" s="12" t="e">
        <f t="shared" si="101"/>
        <v>#REF!</v>
      </c>
      <c r="AT93" s="12">
        <v>0</v>
      </c>
      <c r="AU93" s="12" t="e">
        <f t="shared" si="102"/>
        <v>#REF!</v>
      </c>
      <c r="AV93" s="13" t="e">
        <f t="shared" si="103"/>
        <v>#REF!</v>
      </c>
      <c r="AW93" s="33">
        <f t="shared" si="104"/>
        <v>97</v>
      </c>
      <c r="AX93" s="12" t="e">
        <f>'Ohio Intensities'!M93</f>
        <v>#REF!</v>
      </c>
      <c r="AY93" s="12" t="e">
        <f>#REF!*AX93*#REF!</f>
        <v>#REF!</v>
      </c>
      <c r="AZ93" s="12">
        <v>0</v>
      </c>
      <c r="BA93" s="12">
        <v>0</v>
      </c>
      <c r="BB93" s="12" t="e">
        <f>#REF!</f>
        <v>#REF!</v>
      </c>
      <c r="BC93" s="12" t="e">
        <f t="shared" si="105"/>
        <v>#REF!</v>
      </c>
      <c r="BD93" s="12">
        <f t="shared" si="106"/>
        <v>97</v>
      </c>
      <c r="BE93" s="12" t="e">
        <f t="shared" si="107"/>
        <v>#REF!</v>
      </c>
      <c r="BF93" s="12" t="e">
        <f t="shared" si="108"/>
        <v>#REF!</v>
      </c>
      <c r="BG93" s="12">
        <v>0</v>
      </c>
      <c r="BH93" s="12" t="e">
        <f t="shared" si="109"/>
        <v>#REF!</v>
      </c>
      <c r="BI93" s="12" t="e">
        <f t="shared" si="110"/>
        <v>#REF!</v>
      </c>
      <c r="BJ93" s="12" t="e">
        <f t="shared" si="111"/>
        <v>#REF!</v>
      </c>
      <c r="BK93" s="12" t="e">
        <f>(#REF!-BJ93)/BI93</f>
        <v>#REF!</v>
      </c>
      <c r="BL93" s="12">
        <v>0</v>
      </c>
      <c r="BM93" s="12">
        <v>0</v>
      </c>
      <c r="BN93" s="12" t="e">
        <f t="shared" si="112"/>
        <v>#REF!</v>
      </c>
      <c r="BO93" s="12" t="e">
        <f t="shared" si="113"/>
        <v>#REF!</v>
      </c>
      <c r="BP93" s="12" t="e">
        <f>#REF!</f>
        <v>#REF!</v>
      </c>
      <c r="BQ93" s="12" t="e">
        <f t="shared" si="114"/>
        <v>#REF!</v>
      </c>
      <c r="BR93" s="12">
        <v>0</v>
      </c>
      <c r="BS93" s="12" t="e">
        <f t="shared" si="115"/>
        <v>#REF!</v>
      </c>
      <c r="BT93" s="13" t="e">
        <f t="shared" si="116"/>
        <v>#REF!</v>
      </c>
      <c r="BU93" s="33">
        <f t="shared" si="117"/>
        <v>97</v>
      </c>
      <c r="BV93" s="12" t="e">
        <f>'Ohio Intensities'!Q93</f>
        <v>#REF!</v>
      </c>
      <c r="BW93" s="12" t="e">
        <f>#REF!*BV93*#REF!</f>
        <v>#REF!</v>
      </c>
      <c r="BX93" s="12">
        <v>0</v>
      </c>
      <c r="BY93" s="12">
        <v>0</v>
      </c>
      <c r="BZ93" s="12" t="e">
        <f>#REF!</f>
        <v>#REF!</v>
      </c>
      <c r="CA93" s="12" t="e">
        <f t="shared" si="118"/>
        <v>#REF!</v>
      </c>
      <c r="CB93" s="12">
        <f t="shared" si="119"/>
        <v>97</v>
      </c>
      <c r="CC93" s="12" t="e">
        <f t="shared" si="120"/>
        <v>#REF!</v>
      </c>
      <c r="CD93" s="12" t="e">
        <f t="shared" si="121"/>
        <v>#REF!</v>
      </c>
      <c r="CE93" s="12">
        <v>0</v>
      </c>
      <c r="CF93" s="12" t="e">
        <f t="shared" si="122"/>
        <v>#REF!</v>
      </c>
      <c r="CG93" s="12" t="e">
        <f t="shared" si="123"/>
        <v>#REF!</v>
      </c>
      <c r="CH93" s="12" t="e">
        <f t="shared" si="124"/>
        <v>#REF!</v>
      </c>
      <c r="CI93" s="12" t="e">
        <f>(#REF!-CH93)/CG93</f>
        <v>#REF!</v>
      </c>
      <c r="CJ93" s="12">
        <v>0</v>
      </c>
      <c r="CK93" s="12">
        <v>0</v>
      </c>
      <c r="CL93" s="12" t="e">
        <f t="shared" si="125"/>
        <v>#REF!</v>
      </c>
      <c r="CM93" s="12" t="e">
        <f t="shared" si="126"/>
        <v>#REF!</v>
      </c>
      <c r="CN93" s="12" t="e">
        <f>#REF!</f>
        <v>#REF!</v>
      </c>
      <c r="CO93" s="12" t="e">
        <f t="shared" si="127"/>
        <v>#REF!</v>
      </c>
      <c r="CP93" s="12">
        <v>0</v>
      </c>
      <c r="CQ93" s="12" t="e">
        <f t="shared" si="128"/>
        <v>#REF!</v>
      </c>
      <c r="CR93" s="13" t="e">
        <f t="shared" si="129"/>
        <v>#REF!</v>
      </c>
      <c r="CS93" s="33">
        <f t="shared" si="130"/>
        <v>97</v>
      </c>
      <c r="CT93" s="12" t="e">
        <f>'Ohio Intensities'!U93</f>
        <v>#REF!</v>
      </c>
      <c r="CU93" s="12" t="e">
        <f>#REF!*CT93*#REF!</f>
        <v>#REF!</v>
      </c>
      <c r="CV93" s="12">
        <v>0</v>
      </c>
      <c r="CW93" s="12">
        <v>0</v>
      </c>
      <c r="CX93" s="12" t="e">
        <f>#REF!</f>
        <v>#REF!</v>
      </c>
      <c r="CY93" s="12" t="e">
        <f t="shared" si="131"/>
        <v>#REF!</v>
      </c>
      <c r="CZ93" s="12">
        <f t="shared" si="132"/>
        <v>97</v>
      </c>
      <c r="DA93" s="12" t="e">
        <f t="shared" si="133"/>
        <v>#REF!</v>
      </c>
      <c r="DB93" s="12" t="e">
        <f t="shared" si="134"/>
        <v>#REF!</v>
      </c>
      <c r="DC93" s="12">
        <v>0</v>
      </c>
      <c r="DD93" s="12" t="e">
        <f t="shared" si="135"/>
        <v>#REF!</v>
      </c>
      <c r="DE93" s="12" t="e">
        <f t="shared" si="136"/>
        <v>#REF!</v>
      </c>
      <c r="DF93" s="12" t="e">
        <f t="shared" si="137"/>
        <v>#REF!</v>
      </c>
      <c r="DG93" s="12" t="e">
        <f>(#REF!-DF93)/DE93</f>
        <v>#REF!</v>
      </c>
      <c r="DH93" s="12">
        <v>0</v>
      </c>
      <c r="DI93" s="12">
        <v>0</v>
      </c>
      <c r="DJ93" s="12" t="e">
        <f t="shared" si="138"/>
        <v>#REF!</v>
      </c>
      <c r="DK93" s="12" t="e">
        <f t="shared" si="139"/>
        <v>#REF!</v>
      </c>
      <c r="DL93" s="12" t="e">
        <f>#REF!</f>
        <v>#REF!</v>
      </c>
      <c r="DM93" s="12" t="e">
        <f t="shared" si="140"/>
        <v>#REF!</v>
      </c>
      <c r="DN93" s="12">
        <v>0</v>
      </c>
      <c r="DO93" s="12" t="e">
        <f t="shared" si="141"/>
        <v>#REF!</v>
      </c>
      <c r="DP93" s="13" t="e">
        <f t="shared" si="142"/>
        <v>#REF!</v>
      </c>
      <c r="DQ93" s="33">
        <f t="shared" si="143"/>
        <v>97</v>
      </c>
      <c r="DR93" s="12" t="e">
        <f>'Ohio Intensities'!Y93</f>
        <v>#REF!</v>
      </c>
      <c r="DS93" s="12" t="e">
        <f>#REF!*DR93*#REF!</f>
        <v>#REF!</v>
      </c>
      <c r="DT93" s="12">
        <v>0</v>
      </c>
      <c r="DU93" s="12">
        <v>0</v>
      </c>
      <c r="DV93" s="12" t="e">
        <f>#REF!</f>
        <v>#REF!</v>
      </c>
      <c r="DW93" s="12" t="e">
        <f t="shared" si="144"/>
        <v>#REF!</v>
      </c>
      <c r="DX93" s="12">
        <f t="shared" si="145"/>
        <v>97</v>
      </c>
      <c r="DY93" s="12" t="e">
        <f t="shared" si="146"/>
        <v>#REF!</v>
      </c>
      <c r="DZ93" s="12" t="e">
        <f t="shared" si="147"/>
        <v>#REF!</v>
      </c>
      <c r="EA93" s="12">
        <v>0</v>
      </c>
      <c r="EB93" s="12" t="e">
        <f t="shared" si="148"/>
        <v>#REF!</v>
      </c>
      <c r="EC93" s="12" t="e">
        <f t="shared" si="149"/>
        <v>#REF!</v>
      </c>
      <c r="ED93" s="12" t="e">
        <f t="shared" si="150"/>
        <v>#REF!</v>
      </c>
      <c r="EE93" s="12" t="e">
        <f>(#REF!-ED93)/EC93</f>
        <v>#REF!</v>
      </c>
      <c r="EF93" s="12">
        <v>0</v>
      </c>
      <c r="EG93" s="12">
        <v>0</v>
      </c>
      <c r="EH93" s="12" t="e">
        <f t="shared" si="151"/>
        <v>#REF!</v>
      </c>
      <c r="EI93" s="12" t="e">
        <f t="shared" si="152"/>
        <v>#REF!</v>
      </c>
      <c r="EJ93" s="12" t="e">
        <f>#REF!</f>
        <v>#REF!</v>
      </c>
      <c r="EK93" s="12" t="e">
        <f t="shared" si="153"/>
        <v>#REF!</v>
      </c>
      <c r="EL93" s="12">
        <v>0</v>
      </c>
      <c r="EM93" s="12" t="e">
        <f t="shared" si="154"/>
        <v>#REF!</v>
      </c>
      <c r="EN93" s="13" t="e">
        <f t="shared" si="155"/>
        <v>#REF!</v>
      </c>
      <c r="EO93" s="13">
        <f t="shared" si="156"/>
        <v>97</v>
      </c>
    </row>
    <row r="94" spans="1:145" x14ac:dyDescent="0.25">
      <c r="A94" s="33">
        <f t="shared" si="157"/>
        <v>98</v>
      </c>
      <c r="B94" s="12" t="e">
        <f>'Ohio Intensities'!E94</f>
        <v>#REF!</v>
      </c>
      <c r="C94" s="12" t="e">
        <f>#REF!*B94*#REF!</f>
        <v>#REF!</v>
      </c>
      <c r="D94" s="12">
        <v>0</v>
      </c>
      <c r="E94" s="12">
        <v>0</v>
      </c>
      <c r="F94" s="12" t="e">
        <f>#REF!</f>
        <v>#REF!</v>
      </c>
      <c r="G94" s="12" t="e">
        <f t="shared" si="79"/>
        <v>#REF!</v>
      </c>
      <c r="H94" s="12">
        <f t="shared" si="80"/>
        <v>98</v>
      </c>
      <c r="I94" s="12" t="e">
        <f t="shared" si="81"/>
        <v>#REF!</v>
      </c>
      <c r="J94" s="12" t="e">
        <f t="shared" si="82"/>
        <v>#REF!</v>
      </c>
      <c r="K94" s="12">
        <v>0</v>
      </c>
      <c r="L94" s="12" t="e">
        <f t="shared" si="83"/>
        <v>#REF!</v>
      </c>
      <c r="M94" s="12" t="e">
        <f t="shared" si="84"/>
        <v>#REF!</v>
      </c>
      <c r="N94" s="12" t="e">
        <f t="shared" si="85"/>
        <v>#REF!</v>
      </c>
      <c r="O94" s="12" t="e">
        <f>(#REF!-N94)/M94</f>
        <v>#REF!</v>
      </c>
      <c r="P94" s="12">
        <v>0</v>
      </c>
      <c r="Q94" s="12">
        <v>0</v>
      </c>
      <c r="R94" s="12" t="e">
        <f t="shared" si="86"/>
        <v>#REF!</v>
      </c>
      <c r="S94" s="12" t="e">
        <f t="shared" si="87"/>
        <v>#REF!</v>
      </c>
      <c r="T94" s="12" t="e">
        <f>#REF!</f>
        <v>#REF!</v>
      </c>
      <c r="U94" s="12" t="e">
        <f t="shared" si="88"/>
        <v>#REF!</v>
      </c>
      <c r="V94" s="12">
        <v>0</v>
      </c>
      <c r="W94" s="12" t="e">
        <f t="shared" si="89"/>
        <v>#REF!</v>
      </c>
      <c r="X94" s="13" t="e">
        <f t="shared" si="90"/>
        <v>#REF!</v>
      </c>
      <c r="Y94" s="33">
        <f t="shared" si="91"/>
        <v>98</v>
      </c>
      <c r="Z94" s="12" t="e">
        <f>'Ohio Intensities'!I94</f>
        <v>#REF!</v>
      </c>
      <c r="AA94" s="12" t="e">
        <f>#REF!*Z94*#REF!</f>
        <v>#REF!</v>
      </c>
      <c r="AB94" s="12">
        <v>0</v>
      </c>
      <c r="AC94" s="12">
        <v>0</v>
      </c>
      <c r="AD94" s="12" t="e">
        <f>#REF!</f>
        <v>#REF!</v>
      </c>
      <c r="AE94" s="12" t="e">
        <f t="shared" si="92"/>
        <v>#REF!</v>
      </c>
      <c r="AF94" s="12">
        <f t="shared" si="93"/>
        <v>98</v>
      </c>
      <c r="AG94" s="12" t="e">
        <f t="shared" si="94"/>
        <v>#REF!</v>
      </c>
      <c r="AH94" s="12" t="e">
        <f t="shared" si="95"/>
        <v>#REF!</v>
      </c>
      <c r="AI94" s="12">
        <v>0</v>
      </c>
      <c r="AJ94" s="12" t="e">
        <f t="shared" si="96"/>
        <v>#REF!</v>
      </c>
      <c r="AK94" s="12" t="e">
        <f t="shared" si="97"/>
        <v>#REF!</v>
      </c>
      <c r="AL94" s="12" t="e">
        <f t="shared" si="98"/>
        <v>#REF!</v>
      </c>
      <c r="AM94" s="12" t="e">
        <f>(#REF!-AL94)/AK94</f>
        <v>#REF!</v>
      </c>
      <c r="AN94" s="12">
        <v>0</v>
      </c>
      <c r="AO94" s="12">
        <v>0</v>
      </c>
      <c r="AP94" s="12" t="e">
        <f t="shared" si="99"/>
        <v>#REF!</v>
      </c>
      <c r="AQ94" s="12" t="e">
        <f t="shared" si="100"/>
        <v>#REF!</v>
      </c>
      <c r="AR94" s="12" t="e">
        <f>#REF!</f>
        <v>#REF!</v>
      </c>
      <c r="AS94" s="12" t="e">
        <f t="shared" si="101"/>
        <v>#REF!</v>
      </c>
      <c r="AT94" s="12">
        <v>0</v>
      </c>
      <c r="AU94" s="12" t="e">
        <f t="shared" si="102"/>
        <v>#REF!</v>
      </c>
      <c r="AV94" s="13" t="e">
        <f t="shared" si="103"/>
        <v>#REF!</v>
      </c>
      <c r="AW94" s="33">
        <f t="shared" si="104"/>
        <v>98</v>
      </c>
      <c r="AX94" s="12" t="e">
        <f>'Ohio Intensities'!M94</f>
        <v>#REF!</v>
      </c>
      <c r="AY94" s="12" t="e">
        <f>#REF!*AX94*#REF!</f>
        <v>#REF!</v>
      </c>
      <c r="AZ94" s="12">
        <v>0</v>
      </c>
      <c r="BA94" s="12">
        <v>0</v>
      </c>
      <c r="BB94" s="12" t="e">
        <f>#REF!</f>
        <v>#REF!</v>
      </c>
      <c r="BC94" s="12" t="e">
        <f t="shared" si="105"/>
        <v>#REF!</v>
      </c>
      <c r="BD94" s="12">
        <f t="shared" si="106"/>
        <v>98</v>
      </c>
      <c r="BE94" s="12" t="e">
        <f t="shared" si="107"/>
        <v>#REF!</v>
      </c>
      <c r="BF94" s="12" t="e">
        <f t="shared" si="108"/>
        <v>#REF!</v>
      </c>
      <c r="BG94" s="12">
        <v>0</v>
      </c>
      <c r="BH94" s="12" t="e">
        <f t="shared" si="109"/>
        <v>#REF!</v>
      </c>
      <c r="BI94" s="12" t="e">
        <f t="shared" si="110"/>
        <v>#REF!</v>
      </c>
      <c r="BJ94" s="12" t="e">
        <f t="shared" si="111"/>
        <v>#REF!</v>
      </c>
      <c r="BK94" s="12" t="e">
        <f>(#REF!-BJ94)/BI94</f>
        <v>#REF!</v>
      </c>
      <c r="BL94" s="12">
        <v>0</v>
      </c>
      <c r="BM94" s="12">
        <v>0</v>
      </c>
      <c r="BN94" s="12" t="e">
        <f t="shared" si="112"/>
        <v>#REF!</v>
      </c>
      <c r="BO94" s="12" t="e">
        <f t="shared" si="113"/>
        <v>#REF!</v>
      </c>
      <c r="BP94" s="12" t="e">
        <f>#REF!</f>
        <v>#REF!</v>
      </c>
      <c r="BQ94" s="12" t="e">
        <f t="shared" si="114"/>
        <v>#REF!</v>
      </c>
      <c r="BR94" s="12">
        <v>0</v>
      </c>
      <c r="BS94" s="12" t="e">
        <f t="shared" si="115"/>
        <v>#REF!</v>
      </c>
      <c r="BT94" s="13" t="e">
        <f t="shared" si="116"/>
        <v>#REF!</v>
      </c>
      <c r="BU94" s="33">
        <f t="shared" si="117"/>
        <v>98</v>
      </c>
      <c r="BV94" s="12" t="e">
        <f>'Ohio Intensities'!Q94</f>
        <v>#REF!</v>
      </c>
      <c r="BW94" s="12" t="e">
        <f>#REF!*BV94*#REF!</f>
        <v>#REF!</v>
      </c>
      <c r="BX94" s="12">
        <v>0</v>
      </c>
      <c r="BY94" s="12">
        <v>0</v>
      </c>
      <c r="BZ94" s="12" t="e">
        <f>#REF!</f>
        <v>#REF!</v>
      </c>
      <c r="CA94" s="12" t="e">
        <f t="shared" si="118"/>
        <v>#REF!</v>
      </c>
      <c r="CB94" s="12">
        <f t="shared" si="119"/>
        <v>98</v>
      </c>
      <c r="CC94" s="12" t="e">
        <f t="shared" si="120"/>
        <v>#REF!</v>
      </c>
      <c r="CD94" s="12" t="e">
        <f t="shared" si="121"/>
        <v>#REF!</v>
      </c>
      <c r="CE94" s="12">
        <v>0</v>
      </c>
      <c r="CF94" s="12" t="e">
        <f t="shared" si="122"/>
        <v>#REF!</v>
      </c>
      <c r="CG94" s="12" t="e">
        <f t="shared" si="123"/>
        <v>#REF!</v>
      </c>
      <c r="CH94" s="12" t="e">
        <f t="shared" si="124"/>
        <v>#REF!</v>
      </c>
      <c r="CI94" s="12" t="e">
        <f>(#REF!-CH94)/CG94</f>
        <v>#REF!</v>
      </c>
      <c r="CJ94" s="12">
        <v>0</v>
      </c>
      <c r="CK94" s="12">
        <v>0</v>
      </c>
      <c r="CL94" s="12" t="e">
        <f t="shared" si="125"/>
        <v>#REF!</v>
      </c>
      <c r="CM94" s="12" t="e">
        <f t="shared" si="126"/>
        <v>#REF!</v>
      </c>
      <c r="CN94" s="12" t="e">
        <f>#REF!</f>
        <v>#REF!</v>
      </c>
      <c r="CO94" s="12" t="e">
        <f t="shared" si="127"/>
        <v>#REF!</v>
      </c>
      <c r="CP94" s="12">
        <v>0</v>
      </c>
      <c r="CQ94" s="12" t="e">
        <f t="shared" si="128"/>
        <v>#REF!</v>
      </c>
      <c r="CR94" s="13" t="e">
        <f t="shared" si="129"/>
        <v>#REF!</v>
      </c>
      <c r="CS94" s="33">
        <f t="shared" si="130"/>
        <v>98</v>
      </c>
      <c r="CT94" s="12" t="e">
        <f>'Ohio Intensities'!U94</f>
        <v>#REF!</v>
      </c>
      <c r="CU94" s="12" t="e">
        <f>#REF!*CT94*#REF!</f>
        <v>#REF!</v>
      </c>
      <c r="CV94" s="12">
        <v>0</v>
      </c>
      <c r="CW94" s="12">
        <v>0</v>
      </c>
      <c r="CX94" s="12" t="e">
        <f>#REF!</f>
        <v>#REF!</v>
      </c>
      <c r="CY94" s="12" t="e">
        <f t="shared" si="131"/>
        <v>#REF!</v>
      </c>
      <c r="CZ94" s="12">
        <f t="shared" si="132"/>
        <v>98</v>
      </c>
      <c r="DA94" s="12" t="e">
        <f t="shared" si="133"/>
        <v>#REF!</v>
      </c>
      <c r="DB94" s="12" t="e">
        <f t="shared" si="134"/>
        <v>#REF!</v>
      </c>
      <c r="DC94" s="12">
        <v>0</v>
      </c>
      <c r="DD94" s="12" t="e">
        <f t="shared" si="135"/>
        <v>#REF!</v>
      </c>
      <c r="DE94" s="12" t="e">
        <f t="shared" si="136"/>
        <v>#REF!</v>
      </c>
      <c r="DF94" s="12" t="e">
        <f t="shared" si="137"/>
        <v>#REF!</v>
      </c>
      <c r="DG94" s="12" t="e">
        <f>(#REF!-DF94)/DE94</f>
        <v>#REF!</v>
      </c>
      <c r="DH94" s="12">
        <v>0</v>
      </c>
      <c r="DI94" s="12">
        <v>0</v>
      </c>
      <c r="DJ94" s="12" t="e">
        <f t="shared" si="138"/>
        <v>#REF!</v>
      </c>
      <c r="DK94" s="12" t="e">
        <f t="shared" si="139"/>
        <v>#REF!</v>
      </c>
      <c r="DL94" s="12" t="e">
        <f>#REF!</f>
        <v>#REF!</v>
      </c>
      <c r="DM94" s="12" t="e">
        <f t="shared" si="140"/>
        <v>#REF!</v>
      </c>
      <c r="DN94" s="12">
        <v>0</v>
      </c>
      <c r="DO94" s="12" t="e">
        <f t="shared" si="141"/>
        <v>#REF!</v>
      </c>
      <c r="DP94" s="13" t="e">
        <f t="shared" si="142"/>
        <v>#REF!</v>
      </c>
      <c r="DQ94" s="33">
        <f t="shared" si="143"/>
        <v>98</v>
      </c>
      <c r="DR94" s="12" t="e">
        <f>'Ohio Intensities'!Y94</f>
        <v>#REF!</v>
      </c>
      <c r="DS94" s="12" t="e">
        <f>#REF!*DR94*#REF!</f>
        <v>#REF!</v>
      </c>
      <c r="DT94" s="12">
        <v>0</v>
      </c>
      <c r="DU94" s="12">
        <v>0</v>
      </c>
      <c r="DV94" s="12" t="e">
        <f>#REF!</f>
        <v>#REF!</v>
      </c>
      <c r="DW94" s="12" t="e">
        <f t="shared" si="144"/>
        <v>#REF!</v>
      </c>
      <c r="DX94" s="12">
        <f t="shared" si="145"/>
        <v>98</v>
      </c>
      <c r="DY94" s="12" t="e">
        <f t="shared" si="146"/>
        <v>#REF!</v>
      </c>
      <c r="DZ94" s="12" t="e">
        <f t="shared" si="147"/>
        <v>#REF!</v>
      </c>
      <c r="EA94" s="12">
        <v>0</v>
      </c>
      <c r="EB94" s="12" t="e">
        <f t="shared" si="148"/>
        <v>#REF!</v>
      </c>
      <c r="EC94" s="12" t="e">
        <f t="shared" si="149"/>
        <v>#REF!</v>
      </c>
      <c r="ED94" s="12" t="e">
        <f t="shared" si="150"/>
        <v>#REF!</v>
      </c>
      <c r="EE94" s="12" t="e">
        <f>(#REF!-ED94)/EC94</f>
        <v>#REF!</v>
      </c>
      <c r="EF94" s="12">
        <v>0</v>
      </c>
      <c r="EG94" s="12">
        <v>0</v>
      </c>
      <c r="EH94" s="12" t="e">
        <f t="shared" si="151"/>
        <v>#REF!</v>
      </c>
      <c r="EI94" s="12" t="e">
        <f t="shared" si="152"/>
        <v>#REF!</v>
      </c>
      <c r="EJ94" s="12" t="e">
        <f>#REF!</f>
        <v>#REF!</v>
      </c>
      <c r="EK94" s="12" t="e">
        <f t="shared" si="153"/>
        <v>#REF!</v>
      </c>
      <c r="EL94" s="12">
        <v>0</v>
      </c>
      <c r="EM94" s="12" t="e">
        <f t="shared" si="154"/>
        <v>#REF!</v>
      </c>
      <c r="EN94" s="13" t="e">
        <f t="shared" si="155"/>
        <v>#REF!</v>
      </c>
      <c r="EO94" s="13">
        <f t="shared" si="156"/>
        <v>98</v>
      </c>
    </row>
    <row r="95" spans="1:145" x14ac:dyDescent="0.25">
      <c r="A95" s="33">
        <f t="shared" si="157"/>
        <v>99</v>
      </c>
      <c r="B95" s="12" t="e">
        <f>'Ohio Intensities'!E95</f>
        <v>#REF!</v>
      </c>
      <c r="C95" s="12" t="e">
        <f>#REF!*B95*#REF!</f>
        <v>#REF!</v>
      </c>
      <c r="D95" s="12">
        <v>0</v>
      </c>
      <c r="E95" s="12">
        <v>0</v>
      </c>
      <c r="F95" s="12" t="e">
        <f>#REF!</f>
        <v>#REF!</v>
      </c>
      <c r="G95" s="12" t="e">
        <f t="shared" si="79"/>
        <v>#REF!</v>
      </c>
      <c r="H95" s="12">
        <f t="shared" si="80"/>
        <v>99</v>
      </c>
      <c r="I95" s="12" t="e">
        <f t="shared" si="81"/>
        <v>#REF!</v>
      </c>
      <c r="J95" s="12" t="e">
        <f t="shared" si="82"/>
        <v>#REF!</v>
      </c>
      <c r="K95" s="12">
        <v>0</v>
      </c>
      <c r="L95" s="12" t="e">
        <f t="shared" si="83"/>
        <v>#REF!</v>
      </c>
      <c r="M95" s="12" t="e">
        <f t="shared" si="84"/>
        <v>#REF!</v>
      </c>
      <c r="N95" s="12" t="e">
        <f t="shared" si="85"/>
        <v>#REF!</v>
      </c>
      <c r="O95" s="12" t="e">
        <f>(#REF!-N95)/M95</f>
        <v>#REF!</v>
      </c>
      <c r="P95" s="12">
        <v>0</v>
      </c>
      <c r="Q95" s="12">
        <v>0</v>
      </c>
      <c r="R95" s="12" t="e">
        <f t="shared" si="86"/>
        <v>#REF!</v>
      </c>
      <c r="S95" s="12" t="e">
        <f t="shared" si="87"/>
        <v>#REF!</v>
      </c>
      <c r="T95" s="12" t="e">
        <f>#REF!</f>
        <v>#REF!</v>
      </c>
      <c r="U95" s="12" t="e">
        <f t="shared" si="88"/>
        <v>#REF!</v>
      </c>
      <c r="V95" s="12">
        <v>0</v>
      </c>
      <c r="W95" s="12" t="e">
        <f t="shared" si="89"/>
        <v>#REF!</v>
      </c>
      <c r="X95" s="13" t="e">
        <f t="shared" si="90"/>
        <v>#REF!</v>
      </c>
      <c r="Y95" s="33">
        <f t="shared" si="91"/>
        <v>99</v>
      </c>
      <c r="Z95" s="12" t="e">
        <f>'Ohio Intensities'!I95</f>
        <v>#REF!</v>
      </c>
      <c r="AA95" s="12" t="e">
        <f>#REF!*Z95*#REF!</f>
        <v>#REF!</v>
      </c>
      <c r="AB95" s="12">
        <v>0</v>
      </c>
      <c r="AC95" s="12">
        <v>0</v>
      </c>
      <c r="AD95" s="12" t="e">
        <f>#REF!</f>
        <v>#REF!</v>
      </c>
      <c r="AE95" s="12" t="e">
        <f t="shared" si="92"/>
        <v>#REF!</v>
      </c>
      <c r="AF95" s="12">
        <f t="shared" si="93"/>
        <v>99</v>
      </c>
      <c r="AG95" s="12" t="e">
        <f t="shared" si="94"/>
        <v>#REF!</v>
      </c>
      <c r="AH95" s="12" t="e">
        <f t="shared" si="95"/>
        <v>#REF!</v>
      </c>
      <c r="AI95" s="12">
        <v>0</v>
      </c>
      <c r="AJ95" s="12" t="e">
        <f t="shared" si="96"/>
        <v>#REF!</v>
      </c>
      <c r="AK95" s="12" t="e">
        <f t="shared" si="97"/>
        <v>#REF!</v>
      </c>
      <c r="AL95" s="12" t="e">
        <f t="shared" si="98"/>
        <v>#REF!</v>
      </c>
      <c r="AM95" s="12" t="e">
        <f>(#REF!-AL95)/AK95</f>
        <v>#REF!</v>
      </c>
      <c r="AN95" s="12">
        <v>0</v>
      </c>
      <c r="AO95" s="12">
        <v>0</v>
      </c>
      <c r="AP95" s="12" t="e">
        <f t="shared" si="99"/>
        <v>#REF!</v>
      </c>
      <c r="AQ95" s="12" t="e">
        <f t="shared" si="100"/>
        <v>#REF!</v>
      </c>
      <c r="AR95" s="12" t="e">
        <f>#REF!</f>
        <v>#REF!</v>
      </c>
      <c r="AS95" s="12" t="e">
        <f t="shared" si="101"/>
        <v>#REF!</v>
      </c>
      <c r="AT95" s="12">
        <v>0</v>
      </c>
      <c r="AU95" s="12" t="e">
        <f t="shared" si="102"/>
        <v>#REF!</v>
      </c>
      <c r="AV95" s="13" t="e">
        <f t="shared" si="103"/>
        <v>#REF!</v>
      </c>
      <c r="AW95" s="33">
        <f t="shared" si="104"/>
        <v>99</v>
      </c>
      <c r="AX95" s="12" t="e">
        <f>'Ohio Intensities'!M95</f>
        <v>#REF!</v>
      </c>
      <c r="AY95" s="12" t="e">
        <f>#REF!*AX95*#REF!</f>
        <v>#REF!</v>
      </c>
      <c r="AZ95" s="12">
        <v>0</v>
      </c>
      <c r="BA95" s="12">
        <v>0</v>
      </c>
      <c r="BB95" s="12" t="e">
        <f>#REF!</f>
        <v>#REF!</v>
      </c>
      <c r="BC95" s="12" t="e">
        <f t="shared" si="105"/>
        <v>#REF!</v>
      </c>
      <c r="BD95" s="12">
        <f t="shared" si="106"/>
        <v>99</v>
      </c>
      <c r="BE95" s="12" t="e">
        <f t="shared" si="107"/>
        <v>#REF!</v>
      </c>
      <c r="BF95" s="12" t="e">
        <f t="shared" si="108"/>
        <v>#REF!</v>
      </c>
      <c r="BG95" s="12">
        <v>0</v>
      </c>
      <c r="BH95" s="12" t="e">
        <f t="shared" si="109"/>
        <v>#REF!</v>
      </c>
      <c r="BI95" s="12" t="e">
        <f t="shared" si="110"/>
        <v>#REF!</v>
      </c>
      <c r="BJ95" s="12" t="e">
        <f t="shared" si="111"/>
        <v>#REF!</v>
      </c>
      <c r="BK95" s="12" t="e">
        <f>(#REF!-BJ95)/BI95</f>
        <v>#REF!</v>
      </c>
      <c r="BL95" s="12">
        <v>0</v>
      </c>
      <c r="BM95" s="12">
        <v>0</v>
      </c>
      <c r="BN95" s="12" t="e">
        <f t="shared" si="112"/>
        <v>#REF!</v>
      </c>
      <c r="BO95" s="12" t="e">
        <f t="shared" si="113"/>
        <v>#REF!</v>
      </c>
      <c r="BP95" s="12" t="e">
        <f>#REF!</f>
        <v>#REF!</v>
      </c>
      <c r="BQ95" s="12" t="e">
        <f t="shared" si="114"/>
        <v>#REF!</v>
      </c>
      <c r="BR95" s="12">
        <v>0</v>
      </c>
      <c r="BS95" s="12" t="e">
        <f t="shared" si="115"/>
        <v>#REF!</v>
      </c>
      <c r="BT95" s="13" t="e">
        <f t="shared" si="116"/>
        <v>#REF!</v>
      </c>
      <c r="BU95" s="33">
        <f t="shared" si="117"/>
        <v>99</v>
      </c>
      <c r="BV95" s="12" t="e">
        <f>'Ohio Intensities'!Q95</f>
        <v>#REF!</v>
      </c>
      <c r="BW95" s="12" t="e">
        <f>#REF!*BV95*#REF!</f>
        <v>#REF!</v>
      </c>
      <c r="BX95" s="12">
        <v>0</v>
      </c>
      <c r="BY95" s="12">
        <v>0</v>
      </c>
      <c r="BZ95" s="12" t="e">
        <f>#REF!</f>
        <v>#REF!</v>
      </c>
      <c r="CA95" s="12" t="e">
        <f t="shared" si="118"/>
        <v>#REF!</v>
      </c>
      <c r="CB95" s="12">
        <f t="shared" si="119"/>
        <v>99</v>
      </c>
      <c r="CC95" s="12" t="e">
        <f t="shared" si="120"/>
        <v>#REF!</v>
      </c>
      <c r="CD95" s="12" t="e">
        <f t="shared" si="121"/>
        <v>#REF!</v>
      </c>
      <c r="CE95" s="12">
        <v>0</v>
      </c>
      <c r="CF95" s="12" t="e">
        <f t="shared" si="122"/>
        <v>#REF!</v>
      </c>
      <c r="CG95" s="12" t="e">
        <f t="shared" si="123"/>
        <v>#REF!</v>
      </c>
      <c r="CH95" s="12" t="e">
        <f t="shared" si="124"/>
        <v>#REF!</v>
      </c>
      <c r="CI95" s="12" t="e">
        <f>(#REF!-CH95)/CG95</f>
        <v>#REF!</v>
      </c>
      <c r="CJ95" s="12">
        <v>0</v>
      </c>
      <c r="CK95" s="12">
        <v>0</v>
      </c>
      <c r="CL95" s="12" t="e">
        <f t="shared" si="125"/>
        <v>#REF!</v>
      </c>
      <c r="CM95" s="12" t="e">
        <f t="shared" si="126"/>
        <v>#REF!</v>
      </c>
      <c r="CN95" s="12" t="e">
        <f>#REF!</f>
        <v>#REF!</v>
      </c>
      <c r="CO95" s="12" t="e">
        <f t="shared" si="127"/>
        <v>#REF!</v>
      </c>
      <c r="CP95" s="12">
        <v>0</v>
      </c>
      <c r="CQ95" s="12" t="e">
        <f t="shared" si="128"/>
        <v>#REF!</v>
      </c>
      <c r="CR95" s="13" t="e">
        <f t="shared" si="129"/>
        <v>#REF!</v>
      </c>
      <c r="CS95" s="33">
        <f t="shared" si="130"/>
        <v>99</v>
      </c>
      <c r="CT95" s="12" t="e">
        <f>'Ohio Intensities'!U95</f>
        <v>#REF!</v>
      </c>
      <c r="CU95" s="12" t="e">
        <f>#REF!*CT95*#REF!</f>
        <v>#REF!</v>
      </c>
      <c r="CV95" s="12">
        <v>0</v>
      </c>
      <c r="CW95" s="12">
        <v>0</v>
      </c>
      <c r="CX95" s="12" t="e">
        <f>#REF!</f>
        <v>#REF!</v>
      </c>
      <c r="CY95" s="12" t="e">
        <f t="shared" si="131"/>
        <v>#REF!</v>
      </c>
      <c r="CZ95" s="12">
        <f t="shared" si="132"/>
        <v>99</v>
      </c>
      <c r="DA95" s="12" t="e">
        <f t="shared" si="133"/>
        <v>#REF!</v>
      </c>
      <c r="DB95" s="12" t="e">
        <f t="shared" si="134"/>
        <v>#REF!</v>
      </c>
      <c r="DC95" s="12">
        <v>0</v>
      </c>
      <c r="DD95" s="12" t="e">
        <f t="shared" si="135"/>
        <v>#REF!</v>
      </c>
      <c r="DE95" s="12" t="e">
        <f t="shared" si="136"/>
        <v>#REF!</v>
      </c>
      <c r="DF95" s="12" t="e">
        <f t="shared" si="137"/>
        <v>#REF!</v>
      </c>
      <c r="DG95" s="12" t="e">
        <f>(#REF!-DF95)/DE95</f>
        <v>#REF!</v>
      </c>
      <c r="DH95" s="12">
        <v>0</v>
      </c>
      <c r="DI95" s="12">
        <v>0</v>
      </c>
      <c r="DJ95" s="12" t="e">
        <f t="shared" si="138"/>
        <v>#REF!</v>
      </c>
      <c r="DK95" s="12" t="e">
        <f t="shared" si="139"/>
        <v>#REF!</v>
      </c>
      <c r="DL95" s="12" t="e">
        <f>#REF!</f>
        <v>#REF!</v>
      </c>
      <c r="DM95" s="12" t="e">
        <f t="shared" si="140"/>
        <v>#REF!</v>
      </c>
      <c r="DN95" s="12">
        <v>0</v>
      </c>
      <c r="DO95" s="12" t="e">
        <f t="shared" si="141"/>
        <v>#REF!</v>
      </c>
      <c r="DP95" s="13" t="e">
        <f t="shared" si="142"/>
        <v>#REF!</v>
      </c>
      <c r="DQ95" s="33">
        <f t="shared" si="143"/>
        <v>99</v>
      </c>
      <c r="DR95" s="12" t="e">
        <f>'Ohio Intensities'!Y95</f>
        <v>#REF!</v>
      </c>
      <c r="DS95" s="12" t="e">
        <f>#REF!*DR95*#REF!</f>
        <v>#REF!</v>
      </c>
      <c r="DT95" s="12">
        <v>0</v>
      </c>
      <c r="DU95" s="12">
        <v>0</v>
      </c>
      <c r="DV95" s="12" t="e">
        <f>#REF!</f>
        <v>#REF!</v>
      </c>
      <c r="DW95" s="12" t="e">
        <f t="shared" si="144"/>
        <v>#REF!</v>
      </c>
      <c r="DX95" s="12">
        <f t="shared" si="145"/>
        <v>99</v>
      </c>
      <c r="DY95" s="12" t="e">
        <f t="shared" si="146"/>
        <v>#REF!</v>
      </c>
      <c r="DZ95" s="12" t="e">
        <f t="shared" si="147"/>
        <v>#REF!</v>
      </c>
      <c r="EA95" s="12">
        <v>0</v>
      </c>
      <c r="EB95" s="12" t="e">
        <f t="shared" si="148"/>
        <v>#REF!</v>
      </c>
      <c r="EC95" s="12" t="e">
        <f t="shared" si="149"/>
        <v>#REF!</v>
      </c>
      <c r="ED95" s="12" t="e">
        <f t="shared" si="150"/>
        <v>#REF!</v>
      </c>
      <c r="EE95" s="12" t="e">
        <f>(#REF!-ED95)/EC95</f>
        <v>#REF!</v>
      </c>
      <c r="EF95" s="12">
        <v>0</v>
      </c>
      <c r="EG95" s="12">
        <v>0</v>
      </c>
      <c r="EH95" s="12" t="e">
        <f t="shared" si="151"/>
        <v>#REF!</v>
      </c>
      <c r="EI95" s="12" t="e">
        <f t="shared" si="152"/>
        <v>#REF!</v>
      </c>
      <c r="EJ95" s="12" t="e">
        <f>#REF!</f>
        <v>#REF!</v>
      </c>
      <c r="EK95" s="12" t="e">
        <f t="shared" si="153"/>
        <v>#REF!</v>
      </c>
      <c r="EL95" s="12">
        <v>0</v>
      </c>
      <c r="EM95" s="12" t="e">
        <f t="shared" si="154"/>
        <v>#REF!</v>
      </c>
      <c r="EN95" s="13" t="e">
        <f t="shared" si="155"/>
        <v>#REF!</v>
      </c>
      <c r="EO95" s="13">
        <f t="shared" si="156"/>
        <v>99</v>
      </c>
    </row>
    <row r="96" spans="1:145" x14ac:dyDescent="0.25">
      <c r="A96" s="33">
        <f t="shared" si="157"/>
        <v>100</v>
      </c>
      <c r="B96" s="12" t="e">
        <f>'Ohio Intensities'!E96</f>
        <v>#REF!</v>
      </c>
      <c r="C96" s="12" t="e">
        <f>#REF!*B96*#REF!</f>
        <v>#REF!</v>
      </c>
      <c r="D96" s="12">
        <v>0</v>
      </c>
      <c r="E96" s="12">
        <v>0</v>
      </c>
      <c r="F96" s="12" t="e">
        <f>#REF!</f>
        <v>#REF!</v>
      </c>
      <c r="G96" s="12" t="e">
        <f t="shared" si="79"/>
        <v>#REF!</v>
      </c>
      <c r="H96" s="12">
        <f t="shared" si="80"/>
        <v>100</v>
      </c>
      <c r="I96" s="12" t="e">
        <f t="shared" si="81"/>
        <v>#REF!</v>
      </c>
      <c r="J96" s="12" t="e">
        <f t="shared" si="82"/>
        <v>#REF!</v>
      </c>
      <c r="K96" s="12">
        <v>0</v>
      </c>
      <c r="L96" s="12" t="e">
        <f t="shared" si="83"/>
        <v>#REF!</v>
      </c>
      <c r="M96" s="12" t="e">
        <f t="shared" si="84"/>
        <v>#REF!</v>
      </c>
      <c r="N96" s="12" t="e">
        <f t="shared" si="85"/>
        <v>#REF!</v>
      </c>
      <c r="O96" s="12" t="e">
        <f>(#REF!-N96)/M96</f>
        <v>#REF!</v>
      </c>
      <c r="P96" s="12">
        <v>0</v>
      </c>
      <c r="Q96" s="12">
        <v>0</v>
      </c>
      <c r="R96" s="12" t="e">
        <f t="shared" si="86"/>
        <v>#REF!</v>
      </c>
      <c r="S96" s="12" t="e">
        <f t="shared" si="87"/>
        <v>#REF!</v>
      </c>
      <c r="T96" s="12" t="e">
        <f>#REF!</f>
        <v>#REF!</v>
      </c>
      <c r="U96" s="12" t="e">
        <f t="shared" si="88"/>
        <v>#REF!</v>
      </c>
      <c r="V96" s="12">
        <v>0</v>
      </c>
      <c r="W96" s="12" t="e">
        <f t="shared" si="89"/>
        <v>#REF!</v>
      </c>
      <c r="X96" s="13" t="e">
        <f t="shared" si="90"/>
        <v>#REF!</v>
      </c>
      <c r="Y96" s="33">
        <f t="shared" si="91"/>
        <v>100</v>
      </c>
      <c r="Z96" s="12" t="e">
        <f>'Ohio Intensities'!I96</f>
        <v>#REF!</v>
      </c>
      <c r="AA96" s="12" t="e">
        <f>#REF!*Z96*#REF!</f>
        <v>#REF!</v>
      </c>
      <c r="AB96" s="12">
        <v>0</v>
      </c>
      <c r="AC96" s="12">
        <v>0</v>
      </c>
      <c r="AD96" s="12" t="e">
        <f>#REF!</f>
        <v>#REF!</v>
      </c>
      <c r="AE96" s="12" t="e">
        <f t="shared" si="92"/>
        <v>#REF!</v>
      </c>
      <c r="AF96" s="12">
        <f t="shared" si="93"/>
        <v>100</v>
      </c>
      <c r="AG96" s="12" t="e">
        <f t="shared" si="94"/>
        <v>#REF!</v>
      </c>
      <c r="AH96" s="12" t="e">
        <f t="shared" si="95"/>
        <v>#REF!</v>
      </c>
      <c r="AI96" s="12">
        <v>0</v>
      </c>
      <c r="AJ96" s="12" t="e">
        <f t="shared" si="96"/>
        <v>#REF!</v>
      </c>
      <c r="AK96" s="12" t="e">
        <f t="shared" si="97"/>
        <v>#REF!</v>
      </c>
      <c r="AL96" s="12" t="e">
        <f t="shared" si="98"/>
        <v>#REF!</v>
      </c>
      <c r="AM96" s="12" t="e">
        <f>(#REF!-AL96)/AK96</f>
        <v>#REF!</v>
      </c>
      <c r="AN96" s="12">
        <v>0</v>
      </c>
      <c r="AO96" s="12">
        <v>0</v>
      </c>
      <c r="AP96" s="12" t="e">
        <f t="shared" si="99"/>
        <v>#REF!</v>
      </c>
      <c r="AQ96" s="12" t="e">
        <f t="shared" si="100"/>
        <v>#REF!</v>
      </c>
      <c r="AR96" s="12" t="e">
        <f>#REF!</f>
        <v>#REF!</v>
      </c>
      <c r="AS96" s="12" t="e">
        <f t="shared" si="101"/>
        <v>#REF!</v>
      </c>
      <c r="AT96" s="12">
        <v>0</v>
      </c>
      <c r="AU96" s="12" t="e">
        <f t="shared" si="102"/>
        <v>#REF!</v>
      </c>
      <c r="AV96" s="13" t="e">
        <f t="shared" si="103"/>
        <v>#REF!</v>
      </c>
      <c r="AW96" s="33">
        <f t="shared" si="104"/>
        <v>100</v>
      </c>
      <c r="AX96" s="12" t="e">
        <f>'Ohio Intensities'!M96</f>
        <v>#REF!</v>
      </c>
      <c r="AY96" s="12" t="e">
        <f>#REF!*AX96*#REF!</f>
        <v>#REF!</v>
      </c>
      <c r="AZ96" s="12">
        <v>0</v>
      </c>
      <c r="BA96" s="12">
        <v>0</v>
      </c>
      <c r="BB96" s="12" t="e">
        <f>#REF!</f>
        <v>#REF!</v>
      </c>
      <c r="BC96" s="12" t="e">
        <f t="shared" si="105"/>
        <v>#REF!</v>
      </c>
      <c r="BD96" s="12">
        <f t="shared" si="106"/>
        <v>100</v>
      </c>
      <c r="BE96" s="12" t="e">
        <f t="shared" si="107"/>
        <v>#REF!</v>
      </c>
      <c r="BF96" s="12" t="e">
        <f t="shared" si="108"/>
        <v>#REF!</v>
      </c>
      <c r="BG96" s="12">
        <v>0</v>
      </c>
      <c r="BH96" s="12" t="e">
        <f t="shared" si="109"/>
        <v>#REF!</v>
      </c>
      <c r="BI96" s="12" t="e">
        <f t="shared" si="110"/>
        <v>#REF!</v>
      </c>
      <c r="BJ96" s="12" t="e">
        <f t="shared" si="111"/>
        <v>#REF!</v>
      </c>
      <c r="BK96" s="12" t="e">
        <f>(#REF!-BJ96)/BI96</f>
        <v>#REF!</v>
      </c>
      <c r="BL96" s="12">
        <v>0</v>
      </c>
      <c r="BM96" s="12">
        <v>0</v>
      </c>
      <c r="BN96" s="12" t="e">
        <f t="shared" si="112"/>
        <v>#REF!</v>
      </c>
      <c r="BO96" s="12" t="e">
        <f t="shared" si="113"/>
        <v>#REF!</v>
      </c>
      <c r="BP96" s="12" t="e">
        <f>#REF!</f>
        <v>#REF!</v>
      </c>
      <c r="BQ96" s="12" t="e">
        <f t="shared" si="114"/>
        <v>#REF!</v>
      </c>
      <c r="BR96" s="12">
        <v>0</v>
      </c>
      <c r="BS96" s="12" t="e">
        <f t="shared" si="115"/>
        <v>#REF!</v>
      </c>
      <c r="BT96" s="13" t="e">
        <f t="shared" si="116"/>
        <v>#REF!</v>
      </c>
      <c r="BU96" s="33">
        <f t="shared" si="117"/>
        <v>100</v>
      </c>
      <c r="BV96" s="12" t="e">
        <f>'Ohio Intensities'!Q96</f>
        <v>#REF!</v>
      </c>
      <c r="BW96" s="12" t="e">
        <f>#REF!*BV96*#REF!</f>
        <v>#REF!</v>
      </c>
      <c r="BX96" s="12">
        <v>0</v>
      </c>
      <c r="BY96" s="12">
        <v>0</v>
      </c>
      <c r="BZ96" s="12" t="e">
        <f>#REF!</f>
        <v>#REF!</v>
      </c>
      <c r="CA96" s="12" t="e">
        <f t="shared" si="118"/>
        <v>#REF!</v>
      </c>
      <c r="CB96" s="12">
        <f t="shared" si="119"/>
        <v>100</v>
      </c>
      <c r="CC96" s="12" t="e">
        <f t="shared" si="120"/>
        <v>#REF!</v>
      </c>
      <c r="CD96" s="12" t="e">
        <f t="shared" si="121"/>
        <v>#REF!</v>
      </c>
      <c r="CE96" s="12">
        <v>0</v>
      </c>
      <c r="CF96" s="12" t="e">
        <f t="shared" si="122"/>
        <v>#REF!</v>
      </c>
      <c r="CG96" s="12" t="e">
        <f t="shared" si="123"/>
        <v>#REF!</v>
      </c>
      <c r="CH96" s="12" t="e">
        <f t="shared" si="124"/>
        <v>#REF!</v>
      </c>
      <c r="CI96" s="12" t="e">
        <f>(#REF!-CH96)/CG96</f>
        <v>#REF!</v>
      </c>
      <c r="CJ96" s="12">
        <v>0</v>
      </c>
      <c r="CK96" s="12">
        <v>0</v>
      </c>
      <c r="CL96" s="12" t="e">
        <f t="shared" si="125"/>
        <v>#REF!</v>
      </c>
      <c r="CM96" s="12" t="e">
        <f t="shared" si="126"/>
        <v>#REF!</v>
      </c>
      <c r="CN96" s="12" t="e">
        <f>#REF!</f>
        <v>#REF!</v>
      </c>
      <c r="CO96" s="12" t="e">
        <f t="shared" si="127"/>
        <v>#REF!</v>
      </c>
      <c r="CP96" s="12">
        <v>0</v>
      </c>
      <c r="CQ96" s="12" t="e">
        <f t="shared" si="128"/>
        <v>#REF!</v>
      </c>
      <c r="CR96" s="13" t="e">
        <f t="shared" si="129"/>
        <v>#REF!</v>
      </c>
      <c r="CS96" s="33">
        <f t="shared" si="130"/>
        <v>100</v>
      </c>
      <c r="CT96" s="12" t="e">
        <f>'Ohio Intensities'!U96</f>
        <v>#REF!</v>
      </c>
      <c r="CU96" s="12" t="e">
        <f>#REF!*CT96*#REF!</f>
        <v>#REF!</v>
      </c>
      <c r="CV96" s="12">
        <v>0</v>
      </c>
      <c r="CW96" s="12">
        <v>0</v>
      </c>
      <c r="CX96" s="12" t="e">
        <f>#REF!</f>
        <v>#REF!</v>
      </c>
      <c r="CY96" s="12" t="e">
        <f t="shared" si="131"/>
        <v>#REF!</v>
      </c>
      <c r="CZ96" s="12">
        <f t="shared" si="132"/>
        <v>100</v>
      </c>
      <c r="DA96" s="12" t="e">
        <f t="shared" si="133"/>
        <v>#REF!</v>
      </c>
      <c r="DB96" s="12" t="e">
        <f t="shared" si="134"/>
        <v>#REF!</v>
      </c>
      <c r="DC96" s="12">
        <v>0</v>
      </c>
      <c r="DD96" s="12" t="e">
        <f t="shared" si="135"/>
        <v>#REF!</v>
      </c>
      <c r="DE96" s="12" t="e">
        <f t="shared" si="136"/>
        <v>#REF!</v>
      </c>
      <c r="DF96" s="12" t="e">
        <f t="shared" si="137"/>
        <v>#REF!</v>
      </c>
      <c r="DG96" s="12" t="e">
        <f>(#REF!-DF96)/DE96</f>
        <v>#REF!</v>
      </c>
      <c r="DH96" s="12">
        <v>0</v>
      </c>
      <c r="DI96" s="12">
        <v>0</v>
      </c>
      <c r="DJ96" s="12" t="e">
        <f t="shared" si="138"/>
        <v>#REF!</v>
      </c>
      <c r="DK96" s="12" t="e">
        <f t="shared" si="139"/>
        <v>#REF!</v>
      </c>
      <c r="DL96" s="12" t="e">
        <f>#REF!</f>
        <v>#REF!</v>
      </c>
      <c r="DM96" s="12" t="e">
        <f t="shared" si="140"/>
        <v>#REF!</v>
      </c>
      <c r="DN96" s="12">
        <v>0</v>
      </c>
      <c r="DO96" s="12" t="e">
        <f t="shared" si="141"/>
        <v>#REF!</v>
      </c>
      <c r="DP96" s="13" t="e">
        <f t="shared" si="142"/>
        <v>#REF!</v>
      </c>
      <c r="DQ96" s="33">
        <f t="shared" si="143"/>
        <v>100</v>
      </c>
      <c r="DR96" s="12" t="e">
        <f>'Ohio Intensities'!Y96</f>
        <v>#REF!</v>
      </c>
      <c r="DS96" s="12" t="e">
        <f>#REF!*DR96*#REF!</f>
        <v>#REF!</v>
      </c>
      <c r="DT96" s="12">
        <v>0</v>
      </c>
      <c r="DU96" s="12">
        <v>0</v>
      </c>
      <c r="DV96" s="12" t="e">
        <f>#REF!</f>
        <v>#REF!</v>
      </c>
      <c r="DW96" s="12" t="e">
        <f t="shared" si="144"/>
        <v>#REF!</v>
      </c>
      <c r="DX96" s="12">
        <f t="shared" si="145"/>
        <v>100</v>
      </c>
      <c r="DY96" s="12" t="e">
        <f t="shared" si="146"/>
        <v>#REF!</v>
      </c>
      <c r="DZ96" s="12" t="e">
        <f t="shared" si="147"/>
        <v>#REF!</v>
      </c>
      <c r="EA96" s="12">
        <v>0</v>
      </c>
      <c r="EB96" s="12" t="e">
        <f t="shared" si="148"/>
        <v>#REF!</v>
      </c>
      <c r="EC96" s="12" t="e">
        <f t="shared" si="149"/>
        <v>#REF!</v>
      </c>
      <c r="ED96" s="12" t="e">
        <f t="shared" si="150"/>
        <v>#REF!</v>
      </c>
      <c r="EE96" s="12" t="e">
        <f>(#REF!-ED96)/EC96</f>
        <v>#REF!</v>
      </c>
      <c r="EF96" s="12">
        <v>0</v>
      </c>
      <c r="EG96" s="12">
        <v>0</v>
      </c>
      <c r="EH96" s="12" t="e">
        <f t="shared" si="151"/>
        <v>#REF!</v>
      </c>
      <c r="EI96" s="12" t="e">
        <f t="shared" si="152"/>
        <v>#REF!</v>
      </c>
      <c r="EJ96" s="12" t="e">
        <f>#REF!</f>
        <v>#REF!</v>
      </c>
      <c r="EK96" s="12" t="e">
        <f t="shared" si="153"/>
        <v>#REF!</v>
      </c>
      <c r="EL96" s="12">
        <v>0</v>
      </c>
      <c r="EM96" s="12" t="e">
        <f t="shared" si="154"/>
        <v>#REF!</v>
      </c>
      <c r="EN96" s="13" t="e">
        <f t="shared" si="155"/>
        <v>#REF!</v>
      </c>
      <c r="EO96" s="13">
        <f t="shared" si="156"/>
        <v>100</v>
      </c>
    </row>
    <row r="97" spans="1:145" x14ac:dyDescent="0.25">
      <c r="A97" s="33">
        <f t="shared" si="157"/>
        <v>101</v>
      </c>
      <c r="B97" s="12" t="e">
        <f>'Ohio Intensities'!E97</f>
        <v>#REF!</v>
      </c>
      <c r="C97" s="12" t="e">
        <f>#REF!*B97*#REF!</f>
        <v>#REF!</v>
      </c>
      <c r="D97" s="12">
        <v>0</v>
      </c>
      <c r="E97" s="12">
        <v>0</v>
      </c>
      <c r="F97" s="12" t="e">
        <f>#REF!</f>
        <v>#REF!</v>
      </c>
      <c r="G97" s="12" t="e">
        <f t="shared" si="79"/>
        <v>#REF!</v>
      </c>
      <c r="H97" s="12">
        <f t="shared" si="80"/>
        <v>101</v>
      </c>
      <c r="I97" s="12" t="e">
        <f t="shared" si="81"/>
        <v>#REF!</v>
      </c>
      <c r="J97" s="12" t="e">
        <f t="shared" si="82"/>
        <v>#REF!</v>
      </c>
      <c r="K97" s="12">
        <v>0</v>
      </c>
      <c r="L97" s="12" t="e">
        <f t="shared" si="83"/>
        <v>#REF!</v>
      </c>
      <c r="M97" s="12" t="e">
        <f t="shared" si="84"/>
        <v>#REF!</v>
      </c>
      <c r="N97" s="12" t="e">
        <f t="shared" si="85"/>
        <v>#REF!</v>
      </c>
      <c r="O97" s="12" t="e">
        <f>(#REF!-N97)/M97</f>
        <v>#REF!</v>
      </c>
      <c r="P97" s="12">
        <v>0</v>
      </c>
      <c r="Q97" s="12">
        <v>0</v>
      </c>
      <c r="R97" s="12" t="e">
        <f t="shared" si="86"/>
        <v>#REF!</v>
      </c>
      <c r="S97" s="12" t="e">
        <f t="shared" si="87"/>
        <v>#REF!</v>
      </c>
      <c r="T97" s="12" t="e">
        <f>#REF!</f>
        <v>#REF!</v>
      </c>
      <c r="U97" s="12" t="e">
        <f t="shared" si="88"/>
        <v>#REF!</v>
      </c>
      <c r="V97" s="12">
        <v>0</v>
      </c>
      <c r="W97" s="12" t="e">
        <f t="shared" si="89"/>
        <v>#REF!</v>
      </c>
      <c r="X97" s="13" t="e">
        <f t="shared" si="90"/>
        <v>#REF!</v>
      </c>
      <c r="Y97" s="33">
        <f t="shared" si="91"/>
        <v>101</v>
      </c>
      <c r="Z97" s="12" t="e">
        <f>'Ohio Intensities'!I97</f>
        <v>#REF!</v>
      </c>
      <c r="AA97" s="12" t="e">
        <f>#REF!*Z97*#REF!</f>
        <v>#REF!</v>
      </c>
      <c r="AB97" s="12">
        <v>0</v>
      </c>
      <c r="AC97" s="12">
        <v>0</v>
      </c>
      <c r="AD97" s="12" t="e">
        <f>#REF!</f>
        <v>#REF!</v>
      </c>
      <c r="AE97" s="12" t="e">
        <f t="shared" si="92"/>
        <v>#REF!</v>
      </c>
      <c r="AF97" s="12">
        <f t="shared" si="93"/>
        <v>101</v>
      </c>
      <c r="AG97" s="12" t="e">
        <f t="shared" si="94"/>
        <v>#REF!</v>
      </c>
      <c r="AH97" s="12" t="e">
        <f t="shared" si="95"/>
        <v>#REF!</v>
      </c>
      <c r="AI97" s="12">
        <v>0</v>
      </c>
      <c r="AJ97" s="12" t="e">
        <f t="shared" si="96"/>
        <v>#REF!</v>
      </c>
      <c r="AK97" s="12" t="e">
        <f t="shared" si="97"/>
        <v>#REF!</v>
      </c>
      <c r="AL97" s="12" t="e">
        <f t="shared" si="98"/>
        <v>#REF!</v>
      </c>
      <c r="AM97" s="12" t="e">
        <f>(#REF!-AL97)/AK97</f>
        <v>#REF!</v>
      </c>
      <c r="AN97" s="12">
        <v>0</v>
      </c>
      <c r="AO97" s="12">
        <v>0</v>
      </c>
      <c r="AP97" s="12" t="e">
        <f t="shared" si="99"/>
        <v>#REF!</v>
      </c>
      <c r="AQ97" s="12" t="e">
        <f t="shared" si="100"/>
        <v>#REF!</v>
      </c>
      <c r="AR97" s="12" t="e">
        <f>#REF!</f>
        <v>#REF!</v>
      </c>
      <c r="AS97" s="12" t="e">
        <f t="shared" si="101"/>
        <v>#REF!</v>
      </c>
      <c r="AT97" s="12">
        <v>0</v>
      </c>
      <c r="AU97" s="12" t="e">
        <f t="shared" si="102"/>
        <v>#REF!</v>
      </c>
      <c r="AV97" s="13" t="e">
        <f t="shared" si="103"/>
        <v>#REF!</v>
      </c>
      <c r="AW97" s="33">
        <f t="shared" si="104"/>
        <v>101</v>
      </c>
      <c r="AX97" s="12" t="e">
        <f>'Ohio Intensities'!M97</f>
        <v>#REF!</v>
      </c>
      <c r="AY97" s="12" t="e">
        <f>#REF!*AX97*#REF!</f>
        <v>#REF!</v>
      </c>
      <c r="AZ97" s="12">
        <v>0</v>
      </c>
      <c r="BA97" s="12">
        <v>0</v>
      </c>
      <c r="BB97" s="12" t="e">
        <f>#REF!</f>
        <v>#REF!</v>
      </c>
      <c r="BC97" s="12" t="e">
        <f t="shared" si="105"/>
        <v>#REF!</v>
      </c>
      <c r="BD97" s="12">
        <f t="shared" si="106"/>
        <v>101</v>
      </c>
      <c r="BE97" s="12" t="e">
        <f t="shared" si="107"/>
        <v>#REF!</v>
      </c>
      <c r="BF97" s="12" t="e">
        <f t="shared" si="108"/>
        <v>#REF!</v>
      </c>
      <c r="BG97" s="12">
        <v>0</v>
      </c>
      <c r="BH97" s="12" t="e">
        <f t="shared" si="109"/>
        <v>#REF!</v>
      </c>
      <c r="BI97" s="12" t="e">
        <f t="shared" si="110"/>
        <v>#REF!</v>
      </c>
      <c r="BJ97" s="12" t="e">
        <f t="shared" si="111"/>
        <v>#REF!</v>
      </c>
      <c r="BK97" s="12" t="e">
        <f>(#REF!-BJ97)/BI97</f>
        <v>#REF!</v>
      </c>
      <c r="BL97" s="12">
        <v>0</v>
      </c>
      <c r="BM97" s="12">
        <v>0</v>
      </c>
      <c r="BN97" s="12" t="e">
        <f t="shared" si="112"/>
        <v>#REF!</v>
      </c>
      <c r="BO97" s="12" t="e">
        <f t="shared" si="113"/>
        <v>#REF!</v>
      </c>
      <c r="BP97" s="12" t="e">
        <f>#REF!</f>
        <v>#REF!</v>
      </c>
      <c r="BQ97" s="12" t="e">
        <f t="shared" si="114"/>
        <v>#REF!</v>
      </c>
      <c r="BR97" s="12">
        <v>0</v>
      </c>
      <c r="BS97" s="12" t="e">
        <f t="shared" si="115"/>
        <v>#REF!</v>
      </c>
      <c r="BT97" s="13" t="e">
        <f t="shared" si="116"/>
        <v>#REF!</v>
      </c>
      <c r="BU97" s="33">
        <f t="shared" si="117"/>
        <v>101</v>
      </c>
      <c r="BV97" s="12" t="e">
        <f>'Ohio Intensities'!Q97</f>
        <v>#REF!</v>
      </c>
      <c r="BW97" s="12" t="e">
        <f>#REF!*BV97*#REF!</f>
        <v>#REF!</v>
      </c>
      <c r="BX97" s="12">
        <v>0</v>
      </c>
      <c r="BY97" s="12">
        <v>0</v>
      </c>
      <c r="BZ97" s="12" t="e">
        <f>#REF!</f>
        <v>#REF!</v>
      </c>
      <c r="CA97" s="12" t="e">
        <f t="shared" si="118"/>
        <v>#REF!</v>
      </c>
      <c r="CB97" s="12">
        <f t="shared" si="119"/>
        <v>101</v>
      </c>
      <c r="CC97" s="12" t="e">
        <f t="shared" si="120"/>
        <v>#REF!</v>
      </c>
      <c r="CD97" s="12" t="e">
        <f t="shared" si="121"/>
        <v>#REF!</v>
      </c>
      <c r="CE97" s="12">
        <v>0</v>
      </c>
      <c r="CF97" s="12" t="e">
        <f t="shared" si="122"/>
        <v>#REF!</v>
      </c>
      <c r="CG97" s="12" t="e">
        <f t="shared" si="123"/>
        <v>#REF!</v>
      </c>
      <c r="CH97" s="12" t="e">
        <f t="shared" si="124"/>
        <v>#REF!</v>
      </c>
      <c r="CI97" s="12" t="e">
        <f>(#REF!-CH97)/CG97</f>
        <v>#REF!</v>
      </c>
      <c r="CJ97" s="12">
        <v>0</v>
      </c>
      <c r="CK97" s="12">
        <v>0</v>
      </c>
      <c r="CL97" s="12" t="e">
        <f t="shared" si="125"/>
        <v>#REF!</v>
      </c>
      <c r="CM97" s="12" t="e">
        <f t="shared" si="126"/>
        <v>#REF!</v>
      </c>
      <c r="CN97" s="12" t="e">
        <f>#REF!</f>
        <v>#REF!</v>
      </c>
      <c r="CO97" s="12" t="e">
        <f t="shared" si="127"/>
        <v>#REF!</v>
      </c>
      <c r="CP97" s="12">
        <v>0</v>
      </c>
      <c r="CQ97" s="12" t="e">
        <f t="shared" si="128"/>
        <v>#REF!</v>
      </c>
      <c r="CR97" s="13" t="e">
        <f t="shared" si="129"/>
        <v>#REF!</v>
      </c>
      <c r="CS97" s="33">
        <f t="shared" si="130"/>
        <v>101</v>
      </c>
      <c r="CT97" s="12" t="e">
        <f>'Ohio Intensities'!U97</f>
        <v>#REF!</v>
      </c>
      <c r="CU97" s="12" t="e">
        <f>#REF!*CT97*#REF!</f>
        <v>#REF!</v>
      </c>
      <c r="CV97" s="12">
        <v>0</v>
      </c>
      <c r="CW97" s="12">
        <v>0</v>
      </c>
      <c r="CX97" s="12" t="e">
        <f>#REF!</f>
        <v>#REF!</v>
      </c>
      <c r="CY97" s="12" t="e">
        <f t="shared" si="131"/>
        <v>#REF!</v>
      </c>
      <c r="CZ97" s="12">
        <f t="shared" si="132"/>
        <v>101</v>
      </c>
      <c r="DA97" s="12" t="e">
        <f t="shared" si="133"/>
        <v>#REF!</v>
      </c>
      <c r="DB97" s="12" t="e">
        <f t="shared" si="134"/>
        <v>#REF!</v>
      </c>
      <c r="DC97" s="12">
        <v>0</v>
      </c>
      <c r="DD97" s="12" t="e">
        <f t="shared" si="135"/>
        <v>#REF!</v>
      </c>
      <c r="DE97" s="12" t="e">
        <f t="shared" si="136"/>
        <v>#REF!</v>
      </c>
      <c r="DF97" s="12" t="e">
        <f t="shared" si="137"/>
        <v>#REF!</v>
      </c>
      <c r="DG97" s="12" t="e">
        <f>(#REF!-DF97)/DE97</f>
        <v>#REF!</v>
      </c>
      <c r="DH97" s="12">
        <v>0</v>
      </c>
      <c r="DI97" s="12">
        <v>0</v>
      </c>
      <c r="DJ97" s="12" t="e">
        <f t="shared" si="138"/>
        <v>#REF!</v>
      </c>
      <c r="DK97" s="12" t="e">
        <f t="shared" si="139"/>
        <v>#REF!</v>
      </c>
      <c r="DL97" s="12" t="e">
        <f>#REF!</f>
        <v>#REF!</v>
      </c>
      <c r="DM97" s="12" t="e">
        <f t="shared" si="140"/>
        <v>#REF!</v>
      </c>
      <c r="DN97" s="12">
        <v>0</v>
      </c>
      <c r="DO97" s="12" t="e">
        <f t="shared" si="141"/>
        <v>#REF!</v>
      </c>
      <c r="DP97" s="13" t="e">
        <f t="shared" si="142"/>
        <v>#REF!</v>
      </c>
      <c r="DQ97" s="33">
        <f t="shared" si="143"/>
        <v>101</v>
      </c>
      <c r="DR97" s="12" t="e">
        <f>'Ohio Intensities'!Y97</f>
        <v>#REF!</v>
      </c>
      <c r="DS97" s="12" t="e">
        <f>#REF!*DR97*#REF!</f>
        <v>#REF!</v>
      </c>
      <c r="DT97" s="12">
        <v>0</v>
      </c>
      <c r="DU97" s="12">
        <v>0</v>
      </c>
      <c r="DV97" s="12" t="e">
        <f>#REF!</f>
        <v>#REF!</v>
      </c>
      <c r="DW97" s="12" t="e">
        <f t="shared" si="144"/>
        <v>#REF!</v>
      </c>
      <c r="DX97" s="12">
        <f t="shared" si="145"/>
        <v>101</v>
      </c>
      <c r="DY97" s="12" t="e">
        <f t="shared" si="146"/>
        <v>#REF!</v>
      </c>
      <c r="DZ97" s="12" t="e">
        <f t="shared" si="147"/>
        <v>#REF!</v>
      </c>
      <c r="EA97" s="12">
        <v>0</v>
      </c>
      <c r="EB97" s="12" t="e">
        <f t="shared" si="148"/>
        <v>#REF!</v>
      </c>
      <c r="EC97" s="12" t="e">
        <f t="shared" si="149"/>
        <v>#REF!</v>
      </c>
      <c r="ED97" s="12" t="e">
        <f t="shared" si="150"/>
        <v>#REF!</v>
      </c>
      <c r="EE97" s="12" t="e">
        <f>(#REF!-ED97)/EC97</f>
        <v>#REF!</v>
      </c>
      <c r="EF97" s="12">
        <v>0</v>
      </c>
      <c r="EG97" s="12">
        <v>0</v>
      </c>
      <c r="EH97" s="12" t="e">
        <f t="shared" si="151"/>
        <v>#REF!</v>
      </c>
      <c r="EI97" s="12" t="e">
        <f t="shared" si="152"/>
        <v>#REF!</v>
      </c>
      <c r="EJ97" s="12" t="e">
        <f>#REF!</f>
        <v>#REF!</v>
      </c>
      <c r="EK97" s="12" t="e">
        <f t="shared" si="153"/>
        <v>#REF!</v>
      </c>
      <c r="EL97" s="12">
        <v>0</v>
      </c>
      <c r="EM97" s="12" t="e">
        <f t="shared" si="154"/>
        <v>#REF!</v>
      </c>
      <c r="EN97" s="13" t="e">
        <f t="shared" si="155"/>
        <v>#REF!</v>
      </c>
      <c r="EO97" s="13">
        <f t="shared" si="156"/>
        <v>101</v>
      </c>
    </row>
    <row r="98" spans="1:145" x14ac:dyDescent="0.25">
      <c r="A98" s="33">
        <f t="shared" si="157"/>
        <v>102</v>
      </c>
      <c r="B98" s="12" t="e">
        <f>'Ohio Intensities'!E98</f>
        <v>#REF!</v>
      </c>
      <c r="C98" s="12" t="e">
        <f>#REF!*B98*#REF!</f>
        <v>#REF!</v>
      </c>
      <c r="D98" s="12">
        <v>0</v>
      </c>
      <c r="E98" s="12">
        <v>0</v>
      </c>
      <c r="F98" s="12" t="e">
        <f>#REF!</f>
        <v>#REF!</v>
      </c>
      <c r="G98" s="12" t="e">
        <f t="shared" si="79"/>
        <v>#REF!</v>
      </c>
      <c r="H98" s="12">
        <f t="shared" si="80"/>
        <v>102</v>
      </c>
      <c r="I98" s="12" t="e">
        <f t="shared" si="81"/>
        <v>#REF!</v>
      </c>
      <c r="J98" s="12" t="e">
        <f t="shared" si="82"/>
        <v>#REF!</v>
      </c>
      <c r="K98" s="12">
        <v>0</v>
      </c>
      <c r="L98" s="12" t="e">
        <f t="shared" si="83"/>
        <v>#REF!</v>
      </c>
      <c r="M98" s="12" t="e">
        <f t="shared" si="84"/>
        <v>#REF!</v>
      </c>
      <c r="N98" s="12" t="e">
        <f t="shared" si="85"/>
        <v>#REF!</v>
      </c>
      <c r="O98" s="12" t="e">
        <f>(#REF!-N98)/M98</f>
        <v>#REF!</v>
      </c>
      <c r="P98" s="12">
        <v>0</v>
      </c>
      <c r="Q98" s="12">
        <v>0</v>
      </c>
      <c r="R98" s="12" t="e">
        <f t="shared" si="86"/>
        <v>#REF!</v>
      </c>
      <c r="S98" s="12" t="e">
        <f t="shared" si="87"/>
        <v>#REF!</v>
      </c>
      <c r="T98" s="12" t="e">
        <f>#REF!</f>
        <v>#REF!</v>
      </c>
      <c r="U98" s="12" t="e">
        <f t="shared" si="88"/>
        <v>#REF!</v>
      </c>
      <c r="V98" s="12">
        <v>0</v>
      </c>
      <c r="W98" s="12" t="e">
        <f t="shared" si="89"/>
        <v>#REF!</v>
      </c>
      <c r="X98" s="13" t="e">
        <f t="shared" si="90"/>
        <v>#REF!</v>
      </c>
      <c r="Y98" s="33">
        <f t="shared" si="91"/>
        <v>102</v>
      </c>
      <c r="Z98" s="12" t="e">
        <f>'Ohio Intensities'!I98</f>
        <v>#REF!</v>
      </c>
      <c r="AA98" s="12" t="e">
        <f>#REF!*Z98*#REF!</f>
        <v>#REF!</v>
      </c>
      <c r="AB98" s="12">
        <v>0</v>
      </c>
      <c r="AC98" s="12">
        <v>0</v>
      </c>
      <c r="AD98" s="12" t="e">
        <f>#REF!</f>
        <v>#REF!</v>
      </c>
      <c r="AE98" s="12" t="e">
        <f t="shared" si="92"/>
        <v>#REF!</v>
      </c>
      <c r="AF98" s="12">
        <f t="shared" si="93"/>
        <v>102</v>
      </c>
      <c r="AG98" s="12" t="e">
        <f t="shared" si="94"/>
        <v>#REF!</v>
      </c>
      <c r="AH98" s="12" t="e">
        <f t="shared" si="95"/>
        <v>#REF!</v>
      </c>
      <c r="AI98" s="12">
        <v>0</v>
      </c>
      <c r="AJ98" s="12" t="e">
        <f t="shared" si="96"/>
        <v>#REF!</v>
      </c>
      <c r="AK98" s="12" t="e">
        <f t="shared" si="97"/>
        <v>#REF!</v>
      </c>
      <c r="AL98" s="12" t="e">
        <f t="shared" si="98"/>
        <v>#REF!</v>
      </c>
      <c r="AM98" s="12" t="e">
        <f>(#REF!-AL98)/AK98</f>
        <v>#REF!</v>
      </c>
      <c r="AN98" s="12">
        <v>0</v>
      </c>
      <c r="AO98" s="12">
        <v>0</v>
      </c>
      <c r="AP98" s="12" t="e">
        <f t="shared" si="99"/>
        <v>#REF!</v>
      </c>
      <c r="AQ98" s="12" t="e">
        <f t="shared" si="100"/>
        <v>#REF!</v>
      </c>
      <c r="AR98" s="12" t="e">
        <f>#REF!</f>
        <v>#REF!</v>
      </c>
      <c r="AS98" s="12" t="e">
        <f t="shared" si="101"/>
        <v>#REF!</v>
      </c>
      <c r="AT98" s="12">
        <v>0</v>
      </c>
      <c r="AU98" s="12" t="e">
        <f t="shared" si="102"/>
        <v>#REF!</v>
      </c>
      <c r="AV98" s="13" t="e">
        <f t="shared" si="103"/>
        <v>#REF!</v>
      </c>
      <c r="AW98" s="33">
        <f t="shared" si="104"/>
        <v>102</v>
      </c>
      <c r="AX98" s="12" t="e">
        <f>'Ohio Intensities'!M98</f>
        <v>#REF!</v>
      </c>
      <c r="AY98" s="12" t="e">
        <f>#REF!*AX98*#REF!</f>
        <v>#REF!</v>
      </c>
      <c r="AZ98" s="12">
        <v>0</v>
      </c>
      <c r="BA98" s="12">
        <v>0</v>
      </c>
      <c r="BB98" s="12" t="e">
        <f>#REF!</f>
        <v>#REF!</v>
      </c>
      <c r="BC98" s="12" t="e">
        <f t="shared" si="105"/>
        <v>#REF!</v>
      </c>
      <c r="BD98" s="12">
        <f t="shared" si="106"/>
        <v>102</v>
      </c>
      <c r="BE98" s="12" t="e">
        <f t="shared" si="107"/>
        <v>#REF!</v>
      </c>
      <c r="BF98" s="12" t="e">
        <f t="shared" si="108"/>
        <v>#REF!</v>
      </c>
      <c r="BG98" s="12">
        <v>0</v>
      </c>
      <c r="BH98" s="12" t="e">
        <f t="shared" si="109"/>
        <v>#REF!</v>
      </c>
      <c r="BI98" s="12" t="e">
        <f t="shared" si="110"/>
        <v>#REF!</v>
      </c>
      <c r="BJ98" s="12" t="e">
        <f t="shared" si="111"/>
        <v>#REF!</v>
      </c>
      <c r="BK98" s="12" t="e">
        <f>(#REF!-BJ98)/BI98</f>
        <v>#REF!</v>
      </c>
      <c r="BL98" s="12">
        <v>0</v>
      </c>
      <c r="BM98" s="12">
        <v>0</v>
      </c>
      <c r="BN98" s="12" t="e">
        <f t="shared" si="112"/>
        <v>#REF!</v>
      </c>
      <c r="BO98" s="12" t="e">
        <f t="shared" si="113"/>
        <v>#REF!</v>
      </c>
      <c r="BP98" s="12" t="e">
        <f>#REF!</f>
        <v>#REF!</v>
      </c>
      <c r="BQ98" s="12" t="e">
        <f t="shared" si="114"/>
        <v>#REF!</v>
      </c>
      <c r="BR98" s="12">
        <v>0</v>
      </c>
      <c r="BS98" s="12" t="e">
        <f t="shared" si="115"/>
        <v>#REF!</v>
      </c>
      <c r="BT98" s="13" t="e">
        <f t="shared" si="116"/>
        <v>#REF!</v>
      </c>
      <c r="BU98" s="33">
        <f t="shared" si="117"/>
        <v>102</v>
      </c>
      <c r="BV98" s="12" t="e">
        <f>'Ohio Intensities'!Q98</f>
        <v>#REF!</v>
      </c>
      <c r="BW98" s="12" t="e">
        <f>#REF!*BV98*#REF!</f>
        <v>#REF!</v>
      </c>
      <c r="BX98" s="12">
        <v>0</v>
      </c>
      <c r="BY98" s="12">
        <v>0</v>
      </c>
      <c r="BZ98" s="12" t="e">
        <f>#REF!</f>
        <v>#REF!</v>
      </c>
      <c r="CA98" s="12" t="e">
        <f t="shared" si="118"/>
        <v>#REF!</v>
      </c>
      <c r="CB98" s="12">
        <f t="shared" si="119"/>
        <v>102</v>
      </c>
      <c r="CC98" s="12" t="e">
        <f t="shared" si="120"/>
        <v>#REF!</v>
      </c>
      <c r="CD98" s="12" t="e">
        <f t="shared" si="121"/>
        <v>#REF!</v>
      </c>
      <c r="CE98" s="12">
        <v>0</v>
      </c>
      <c r="CF98" s="12" t="e">
        <f t="shared" si="122"/>
        <v>#REF!</v>
      </c>
      <c r="CG98" s="12" t="e">
        <f t="shared" si="123"/>
        <v>#REF!</v>
      </c>
      <c r="CH98" s="12" t="e">
        <f t="shared" si="124"/>
        <v>#REF!</v>
      </c>
      <c r="CI98" s="12" t="e">
        <f>(#REF!-CH98)/CG98</f>
        <v>#REF!</v>
      </c>
      <c r="CJ98" s="12">
        <v>0</v>
      </c>
      <c r="CK98" s="12">
        <v>0</v>
      </c>
      <c r="CL98" s="12" t="e">
        <f t="shared" si="125"/>
        <v>#REF!</v>
      </c>
      <c r="CM98" s="12" t="e">
        <f t="shared" si="126"/>
        <v>#REF!</v>
      </c>
      <c r="CN98" s="12" t="e">
        <f>#REF!</f>
        <v>#REF!</v>
      </c>
      <c r="CO98" s="12" t="e">
        <f t="shared" si="127"/>
        <v>#REF!</v>
      </c>
      <c r="CP98" s="12">
        <v>0</v>
      </c>
      <c r="CQ98" s="12" t="e">
        <f t="shared" si="128"/>
        <v>#REF!</v>
      </c>
      <c r="CR98" s="13" t="e">
        <f t="shared" si="129"/>
        <v>#REF!</v>
      </c>
      <c r="CS98" s="33">
        <f t="shared" si="130"/>
        <v>102</v>
      </c>
      <c r="CT98" s="12" t="e">
        <f>'Ohio Intensities'!U98</f>
        <v>#REF!</v>
      </c>
      <c r="CU98" s="12" t="e">
        <f>#REF!*CT98*#REF!</f>
        <v>#REF!</v>
      </c>
      <c r="CV98" s="12">
        <v>0</v>
      </c>
      <c r="CW98" s="12">
        <v>0</v>
      </c>
      <c r="CX98" s="12" t="e">
        <f>#REF!</f>
        <v>#REF!</v>
      </c>
      <c r="CY98" s="12" t="e">
        <f t="shared" si="131"/>
        <v>#REF!</v>
      </c>
      <c r="CZ98" s="12">
        <f t="shared" si="132"/>
        <v>102</v>
      </c>
      <c r="DA98" s="12" t="e">
        <f t="shared" si="133"/>
        <v>#REF!</v>
      </c>
      <c r="DB98" s="12" t="e">
        <f t="shared" si="134"/>
        <v>#REF!</v>
      </c>
      <c r="DC98" s="12">
        <v>0</v>
      </c>
      <c r="DD98" s="12" t="e">
        <f t="shared" si="135"/>
        <v>#REF!</v>
      </c>
      <c r="DE98" s="12" t="e">
        <f t="shared" si="136"/>
        <v>#REF!</v>
      </c>
      <c r="DF98" s="12" t="e">
        <f t="shared" si="137"/>
        <v>#REF!</v>
      </c>
      <c r="DG98" s="12" t="e">
        <f>(#REF!-DF98)/DE98</f>
        <v>#REF!</v>
      </c>
      <c r="DH98" s="12">
        <v>0</v>
      </c>
      <c r="DI98" s="12">
        <v>0</v>
      </c>
      <c r="DJ98" s="12" t="e">
        <f t="shared" si="138"/>
        <v>#REF!</v>
      </c>
      <c r="DK98" s="12" t="e">
        <f t="shared" si="139"/>
        <v>#REF!</v>
      </c>
      <c r="DL98" s="12" t="e">
        <f>#REF!</f>
        <v>#REF!</v>
      </c>
      <c r="DM98" s="12" t="e">
        <f t="shared" si="140"/>
        <v>#REF!</v>
      </c>
      <c r="DN98" s="12">
        <v>0</v>
      </c>
      <c r="DO98" s="12" t="e">
        <f t="shared" si="141"/>
        <v>#REF!</v>
      </c>
      <c r="DP98" s="13" t="e">
        <f t="shared" si="142"/>
        <v>#REF!</v>
      </c>
      <c r="DQ98" s="33">
        <f t="shared" si="143"/>
        <v>102</v>
      </c>
      <c r="DR98" s="12" t="e">
        <f>'Ohio Intensities'!Y98</f>
        <v>#REF!</v>
      </c>
      <c r="DS98" s="12" t="e">
        <f>#REF!*DR98*#REF!</f>
        <v>#REF!</v>
      </c>
      <c r="DT98" s="12">
        <v>0</v>
      </c>
      <c r="DU98" s="12">
        <v>0</v>
      </c>
      <c r="DV98" s="12" t="e">
        <f>#REF!</f>
        <v>#REF!</v>
      </c>
      <c r="DW98" s="12" t="e">
        <f t="shared" si="144"/>
        <v>#REF!</v>
      </c>
      <c r="DX98" s="12">
        <f t="shared" si="145"/>
        <v>102</v>
      </c>
      <c r="DY98" s="12" t="e">
        <f t="shared" si="146"/>
        <v>#REF!</v>
      </c>
      <c r="DZ98" s="12" t="e">
        <f t="shared" si="147"/>
        <v>#REF!</v>
      </c>
      <c r="EA98" s="12">
        <v>0</v>
      </c>
      <c r="EB98" s="12" t="e">
        <f t="shared" si="148"/>
        <v>#REF!</v>
      </c>
      <c r="EC98" s="12" t="e">
        <f t="shared" si="149"/>
        <v>#REF!</v>
      </c>
      <c r="ED98" s="12" t="e">
        <f t="shared" si="150"/>
        <v>#REF!</v>
      </c>
      <c r="EE98" s="12" t="e">
        <f>(#REF!-ED98)/EC98</f>
        <v>#REF!</v>
      </c>
      <c r="EF98" s="12">
        <v>0</v>
      </c>
      <c r="EG98" s="12">
        <v>0</v>
      </c>
      <c r="EH98" s="12" t="e">
        <f t="shared" si="151"/>
        <v>#REF!</v>
      </c>
      <c r="EI98" s="12" t="e">
        <f t="shared" si="152"/>
        <v>#REF!</v>
      </c>
      <c r="EJ98" s="12" t="e">
        <f>#REF!</f>
        <v>#REF!</v>
      </c>
      <c r="EK98" s="12" t="e">
        <f t="shared" si="153"/>
        <v>#REF!</v>
      </c>
      <c r="EL98" s="12">
        <v>0</v>
      </c>
      <c r="EM98" s="12" t="e">
        <f t="shared" si="154"/>
        <v>#REF!</v>
      </c>
      <c r="EN98" s="13" t="e">
        <f t="shared" si="155"/>
        <v>#REF!</v>
      </c>
      <c r="EO98" s="13">
        <f t="shared" si="156"/>
        <v>102</v>
      </c>
    </row>
    <row r="99" spans="1:145" x14ac:dyDescent="0.25">
      <c r="A99" s="33">
        <f t="shared" si="157"/>
        <v>103</v>
      </c>
      <c r="B99" s="12" t="e">
        <f>'Ohio Intensities'!E99</f>
        <v>#REF!</v>
      </c>
      <c r="C99" s="12" t="e">
        <f>#REF!*B99*#REF!</f>
        <v>#REF!</v>
      </c>
      <c r="D99" s="12">
        <v>0</v>
      </c>
      <c r="E99" s="12">
        <v>0</v>
      </c>
      <c r="F99" s="12" t="e">
        <f>#REF!</f>
        <v>#REF!</v>
      </c>
      <c r="G99" s="12" t="e">
        <f t="shared" si="79"/>
        <v>#REF!</v>
      </c>
      <c r="H99" s="12">
        <f t="shared" si="80"/>
        <v>103</v>
      </c>
      <c r="I99" s="12" t="e">
        <f t="shared" si="81"/>
        <v>#REF!</v>
      </c>
      <c r="J99" s="12" t="e">
        <f t="shared" si="82"/>
        <v>#REF!</v>
      </c>
      <c r="K99" s="12">
        <v>0</v>
      </c>
      <c r="L99" s="12" t="e">
        <f t="shared" si="83"/>
        <v>#REF!</v>
      </c>
      <c r="M99" s="12" t="e">
        <f t="shared" si="84"/>
        <v>#REF!</v>
      </c>
      <c r="N99" s="12" t="e">
        <f t="shared" si="85"/>
        <v>#REF!</v>
      </c>
      <c r="O99" s="12" t="e">
        <f>(#REF!-N99)/M99</f>
        <v>#REF!</v>
      </c>
      <c r="P99" s="12">
        <v>0</v>
      </c>
      <c r="Q99" s="12">
        <v>0</v>
      </c>
      <c r="R99" s="12" t="e">
        <f t="shared" si="86"/>
        <v>#REF!</v>
      </c>
      <c r="S99" s="12" t="e">
        <f t="shared" si="87"/>
        <v>#REF!</v>
      </c>
      <c r="T99" s="12" t="e">
        <f>#REF!</f>
        <v>#REF!</v>
      </c>
      <c r="U99" s="12" t="e">
        <f t="shared" si="88"/>
        <v>#REF!</v>
      </c>
      <c r="V99" s="12">
        <v>0</v>
      </c>
      <c r="W99" s="12" t="e">
        <f t="shared" si="89"/>
        <v>#REF!</v>
      </c>
      <c r="X99" s="13" t="e">
        <f t="shared" si="90"/>
        <v>#REF!</v>
      </c>
      <c r="Y99" s="33">
        <f t="shared" si="91"/>
        <v>103</v>
      </c>
      <c r="Z99" s="12" t="e">
        <f>'Ohio Intensities'!I99</f>
        <v>#REF!</v>
      </c>
      <c r="AA99" s="12" t="e">
        <f>#REF!*Z99*#REF!</f>
        <v>#REF!</v>
      </c>
      <c r="AB99" s="12">
        <v>0</v>
      </c>
      <c r="AC99" s="12">
        <v>0</v>
      </c>
      <c r="AD99" s="12" t="e">
        <f>#REF!</f>
        <v>#REF!</v>
      </c>
      <c r="AE99" s="12" t="e">
        <f t="shared" si="92"/>
        <v>#REF!</v>
      </c>
      <c r="AF99" s="12">
        <f t="shared" si="93"/>
        <v>103</v>
      </c>
      <c r="AG99" s="12" t="e">
        <f t="shared" si="94"/>
        <v>#REF!</v>
      </c>
      <c r="AH99" s="12" t="e">
        <f t="shared" si="95"/>
        <v>#REF!</v>
      </c>
      <c r="AI99" s="12">
        <v>0</v>
      </c>
      <c r="AJ99" s="12" t="e">
        <f t="shared" si="96"/>
        <v>#REF!</v>
      </c>
      <c r="AK99" s="12" t="e">
        <f t="shared" si="97"/>
        <v>#REF!</v>
      </c>
      <c r="AL99" s="12" t="e">
        <f t="shared" si="98"/>
        <v>#REF!</v>
      </c>
      <c r="AM99" s="12" t="e">
        <f>(#REF!-AL99)/AK99</f>
        <v>#REF!</v>
      </c>
      <c r="AN99" s="12">
        <v>0</v>
      </c>
      <c r="AO99" s="12">
        <v>0</v>
      </c>
      <c r="AP99" s="12" t="e">
        <f t="shared" si="99"/>
        <v>#REF!</v>
      </c>
      <c r="AQ99" s="12" t="e">
        <f t="shared" si="100"/>
        <v>#REF!</v>
      </c>
      <c r="AR99" s="12" t="e">
        <f>#REF!</f>
        <v>#REF!</v>
      </c>
      <c r="AS99" s="12" t="e">
        <f t="shared" si="101"/>
        <v>#REF!</v>
      </c>
      <c r="AT99" s="12">
        <v>0</v>
      </c>
      <c r="AU99" s="12" t="e">
        <f t="shared" si="102"/>
        <v>#REF!</v>
      </c>
      <c r="AV99" s="13" t="e">
        <f t="shared" si="103"/>
        <v>#REF!</v>
      </c>
      <c r="AW99" s="33">
        <f t="shared" si="104"/>
        <v>103</v>
      </c>
      <c r="AX99" s="12" t="e">
        <f>'Ohio Intensities'!M99</f>
        <v>#REF!</v>
      </c>
      <c r="AY99" s="12" t="e">
        <f>#REF!*AX99*#REF!</f>
        <v>#REF!</v>
      </c>
      <c r="AZ99" s="12">
        <v>0</v>
      </c>
      <c r="BA99" s="12">
        <v>0</v>
      </c>
      <c r="BB99" s="12" t="e">
        <f>#REF!</f>
        <v>#REF!</v>
      </c>
      <c r="BC99" s="12" t="e">
        <f t="shared" si="105"/>
        <v>#REF!</v>
      </c>
      <c r="BD99" s="12">
        <f t="shared" si="106"/>
        <v>103</v>
      </c>
      <c r="BE99" s="12" t="e">
        <f t="shared" si="107"/>
        <v>#REF!</v>
      </c>
      <c r="BF99" s="12" t="e">
        <f t="shared" si="108"/>
        <v>#REF!</v>
      </c>
      <c r="BG99" s="12">
        <v>0</v>
      </c>
      <c r="BH99" s="12" t="e">
        <f t="shared" si="109"/>
        <v>#REF!</v>
      </c>
      <c r="BI99" s="12" t="e">
        <f t="shared" si="110"/>
        <v>#REF!</v>
      </c>
      <c r="BJ99" s="12" t="e">
        <f t="shared" si="111"/>
        <v>#REF!</v>
      </c>
      <c r="BK99" s="12" t="e">
        <f>(#REF!-BJ99)/BI99</f>
        <v>#REF!</v>
      </c>
      <c r="BL99" s="12">
        <v>0</v>
      </c>
      <c r="BM99" s="12">
        <v>0</v>
      </c>
      <c r="BN99" s="12" t="e">
        <f t="shared" si="112"/>
        <v>#REF!</v>
      </c>
      <c r="BO99" s="12" t="e">
        <f t="shared" si="113"/>
        <v>#REF!</v>
      </c>
      <c r="BP99" s="12" t="e">
        <f>#REF!</f>
        <v>#REF!</v>
      </c>
      <c r="BQ99" s="12" t="e">
        <f t="shared" si="114"/>
        <v>#REF!</v>
      </c>
      <c r="BR99" s="12">
        <v>0</v>
      </c>
      <c r="BS99" s="12" t="e">
        <f t="shared" si="115"/>
        <v>#REF!</v>
      </c>
      <c r="BT99" s="13" t="e">
        <f t="shared" si="116"/>
        <v>#REF!</v>
      </c>
      <c r="BU99" s="33">
        <f t="shared" si="117"/>
        <v>103</v>
      </c>
      <c r="BV99" s="12" t="e">
        <f>'Ohio Intensities'!Q99</f>
        <v>#REF!</v>
      </c>
      <c r="BW99" s="12" t="e">
        <f>#REF!*BV99*#REF!</f>
        <v>#REF!</v>
      </c>
      <c r="BX99" s="12">
        <v>0</v>
      </c>
      <c r="BY99" s="12">
        <v>0</v>
      </c>
      <c r="BZ99" s="12" t="e">
        <f>#REF!</f>
        <v>#REF!</v>
      </c>
      <c r="CA99" s="12" t="e">
        <f t="shared" si="118"/>
        <v>#REF!</v>
      </c>
      <c r="CB99" s="12">
        <f t="shared" si="119"/>
        <v>103</v>
      </c>
      <c r="CC99" s="12" t="e">
        <f t="shared" si="120"/>
        <v>#REF!</v>
      </c>
      <c r="CD99" s="12" t="e">
        <f t="shared" si="121"/>
        <v>#REF!</v>
      </c>
      <c r="CE99" s="12">
        <v>0</v>
      </c>
      <c r="CF99" s="12" t="e">
        <f t="shared" si="122"/>
        <v>#REF!</v>
      </c>
      <c r="CG99" s="12" t="e">
        <f t="shared" si="123"/>
        <v>#REF!</v>
      </c>
      <c r="CH99" s="12" t="e">
        <f t="shared" si="124"/>
        <v>#REF!</v>
      </c>
      <c r="CI99" s="12" t="e">
        <f>(#REF!-CH99)/CG99</f>
        <v>#REF!</v>
      </c>
      <c r="CJ99" s="12">
        <v>0</v>
      </c>
      <c r="CK99" s="12">
        <v>0</v>
      </c>
      <c r="CL99" s="12" t="e">
        <f t="shared" si="125"/>
        <v>#REF!</v>
      </c>
      <c r="CM99" s="12" t="e">
        <f t="shared" si="126"/>
        <v>#REF!</v>
      </c>
      <c r="CN99" s="12" t="e">
        <f>#REF!</f>
        <v>#REF!</v>
      </c>
      <c r="CO99" s="12" t="e">
        <f t="shared" si="127"/>
        <v>#REF!</v>
      </c>
      <c r="CP99" s="12">
        <v>0</v>
      </c>
      <c r="CQ99" s="12" t="e">
        <f t="shared" si="128"/>
        <v>#REF!</v>
      </c>
      <c r="CR99" s="13" t="e">
        <f t="shared" si="129"/>
        <v>#REF!</v>
      </c>
      <c r="CS99" s="33">
        <f t="shared" si="130"/>
        <v>103</v>
      </c>
      <c r="CT99" s="12" t="e">
        <f>'Ohio Intensities'!U99</f>
        <v>#REF!</v>
      </c>
      <c r="CU99" s="12" t="e">
        <f>#REF!*CT99*#REF!</f>
        <v>#REF!</v>
      </c>
      <c r="CV99" s="12">
        <v>0</v>
      </c>
      <c r="CW99" s="12">
        <v>0</v>
      </c>
      <c r="CX99" s="12" t="e">
        <f>#REF!</f>
        <v>#REF!</v>
      </c>
      <c r="CY99" s="12" t="e">
        <f t="shared" si="131"/>
        <v>#REF!</v>
      </c>
      <c r="CZ99" s="12">
        <f t="shared" si="132"/>
        <v>103</v>
      </c>
      <c r="DA99" s="12" t="e">
        <f t="shared" si="133"/>
        <v>#REF!</v>
      </c>
      <c r="DB99" s="12" t="e">
        <f t="shared" si="134"/>
        <v>#REF!</v>
      </c>
      <c r="DC99" s="12">
        <v>0</v>
      </c>
      <c r="DD99" s="12" t="e">
        <f t="shared" si="135"/>
        <v>#REF!</v>
      </c>
      <c r="DE99" s="12" t="e">
        <f t="shared" si="136"/>
        <v>#REF!</v>
      </c>
      <c r="DF99" s="12" t="e">
        <f t="shared" si="137"/>
        <v>#REF!</v>
      </c>
      <c r="DG99" s="12" t="e">
        <f>(#REF!-DF99)/DE99</f>
        <v>#REF!</v>
      </c>
      <c r="DH99" s="12">
        <v>0</v>
      </c>
      <c r="DI99" s="12">
        <v>0</v>
      </c>
      <c r="DJ99" s="12" t="e">
        <f t="shared" si="138"/>
        <v>#REF!</v>
      </c>
      <c r="DK99" s="12" t="e">
        <f t="shared" si="139"/>
        <v>#REF!</v>
      </c>
      <c r="DL99" s="12" t="e">
        <f>#REF!</f>
        <v>#REF!</v>
      </c>
      <c r="DM99" s="12" t="e">
        <f t="shared" si="140"/>
        <v>#REF!</v>
      </c>
      <c r="DN99" s="12">
        <v>0</v>
      </c>
      <c r="DO99" s="12" t="e">
        <f t="shared" si="141"/>
        <v>#REF!</v>
      </c>
      <c r="DP99" s="13" t="e">
        <f t="shared" si="142"/>
        <v>#REF!</v>
      </c>
      <c r="DQ99" s="33">
        <f t="shared" si="143"/>
        <v>103</v>
      </c>
      <c r="DR99" s="12" t="e">
        <f>'Ohio Intensities'!Y99</f>
        <v>#REF!</v>
      </c>
      <c r="DS99" s="12" t="e">
        <f>#REF!*DR99*#REF!</f>
        <v>#REF!</v>
      </c>
      <c r="DT99" s="12">
        <v>0</v>
      </c>
      <c r="DU99" s="12">
        <v>0</v>
      </c>
      <c r="DV99" s="12" t="e">
        <f>#REF!</f>
        <v>#REF!</v>
      </c>
      <c r="DW99" s="12" t="e">
        <f t="shared" si="144"/>
        <v>#REF!</v>
      </c>
      <c r="DX99" s="12">
        <f t="shared" si="145"/>
        <v>103</v>
      </c>
      <c r="DY99" s="12" t="e">
        <f t="shared" si="146"/>
        <v>#REF!</v>
      </c>
      <c r="DZ99" s="12" t="e">
        <f t="shared" si="147"/>
        <v>#REF!</v>
      </c>
      <c r="EA99" s="12">
        <v>0</v>
      </c>
      <c r="EB99" s="12" t="e">
        <f t="shared" si="148"/>
        <v>#REF!</v>
      </c>
      <c r="EC99" s="12" t="e">
        <f t="shared" si="149"/>
        <v>#REF!</v>
      </c>
      <c r="ED99" s="12" t="e">
        <f t="shared" si="150"/>
        <v>#REF!</v>
      </c>
      <c r="EE99" s="12" t="e">
        <f>(#REF!-ED99)/EC99</f>
        <v>#REF!</v>
      </c>
      <c r="EF99" s="12">
        <v>0</v>
      </c>
      <c r="EG99" s="12">
        <v>0</v>
      </c>
      <c r="EH99" s="12" t="e">
        <f t="shared" si="151"/>
        <v>#REF!</v>
      </c>
      <c r="EI99" s="12" t="e">
        <f t="shared" si="152"/>
        <v>#REF!</v>
      </c>
      <c r="EJ99" s="12" t="e">
        <f>#REF!</f>
        <v>#REF!</v>
      </c>
      <c r="EK99" s="12" t="e">
        <f t="shared" si="153"/>
        <v>#REF!</v>
      </c>
      <c r="EL99" s="12">
        <v>0</v>
      </c>
      <c r="EM99" s="12" t="e">
        <f t="shared" si="154"/>
        <v>#REF!</v>
      </c>
      <c r="EN99" s="13" t="e">
        <f t="shared" si="155"/>
        <v>#REF!</v>
      </c>
      <c r="EO99" s="13">
        <f t="shared" si="156"/>
        <v>103</v>
      </c>
    </row>
    <row r="100" spans="1:145" x14ac:dyDescent="0.25">
      <c r="A100" s="33">
        <f t="shared" si="157"/>
        <v>104</v>
      </c>
      <c r="B100" s="12" t="e">
        <f>'Ohio Intensities'!E100</f>
        <v>#REF!</v>
      </c>
      <c r="C100" s="12" t="e">
        <f>#REF!*B100*#REF!</f>
        <v>#REF!</v>
      </c>
      <c r="D100" s="12">
        <v>0</v>
      </c>
      <c r="E100" s="12">
        <v>0</v>
      </c>
      <c r="F100" s="12" t="e">
        <f>#REF!</f>
        <v>#REF!</v>
      </c>
      <c r="G100" s="12" t="e">
        <f t="shared" si="79"/>
        <v>#REF!</v>
      </c>
      <c r="H100" s="12">
        <f t="shared" si="80"/>
        <v>104</v>
      </c>
      <c r="I100" s="12" t="e">
        <f t="shared" si="81"/>
        <v>#REF!</v>
      </c>
      <c r="J100" s="12" t="e">
        <f t="shared" si="82"/>
        <v>#REF!</v>
      </c>
      <c r="K100" s="12">
        <v>0</v>
      </c>
      <c r="L100" s="12" t="e">
        <f t="shared" si="83"/>
        <v>#REF!</v>
      </c>
      <c r="M100" s="12" t="e">
        <f t="shared" si="84"/>
        <v>#REF!</v>
      </c>
      <c r="N100" s="12" t="e">
        <f t="shared" si="85"/>
        <v>#REF!</v>
      </c>
      <c r="O100" s="12" t="e">
        <f>(#REF!-N100)/M100</f>
        <v>#REF!</v>
      </c>
      <c r="P100" s="12">
        <v>0</v>
      </c>
      <c r="Q100" s="12">
        <v>0</v>
      </c>
      <c r="R100" s="12" t="e">
        <f t="shared" si="86"/>
        <v>#REF!</v>
      </c>
      <c r="S100" s="12" t="e">
        <f t="shared" si="87"/>
        <v>#REF!</v>
      </c>
      <c r="T100" s="12" t="e">
        <f>#REF!</f>
        <v>#REF!</v>
      </c>
      <c r="U100" s="12" t="e">
        <f t="shared" si="88"/>
        <v>#REF!</v>
      </c>
      <c r="V100" s="12">
        <v>0</v>
      </c>
      <c r="W100" s="12" t="e">
        <f t="shared" si="89"/>
        <v>#REF!</v>
      </c>
      <c r="X100" s="13" t="e">
        <f t="shared" si="90"/>
        <v>#REF!</v>
      </c>
      <c r="Y100" s="33">
        <f t="shared" si="91"/>
        <v>104</v>
      </c>
      <c r="Z100" s="12" t="e">
        <f>'Ohio Intensities'!I100</f>
        <v>#REF!</v>
      </c>
      <c r="AA100" s="12" t="e">
        <f>#REF!*Z100*#REF!</f>
        <v>#REF!</v>
      </c>
      <c r="AB100" s="12">
        <v>0</v>
      </c>
      <c r="AC100" s="12">
        <v>0</v>
      </c>
      <c r="AD100" s="12" t="e">
        <f>#REF!</f>
        <v>#REF!</v>
      </c>
      <c r="AE100" s="12" t="e">
        <f t="shared" si="92"/>
        <v>#REF!</v>
      </c>
      <c r="AF100" s="12">
        <f t="shared" si="93"/>
        <v>104</v>
      </c>
      <c r="AG100" s="12" t="e">
        <f t="shared" si="94"/>
        <v>#REF!</v>
      </c>
      <c r="AH100" s="12" t="e">
        <f t="shared" si="95"/>
        <v>#REF!</v>
      </c>
      <c r="AI100" s="12">
        <v>0</v>
      </c>
      <c r="AJ100" s="12" t="e">
        <f t="shared" si="96"/>
        <v>#REF!</v>
      </c>
      <c r="AK100" s="12" t="e">
        <f t="shared" si="97"/>
        <v>#REF!</v>
      </c>
      <c r="AL100" s="12" t="e">
        <f t="shared" si="98"/>
        <v>#REF!</v>
      </c>
      <c r="AM100" s="12" t="e">
        <f>(#REF!-AL100)/AK100</f>
        <v>#REF!</v>
      </c>
      <c r="AN100" s="12">
        <v>0</v>
      </c>
      <c r="AO100" s="12">
        <v>0</v>
      </c>
      <c r="AP100" s="12" t="e">
        <f t="shared" si="99"/>
        <v>#REF!</v>
      </c>
      <c r="AQ100" s="12" t="e">
        <f t="shared" si="100"/>
        <v>#REF!</v>
      </c>
      <c r="AR100" s="12" t="e">
        <f>#REF!</f>
        <v>#REF!</v>
      </c>
      <c r="AS100" s="12" t="e">
        <f t="shared" si="101"/>
        <v>#REF!</v>
      </c>
      <c r="AT100" s="12">
        <v>0</v>
      </c>
      <c r="AU100" s="12" t="e">
        <f t="shared" si="102"/>
        <v>#REF!</v>
      </c>
      <c r="AV100" s="13" t="e">
        <f t="shared" si="103"/>
        <v>#REF!</v>
      </c>
      <c r="AW100" s="33">
        <f t="shared" si="104"/>
        <v>104</v>
      </c>
      <c r="AX100" s="12" t="e">
        <f>'Ohio Intensities'!M100</f>
        <v>#REF!</v>
      </c>
      <c r="AY100" s="12" t="e">
        <f>#REF!*AX100*#REF!</f>
        <v>#REF!</v>
      </c>
      <c r="AZ100" s="12">
        <v>0</v>
      </c>
      <c r="BA100" s="12">
        <v>0</v>
      </c>
      <c r="BB100" s="12" t="e">
        <f>#REF!</f>
        <v>#REF!</v>
      </c>
      <c r="BC100" s="12" t="e">
        <f t="shared" si="105"/>
        <v>#REF!</v>
      </c>
      <c r="BD100" s="12">
        <f t="shared" si="106"/>
        <v>104</v>
      </c>
      <c r="BE100" s="12" t="e">
        <f t="shared" si="107"/>
        <v>#REF!</v>
      </c>
      <c r="BF100" s="12" t="e">
        <f t="shared" si="108"/>
        <v>#REF!</v>
      </c>
      <c r="BG100" s="12">
        <v>0</v>
      </c>
      <c r="BH100" s="12" t="e">
        <f t="shared" si="109"/>
        <v>#REF!</v>
      </c>
      <c r="BI100" s="12" t="e">
        <f t="shared" si="110"/>
        <v>#REF!</v>
      </c>
      <c r="BJ100" s="12" t="e">
        <f t="shared" si="111"/>
        <v>#REF!</v>
      </c>
      <c r="BK100" s="12" t="e">
        <f>(#REF!-BJ100)/BI100</f>
        <v>#REF!</v>
      </c>
      <c r="BL100" s="12">
        <v>0</v>
      </c>
      <c r="BM100" s="12">
        <v>0</v>
      </c>
      <c r="BN100" s="12" t="e">
        <f t="shared" si="112"/>
        <v>#REF!</v>
      </c>
      <c r="BO100" s="12" t="e">
        <f t="shared" si="113"/>
        <v>#REF!</v>
      </c>
      <c r="BP100" s="12" t="e">
        <f>#REF!</f>
        <v>#REF!</v>
      </c>
      <c r="BQ100" s="12" t="e">
        <f t="shared" si="114"/>
        <v>#REF!</v>
      </c>
      <c r="BR100" s="12">
        <v>0</v>
      </c>
      <c r="BS100" s="12" t="e">
        <f t="shared" si="115"/>
        <v>#REF!</v>
      </c>
      <c r="BT100" s="13" t="e">
        <f t="shared" si="116"/>
        <v>#REF!</v>
      </c>
      <c r="BU100" s="33">
        <f t="shared" si="117"/>
        <v>104</v>
      </c>
      <c r="BV100" s="12" t="e">
        <f>'Ohio Intensities'!Q100</f>
        <v>#REF!</v>
      </c>
      <c r="BW100" s="12" t="e">
        <f>#REF!*BV100*#REF!</f>
        <v>#REF!</v>
      </c>
      <c r="BX100" s="12">
        <v>0</v>
      </c>
      <c r="BY100" s="12">
        <v>0</v>
      </c>
      <c r="BZ100" s="12" t="e">
        <f>#REF!</f>
        <v>#REF!</v>
      </c>
      <c r="CA100" s="12" t="e">
        <f t="shared" si="118"/>
        <v>#REF!</v>
      </c>
      <c r="CB100" s="12">
        <f t="shared" si="119"/>
        <v>104</v>
      </c>
      <c r="CC100" s="12" t="e">
        <f t="shared" si="120"/>
        <v>#REF!</v>
      </c>
      <c r="CD100" s="12" t="e">
        <f t="shared" si="121"/>
        <v>#REF!</v>
      </c>
      <c r="CE100" s="12">
        <v>0</v>
      </c>
      <c r="CF100" s="12" t="e">
        <f t="shared" si="122"/>
        <v>#REF!</v>
      </c>
      <c r="CG100" s="12" t="e">
        <f t="shared" si="123"/>
        <v>#REF!</v>
      </c>
      <c r="CH100" s="12" t="e">
        <f t="shared" si="124"/>
        <v>#REF!</v>
      </c>
      <c r="CI100" s="12" t="e">
        <f>(#REF!-CH100)/CG100</f>
        <v>#REF!</v>
      </c>
      <c r="CJ100" s="12">
        <v>0</v>
      </c>
      <c r="CK100" s="12">
        <v>0</v>
      </c>
      <c r="CL100" s="12" t="e">
        <f t="shared" si="125"/>
        <v>#REF!</v>
      </c>
      <c r="CM100" s="12" t="e">
        <f t="shared" si="126"/>
        <v>#REF!</v>
      </c>
      <c r="CN100" s="12" t="e">
        <f>#REF!</f>
        <v>#REF!</v>
      </c>
      <c r="CO100" s="12" t="e">
        <f t="shared" si="127"/>
        <v>#REF!</v>
      </c>
      <c r="CP100" s="12">
        <v>0</v>
      </c>
      <c r="CQ100" s="12" t="e">
        <f t="shared" si="128"/>
        <v>#REF!</v>
      </c>
      <c r="CR100" s="13" t="e">
        <f t="shared" si="129"/>
        <v>#REF!</v>
      </c>
      <c r="CS100" s="33">
        <f t="shared" si="130"/>
        <v>104</v>
      </c>
      <c r="CT100" s="12" t="e">
        <f>'Ohio Intensities'!U100</f>
        <v>#REF!</v>
      </c>
      <c r="CU100" s="12" t="e">
        <f>#REF!*CT100*#REF!</f>
        <v>#REF!</v>
      </c>
      <c r="CV100" s="12">
        <v>0</v>
      </c>
      <c r="CW100" s="12">
        <v>0</v>
      </c>
      <c r="CX100" s="12" t="e">
        <f>#REF!</f>
        <v>#REF!</v>
      </c>
      <c r="CY100" s="12" t="e">
        <f t="shared" si="131"/>
        <v>#REF!</v>
      </c>
      <c r="CZ100" s="12">
        <f t="shared" si="132"/>
        <v>104</v>
      </c>
      <c r="DA100" s="12" t="e">
        <f t="shared" si="133"/>
        <v>#REF!</v>
      </c>
      <c r="DB100" s="12" t="e">
        <f t="shared" si="134"/>
        <v>#REF!</v>
      </c>
      <c r="DC100" s="12">
        <v>0</v>
      </c>
      <c r="DD100" s="12" t="e">
        <f t="shared" si="135"/>
        <v>#REF!</v>
      </c>
      <c r="DE100" s="12" t="e">
        <f t="shared" si="136"/>
        <v>#REF!</v>
      </c>
      <c r="DF100" s="12" t="e">
        <f t="shared" si="137"/>
        <v>#REF!</v>
      </c>
      <c r="DG100" s="12" t="e">
        <f>(#REF!-DF100)/DE100</f>
        <v>#REF!</v>
      </c>
      <c r="DH100" s="12">
        <v>0</v>
      </c>
      <c r="DI100" s="12">
        <v>0</v>
      </c>
      <c r="DJ100" s="12" t="e">
        <f t="shared" si="138"/>
        <v>#REF!</v>
      </c>
      <c r="DK100" s="12" t="e">
        <f t="shared" si="139"/>
        <v>#REF!</v>
      </c>
      <c r="DL100" s="12" t="e">
        <f>#REF!</f>
        <v>#REF!</v>
      </c>
      <c r="DM100" s="12" t="e">
        <f t="shared" si="140"/>
        <v>#REF!</v>
      </c>
      <c r="DN100" s="12">
        <v>0</v>
      </c>
      <c r="DO100" s="12" t="e">
        <f t="shared" si="141"/>
        <v>#REF!</v>
      </c>
      <c r="DP100" s="13" t="e">
        <f t="shared" si="142"/>
        <v>#REF!</v>
      </c>
      <c r="DQ100" s="33">
        <f t="shared" si="143"/>
        <v>104</v>
      </c>
      <c r="DR100" s="12" t="e">
        <f>'Ohio Intensities'!Y100</f>
        <v>#REF!</v>
      </c>
      <c r="DS100" s="12" t="e">
        <f>#REF!*DR100*#REF!</f>
        <v>#REF!</v>
      </c>
      <c r="DT100" s="12">
        <v>0</v>
      </c>
      <c r="DU100" s="12">
        <v>0</v>
      </c>
      <c r="DV100" s="12" t="e">
        <f>#REF!</f>
        <v>#REF!</v>
      </c>
      <c r="DW100" s="12" t="e">
        <f t="shared" si="144"/>
        <v>#REF!</v>
      </c>
      <c r="DX100" s="12">
        <f t="shared" si="145"/>
        <v>104</v>
      </c>
      <c r="DY100" s="12" t="e">
        <f t="shared" si="146"/>
        <v>#REF!</v>
      </c>
      <c r="DZ100" s="12" t="e">
        <f t="shared" si="147"/>
        <v>#REF!</v>
      </c>
      <c r="EA100" s="12">
        <v>0</v>
      </c>
      <c r="EB100" s="12" t="e">
        <f t="shared" si="148"/>
        <v>#REF!</v>
      </c>
      <c r="EC100" s="12" t="e">
        <f t="shared" si="149"/>
        <v>#REF!</v>
      </c>
      <c r="ED100" s="12" t="e">
        <f t="shared" si="150"/>
        <v>#REF!</v>
      </c>
      <c r="EE100" s="12" t="e">
        <f>(#REF!-ED100)/EC100</f>
        <v>#REF!</v>
      </c>
      <c r="EF100" s="12">
        <v>0</v>
      </c>
      <c r="EG100" s="12">
        <v>0</v>
      </c>
      <c r="EH100" s="12" t="e">
        <f t="shared" si="151"/>
        <v>#REF!</v>
      </c>
      <c r="EI100" s="12" t="e">
        <f t="shared" si="152"/>
        <v>#REF!</v>
      </c>
      <c r="EJ100" s="12" t="e">
        <f>#REF!</f>
        <v>#REF!</v>
      </c>
      <c r="EK100" s="12" t="e">
        <f t="shared" si="153"/>
        <v>#REF!</v>
      </c>
      <c r="EL100" s="12">
        <v>0</v>
      </c>
      <c r="EM100" s="12" t="e">
        <f t="shared" si="154"/>
        <v>#REF!</v>
      </c>
      <c r="EN100" s="13" t="e">
        <f t="shared" si="155"/>
        <v>#REF!</v>
      </c>
      <c r="EO100" s="13">
        <f t="shared" si="156"/>
        <v>104</v>
      </c>
    </row>
    <row r="101" spans="1:145" x14ac:dyDescent="0.25">
      <c r="A101" s="33">
        <f t="shared" si="157"/>
        <v>105</v>
      </c>
      <c r="B101" s="12" t="e">
        <f>'Ohio Intensities'!E101</f>
        <v>#REF!</v>
      </c>
      <c r="C101" s="12" t="e">
        <f>#REF!*B101*#REF!</f>
        <v>#REF!</v>
      </c>
      <c r="D101" s="12">
        <v>0</v>
      </c>
      <c r="E101" s="12">
        <v>0</v>
      </c>
      <c r="F101" s="12" t="e">
        <f>#REF!</f>
        <v>#REF!</v>
      </c>
      <c r="G101" s="12" t="e">
        <f t="shared" si="79"/>
        <v>#REF!</v>
      </c>
      <c r="H101" s="12">
        <f t="shared" si="80"/>
        <v>105</v>
      </c>
      <c r="I101" s="12" t="e">
        <f t="shared" si="81"/>
        <v>#REF!</v>
      </c>
      <c r="J101" s="12" t="e">
        <f t="shared" si="82"/>
        <v>#REF!</v>
      </c>
      <c r="K101" s="12">
        <v>0</v>
      </c>
      <c r="L101" s="12" t="e">
        <f t="shared" si="83"/>
        <v>#REF!</v>
      </c>
      <c r="M101" s="12" t="e">
        <f t="shared" si="84"/>
        <v>#REF!</v>
      </c>
      <c r="N101" s="12" t="e">
        <f t="shared" si="85"/>
        <v>#REF!</v>
      </c>
      <c r="O101" s="12" t="e">
        <f>(#REF!-N101)/M101</f>
        <v>#REF!</v>
      </c>
      <c r="P101" s="12">
        <v>0</v>
      </c>
      <c r="Q101" s="12">
        <v>0</v>
      </c>
      <c r="R101" s="12" t="e">
        <f t="shared" si="86"/>
        <v>#REF!</v>
      </c>
      <c r="S101" s="12" t="e">
        <f t="shared" si="87"/>
        <v>#REF!</v>
      </c>
      <c r="T101" s="12" t="e">
        <f>#REF!</f>
        <v>#REF!</v>
      </c>
      <c r="U101" s="12" t="e">
        <f t="shared" si="88"/>
        <v>#REF!</v>
      </c>
      <c r="V101" s="12">
        <v>0</v>
      </c>
      <c r="W101" s="12" t="e">
        <f t="shared" si="89"/>
        <v>#REF!</v>
      </c>
      <c r="X101" s="13" t="e">
        <f t="shared" si="90"/>
        <v>#REF!</v>
      </c>
      <c r="Y101" s="33">
        <f t="shared" si="91"/>
        <v>105</v>
      </c>
      <c r="Z101" s="12" t="e">
        <f>'Ohio Intensities'!I101</f>
        <v>#REF!</v>
      </c>
      <c r="AA101" s="12" t="e">
        <f>#REF!*Z101*#REF!</f>
        <v>#REF!</v>
      </c>
      <c r="AB101" s="12">
        <v>0</v>
      </c>
      <c r="AC101" s="12">
        <v>0</v>
      </c>
      <c r="AD101" s="12" t="e">
        <f>#REF!</f>
        <v>#REF!</v>
      </c>
      <c r="AE101" s="12" t="e">
        <f t="shared" si="92"/>
        <v>#REF!</v>
      </c>
      <c r="AF101" s="12">
        <f t="shared" si="93"/>
        <v>105</v>
      </c>
      <c r="AG101" s="12" t="e">
        <f t="shared" si="94"/>
        <v>#REF!</v>
      </c>
      <c r="AH101" s="12" t="e">
        <f t="shared" si="95"/>
        <v>#REF!</v>
      </c>
      <c r="AI101" s="12">
        <v>0</v>
      </c>
      <c r="AJ101" s="12" t="e">
        <f t="shared" si="96"/>
        <v>#REF!</v>
      </c>
      <c r="AK101" s="12" t="e">
        <f t="shared" si="97"/>
        <v>#REF!</v>
      </c>
      <c r="AL101" s="12" t="e">
        <f t="shared" si="98"/>
        <v>#REF!</v>
      </c>
      <c r="AM101" s="12" t="e">
        <f>(#REF!-AL101)/AK101</f>
        <v>#REF!</v>
      </c>
      <c r="AN101" s="12">
        <v>0</v>
      </c>
      <c r="AO101" s="12">
        <v>0</v>
      </c>
      <c r="AP101" s="12" t="e">
        <f t="shared" si="99"/>
        <v>#REF!</v>
      </c>
      <c r="AQ101" s="12" t="e">
        <f t="shared" si="100"/>
        <v>#REF!</v>
      </c>
      <c r="AR101" s="12" t="e">
        <f>#REF!</f>
        <v>#REF!</v>
      </c>
      <c r="AS101" s="12" t="e">
        <f t="shared" si="101"/>
        <v>#REF!</v>
      </c>
      <c r="AT101" s="12">
        <v>0</v>
      </c>
      <c r="AU101" s="12" t="e">
        <f t="shared" si="102"/>
        <v>#REF!</v>
      </c>
      <c r="AV101" s="13" t="e">
        <f t="shared" si="103"/>
        <v>#REF!</v>
      </c>
      <c r="AW101" s="33">
        <f t="shared" si="104"/>
        <v>105</v>
      </c>
      <c r="AX101" s="12" t="e">
        <f>'Ohio Intensities'!M101</f>
        <v>#REF!</v>
      </c>
      <c r="AY101" s="12" t="e">
        <f>#REF!*AX101*#REF!</f>
        <v>#REF!</v>
      </c>
      <c r="AZ101" s="12">
        <v>0</v>
      </c>
      <c r="BA101" s="12">
        <v>0</v>
      </c>
      <c r="BB101" s="12" t="e">
        <f>#REF!</f>
        <v>#REF!</v>
      </c>
      <c r="BC101" s="12" t="e">
        <f t="shared" si="105"/>
        <v>#REF!</v>
      </c>
      <c r="BD101" s="12">
        <f t="shared" si="106"/>
        <v>105</v>
      </c>
      <c r="BE101" s="12" t="e">
        <f t="shared" si="107"/>
        <v>#REF!</v>
      </c>
      <c r="BF101" s="12" t="e">
        <f t="shared" si="108"/>
        <v>#REF!</v>
      </c>
      <c r="BG101" s="12">
        <v>0</v>
      </c>
      <c r="BH101" s="12" t="e">
        <f t="shared" si="109"/>
        <v>#REF!</v>
      </c>
      <c r="BI101" s="12" t="e">
        <f t="shared" si="110"/>
        <v>#REF!</v>
      </c>
      <c r="BJ101" s="12" t="e">
        <f t="shared" si="111"/>
        <v>#REF!</v>
      </c>
      <c r="BK101" s="12" t="e">
        <f>(#REF!-BJ101)/BI101</f>
        <v>#REF!</v>
      </c>
      <c r="BL101" s="12">
        <v>0</v>
      </c>
      <c r="BM101" s="12">
        <v>0</v>
      </c>
      <c r="BN101" s="12" t="e">
        <f t="shared" si="112"/>
        <v>#REF!</v>
      </c>
      <c r="BO101" s="12" t="e">
        <f t="shared" si="113"/>
        <v>#REF!</v>
      </c>
      <c r="BP101" s="12" t="e">
        <f>#REF!</f>
        <v>#REF!</v>
      </c>
      <c r="BQ101" s="12" t="e">
        <f t="shared" si="114"/>
        <v>#REF!</v>
      </c>
      <c r="BR101" s="12">
        <v>0</v>
      </c>
      <c r="BS101" s="12" t="e">
        <f t="shared" si="115"/>
        <v>#REF!</v>
      </c>
      <c r="BT101" s="13" t="e">
        <f t="shared" si="116"/>
        <v>#REF!</v>
      </c>
      <c r="BU101" s="33">
        <f t="shared" si="117"/>
        <v>105</v>
      </c>
      <c r="BV101" s="12" t="e">
        <f>'Ohio Intensities'!Q101</f>
        <v>#REF!</v>
      </c>
      <c r="BW101" s="12" t="e">
        <f>#REF!*BV101*#REF!</f>
        <v>#REF!</v>
      </c>
      <c r="BX101" s="12">
        <v>0</v>
      </c>
      <c r="BY101" s="12">
        <v>0</v>
      </c>
      <c r="BZ101" s="12" t="e">
        <f>#REF!</f>
        <v>#REF!</v>
      </c>
      <c r="CA101" s="12" t="e">
        <f t="shared" si="118"/>
        <v>#REF!</v>
      </c>
      <c r="CB101" s="12">
        <f t="shared" si="119"/>
        <v>105</v>
      </c>
      <c r="CC101" s="12" t="e">
        <f t="shared" si="120"/>
        <v>#REF!</v>
      </c>
      <c r="CD101" s="12" t="e">
        <f t="shared" si="121"/>
        <v>#REF!</v>
      </c>
      <c r="CE101" s="12">
        <v>0</v>
      </c>
      <c r="CF101" s="12" t="e">
        <f t="shared" si="122"/>
        <v>#REF!</v>
      </c>
      <c r="CG101" s="12" t="e">
        <f t="shared" si="123"/>
        <v>#REF!</v>
      </c>
      <c r="CH101" s="12" t="e">
        <f t="shared" si="124"/>
        <v>#REF!</v>
      </c>
      <c r="CI101" s="12" t="e">
        <f>(#REF!-CH101)/CG101</f>
        <v>#REF!</v>
      </c>
      <c r="CJ101" s="12">
        <v>0</v>
      </c>
      <c r="CK101" s="12">
        <v>0</v>
      </c>
      <c r="CL101" s="12" t="e">
        <f t="shared" si="125"/>
        <v>#REF!</v>
      </c>
      <c r="CM101" s="12" t="e">
        <f t="shared" si="126"/>
        <v>#REF!</v>
      </c>
      <c r="CN101" s="12" t="e">
        <f>#REF!</f>
        <v>#REF!</v>
      </c>
      <c r="CO101" s="12" t="e">
        <f t="shared" si="127"/>
        <v>#REF!</v>
      </c>
      <c r="CP101" s="12">
        <v>0</v>
      </c>
      <c r="CQ101" s="12" t="e">
        <f t="shared" si="128"/>
        <v>#REF!</v>
      </c>
      <c r="CR101" s="13" t="e">
        <f t="shared" si="129"/>
        <v>#REF!</v>
      </c>
      <c r="CS101" s="33">
        <f t="shared" si="130"/>
        <v>105</v>
      </c>
      <c r="CT101" s="12" t="e">
        <f>'Ohio Intensities'!U101</f>
        <v>#REF!</v>
      </c>
      <c r="CU101" s="12" t="e">
        <f>#REF!*CT101*#REF!</f>
        <v>#REF!</v>
      </c>
      <c r="CV101" s="12">
        <v>0</v>
      </c>
      <c r="CW101" s="12">
        <v>0</v>
      </c>
      <c r="CX101" s="12" t="e">
        <f>#REF!</f>
        <v>#REF!</v>
      </c>
      <c r="CY101" s="12" t="e">
        <f t="shared" si="131"/>
        <v>#REF!</v>
      </c>
      <c r="CZ101" s="12">
        <f t="shared" si="132"/>
        <v>105</v>
      </c>
      <c r="DA101" s="12" t="e">
        <f t="shared" si="133"/>
        <v>#REF!</v>
      </c>
      <c r="DB101" s="12" t="e">
        <f t="shared" si="134"/>
        <v>#REF!</v>
      </c>
      <c r="DC101" s="12">
        <v>0</v>
      </c>
      <c r="DD101" s="12" t="e">
        <f t="shared" si="135"/>
        <v>#REF!</v>
      </c>
      <c r="DE101" s="12" t="e">
        <f t="shared" si="136"/>
        <v>#REF!</v>
      </c>
      <c r="DF101" s="12" t="e">
        <f t="shared" si="137"/>
        <v>#REF!</v>
      </c>
      <c r="DG101" s="12" t="e">
        <f>(#REF!-DF101)/DE101</f>
        <v>#REF!</v>
      </c>
      <c r="DH101" s="12">
        <v>0</v>
      </c>
      <c r="DI101" s="12">
        <v>0</v>
      </c>
      <c r="DJ101" s="12" t="e">
        <f t="shared" si="138"/>
        <v>#REF!</v>
      </c>
      <c r="DK101" s="12" t="e">
        <f t="shared" si="139"/>
        <v>#REF!</v>
      </c>
      <c r="DL101" s="12" t="e">
        <f>#REF!</f>
        <v>#REF!</v>
      </c>
      <c r="DM101" s="12" t="e">
        <f t="shared" si="140"/>
        <v>#REF!</v>
      </c>
      <c r="DN101" s="12">
        <v>0</v>
      </c>
      <c r="DO101" s="12" t="e">
        <f t="shared" si="141"/>
        <v>#REF!</v>
      </c>
      <c r="DP101" s="13" t="e">
        <f t="shared" si="142"/>
        <v>#REF!</v>
      </c>
      <c r="DQ101" s="33">
        <f t="shared" si="143"/>
        <v>105</v>
      </c>
      <c r="DR101" s="12" t="e">
        <f>'Ohio Intensities'!Y101</f>
        <v>#REF!</v>
      </c>
      <c r="DS101" s="12" t="e">
        <f>#REF!*DR101*#REF!</f>
        <v>#REF!</v>
      </c>
      <c r="DT101" s="12">
        <v>0</v>
      </c>
      <c r="DU101" s="12">
        <v>0</v>
      </c>
      <c r="DV101" s="12" t="e">
        <f>#REF!</f>
        <v>#REF!</v>
      </c>
      <c r="DW101" s="12" t="e">
        <f t="shared" si="144"/>
        <v>#REF!</v>
      </c>
      <c r="DX101" s="12">
        <f t="shared" si="145"/>
        <v>105</v>
      </c>
      <c r="DY101" s="12" t="e">
        <f t="shared" si="146"/>
        <v>#REF!</v>
      </c>
      <c r="DZ101" s="12" t="e">
        <f t="shared" si="147"/>
        <v>#REF!</v>
      </c>
      <c r="EA101" s="12">
        <v>0</v>
      </c>
      <c r="EB101" s="12" t="e">
        <f t="shared" si="148"/>
        <v>#REF!</v>
      </c>
      <c r="EC101" s="12" t="e">
        <f t="shared" si="149"/>
        <v>#REF!</v>
      </c>
      <c r="ED101" s="12" t="e">
        <f t="shared" si="150"/>
        <v>#REF!</v>
      </c>
      <c r="EE101" s="12" t="e">
        <f>(#REF!-ED101)/EC101</f>
        <v>#REF!</v>
      </c>
      <c r="EF101" s="12">
        <v>0</v>
      </c>
      <c r="EG101" s="12">
        <v>0</v>
      </c>
      <c r="EH101" s="12" t="e">
        <f t="shared" si="151"/>
        <v>#REF!</v>
      </c>
      <c r="EI101" s="12" t="e">
        <f t="shared" si="152"/>
        <v>#REF!</v>
      </c>
      <c r="EJ101" s="12" t="e">
        <f>#REF!</f>
        <v>#REF!</v>
      </c>
      <c r="EK101" s="12" t="e">
        <f t="shared" si="153"/>
        <v>#REF!</v>
      </c>
      <c r="EL101" s="12">
        <v>0</v>
      </c>
      <c r="EM101" s="12" t="e">
        <f t="shared" si="154"/>
        <v>#REF!</v>
      </c>
      <c r="EN101" s="13" t="e">
        <f t="shared" si="155"/>
        <v>#REF!</v>
      </c>
      <c r="EO101" s="13">
        <f t="shared" si="156"/>
        <v>105</v>
      </c>
    </row>
    <row r="102" spans="1:145" x14ac:dyDescent="0.25">
      <c r="A102" s="33">
        <f t="shared" si="157"/>
        <v>106</v>
      </c>
      <c r="B102" s="12" t="e">
        <f>'Ohio Intensities'!E102</f>
        <v>#REF!</v>
      </c>
      <c r="C102" s="12" t="e">
        <f>#REF!*B102*#REF!</f>
        <v>#REF!</v>
      </c>
      <c r="D102" s="12">
        <v>0</v>
      </c>
      <c r="E102" s="12">
        <v>0</v>
      </c>
      <c r="F102" s="12" t="e">
        <f>#REF!</f>
        <v>#REF!</v>
      </c>
      <c r="G102" s="12" t="e">
        <f t="shared" si="79"/>
        <v>#REF!</v>
      </c>
      <c r="H102" s="12">
        <f t="shared" si="80"/>
        <v>106</v>
      </c>
      <c r="I102" s="12" t="e">
        <f t="shared" si="81"/>
        <v>#REF!</v>
      </c>
      <c r="J102" s="12" t="e">
        <f t="shared" si="82"/>
        <v>#REF!</v>
      </c>
      <c r="K102" s="12">
        <v>0</v>
      </c>
      <c r="L102" s="12" t="e">
        <f t="shared" si="83"/>
        <v>#REF!</v>
      </c>
      <c r="M102" s="12" t="e">
        <f t="shared" si="84"/>
        <v>#REF!</v>
      </c>
      <c r="N102" s="12" t="e">
        <f t="shared" si="85"/>
        <v>#REF!</v>
      </c>
      <c r="O102" s="12" t="e">
        <f>(#REF!-N102)/M102</f>
        <v>#REF!</v>
      </c>
      <c r="P102" s="12">
        <v>0</v>
      </c>
      <c r="Q102" s="12">
        <v>0</v>
      </c>
      <c r="R102" s="12" t="e">
        <f t="shared" si="86"/>
        <v>#REF!</v>
      </c>
      <c r="S102" s="12" t="e">
        <f t="shared" si="87"/>
        <v>#REF!</v>
      </c>
      <c r="T102" s="12" t="e">
        <f>#REF!</f>
        <v>#REF!</v>
      </c>
      <c r="U102" s="12" t="e">
        <f t="shared" si="88"/>
        <v>#REF!</v>
      </c>
      <c r="V102" s="12">
        <v>0</v>
      </c>
      <c r="W102" s="12" t="e">
        <f t="shared" si="89"/>
        <v>#REF!</v>
      </c>
      <c r="X102" s="13" t="e">
        <f t="shared" si="90"/>
        <v>#REF!</v>
      </c>
      <c r="Y102" s="33">
        <f t="shared" si="91"/>
        <v>106</v>
      </c>
      <c r="Z102" s="12" t="e">
        <f>'Ohio Intensities'!I102</f>
        <v>#REF!</v>
      </c>
      <c r="AA102" s="12" t="e">
        <f>#REF!*Z102*#REF!</f>
        <v>#REF!</v>
      </c>
      <c r="AB102" s="12">
        <v>0</v>
      </c>
      <c r="AC102" s="12">
        <v>0</v>
      </c>
      <c r="AD102" s="12" t="e">
        <f>#REF!</f>
        <v>#REF!</v>
      </c>
      <c r="AE102" s="12" t="e">
        <f t="shared" si="92"/>
        <v>#REF!</v>
      </c>
      <c r="AF102" s="12">
        <f t="shared" si="93"/>
        <v>106</v>
      </c>
      <c r="AG102" s="12" t="e">
        <f t="shared" si="94"/>
        <v>#REF!</v>
      </c>
      <c r="AH102" s="12" t="e">
        <f t="shared" si="95"/>
        <v>#REF!</v>
      </c>
      <c r="AI102" s="12">
        <v>0</v>
      </c>
      <c r="AJ102" s="12" t="e">
        <f t="shared" si="96"/>
        <v>#REF!</v>
      </c>
      <c r="AK102" s="12" t="e">
        <f t="shared" si="97"/>
        <v>#REF!</v>
      </c>
      <c r="AL102" s="12" t="e">
        <f t="shared" si="98"/>
        <v>#REF!</v>
      </c>
      <c r="AM102" s="12" t="e">
        <f>(#REF!-AL102)/AK102</f>
        <v>#REF!</v>
      </c>
      <c r="AN102" s="12">
        <v>0</v>
      </c>
      <c r="AO102" s="12">
        <v>0</v>
      </c>
      <c r="AP102" s="12" t="e">
        <f t="shared" si="99"/>
        <v>#REF!</v>
      </c>
      <c r="AQ102" s="12" t="e">
        <f t="shared" si="100"/>
        <v>#REF!</v>
      </c>
      <c r="AR102" s="12" t="e">
        <f>#REF!</f>
        <v>#REF!</v>
      </c>
      <c r="AS102" s="12" t="e">
        <f t="shared" si="101"/>
        <v>#REF!</v>
      </c>
      <c r="AT102" s="12">
        <v>0</v>
      </c>
      <c r="AU102" s="12" t="e">
        <f t="shared" si="102"/>
        <v>#REF!</v>
      </c>
      <c r="AV102" s="13" t="e">
        <f t="shared" si="103"/>
        <v>#REF!</v>
      </c>
      <c r="AW102" s="33">
        <f t="shared" si="104"/>
        <v>106</v>
      </c>
      <c r="AX102" s="12" t="e">
        <f>'Ohio Intensities'!M102</f>
        <v>#REF!</v>
      </c>
      <c r="AY102" s="12" t="e">
        <f>#REF!*AX102*#REF!</f>
        <v>#REF!</v>
      </c>
      <c r="AZ102" s="12">
        <v>0</v>
      </c>
      <c r="BA102" s="12">
        <v>0</v>
      </c>
      <c r="BB102" s="12" t="e">
        <f>#REF!</f>
        <v>#REF!</v>
      </c>
      <c r="BC102" s="12" t="e">
        <f t="shared" si="105"/>
        <v>#REF!</v>
      </c>
      <c r="BD102" s="12">
        <f t="shared" si="106"/>
        <v>106</v>
      </c>
      <c r="BE102" s="12" t="e">
        <f t="shared" si="107"/>
        <v>#REF!</v>
      </c>
      <c r="BF102" s="12" t="e">
        <f t="shared" si="108"/>
        <v>#REF!</v>
      </c>
      <c r="BG102" s="12">
        <v>0</v>
      </c>
      <c r="BH102" s="12" t="e">
        <f t="shared" si="109"/>
        <v>#REF!</v>
      </c>
      <c r="BI102" s="12" t="e">
        <f t="shared" si="110"/>
        <v>#REF!</v>
      </c>
      <c r="BJ102" s="12" t="e">
        <f t="shared" si="111"/>
        <v>#REF!</v>
      </c>
      <c r="BK102" s="12" t="e">
        <f>(#REF!-BJ102)/BI102</f>
        <v>#REF!</v>
      </c>
      <c r="BL102" s="12">
        <v>0</v>
      </c>
      <c r="BM102" s="12">
        <v>0</v>
      </c>
      <c r="BN102" s="12" t="e">
        <f t="shared" si="112"/>
        <v>#REF!</v>
      </c>
      <c r="BO102" s="12" t="e">
        <f t="shared" si="113"/>
        <v>#REF!</v>
      </c>
      <c r="BP102" s="12" t="e">
        <f>#REF!</f>
        <v>#REF!</v>
      </c>
      <c r="BQ102" s="12" t="e">
        <f t="shared" si="114"/>
        <v>#REF!</v>
      </c>
      <c r="BR102" s="12">
        <v>0</v>
      </c>
      <c r="BS102" s="12" t="e">
        <f t="shared" si="115"/>
        <v>#REF!</v>
      </c>
      <c r="BT102" s="13" t="e">
        <f t="shared" si="116"/>
        <v>#REF!</v>
      </c>
      <c r="BU102" s="33">
        <f t="shared" si="117"/>
        <v>106</v>
      </c>
      <c r="BV102" s="12" t="e">
        <f>'Ohio Intensities'!Q102</f>
        <v>#REF!</v>
      </c>
      <c r="BW102" s="12" t="e">
        <f>#REF!*BV102*#REF!</f>
        <v>#REF!</v>
      </c>
      <c r="BX102" s="12">
        <v>0</v>
      </c>
      <c r="BY102" s="12">
        <v>0</v>
      </c>
      <c r="BZ102" s="12" t="e">
        <f>#REF!</f>
        <v>#REF!</v>
      </c>
      <c r="CA102" s="12" t="e">
        <f t="shared" si="118"/>
        <v>#REF!</v>
      </c>
      <c r="CB102" s="12">
        <f t="shared" si="119"/>
        <v>106</v>
      </c>
      <c r="CC102" s="12" t="e">
        <f t="shared" si="120"/>
        <v>#REF!</v>
      </c>
      <c r="CD102" s="12" t="e">
        <f t="shared" si="121"/>
        <v>#REF!</v>
      </c>
      <c r="CE102" s="12">
        <v>0</v>
      </c>
      <c r="CF102" s="12" t="e">
        <f t="shared" si="122"/>
        <v>#REF!</v>
      </c>
      <c r="CG102" s="12" t="e">
        <f t="shared" si="123"/>
        <v>#REF!</v>
      </c>
      <c r="CH102" s="12" t="e">
        <f t="shared" si="124"/>
        <v>#REF!</v>
      </c>
      <c r="CI102" s="12" t="e">
        <f>(#REF!-CH102)/CG102</f>
        <v>#REF!</v>
      </c>
      <c r="CJ102" s="12">
        <v>0</v>
      </c>
      <c r="CK102" s="12">
        <v>0</v>
      </c>
      <c r="CL102" s="12" t="e">
        <f t="shared" si="125"/>
        <v>#REF!</v>
      </c>
      <c r="CM102" s="12" t="e">
        <f t="shared" si="126"/>
        <v>#REF!</v>
      </c>
      <c r="CN102" s="12" t="e">
        <f>#REF!</f>
        <v>#REF!</v>
      </c>
      <c r="CO102" s="12" t="e">
        <f t="shared" si="127"/>
        <v>#REF!</v>
      </c>
      <c r="CP102" s="12">
        <v>0</v>
      </c>
      <c r="CQ102" s="12" t="e">
        <f t="shared" si="128"/>
        <v>#REF!</v>
      </c>
      <c r="CR102" s="13" t="e">
        <f t="shared" si="129"/>
        <v>#REF!</v>
      </c>
      <c r="CS102" s="33">
        <f t="shared" si="130"/>
        <v>106</v>
      </c>
      <c r="CT102" s="12" t="e">
        <f>'Ohio Intensities'!U102</f>
        <v>#REF!</v>
      </c>
      <c r="CU102" s="12" t="e">
        <f>#REF!*CT102*#REF!</f>
        <v>#REF!</v>
      </c>
      <c r="CV102" s="12">
        <v>0</v>
      </c>
      <c r="CW102" s="12">
        <v>0</v>
      </c>
      <c r="CX102" s="12" t="e">
        <f>#REF!</f>
        <v>#REF!</v>
      </c>
      <c r="CY102" s="12" t="e">
        <f t="shared" si="131"/>
        <v>#REF!</v>
      </c>
      <c r="CZ102" s="12">
        <f t="shared" si="132"/>
        <v>106</v>
      </c>
      <c r="DA102" s="12" t="e">
        <f t="shared" si="133"/>
        <v>#REF!</v>
      </c>
      <c r="DB102" s="12" t="e">
        <f t="shared" si="134"/>
        <v>#REF!</v>
      </c>
      <c r="DC102" s="12">
        <v>0</v>
      </c>
      <c r="DD102" s="12" t="e">
        <f t="shared" si="135"/>
        <v>#REF!</v>
      </c>
      <c r="DE102" s="12" t="e">
        <f t="shared" si="136"/>
        <v>#REF!</v>
      </c>
      <c r="DF102" s="12" t="e">
        <f t="shared" si="137"/>
        <v>#REF!</v>
      </c>
      <c r="DG102" s="12" t="e">
        <f>(#REF!-DF102)/DE102</f>
        <v>#REF!</v>
      </c>
      <c r="DH102" s="12">
        <v>0</v>
      </c>
      <c r="DI102" s="12">
        <v>0</v>
      </c>
      <c r="DJ102" s="12" t="e">
        <f t="shared" si="138"/>
        <v>#REF!</v>
      </c>
      <c r="DK102" s="12" t="e">
        <f t="shared" si="139"/>
        <v>#REF!</v>
      </c>
      <c r="DL102" s="12" t="e">
        <f>#REF!</f>
        <v>#REF!</v>
      </c>
      <c r="DM102" s="12" t="e">
        <f t="shared" si="140"/>
        <v>#REF!</v>
      </c>
      <c r="DN102" s="12">
        <v>0</v>
      </c>
      <c r="DO102" s="12" t="e">
        <f t="shared" si="141"/>
        <v>#REF!</v>
      </c>
      <c r="DP102" s="13" t="e">
        <f t="shared" si="142"/>
        <v>#REF!</v>
      </c>
      <c r="DQ102" s="33">
        <f t="shared" si="143"/>
        <v>106</v>
      </c>
      <c r="DR102" s="12" t="e">
        <f>'Ohio Intensities'!Y102</f>
        <v>#REF!</v>
      </c>
      <c r="DS102" s="12" t="e">
        <f>#REF!*DR102*#REF!</f>
        <v>#REF!</v>
      </c>
      <c r="DT102" s="12">
        <v>0</v>
      </c>
      <c r="DU102" s="12">
        <v>0</v>
      </c>
      <c r="DV102" s="12" t="e">
        <f>#REF!</f>
        <v>#REF!</v>
      </c>
      <c r="DW102" s="12" t="e">
        <f t="shared" si="144"/>
        <v>#REF!</v>
      </c>
      <c r="DX102" s="12">
        <f t="shared" si="145"/>
        <v>106</v>
      </c>
      <c r="DY102" s="12" t="e">
        <f t="shared" si="146"/>
        <v>#REF!</v>
      </c>
      <c r="DZ102" s="12" t="e">
        <f t="shared" si="147"/>
        <v>#REF!</v>
      </c>
      <c r="EA102" s="12">
        <v>0</v>
      </c>
      <c r="EB102" s="12" t="e">
        <f t="shared" si="148"/>
        <v>#REF!</v>
      </c>
      <c r="EC102" s="12" t="e">
        <f t="shared" si="149"/>
        <v>#REF!</v>
      </c>
      <c r="ED102" s="12" t="e">
        <f t="shared" si="150"/>
        <v>#REF!</v>
      </c>
      <c r="EE102" s="12" t="e">
        <f>(#REF!-ED102)/EC102</f>
        <v>#REF!</v>
      </c>
      <c r="EF102" s="12">
        <v>0</v>
      </c>
      <c r="EG102" s="12">
        <v>0</v>
      </c>
      <c r="EH102" s="12" t="e">
        <f t="shared" si="151"/>
        <v>#REF!</v>
      </c>
      <c r="EI102" s="12" t="e">
        <f t="shared" si="152"/>
        <v>#REF!</v>
      </c>
      <c r="EJ102" s="12" t="e">
        <f>#REF!</f>
        <v>#REF!</v>
      </c>
      <c r="EK102" s="12" t="e">
        <f t="shared" si="153"/>
        <v>#REF!</v>
      </c>
      <c r="EL102" s="12">
        <v>0</v>
      </c>
      <c r="EM102" s="12" t="e">
        <f t="shared" si="154"/>
        <v>#REF!</v>
      </c>
      <c r="EN102" s="13" t="e">
        <f t="shared" si="155"/>
        <v>#REF!</v>
      </c>
      <c r="EO102" s="13">
        <f t="shared" si="156"/>
        <v>106</v>
      </c>
    </row>
    <row r="103" spans="1:145" x14ac:dyDescent="0.25">
      <c r="A103" s="33">
        <f t="shared" si="157"/>
        <v>107</v>
      </c>
      <c r="B103" s="12" t="e">
        <f>'Ohio Intensities'!E103</f>
        <v>#REF!</v>
      </c>
      <c r="C103" s="12" t="e">
        <f>#REF!*B103*#REF!</f>
        <v>#REF!</v>
      </c>
      <c r="D103" s="12">
        <v>0</v>
      </c>
      <c r="E103" s="12">
        <v>0</v>
      </c>
      <c r="F103" s="12" t="e">
        <f>#REF!</f>
        <v>#REF!</v>
      </c>
      <c r="G103" s="12" t="e">
        <f t="shared" si="79"/>
        <v>#REF!</v>
      </c>
      <c r="H103" s="12">
        <f t="shared" si="80"/>
        <v>107</v>
      </c>
      <c r="I103" s="12" t="e">
        <f t="shared" si="81"/>
        <v>#REF!</v>
      </c>
      <c r="J103" s="12" t="e">
        <f t="shared" si="82"/>
        <v>#REF!</v>
      </c>
      <c r="K103" s="12">
        <v>0</v>
      </c>
      <c r="L103" s="12" t="e">
        <f t="shared" si="83"/>
        <v>#REF!</v>
      </c>
      <c r="M103" s="12" t="e">
        <f t="shared" si="84"/>
        <v>#REF!</v>
      </c>
      <c r="N103" s="12" t="e">
        <f t="shared" si="85"/>
        <v>#REF!</v>
      </c>
      <c r="O103" s="12" t="e">
        <f>(#REF!-N103)/M103</f>
        <v>#REF!</v>
      </c>
      <c r="P103" s="12">
        <v>0</v>
      </c>
      <c r="Q103" s="12">
        <v>0</v>
      </c>
      <c r="R103" s="12" t="e">
        <f t="shared" si="86"/>
        <v>#REF!</v>
      </c>
      <c r="S103" s="12" t="e">
        <f t="shared" si="87"/>
        <v>#REF!</v>
      </c>
      <c r="T103" s="12" t="e">
        <f>#REF!</f>
        <v>#REF!</v>
      </c>
      <c r="U103" s="12" t="e">
        <f t="shared" si="88"/>
        <v>#REF!</v>
      </c>
      <c r="V103" s="12">
        <v>0</v>
      </c>
      <c r="W103" s="12" t="e">
        <f t="shared" si="89"/>
        <v>#REF!</v>
      </c>
      <c r="X103" s="13" t="e">
        <f t="shared" si="90"/>
        <v>#REF!</v>
      </c>
      <c r="Y103" s="33">
        <f t="shared" si="91"/>
        <v>107</v>
      </c>
      <c r="Z103" s="12" t="e">
        <f>'Ohio Intensities'!I103</f>
        <v>#REF!</v>
      </c>
      <c r="AA103" s="12" t="e">
        <f>#REF!*Z103*#REF!</f>
        <v>#REF!</v>
      </c>
      <c r="AB103" s="12">
        <v>0</v>
      </c>
      <c r="AC103" s="12">
        <v>0</v>
      </c>
      <c r="AD103" s="12" t="e">
        <f>#REF!</f>
        <v>#REF!</v>
      </c>
      <c r="AE103" s="12" t="e">
        <f t="shared" si="92"/>
        <v>#REF!</v>
      </c>
      <c r="AF103" s="12">
        <f t="shared" si="93"/>
        <v>107</v>
      </c>
      <c r="AG103" s="12" t="e">
        <f t="shared" si="94"/>
        <v>#REF!</v>
      </c>
      <c r="AH103" s="12" t="e">
        <f t="shared" si="95"/>
        <v>#REF!</v>
      </c>
      <c r="AI103" s="12">
        <v>0</v>
      </c>
      <c r="AJ103" s="12" t="e">
        <f t="shared" si="96"/>
        <v>#REF!</v>
      </c>
      <c r="AK103" s="12" t="e">
        <f t="shared" si="97"/>
        <v>#REF!</v>
      </c>
      <c r="AL103" s="12" t="e">
        <f t="shared" si="98"/>
        <v>#REF!</v>
      </c>
      <c r="AM103" s="12" t="e">
        <f>(#REF!-AL103)/AK103</f>
        <v>#REF!</v>
      </c>
      <c r="AN103" s="12">
        <v>0</v>
      </c>
      <c r="AO103" s="12">
        <v>0</v>
      </c>
      <c r="AP103" s="12" t="e">
        <f t="shared" si="99"/>
        <v>#REF!</v>
      </c>
      <c r="AQ103" s="12" t="e">
        <f t="shared" si="100"/>
        <v>#REF!</v>
      </c>
      <c r="AR103" s="12" t="e">
        <f>#REF!</f>
        <v>#REF!</v>
      </c>
      <c r="AS103" s="12" t="e">
        <f t="shared" si="101"/>
        <v>#REF!</v>
      </c>
      <c r="AT103" s="12">
        <v>0</v>
      </c>
      <c r="AU103" s="12" t="e">
        <f t="shared" si="102"/>
        <v>#REF!</v>
      </c>
      <c r="AV103" s="13" t="e">
        <f t="shared" si="103"/>
        <v>#REF!</v>
      </c>
      <c r="AW103" s="33">
        <f t="shared" si="104"/>
        <v>107</v>
      </c>
      <c r="AX103" s="12" t="e">
        <f>'Ohio Intensities'!M103</f>
        <v>#REF!</v>
      </c>
      <c r="AY103" s="12" t="e">
        <f>#REF!*AX103*#REF!</f>
        <v>#REF!</v>
      </c>
      <c r="AZ103" s="12">
        <v>0</v>
      </c>
      <c r="BA103" s="12">
        <v>0</v>
      </c>
      <c r="BB103" s="12" t="e">
        <f>#REF!</f>
        <v>#REF!</v>
      </c>
      <c r="BC103" s="12" t="e">
        <f t="shared" si="105"/>
        <v>#REF!</v>
      </c>
      <c r="BD103" s="12">
        <f t="shared" si="106"/>
        <v>107</v>
      </c>
      <c r="BE103" s="12" t="e">
        <f t="shared" si="107"/>
        <v>#REF!</v>
      </c>
      <c r="BF103" s="12" t="e">
        <f t="shared" si="108"/>
        <v>#REF!</v>
      </c>
      <c r="BG103" s="12">
        <v>0</v>
      </c>
      <c r="BH103" s="12" t="e">
        <f t="shared" si="109"/>
        <v>#REF!</v>
      </c>
      <c r="BI103" s="12" t="e">
        <f t="shared" si="110"/>
        <v>#REF!</v>
      </c>
      <c r="BJ103" s="12" t="e">
        <f t="shared" si="111"/>
        <v>#REF!</v>
      </c>
      <c r="BK103" s="12" t="e">
        <f>(#REF!-BJ103)/BI103</f>
        <v>#REF!</v>
      </c>
      <c r="BL103" s="12">
        <v>0</v>
      </c>
      <c r="BM103" s="12">
        <v>0</v>
      </c>
      <c r="BN103" s="12" t="e">
        <f t="shared" si="112"/>
        <v>#REF!</v>
      </c>
      <c r="BO103" s="12" t="e">
        <f t="shared" si="113"/>
        <v>#REF!</v>
      </c>
      <c r="BP103" s="12" t="e">
        <f>#REF!</f>
        <v>#REF!</v>
      </c>
      <c r="BQ103" s="12" t="e">
        <f t="shared" si="114"/>
        <v>#REF!</v>
      </c>
      <c r="BR103" s="12">
        <v>0</v>
      </c>
      <c r="BS103" s="12" t="e">
        <f t="shared" si="115"/>
        <v>#REF!</v>
      </c>
      <c r="BT103" s="13" t="e">
        <f t="shared" si="116"/>
        <v>#REF!</v>
      </c>
      <c r="BU103" s="33">
        <f t="shared" si="117"/>
        <v>107</v>
      </c>
      <c r="BV103" s="12" t="e">
        <f>'Ohio Intensities'!Q103</f>
        <v>#REF!</v>
      </c>
      <c r="BW103" s="12" t="e">
        <f>#REF!*BV103*#REF!</f>
        <v>#REF!</v>
      </c>
      <c r="BX103" s="12">
        <v>0</v>
      </c>
      <c r="BY103" s="12">
        <v>0</v>
      </c>
      <c r="BZ103" s="12" t="e">
        <f>#REF!</f>
        <v>#REF!</v>
      </c>
      <c r="CA103" s="12" t="e">
        <f t="shared" si="118"/>
        <v>#REF!</v>
      </c>
      <c r="CB103" s="12">
        <f t="shared" si="119"/>
        <v>107</v>
      </c>
      <c r="CC103" s="12" t="e">
        <f t="shared" si="120"/>
        <v>#REF!</v>
      </c>
      <c r="CD103" s="12" t="e">
        <f t="shared" si="121"/>
        <v>#REF!</v>
      </c>
      <c r="CE103" s="12">
        <v>0</v>
      </c>
      <c r="CF103" s="12" t="e">
        <f t="shared" si="122"/>
        <v>#REF!</v>
      </c>
      <c r="CG103" s="12" t="e">
        <f t="shared" si="123"/>
        <v>#REF!</v>
      </c>
      <c r="CH103" s="12" t="e">
        <f t="shared" si="124"/>
        <v>#REF!</v>
      </c>
      <c r="CI103" s="12" t="e">
        <f>(#REF!-CH103)/CG103</f>
        <v>#REF!</v>
      </c>
      <c r="CJ103" s="12">
        <v>0</v>
      </c>
      <c r="CK103" s="12">
        <v>0</v>
      </c>
      <c r="CL103" s="12" t="e">
        <f t="shared" si="125"/>
        <v>#REF!</v>
      </c>
      <c r="CM103" s="12" t="e">
        <f t="shared" si="126"/>
        <v>#REF!</v>
      </c>
      <c r="CN103" s="12" t="e">
        <f>#REF!</f>
        <v>#REF!</v>
      </c>
      <c r="CO103" s="12" t="e">
        <f t="shared" si="127"/>
        <v>#REF!</v>
      </c>
      <c r="CP103" s="12">
        <v>0</v>
      </c>
      <c r="CQ103" s="12" t="e">
        <f t="shared" si="128"/>
        <v>#REF!</v>
      </c>
      <c r="CR103" s="13" t="e">
        <f t="shared" si="129"/>
        <v>#REF!</v>
      </c>
      <c r="CS103" s="33">
        <f t="shared" si="130"/>
        <v>107</v>
      </c>
      <c r="CT103" s="12" t="e">
        <f>'Ohio Intensities'!U103</f>
        <v>#REF!</v>
      </c>
      <c r="CU103" s="12" t="e">
        <f>#REF!*CT103*#REF!</f>
        <v>#REF!</v>
      </c>
      <c r="CV103" s="12">
        <v>0</v>
      </c>
      <c r="CW103" s="12">
        <v>0</v>
      </c>
      <c r="CX103" s="12" t="e">
        <f>#REF!</f>
        <v>#REF!</v>
      </c>
      <c r="CY103" s="12" t="e">
        <f t="shared" si="131"/>
        <v>#REF!</v>
      </c>
      <c r="CZ103" s="12">
        <f t="shared" si="132"/>
        <v>107</v>
      </c>
      <c r="DA103" s="12" t="e">
        <f t="shared" si="133"/>
        <v>#REF!</v>
      </c>
      <c r="DB103" s="12" t="e">
        <f t="shared" si="134"/>
        <v>#REF!</v>
      </c>
      <c r="DC103" s="12">
        <v>0</v>
      </c>
      <c r="DD103" s="12" t="e">
        <f t="shared" si="135"/>
        <v>#REF!</v>
      </c>
      <c r="DE103" s="12" t="e">
        <f t="shared" si="136"/>
        <v>#REF!</v>
      </c>
      <c r="DF103" s="12" t="e">
        <f t="shared" si="137"/>
        <v>#REF!</v>
      </c>
      <c r="DG103" s="12" t="e">
        <f>(#REF!-DF103)/DE103</f>
        <v>#REF!</v>
      </c>
      <c r="DH103" s="12">
        <v>0</v>
      </c>
      <c r="DI103" s="12">
        <v>0</v>
      </c>
      <c r="DJ103" s="12" t="e">
        <f t="shared" si="138"/>
        <v>#REF!</v>
      </c>
      <c r="DK103" s="12" t="e">
        <f t="shared" si="139"/>
        <v>#REF!</v>
      </c>
      <c r="DL103" s="12" t="e">
        <f>#REF!</f>
        <v>#REF!</v>
      </c>
      <c r="DM103" s="12" t="e">
        <f t="shared" si="140"/>
        <v>#REF!</v>
      </c>
      <c r="DN103" s="12">
        <v>0</v>
      </c>
      <c r="DO103" s="12" t="e">
        <f t="shared" si="141"/>
        <v>#REF!</v>
      </c>
      <c r="DP103" s="13" t="e">
        <f t="shared" si="142"/>
        <v>#REF!</v>
      </c>
      <c r="DQ103" s="33">
        <f t="shared" si="143"/>
        <v>107</v>
      </c>
      <c r="DR103" s="12" t="e">
        <f>'Ohio Intensities'!Y103</f>
        <v>#REF!</v>
      </c>
      <c r="DS103" s="12" t="e">
        <f>#REF!*DR103*#REF!</f>
        <v>#REF!</v>
      </c>
      <c r="DT103" s="12">
        <v>0</v>
      </c>
      <c r="DU103" s="12">
        <v>0</v>
      </c>
      <c r="DV103" s="12" t="e">
        <f>#REF!</f>
        <v>#REF!</v>
      </c>
      <c r="DW103" s="12" t="e">
        <f t="shared" si="144"/>
        <v>#REF!</v>
      </c>
      <c r="DX103" s="12">
        <f t="shared" si="145"/>
        <v>107</v>
      </c>
      <c r="DY103" s="12" t="e">
        <f t="shared" si="146"/>
        <v>#REF!</v>
      </c>
      <c r="DZ103" s="12" t="e">
        <f t="shared" si="147"/>
        <v>#REF!</v>
      </c>
      <c r="EA103" s="12">
        <v>0</v>
      </c>
      <c r="EB103" s="12" t="e">
        <f t="shared" si="148"/>
        <v>#REF!</v>
      </c>
      <c r="EC103" s="12" t="e">
        <f t="shared" si="149"/>
        <v>#REF!</v>
      </c>
      <c r="ED103" s="12" t="e">
        <f t="shared" si="150"/>
        <v>#REF!</v>
      </c>
      <c r="EE103" s="12" t="e">
        <f>(#REF!-ED103)/EC103</f>
        <v>#REF!</v>
      </c>
      <c r="EF103" s="12">
        <v>0</v>
      </c>
      <c r="EG103" s="12">
        <v>0</v>
      </c>
      <c r="EH103" s="12" t="e">
        <f t="shared" si="151"/>
        <v>#REF!</v>
      </c>
      <c r="EI103" s="12" t="e">
        <f t="shared" si="152"/>
        <v>#REF!</v>
      </c>
      <c r="EJ103" s="12" t="e">
        <f>#REF!</f>
        <v>#REF!</v>
      </c>
      <c r="EK103" s="12" t="e">
        <f t="shared" si="153"/>
        <v>#REF!</v>
      </c>
      <c r="EL103" s="12">
        <v>0</v>
      </c>
      <c r="EM103" s="12" t="e">
        <f t="shared" si="154"/>
        <v>#REF!</v>
      </c>
      <c r="EN103" s="13" t="e">
        <f t="shared" si="155"/>
        <v>#REF!</v>
      </c>
      <c r="EO103" s="13">
        <f t="shared" si="156"/>
        <v>107</v>
      </c>
    </row>
    <row r="104" spans="1:145" x14ac:dyDescent="0.25">
      <c r="A104" s="33">
        <f t="shared" si="157"/>
        <v>108</v>
      </c>
      <c r="B104" s="12" t="e">
        <f>'Ohio Intensities'!E104</f>
        <v>#REF!</v>
      </c>
      <c r="C104" s="12" t="e">
        <f>#REF!*B104*#REF!</f>
        <v>#REF!</v>
      </c>
      <c r="D104" s="12">
        <v>0</v>
      </c>
      <c r="E104" s="12">
        <v>0</v>
      </c>
      <c r="F104" s="12" t="e">
        <f>#REF!</f>
        <v>#REF!</v>
      </c>
      <c r="G104" s="12" t="e">
        <f t="shared" si="79"/>
        <v>#REF!</v>
      </c>
      <c r="H104" s="12">
        <f t="shared" si="80"/>
        <v>108</v>
      </c>
      <c r="I104" s="12" t="e">
        <f t="shared" si="81"/>
        <v>#REF!</v>
      </c>
      <c r="J104" s="12" t="e">
        <f t="shared" si="82"/>
        <v>#REF!</v>
      </c>
      <c r="K104" s="12">
        <v>0</v>
      </c>
      <c r="L104" s="12" t="e">
        <f t="shared" si="83"/>
        <v>#REF!</v>
      </c>
      <c r="M104" s="12" t="e">
        <f t="shared" si="84"/>
        <v>#REF!</v>
      </c>
      <c r="N104" s="12" t="e">
        <f t="shared" si="85"/>
        <v>#REF!</v>
      </c>
      <c r="O104" s="12" t="e">
        <f>(#REF!-N104)/M104</f>
        <v>#REF!</v>
      </c>
      <c r="P104" s="12">
        <v>0</v>
      </c>
      <c r="Q104" s="12">
        <v>0</v>
      </c>
      <c r="R104" s="12" t="e">
        <f t="shared" si="86"/>
        <v>#REF!</v>
      </c>
      <c r="S104" s="12" t="e">
        <f t="shared" si="87"/>
        <v>#REF!</v>
      </c>
      <c r="T104" s="12" t="e">
        <f>#REF!</f>
        <v>#REF!</v>
      </c>
      <c r="U104" s="12" t="e">
        <f t="shared" si="88"/>
        <v>#REF!</v>
      </c>
      <c r="V104" s="12">
        <v>0</v>
      </c>
      <c r="W104" s="12" t="e">
        <f t="shared" si="89"/>
        <v>#REF!</v>
      </c>
      <c r="X104" s="13" t="e">
        <f t="shared" si="90"/>
        <v>#REF!</v>
      </c>
      <c r="Y104" s="33">
        <f t="shared" si="91"/>
        <v>108</v>
      </c>
      <c r="Z104" s="12" t="e">
        <f>'Ohio Intensities'!I104</f>
        <v>#REF!</v>
      </c>
      <c r="AA104" s="12" t="e">
        <f>#REF!*Z104*#REF!</f>
        <v>#REF!</v>
      </c>
      <c r="AB104" s="12">
        <v>0</v>
      </c>
      <c r="AC104" s="12">
        <v>0</v>
      </c>
      <c r="AD104" s="12" t="e">
        <f>#REF!</f>
        <v>#REF!</v>
      </c>
      <c r="AE104" s="12" t="e">
        <f t="shared" si="92"/>
        <v>#REF!</v>
      </c>
      <c r="AF104" s="12">
        <f t="shared" si="93"/>
        <v>108</v>
      </c>
      <c r="AG104" s="12" t="e">
        <f t="shared" si="94"/>
        <v>#REF!</v>
      </c>
      <c r="AH104" s="12" t="e">
        <f t="shared" si="95"/>
        <v>#REF!</v>
      </c>
      <c r="AI104" s="12">
        <v>0</v>
      </c>
      <c r="AJ104" s="12" t="e">
        <f t="shared" si="96"/>
        <v>#REF!</v>
      </c>
      <c r="AK104" s="12" t="e">
        <f t="shared" si="97"/>
        <v>#REF!</v>
      </c>
      <c r="AL104" s="12" t="e">
        <f t="shared" si="98"/>
        <v>#REF!</v>
      </c>
      <c r="AM104" s="12" t="e">
        <f>(#REF!-AL104)/AK104</f>
        <v>#REF!</v>
      </c>
      <c r="AN104" s="12">
        <v>0</v>
      </c>
      <c r="AO104" s="12">
        <v>0</v>
      </c>
      <c r="AP104" s="12" t="e">
        <f t="shared" si="99"/>
        <v>#REF!</v>
      </c>
      <c r="AQ104" s="12" t="e">
        <f t="shared" si="100"/>
        <v>#REF!</v>
      </c>
      <c r="AR104" s="12" t="e">
        <f>#REF!</f>
        <v>#REF!</v>
      </c>
      <c r="AS104" s="12" t="e">
        <f t="shared" si="101"/>
        <v>#REF!</v>
      </c>
      <c r="AT104" s="12">
        <v>0</v>
      </c>
      <c r="AU104" s="12" t="e">
        <f t="shared" si="102"/>
        <v>#REF!</v>
      </c>
      <c r="AV104" s="13" t="e">
        <f t="shared" si="103"/>
        <v>#REF!</v>
      </c>
      <c r="AW104" s="33">
        <f t="shared" si="104"/>
        <v>108</v>
      </c>
      <c r="AX104" s="12" t="e">
        <f>'Ohio Intensities'!M104</f>
        <v>#REF!</v>
      </c>
      <c r="AY104" s="12" t="e">
        <f>#REF!*AX104*#REF!</f>
        <v>#REF!</v>
      </c>
      <c r="AZ104" s="12">
        <v>0</v>
      </c>
      <c r="BA104" s="12">
        <v>0</v>
      </c>
      <c r="BB104" s="12" t="e">
        <f>#REF!</f>
        <v>#REF!</v>
      </c>
      <c r="BC104" s="12" t="e">
        <f t="shared" si="105"/>
        <v>#REF!</v>
      </c>
      <c r="BD104" s="12">
        <f t="shared" si="106"/>
        <v>108</v>
      </c>
      <c r="BE104" s="12" t="e">
        <f t="shared" si="107"/>
        <v>#REF!</v>
      </c>
      <c r="BF104" s="12" t="e">
        <f t="shared" si="108"/>
        <v>#REF!</v>
      </c>
      <c r="BG104" s="12">
        <v>0</v>
      </c>
      <c r="BH104" s="12" t="e">
        <f t="shared" si="109"/>
        <v>#REF!</v>
      </c>
      <c r="BI104" s="12" t="e">
        <f t="shared" si="110"/>
        <v>#REF!</v>
      </c>
      <c r="BJ104" s="12" t="e">
        <f t="shared" si="111"/>
        <v>#REF!</v>
      </c>
      <c r="BK104" s="12" t="e">
        <f>(#REF!-BJ104)/BI104</f>
        <v>#REF!</v>
      </c>
      <c r="BL104" s="12">
        <v>0</v>
      </c>
      <c r="BM104" s="12">
        <v>0</v>
      </c>
      <c r="BN104" s="12" t="e">
        <f t="shared" si="112"/>
        <v>#REF!</v>
      </c>
      <c r="BO104" s="12" t="e">
        <f t="shared" si="113"/>
        <v>#REF!</v>
      </c>
      <c r="BP104" s="12" t="e">
        <f>#REF!</f>
        <v>#REF!</v>
      </c>
      <c r="BQ104" s="12" t="e">
        <f t="shared" si="114"/>
        <v>#REF!</v>
      </c>
      <c r="BR104" s="12">
        <v>0</v>
      </c>
      <c r="BS104" s="12" t="e">
        <f t="shared" si="115"/>
        <v>#REF!</v>
      </c>
      <c r="BT104" s="13" t="e">
        <f t="shared" si="116"/>
        <v>#REF!</v>
      </c>
      <c r="BU104" s="33">
        <f t="shared" si="117"/>
        <v>108</v>
      </c>
      <c r="BV104" s="12" t="e">
        <f>'Ohio Intensities'!Q104</f>
        <v>#REF!</v>
      </c>
      <c r="BW104" s="12" t="e">
        <f>#REF!*BV104*#REF!</f>
        <v>#REF!</v>
      </c>
      <c r="BX104" s="12">
        <v>0</v>
      </c>
      <c r="BY104" s="12">
        <v>0</v>
      </c>
      <c r="BZ104" s="12" t="e">
        <f>#REF!</f>
        <v>#REF!</v>
      </c>
      <c r="CA104" s="12" t="e">
        <f t="shared" si="118"/>
        <v>#REF!</v>
      </c>
      <c r="CB104" s="12">
        <f t="shared" si="119"/>
        <v>108</v>
      </c>
      <c r="CC104" s="12" t="e">
        <f t="shared" si="120"/>
        <v>#REF!</v>
      </c>
      <c r="CD104" s="12" t="e">
        <f t="shared" si="121"/>
        <v>#REF!</v>
      </c>
      <c r="CE104" s="12">
        <v>0</v>
      </c>
      <c r="CF104" s="12" t="e">
        <f t="shared" si="122"/>
        <v>#REF!</v>
      </c>
      <c r="CG104" s="12" t="e">
        <f t="shared" si="123"/>
        <v>#REF!</v>
      </c>
      <c r="CH104" s="12" t="e">
        <f t="shared" si="124"/>
        <v>#REF!</v>
      </c>
      <c r="CI104" s="12" t="e">
        <f>(#REF!-CH104)/CG104</f>
        <v>#REF!</v>
      </c>
      <c r="CJ104" s="12">
        <v>0</v>
      </c>
      <c r="CK104" s="12">
        <v>0</v>
      </c>
      <c r="CL104" s="12" t="e">
        <f t="shared" si="125"/>
        <v>#REF!</v>
      </c>
      <c r="CM104" s="12" t="e">
        <f t="shared" si="126"/>
        <v>#REF!</v>
      </c>
      <c r="CN104" s="12" t="e">
        <f>#REF!</f>
        <v>#REF!</v>
      </c>
      <c r="CO104" s="12" t="e">
        <f t="shared" si="127"/>
        <v>#REF!</v>
      </c>
      <c r="CP104" s="12">
        <v>0</v>
      </c>
      <c r="CQ104" s="12" t="e">
        <f t="shared" si="128"/>
        <v>#REF!</v>
      </c>
      <c r="CR104" s="13" t="e">
        <f t="shared" si="129"/>
        <v>#REF!</v>
      </c>
      <c r="CS104" s="33">
        <f t="shared" si="130"/>
        <v>108</v>
      </c>
      <c r="CT104" s="12" t="e">
        <f>'Ohio Intensities'!U104</f>
        <v>#REF!</v>
      </c>
      <c r="CU104" s="12" t="e">
        <f>#REF!*CT104*#REF!</f>
        <v>#REF!</v>
      </c>
      <c r="CV104" s="12">
        <v>0</v>
      </c>
      <c r="CW104" s="12">
        <v>0</v>
      </c>
      <c r="CX104" s="12" t="e">
        <f>#REF!</f>
        <v>#REF!</v>
      </c>
      <c r="CY104" s="12" t="e">
        <f t="shared" si="131"/>
        <v>#REF!</v>
      </c>
      <c r="CZ104" s="12">
        <f t="shared" si="132"/>
        <v>108</v>
      </c>
      <c r="DA104" s="12" t="e">
        <f t="shared" si="133"/>
        <v>#REF!</v>
      </c>
      <c r="DB104" s="12" t="e">
        <f t="shared" si="134"/>
        <v>#REF!</v>
      </c>
      <c r="DC104" s="12">
        <v>0</v>
      </c>
      <c r="DD104" s="12" t="e">
        <f t="shared" si="135"/>
        <v>#REF!</v>
      </c>
      <c r="DE104" s="12" t="e">
        <f t="shared" si="136"/>
        <v>#REF!</v>
      </c>
      <c r="DF104" s="12" t="e">
        <f t="shared" si="137"/>
        <v>#REF!</v>
      </c>
      <c r="DG104" s="12" t="e">
        <f>(#REF!-DF104)/DE104</f>
        <v>#REF!</v>
      </c>
      <c r="DH104" s="12">
        <v>0</v>
      </c>
      <c r="DI104" s="12">
        <v>0</v>
      </c>
      <c r="DJ104" s="12" t="e">
        <f t="shared" si="138"/>
        <v>#REF!</v>
      </c>
      <c r="DK104" s="12" t="e">
        <f t="shared" si="139"/>
        <v>#REF!</v>
      </c>
      <c r="DL104" s="12" t="e">
        <f>#REF!</f>
        <v>#REF!</v>
      </c>
      <c r="DM104" s="12" t="e">
        <f t="shared" si="140"/>
        <v>#REF!</v>
      </c>
      <c r="DN104" s="12">
        <v>0</v>
      </c>
      <c r="DO104" s="12" t="e">
        <f t="shared" si="141"/>
        <v>#REF!</v>
      </c>
      <c r="DP104" s="13" t="e">
        <f t="shared" si="142"/>
        <v>#REF!</v>
      </c>
      <c r="DQ104" s="33">
        <f t="shared" si="143"/>
        <v>108</v>
      </c>
      <c r="DR104" s="12" t="e">
        <f>'Ohio Intensities'!Y104</f>
        <v>#REF!</v>
      </c>
      <c r="DS104" s="12" t="e">
        <f>#REF!*DR104*#REF!</f>
        <v>#REF!</v>
      </c>
      <c r="DT104" s="12">
        <v>0</v>
      </c>
      <c r="DU104" s="12">
        <v>0</v>
      </c>
      <c r="DV104" s="12" t="e">
        <f>#REF!</f>
        <v>#REF!</v>
      </c>
      <c r="DW104" s="12" t="e">
        <f t="shared" si="144"/>
        <v>#REF!</v>
      </c>
      <c r="DX104" s="12">
        <f t="shared" si="145"/>
        <v>108</v>
      </c>
      <c r="DY104" s="12" t="e">
        <f t="shared" si="146"/>
        <v>#REF!</v>
      </c>
      <c r="DZ104" s="12" t="e">
        <f t="shared" si="147"/>
        <v>#REF!</v>
      </c>
      <c r="EA104" s="12">
        <v>0</v>
      </c>
      <c r="EB104" s="12" t="e">
        <f t="shared" si="148"/>
        <v>#REF!</v>
      </c>
      <c r="EC104" s="12" t="e">
        <f t="shared" si="149"/>
        <v>#REF!</v>
      </c>
      <c r="ED104" s="12" t="e">
        <f t="shared" si="150"/>
        <v>#REF!</v>
      </c>
      <c r="EE104" s="12" t="e">
        <f>(#REF!-ED104)/EC104</f>
        <v>#REF!</v>
      </c>
      <c r="EF104" s="12">
        <v>0</v>
      </c>
      <c r="EG104" s="12">
        <v>0</v>
      </c>
      <c r="EH104" s="12" t="e">
        <f t="shared" si="151"/>
        <v>#REF!</v>
      </c>
      <c r="EI104" s="12" t="e">
        <f t="shared" si="152"/>
        <v>#REF!</v>
      </c>
      <c r="EJ104" s="12" t="e">
        <f>#REF!</f>
        <v>#REF!</v>
      </c>
      <c r="EK104" s="12" t="e">
        <f t="shared" si="153"/>
        <v>#REF!</v>
      </c>
      <c r="EL104" s="12">
        <v>0</v>
      </c>
      <c r="EM104" s="12" t="e">
        <f t="shared" si="154"/>
        <v>#REF!</v>
      </c>
      <c r="EN104" s="13" t="e">
        <f t="shared" si="155"/>
        <v>#REF!</v>
      </c>
      <c r="EO104" s="13">
        <f t="shared" si="156"/>
        <v>108</v>
      </c>
    </row>
    <row r="105" spans="1:145" x14ac:dyDescent="0.25">
      <c r="A105" s="33">
        <f t="shared" si="157"/>
        <v>109</v>
      </c>
      <c r="B105" s="12" t="e">
        <f>'Ohio Intensities'!E105</f>
        <v>#REF!</v>
      </c>
      <c r="C105" s="12" t="e">
        <f>#REF!*B105*#REF!</f>
        <v>#REF!</v>
      </c>
      <c r="D105" s="12">
        <v>0</v>
      </c>
      <c r="E105" s="12">
        <v>0</v>
      </c>
      <c r="F105" s="12" t="e">
        <f>#REF!</f>
        <v>#REF!</v>
      </c>
      <c r="G105" s="12" t="e">
        <f t="shared" si="79"/>
        <v>#REF!</v>
      </c>
      <c r="H105" s="12">
        <f t="shared" si="80"/>
        <v>109</v>
      </c>
      <c r="I105" s="12" t="e">
        <f t="shared" si="81"/>
        <v>#REF!</v>
      </c>
      <c r="J105" s="12" t="e">
        <f t="shared" si="82"/>
        <v>#REF!</v>
      </c>
      <c r="K105" s="12">
        <v>0</v>
      </c>
      <c r="L105" s="12" t="e">
        <f t="shared" si="83"/>
        <v>#REF!</v>
      </c>
      <c r="M105" s="12" t="e">
        <f t="shared" si="84"/>
        <v>#REF!</v>
      </c>
      <c r="N105" s="12" t="e">
        <f t="shared" si="85"/>
        <v>#REF!</v>
      </c>
      <c r="O105" s="12" t="e">
        <f>(#REF!-N105)/M105</f>
        <v>#REF!</v>
      </c>
      <c r="P105" s="12">
        <v>0</v>
      </c>
      <c r="Q105" s="12">
        <v>0</v>
      </c>
      <c r="R105" s="12" t="e">
        <f t="shared" si="86"/>
        <v>#REF!</v>
      </c>
      <c r="S105" s="12" t="e">
        <f t="shared" si="87"/>
        <v>#REF!</v>
      </c>
      <c r="T105" s="12" t="e">
        <f>#REF!</f>
        <v>#REF!</v>
      </c>
      <c r="U105" s="12" t="e">
        <f t="shared" si="88"/>
        <v>#REF!</v>
      </c>
      <c r="V105" s="12">
        <v>0</v>
      </c>
      <c r="W105" s="12" t="e">
        <f t="shared" si="89"/>
        <v>#REF!</v>
      </c>
      <c r="X105" s="13" t="e">
        <f t="shared" si="90"/>
        <v>#REF!</v>
      </c>
      <c r="Y105" s="33">
        <f t="shared" si="91"/>
        <v>109</v>
      </c>
      <c r="Z105" s="12" t="e">
        <f>'Ohio Intensities'!I105</f>
        <v>#REF!</v>
      </c>
      <c r="AA105" s="12" t="e">
        <f>#REF!*Z105*#REF!</f>
        <v>#REF!</v>
      </c>
      <c r="AB105" s="12">
        <v>0</v>
      </c>
      <c r="AC105" s="12">
        <v>0</v>
      </c>
      <c r="AD105" s="12" t="e">
        <f>#REF!</f>
        <v>#REF!</v>
      </c>
      <c r="AE105" s="12" t="e">
        <f t="shared" si="92"/>
        <v>#REF!</v>
      </c>
      <c r="AF105" s="12">
        <f t="shared" si="93"/>
        <v>109</v>
      </c>
      <c r="AG105" s="12" t="e">
        <f t="shared" si="94"/>
        <v>#REF!</v>
      </c>
      <c r="AH105" s="12" t="e">
        <f t="shared" si="95"/>
        <v>#REF!</v>
      </c>
      <c r="AI105" s="12">
        <v>0</v>
      </c>
      <c r="AJ105" s="12" t="e">
        <f t="shared" si="96"/>
        <v>#REF!</v>
      </c>
      <c r="AK105" s="12" t="e">
        <f t="shared" si="97"/>
        <v>#REF!</v>
      </c>
      <c r="AL105" s="12" t="e">
        <f t="shared" si="98"/>
        <v>#REF!</v>
      </c>
      <c r="AM105" s="12" t="e">
        <f>(#REF!-AL105)/AK105</f>
        <v>#REF!</v>
      </c>
      <c r="AN105" s="12">
        <v>0</v>
      </c>
      <c r="AO105" s="12">
        <v>0</v>
      </c>
      <c r="AP105" s="12" t="e">
        <f t="shared" si="99"/>
        <v>#REF!</v>
      </c>
      <c r="AQ105" s="12" t="e">
        <f t="shared" si="100"/>
        <v>#REF!</v>
      </c>
      <c r="AR105" s="12" t="e">
        <f>#REF!</f>
        <v>#REF!</v>
      </c>
      <c r="AS105" s="12" t="e">
        <f t="shared" si="101"/>
        <v>#REF!</v>
      </c>
      <c r="AT105" s="12">
        <v>0</v>
      </c>
      <c r="AU105" s="12" t="e">
        <f t="shared" si="102"/>
        <v>#REF!</v>
      </c>
      <c r="AV105" s="13" t="e">
        <f t="shared" si="103"/>
        <v>#REF!</v>
      </c>
      <c r="AW105" s="33">
        <f t="shared" si="104"/>
        <v>109</v>
      </c>
      <c r="AX105" s="12" t="e">
        <f>'Ohio Intensities'!M105</f>
        <v>#REF!</v>
      </c>
      <c r="AY105" s="12" t="e">
        <f>#REF!*AX105*#REF!</f>
        <v>#REF!</v>
      </c>
      <c r="AZ105" s="12">
        <v>0</v>
      </c>
      <c r="BA105" s="12">
        <v>0</v>
      </c>
      <c r="BB105" s="12" t="e">
        <f>#REF!</f>
        <v>#REF!</v>
      </c>
      <c r="BC105" s="12" t="e">
        <f t="shared" si="105"/>
        <v>#REF!</v>
      </c>
      <c r="BD105" s="12">
        <f t="shared" si="106"/>
        <v>109</v>
      </c>
      <c r="BE105" s="12" t="e">
        <f t="shared" si="107"/>
        <v>#REF!</v>
      </c>
      <c r="BF105" s="12" t="e">
        <f t="shared" si="108"/>
        <v>#REF!</v>
      </c>
      <c r="BG105" s="12">
        <v>0</v>
      </c>
      <c r="BH105" s="12" t="e">
        <f t="shared" si="109"/>
        <v>#REF!</v>
      </c>
      <c r="BI105" s="12" t="e">
        <f t="shared" si="110"/>
        <v>#REF!</v>
      </c>
      <c r="BJ105" s="12" t="e">
        <f t="shared" si="111"/>
        <v>#REF!</v>
      </c>
      <c r="BK105" s="12" t="e">
        <f>(#REF!-BJ105)/BI105</f>
        <v>#REF!</v>
      </c>
      <c r="BL105" s="12">
        <v>0</v>
      </c>
      <c r="BM105" s="12">
        <v>0</v>
      </c>
      <c r="BN105" s="12" t="e">
        <f t="shared" si="112"/>
        <v>#REF!</v>
      </c>
      <c r="BO105" s="12" t="e">
        <f t="shared" si="113"/>
        <v>#REF!</v>
      </c>
      <c r="BP105" s="12" t="e">
        <f>#REF!</f>
        <v>#REF!</v>
      </c>
      <c r="BQ105" s="12" t="e">
        <f t="shared" si="114"/>
        <v>#REF!</v>
      </c>
      <c r="BR105" s="12">
        <v>0</v>
      </c>
      <c r="BS105" s="12" t="e">
        <f t="shared" si="115"/>
        <v>#REF!</v>
      </c>
      <c r="BT105" s="13" t="e">
        <f t="shared" si="116"/>
        <v>#REF!</v>
      </c>
      <c r="BU105" s="33">
        <f t="shared" si="117"/>
        <v>109</v>
      </c>
      <c r="BV105" s="12" t="e">
        <f>'Ohio Intensities'!Q105</f>
        <v>#REF!</v>
      </c>
      <c r="BW105" s="12" t="e">
        <f>#REF!*BV105*#REF!</f>
        <v>#REF!</v>
      </c>
      <c r="BX105" s="12">
        <v>0</v>
      </c>
      <c r="BY105" s="12">
        <v>0</v>
      </c>
      <c r="BZ105" s="12" t="e">
        <f>#REF!</f>
        <v>#REF!</v>
      </c>
      <c r="CA105" s="12" t="e">
        <f t="shared" si="118"/>
        <v>#REF!</v>
      </c>
      <c r="CB105" s="12">
        <f t="shared" si="119"/>
        <v>109</v>
      </c>
      <c r="CC105" s="12" t="e">
        <f t="shared" si="120"/>
        <v>#REF!</v>
      </c>
      <c r="CD105" s="12" t="e">
        <f t="shared" si="121"/>
        <v>#REF!</v>
      </c>
      <c r="CE105" s="12">
        <v>0</v>
      </c>
      <c r="CF105" s="12" t="e">
        <f t="shared" si="122"/>
        <v>#REF!</v>
      </c>
      <c r="CG105" s="12" t="e">
        <f t="shared" si="123"/>
        <v>#REF!</v>
      </c>
      <c r="CH105" s="12" t="e">
        <f t="shared" si="124"/>
        <v>#REF!</v>
      </c>
      <c r="CI105" s="12" t="e">
        <f>(#REF!-CH105)/CG105</f>
        <v>#REF!</v>
      </c>
      <c r="CJ105" s="12">
        <v>0</v>
      </c>
      <c r="CK105" s="12">
        <v>0</v>
      </c>
      <c r="CL105" s="12" t="e">
        <f t="shared" si="125"/>
        <v>#REF!</v>
      </c>
      <c r="CM105" s="12" t="e">
        <f t="shared" si="126"/>
        <v>#REF!</v>
      </c>
      <c r="CN105" s="12" t="e">
        <f>#REF!</f>
        <v>#REF!</v>
      </c>
      <c r="CO105" s="12" t="e">
        <f t="shared" si="127"/>
        <v>#REF!</v>
      </c>
      <c r="CP105" s="12">
        <v>0</v>
      </c>
      <c r="CQ105" s="12" t="e">
        <f t="shared" si="128"/>
        <v>#REF!</v>
      </c>
      <c r="CR105" s="13" t="e">
        <f t="shared" si="129"/>
        <v>#REF!</v>
      </c>
      <c r="CS105" s="33">
        <f t="shared" si="130"/>
        <v>109</v>
      </c>
      <c r="CT105" s="12" t="e">
        <f>'Ohio Intensities'!U105</f>
        <v>#REF!</v>
      </c>
      <c r="CU105" s="12" t="e">
        <f>#REF!*CT105*#REF!</f>
        <v>#REF!</v>
      </c>
      <c r="CV105" s="12">
        <v>0</v>
      </c>
      <c r="CW105" s="12">
        <v>0</v>
      </c>
      <c r="CX105" s="12" t="e">
        <f>#REF!</f>
        <v>#REF!</v>
      </c>
      <c r="CY105" s="12" t="e">
        <f t="shared" si="131"/>
        <v>#REF!</v>
      </c>
      <c r="CZ105" s="12">
        <f t="shared" si="132"/>
        <v>109</v>
      </c>
      <c r="DA105" s="12" t="e">
        <f t="shared" si="133"/>
        <v>#REF!</v>
      </c>
      <c r="DB105" s="12" t="e">
        <f t="shared" si="134"/>
        <v>#REF!</v>
      </c>
      <c r="DC105" s="12">
        <v>0</v>
      </c>
      <c r="DD105" s="12" t="e">
        <f t="shared" si="135"/>
        <v>#REF!</v>
      </c>
      <c r="DE105" s="12" t="e">
        <f t="shared" si="136"/>
        <v>#REF!</v>
      </c>
      <c r="DF105" s="12" t="e">
        <f t="shared" si="137"/>
        <v>#REF!</v>
      </c>
      <c r="DG105" s="12" t="e">
        <f>(#REF!-DF105)/DE105</f>
        <v>#REF!</v>
      </c>
      <c r="DH105" s="12">
        <v>0</v>
      </c>
      <c r="DI105" s="12">
        <v>0</v>
      </c>
      <c r="DJ105" s="12" t="e">
        <f t="shared" si="138"/>
        <v>#REF!</v>
      </c>
      <c r="DK105" s="12" t="e">
        <f t="shared" si="139"/>
        <v>#REF!</v>
      </c>
      <c r="DL105" s="12" t="e">
        <f>#REF!</f>
        <v>#REF!</v>
      </c>
      <c r="DM105" s="12" t="e">
        <f t="shared" si="140"/>
        <v>#REF!</v>
      </c>
      <c r="DN105" s="12">
        <v>0</v>
      </c>
      <c r="DO105" s="12" t="e">
        <f t="shared" si="141"/>
        <v>#REF!</v>
      </c>
      <c r="DP105" s="13" t="e">
        <f t="shared" si="142"/>
        <v>#REF!</v>
      </c>
      <c r="DQ105" s="33">
        <f t="shared" si="143"/>
        <v>109</v>
      </c>
      <c r="DR105" s="12" t="e">
        <f>'Ohio Intensities'!Y105</f>
        <v>#REF!</v>
      </c>
      <c r="DS105" s="12" t="e">
        <f>#REF!*DR105*#REF!</f>
        <v>#REF!</v>
      </c>
      <c r="DT105" s="12">
        <v>0</v>
      </c>
      <c r="DU105" s="12">
        <v>0</v>
      </c>
      <c r="DV105" s="12" t="e">
        <f>#REF!</f>
        <v>#REF!</v>
      </c>
      <c r="DW105" s="12" t="e">
        <f t="shared" si="144"/>
        <v>#REF!</v>
      </c>
      <c r="DX105" s="12">
        <f t="shared" si="145"/>
        <v>109</v>
      </c>
      <c r="DY105" s="12" t="e">
        <f t="shared" si="146"/>
        <v>#REF!</v>
      </c>
      <c r="DZ105" s="12" t="e">
        <f t="shared" si="147"/>
        <v>#REF!</v>
      </c>
      <c r="EA105" s="12">
        <v>0</v>
      </c>
      <c r="EB105" s="12" t="e">
        <f t="shared" si="148"/>
        <v>#REF!</v>
      </c>
      <c r="EC105" s="12" t="e">
        <f t="shared" si="149"/>
        <v>#REF!</v>
      </c>
      <c r="ED105" s="12" t="e">
        <f t="shared" si="150"/>
        <v>#REF!</v>
      </c>
      <c r="EE105" s="12" t="e">
        <f>(#REF!-ED105)/EC105</f>
        <v>#REF!</v>
      </c>
      <c r="EF105" s="12">
        <v>0</v>
      </c>
      <c r="EG105" s="12">
        <v>0</v>
      </c>
      <c r="EH105" s="12" t="e">
        <f t="shared" si="151"/>
        <v>#REF!</v>
      </c>
      <c r="EI105" s="12" t="e">
        <f t="shared" si="152"/>
        <v>#REF!</v>
      </c>
      <c r="EJ105" s="12" t="e">
        <f>#REF!</f>
        <v>#REF!</v>
      </c>
      <c r="EK105" s="12" t="e">
        <f t="shared" si="153"/>
        <v>#REF!</v>
      </c>
      <c r="EL105" s="12">
        <v>0</v>
      </c>
      <c r="EM105" s="12" t="e">
        <f t="shared" si="154"/>
        <v>#REF!</v>
      </c>
      <c r="EN105" s="13" t="e">
        <f t="shared" si="155"/>
        <v>#REF!</v>
      </c>
      <c r="EO105" s="13">
        <f t="shared" si="156"/>
        <v>109</v>
      </c>
    </row>
    <row r="106" spans="1:145" x14ac:dyDescent="0.25">
      <c r="A106" s="33">
        <f t="shared" si="157"/>
        <v>110</v>
      </c>
      <c r="B106" s="12" t="e">
        <f>'Ohio Intensities'!E106</f>
        <v>#REF!</v>
      </c>
      <c r="C106" s="12" t="e">
        <f>#REF!*B106*#REF!</f>
        <v>#REF!</v>
      </c>
      <c r="D106" s="12">
        <v>0</v>
      </c>
      <c r="E106" s="12">
        <v>0</v>
      </c>
      <c r="F106" s="12" t="e">
        <f>#REF!</f>
        <v>#REF!</v>
      </c>
      <c r="G106" s="12" t="e">
        <f t="shared" si="79"/>
        <v>#REF!</v>
      </c>
      <c r="H106" s="12">
        <f t="shared" si="80"/>
        <v>110</v>
      </c>
      <c r="I106" s="12" t="e">
        <f t="shared" si="81"/>
        <v>#REF!</v>
      </c>
      <c r="J106" s="12" t="e">
        <f t="shared" si="82"/>
        <v>#REF!</v>
      </c>
      <c r="K106" s="12">
        <v>0</v>
      </c>
      <c r="L106" s="12" t="e">
        <f t="shared" si="83"/>
        <v>#REF!</v>
      </c>
      <c r="M106" s="12" t="e">
        <f t="shared" si="84"/>
        <v>#REF!</v>
      </c>
      <c r="N106" s="12" t="e">
        <f t="shared" si="85"/>
        <v>#REF!</v>
      </c>
      <c r="O106" s="12" t="e">
        <f>(#REF!-N106)/M106</f>
        <v>#REF!</v>
      </c>
      <c r="P106" s="12">
        <v>0</v>
      </c>
      <c r="Q106" s="12">
        <v>0</v>
      </c>
      <c r="R106" s="12" t="e">
        <f t="shared" si="86"/>
        <v>#REF!</v>
      </c>
      <c r="S106" s="12" t="e">
        <f t="shared" si="87"/>
        <v>#REF!</v>
      </c>
      <c r="T106" s="12" t="e">
        <f>#REF!</f>
        <v>#REF!</v>
      </c>
      <c r="U106" s="12" t="e">
        <f t="shared" si="88"/>
        <v>#REF!</v>
      </c>
      <c r="V106" s="12">
        <v>0</v>
      </c>
      <c r="W106" s="12" t="e">
        <f t="shared" si="89"/>
        <v>#REF!</v>
      </c>
      <c r="X106" s="13" t="e">
        <f t="shared" si="90"/>
        <v>#REF!</v>
      </c>
      <c r="Y106" s="33">
        <f t="shared" si="91"/>
        <v>110</v>
      </c>
      <c r="Z106" s="12" t="e">
        <f>'Ohio Intensities'!I106</f>
        <v>#REF!</v>
      </c>
      <c r="AA106" s="12" t="e">
        <f>#REF!*Z106*#REF!</f>
        <v>#REF!</v>
      </c>
      <c r="AB106" s="12">
        <v>0</v>
      </c>
      <c r="AC106" s="12">
        <v>0</v>
      </c>
      <c r="AD106" s="12" t="e">
        <f>#REF!</f>
        <v>#REF!</v>
      </c>
      <c r="AE106" s="12" t="e">
        <f t="shared" si="92"/>
        <v>#REF!</v>
      </c>
      <c r="AF106" s="12">
        <f t="shared" si="93"/>
        <v>110</v>
      </c>
      <c r="AG106" s="12" t="e">
        <f t="shared" si="94"/>
        <v>#REF!</v>
      </c>
      <c r="AH106" s="12" t="e">
        <f t="shared" si="95"/>
        <v>#REF!</v>
      </c>
      <c r="AI106" s="12">
        <v>0</v>
      </c>
      <c r="AJ106" s="12" t="e">
        <f t="shared" si="96"/>
        <v>#REF!</v>
      </c>
      <c r="AK106" s="12" t="e">
        <f t="shared" si="97"/>
        <v>#REF!</v>
      </c>
      <c r="AL106" s="12" t="e">
        <f t="shared" si="98"/>
        <v>#REF!</v>
      </c>
      <c r="AM106" s="12" t="e">
        <f>(#REF!-AL106)/AK106</f>
        <v>#REF!</v>
      </c>
      <c r="AN106" s="12">
        <v>0</v>
      </c>
      <c r="AO106" s="12">
        <v>0</v>
      </c>
      <c r="AP106" s="12" t="e">
        <f t="shared" si="99"/>
        <v>#REF!</v>
      </c>
      <c r="AQ106" s="12" t="e">
        <f t="shared" si="100"/>
        <v>#REF!</v>
      </c>
      <c r="AR106" s="12" t="e">
        <f>#REF!</f>
        <v>#REF!</v>
      </c>
      <c r="AS106" s="12" t="e">
        <f t="shared" si="101"/>
        <v>#REF!</v>
      </c>
      <c r="AT106" s="12">
        <v>0</v>
      </c>
      <c r="AU106" s="12" t="e">
        <f t="shared" si="102"/>
        <v>#REF!</v>
      </c>
      <c r="AV106" s="13" t="e">
        <f t="shared" si="103"/>
        <v>#REF!</v>
      </c>
      <c r="AW106" s="33">
        <f t="shared" si="104"/>
        <v>110</v>
      </c>
      <c r="AX106" s="12" t="e">
        <f>'Ohio Intensities'!M106</f>
        <v>#REF!</v>
      </c>
      <c r="AY106" s="12" t="e">
        <f>#REF!*AX106*#REF!</f>
        <v>#REF!</v>
      </c>
      <c r="AZ106" s="12">
        <v>0</v>
      </c>
      <c r="BA106" s="12">
        <v>0</v>
      </c>
      <c r="BB106" s="12" t="e">
        <f>#REF!</f>
        <v>#REF!</v>
      </c>
      <c r="BC106" s="12" t="e">
        <f t="shared" si="105"/>
        <v>#REF!</v>
      </c>
      <c r="BD106" s="12">
        <f t="shared" si="106"/>
        <v>110</v>
      </c>
      <c r="BE106" s="12" t="e">
        <f t="shared" si="107"/>
        <v>#REF!</v>
      </c>
      <c r="BF106" s="12" t="e">
        <f t="shared" si="108"/>
        <v>#REF!</v>
      </c>
      <c r="BG106" s="12">
        <v>0</v>
      </c>
      <c r="BH106" s="12" t="e">
        <f t="shared" si="109"/>
        <v>#REF!</v>
      </c>
      <c r="BI106" s="12" t="e">
        <f t="shared" si="110"/>
        <v>#REF!</v>
      </c>
      <c r="BJ106" s="12" t="e">
        <f t="shared" si="111"/>
        <v>#REF!</v>
      </c>
      <c r="BK106" s="12" t="e">
        <f>(#REF!-BJ106)/BI106</f>
        <v>#REF!</v>
      </c>
      <c r="BL106" s="12">
        <v>0</v>
      </c>
      <c r="BM106" s="12">
        <v>0</v>
      </c>
      <c r="BN106" s="12" t="e">
        <f t="shared" si="112"/>
        <v>#REF!</v>
      </c>
      <c r="BO106" s="12" t="e">
        <f t="shared" si="113"/>
        <v>#REF!</v>
      </c>
      <c r="BP106" s="12" t="e">
        <f>#REF!</f>
        <v>#REF!</v>
      </c>
      <c r="BQ106" s="12" t="e">
        <f t="shared" si="114"/>
        <v>#REF!</v>
      </c>
      <c r="BR106" s="12">
        <v>0</v>
      </c>
      <c r="BS106" s="12" t="e">
        <f t="shared" si="115"/>
        <v>#REF!</v>
      </c>
      <c r="BT106" s="13" t="e">
        <f t="shared" si="116"/>
        <v>#REF!</v>
      </c>
      <c r="BU106" s="33">
        <f t="shared" si="117"/>
        <v>110</v>
      </c>
      <c r="BV106" s="12" t="e">
        <f>'Ohio Intensities'!Q106</f>
        <v>#REF!</v>
      </c>
      <c r="BW106" s="12" t="e">
        <f>#REF!*BV106*#REF!</f>
        <v>#REF!</v>
      </c>
      <c r="BX106" s="12">
        <v>0</v>
      </c>
      <c r="BY106" s="12">
        <v>0</v>
      </c>
      <c r="BZ106" s="12" t="e">
        <f>#REF!</f>
        <v>#REF!</v>
      </c>
      <c r="CA106" s="12" t="e">
        <f t="shared" si="118"/>
        <v>#REF!</v>
      </c>
      <c r="CB106" s="12">
        <f t="shared" si="119"/>
        <v>110</v>
      </c>
      <c r="CC106" s="12" t="e">
        <f t="shared" si="120"/>
        <v>#REF!</v>
      </c>
      <c r="CD106" s="12" t="e">
        <f t="shared" si="121"/>
        <v>#REF!</v>
      </c>
      <c r="CE106" s="12">
        <v>0</v>
      </c>
      <c r="CF106" s="12" t="e">
        <f t="shared" si="122"/>
        <v>#REF!</v>
      </c>
      <c r="CG106" s="12" t="e">
        <f t="shared" si="123"/>
        <v>#REF!</v>
      </c>
      <c r="CH106" s="12" t="e">
        <f t="shared" si="124"/>
        <v>#REF!</v>
      </c>
      <c r="CI106" s="12" t="e">
        <f>(#REF!-CH106)/CG106</f>
        <v>#REF!</v>
      </c>
      <c r="CJ106" s="12">
        <v>0</v>
      </c>
      <c r="CK106" s="12">
        <v>0</v>
      </c>
      <c r="CL106" s="12" t="e">
        <f t="shared" si="125"/>
        <v>#REF!</v>
      </c>
      <c r="CM106" s="12" t="e">
        <f t="shared" si="126"/>
        <v>#REF!</v>
      </c>
      <c r="CN106" s="12" t="e">
        <f>#REF!</f>
        <v>#REF!</v>
      </c>
      <c r="CO106" s="12" t="e">
        <f t="shared" si="127"/>
        <v>#REF!</v>
      </c>
      <c r="CP106" s="12">
        <v>0</v>
      </c>
      <c r="CQ106" s="12" t="e">
        <f t="shared" si="128"/>
        <v>#REF!</v>
      </c>
      <c r="CR106" s="13" t="e">
        <f t="shared" si="129"/>
        <v>#REF!</v>
      </c>
      <c r="CS106" s="33">
        <f t="shared" si="130"/>
        <v>110</v>
      </c>
      <c r="CT106" s="12" t="e">
        <f>'Ohio Intensities'!U106</f>
        <v>#REF!</v>
      </c>
      <c r="CU106" s="12" t="e">
        <f>#REF!*CT106*#REF!</f>
        <v>#REF!</v>
      </c>
      <c r="CV106" s="12">
        <v>0</v>
      </c>
      <c r="CW106" s="12">
        <v>0</v>
      </c>
      <c r="CX106" s="12" t="e">
        <f>#REF!</f>
        <v>#REF!</v>
      </c>
      <c r="CY106" s="12" t="e">
        <f t="shared" si="131"/>
        <v>#REF!</v>
      </c>
      <c r="CZ106" s="12">
        <f t="shared" si="132"/>
        <v>110</v>
      </c>
      <c r="DA106" s="12" t="e">
        <f t="shared" si="133"/>
        <v>#REF!</v>
      </c>
      <c r="DB106" s="12" t="e">
        <f t="shared" si="134"/>
        <v>#REF!</v>
      </c>
      <c r="DC106" s="12">
        <v>0</v>
      </c>
      <c r="DD106" s="12" t="e">
        <f t="shared" si="135"/>
        <v>#REF!</v>
      </c>
      <c r="DE106" s="12" t="e">
        <f t="shared" si="136"/>
        <v>#REF!</v>
      </c>
      <c r="DF106" s="12" t="e">
        <f t="shared" si="137"/>
        <v>#REF!</v>
      </c>
      <c r="DG106" s="12" t="e">
        <f>(#REF!-DF106)/DE106</f>
        <v>#REF!</v>
      </c>
      <c r="DH106" s="12">
        <v>0</v>
      </c>
      <c r="DI106" s="12">
        <v>0</v>
      </c>
      <c r="DJ106" s="12" t="e">
        <f t="shared" si="138"/>
        <v>#REF!</v>
      </c>
      <c r="DK106" s="12" t="e">
        <f t="shared" si="139"/>
        <v>#REF!</v>
      </c>
      <c r="DL106" s="12" t="e">
        <f>#REF!</f>
        <v>#REF!</v>
      </c>
      <c r="DM106" s="12" t="e">
        <f t="shared" si="140"/>
        <v>#REF!</v>
      </c>
      <c r="DN106" s="12">
        <v>0</v>
      </c>
      <c r="DO106" s="12" t="e">
        <f t="shared" si="141"/>
        <v>#REF!</v>
      </c>
      <c r="DP106" s="13" t="e">
        <f t="shared" si="142"/>
        <v>#REF!</v>
      </c>
      <c r="DQ106" s="33">
        <f t="shared" si="143"/>
        <v>110</v>
      </c>
      <c r="DR106" s="12" t="e">
        <f>'Ohio Intensities'!Y106</f>
        <v>#REF!</v>
      </c>
      <c r="DS106" s="12" t="e">
        <f>#REF!*DR106*#REF!</f>
        <v>#REF!</v>
      </c>
      <c r="DT106" s="12">
        <v>0</v>
      </c>
      <c r="DU106" s="12">
        <v>0</v>
      </c>
      <c r="DV106" s="12" t="e">
        <f>#REF!</f>
        <v>#REF!</v>
      </c>
      <c r="DW106" s="12" t="e">
        <f t="shared" si="144"/>
        <v>#REF!</v>
      </c>
      <c r="DX106" s="12">
        <f t="shared" si="145"/>
        <v>110</v>
      </c>
      <c r="DY106" s="12" t="e">
        <f t="shared" si="146"/>
        <v>#REF!</v>
      </c>
      <c r="DZ106" s="12" t="e">
        <f t="shared" si="147"/>
        <v>#REF!</v>
      </c>
      <c r="EA106" s="12">
        <v>0</v>
      </c>
      <c r="EB106" s="12" t="e">
        <f t="shared" si="148"/>
        <v>#REF!</v>
      </c>
      <c r="EC106" s="12" t="e">
        <f t="shared" si="149"/>
        <v>#REF!</v>
      </c>
      <c r="ED106" s="12" t="e">
        <f t="shared" si="150"/>
        <v>#REF!</v>
      </c>
      <c r="EE106" s="12" t="e">
        <f>(#REF!-ED106)/EC106</f>
        <v>#REF!</v>
      </c>
      <c r="EF106" s="12">
        <v>0</v>
      </c>
      <c r="EG106" s="12">
        <v>0</v>
      </c>
      <c r="EH106" s="12" t="e">
        <f t="shared" si="151"/>
        <v>#REF!</v>
      </c>
      <c r="EI106" s="12" t="e">
        <f t="shared" si="152"/>
        <v>#REF!</v>
      </c>
      <c r="EJ106" s="12" t="e">
        <f>#REF!</f>
        <v>#REF!</v>
      </c>
      <c r="EK106" s="12" t="e">
        <f t="shared" si="153"/>
        <v>#REF!</v>
      </c>
      <c r="EL106" s="12">
        <v>0</v>
      </c>
      <c r="EM106" s="12" t="e">
        <f t="shared" si="154"/>
        <v>#REF!</v>
      </c>
      <c r="EN106" s="13" t="e">
        <f t="shared" si="155"/>
        <v>#REF!</v>
      </c>
      <c r="EO106" s="13">
        <f t="shared" si="156"/>
        <v>110</v>
      </c>
    </row>
    <row r="107" spans="1:145" x14ac:dyDescent="0.25">
      <c r="A107" s="33">
        <f t="shared" si="157"/>
        <v>111</v>
      </c>
      <c r="B107" s="12" t="e">
        <f>'Ohio Intensities'!E107</f>
        <v>#REF!</v>
      </c>
      <c r="C107" s="12" t="e">
        <f>#REF!*B107*#REF!</f>
        <v>#REF!</v>
      </c>
      <c r="D107" s="12">
        <v>0</v>
      </c>
      <c r="E107" s="12">
        <v>0</v>
      </c>
      <c r="F107" s="12" t="e">
        <f>#REF!</f>
        <v>#REF!</v>
      </c>
      <c r="G107" s="12" t="e">
        <f t="shared" si="79"/>
        <v>#REF!</v>
      </c>
      <c r="H107" s="12">
        <f t="shared" si="80"/>
        <v>111</v>
      </c>
      <c r="I107" s="12" t="e">
        <f t="shared" si="81"/>
        <v>#REF!</v>
      </c>
      <c r="J107" s="12" t="e">
        <f t="shared" si="82"/>
        <v>#REF!</v>
      </c>
      <c r="K107" s="12">
        <v>0</v>
      </c>
      <c r="L107" s="12" t="e">
        <f t="shared" si="83"/>
        <v>#REF!</v>
      </c>
      <c r="M107" s="12" t="e">
        <f t="shared" si="84"/>
        <v>#REF!</v>
      </c>
      <c r="N107" s="12" t="e">
        <f t="shared" si="85"/>
        <v>#REF!</v>
      </c>
      <c r="O107" s="12" t="e">
        <f>(#REF!-N107)/M107</f>
        <v>#REF!</v>
      </c>
      <c r="P107" s="12">
        <v>0</v>
      </c>
      <c r="Q107" s="12">
        <v>0</v>
      </c>
      <c r="R107" s="12" t="e">
        <f t="shared" si="86"/>
        <v>#REF!</v>
      </c>
      <c r="S107" s="12" t="e">
        <f t="shared" si="87"/>
        <v>#REF!</v>
      </c>
      <c r="T107" s="12" t="e">
        <f>#REF!</f>
        <v>#REF!</v>
      </c>
      <c r="U107" s="12" t="e">
        <f t="shared" si="88"/>
        <v>#REF!</v>
      </c>
      <c r="V107" s="12">
        <v>0</v>
      </c>
      <c r="W107" s="12" t="e">
        <f t="shared" si="89"/>
        <v>#REF!</v>
      </c>
      <c r="X107" s="13" t="e">
        <f t="shared" si="90"/>
        <v>#REF!</v>
      </c>
      <c r="Y107" s="33">
        <f t="shared" si="91"/>
        <v>111</v>
      </c>
      <c r="Z107" s="12" t="e">
        <f>'Ohio Intensities'!I107</f>
        <v>#REF!</v>
      </c>
      <c r="AA107" s="12" t="e">
        <f>#REF!*Z107*#REF!</f>
        <v>#REF!</v>
      </c>
      <c r="AB107" s="12">
        <v>0</v>
      </c>
      <c r="AC107" s="12">
        <v>0</v>
      </c>
      <c r="AD107" s="12" t="e">
        <f>#REF!</f>
        <v>#REF!</v>
      </c>
      <c r="AE107" s="12" t="e">
        <f t="shared" si="92"/>
        <v>#REF!</v>
      </c>
      <c r="AF107" s="12">
        <f t="shared" si="93"/>
        <v>111</v>
      </c>
      <c r="AG107" s="12" t="e">
        <f t="shared" si="94"/>
        <v>#REF!</v>
      </c>
      <c r="AH107" s="12" t="e">
        <f t="shared" si="95"/>
        <v>#REF!</v>
      </c>
      <c r="AI107" s="12">
        <v>0</v>
      </c>
      <c r="AJ107" s="12" t="e">
        <f t="shared" si="96"/>
        <v>#REF!</v>
      </c>
      <c r="AK107" s="12" t="e">
        <f t="shared" si="97"/>
        <v>#REF!</v>
      </c>
      <c r="AL107" s="12" t="e">
        <f t="shared" si="98"/>
        <v>#REF!</v>
      </c>
      <c r="AM107" s="12" t="e">
        <f>(#REF!-AL107)/AK107</f>
        <v>#REF!</v>
      </c>
      <c r="AN107" s="12">
        <v>0</v>
      </c>
      <c r="AO107" s="12">
        <v>0</v>
      </c>
      <c r="AP107" s="12" t="e">
        <f t="shared" si="99"/>
        <v>#REF!</v>
      </c>
      <c r="AQ107" s="12" t="e">
        <f t="shared" si="100"/>
        <v>#REF!</v>
      </c>
      <c r="AR107" s="12" t="e">
        <f>#REF!</f>
        <v>#REF!</v>
      </c>
      <c r="AS107" s="12" t="e">
        <f t="shared" si="101"/>
        <v>#REF!</v>
      </c>
      <c r="AT107" s="12">
        <v>0</v>
      </c>
      <c r="AU107" s="12" t="e">
        <f t="shared" si="102"/>
        <v>#REF!</v>
      </c>
      <c r="AV107" s="13" t="e">
        <f t="shared" si="103"/>
        <v>#REF!</v>
      </c>
      <c r="AW107" s="33">
        <f t="shared" si="104"/>
        <v>111</v>
      </c>
      <c r="AX107" s="12" t="e">
        <f>'Ohio Intensities'!M107</f>
        <v>#REF!</v>
      </c>
      <c r="AY107" s="12" t="e">
        <f>#REF!*AX107*#REF!</f>
        <v>#REF!</v>
      </c>
      <c r="AZ107" s="12">
        <v>0</v>
      </c>
      <c r="BA107" s="12">
        <v>0</v>
      </c>
      <c r="BB107" s="12" t="e">
        <f>#REF!</f>
        <v>#REF!</v>
      </c>
      <c r="BC107" s="12" t="e">
        <f t="shared" si="105"/>
        <v>#REF!</v>
      </c>
      <c r="BD107" s="12">
        <f t="shared" si="106"/>
        <v>111</v>
      </c>
      <c r="BE107" s="12" t="e">
        <f t="shared" si="107"/>
        <v>#REF!</v>
      </c>
      <c r="BF107" s="12" t="e">
        <f t="shared" si="108"/>
        <v>#REF!</v>
      </c>
      <c r="BG107" s="12">
        <v>0</v>
      </c>
      <c r="BH107" s="12" t="e">
        <f t="shared" si="109"/>
        <v>#REF!</v>
      </c>
      <c r="BI107" s="12" t="e">
        <f t="shared" si="110"/>
        <v>#REF!</v>
      </c>
      <c r="BJ107" s="12" t="e">
        <f t="shared" si="111"/>
        <v>#REF!</v>
      </c>
      <c r="BK107" s="12" t="e">
        <f>(#REF!-BJ107)/BI107</f>
        <v>#REF!</v>
      </c>
      <c r="BL107" s="12">
        <v>0</v>
      </c>
      <c r="BM107" s="12">
        <v>0</v>
      </c>
      <c r="BN107" s="12" t="e">
        <f t="shared" si="112"/>
        <v>#REF!</v>
      </c>
      <c r="BO107" s="12" t="e">
        <f t="shared" si="113"/>
        <v>#REF!</v>
      </c>
      <c r="BP107" s="12" t="e">
        <f>#REF!</f>
        <v>#REF!</v>
      </c>
      <c r="BQ107" s="12" t="e">
        <f t="shared" si="114"/>
        <v>#REF!</v>
      </c>
      <c r="BR107" s="12">
        <v>0</v>
      </c>
      <c r="BS107" s="12" t="e">
        <f t="shared" si="115"/>
        <v>#REF!</v>
      </c>
      <c r="BT107" s="13" t="e">
        <f t="shared" si="116"/>
        <v>#REF!</v>
      </c>
      <c r="BU107" s="33">
        <f t="shared" si="117"/>
        <v>111</v>
      </c>
      <c r="BV107" s="12" t="e">
        <f>'Ohio Intensities'!Q107</f>
        <v>#REF!</v>
      </c>
      <c r="BW107" s="12" t="e">
        <f>#REF!*BV107*#REF!</f>
        <v>#REF!</v>
      </c>
      <c r="BX107" s="12">
        <v>0</v>
      </c>
      <c r="BY107" s="12">
        <v>0</v>
      </c>
      <c r="BZ107" s="12" t="e">
        <f>#REF!</f>
        <v>#REF!</v>
      </c>
      <c r="CA107" s="12" t="e">
        <f t="shared" si="118"/>
        <v>#REF!</v>
      </c>
      <c r="CB107" s="12">
        <f t="shared" si="119"/>
        <v>111</v>
      </c>
      <c r="CC107" s="12" t="e">
        <f t="shared" si="120"/>
        <v>#REF!</v>
      </c>
      <c r="CD107" s="12" t="e">
        <f t="shared" si="121"/>
        <v>#REF!</v>
      </c>
      <c r="CE107" s="12">
        <v>0</v>
      </c>
      <c r="CF107" s="12" t="e">
        <f t="shared" si="122"/>
        <v>#REF!</v>
      </c>
      <c r="CG107" s="12" t="e">
        <f t="shared" si="123"/>
        <v>#REF!</v>
      </c>
      <c r="CH107" s="12" t="e">
        <f t="shared" si="124"/>
        <v>#REF!</v>
      </c>
      <c r="CI107" s="12" t="e">
        <f>(#REF!-CH107)/CG107</f>
        <v>#REF!</v>
      </c>
      <c r="CJ107" s="12">
        <v>0</v>
      </c>
      <c r="CK107" s="12">
        <v>0</v>
      </c>
      <c r="CL107" s="12" t="e">
        <f t="shared" si="125"/>
        <v>#REF!</v>
      </c>
      <c r="CM107" s="12" t="e">
        <f t="shared" si="126"/>
        <v>#REF!</v>
      </c>
      <c r="CN107" s="12" t="e">
        <f>#REF!</f>
        <v>#REF!</v>
      </c>
      <c r="CO107" s="12" t="e">
        <f t="shared" si="127"/>
        <v>#REF!</v>
      </c>
      <c r="CP107" s="12">
        <v>0</v>
      </c>
      <c r="CQ107" s="12" t="e">
        <f t="shared" si="128"/>
        <v>#REF!</v>
      </c>
      <c r="CR107" s="13" t="e">
        <f t="shared" si="129"/>
        <v>#REF!</v>
      </c>
      <c r="CS107" s="33">
        <f t="shared" si="130"/>
        <v>111</v>
      </c>
      <c r="CT107" s="12" t="e">
        <f>'Ohio Intensities'!U107</f>
        <v>#REF!</v>
      </c>
      <c r="CU107" s="12" t="e">
        <f>#REF!*CT107*#REF!</f>
        <v>#REF!</v>
      </c>
      <c r="CV107" s="12">
        <v>0</v>
      </c>
      <c r="CW107" s="12">
        <v>0</v>
      </c>
      <c r="CX107" s="12" t="e">
        <f>#REF!</f>
        <v>#REF!</v>
      </c>
      <c r="CY107" s="12" t="e">
        <f t="shared" si="131"/>
        <v>#REF!</v>
      </c>
      <c r="CZ107" s="12">
        <f t="shared" si="132"/>
        <v>111</v>
      </c>
      <c r="DA107" s="12" t="e">
        <f t="shared" si="133"/>
        <v>#REF!</v>
      </c>
      <c r="DB107" s="12" t="e">
        <f t="shared" si="134"/>
        <v>#REF!</v>
      </c>
      <c r="DC107" s="12">
        <v>0</v>
      </c>
      <c r="DD107" s="12" t="e">
        <f t="shared" si="135"/>
        <v>#REF!</v>
      </c>
      <c r="DE107" s="12" t="e">
        <f t="shared" si="136"/>
        <v>#REF!</v>
      </c>
      <c r="DF107" s="12" t="e">
        <f t="shared" si="137"/>
        <v>#REF!</v>
      </c>
      <c r="DG107" s="12" t="e">
        <f>(#REF!-DF107)/DE107</f>
        <v>#REF!</v>
      </c>
      <c r="DH107" s="12">
        <v>0</v>
      </c>
      <c r="DI107" s="12">
        <v>0</v>
      </c>
      <c r="DJ107" s="12" t="e">
        <f t="shared" si="138"/>
        <v>#REF!</v>
      </c>
      <c r="DK107" s="12" t="e">
        <f t="shared" si="139"/>
        <v>#REF!</v>
      </c>
      <c r="DL107" s="12" t="e">
        <f>#REF!</f>
        <v>#REF!</v>
      </c>
      <c r="DM107" s="12" t="e">
        <f t="shared" si="140"/>
        <v>#REF!</v>
      </c>
      <c r="DN107" s="12">
        <v>0</v>
      </c>
      <c r="DO107" s="12" t="e">
        <f t="shared" si="141"/>
        <v>#REF!</v>
      </c>
      <c r="DP107" s="13" t="e">
        <f t="shared" si="142"/>
        <v>#REF!</v>
      </c>
      <c r="DQ107" s="33">
        <f t="shared" si="143"/>
        <v>111</v>
      </c>
      <c r="DR107" s="12" t="e">
        <f>'Ohio Intensities'!Y107</f>
        <v>#REF!</v>
      </c>
      <c r="DS107" s="12" t="e">
        <f>#REF!*DR107*#REF!</f>
        <v>#REF!</v>
      </c>
      <c r="DT107" s="12">
        <v>0</v>
      </c>
      <c r="DU107" s="12">
        <v>0</v>
      </c>
      <c r="DV107" s="12" t="e">
        <f>#REF!</f>
        <v>#REF!</v>
      </c>
      <c r="DW107" s="12" t="e">
        <f t="shared" si="144"/>
        <v>#REF!</v>
      </c>
      <c r="DX107" s="12">
        <f t="shared" si="145"/>
        <v>111</v>
      </c>
      <c r="DY107" s="12" t="e">
        <f t="shared" si="146"/>
        <v>#REF!</v>
      </c>
      <c r="DZ107" s="12" t="e">
        <f t="shared" si="147"/>
        <v>#REF!</v>
      </c>
      <c r="EA107" s="12">
        <v>0</v>
      </c>
      <c r="EB107" s="12" t="e">
        <f t="shared" si="148"/>
        <v>#REF!</v>
      </c>
      <c r="EC107" s="12" t="e">
        <f t="shared" si="149"/>
        <v>#REF!</v>
      </c>
      <c r="ED107" s="12" t="e">
        <f t="shared" si="150"/>
        <v>#REF!</v>
      </c>
      <c r="EE107" s="12" t="e">
        <f>(#REF!-ED107)/EC107</f>
        <v>#REF!</v>
      </c>
      <c r="EF107" s="12">
        <v>0</v>
      </c>
      <c r="EG107" s="12">
        <v>0</v>
      </c>
      <c r="EH107" s="12" t="e">
        <f t="shared" si="151"/>
        <v>#REF!</v>
      </c>
      <c r="EI107" s="12" t="e">
        <f t="shared" si="152"/>
        <v>#REF!</v>
      </c>
      <c r="EJ107" s="12" t="e">
        <f>#REF!</f>
        <v>#REF!</v>
      </c>
      <c r="EK107" s="12" t="e">
        <f t="shared" si="153"/>
        <v>#REF!</v>
      </c>
      <c r="EL107" s="12">
        <v>0</v>
      </c>
      <c r="EM107" s="12" t="e">
        <f t="shared" si="154"/>
        <v>#REF!</v>
      </c>
      <c r="EN107" s="13" t="e">
        <f t="shared" si="155"/>
        <v>#REF!</v>
      </c>
      <c r="EO107" s="13">
        <f t="shared" si="156"/>
        <v>111</v>
      </c>
    </row>
    <row r="108" spans="1:145" x14ac:dyDescent="0.25">
      <c r="A108" s="33">
        <f t="shared" si="157"/>
        <v>112</v>
      </c>
      <c r="B108" s="12" t="e">
        <f>'Ohio Intensities'!E108</f>
        <v>#REF!</v>
      </c>
      <c r="C108" s="12" t="e">
        <f>#REF!*B108*#REF!</f>
        <v>#REF!</v>
      </c>
      <c r="D108" s="12">
        <v>0</v>
      </c>
      <c r="E108" s="12">
        <v>0</v>
      </c>
      <c r="F108" s="12" t="e">
        <f>#REF!</f>
        <v>#REF!</v>
      </c>
      <c r="G108" s="12" t="e">
        <f t="shared" si="79"/>
        <v>#REF!</v>
      </c>
      <c r="H108" s="12">
        <f t="shared" si="80"/>
        <v>112</v>
      </c>
      <c r="I108" s="12" t="e">
        <f t="shared" si="81"/>
        <v>#REF!</v>
      </c>
      <c r="J108" s="12" t="e">
        <f t="shared" si="82"/>
        <v>#REF!</v>
      </c>
      <c r="K108" s="12">
        <v>0</v>
      </c>
      <c r="L108" s="12" t="e">
        <f t="shared" si="83"/>
        <v>#REF!</v>
      </c>
      <c r="M108" s="12" t="e">
        <f t="shared" si="84"/>
        <v>#REF!</v>
      </c>
      <c r="N108" s="12" t="e">
        <f t="shared" si="85"/>
        <v>#REF!</v>
      </c>
      <c r="O108" s="12" t="e">
        <f>(#REF!-N108)/M108</f>
        <v>#REF!</v>
      </c>
      <c r="P108" s="12">
        <v>0</v>
      </c>
      <c r="Q108" s="12">
        <v>0</v>
      </c>
      <c r="R108" s="12" t="e">
        <f t="shared" si="86"/>
        <v>#REF!</v>
      </c>
      <c r="S108" s="12" t="e">
        <f t="shared" si="87"/>
        <v>#REF!</v>
      </c>
      <c r="T108" s="12" t="e">
        <f>#REF!</f>
        <v>#REF!</v>
      </c>
      <c r="U108" s="12" t="e">
        <f t="shared" si="88"/>
        <v>#REF!</v>
      </c>
      <c r="V108" s="12">
        <v>0</v>
      </c>
      <c r="W108" s="12" t="e">
        <f t="shared" si="89"/>
        <v>#REF!</v>
      </c>
      <c r="X108" s="13" t="e">
        <f t="shared" si="90"/>
        <v>#REF!</v>
      </c>
      <c r="Y108" s="33">
        <f t="shared" si="91"/>
        <v>112</v>
      </c>
      <c r="Z108" s="12" t="e">
        <f>'Ohio Intensities'!I108</f>
        <v>#REF!</v>
      </c>
      <c r="AA108" s="12" t="e">
        <f>#REF!*Z108*#REF!</f>
        <v>#REF!</v>
      </c>
      <c r="AB108" s="12">
        <v>0</v>
      </c>
      <c r="AC108" s="12">
        <v>0</v>
      </c>
      <c r="AD108" s="12" t="e">
        <f>#REF!</f>
        <v>#REF!</v>
      </c>
      <c r="AE108" s="12" t="e">
        <f t="shared" si="92"/>
        <v>#REF!</v>
      </c>
      <c r="AF108" s="12">
        <f t="shared" si="93"/>
        <v>112</v>
      </c>
      <c r="AG108" s="12" t="e">
        <f t="shared" si="94"/>
        <v>#REF!</v>
      </c>
      <c r="AH108" s="12" t="e">
        <f t="shared" si="95"/>
        <v>#REF!</v>
      </c>
      <c r="AI108" s="12">
        <v>0</v>
      </c>
      <c r="AJ108" s="12" t="e">
        <f t="shared" si="96"/>
        <v>#REF!</v>
      </c>
      <c r="AK108" s="12" t="e">
        <f t="shared" si="97"/>
        <v>#REF!</v>
      </c>
      <c r="AL108" s="12" t="e">
        <f t="shared" si="98"/>
        <v>#REF!</v>
      </c>
      <c r="AM108" s="12" t="e">
        <f>(#REF!-AL108)/AK108</f>
        <v>#REF!</v>
      </c>
      <c r="AN108" s="12">
        <v>0</v>
      </c>
      <c r="AO108" s="12">
        <v>0</v>
      </c>
      <c r="AP108" s="12" t="e">
        <f t="shared" si="99"/>
        <v>#REF!</v>
      </c>
      <c r="AQ108" s="12" t="e">
        <f t="shared" si="100"/>
        <v>#REF!</v>
      </c>
      <c r="AR108" s="12" t="e">
        <f>#REF!</f>
        <v>#REF!</v>
      </c>
      <c r="AS108" s="12" t="e">
        <f t="shared" si="101"/>
        <v>#REF!</v>
      </c>
      <c r="AT108" s="12">
        <v>0</v>
      </c>
      <c r="AU108" s="12" t="e">
        <f t="shared" si="102"/>
        <v>#REF!</v>
      </c>
      <c r="AV108" s="13" t="e">
        <f t="shared" si="103"/>
        <v>#REF!</v>
      </c>
      <c r="AW108" s="33">
        <f t="shared" si="104"/>
        <v>112</v>
      </c>
      <c r="AX108" s="12" t="e">
        <f>'Ohio Intensities'!M108</f>
        <v>#REF!</v>
      </c>
      <c r="AY108" s="12" t="e">
        <f>#REF!*AX108*#REF!</f>
        <v>#REF!</v>
      </c>
      <c r="AZ108" s="12">
        <v>0</v>
      </c>
      <c r="BA108" s="12">
        <v>0</v>
      </c>
      <c r="BB108" s="12" t="e">
        <f>#REF!</f>
        <v>#REF!</v>
      </c>
      <c r="BC108" s="12" t="e">
        <f t="shared" si="105"/>
        <v>#REF!</v>
      </c>
      <c r="BD108" s="12">
        <f t="shared" si="106"/>
        <v>112</v>
      </c>
      <c r="BE108" s="12" t="e">
        <f t="shared" si="107"/>
        <v>#REF!</v>
      </c>
      <c r="BF108" s="12" t="e">
        <f t="shared" si="108"/>
        <v>#REF!</v>
      </c>
      <c r="BG108" s="12">
        <v>0</v>
      </c>
      <c r="BH108" s="12" t="e">
        <f t="shared" si="109"/>
        <v>#REF!</v>
      </c>
      <c r="BI108" s="12" t="e">
        <f t="shared" si="110"/>
        <v>#REF!</v>
      </c>
      <c r="BJ108" s="12" t="e">
        <f t="shared" si="111"/>
        <v>#REF!</v>
      </c>
      <c r="BK108" s="12" t="e">
        <f>(#REF!-BJ108)/BI108</f>
        <v>#REF!</v>
      </c>
      <c r="BL108" s="12">
        <v>0</v>
      </c>
      <c r="BM108" s="12">
        <v>0</v>
      </c>
      <c r="BN108" s="12" t="e">
        <f t="shared" si="112"/>
        <v>#REF!</v>
      </c>
      <c r="BO108" s="12" t="e">
        <f t="shared" si="113"/>
        <v>#REF!</v>
      </c>
      <c r="BP108" s="12" t="e">
        <f>#REF!</f>
        <v>#REF!</v>
      </c>
      <c r="BQ108" s="12" t="e">
        <f t="shared" si="114"/>
        <v>#REF!</v>
      </c>
      <c r="BR108" s="12">
        <v>0</v>
      </c>
      <c r="BS108" s="12" t="e">
        <f t="shared" si="115"/>
        <v>#REF!</v>
      </c>
      <c r="BT108" s="13" t="e">
        <f t="shared" si="116"/>
        <v>#REF!</v>
      </c>
      <c r="BU108" s="33">
        <f t="shared" si="117"/>
        <v>112</v>
      </c>
      <c r="BV108" s="12" t="e">
        <f>'Ohio Intensities'!Q108</f>
        <v>#REF!</v>
      </c>
      <c r="BW108" s="12" t="e">
        <f>#REF!*BV108*#REF!</f>
        <v>#REF!</v>
      </c>
      <c r="BX108" s="12">
        <v>0</v>
      </c>
      <c r="BY108" s="12">
        <v>0</v>
      </c>
      <c r="BZ108" s="12" t="e">
        <f>#REF!</f>
        <v>#REF!</v>
      </c>
      <c r="CA108" s="12" t="e">
        <f t="shared" si="118"/>
        <v>#REF!</v>
      </c>
      <c r="CB108" s="12">
        <f t="shared" si="119"/>
        <v>112</v>
      </c>
      <c r="CC108" s="12" t="e">
        <f t="shared" si="120"/>
        <v>#REF!</v>
      </c>
      <c r="CD108" s="12" t="e">
        <f t="shared" si="121"/>
        <v>#REF!</v>
      </c>
      <c r="CE108" s="12">
        <v>0</v>
      </c>
      <c r="CF108" s="12" t="e">
        <f t="shared" si="122"/>
        <v>#REF!</v>
      </c>
      <c r="CG108" s="12" t="e">
        <f t="shared" si="123"/>
        <v>#REF!</v>
      </c>
      <c r="CH108" s="12" t="e">
        <f t="shared" si="124"/>
        <v>#REF!</v>
      </c>
      <c r="CI108" s="12" t="e">
        <f>(#REF!-CH108)/CG108</f>
        <v>#REF!</v>
      </c>
      <c r="CJ108" s="12">
        <v>0</v>
      </c>
      <c r="CK108" s="12">
        <v>0</v>
      </c>
      <c r="CL108" s="12" t="e">
        <f t="shared" si="125"/>
        <v>#REF!</v>
      </c>
      <c r="CM108" s="12" t="e">
        <f t="shared" si="126"/>
        <v>#REF!</v>
      </c>
      <c r="CN108" s="12" t="e">
        <f>#REF!</f>
        <v>#REF!</v>
      </c>
      <c r="CO108" s="12" t="e">
        <f t="shared" si="127"/>
        <v>#REF!</v>
      </c>
      <c r="CP108" s="12">
        <v>0</v>
      </c>
      <c r="CQ108" s="12" t="e">
        <f t="shared" si="128"/>
        <v>#REF!</v>
      </c>
      <c r="CR108" s="13" t="e">
        <f t="shared" si="129"/>
        <v>#REF!</v>
      </c>
      <c r="CS108" s="33">
        <f t="shared" si="130"/>
        <v>112</v>
      </c>
      <c r="CT108" s="12" t="e">
        <f>'Ohio Intensities'!U108</f>
        <v>#REF!</v>
      </c>
      <c r="CU108" s="12" t="e">
        <f>#REF!*CT108*#REF!</f>
        <v>#REF!</v>
      </c>
      <c r="CV108" s="12">
        <v>0</v>
      </c>
      <c r="CW108" s="12">
        <v>0</v>
      </c>
      <c r="CX108" s="12" t="e">
        <f>#REF!</f>
        <v>#REF!</v>
      </c>
      <c r="CY108" s="12" t="e">
        <f t="shared" si="131"/>
        <v>#REF!</v>
      </c>
      <c r="CZ108" s="12">
        <f t="shared" si="132"/>
        <v>112</v>
      </c>
      <c r="DA108" s="12" t="e">
        <f t="shared" si="133"/>
        <v>#REF!</v>
      </c>
      <c r="DB108" s="12" t="e">
        <f t="shared" si="134"/>
        <v>#REF!</v>
      </c>
      <c r="DC108" s="12">
        <v>0</v>
      </c>
      <c r="DD108" s="12" t="e">
        <f t="shared" si="135"/>
        <v>#REF!</v>
      </c>
      <c r="DE108" s="12" t="e">
        <f t="shared" si="136"/>
        <v>#REF!</v>
      </c>
      <c r="DF108" s="12" t="e">
        <f t="shared" si="137"/>
        <v>#REF!</v>
      </c>
      <c r="DG108" s="12" t="e">
        <f>(#REF!-DF108)/DE108</f>
        <v>#REF!</v>
      </c>
      <c r="DH108" s="12">
        <v>0</v>
      </c>
      <c r="DI108" s="12">
        <v>0</v>
      </c>
      <c r="DJ108" s="12" t="e">
        <f t="shared" si="138"/>
        <v>#REF!</v>
      </c>
      <c r="DK108" s="12" t="e">
        <f t="shared" si="139"/>
        <v>#REF!</v>
      </c>
      <c r="DL108" s="12" t="e">
        <f>#REF!</f>
        <v>#REF!</v>
      </c>
      <c r="DM108" s="12" t="e">
        <f t="shared" si="140"/>
        <v>#REF!</v>
      </c>
      <c r="DN108" s="12">
        <v>0</v>
      </c>
      <c r="DO108" s="12" t="e">
        <f t="shared" si="141"/>
        <v>#REF!</v>
      </c>
      <c r="DP108" s="13" t="e">
        <f t="shared" si="142"/>
        <v>#REF!</v>
      </c>
      <c r="DQ108" s="33">
        <f t="shared" si="143"/>
        <v>112</v>
      </c>
      <c r="DR108" s="12" t="e">
        <f>'Ohio Intensities'!Y108</f>
        <v>#REF!</v>
      </c>
      <c r="DS108" s="12" t="e">
        <f>#REF!*DR108*#REF!</f>
        <v>#REF!</v>
      </c>
      <c r="DT108" s="12">
        <v>0</v>
      </c>
      <c r="DU108" s="12">
        <v>0</v>
      </c>
      <c r="DV108" s="12" t="e">
        <f>#REF!</f>
        <v>#REF!</v>
      </c>
      <c r="DW108" s="12" t="e">
        <f t="shared" si="144"/>
        <v>#REF!</v>
      </c>
      <c r="DX108" s="12">
        <f t="shared" si="145"/>
        <v>112</v>
      </c>
      <c r="DY108" s="12" t="e">
        <f t="shared" si="146"/>
        <v>#REF!</v>
      </c>
      <c r="DZ108" s="12" t="e">
        <f t="shared" si="147"/>
        <v>#REF!</v>
      </c>
      <c r="EA108" s="12">
        <v>0</v>
      </c>
      <c r="EB108" s="12" t="e">
        <f t="shared" si="148"/>
        <v>#REF!</v>
      </c>
      <c r="EC108" s="12" t="e">
        <f t="shared" si="149"/>
        <v>#REF!</v>
      </c>
      <c r="ED108" s="12" t="e">
        <f t="shared" si="150"/>
        <v>#REF!</v>
      </c>
      <c r="EE108" s="12" t="e">
        <f>(#REF!-ED108)/EC108</f>
        <v>#REF!</v>
      </c>
      <c r="EF108" s="12">
        <v>0</v>
      </c>
      <c r="EG108" s="12">
        <v>0</v>
      </c>
      <c r="EH108" s="12" t="e">
        <f t="shared" si="151"/>
        <v>#REF!</v>
      </c>
      <c r="EI108" s="12" t="e">
        <f t="shared" si="152"/>
        <v>#REF!</v>
      </c>
      <c r="EJ108" s="12" t="e">
        <f>#REF!</f>
        <v>#REF!</v>
      </c>
      <c r="EK108" s="12" t="e">
        <f t="shared" si="153"/>
        <v>#REF!</v>
      </c>
      <c r="EL108" s="12">
        <v>0</v>
      </c>
      <c r="EM108" s="12" t="e">
        <f t="shared" si="154"/>
        <v>#REF!</v>
      </c>
      <c r="EN108" s="13" t="e">
        <f t="shared" si="155"/>
        <v>#REF!</v>
      </c>
      <c r="EO108" s="13">
        <f t="shared" si="156"/>
        <v>112</v>
      </c>
    </row>
    <row r="109" spans="1:145" x14ac:dyDescent="0.25">
      <c r="A109" s="33">
        <f t="shared" si="157"/>
        <v>113</v>
      </c>
      <c r="B109" s="12" t="e">
        <f>'Ohio Intensities'!E109</f>
        <v>#REF!</v>
      </c>
      <c r="C109" s="12" t="e">
        <f>#REF!*B109*#REF!</f>
        <v>#REF!</v>
      </c>
      <c r="D109" s="12">
        <v>0</v>
      </c>
      <c r="E109" s="12">
        <v>0</v>
      </c>
      <c r="F109" s="12" t="e">
        <f>#REF!</f>
        <v>#REF!</v>
      </c>
      <c r="G109" s="12" t="e">
        <f t="shared" si="79"/>
        <v>#REF!</v>
      </c>
      <c r="H109" s="12">
        <f t="shared" si="80"/>
        <v>113</v>
      </c>
      <c r="I109" s="12" t="e">
        <f t="shared" si="81"/>
        <v>#REF!</v>
      </c>
      <c r="J109" s="12" t="e">
        <f t="shared" si="82"/>
        <v>#REF!</v>
      </c>
      <c r="K109" s="12">
        <v>0</v>
      </c>
      <c r="L109" s="12" t="e">
        <f t="shared" si="83"/>
        <v>#REF!</v>
      </c>
      <c r="M109" s="12" t="e">
        <f t="shared" si="84"/>
        <v>#REF!</v>
      </c>
      <c r="N109" s="12" t="e">
        <f t="shared" si="85"/>
        <v>#REF!</v>
      </c>
      <c r="O109" s="12" t="e">
        <f>(#REF!-N109)/M109</f>
        <v>#REF!</v>
      </c>
      <c r="P109" s="12">
        <v>0</v>
      </c>
      <c r="Q109" s="12">
        <v>0</v>
      </c>
      <c r="R109" s="12" t="e">
        <f t="shared" si="86"/>
        <v>#REF!</v>
      </c>
      <c r="S109" s="12" t="e">
        <f t="shared" si="87"/>
        <v>#REF!</v>
      </c>
      <c r="T109" s="12" t="e">
        <f>#REF!</f>
        <v>#REF!</v>
      </c>
      <c r="U109" s="12" t="e">
        <f t="shared" si="88"/>
        <v>#REF!</v>
      </c>
      <c r="V109" s="12">
        <v>0</v>
      </c>
      <c r="W109" s="12" t="e">
        <f t="shared" si="89"/>
        <v>#REF!</v>
      </c>
      <c r="X109" s="13" t="e">
        <f t="shared" si="90"/>
        <v>#REF!</v>
      </c>
      <c r="Y109" s="33">
        <f t="shared" si="91"/>
        <v>113</v>
      </c>
      <c r="Z109" s="12" t="e">
        <f>'Ohio Intensities'!I109</f>
        <v>#REF!</v>
      </c>
      <c r="AA109" s="12" t="e">
        <f>#REF!*Z109*#REF!</f>
        <v>#REF!</v>
      </c>
      <c r="AB109" s="12">
        <v>0</v>
      </c>
      <c r="AC109" s="12">
        <v>0</v>
      </c>
      <c r="AD109" s="12" t="e">
        <f>#REF!</f>
        <v>#REF!</v>
      </c>
      <c r="AE109" s="12" t="e">
        <f t="shared" si="92"/>
        <v>#REF!</v>
      </c>
      <c r="AF109" s="12">
        <f t="shared" si="93"/>
        <v>113</v>
      </c>
      <c r="AG109" s="12" t="e">
        <f t="shared" si="94"/>
        <v>#REF!</v>
      </c>
      <c r="AH109" s="12" t="e">
        <f t="shared" si="95"/>
        <v>#REF!</v>
      </c>
      <c r="AI109" s="12">
        <v>0</v>
      </c>
      <c r="AJ109" s="12" t="e">
        <f t="shared" si="96"/>
        <v>#REF!</v>
      </c>
      <c r="AK109" s="12" t="e">
        <f t="shared" si="97"/>
        <v>#REF!</v>
      </c>
      <c r="AL109" s="12" t="e">
        <f t="shared" si="98"/>
        <v>#REF!</v>
      </c>
      <c r="AM109" s="12" t="e">
        <f>(#REF!-AL109)/AK109</f>
        <v>#REF!</v>
      </c>
      <c r="AN109" s="12">
        <v>0</v>
      </c>
      <c r="AO109" s="12">
        <v>0</v>
      </c>
      <c r="AP109" s="12" t="e">
        <f t="shared" si="99"/>
        <v>#REF!</v>
      </c>
      <c r="AQ109" s="12" t="e">
        <f t="shared" si="100"/>
        <v>#REF!</v>
      </c>
      <c r="AR109" s="12" t="e">
        <f>#REF!</f>
        <v>#REF!</v>
      </c>
      <c r="AS109" s="12" t="e">
        <f t="shared" si="101"/>
        <v>#REF!</v>
      </c>
      <c r="AT109" s="12">
        <v>0</v>
      </c>
      <c r="AU109" s="12" t="e">
        <f t="shared" si="102"/>
        <v>#REF!</v>
      </c>
      <c r="AV109" s="13" t="e">
        <f t="shared" si="103"/>
        <v>#REF!</v>
      </c>
      <c r="AW109" s="33">
        <f t="shared" si="104"/>
        <v>113</v>
      </c>
      <c r="AX109" s="12" t="e">
        <f>'Ohio Intensities'!M109</f>
        <v>#REF!</v>
      </c>
      <c r="AY109" s="12" t="e">
        <f>#REF!*AX109*#REF!</f>
        <v>#REF!</v>
      </c>
      <c r="AZ109" s="12">
        <v>0</v>
      </c>
      <c r="BA109" s="12">
        <v>0</v>
      </c>
      <c r="BB109" s="12" t="e">
        <f>#REF!</f>
        <v>#REF!</v>
      </c>
      <c r="BC109" s="12" t="e">
        <f t="shared" si="105"/>
        <v>#REF!</v>
      </c>
      <c r="BD109" s="12">
        <f t="shared" si="106"/>
        <v>113</v>
      </c>
      <c r="BE109" s="12" t="e">
        <f t="shared" si="107"/>
        <v>#REF!</v>
      </c>
      <c r="BF109" s="12" t="e">
        <f t="shared" si="108"/>
        <v>#REF!</v>
      </c>
      <c r="BG109" s="12">
        <v>0</v>
      </c>
      <c r="BH109" s="12" t="e">
        <f t="shared" si="109"/>
        <v>#REF!</v>
      </c>
      <c r="BI109" s="12" t="e">
        <f t="shared" si="110"/>
        <v>#REF!</v>
      </c>
      <c r="BJ109" s="12" t="e">
        <f t="shared" si="111"/>
        <v>#REF!</v>
      </c>
      <c r="BK109" s="12" t="e">
        <f>(#REF!-BJ109)/BI109</f>
        <v>#REF!</v>
      </c>
      <c r="BL109" s="12">
        <v>0</v>
      </c>
      <c r="BM109" s="12">
        <v>0</v>
      </c>
      <c r="BN109" s="12" t="e">
        <f t="shared" si="112"/>
        <v>#REF!</v>
      </c>
      <c r="BO109" s="12" t="e">
        <f t="shared" si="113"/>
        <v>#REF!</v>
      </c>
      <c r="BP109" s="12" t="e">
        <f>#REF!</f>
        <v>#REF!</v>
      </c>
      <c r="BQ109" s="12" t="e">
        <f t="shared" si="114"/>
        <v>#REF!</v>
      </c>
      <c r="BR109" s="12">
        <v>0</v>
      </c>
      <c r="BS109" s="12" t="e">
        <f t="shared" si="115"/>
        <v>#REF!</v>
      </c>
      <c r="BT109" s="13" t="e">
        <f t="shared" si="116"/>
        <v>#REF!</v>
      </c>
      <c r="BU109" s="33">
        <f t="shared" si="117"/>
        <v>113</v>
      </c>
      <c r="BV109" s="12" t="e">
        <f>'Ohio Intensities'!Q109</f>
        <v>#REF!</v>
      </c>
      <c r="BW109" s="12" t="e">
        <f>#REF!*BV109*#REF!</f>
        <v>#REF!</v>
      </c>
      <c r="BX109" s="12">
        <v>0</v>
      </c>
      <c r="BY109" s="12">
        <v>0</v>
      </c>
      <c r="BZ109" s="12" t="e">
        <f>#REF!</f>
        <v>#REF!</v>
      </c>
      <c r="CA109" s="12" t="e">
        <f t="shared" si="118"/>
        <v>#REF!</v>
      </c>
      <c r="CB109" s="12">
        <f t="shared" si="119"/>
        <v>113</v>
      </c>
      <c r="CC109" s="12" t="e">
        <f t="shared" si="120"/>
        <v>#REF!</v>
      </c>
      <c r="CD109" s="12" t="e">
        <f t="shared" si="121"/>
        <v>#REF!</v>
      </c>
      <c r="CE109" s="12">
        <v>0</v>
      </c>
      <c r="CF109" s="12" t="e">
        <f t="shared" si="122"/>
        <v>#REF!</v>
      </c>
      <c r="CG109" s="12" t="e">
        <f t="shared" si="123"/>
        <v>#REF!</v>
      </c>
      <c r="CH109" s="12" t="e">
        <f t="shared" si="124"/>
        <v>#REF!</v>
      </c>
      <c r="CI109" s="12" t="e">
        <f>(#REF!-CH109)/CG109</f>
        <v>#REF!</v>
      </c>
      <c r="CJ109" s="12">
        <v>0</v>
      </c>
      <c r="CK109" s="12">
        <v>0</v>
      </c>
      <c r="CL109" s="12" t="e">
        <f t="shared" si="125"/>
        <v>#REF!</v>
      </c>
      <c r="CM109" s="12" t="e">
        <f t="shared" si="126"/>
        <v>#REF!</v>
      </c>
      <c r="CN109" s="12" t="e">
        <f>#REF!</f>
        <v>#REF!</v>
      </c>
      <c r="CO109" s="12" t="e">
        <f t="shared" si="127"/>
        <v>#REF!</v>
      </c>
      <c r="CP109" s="12">
        <v>0</v>
      </c>
      <c r="CQ109" s="12" t="e">
        <f t="shared" si="128"/>
        <v>#REF!</v>
      </c>
      <c r="CR109" s="13" t="e">
        <f t="shared" si="129"/>
        <v>#REF!</v>
      </c>
      <c r="CS109" s="33">
        <f t="shared" si="130"/>
        <v>113</v>
      </c>
      <c r="CT109" s="12" t="e">
        <f>'Ohio Intensities'!U109</f>
        <v>#REF!</v>
      </c>
      <c r="CU109" s="12" t="e">
        <f>#REF!*CT109*#REF!</f>
        <v>#REF!</v>
      </c>
      <c r="CV109" s="12">
        <v>0</v>
      </c>
      <c r="CW109" s="12">
        <v>0</v>
      </c>
      <c r="CX109" s="12" t="e">
        <f>#REF!</f>
        <v>#REF!</v>
      </c>
      <c r="CY109" s="12" t="e">
        <f t="shared" si="131"/>
        <v>#REF!</v>
      </c>
      <c r="CZ109" s="12">
        <f t="shared" si="132"/>
        <v>113</v>
      </c>
      <c r="DA109" s="12" t="e">
        <f t="shared" si="133"/>
        <v>#REF!</v>
      </c>
      <c r="DB109" s="12" t="e">
        <f t="shared" si="134"/>
        <v>#REF!</v>
      </c>
      <c r="DC109" s="12">
        <v>0</v>
      </c>
      <c r="DD109" s="12" t="e">
        <f t="shared" si="135"/>
        <v>#REF!</v>
      </c>
      <c r="DE109" s="12" t="e">
        <f t="shared" si="136"/>
        <v>#REF!</v>
      </c>
      <c r="DF109" s="12" t="e">
        <f t="shared" si="137"/>
        <v>#REF!</v>
      </c>
      <c r="DG109" s="12" t="e">
        <f>(#REF!-DF109)/DE109</f>
        <v>#REF!</v>
      </c>
      <c r="DH109" s="12">
        <v>0</v>
      </c>
      <c r="DI109" s="12">
        <v>0</v>
      </c>
      <c r="DJ109" s="12" t="e">
        <f t="shared" si="138"/>
        <v>#REF!</v>
      </c>
      <c r="DK109" s="12" t="e">
        <f t="shared" si="139"/>
        <v>#REF!</v>
      </c>
      <c r="DL109" s="12" t="e">
        <f>#REF!</f>
        <v>#REF!</v>
      </c>
      <c r="DM109" s="12" t="e">
        <f t="shared" si="140"/>
        <v>#REF!</v>
      </c>
      <c r="DN109" s="12">
        <v>0</v>
      </c>
      <c r="DO109" s="12" t="e">
        <f t="shared" si="141"/>
        <v>#REF!</v>
      </c>
      <c r="DP109" s="13" t="e">
        <f t="shared" si="142"/>
        <v>#REF!</v>
      </c>
      <c r="DQ109" s="33">
        <f t="shared" si="143"/>
        <v>113</v>
      </c>
      <c r="DR109" s="12" t="e">
        <f>'Ohio Intensities'!Y109</f>
        <v>#REF!</v>
      </c>
      <c r="DS109" s="12" t="e">
        <f>#REF!*DR109*#REF!</f>
        <v>#REF!</v>
      </c>
      <c r="DT109" s="12">
        <v>0</v>
      </c>
      <c r="DU109" s="12">
        <v>0</v>
      </c>
      <c r="DV109" s="12" t="e">
        <f>#REF!</f>
        <v>#REF!</v>
      </c>
      <c r="DW109" s="12" t="e">
        <f t="shared" si="144"/>
        <v>#REF!</v>
      </c>
      <c r="DX109" s="12">
        <f t="shared" si="145"/>
        <v>113</v>
      </c>
      <c r="DY109" s="12" t="e">
        <f t="shared" si="146"/>
        <v>#REF!</v>
      </c>
      <c r="DZ109" s="12" t="e">
        <f t="shared" si="147"/>
        <v>#REF!</v>
      </c>
      <c r="EA109" s="12">
        <v>0</v>
      </c>
      <c r="EB109" s="12" t="e">
        <f t="shared" si="148"/>
        <v>#REF!</v>
      </c>
      <c r="EC109" s="12" t="e">
        <f t="shared" si="149"/>
        <v>#REF!</v>
      </c>
      <c r="ED109" s="12" t="e">
        <f t="shared" si="150"/>
        <v>#REF!</v>
      </c>
      <c r="EE109" s="12" t="e">
        <f>(#REF!-ED109)/EC109</f>
        <v>#REF!</v>
      </c>
      <c r="EF109" s="12">
        <v>0</v>
      </c>
      <c r="EG109" s="12">
        <v>0</v>
      </c>
      <c r="EH109" s="12" t="e">
        <f t="shared" si="151"/>
        <v>#REF!</v>
      </c>
      <c r="EI109" s="12" t="e">
        <f t="shared" si="152"/>
        <v>#REF!</v>
      </c>
      <c r="EJ109" s="12" t="e">
        <f>#REF!</f>
        <v>#REF!</v>
      </c>
      <c r="EK109" s="12" t="e">
        <f t="shared" si="153"/>
        <v>#REF!</v>
      </c>
      <c r="EL109" s="12">
        <v>0</v>
      </c>
      <c r="EM109" s="12" t="e">
        <f t="shared" si="154"/>
        <v>#REF!</v>
      </c>
      <c r="EN109" s="13" t="e">
        <f t="shared" si="155"/>
        <v>#REF!</v>
      </c>
      <c r="EO109" s="13">
        <f t="shared" si="156"/>
        <v>113</v>
      </c>
    </row>
    <row r="110" spans="1:145" x14ac:dyDescent="0.25">
      <c r="A110" s="33">
        <f t="shared" si="157"/>
        <v>114</v>
      </c>
      <c r="B110" s="12" t="e">
        <f>'Ohio Intensities'!E110</f>
        <v>#REF!</v>
      </c>
      <c r="C110" s="12" t="e">
        <f>#REF!*B110*#REF!</f>
        <v>#REF!</v>
      </c>
      <c r="D110" s="12">
        <v>0</v>
      </c>
      <c r="E110" s="12">
        <v>0</v>
      </c>
      <c r="F110" s="12" t="e">
        <f>#REF!</f>
        <v>#REF!</v>
      </c>
      <c r="G110" s="12" t="e">
        <f t="shared" si="79"/>
        <v>#REF!</v>
      </c>
      <c r="H110" s="12">
        <f t="shared" si="80"/>
        <v>114</v>
      </c>
      <c r="I110" s="12" t="e">
        <f t="shared" si="81"/>
        <v>#REF!</v>
      </c>
      <c r="J110" s="12" t="e">
        <f t="shared" si="82"/>
        <v>#REF!</v>
      </c>
      <c r="K110" s="12">
        <v>0</v>
      </c>
      <c r="L110" s="12" t="e">
        <f t="shared" si="83"/>
        <v>#REF!</v>
      </c>
      <c r="M110" s="12" t="e">
        <f t="shared" si="84"/>
        <v>#REF!</v>
      </c>
      <c r="N110" s="12" t="e">
        <f t="shared" si="85"/>
        <v>#REF!</v>
      </c>
      <c r="O110" s="12" t="e">
        <f>(#REF!-N110)/M110</f>
        <v>#REF!</v>
      </c>
      <c r="P110" s="12">
        <v>0</v>
      </c>
      <c r="Q110" s="12">
        <v>0</v>
      </c>
      <c r="R110" s="12" t="e">
        <f t="shared" si="86"/>
        <v>#REF!</v>
      </c>
      <c r="S110" s="12" t="e">
        <f t="shared" si="87"/>
        <v>#REF!</v>
      </c>
      <c r="T110" s="12" t="e">
        <f>#REF!</f>
        <v>#REF!</v>
      </c>
      <c r="U110" s="12" t="e">
        <f t="shared" si="88"/>
        <v>#REF!</v>
      </c>
      <c r="V110" s="12">
        <v>0</v>
      </c>
      <c r="W110" s="12" t="e">
        <f t="shared" si="89"/>
        <v>#REF!</v>
      </c>
      <c r="X110" s="13" t="e">
        <f t="shared" si="90"/>
        <v>#REF!</v>
      </c>
      <c r="Y110" s="33">
        <f t="shared" si="91"/>
        <v>114</v>
      </c>
      <c r="Z110" s="12" t="e">
        <f>'Ohio Intensities'!I110</f>
        <v>#REF!</v>
      </c>
      <c r="AA110" s="12" t="e">
        <f>#REF!*Z110*#REF!</f>
        <v>#REF!</v>
      </c>
      <c r="AB110" s="12">
        <v>0</v>
      </c>
      <c r="AC110" s="12">
        <v>0</v>
      </c>
      <c r="AD110" s="12" t="e">
        <f>#REF!</f>
        <v>#REF!</v>
      </c>
      <c r="AE110" s="12" t="e">
        <f t="shared" si="92"/>
        <v>#REF!</v>
      </c>
      <c r="AF110" s="12">
        <f t="shared" si="93"/>
        <v>114</v>
      </c>
      <c r="AG110" s="12" t="e">
        <f t="shared" si="94"/>
        <v>#REF!</v>
      </c>
      <c r="AH110" s="12" t="e">
        <f t="shared" si="95"/>
        <v>#REF!</v>
      </c>
      <c r="AI110" s="12">
        <v>0</v>
      </c>
      <c r="AJ110" s="12" t="e">
        <f t="shared" si="96"/>
        <v>#REF!</v>
      </c>
      <c r="AK110" s="12" t="e">
        <f t="shared" si="97"/>
        <v>#REF!</v>
      </c>
      <c r="AL110" s="12" t="e">
        <f t="shared" si="98"/>
        <v>#REF!</v>
      </c>
      <c r="AM110" s="12" t="e">
        <f>(#REF!-AL110)/AK110</f>
        <v>#REF!</v>
      </c>
      <c r="AN110" s="12">
        <v>0</v>
      </c>
      <c r="AO110" s="12">
        <v>0</v>
      </c>
      <c r="AP110" s="12" t="e">
        <f t="shared" si="99"/>
        <v>#REF!</v>
      </c>
      <c r="AQ110" s="12" t="e">
        <f t="shared" si="100"/>
        <v>#REF!</v>
      </c>
      <c r="AR110" s="12" t="e">
        <f>#REF!</f>
        <v>#REF!</v>
      </c>
      <c r="AS110" s="12" t="e">
        <f t="shared" si="101"/>
        <v>#REF!</v>
      </c>
      <c r="AT110" s="12">
        <v>0</v>
      </c>
      <c r="AU110" s="12" t="e">
        <f t="shared" si="102"/>
        <v>#REF!</v>
      </c>
      <c r="AV110" s="13" t="e">
        <f t="shared" si="103"/>
        <v>#REF!</v>
      </c>
      <c r="AW110" s="33">
        <f t="shared" si="104"/>
        <v>114</v>
      </c>
      <c r="AX110" s="12" t="e">
        <f>'Ohio Intensities'!M110</f>
        <v>#REF!</v>
      </c>
      <c r="AY110" s="12" t="e">
        <f>#REF!*AX110*#REF!</f>
        <v>#REF!</v>
      </c>
      <c r="AZ110" s="12">
        <v>0</v>
      </c>
      <c r="BA110" s="12">
        <v>0</v>
      </c>
      <c r="BB110" s="12" t="e">
        <f>#REF!</f>
        <v>#REF!</v>
      </c>
      <c r="BC110" s="12" t="e">
        <f t="shared" si="105"/>
        <v>#REF!</v>
      </c>
      <c r="BD110" s="12">
        <f t="shared" si="106"/>
        <v>114</v>
      </c>
      <c r="BE110" s="12" t="e">
        <f t="shared" si="107"/>
        <v>#REF!</v>
      </c>
      <c r="BF110" s="12" t="e">
        <f t="shared" si="108"/>
        <v>#REF!</v>
      </c>
      <c r="BG110" s="12">
        <v>0</v>
      </c>
      <c r="BH110" s="12" t="e">
        <f t="shared" si="109"/>
        <v>#REF!</v>
      </c>
      <c r="BI110" s="12" t="e">
        <f t="shared" si="110"/>
        <v>#REF!</v>
      </c>
      <c r="BJ110" s="12" t="e">
        <f t="shared" si="111"/>
        <v>#REF!</v>
      </c>
      <c r="BK110" s="12" t="e">
        <f>(#REF!-BJ110)/BI110</f>
        <v>#REF!</v>
      </c>
      <c r="BL110" s="12">
        <v>0</v>
      </c>
      <c r="BM110" s="12">
        <v>0</v>
      </c>
      <c r="BN110" s="12" t="e">
        <f t="shared" si="112"/>
        <v>#REF!</v>
      </c>
      <c r="BO110" s="12" t="e">
        <f t="shared" si="113"/>
        <v>#REF!</v>
      </c>
      <c r="BP110" s="12" t="e">
        <f>#REF!</f>
        <v>#REF!</v>
      </c>
      <c r="BQ110" s="12" t="e">
        <f t="shared" si="114"/>
        <v>#REF!</v>
      </c>
      <c r="BR110" s="12">
        <v>0</v>
      </c>
      <c r="BS110" s="12" t="e">
        <f t="shared" si="115"/>
        <v>#REF!</v>
      </c>
      <c r="BT110" s="13" t="e">
        <f t="shared" si="116"/>
        <v>#REF!</v>
      </c>
      <c r="BU110" s="33">
        <f t="shared" si="117"/>
        <v>114</v>
      </c>
      <c r="BV110" s="12" t="e">
        <f>'Ohio Intensities'!Q110</f>
        <v>#REF!</v>
      </c>
      <c r="BW110" s="12" t="e">
        <f>#REF!*BV110*#REF!</f>
        <v>#REF!</v>
      </c>
      <c r="BX110" s="12">
        <v>0</v>
      </c>
      <c r="BY110" s="12">
        <v>0</v>
      </c>
      <c r="BZ110" s="12" t="e">
        <f>#REF!</f>
        <v>#REF!</v>
      </c>
      <c r="CA110" s="12" t="e">
        <f t="shared" si="118"/>
        <v>#REF!</v>
      </c>
      <c r="CB110" s="12">
        <f t="shared" si="119"/>
        <v>114</v>
      </c>
      <c r="CC110" s="12" t="e">
        <f t="shared" si="120"/>
        <v>#REF!</v>
      </c>
      <c r="CD110" s="12" t="e">
        <f t="shared" si="121"/>
        <v>#REF!</v>
      </c>
      <c r="CE110" s="12">
        <v>0</v>
      </c>
      <c r="CF110" s="12" t="e">
        <f t="shared" si="122"/>
        <v>#REF!</v>
      </c>
      <c r="CG110" s="12" t="e">
        <f t="shared" si="123"/>
        <v>#REF!</v>
      </c>
      <c r="CH110" s="12" t="e">
        <f t="shared" si="124"/>
        <v>#REF!</v>
      </c>
      <c r="CI110" s="12" t="e">
        <f>(#REF!-CH110)/CG110</f>
        <v>#REF!</v>
      </c>
      <c r="CJ110" s="12">
        <v>0</v>
      </c>
      <c r="CK110" s="12">
        <v>0</v>
      </c>
      <c r="CL110" s="12" t="e">
        <f t="shared" si="125"/>
        <v>#REF!</v>
      </c>
      <c r="CM110" s="12" t="e">
        <f t="shared" si="126"/>
        <v>#REF!</v>
      </c>
      <c r="CN110" s="12" t="e">
        <f>#REF!</f>
        <v>#REF!</v>
      </c>
      <c r="CO110" s="12" t="e">
        <f t="shared" si="127"/>
        <v>#REF!</v>
      </c>
      <c r="CP110" s="12">
        <v>0</v>
      </c>
      <c r="CQ110" s="12" t="e">
        <f t="shared" si="128"/>
        <v>#REF!</v>
      </c>
      <c r="CR110" s="13" t="e">
        <f t="shared" si="129"/>
        <v>#REF!</v>
      </c>
      <c r="CS110" s="33">
        <f t="shared" si="130"/>
        <v>114</v>
      </c>
      <c r="CT110" s="12" t="e">
        <f>'Ohio Intensities'!U110</f>
        <v>#REF!</v>
      </c>
      <c r="CU110" s="12" t="e">
        <f>#REF!*CT110*#REF!</f>
        <v>#REF!</v>
      </c>
      <c r="CV110" s="12">
        <v>0</v>
      </c>
      <c r="CW110" s="12">
        <v>0</v>
      </c>
      <c r="CX110" s="12" t="e">
        <f>#REF!</f>
        <v>#REF!</v>
      </c>
      <c r="CY110" s="12" t="e">
        <f t="shared" si="131"/>
        <v>#REF!</v>
      </c>
      <c r="CZ110" s="12">
        <f t="shared" si="132"/>
        <v>114</v>
      </c>
      <c r="DA110" s="12" t="e">
        <f t="shared" si="133"/>
        <v>#REF!</v>
      </c>
      <c r="DB110" s="12" t="e">
        <f t="shared" si="134"/>
        <v>#REF!</v>
      </c>
      <c r="DC110" s="12">
        <v>0</v>
      </c>
      <c r="DD110" s="12" t="e">
        <f t="shared" si="135"/>
        <v>#REF!</v>
      </c>
      <c r="DE110" s="12" t="e">
        <f t="shared" si="136"/>
        <v>#REF!</v>
      </c>
      <c r="DF110" s="12" t="e">
        <f t="shared" si="137"/>
        <v>#REF!</v>
      </c>
      <c r="DG110" s="12" t="e">
        <f>(#REF!-DF110)/DE110</f>
        <v>#REF!</v>
      </c>
      <c r="DH110" s="12">
        <v>0</v>
      </c>
      <c r="DI110" s="12">
        <v>0</v>
      </c>
      <c r="DJ110" s="12" t="e">
        <f t="shared" si="138"/>
        <v>#REF!</v>
      </c>
      <c r="DK110" s="12" t="e">
        <f t="shared" si="139"/>
        <v>#REF!</v>
      </c>
      <c r="DL110" s="12" t="e">
        <f>#REF!</f>
        <v>#REF!</v>
      </c>
      <c r="DM110" s="12" t="e">
        <f t="shared" si="140"/>
        <v>#REF!</v>
      </c>
      <c r="DN110" s="12">
        <v>0</v>
      </c>
      <c r="DO110" s="12" t="e">
        <f t="shared" si="141"/>
        <v>#REF!</v>
      </c>
      <c r="DP110" s="13" t="e">
        <f t="shared" si="142"/>
        <v>#REF!</v>
      </c>
      <c r="DQ110" s="33">
        <f t="shared" si="143"/>
        <v>114</v>
      </c>
      <c r="DR110" s="12" t="e">
        <f>'Ohio Intensities'!Y110</f>
        <v>#REF!</v>
      </c>
      <c r="DS110" s="12" t="e">
        <f>#REF!*DR110*#REF!</f>
        <v>#REF!</v>
      </c>
      <c r="DT110" s="12">
        <v>0</v>
      </c>
      <c r="DU110" s="12">
        <v>0</v>
      </c>
      <c r="DV110" s="12" t="e">
        <f>#REF!</f>
        <v>#REF!</v>
      </c>
      <c r="DW110" s="12" t="e">
        <f t="shared" si="144"/>
        <v>#REF!</v>
      </c>
      <c r="DX110" s="12">
        <f t="shared" si="145"/>
        <v>114</v>
      </c>
      <c r="DY110" s="12" t="e">
        <f t="shared" si="146"/>
        <v>#REF!</v>
      </c>
      <c r="DZ110" s="12" t="e">
        <f t="shared" si="147"/>
        <v>#REF!</v>
      </c>
      <c r="EA110" s="12">
        <v>0</v>
      </c>
      <c r="EB110" s="12" t="e">
        <f t="shared" si="148"/>
        <v>#REF!</v>
      </c>
      <c r="EC110" s="12" t="e">
        <f t="shared" si="149"/>
        <v>#REF!</v>
      </c>
      <c r="ED110" s="12" t="e">
        <f t="shared" si="150"/>
        <v>#REF!</v>
      </c>
      <c r="EE110" s="12" t="e">
        <f>(#REF!-ED110)/EC110</f>
        <v>#REF!</v>
      </c>
      <c r="EF110" s="12">
        <v>0</v>
      </c>
      <c r="EG110" s="12">
        <v>0</v>
      </c>
      <c r="EH110" s="12" t="e">
        <f t="shared" si="151"/>
        <v>#REF!</v>
      </c>
      <c r="EI110" s="12" t="e">
        <f t="shared" si="152"/>
        <v>#REF!</v>
      </c>
      <c r="EJ110" s="12" t="e">
        <f>#REF!</f>
        <v>#REF!</v>
      </c>
      <c r="EK110" s="12" t="e">
        <f t="shared" si="153"/>
        <v>#REF!</v>
      </c>
      <c r="EL110" s="12">
        <v>0</v>
      </c>
      <c r="EM110" s="12" t="e">
        <f t="shared" si="154"/>
        <v>#REF!</v>
      </c>
      <c r="EN110" s="13" t="e">
        <f t="shared" si="155"/>
        <v>#REF!</v>
      </c>
      <c r="EO110" s="13">
        <f t="shared" si="156"/>
        <v>114</v>
      </c>
    </row>
    <row r="111" spans="1:145" x14ac:dyDescent="0.25">
      <c r="A111" s="33">
        <f t="shared" si="157"/>
        <v>115</v>
      </c>
      <c r="B111" s="12" t="e">
        <f>'Ohio Intensities'!E111</f>
        <v>#REF!</v>
      </c>
      <c r="C111" s="12" t="e">
        <f>#REF!*B111*#REF!</f>
        <v>#REF!</v>
      </c>
      <c r="D111" s="12">
        <v>0</v>
      </c>
      <c r="E111" s="12">
        <v>0</v>
      </c>
      <c r="F111" s="12" t="e">
        <f>#REF!</f>
        <v>#REF!</v>
      </c>
      <c r="G111" s="12" t="e">
        <f t="shared" si="79"/>
        <v>#REF!</v>
      </c>
      <c r="H111" s="12">
        <f t="shared" si="80"/>
        <v>115</v>
      </c>
      <c r="I111" s="12" t="e">
        <f t="shared" si="81"/>
        <v>#REF!</v>
      </c>
      <c r="J111" s="12" t="e">
        <f t="shared" si="82"/>
        <v>#REF!</v>
      </c>
      <c r="K111" s="12">
        <v>0</v>
      </c>
      <c r="L111" s="12" t="e">
        <f t="shared" si="83"/>
        <v>#REF!</v>
      </c>
      <c r="M111" s="12" t="e">
        <f t="shared" si="84"/>
        <v>#REF!</v>
      </c>
      <c r="N111" s="12" t="e">
        <f t="shared" si="85"/>
        <v>#REF!</v>
      </c>
      <c r="O111" s="12" t="e">
        <f>(#REF!-N111)/M111</f>
        <v>#REF!</v>
      </c>
      <c r="P111" s="12">
        <v>0</v>
      </c>
      <c r="Q111" s="12">
        <v>0</v>
      </c>
      <c r="R111" s="12" t="e">
        <f t="shared" si="86"/>
        <v>#REF!</v>
      </c>
      <c r="S111" s="12" t="e">
        <f t="shared" si="87"/>
        <v>#REF!</v>
      </c>
      <c r="T111" s="12" t="e">
        <f>#REF!</f>
        <v>#REF!</v>
      </c>
      <c r="U111" s="12" t="e">
        <f t="shared" si="88"/>
        <v>#REF!</v>
      </c>
      <c r="V111" s="12">
        <v>0</v>
      </c>
      <c r="W111" s="12" t="e">
        <f t="shared" si="89"/>
        <v>#REF!</v>
      </c>
      <c r="X111" s="13" t="e">
        <f t="shared" si="90"/>
        <v>#REF!</v>
      </c>
      <c r="Y111" s="33">
        <f t="shared" si="91"/>
        <v>115</v>
      </c>
      <c r="Z111" s="12" t="e">
        <f>'Ohio Intensities'!I111</f>
        <v>#REF!</v>
      </c>
      <c r="AA111" s="12" t="e">
        <f>#REF!*Z111*#REF!</f>
        <v>#REF!</v>
      </c>
      <c r="AB111" s="12">
        <v>0</v>
      </c>
      <c r="AC111" s="12">
        <v>0</v>
      </c>
      <c r="AD111" s="12" t="e">
        <f>#REF!</f>
        <v>#REF!</v>
      </c>
      <c r="AE111" s="12" t="e">
        <f t="shared" si="92"/>
        <v>#REF!</v>
      </c>
      <c r="AF111" s="12">
        <f t="shared" si="93"/>
        <v>115</v>
      </c>
      <c r="AG111" s="12" t="e">
        <f t="shared" si="94"/>
        <v>#REF!</v>
      </c>
      <c r="AH111" s="12" t="e">
        <f t="shared" si="95"/>
        <v>#REF!</v>
      </c>
      <c r="AI111" s="12">
        <v>0</v>
      </c>
      <c r="AJ111" s="12" t="e">
        <f t="shared" si="96"/>
        <v>#REF!</v>
      </c>
      <c r="AK111" s="12" t="e">
        <f t="shared" si="97"/>
        <v>#REF!</v>
      </c>
      <c r="AL111" s="12" t="e">
        <f t="shared" si="98"/>
        <v>#REF!</v>
      </c>
      <c r="AM111" s="12" t="e">
        <f>(#REF!-AL111)/AK111</f>
        <v>#REF!</v>
      </c>
      <c r="AN111" s="12">
        <v>0</v>
      </c>
      <c r="AO111" s="12">
        <v>0</v>
      </c>
      <c r="AP111" s="12" t="e">
        <f t="shared" si="99"/>
        <v>#REF!</v>
      </c>
      <c r="AQ111" s="12" t="e">
        <f t="shared" si="100"/>
        <v>#REF!</v>
      </c>
      <c r="AR111" s="12" t="e">
        <f>#REF!</f>
        <v>#REF!</v>
      </c>
      <c r="AS111" s="12" t="e">
        <f t="shared" si="101"/>
        <v>#REF!</v>
      </c>
      <c r="AT111" s="12">
        <v>0</v>
      </c>
      <c r="AU111" s="12" t="e">
        <f t="shared" si="102"/>
        <v>#REF!</v>
      </c>
      <c r="AV111" s="13" t="e">
        <f t="shared" si="103"/>
        <v>#REF!</v>
      </c>
      <c r="AW111" s="33">
        <f t="shared" si="104"/>
        <v>115</v>
      </c>
      <c r="AX111" s="12" t="e">
        <f>'Ohio Intensities'!M111</f>
        <v>#REF!</v>
      </c>
      <c r="AY111" s="12" t="e">
        <f>#REF!*AX111*#REF!</f>
        <v>#REF!</v>
      </c>
      <c r="AZ111" s="12">
        <v>0</v>
      </c>
      <c r="BA111" s="12">
        <v>0</v>
      </c>
      <c r="BB111" s="12" t="e">
        <f>#REF!</f>
        <v>#REF!</v>
      </c>
      <c r="BC111" s="12" t="e">
        <f t="shared" si="105"/>
        <v>#REF!</v>
      </c>
      <c r="BD111" s="12">
        <f t="shared" si="106"/>
        <v>115</v>
      </c>
      <c r="BE111" s="12" t="e">
        <f t="shared" si="107"/>
        <v>#REF!</v>
      </c>
      <c r="BF111" s="12" t="e">
        <f t="shared" si="108"/>
        <v>#REF!</v>
      </c>
      <c r="BG111" s="12">
        <v>0</v>
      </c>
      <c r="BH111" s="12" t="e">
        <f t="shared" si="109"/>
        <v>#REF!</v>
      </c>
      <c r="BI111" s="12" t="e">
        <f t="shared" si="110"/>
        <v>#REF!</v>
      </c>
      <c r="BJ111" s="12" t="e">
        <f t="shared" si="111"/>
        <v>#REF!</v>
      </c>
      <c r="BK111" s="12" t="e">
        <f>(#REF!-BJ111)/BI111</f>
        <v>#REF!</v>
      </c>
      <c r="BL111" s="12">
        <v>0</v>
      </c>
      <c r="BM111" s="12">
        <v>0</v>
      </c>
      <c r="BN111" s="12" t="e">
        <f t="shared" si="112"/>
        <v>#REF!</v>
      </c>
      <c r="BO111" s="12" t="e">
        <f t="shared" si="113"/>
        <v>#REF!</v>
      </c>
      <c r="BP111" s="12" t="e">
        <f>#REF!</f>
        <v>#REF!</v>
      </c>
      <c r="BQ111" s="12" t="e">
        <f t="shared" si="114"/>
        <v>#REF!</v>
      </c>
      <c r="BR111" s="12">
        <v>0</v>
      </c>
      <c r="BS111" s="12" t="e">
        <f t="shared" si="115"/>
        <v>#REF!</v>
      </c>
      <c r="BT111" s="13" t="e">
        <f t="shared" si="116"/>
        <v>#REF!</v>
      </c>
      <c r="BU111" s="33">
        <f t="shared" si="117"/>
        <v>115</v>
      </c>
      <c r="BV111" s="12" t="e">
        <f>'Ohio Intensities'!Q111</f>
        <v>#REF!</v>
      </c>
      <c r="BW111" s="12" t="e">
        <f>#REF!*BV111*#REF!</f>
        <v>#REF!</v>
      </c>
      <c r="BX111" s="12">
        <v>0</v>
      </c>
      <c r="BY111" s="12">
        <v>0</v>
      </c>
      <c r="BZ111" s="12" t="e">
        <f>#REF!</f>
        <v>#REF!</v>
      </c>
      <c r="CA111" s="12" t="e">
        <f t="shared" si="118"/>
        <v>#REF!</v>
      </c>
      <c r="CB111" s="12">
        <f t="shared" si="119"/>
        <v>115</v>
      </c>
      <c r="CC111" s="12" t="e">
        <f t="shared" si="120"/>
        <v>#REF!</v>
      </c>
      <c r="CD111" s="12" t="e">
        <f t="shared" si="121"/>
        <v>#REF!</v>
      </c>
      <c r="CE111" s="12">
        <v>0</v>
      </c>
      <c r="CF111" s="12" t="e">
        <f t="shared" si="122"/>
        <v>#REF!</v>
      </c>
      <c r="CG111" s="12" t="e">
        <f t="shared" si="123"/>
        <v>#REF!</v>
      </c>
      <c r="CH111" s="12" t="e">
        <f t="shared" si="124"/>
        <v>#REF!</v>
      </c>
      <c r="CI111" s="12" t="e">
        <f>(#REF!-CH111)/CG111</f>
        <v>#REF!</v>
      </c>
      <c r="CJ111" s="12">
        <v>0</v>
      </c>
      <c r="CK111" s="12">
        <v>0</v>
      </c>
      <c r="CL111" s="12" t="e">
        <f t="shared" si="125"/>
        <v>#REF!</v>
      </c>
      <c r="CM111" s="12" t="e">
        <f t="shared" si="126"/>
        <v>#REF!</v>
      </c>
      <c r="CN111" s="12" t="e">
        <f>#REF!</f>
        <v>#REF!</v>
      </c>
      <c r="CO111" s="12" t="e">
        <f t="shared" si="127"/>
        <v>#REF!</v>
      </c>
      <c r="CP111" s="12">
        <v>0</v>
      </c>
      <c r="CQ111" s="12" t="e">
        <f t="shared" si="128"/>
        <v>#REF!</v>
      </c>
      <c r="CR111" s="13" t="e">
        <f t="shared" si="129"/>
        <v>#REF!</v>
      </c>
      <c r="CS111" s="33">
        <f t="shared" si="130"/>
        <v>115</v>
      </c>
      <c r="CT111" s="12" t="e">
        <f>'Ohio Intensities'!U111</f>
        <v>#REF!</v>
      </c>
      <c r="CU111" s="12" t="e">
        <f>#REF!*CT111*#REF!</f>
        <v>#REF!</v>
      </c>
      <c r="CV111" s="12">
        <v>0</v>
      </c>
      <c r="CW111" s="12">
        <v>0</v>
      </c>
      <c r="CX111" s="12" t="e">
        <f>#REF!</f>
        <v>#REF!</v>
      </c>
      <c r="CY111" s="12" t="e">
        <f t="shared" si="131"/>
        <v>#REF!</v>
      </c>
      <c r="CZ111" s="12">
        <f t="shared" si="132"/>
        <v>115</v>
      </c>
      <c r="DA111" s="12" t="e">
        <f t="shared" si="133"/>
        <v>#REF!</v>
      </c>
      <c r="DB111" s="12" t="e">
        <f t="shared" si="134"/>
        <v>#REF!</v>
      </c>
      <c r="DC111" s="12">
        <v>0</v>
      </c>
      <c r="DD111" s="12" t="e">
        <f t="shared" si="135"/>
        <v>#REF!</v>
      </c>
      <c r="DE111" s="12" t="e">
        <f t="shared" si="136"/>
        <v>#REF!</v>
      </c>
      <c r="DF111" s="12" t="e">
        <f t="shared" si="137"/>
        <v>#REF!</v>
      </c>
      <c r="DG111" s="12" t="e">
        <f>(#REF!-DF111)/DE111</f>
        <v>#REF!</v>
      </c>
      <c r="DH111" s="12">
        <v>0</v>
      </c>
      <c r="DI111" s="12">
        <v>0</v>
      </c>
      <c r="DJ111" s="12" t="e">
        <f t="shared" si="138"/>
        <v>#REF!</v>
      </c>
      <c r="DK111" s="12" t="e">
        <f t="shared" si="139"/>
        <v>#REF!</v>
      </c>
      <c r="DL111" s="12" t="e">
        <f>#REF!</f>
        <v>#REF!</v>
      </c>
      <c r="DM111" s="12" t="e">
        <f t="shared" si="140"/>
        <v>#REF!</v>
      </c>
      <c r="DN111" s="12">
        <v>0</v>
      </c>
      <c r="DO111" s="12" t="e">
        <f t="shared" si="141"/>
        <v>#REF!</v>
      </c>
      <c r="DP111" s="13" t="e">
        <f t="shared" si="142"/>
        <v>#REF!</v>
      </c>
      <c r="DQ111" s="33">
        <f t="shared" si="143"/>
        <v>115</v>
      </c>
      <c r="DR111" s="12" t="e">
        <f>'Ohio Intensities'!Y111</f>
        <v>#REF!</v>
      </c>
      <c r="DS111" s="12" t="e">
        <f>#REF!*DR111*#REF!</f>
        <v>#REF!</v>
      </c>
      <c r="DT111" s="12">
        <v>0</v>
      </c>
      <c r="DU111" s="12">
        <v>0</v>
      </c>
      <c r="DV111" s="12" t="e">
        <f>#REF!</f>
        <v>#REF!</v>
      </c>
      <c r="DW111" s="12" t="e">
        <f t="shared" si="144"/>
        <v>#REF!</v>
      </c>
      <c r="DX111" s="12">
        <f t="shared" si="145"/>
        <v>115</v>
      </c>
      <c r="DY111" s="12" t="e">
        <f t="shared" si="146"/>
        <v>#REF!</v>
      </c>
      <c r="DZ111" s="12" t="e">
        <f t="shared" si="147"/>
        <v>#REF!</v>
      </c>
      <c r="EA111" s="12">
        <v>0</v>
      </c>
      <c r="EB111" s="12" t="e">
        <f t="shared" si="148"/>
        <v>#REF!</v>
      </c>
      <c r="EC111" s="12" t="e">
        <f t="shared" si="149"/>
        <v>#REF!</v>
      </c>
      <c r="ED111" s="12" t="e">
        <f t="shared" si="150"/>
        <v>#REF!</v>
      </c>
      <c r="EE111" s="12" t="e">
        <f>(#REF!-ED111)/EC111</f>
        <v>#REF!</v>
      </c>
      <c r="EF111" s="12">
        <v>0</v>
      </c>
      <c r="EG111" s="12">
        <v>0</v>
      </c>
      <c r="EH111" s="12" t="e">
        <f t="shared" si="151"/>
        <v>#REF!</v>
      </c>
      <c r="EI111" s="12" t="e">
        <f t="shared" si="152"/>
        <v>#REF!</v>
      </c>
      <c r="EJ111" s="12" t="e">
        <f>#REF!</f>
        <v>#REF!</v>
      </c>
      <c r="EK111" s="12" t="e">
        <f t="shared" si="153"/>
        <v>#REF!</v>
      </c>
      <c r="EL111" s="12">
        <v>0</v>
      </c>
      <c r="EM111" s="12" t="e">
        <f t="shared" si="154"/>
        <v>#REF!</v>
      </c>
      <c r="EN111" s="13" t="e">
        <f t="shared" si="155"/>
        <v>#REF!</v>
      </c>
      <c r="EO111" s="13">
        <f t="shared" si="156"/>
        <v>115</v>
      </c>
    </row>
    <row r="112" spans="1:145" x14ac:dyDescent="0.25">
      <c r="A112" s="33">
        <f t="shared" si="157"/>
        <v>116</v>
      </c>
      <c r="B112" s="12" t="e">
        <f>'Ohio Intensities'!E112</f>
        <v>#REF!</v>
      </c>
      <c r="C112" s="12" t="e">
        <f>#REF!*B112*#REF!</f>
        <v>#REF!</v>
      </c>
      <c r="D112" s="12">
        <v>0</v>
      </c>
      <c r="E112" s="12">
        <v>0</v>
      </c>
      <c r="F112" s="12" t="e">
        <f>#REF!</f>
        <v>#REF!</v>
      </c>
      <c r="G112" s="12" t="e">
        <f t="shared" si="79"/>
        <v>#REF!</v>
      </c>
      <c r="H112" s="12">
        <f t="shared" si="80"/>
        <v>116</v>
      </c>
      <c r="I112" s="12" t="e">
        <f t="shared" si="81"/>
        <v>#REF!</v>
      </c>
      <c r="J112" s="12" t="e">
        <f t="shared" si="82"/>
        <v>#REF!</v>
      </c>
      <c r="K112" s="12">
        <v>0</v>
      </c>
      <c r="L112" s="12" t="e">
        <f t="shared" si="83"/>
        <v>#REF!</v>
      </c>
      <c r="M112" s="12" t="e">
        <f t="shared" si="84"/>
        <v>#REF!</v>
      </c>
      <c r="N112" s="12" t="e">
        <f t="shared" si="85"/>
        <v>#REF!</v>
      </c>
      <c r="O112" s="12" t="e">
        <f>(#REF!-N112)/M112</f>
        <v>#REF!</v>
      </c>
      <c r="P112" s="12">
        <v>0</v>
      </c>
      <c r="Q112" s="12">
        <v>0</v>
      </c>
      <c r="R112" s="12" t="e">
        <f t="shared" si="86"/>
        <v>#REF!</v>
      </c>
      <c r="S112" s="12" t="e">
        <f t="shared" si="87"/>
        <v>#REF!</v>
      </c>
      <c r="T112" s="12" t="e">
        <f>#REF!</f>
        <v>#REF!</v>
      </c>
      <c r="U112" s="12" t="e">
        <f t="shared" si="88"/>
        <v>#REF!</v>
      </c>
      <c r="V112" s="12">
        <v>0</v>
      </c>
      <c r="W112" s="12" t="e">
        <f t="shared" si="89"/>
        <v>#REF!</v>
      </c>
      <c r="X112" s="13" t="e">
        <f t="shared" si="90"/>
        <v>#REF!</v>
      </c>
      <c r="Y112" s="33">
        <f t="shared" si="91"/>
        <v>116</v>
      </c>
      <c r="Z112" s="12" t="e">
        <f>'Ohio Intensities'!I112</f>
        <v>#REF!</v>
      </c>
      <c r="AA112" s="12" t="e">
        <f>#REF!*Z112*#REF!</f>
        <v>#REF!</v>
      </c>
      <c r="AB112" s="12">
        <v>0</v>
      </c>
      <c r="AC112" s="12">
        <v>0</v>
      </c>
      <c r="AD112" s="12" t="e">
        <f>#REF!</f>
        <v>#REF!</v>
      </c>
      <c r="AE112" s="12" t="e">
        <f t="shared" si="92"/>
        <v>#REF!</v>
      </c>
      <c r="AF112" s="12">
        <f t="shared" si="93"/>
        <v>116</v>
      </c>
      <c r="AG112" s="12" t="e">
        <f t="shared" si="94"/>
        <v>#REF!</v>
      </c>
      <c r="AH112" s="12" t="e">
        <f t="shared" si="95"/>
        <v>#REF!</v>
      </c>
      <c r="AI112" s="12">
        <v>0</v>
      </c>
      <c r="AJ112" s="12" t="e">
        <f t="shared" si="96"/>
        <v>#REF!</v>
      </c>
      <c r="AK112" s="12" t="e">
        <f t="shared" si="97"/>
        <v>#REF!</v>
      </c>
      <c r="AL112" s="12" t="e">
        <f t="shared" si="98"/>
        <v>#REF!</v>
      </c>
      <c r="AM112" s="12" t="e">
        <f>(#REF!-AL112)/AK112</f>
        <v>#REF!</v>
      </c>
      <c r="AN112" s="12">
        <v>0</v>
      </c>
      <c r="AO112" s="12">
        <v>0</v>
      </c>
      <c r="AP112" s="12" t="e">
        <f t="shared" si="99"/>
        <v>#REF!</v>
      </c>
      <c r="AQ112" s="12" t="e">
        <f t="shared" si="100"/>
        <v>#REF!</v>
      </c>
      <c r="AR112" s="12" t="e">
        <f>#REF!</f>
        <v>#REF!</v>
      </c>
      <c r="AS112" s="12" t="e">
        <f t="shared" si="101"/>
        <v>#REF!</v>
      </c>
      <c r="AT112" s="12">
        <v>0</v>
      </c>
      <c r="AU112" s="12" t="e">
        <f t="shared" si="102"/>
        <v>#REF!</v>
      </c>
      <c r="AV112" s="13" t="e">
        <f t="shared" si="103"/>
        <v>#REF!</v>
      </c>
      <c r="AW112" s="33">
        <f t="shared" si="104"/>
        <v>116</v>
      </c>
      <c r="AX112" s="12" t="e">
        <f>'Ohio Intensities'!M112</f>
        <v>#REF!</v>
      </c>
      <c r="AY112" s="12" t="e">
        <f>#REF!*AX112*#REF!</f>
        <v>#REF!</v>
      </c>
      <c r="AZ112" s="12">
        <v>0</v>
      </c>
      <c r="BA112" s="12">
        <v>0</v>
      </c>
      <c r="BB112" s="12" t="e">
        <f>#REF!</f>
        <v>#REF!</v>
      </c>
      <c r="BC112" s="12" t="e">
        <f t="shared" si="105"/>
        <v>#REF!</v>
      </c>
      <c r="BD112" s="12">
        <f t="shared" si="106"/>
        <v>116</v>
      </c>
      <c r="BE112" s="12" t="e">
        <f t="shared" si="107"/>
        <v>#REF!</v>
      </c>
      <c r="BF112" s="12" t="e">
        <f t="shared" si="108"/>
        <v>#REF!</v>
      </c>
      <c r="BG112" s="12">
        <v>0</v>
      </c>
      <c r="BH112" s="12" t="e">
        <f t="shared" si="109"/>
        <v>#REF!</v>
      </c>
      <c r="BI112" s="12" t="e">
        <f t="shared" si="110"/>
        <v>#REF!</v>
      </c>
      <c r="BJ112" s="12" t="e">
        <f t="shared" si="111"/>
        <v>#REF!</v>
      </c>
      <c r="BK112" s="12" t="e">
        <f>(#REF!-BJ112)/BI112</f>
        <v>#REF!</v>
      </c>
      <c r="BL112" s="12">
        <v>0</v>
      </c>
      <c r="BM112" s="12">
        <v>0</v>
      </c>
      <c r="BN112" s="12" t="e">
        <f t="shared" si="112"/>
        <v>#REF!</v>
      </c>
      <c r="BO112" s="12" t="e">
        <f t="shared" si="113"/>
        <v>#REF!</v>
      </c>
      <c r="BP112" s="12" t="e">
        <f>#REF!</f>
        <v>#REF!</v>
      </c>
      <c r="BQ112" s="12" t="e">
        <f t="shared" si="114"/>
        <v>#REF!</v>
      </c>
      <c r="BR112" s="12">
        <v>0</v>
      </c>
      <c r="BS112" s="12" t="e">
        <f t="shared" si="115"/>
        <v>#REF!</v>
      </c>
      <c r="BT112" s="13" t="e">
        <f t="shared" si="116"/>
        <v>#REF!</v>
      </c>
      <c r="BU112" s="33">
        <f t="shared" si="117"/>
        <v>116</v>
      </c>
      <c r="BV112" s="12" t="e">
        <f>'Ohio Intensities'!Q112</f>
        <v>#REF!</v>
      </c>
      <c r="BW112" s="12" t="e">
        <f>#REF!*BV112*#REF!</f>
        <v>#REF!</v>
      </c>
      <c r="BX112" s="12">
        <v>0</v>
      </c>
      <c r="BY112" s="12">
        <v>0</v>
      </c>
      <c r="BZ112" s="12" t="e">
        <f>#REF!</f>
        <v>#REF!</v>
      </c>
      <c r="CA112" s="12" t="e">
        <f t="shared" si="118"/>
        <v>#REF!</v>
      </c>
      <c r="CB112" s="12">
        <f t="shared" si="119"/>
        <v>116</v>
      </c>
      <c r="CC112" s="12" t="e">
        <f t="shared" si="120"/>
        <v>#REF!</v>
      </c>
      <c r="CD112" s="12" t="e">
        <f t="shared" si="121"/>
        <v>#REF!</v>
      </c>
      <c r="CE112" s="12">
        <v>0</v>
      </c>
      <c r="CF112" s="12" t="e">
        <f t="shared" si="122"/>
        <v>#REF!</v>
      </c>
      <c r="CG112" s="12" t="e">
        <f t="shared" si="123"/>
        <v>#REF!</v>
      </c>
      <c r="CH112" s="12" t="e">
        <f t="shared" si="124"/>
        <v>#REF!</v>
      </c>
      <c r="CI112" s="12" t="e">
        <f>(#REF!-CH112)/CG112</f>
        <v>#REF!</v>
      </c>
      <c r="CJ112" s="12">
        <v>0</v>
      </c>
      <c r="CK112" s="12">
        <v>0</v>
      </c>
      <c r="CL112" s="12" t="e">
        <f t="shared" si="125"/>
        <v>#REF!</v>
      </c>
      <c r="CM112" s="12" t="e">
        <f t="shared" si="126"/>
        <v>#REF!</v>
      </c>
      <c r="CN112" s="12" t="e">
        <f>#REF!</f>
        <v>#REF!</v>
      </c>
      <c r="CO112" s="12" t="e">
        <f t="shared" si="127"/>
        <v>#REF!</v>
      </c>
      <c r="CP112" s="12">
        <v>0</v>
      </c>
      <c r="CQ112" s="12" t="e">
        <f t="shared" si="128"/>
        <v>#REF!</v>
      </c>
      <c r="CR112" s="13" t="e">
        <f t="shared" si="129"/>
        <v>#REF!</v>
      </c>
      <c r="CS112" s="33">
        <f t="shared" si="130"/>
        <v>116</v>
      </c>
      <c r="CT112" s="12" t="e">
        <f>'Ohio Intensities'!U112</f>
        <v>#REF!</v>
      </c>
      <c r="CU112" s="12" t="e">
        <f>#REF!*CT112*#REF!</f>
        <v>#REF!</v>
      </c>
      <c r="CV112" s="12">
        <v>0</v>
      </c>
      <c r="CW112" s="12">
        <v>0</v>
      </c>
      <c r="CX112" s="12" t="e">
        <f>#REF!</f>
        <v>#REF!</v>
      </c>
      <c r="CY112" s="12" t="e">
        <f t="shared" si="131"/>
        <v>#REF!</v>
      </c>
      <c r="CZ112" s="12">
        <f t="shared" si="132"/>
        <v>116</v>
      </c>
      <c r="DA112" s="12" t="e">
        <f t="shared" si="133"/>
        <v>#REF!</v>
      </c>
      <c r="DB112" s="12" t="e">
        <f t="shared" si="134"/>
        <v>#REF!</v>
      </c>
      <c r="DC112" s="12">
        <v>0</v>
      </c>
      <c r="DD112" s="12" t="e">
        <f t="shared" si="135"/>
        <v>#REF!</v>
      </c>
      <c r="DE112" s="12" t="e">
        <f t="shared" si="136"/>
        <v>#REF!</v>
      </c>
      <c r="DF112" s="12" t="e">
        <f t="shared" si="137"/>
        <v>#REF!</v>
      </c>
      <c r="DG112" s="12" t="e">
        <f>(#REF!-DF112)/DE112</f>
        <v>#REF!</v>
      </c>
      <c r="DH112" s="12">
        <v>0</v>
      </c>
      <c r="DI112" s="12">
        <v>0</v>
      </c>
      <c r="DJ112" s="12" t="e">
        <f t="shared" si="138"/>
        <v>#REF!</v>
      </c>
      <c r="DK112" s="12" t="e">
        <f t="shared" si="139"/>
        <v>#REF!</v>
      </c>
      <c r="DL112" s="12" t="e">
        <f>#REF!</f>
        <v>#REF!</v>
      </c>
      <c r="DM112" s="12" t="e">
        <f t="shared" si="140"/>
        <v>#REF!</v>
      </c>
      <c r="DN112" s="12">
        <v>0</v>
      </c>
      <c r="DO112" s="12" t="e">
        <f t="shared" si="141"/>
        <v>#REF!</v>
      </c>
      <c r="DP112" s="13" t="e">
        <f t="shared" si="142"/>
        <v>#REF!</v>
      </c>
      <c r="DQ112" s="33">
        <f t="shared" si="143"/>
        <v>116</v>
      </c>
      <c r="DR112" s="12" t="e">
        <f>'Ohio Intensities'!Y112</f>
        <v>#REF!</v>
      </c>
      <c r="DS112" s="12" t="e">
        <f>#REF!*DR112*#REF!</f>
        <v>#REF!</v>
      </c>
      <c r="DT112" s="12">
        <v>0</v>
      </c>
      <c r="DU112" s="12">
        <v>0</v>
      </c>
      <c r="DV112" s="12" t="e">
        <f>#REF!</f>
        <v>#REF!</v>
      </c>
      <c r="DW112" s="12" t="e">
        <f t="shared" si="144"/>
        <v>#REF!</v>
      </c>
      <c r="DX112" s="12">
        <f t="shared" si="145"/>
        <v>116</v>
      </c>
      <c r="DY112" s="12" t="e">
        <f t="shared" si="146"/>
        <v>#REF!</v>
      </c>
      <c r="DZ112" s="12" t="e">
        <f t="shared" si="147"/>
        <v>#REF!</v>
      </c>
      <c r="EA112" s="12">
        <v>0</v>
      </c>
      <c r="EB112" s="12" t="e">
        <f t="shared" si="148"/>
        <v>#REF!</v>
      </c>
      <c r="EC112" s="12" t="e">
        <f t="shared" si="149"/>
        <v>#REF!</v>
      </c>
      <c r="ED112" s="12" t="e">
        <f t="shared" si="150"/>
        <v>#REF!</v>
      </c>
      <c r="EE112" s="12" t="e">
        <f>(#REF!-ED112)/EC112</f>
        <v>#REF!</v>
      </c>
      <c r="EF112" s="12">
        <v>0</v>
      </c>
      <c r="EG112" s="12">
        <v>0</v>
      </c>
      <c r="EH112" s="12" t="e">
        <f t="shared" si="151"/>
        <v>#REF!</v>
      </c>
      <c r="EI112" s="12" t="e">
        <f t="shared" si="152"/>
        <v>#REF!</v>
      </c>
      <c r="EJ112" s="12" t="e">
        <f>#REF!</f>
        <v>#REF!</v>
      </c>
      <c r="EK112" s="12" t="e">
        <f t="shared" si="153"/>
        <v>#REF!</v>
      </c>
      <c r="EL112" s="12">
        <v>0</v>
      </c>
      <c r="EM112" s="12" t="e">
        <f t="shared" si="154"/>
        <v>#REF!</v>
      </c>
      <c r="EN112" s="13" t="e">
        <f t="shared" si="155"/>
        <v>#REF!</v>
      </c>
      <c r="EO112" s="13">
        <f t="shared" si="156"/>
        <v>116</v>
      </c>
    </row>
    <row r="113" spans="1:145" x14ac:dyDescent="0.25">
      <c r="A113" s="33">
        <f t="shared" si="157"/>
        <v>117</v>
      </c>
      <c r="B113" s="12" t="e">
        <f>'Ohio Intensities'!E113</f>
        <v>#REF!</v>
      </c>
      <c r="C113" s="12" t="e">
        <f>#REF!*B113*#REF!</f>
        <v>#REF!</v>
      </c>
      <c r="D113" s="12">
        <v>0</v>
      </c>
      <c r="E113" s="12">
        <v>0</v>
      </c>
      <c r="F113" s="12" t="e">
        <f>#REF!</f>
        <v>#REF!</v>
      </c>
      <c r="G113" s="12" t="e">
        <f t="shared" si="79"/>
        <v>#REF!</v>
      </c>
      <c r="H113" s="12">
        <f t="shared" si="80"/>
        <v>117</v>
      </c>
      <c r="I113" s="12" t="e">
        <f t="shared" si="81"/>
        <v>#REF!</v>
      </c>
      <c r="J113" s="12" t="e">
        <f t="shared" si="82"/>
        <v>#REF!</v>
      </c>
      <c r="K113" s="12">
        <v>0</v>
      </c>
      <c r="L113" s="12" t="e">
        <f t="shared" si="83"/>
        <v>#REF!</v>
      </c>
      <c r="M113" s="12" t="e">
        <f t="shared" si="84"/>
        <v>#REF!</v>
      </c>
      <c r="N113" s="12" t="e">
        <f t="shared" si="85"/>
        <v>#REF!</v>
      </c>
      <c r="O113" s="12" t="e">
        <f>(#REF!-N113)/M113</f>
        <v>#REF!</v>
      </c>
      <c r="P113" s="12">
        <v>0</v>
      </c>
      <c r="Q113" s="12">
        <v>0</v>
      </c>
      <c r="R113" s="12" t="e">
        <f t="shared" si="86"/>
        <v>#REF!</v>
      </c>
      <c r="S113" s="12" t="e">
        <f t="shared" si="87"/>
        <v>#REF!</v>
      </c>
      <c r="T113" s="12" t="e">
        <f>#REF!</f>
        <v>#REF!</v>
      </c>
      <c r="U113" s="12" t="e">
        <f t="shared" si="88"/>
        <v>#REF!</v>
      </c>
      <c r="V113" s="12">
        <v>0</v>
      </c>
      <c r="W113" s="12" t="e">
        <f t="shared" si="89"/>
        <v>#REF!</v>
      </c>
      <c r="X113" s="13" t="e">
        <f t="shared" si="90"/>
        <v>#REF!</v>
      </c>
      <c r="Y113" s="33">
        <f t="shared" si="91"/>
        <v>117</v>
      </c>
      <c r="Z113" s="12" t="e">
        <f>'Ohio Intensities'!I113</f>
        <v>#REF!</v>
      </c>
      <c r="AA113" s="12" t="e">
        <f>#REF!*Z113*#REF!</f>
        <v>#REF!</v>
      </c>
      <c r="AB113" s="12">
        <v>0</v>
      </c>
      <c r="AC113" s="12">
        <v>0</v>
      </c>
      <c r="AD113" s="12" t="e">
        <f>#REF!</f>
        <v>#REF!</v>
      </c>
      <c r="AE113" s="12" t="e">
        <f t="shared" si="92"/>
        <v>#REF!</v>
      </c>
      <c r="AF113" s="12">
        <f t="shared" si="93"/>
        <v>117</v>
      </c>
      <c r="AG113" s="12" t="e">
        <f t="shared" si="94"/>
        <v>#REF!</v>
      </c>
      <c r="AH113" s="12" t="e">
        <f t="shared" si="95"/>
        <v>#REF!</v>
      </c>
      <c r="AI113" s="12">
        <v>0</v>
      </c>
      <c r="AJ113" s="12" t="e">
        <f t="shared" si="96"/>
        <v>#REF!</v>
      </c>
      <c r="AK113" s="12" t="e">
        <f t="shared" si="97"/>
        <v>#REF!</v>
      </c>
      <c r="AL113" s="12" t="e">
        <f t="shared" si="98"/>
        <v>#REF!</v>
      </c>
      <c r="AM113" s="12" t="e">
        <f>(#REF!-AL113)/AK113</f>
        <v>#REF!</v>
      </c>
      <c r="AN113" s="12">
        <v>0</v>
      </c>
      <c r="AO113" s="12">
        <v>0</v>
      </c>
      <c r="AP113" s="12" t="e">
        <f t="shared" si="99"/>
        <v>#REF!</v>
      </c>
      <c r="AQ113" s="12" t="e">
        <f t="shared" si="100"/>
        <v>#REF!</v>
      </c>
      <c r="AR113" s="12" t="e">
        <f>#REF!</f>
        <v>#REF!</v>
      </c>
      <c r="AS113" s="12" t="e">
        <f t="shared" si="101"/>
        <v>#REF!</v>
      </c>
      <c r="AT113" s="12">
        <v>0</v>
      </c>
      <c r="AU113" s="12" t="e">
        <f t="shared" si="102"/>
        <v>#REF!</v>
      </c>
      <c r="AV113" s="13" t="e">
        <f t="shared" si="103"/>
        <v>#REF!</v>
      </c>
      <c r="AW113" s="33">
        <f t="shared" si="104"/>
        <v>117</v>
      </c>
      <c r="AX113" s="12" t="e">
        <f>'Ohio Intensities'!M113</f>
        <v>#REF!</v>
      </c>
      <c r="AY113" s="12" t="e">
        <f>#REF!*AX113*#REF!</f>
        <v>#REF!</v>
      </c>
      <c r="AZ113" s="12">
        <v>0</v>
      </c>
      <c r="BA113" s="12">
        <v>0</v>
      </c>
      <c r="BB113" s="12" t="e">
        <f>#REF!</f>
        <v>#REF!</v>
      </c>
      <c r="BC113" s="12" t="e">
        <f t="shared" si="105"/>
        <v>#REF!</v>
      </c>
      <c r="BD113" s="12">
        <f t="shared" si="106"/>
        <v>117</v>
      </c>
      <c r="BE113" s="12" t="e">
        <f t="shared" si="107"/>
        <v>#REF!</v>
      </c>
      <c r="BF113" s="12" t="e">
        <f t="shared" si="108"/>
        <v>#REF!</v>
      </c>
      <c r="BG113" s="12">
        <v>0</v>
      </c>
      <c r="BH113" s="12" t="e">
        <f t="shared" si="109"/>
        <v>#REF!</v>
      </c>
      <c r="BI113" s="12" t="e">
        <f t="shared" si="110"/>
        <v>#REF!</v>
      </c>
      <c r="BJ113" s="12" t="e">
        <f t="shared" si="111"/>
        <v>#REF!</v>
      </c>
      <c r="BK113" s="12" t="e">
        <f>(#REF!-BJ113)/BI113</f>
        <v>#REF!</v>
      </c>
      <c r="BL113" s="12">
        <v>0</v>
      </c>
      <c r="BM113" s="12">
        <v>0</v>
      </c>
      <c r="BN113" s="12" t="e">
        <f t="shared" si="112"/>
        <v>#REF!</v>
      </c>
      <c r="BO113" s="12" t="e">
        <f t="shared" si="113"/>
        <v>#REF!</v>
      </c>
      <c r="BP113" s="12" t="e">
        <f>#REF!</f>
        <v>#REF!</v>
      </c>
      <c r="BQ113" s="12" t="e">
        <f t="shared" si="114"/>
        <v>#REF!</v>
      </c>
      <c r="BR113" s="12">
        <v>0</v>
      </c>
      <c r="BS113" s="12" t="e">
        <f t="shared" si="115"/>
        <v>#REF!</v>
      </c>
      <c r="BT113" s="13" t="e">
        <f t="shared" si="116"/>
        <v>#REF!</v>
      </c>
      <c r="BU113" s="33">
        <f t="shared" si="117"/>
        <v>117</v>
      </c>
      <c r="BV113" s="12" t="e">
        <f>'Ohio Intensities'!Q113</f>
        <v>#REF!</v>
      </c>
      <c r="BW113" s="12" t="e">
        <f>#REF!*BV113*#REF!</f>
        <v>#REF!</v>
      </c>
      <c r="BX113" s="12">
        <v>0</v>
      </c>
      <c r="BY113" s="12">
        <v>0</v>
      </c>
      <c r="BZ113" s="12" t="e">
        <f>#REF!</f>
        <v>#REF!</v>
      </c>
      <c r="CA113" s="12" t="e">
        <f t="shared" si="118"/>
        <v>#REF!</v>
      </c>
      <c r="CB113" s="12">
        <f t="shared" si="119"/>
        <v>117</v>
      </c>
      <c r="CC113" s="12" t="e">
        <f t="shared" si="120"/>
        <v>#REF!</v>
      </c>
      <c r="CD113" s="12" t="e">
        <f t="shared" si="121"/>
        <v>#REF!</v>
      </c>
      <c r="CE113" s="12">
        <v>0</v>
      </c>
      <c r="CF113" s="12" t="e">
        <f t="shared" si="122"/>
        <v>#REF!</v>
      </c>
      <c r="CG113" s="12" t="e">
        <f t="shared" si="123"/>
        <v>#REF!</v>
      </c>
      <c r="CH113" s="12" t="e">
        <f t="shared" si="124"/>
        <v>#REF!</v>
      </c>
      <c r="CI113" s="12" t="e">
        <f>(#REF!-CH113)/CG113</f>
        <v>#REF!</v>
      </c>
      <c r="CJ113" s="12">
        <v>0</v>
      </c>
      <c r="CK113" s="12">
        <v>0</v>
      </c>
      <c r="CL113" s="12" t="e">
        <f t="shared" si="125"/>
        <v>#REF!</v>
      </c>
      <c r="CM113" s="12" t="e">
        <f t="shared" si="126"/>
        <v>#REF!</v>
      </c>
      <c r="CN113" s="12" t="e">
        <f>#REF!</f>
        <v>#REF!</v>
      </c>
      <c r="CO113" s="12" t="e">
        <f t="shared" si="127"/>
        <v>#REF!</v>
      </c>
      <c r="CP113" s="12">
        <v>0</v>
      </c>
      <c r="CQ113" s="12" t="e">
        <f t="shared" si="128"/>
        <v>#REF!</v>
      </c>
      <c r="CR113" s="13" t="e">
        <f t="shared" si="129"/>
        <v>#REF!</v>
      </c>
      <c r="CS113" s="33">
        <f t="shared" si="130"/>
        <v>117</v>
      </c>
      <c r="CT113" s="12" t="e">
        <f>'Ohio Intensities'!U113</f>
        <v>#REF!</v>
      </c>
      <c r="CU113" s="12" t="e">
        <f>#REF!*CT113*#REF!</f>
        <v>#REF!</v>
      </c>
      <c r="CV113" s="12">
        <v>0</v>
      </c>
      <c r="CW113" s="12">
        <v>0</v>
      </c>
      <c r="CX113" s="12" t="e">
        <f>#REF!</f>
        <v>#REF!</v>
      </c>
      <c r="CY113" s="12" t="e">
        <f t="shared" si="131"/>
        <v>#REF!</v>
      </c>
      <c r="CZ113" s="12">
        <f t="shared" si="132"/>
        <v>117</v>
      </c>
      <c r="DA113" s="12" t="e">
        <f t="shared" si="133"/>
        <v>#REF!</v>
      </c>
      <c r="DB113" s="12" t="e">
        <f t="shared" si="134"/>
        <v>#REF!</v>
      </c>
      <c r="DC113" s="12">
        <v>0</v>
      </c>
      <c r="DD113" s="12" t="e">
        <f t="shared" si="135"/>
        <v>#REF!</v>
      </c>
      <c r="DE113" s="12" t="e">
        <f t="shared" si="136"/>
        <v>#REF!</v>
      </c>
      <c r="DF113" s="12" t="e">
        <f t="shared" si="137"/>
        <v>#REF!</v>
      </c>
      <c r="DG113" s="12" t="e">
        <f>(#REF!-DF113)/DE113</f>
        <v>#REF!</v>
      </c>
      <c r="DH113" s="12">
        <v>0</v>
      </c>
      <c r="DI113" s="12">
        <v>0</v>
      </c>
      <c r="DJ113" s="12" t="e">
        <f t="shared" si="138"/>
        <v>#REF!</v>
      </c>
      <c r="DK113" s="12" t="e">
        <f t="shared" si="139"/>
        <v>#REF!</v>
      </c>
      <c r="DL113" s="12" t="e">
        <f>#REF!</f>
        <v>#REF!</v>
      </c>
      <c r="DM113" s="12" t="e">
        <f t="shared" si="140"/>
        <v>#REF!</v>
      </c>
      <c r="DN113" s="12">
        <v>0</v>
      </c>
      <c r="DO113" s="12" t="e">
        <f t="shared" si="141"/>
        <v>#REF!</v>
      </c>
      <c r="DP113" s="13" t="e">
        <f t="shared" si="142"/>
        <v>#REF!</v>
      </c>
      <c r="DQ113" s="33">
        <f t="shared" si="143"/>
        <v>117</v>
      </c>
      <c r="DR113" s="12" t="e">
        <f>'Ohio Intensities'!Y113</f>
        <v>#REF!</v>
      </c>
      <c r="DS113" s="12" t="e">
        <f>#REF!*DR113*#REF!</f>
        <v>#REF!</v>
      </c>
      <c r="DT113" s="12">
        <v>0</v>
      </c>
      <c r="DU113" s="12">
        <v>0</v>
      </c>
      <c r="DV113" s="12" t="e">
        <f>#REF!</f>
        <v>#REF!</v>
      </c>
      <c r="DW113" s="12" t="e">
        <f t="shared" si="144"/>
        <v>#REF!</v>
      </c>
      <c r="DX113" s="12">
        <f t="shared" si="145"/>
        <v>117</v>
      </c>
      <c r="DY113" s="12" t="e">
        <f t="shared" si="146"/>
        <v>#REF!</v>
      </c>
      <c r="DZ113" s="12" t="e">
        <f t="shared" si="147"/>
        <v>#REF!</v>
      </c>
      <c r="EA113" s="12">
        <v>0</v>
      </c>
      <c r="EB113" s="12" t="e">
        <f t="shared" si="148"/>
        <v>#REF!</v>
      </c>
      <c r="EC113" s="12" t="e">
        <f t="shared" si="149"/>
        <v>#REF!</v>
      </c>
      <c r="ED113" s="12" t="e">
        <f t="shared" si="150"/>
        <v>#REF!</v>
      </c>
      <c r="EE113" s="12" t="e">
        <f>(#REF!-ED113)/EC113</f>
        <v>#REF!</v>
      </c>
      <c r="EF113" s="12">
        <v>0</v>
      </c>
      <c r="EG113" s="12">
        <v>0</v>
      </c>
      <c r="EH113" s="12" t="e">
        <f t="shared" si="151"/>
        <v>#REF!</v>
      </c>
      <c r="EI113" s="12" t="e">
        <f t="shared" si="152"/>
        <v>#REF!</v>
      </c>
      <c r="EJ113" s="12" t="e">
        <f>#REF!</f>
        <v>#REF!</v>
      </c>
      <c r="EK113" s="12" t="e">
        <f t="shared" si="153"/>
        <v>#REF!</v>
      </c>
      <c r="EL113" s="12">
        <v>0</v>
      </c>
      <c r="EM113" s="12" t="e">
        <f t="shared" si="154"/>
        <v>#REF!</v>
      </c>
      <c r="EN113" s="13" t="e">
        <f t="shared" si="155"/>
        <v>#REF!</v>
      </c>
      <c r="EO113" s="13">
        <f t="shared" si="156"/>
        <v>117</v>
      </c>
    </row>
    <row r="114" spans="1:145" x14ac:dyDescent="0.25">
      <c r="A114" s="33">
        <f t="shared" si="157"/>
        <v>118</v>
      </c>
      <c r="B114" s="12" t="e">
        <f>'Ohio Intensities'!E114</f>
        <v>#REF!</v>
      </c>
      <c r="C114" s="12" t="e">
        <f>#REF!*B114*#REF!</f>
        <v>#REF!</v>
      </c>
      <c r="D114" s="12">
        <v>0</v>
      </c>
      <c r="E114" s="12">
        <v>0</v>
      </c>
      <c r="F114" s="12" t="e">
        <f>#REF!</f>
        <v>#REF!</v>
      </c>
      <c r="G114" s="12" t="e">
        <f t="shared" si="79"/>
        <v>#REF!</v>
      </c>
      <c r="H114" s="12">
        <f t="shared" si="80"/>
        <v>118</v>
      </c>
      <c r="I114" s="12" t="e">
        <f t="shared" si="81"/>
        <v>#REF!</v>
      </c>
      <c r="J114" s="12" t="e">
        <f t="shared" si="82"/>
        <v>#REF!</v>
      </c>
      <c r="K114" s="12">
        <v>0</v>
      </c>
      <c r="L114" s="12" t="e">
        <f t="shared" si="83"/>
        <v>#REF!</v>
      </c>
      <c r="M114" s="12" t="e">
        <f t="shared" si="84"/>
        <v>#REF!</v>
      </c>
      <c r="N114" s="12" t="e">
        <f t="shared" si="85"/>
        <v>#REF!</v>
      </c>
      <c r="O114" s="12" t="e">
        <f>(#REF!-N114)/M114</f>
        <v>#REF!</v>
      </c>
      <c r="P114" s="12">
        <v>0</v>
      </c>
      <c r="Q114" s="12">
        <v>0</v>
      </c>
      <c r="R114" s="12" t="e">
        <f t="shared" si="86"/>
        <v>#REF!</v>
      </c>
      <c r="S114" s="12" t="e">
        <f t="shared" si="87"/>
        <v>#REF!</v>
      </c>
      <c r="T114" s="12" t="e">
        <f>#REF!</f>
        <v>#REF!</v>
      </c>
      <c r="U114" s="12" t="e">
        <f t="shared" si="88"/>
        <v>#REF!</v>
      </c>
      <c r="V114" s="12">
        <v>0</v>
      </c>
      <c r="W114" s="12" t="e">
        <f t="shared" si="89"/>
        <v>#REF!</v>
      </c>
      <c r="X114" s="13" t="e">
        <f t="shared" si="90"/>
        <v>#REF!</v>
      </c>
      <c r="Y114" s="33">
        <f t="shared" si="91"/>
        <v>118</v>
      </c>
      <c r="Z114" s="12" t="e">
        <f>'Ohio Intensities'!I114</f>
        <v>#REF!</v>
      </c>
      <c r="AA114" s="12" t="e">
        <f>#REF!*Z114*#REF!</f>
        <v>#REF!</v>
      </c>
      <c r="AB114" s="12">
        <v>0</v>
      </c>
      <c r="AC114" s="12">
        <v>0</v>
      </c>
      <c r="AD114" s="12" t="e">
        <f>#REF!</f>
        <v>#REF!</v>
      </c>
      <c r="AE114" s="12" t="e">
        <f t="shared" si="92"/>
        <v>#REF!</v>
      </c>
      <c r="AF114" s="12">
        <f t="shared" si="93"/>
        <v>118</v>
      </c>
      <c r="AG114" s="12" t="e">
        <f t="shared" si="94"/>
        <v>#REF!</v>
      </c>
      <c r="AH114" s="12" t="e">
        <f t="shared" si="95"/>
        <v>#REF!</v>
      </c>
      <c r="AI114" s="12">
        <v>0</v>
      </c>
      <c r="AJ114" s="12" t="e">
        <f t="shared" si="96"/>
        <v>#REF!</v>
      </c>
      <c r="AK114" s="12" t="e">
        <f t="shared" si="97"/>
        <v>#REF!</v>
      </c>
      <c r="AL114" s="12" t="e">
        <f t="shared" si="98"/>
        <v>#REF!</v>
      </c>
      <c r="AM114" s="12" t="e">
        <f>(#REF!-AL114)/AK114</f>
        <v>#REF!</v>
      </c>
      <c r="AN114" s="12">
        <v>0</v>
      </c>
      <c r="AO114" s="12">
        <v>0</v>
      </c>
      <c r="AP114" s="12" t="e">
        <f t="shared" si="99"/>
        <v>#REF!</v>
      </c>
      <c r="AQ114" s="12" t="e">
        <f t="shared" si="100"/>
        <v>#REF!</v>
      </c>
      <c r="AR114" s="12" t="e">
        <f>#REF!</f>
        <v>#REF!</v>
      </c>
      <c r="AS114" s="12" t="e">
        <f t="shared" si="101"/>
        <v>#REF!</v>
      </c>
      <c r="AT114" s="12">
        <v>0</v>
      </c>
      <c r="AU114" s="12" t="e">
        <f t="shared" si="102"/>
        <v>#REF!</v>
      </c>
      <c r="AV114" s="13" t="e">
        <f t="shared" si="103"/>
        <v>#REF!</v>
      </c>
      <c r="AW114" s="33">
        <f t="shared" si="104"/>
        <v>118</v>
      </c>
      <c r="AX114" s="12" t="e">
        <f>'Ohio Intensities'!M114</f>
        <v>#REF!</v>
      </c>
      <c r="AY114" s="12" t="e">
        <f>#REF!*AX114*#REF!</f>
        <v>#REF!</v>
      </c>
      <c r="AZ114" s="12">
        <v>0</v>
      </c>
      <c r="BA114" s="12">
        <v>0</v>
      </c>
      <c r="BB114" s="12" t="e">
        <f>#REF!</f>
        <v>#REF!</v>
      </c>
      <c r="BC114" s="12" t="e">
        <f t="shared" si="105"/>
        <v>#REF!</v>
      </c>
      <c r="BD114" s="12">
        <f t="shared" si="106"/>
        <v>118</v>
      </c>
      <c r="BE114" s="12" t="e">
        <f t="shared" si="107"/>
        <v>#REF!</v>
      </c>
      <c r="BF114" s="12" t="e">
        <f t="shared" si="108"/>
        <v>#REF!</v>
      </c>
      <c r="BG114" s="12">
        <v>0</v>
      </c>
      <c r="BH114" s="12" t="e">
        <f t="shared" si="109"/>
        <v>#REF!</v>
      </c>
      <c r="BI114" s="12" t="e">
        <f t="shared" si="110"/>
        <v>#REF!</v>
      </c>
      <c r="BJ114" s="12" t="e">
        <f t="shared" si="111"/>
        <v>#REF!</v>
      </c>
      <c r="BK114" s="12" t="e">
        <f>(#REF!-BJ114)/BI114</f>
        <v>#REF!</v>
      </c>
      <c r="BL114" s="12">
        <v>0</v>
      </c>
      <c r="BM114" s="12">
        <v>0</v>
      </c>
      <c r="BN114" s="12" t="e">
        <f t="shared" si="112"/>
        <v>#REF!</v>
      </c>
      <c r="BO114" s="12" t="e">
        <f t="shared" si="113"/>
        <v>#REF!</v>
      </c>
      <c r="BP114" s="12" t="e">
        <f>#REF!</f>
        <v>#REF!</v>
      </c>
      <c r="BQ114" s="12" t="e">
        <f t="shared" si="114"/>
        <v>#REF!</v>
      </c>
      <c r="BR114" s="12">
        <v>0</v>
      </c>
      <c r="BS114" s="12" t="e">
        <f t="shared" si="115"/>
        <v>#REF!</v>
      </c>
      <c r="BT114" s="13" t="e">
        <f t="shared" si="116"/>
        <v>#REF!</v>
      </c>
      <c r="BU114" s="33">
        <f t="shared" si="117"/>
        <v>118</v>
      </c>
      <c r="BV114" s="12" t="e">
        <f>'Ohio Intensities'!Q114</f>
        <v>#REF!</v>
      </c>
      <c r="BW114" s="12" t="e">
        <f>#REF!*BV114*#REF!</f>
        <v>#REF!</v>
      </c>
      <c r="BX114" s="12">
        <v>0</v>
      </c>
      <c r="BY114" s="12">
        <v>0</v>
      </c>
      <c r="BZ114" s="12" t="e">
        <f>#REF!</f>
        <v>#REF!</v>
      </c>
      <c r="CA114" s="12" t="e">
        <f t="shared" si="118"/>
        <v>#REF!</v>
      </c>
      <c r="CB114" s="12">
        <f t="shared" si="119"/>
        <v>118</v>
      </c>
      <c r="CC114" s="12" t="e">
        <f t="shared" si="120"/>
        <v>#REF!</v>
      </c>
      <c r="CD114" s="12" t="e">
        <f t="shared" si="121"/>
        <v>#REF!</v>
      </c>
      <c r="CE114" s="12">
        <v>0</v>
      </c>
      <c r="CF114" s="12" t="e">
        <f t="shared" si="122"/>
        <v>#REF!</v>
      </c>
      <c r="CG114" s="12" t="e">
        <f t="shared" si="123"/>
        <v>#REF!</v>
      </c>
      <c r="CH114" s="12" t="e">
        <f t="shared" si="124"/>
        <v>#REF!</v>
      </c>
      <c r="CI114" s="12" t="e">
        <f>(#REF!-CH114)/CG114</f>
        <v>#REF!</v>
      </c>
      <c r="CJ114" s="12">
        <v>0</v>
      </c>
      <c r="CK114" s="12">
        <v>0</v>
      </c>
      <c r="CL114" s="12" t="e">
        <f t="shared" si="125"/>
        <v>#REF!</v>
      </c>
      <c r="CM114" s="12" t="e">
        <f t="shared" si="126"/>
        <v>#REF!</v>
      </c>
      <c r="CN114" s="12" t="e">
        <f>#REF!</f>
        <v>#REF!</v>
      </c>
      <c r="CO114" s="12" t="e">
        <f t="shared" si="127"/>
        <v>#REF!</v>
      </c>
      <c r="CP114" s="12">
        <v>0</v>
      </c>
      <c r="CQ114" s="12" t="e">
        <f t="shared" si="128"/>
        <v>#REF!</v>
      </c>
      <c r="CR114" s="13" t="e">
        <f t="shared" si="129"/>
        <v>#REF!</v>
      </c>
      <c r="CS114" s="33">
        <f t="shared" si="130"/>
        <v>118</v>
      </c>
      <c r="CT114" s="12" t="e">
        <f>'Ohio Intensities'!U114</f>
        <v>#REF!</v>
      </c>
      <c r="CU114" s="12" t="e">
        <f>#REF!*CT114*#REF!</f>
        <v>#REF!</v>
      </c>
      <c r="CV114" s="12">
        <v>0</v>
      </c>
      <c r="CW114" s="12">
        <v>0</v>
      </c>
      <c r="CX114" s="12" t="e">
        <f>#REF!</f>
        <v>#REF!</v>
      </c>
      <c r="CY114" s="12" t="e">
        <f t="shared" si="131"/>
        <v>#REF!</v>
      </c>
      <c r="CZ114" s="12">
        <f t="shared" si="132"/>
        <v>118</v>
      </c>
      <c r="DA114" s="12" t="e">
        <f t="shared" si="133"/>
        <v>#REF!</v>
      </c>
      <c r="DB114" s="12" t="e">
        <f t="shared" si="134"/>
        <v>#REF!</v>
      </c>
      <c r="DC114" s="12">
        <v>0</v>
      </c>
      <c r="DD114" s="12" t="e">
        <f t="shared" si="135"/>
        <v>#REF!</v>
      </c>
      <c r="DE114" s="12" t="e">
        <f t="shared" si="136"/>
        <v>#REF!</v>
      </c>
      <c r="DF114" s="12" t="e">
        <f t="shared" si="137"/>
        <v>#REF!</v>
      </c>
      <c r="DG114" s="12" t="e">
        <f>(#REF!-DF114)/DE114</f>
        <v>#REF!</v>
      </c>
      <c r="DH114" s="12">
        <v>0</v>
      </c>
      <c r="DI114" s="12">
        <v>0</v>
      </c>
      <c r="DJ114" s="12" t="e">
        <f t="shared" si="138"/>
        <v>#REF!</v>
      </c>
      <c r="DK114" s="12" t="e">
        <f t="shared" si="139"/>
        <v>#REF!</v>
      </c>
      <c r="DL114" s="12" t="e">
        <f>#REF!</f>
        <v>#REF!</v>
      </c>
      <c r="DM114" s="12" t="e">
        <f t="shared" si="140"/>
        <v>#REF!</v>
      </c>
      <c r="DN114" s="12">
        <v>0</v>
      </c>
      <c r="DO114" s="12" t="e">
        <f t="shared" si="141"/>
        <v>#REF!</v>
      </c>
      <c r="DP114" s="13" t="e">
        <f t="shared" si="142"/>
        <v>#REF!</v>
      </c>
      <c r="DQ114" s="33">
        <f t="shared" si="143"/>
        <v>118</v>
      </c>
      <c r="DR114" s="12" t="e">
        <f>'Ohio Intensities'!Y114</f>
        <v>#REF!</v>
      </c>
      <c r="DS114" s="12" t="e">
        <f>#REF!*DR114*#REF!</f>
        <v>#REF!</v>
      </c>
      <c r="DT114" s="12">
        <v>0</v>
      </c>
      <c r="DU114" s="12">
        <v>0</v>
      </c>
      <c r="DV114" s="12" t="e">
        <f>#REF!</f>
        <v>#REF!</v>
      </c>
      <c r="DW114" s="12" t="e">
        <f t="shared" si="144"/>
        <v>#REF!</v>
      </c>
      <c r="DX114" s="12">
        <f t="shared" si="145"/>
        <v>118</v>
      </c>
      <c r="DY114" s="12" t="e">
        <f t="shared" si="146"/>
        <v>#REF!</v>
      </c>
      <c r="DZ114" s="12" t="e">
        <f t="shared" si="147"/>
        <v>#REF!</v>
      </c>
      <c r="EA114" s="12">
        <v>0</v>
      </c>
      <c r="EB114" s="12" t="e">
        <f t="shared" si="148"/>
        <v>#REF!</v>
      </c>
      <c r="EC114" s="12" t="e">
        <f t="shared" si="149"/>
        <v>#REF!</v>
      </c>
      <c r="ED114" s="12" t="e">
        <f t="shared" si="150"/>
        <v>#REF!</v>
      </c>
      <c r="EE114" s="12" t="e">
        <f>(#REF!-ED114)/EC114</f>
        <v>#REF!</v>
      </c>
      <c r="EF114" s="12">
        <v>0</v>
      </c>
      <c r="EG114" s="12">
        <v>0</v>
      </c>
      <c r="EH114" s="12" t="e">
        <f t="shared" si="151"/>
        <v>#REF!</v>
      </c>
      <c r="EI114" s="12" t="e">
        <f t="shared" si="152"/>
        <v>#REF!</v>
      </c>
      <c r="EJ114" s="12" t="e">
        <f>#REF!</f>
        <v>#REF!</v>
      </c>
      <c r="EK114" s="12" t="e">
        <f t="shared" si="153"/>
        <v>#REF!</v>
      </c>
      <c r="EL114" s="12">
        <v>0</v>
      </c>
      <c r="EM114" s="12" t="e">
        <f t="shared" si="154"/>
        <v>#REF!</v>
      </c>
      <c r="EN114" s="13" t="e">
        <f t="shared" si="155"/>
        <v>#REF!</v>
      </c>
      <c r="EO114" s="13">
        <f t="shared" si="156"/>
        <v>118</v>
      </c>
    </row>
    <row r="115" spans="1:145" x14ac:dyDescent="0.25">
      <c r="A115" s="33">
        <f t="shared" si="157"/>
        <v>119</v>
      </c>
      <c r="B115" s="12" t="e">
        <f>'Ohio Intensities'!E115</f>
        <v>#REF!</v>
      </c>
      <c r="C115" s="12" t="e">
        <f>#REF!*B115*#REF!</f>
        <v>#REF!</v>
      </c>
      <c r="D115" s="12">
        <v>0</v>
      </c>
      <c r="E115" s="12">
        <v>0</v>
      </c>
      <c r="F115" s="12" t="e">
        <f>#REF!</f>
        <v>#REF!</v>
      </c>
      <c r="G115" s="12" t="e">
        <f t="shared" si="79"/>
        <v>#REF!</v>
      </c>
      <c r="H115" s="12">
        <f t="shared" si="80"/>
        <v>119</v>
      </c>
      <c r="I115" s="12" t="e">
        <f t="shared" si="81"/>
        <v>#REF!</v>
      </c>
      <c r="J115" s="12" t="e">
        <f t="shared" si="82"/>
        <v>#REF!</v>
      </c>
      <c r="K115" s="12">
        <v>0</v>
      </c>
      <c r="L115" s="12" t="e">
        <f t="shared" si="83"/>
        <v>#REF!</v>
      </c>
      <c r="M115" s="12" t="e">
        <f t="shared" si="84"/>
        <v>#REF!</v>
      </c>
      <c r="N115" s="12" t="e">
        <f t="shared" si="85"/>
        <v>#REF!</v>
      </c>
      <c r="O115" s="12" t="e">
        <f>(#REF!-N115)/M115</f>
        <v>#REF!</v>
      </c>
      <c r="P115" s="12">
        <v>0</v>
      </c>
      <c r="Q115" s="12">
        <v>0</v>
      </c>
      <c r="R115" s="12" t="e">
        <f t="shared" si="86"/>
        <v>#REF!</v>
      </c>
      <c r="S115" s="12" t="e">
        <f t="shared" si="87"/>
        <v>#REF!</v>
      </c>
      <c r="T115" s="12" t="e">
        <f>#REF!</f>
        <v>#REF!</v>
      </c>
      <c r="U115" s="12" t="e">
        <f t="shared" si="88"/>
        <v>#REF!</v>
      </c>
      <c r="V115" s="12">
        <v>0</v>
      </c>
      <c r="W115" s="12" t="e">
        <f t="shared" si="89"/>
        <v>#REF!</v>
      </c>
      <c r="X115" s="13" t="e">
        <f t="shared" si="90"/>
        <v>#REF!</v>
      </c>
      <c r="Y115" s="33">
        <f t="shared" si="91"/>
        <v>119</v>
      </c>
      <c r="Z115" s="12" t="e">
        <f>'Ohio Intensities'!I115</f>
        <v>#REF!</v>
      </c>
      <c r="AA115" s="12" t="e">
        <f>#REF!*Z115*#REF!</f>
        <v>#REF!</v>
      </c>
      <c r="AB115" s="12">
        <v>0</v>
      </c>
      <c r="AC115" s="12">
        <v>0</v>
      </c>
      <c r="AD115" s="12" t="e">
        <f>#REF!</f>
        <v>#REF!</v>
      </c>
      <c r="AE115" s="12" t="e">
        <f t="shared" si="92"/>
        <v>#REF!</v>
      </c>
      <c r="AF115" s="12">
        <f t="shared" si="93"/>
        <v>119</v>
      </c>
      <c r="AG115" s="12" t="e">
        <f t="shared" si="94"/>
        <v>#REF!</v>
      </c>
      <c r="AH115" s="12" t="e">
        <f t="shared" si="95"/>
        <v>#REF!</v>
      </c>
      <c r="AI115" s="12">
        <v>0</v>
      </c>
      <c r="AJ115" s="12" t="e">
        <f t="shared" si="96"/>
        <v>#REF!</v>
      </c>
      <c r="AK115" s="12" t="e">
        <f t="shared" si="97"/>
        <v>#REF!</v>
      </c>
      <c r="AL115" s="12" t="e">
        <f t="shared" si="98"/>
        <v>#REF!</v>
      </c>
      <c r="AM115" s="12" t="e">
        <f>(#REF!-AL115)/AK115</f>
        <v>#REF!</v>
      </c>
      <c r="AN115" s="12">
        <v>0</v>
      </c>
      <c r="AO115" s="12">
        <v>0</v>
      </c>
      <c r="AP115" s="12" t="e">
        <f t="shared" si="99"/>
        <v>#REF!</v>
      </c>
      <c r="AQ115" s="12" t="e">
        <f t="shared" si="100"/>
        <v>#REF!</v>
      </c>
      <c r="AR115" s="12" t="e">
        <f>#REF!</f>
        <v>#REF!</v>
      </c>
      <c r="AS115" s="12" t="e">
        <f t="shared" si="101"/>
        <v>#REF!</v>
      </c>
      <c r="AT115" s="12">
        <v>0</v>
      </c>
      <c r="AU115" s="12" t="e">
        <f t="shared" si="102"/>
        <v>#REF!</v>
      </c>
      <c r="AV115" s="13" t="e">
        <f t="shared" si="103"/>
        <v>#REF!</v>
      </c>
      <c r="AW115" s="33">
        <f t="shared" si="104"/>
        <v>119</v>
      </c>
      <c r="AX115" s="12" t="e">
        <f>'Ohio Intensities'!M115</f>
        <v>#REF!</v>
      </c>
      <c r="AY115" s="12" t="e">
        <f>#REF!*AX115*#REF!</f>
        <v>#REF!</v>
      </c>
      <c r="AZ115" s="12">
        <v>0</v>
      </c>
      <c r="BA115" s="12">
        <v>0</v>
      </c>
      <c r="BB115" s="12" t="e">
        <f>#REF!</f>
        <v>#REF!</v>
      </c>
      <c r="BC115" s="12" t="e">
        <f t="shared" si="105"/>
        <v>#REF!</v>
      </c>
      <c r="BD115" s="12">
        <f t="shared" si="106"/>
        <v>119</v>
      </c>
      <c r="BE115" s="12" t="e">
        <f t="shared" si="107"/>
        <v>#REF!</v>
      </c>
      <c r="BF115" s="12" t="e">
        <f t="shared" si="108"/>
        <v>#REF!</v>
      </c>
      <c r="BG115" s="12">
        <v>0</v>
      </c>
      <c r="BH115" s="12" t="e">
        <f t="shared" si="109"/>
        <v>#REF!</v>
      </c>
      <c r="BI115" s="12" t="e">
        <f t="shared" si="110"/>
        <v>#REF!</v>
      </c>
      <c r="BJ115" s="12" t="e">
        <f t="shared" si="111"/>
        <v>#REF!</v>
      </c>
      <c r="BK115" s="12" t="e">
        <f>(#REF!-BJ115)/BI115</f>
        <v>#REF!</v>
      </c>
      <c r="BL115" s="12">
        <v>0</v>
      </c>
      <c r="BM115" s="12">
        <v>0</v>
      </c>
      <c r="BN115" s="12" t="e">
        <f t="shared" si="112"/>
        <v>#REF!</v>
      </c>
      <c r="BO115" s="12" t="e">
        <f t="shared" si="113"/>
        <v>#REF!</v>
      </c>
      <c r="BP115" s="12" t="e">
        <f>#REF!</f>
        <v>#REF!</v>
      </c>
      <c r="BQ115" s="12" t="e">
        <f t="shared" si="114"/>
        <v>#REF!</v>
      </c>
      <c r="BR115" s="12">
        <v>0</v>
      </c>
      <c r="BS115" s="12" t="e">
        <f t="shared" si="115"/>
        <v>#REF!</v>
      </c>
      <c r="BT115" s="13" t="e">
        <f t="shared" si="116"/>
        <v>#REF!</v>
      </c>
      <c r="BU115" s="33">
        <f t="shared" si="117"/>
        <v>119</v>
      </c>
      <c r="BV115" s="12" t="e">
        <f>'Ohio Intensities'!Q115</f>
        <v>#REF!</v>
      </c>
      <c r="BW115" s="12" t="e">
        <f>#REF!*BV115*#REF!</f>
        <v>#REF!</v>
      </c>
      <c r="BX115" s="12">
        <v>0</v>
      </c>
      <c r="BY115" s="12">
        <v>0</v>
      </c>
      <c r="BZ115" s="12" t="e">
        <f>#REF!</f>
        <v>#REF!</v>
      </c>
      <c r="CA115" s="12" t="e">
        <f t="shared" si="118"/>
        <v>#REF!</v>
      </c>
      <c r="CB115" s="12">
        <f t="shared" si="119"/>
        <v>119</v>
      </c>
      <c r="CC115" s="12" t="e">
        <f t="shared" si="120"/>
        <v>#REF!</v>
      </c>
      <c r="CD115" s="12" t="e">
        <f t="shared" si="121"/>
        <v>#REF!</v>
      </c>
      <c r="CE115" s="12">
        <v>0</v>
      </c>
      <c r="CF115" s="12" t="e">
        <f t="shared" si="122"/>
        <v>#REF!</v>
      </c>
      <c r="CG115" s="12" t="e">
        <f t="shared" si="123"/>
        <v>#REF!</v>
      </c>
      <c r="CH115" s="12" t="e">
        <f t="shared" si="124"/>
        <v>#REF!</v>
      </c>
      <c r="CI115" s="12" t="e">
        <f>(#REF!-CH115)/CG115</f>
        <v>#REF!</v>
      </c>
      <c r="CJ115" s="12">
        <v>0</v>
      </c>
      <c r="CK115" s="12">
        <v>0</v>
      </c>
      <c r="CL115" s="12" t="e">
        <f t="shared" si="125"/>
        <v>#REF!</v>
      </c>
      <c r="CM115" s="12" t="e">
        <f t="shared" si="126"/>
        <v>#REF!</v>
      </c>
      <c r="CN115" s="12" t="e">
        <f>#REF!</f>
        <v>#REF!</v>
      </c>
      <c r="CO115" s="12" t="e">
        <f t="shared" si="127"/>
        <v>#REF!</v>
      </c>
      <c r="CP115" s="12">
        <v>0</v>
      </c>
      <c r="CQ115" s="12" t="e">
        <f t="shared" si="128"/>
        <v>#REF!</v>
      </c>
      <c r="CR115" s="13" t="e">
        <f t="shared" si="129"/>
        <v>#REF!</v>
      </c>
      <c r="CS115" s="33">
        <f t="shared" si="130"/>
        <v>119</v>
      </c>
      <c r="CT115" s="12" t="e">
        <f>'Ohio Intensities'!U115</f>
        <v>#REF!</v>
      </c>
      <c r="CU115" s="12" t="e">
        <f>#REF!*CT115*#REF!</f>
        <v>#REF!</v>
      </c>
      <c r="CV115" s="12">
        <v>0</v>
      </c>
      <c r="CW115" s="12">
        <v>0</v>
      </c>
      <c r="CX115" s="12" t="e">
        <f>#REF!</f>
        <v>#REF!</v>
      </c>
      <c r="CY115" s="12" t="e">
        <f t="shared" si="131"/>
        <v>#REF!</v>
      </c>
      <c r="CZ115" s="12">
        <f t="shared" si="132"/>
        <v>119</v>
      </c>
      <c r="DA115" s="12" t="e">
        <f t="shared" si="133"/>
        <v>#REF!</v>
      </c>
      <c r="DB115" s="12" t="e">
        <f t="shared" si="134"/>
        <v>#REF!</v>
      </c>
      <c r="DC115" s="12">
        <v>0</v>
      </c>
      <c r="DD115" s="12" t="e">
        <f t="shared" si="135"/>
        <v>#REF!</v>
      </c>
      <c r="DE115" s="12" t="e">
        <f t="shared" si="136"/>
        <v>#REF!</v>
      </c>
      <c r="DF115" s="12" t="e">
        <f t="shared" si="137"/>
        <v>#REF!</v>
      </c>
      <c r="DG115" s="12" t="e">
        <f>(#REF!-DF115)/DE115</f>
        <v>#REF!</v>
      </c>
      <c r="DH115" s="12">
        <v>0</v>
      </c>
      <c r="DI115" s="12">
        <v>0</v>
      </c>
      <c r="DJ115" s="12" t="e">
        <f t="shared" si="138"/>
        <v>#REF!</v>
      </c>
      <c r="DK115" s="12" t="e">
        <f t="shared" si="139"/>
        <v>#REF!</v>
      </c>
      <c r="DL115" s="12" t="e">
        <f>#REF!</f>
        <v>#REF!</v>
      </c>
      <c r="DM115" s="12" t="e">
        <f t="shared" si="140"/>
        <v>#REF!</v>
      </c>
      <c r="DN115" s="12">
        <v>0</v>
      </c>
      <c r="DO115" s="12" t="e">
        <f t="shared" si="141"/>
        <v>#REF!</v>
      </c>
      <c r="DP115" s="13" t="e">
        <f t="shared" si="142"/>
        <v>#REF!</v>
      </c>
      <c r="DQ115" s="33">
        <f t="shared" si="143"/>
        <v>119</v>
      </c>
      <c r="DR115" s="12" t="e">
        <f>'Ohio Intensities'!Y115</f>
        <v>#REF!</v>
      </c>
      <c r="DS115" s="12" t="e">
        <f>#REF!*DR115*#REF!</f>
        <v>#REF!</v>
      </c>
      <c r="DT115" s="12">
        <v>0</v>
      </c>
      <c r="DU115" s="12">
        <v>0</v>
      </c>
      <c r="DV115" s="12" t="e">
        <f>#REF!</f>
        <v>#REF!</v>
      </c>
      <c r="DW115" s="12" t="e">
        <f t="shared" si="144"/>
        <v>#REF!</v>
      </c>
      <c r="DX115" s="12">
        <f t="shared" si="145"/>
        <v>119</v>
      </c>
      <c r="DY115" s="12" t="e">
        <f t="shared" si="146"/>
        <v>#REF!</v>
      </c>
      <c r="DZ115" s="12" t="e">
        <f t="shared" si="147"/>
        <v>#REF!</v>
      </c>
      <c r="EA115" s="12">
        <v>0</v>
      </c>
      <c r="EB115" s="12" t="e">
        <f t="shared" si="148"/>
        <v>#REF!</v>
      </c>
      <c r="EC115" s="12" t="e">
        <f t="shared" si="149"/>
        <v>#REF!</v>
      </c>
      <c r="ED115" s="12" t="e">
        <f t="shared" si="150"/>
        <v>#REF!</v>
      </c>
      <c r="EE115" s="12" t="e">
        <f>(#REF!-ED115)/EC115</f>
        <v>#REF!</v>
      </c>
      <c r="EF115" s="12">
        <v>0</v>
      </c>
      <c r="EG115" s="12">
        <v>0</v>
      </c>
      <c r="EH115" s="12" t="e">
        <f t="shared" si="151"/>
        <v>#REF!</v>
      </c>
      <c r="EI115" s="12" t="e">
        <f t="shared" si="152"/>
        <v>#REF!</v>
      </c>
      <c r="EJ115" s="12" t="e">
        <f>#REF!</f>
        <v>#REF!</v>
      </c>
      <c r="EK115" s="12" t="e">
        <f t="shared" si="153"/>
        <v>#REF!</v>
      </c>
      <c r="EL115" s="12">
        <v>0</v>
      </c>
      <c r="EM115" s="12" t="e">
        <f t="shared" si="154"/>
        <v>#REF!</v>
      </c>
      <c r="EN115" s="13" t="e">
        <f t="shared" si="155"/>
        <v>#REF!</v>
      </c>
      <c r="EO115" s="13">
        <f t="shared" si="156"/>
        <v>119</v>
      </c>
    </row>
    <row r="116" spans="1:145" x14ac:dyDescent="0.25">
      <c r="A116" s="33">
        <f t="shared" si="157"/>
        <v>120</v>
      </c>
      <c r="B116" s="12" t="e">
        <f>'Ohio Intensities'!E116</f>
        <v>#REF!</v>
      </c>
      <c r="C116" s="12" t="e">
        <f>#REF!*B116*#REF!</f>
        <v>#REF!</v>
      </c>
      <c r="D116" s="12">
        <v>0</v>
      </c>
      <c r="E116" s="12">
        <v>0</v>
      </c>
      <c r="F116" s="12" t="e">
        <f>#REF!</f>
        <v>#REF!</v>
      </c>
      <c r="G116" s="12" t="e">
        <f t="shared" ref="G116:G179" si="158">C116</f>
        <v>#REF!</v>
      </c>
      <c r="H116" s="12">
        <f t="shared" ref="H116:H179" si="159">A116</f>
        <v>120</v>
      </c>
      <c r="I116" s="12" t="e">
        <f t="shared" ref="I116:I179" si="160">G116</f>
        <v>#REF!</v>
      </c>
      <c r="J116" s="12" t="e">
        <f t="shared" ref="J116:J179" si="161">F116+H116</f>
        <v>#REF!</v>
      </c>
      <c r="K116" s="12">
        <v>0</v>
      </c>
      <c r="L116" s="12" t="e">
        <f t="shared" si="83"/>
        <v>#REF!</v>
      </c>
      <c r="M116" s="12" t="e">
        <f t="shared" ref="M116:M179" si="162">(K116-I116)/(J116-H116)</f>
        <v>#REF!</v>
      </c>
      <c r="N116" s="12" t="e">
        <f t="shared" ref="N116:N179" si="163">I116-M116*H116</f>
        <v>#REF!</v>
      </c>
      <c r="O116" s="12" t="e">
        <f>(#REF!-N116)/M116</f>
        <v>#REF!</v>
      </c>
      <c r="P116" s="12">
        <v>0</v>
      </c>
      <c r="Q116" s="12">
        <v>0</v>
      </c>
      <c r="R116" s="12" t="e">
        <f t="shared" ref="R116:R179" si="164">O116</f>
        <v>#REF!</v>
      </c>
      <c r="S116" s="12" t="e">
        <f t="shared" si="87"/>
        <v>#REF!</v>
      </c>
      <c r="T116" s="12" t="e">
        <f>#REF!</f>
        <v>#REF!</v>
      </c>
      <c r="U116" s="12" t="e">
        <f t="shared" ref="U116:U179" si="165">J116</f>
        <v>#REF!</v>
      </c>
      <c r="V116" s="12">
        <v>0</v>
      </c>
      <c r="W116" s="12" t="e">
        <f t="shared" ref="W116:W179" si="166">(0.5*R116*T116+0.5*(U116-R116)*T116)*60</f>
        <v>#REF!</v>
      </c>
      <c r="X116" s="13" t="e">
        <f t="shared" si="90"/>
        <v>#REF!</v>
      </c>
      <c r="Y116" s="33">
        <f t="shared" ref="Y116:Y179" si="167">A116</f>
        <v>120</v>
      </c>
      <c r="Z116" s="12" t="e">
        <f>'Ohio Intensities'!I116</f>
        <v>#REF!</v>
      </c>
      <c r="AA116" s="12" t="e">
        <f>#REF!*Z116*#REF!</f>
        <v>#REF!</v>
      </c>
      <c r="AB116" s="12">
        <v>0</v>
      </c>
      <c r="AC116" s="12">
        <v>0</v>
      </c>
      <c r="AD116" s="12" t="e">
        <f>#REF!</f>
        <v>#REF!</v>
      </c>
      <c r="AE116" s="12" t="e">
        <f t="shared" ref="AE116:AE179" si="168">AA116</f>
        <v>#REF!</v>
      </c>
      <c r="AF116" s="12">
        <f t="shared" ref="AF116:AF179" si="169">Y116</f>
        <v>120</v>
      </c>
      <c r="AG116" s="12" t="e">
        <f t="shared" ref="AG116:AG179" si="170">AE116</f>
        <v>#REF!</v>
      </c>
      <c r="AH116" s="12" t="e">
        <f t="shared" ref="AH116:AH179" si="171">AD116+AF116</f>
        <v>#REF!</v>
      </c>
      <c r="AI116" s="12">
        <v>0</v>
      </c>
      <c r="AJ116" s="12" t="e">
        <f t="shared" si="96"/>
        <v>#REF!</v>
      </c>
      <c r="AK116" s="12" t="e">
        <f t="shared" ref="AK116:AK179" si="172">(AI116-AG116)/(AH116-AF116)</f>
        <v>#REF!</v>
      </c>
      <c r="AL116" s="12" t="e">
        <f t="shared" ref="AL116:AL179" si="173">AG116-AK116*AF116</f>
        <v>#REF!</v>
      </c>
      <c r="AM116" s="12" t="e">
        <f>(#REF!-AL116)/AK116</f>
        <v>#REF!</v>
      </c>
      <c r="AN116" s="12">
        <v>0</v>
      </c>
      <c r="AO116" s="12">
        <v>0</v>
      </c>
      <c r="AP116" s="12" t="e">
        <f t="shared" ref="AP116:AP179" si="174">AM116</f>
        <v>#REF!</v>
      </c>
      <c r="AQ116" s="12" t="e">
        <f t="shared" si="100"/>
        <v>#REF!</v>
      </c>
      <c r="AR116" s="12" t="e">
        <f>#REF!</f>
        <v>#REF!</v>
      </c>
      <c r="AS116" s="12" t="e">
        <f t="shared" ref="AS116:AS179" si="175">AH116</f>
        <v>#REF!</v>
      </c>
      <c r="AT116" s="12">
        <v>0</v>
      </c>
      <c r="AU116" s="12" t="e">
        <f t="shared" ref="AU116:AU179" si="176">(0.5*AP116*AR116+0.5*(AS116-AP116)*AR116)*60</f>
        <v>#REF!</v>
      </c>
      <c r="AV116" s="13" t="e">
        <f t="shared" si="103"/>
        <v>#REF!</v>
      </c>
      <c r="AW116" s="33">
        <f t="shared" ref="AW116:AW179" si="177">Y116</f>
        <v>120</v>
      </c>
      <c r="AX116" s="12" t="e">
        <f>'Ohio Intensities'!M116</f>
        <v>#REF!</v>
      </c>
      <c r="AY116" s="12" t="e">
        <f>#REF!*AX116*#REF!</f>
        <v>#REF!</v>
      </c>
      <c r="AZ116" s="12">
        <v>0</v>
      </c>
      <c r="BA116" s="12">
        <v>0</v>
      </c>
      <c r="BB116" s="12" t="e">
        <f>#REF!</f>
        <v>#REF!</v>
      </c>
      <c r="BC116" s="12" t="e">
        <f t="shared" ref="BC116:BC179" si="178">AY116</f>
        <v>#REF!</v>
      </c>
      <c r="BD116" s="12">
        <f t="shared" ref="BD116:BD179" si="179">AW116</f>
        <v>120</v>
      </c>
      <c r="BE116" s="12" t="e">
        <f t="shared" ref="BE116:BE179" si="180">BC116</f>
        <v>#REF!</v>
      </c>
      <c r="BF116" s="12" t="e">
        <f t="shared" ref="BF116:BF179" si="181">BB116+BD116</f>
        <v>#REF!</v>
      </c>
      <c r="BG116" s="12">
        <v>0</v>
      </c>
      <c r="BH116" s="12" t="e">
        <f t="shared" si="109"/>
        <v>#REF!</v>
      </c>
      <c r="BI116" s="12" t="e">
        <f t="shared" ref="BI116:BI179" si="182">(BG116-BE116)/(BF116-BD116)</f>
        <v>#REF!</v>
      </c>
      <c r="BJ116" s="12" t="e">
        <f t="shared" ref="BJ116:BJ179" si="183">BE116-BI116*BD116</f>
        <v>#REF!</v>
      </c>
      <c r="BK116" s="12" t="e">
        <f>(#REF!-BJ116)/BI116</f>
        <v>#REF!</v>
      </c>
      <c r="BL116" s="12">
        <v>0</v>
      </c>
      <c r="BM116" s="12">
        <v>0</v>
      </c>
      <c r="BN116" s="12" t="e">
        <f t="shared" ref="BN116:BN179" si="184">BK116</f>
        <v>#REF!</v>
      </c>
      <c r="BO116" s="12" t="e">
        <f t="shared" si="113"/>
        <v>#REF!</v>
      </c>
      <c r="BP116" s="12" t="e">
        <f>#REF!</f>
        <v>#REF!</v>
      </c>
      <c r="BQ116" s="12" t="e">
        <f t="shared" ref="BQ116:BQ179" si="185">BF116</f>
        <v>#REF!</v>
      </c>
      <c r="BR116" s="12">
        <v>0</v>
      </c>
      <c r="BS116" s="12" t="e">
        <f t="shared" ref="BS116:BS179" si="186">(0.5*BN116*BP116+0.5*(BQ116-BN116)*BP116)*60</f>
        <v>#REF!</v>
      </c>
      <c r="BT116" s="13" t="e">
        <f t="shared" si="116"/>
        <v>#REF!</v>
      </c>
      <c r="BU116" s="33">
        <f t="shared" ref="BU116:BU179" si="187">AW116</f>
        <v>120</v>
      </c>
      <c r="BV116" s="12" t="e">
        <f>'Ohio Intensities'!Q116</f>
        <v>#REF!</v>
      </c>
      <c r="BW116" s="12" t="e">
        <f>#REF!*BV116*#REF!</f>
        <v>#REF!</v>
      </c>
      <c r="BX116" s="12">
        <v>0</v>
      </c>
      <c r="BY116" s="12">
        <v>0</v>
      </c>
      <c r="BZ116" s="12" t="e">
        <f>#REF!</f>
        <v>#REF!</v>
      </c>
      <c r="CA116" s="12" t="e">
        <f t="shared" ref="CA116:CA179" si="188">BW116</f>
        <v>#REF!</v>
      </c>
      <c r="CB116" s="12">
        <f t="shared" ref="CB116:CB179" si="189">BU116</f>
        <v>120</v>
      </c>
      <c r="CC116" s="12" t="e">
        <f t="shared" ref="CC116:CC179" si="190">CA116</f>
        <v>#REF!</v>
      </c>
      <c r="CD116" s="12" t="e">
        <f t="shared" ref="CD116:CD179" si="191">BZ116+CB116</f>
        <v>#REF!</v>
      </c>
      <c r="CE116" s="12">
        <v>0</v>
      </c>
      <c r="CF116" s="12" t="e">
        <f t="shared" si="122"/>
        <v>#REF!</v>
      </c>
      <c r="CG116" s="12" t="e">
        <f t="shared" ref="CG116:CG179" si="192">(CE116-CC116)/(CD116-CB116)</f>
        <v>#REF!</v>
      </c>
      <c r="CH116" s="12" t="e">
        <f t="shared" ref="CH116:CH179" si="193">CC116-CG116*CB116</f>
        <v>#REF!</v>
      </c>
      <c r="CI116" s="12" t="e">
        <f>(#REF!-CH116)/CG116</f>
        <v>#REF!</v>
      </c>
      <c r="CJ116" s="12">
        <v>0</v>
      </c>
      <c r="CK116" s="12">
        <v>0</v>
      </c>
      <c r="CL116" s="12" t="e">
        <f t="shared" ref="CL116:CL179" si="194">CI116</f>
        <v>#REF!</v>
      </c>
      <c r="CM116" s="12" t="e">
        <f t="shared" si="126"/>
        <v>#REF!</v>
      </c>
      <c r="CN116" s="12" t="e">
        <f>#REF!</f>
        <v>#REF!</v>
      </c>
      <c r="CO116" s="12" t="e">
        <f t="shared" ref="CO116:CO179" si="195">CD116</f>
        <v>#REF!</v>
      </c>
      <c r="CP116" s="12">
        <v>0</v>
      </c>
      <c r="CQ116" s="12" t="e">
        <f t="shared" ref="CQ116:CQ179" si="196">(0.5*CL116*CN116+0.5*(CO116-CL116)*CN116)*60</f>
        <v>#REF!</v>
      </c>
      <c r="CR116" s="13" t="e">
        <f t="shared" si="129"/>
        <v>#REF!</v>
      </c>
      <c r="CS116" s="33">
        <f t="shared" ref="CS116:CS179" si="197">BU116</f>
        <v>120</v>
      </c>
      <c r="CT116" s="12" t="e">
        <f>'Ohio Intensities'!U116</f>
        <v>#REF!</v>
      </c>
      <c r="CU116" s="12" t="e">
        <f>#REF!*CT116*#REF!</f>
        <v>#REF!</v>
      </c>
      <c r="CV116" s="12">
        <v>0</v>
      </c>
      <c r="CW116" s="12">
        <v>0</v>
      </c>
      <c r="CX116" s="12" t="e">
        <f>#REF!</f>
        <v>#REF!</v>
      </c>
      <c r="CY116" s="12" t="e">
        <f t="shared" ref="CY116:CY179" si="198">CU116</f>
        <v>#REF!</v>
      </c>
      <c r="CZ116" s="12">
        <f t="shared" ref="CZ116:CZ179" si="199">CS116</f>
        <v>120</v>
      </c>
      <c r="DA116" s="12" t="e">
        <f t="shared" ref="DA116:DA179" si="200">CY116</f>
        <v>#REF!</v>
      </c>
      <c r="DB116" s="12" t="e">
        <f t="shared" ref="DB116:DB179" si="201">CX116+CZ116</f>
        <v>#REF!</v>
      </c>
      <c r="DC116" s="12">
        <v>0</v>
      </c>
      <c r="DD116" s="12" t="e">
        <f t="shared" si="135"/>
        <v>#REF!</v>
      </c>
      <c r="DE116" s="12" t="e">
        <f t="shared" ref="DE116:DE179" si="202">(DC116-DA116)/(DB116-CZ116)</f>
        <v>#REF!</v>
      </c>
      <c r="DF116" s="12" t="e">
        <f t="shared" ref="DF116:DF179" si="203">DA116-DE116*CZ116</f>
        <v>#REF!</v>
      </c>
      <c r="DG116" s="12" t="e">
        <f>(#REF!-DF116)/DE116</f>
        <v>#REF!</v>
      </c>
      <c r="DH116" s="12">
        <v>0</v>
      </c>
      <c r="DI116" s="12">
        <v>0</v>
      </c>
      <c r="DJ116" s="12" t="e">
        <f t="shared" ref="DJ116:DJ179" si="204">DG116</f>
        <v>#REF!</v>
      </c>
      <c r="DK116" s="12" t="e">
        <f t="shared" si="139"/>
        <v>#REF!</v>
      </c>
      <c r="DL116" s="12" t="e">
        <f>#REF!</f>
        <v>#REF!</v>
      </c>
      <c r="DM116" s="12" t="e">
        <f t="shared" ref="DM116:DM179" si="205">DB116</f>
        <v>#REF!</v>
      </c>
      <c r="DN116" s="12">
        <v>0</v>
      </c>
      <c r="DO116" s="12" t="e">
        <f t="shared" ref="DO116:DO179" si="206">(0.5*DJ116*DL116+0.5*(DM116-DJ116)*DL116)*60</f>
        <v>#REF!</v>
      </c>
      <c r="DP116" s="13" t="e">
        <f t="shared" si="142"/>
        <v>#REF!</v>
      </c>
      <c r="DQ116" s="33">
        <f t="shared" ref="DQ116:DQ179" si="207">CS116</f>
        <v>120</v>
      </c>
      <c r="DR116" s="12" t="e">
        <f>'Ohio Intensities'!Y116</f>
        <v>#REF!</v>
      </c>
      <c r="DS116" s="12" t="e">
        <f>#REF!*DR116*#REF!</f>
        <v>#REF!</v>
      </c>
      <c r="DT116" s="12">
        <v>0</v>
      </c>
      <c r="DU116" s="12">
        <v>0</v>
      </c>
      <c r="DV116" s="12" t="e">
        <f>#REF!</f>
        <v>#REF!</v>
      </c>
      <c r="DW116" s="12" t="e">
        <f t="shared" ref="DW116:DW179" si="208">DS116</f>
        <v>#REF!</v>
      </c>
      <c r="DX116" s="12">
        <f t="shared" ref="DX116:DX179" si="209">DQ116</f>
        <v>120</v>
      </c>
      <c r="DY116" s="12" t="e">
        <f t="shared" ref="DY116:DY179" si="210">DW116</f>
        <v>#REF!</v>
      </c>
      <c r="DZ116" s="12" t="e">
        <f t="shared" ref="DZ116:DZ179" si="211">DV116+DX116</f>
        <v>#REF!</v>
      </c>
      <c r="EA116" s="12">
        <v>0</v>
      </c>
      <c r="EB116" s="12" t="e">
        <f t="shared" si="148"/>
        <v>#REF!</v>
      </c>
      <c r="EC116" s="12" t="e">
        <f t="shared" ref="EC116:EC179" si="212">(EA116-DY116)/(DZ116-DX116)</f>
        <v>#REF!</v>
      </c>
      <c r="ED116" s="12" t="e">
        <f t="shared" ref="ED116:ED179" si="213">DY116-EC116*DX116</f>
        <v>#REF!</v>
      </c>
      <c r="EE116" s="12" t="e">
        <f>(#REF!-ED116)/EC116</f>
        <v>#REF!</v>
      </c>
      <c r="EF116" s="12">
        <v>0</v>
      </c>
      <c r="EG116" s="12">
        <v>0</v>
      </c>
      <c r="EH116" s="12" t="e">
        <f t="shared" ref="EH116:EH179" si="214">EE116</f>
        <v>#REF!</v>
      </c>
      <c r="EI116" s="12" t="e">
        <f t="shared" si="152"/>
        <v>#REF!</v>
      </c>
      <c r="EJ116" s="12" t="e">
        <f>#REF!</f>
        <v>#REF!</v>
      </c>
      <c r="EK116" s="12" t="e">
        <f t="shared" ref="EK116:EK179" si="215">DZ116</f>
        <v>#REF!</v>
      </c>
      <c r="EL116" s="12">
        <v>0</v>
      </c>
      <c r="EM116" s="12" t="e">
        <f t="shared" ref="EM116:EM179" si="216">(0.5*EH116*EJ116+0.5*(EK116-EH116)*EJ116)*60</f>
        <v>#REF!</v>
      </c>
      <c r="EN116" s="13" t="e">
        <f t="shared" si="155"/>
        <v>#REF!</v>
      </c>
      <c r="EO116" s="13">
        <f t="shared" ref="EO116:EO179" si="217">DQ116</f>
        <v>120</v>
      </c>
    </row>
    <row r="117" spans="1:145" x14ac:dyDescent="0.25">
      <c r="A117" s="33">
        <f t="shared" si="157"/>
        <v>121</v>
      </c>
      <c r="B117" s="12" t="e">
        <f>'Ohio Intensities'!E117</f>
        <v>#REF!</v>
      </c>
      <c r="C117" s="12" t="e">
        <f>#REF!*B117*#REF!</f>
        <v>#REF!</v>
      </c>
      <c r="D117" s="12">
        <v>0</v>
      </c>
      <c r="E117" s="12">
        <v>0</v>
      </c>
      <c r="F117" s="12" t="e">
        <f>#REF!</f>
        <v>#REF!</v>
      </c>
      <c r="G117" s="12" t="e">
        <f t="shared" si="158"/>
        <v>#REF!</v>
      </c>
      <c r="H117" s="12">
        <f t="shared" si="159"/>
        <v>121</v>
      </c>
      <c r="I117" s="12" t="e">
        <f t="shared" si="160"/>
        <v>#REF!</v>
      </c>
      <c r="J117" s="12" t="e">
        <f t="shared" si="161"/>
        <v>#REF!</v>
      </c>
      <c r="K117" s="12">
        <v>0</v>
      </c>
      <c r="L117" s="12" t="e">
        <f t="shared" si="83"/>
        <v>#REF!</v>
      </c>
      <c r="M117" s="12" t="e">
        <f t="shared" si="162"/>
        <v>#REF!</v>
      </c>
      <c r="N117" s="12" t="e">
        <f t="shared" si="163"/>
        <v>#REF!</v>
      </c>
      <c r="O117" s="12" t="e">
        <f>(#REF!-N117)/M117</f>
        <v>#REF!</v>
      </c>
      <c r="P117" s="12">
        <v>0</v>
      </c>
      <c r="Q117" s="12">
        <v>0</v>
      </c>
      <c r="R117" s="12" t="e">
        <f t="shared" si="164"/>
        <v>#REF!</v>
      </c>
      <c r="S117" s="12" t="e">
        <f t="shared" si="87"/>
        <v>#REF!</v>
      </c>
      <c r="T117" s="12" t="e">
        <f>#REF!</f>
        <v>#REF!</v>
      </c>
      <c r="U117" s="12" t="e">
        <f t="shared" si="165"/>
        <v>#REF!</v>
      </c>
      <c r="V117" s="12">
        <v>0</v>
      </c>
      <c r="W117" s="12" t="e">
        <f t="shared" si="166"/>
        <v>#REF!</v>
      </c>
      <c r="X117" s="13" t="e">
        <f t="shared" si="90"/>
        <v>#REF!</v>
      </c>
      <c r="Y117" s="33">
        <f t="shared" si="167"/>
        <v>121</v>
      </c>
      <c r="Z117" s="12" t="e">
        <f>'Ohio Intensities'!I117</f>
        <v>#REF!</v>
      </c>
      <c r="AA117" s="12" t="e">
        <f>#REF!*Z117*#REF!</f>
        <v>#REF!</v>
      </c>
      <c r="AB117" s="12">
        <v>0</v>
      </c>
      <c r="AC117" s="12">
        <v>0</v>
      </c>
      <c r="AD117" s="12" t="e">
        <f>#REF!</f>
        <v>#REF!</v>
      </c>
      <c r="AE117" s="12" t="e">
        <f t="shared" si="168"/>
        <v>#REF!</v>
      </c>
      <c r="AF117" s="12">
        <f t="shared" si="169"/>
        <v>121</v>
      </c>
      <c r="AG117" s="12" t="e">
        <f t="shared" si="170"/>
        <v>#REF!</v>
      </c>
      <c r="AH117" s="12" t="e">
        <f t="shared" si="171"/>
        <v>#REF!</v>
      </c>
      <c r="AI117" s="12">
        <v>0</v>
      </c>
      <c r="AJ117" s="12" t="e">
        <f t="shared" si="96"/>
        <v>#REF!</v>
      </c>
      <c r="AK117" s="12" t="e">
        <f t="shared" si="172"/>
        <v>#REF!</v>
      </c>
      <c r="AL117" s="12" t="e">
        <f t="shared" si="173"/>
        <v>#REF!</v>
      </c>
      <c r="AM117" s="12" t="e">
        <f>(#REF!-AL117)/AK117</f>
        <v>#REF!</v>
      </c>
      <c r="AN117" s="12">
        <v>0</v>
      </c>
      <c r="AO117" s="12">
        <v>0</v>
      </c>
      <c r="AP117" s="12" t="e">
        <f t="shared" si="174"/>
        <v>#REF!</v>
      </c>
      <c r="AQ117" s="12" t="e">
        <f t="shared" si="100"/>
        <v>#REF!</v>
      </c>
      <c r="AR117" s="12" t="e">
        <f>#REF!</f>
        <v>#REF!</v>
      </c>
      <c r="AS117" s="12" t="e">
        <f t="shared" si="175"/>
        <v>#REF!</v>
      </c>
      <c r="AT117" s="12">
        <v>0</v>
      </c>
      <c r="AU117" s="12" t="e">
        <f t="shared" si="176"/>
        <v>#REF!</v>
      </c>
      <c r="AV117" s="13" t="e">
        <f t="shared" si="103"/>
        <v>#REF!</v>
      </c>
      <c r="AW117" s="33">
        <f t="shared" si="177"/>
        <v>121</v>
      </c>
      <c r="AX117" s="12" t="e">
        <f>'Ohio Intensities'!M117</f>
        <v>#REF!</v>
      </c>
      <c r="AY117" s="12" t="e">
        <f>#REF!*AX117*#REF!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09"/>
        <v>#REF!</v>
      </c>
      <c r="BI117" s="12" t="e">
        <f t="shared" si="182"/>
        <v>#REF!</v>
      </c>
      <c r="BJ117" s="12" t="e">
        <f t="shared" si="183"/>
        <v>#REF!</v>
      </c>
      <c r="BK117" s="12" t="e">
        <f>(#REF!-BJ117)/BI117</f>
        <v>#REF!</v>
      </c>
      <c r="BL117" s="12">
        <v>0</v>
      </c>
      <c r="BM117" s="12">
        <v>0</v>
      </c>
      <c r="BN117" s="12" t="e">
        <f t="shared" si="184"/>
        <v>#REF!</v>
      </c>
      <c r="BO117" s="12" t="e">
        <f t="shared" si="113"/>
        <v>#REF!</v>
      </c>
      <c r="BP117" s="12" t="e">
        <f>#REF!</f>
        <v>#REF!</v>
      </c>
      <c r="BQ117" s="12" t="e">
        <f t="shared" si="185"/>
        <v>#REF!</v>
      </c>
      <c r="BR117" s="12">
        <v>0</v>
      </c>
      <c r="BS117" s="12" t="e">
        <f t="shared" si="186"/>
        <v>#REF!</v>
      </c>
      <c r="BT117" s="13" t="e">
        <f t="shared" si="116"/>
        <v>#REF!</v>
      </c>
      <c r="BU117" s="33">
        <f t="shared" si="187"/>
        <v>121</v>
      </c>
      <c r="BV117" s="12" t="e">
        <f>'Ohio Intensities'!Q117</f>
        <v>#REF!</v>
      </c>
      <c r="BW117" s="12" t="e">
        <f>#REF!*BV117*#REF!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2"/>
        <v>#REF!</v>
      </c>
      <c r="CG117" s="12" t="e">
        <f t="shared" si="192"/>
        <v>#REF!</v>
      </c>
      <c r="CH117" s="12" t="e">
        <f t="shared" si="193"/>
        <v>#REF!</v>
      </c>
      <c r="CI117" s="12" t="e">
        <f>(#REF!-CH117)/CG117</f>
        <v>#REF!</v>
      </c>
      <c r="CJ117" s="12">
        <v>0</v>
      </c>
      <c r="CK117" s="12">
        <v>0</v>
      </c>
      <c r="CL117" s="12" t="e">
        <f t="shared" si="194"/>
        <v>#REF!</v>
      </c>
      <c r="CM117" s="12" t="e">
        <f t="shared" si="126"/>
        <v>#REF!</v>
      </c>
      <c r="CN117" s="12" t="e">
        <f>#REF!</f>
        <v>#REF!</v>
      </c>
      <c r="CO117" s="12" t="e">
        <f t="shared" si="195"/>
        <v>#REF!</v>
      </c>
      <c r="CP117" s="12">
        <v>0</v>
      </c>
      <c r="CQ117" s="12" t="e">
        <f t="shared" si="196"/>
        <v>#REF!</v>
      </c>
      <c r="CR117" s="13" t="e">
        <f t="shared" si="129"/>
        <v>#REF!</v>
      </c>
      <c r="CS117" s="33">
        <f t="shared" si="197"/>
        <v>121</v>
      </c>
      <c r="CT117" s="12" t="e">
        <f>'Ohio Intensities'!U117</f>
        <v>#REF!</v>
      </c>
      <c r="CU117" s="12" t="e">
        <f>#REF!*CT117*#REF!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5"/>
        <v>#REF!</v>
      </c>
      <c r="DE117" s="12" t="e">
        <f t="shared" si="202"/>
        <v>#REF!</v>
      </c>
      <c r="DF117" s="12" t="e">
        <f t="shared" si="203"/>
        <v>#REF!</v>
      </c>
      <c r="DG117" s="12" t="e">
        <f>(#REF!-DF117)/DE117</f>
        <v>#REF!</v>
      </c>
      <c r="DH117" s="12">
        <v>0</v>
      </c>
      <c r="DI117" s="12">
        <v>0</v>
      </c>
      <c r="DJ117" s="12" t="e">
        <f t="shared" si="204"/>
        <v>#REF!</v>
      </c>
      <c r="DK117" s="12" t="e">
        <f t="shared" si="139"/>
        <v>#REF!</v>
      </c>
      <c r="DL117" s="12" t="e">
        <f>#REF!</f>
        <v>#REF!</v>
      </c>
      <c r="DM117" s="12" t="e">
        <f t="shared" si="205"/>
        <v>#REF!</v>
      </c>
      <c r="DN117" s="12">
        <v>0</v>
      </c>
      <c r="DO117" s="12" t="e">
        <f t="shared" si="206"/>
        <v>#REF!</v>
      </c>
      <c r="DP117" s="13" t="e">
        <f t="shared" si="142"/>
        <v>#REF!</v>
      </c>
      <c r="DQ117" s="33">
        <f t="shared" si="207"/>
        <v>121</v>
      </c>
      <c r="DR117" s="12" t="e">
        <f>'Ohio Intensities'!Y117</f>
        <v>#REF!</v>
      </c>
      <c r="DS117" s="12" t="e">
        <f>#REF!*DR117*#REF!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48"/>
        <v>#REF!</v>
      </c>
      <c r="EC117" s="12" t="e">
        <f t="shared" si="212"/>
        <v>#REF!</v>
      </c>
      <c r="ED117" s="12" t="e">
        <f t="shared" si="213"/>
        <v>#REF!</v>
      </c>
      <c r="EE117" s="12" t="e">
        <f>(#REF!-ED117)/EC117</f>
        <v>#REF!</v>
      </c>
      <c r="EF117" s="12">
        <v>0</v>
      </c>
      <c r="EG117" s="12">
        <v>0</v>
      </c>
      <c r="EH117" s="12" t="e">
        <f t="shared" si="214"/>
        <v>#REF!</v>
      </c>
      <c r="EI117" s="12" t="e">
        <f t="shared" si="152"/>
        <v>#REF!</v>
      </c>
      <c r="EJ117" s="12" t="e">
        <f>#REF!</f>
        <v>#REF!</v>
      </c>
      <c r="EK117" s="12" t="e">
        <f t="shared" si="215"/>
        <v>#REF!</v>
      </c>
      <c r="EL117" s="12">
        <v>0</v>
      </c>
      <c r="EM117" s="12" t="e">
        <f t="shared" si="216"/>
        <v>#REF!</v>
      </c>
      <c r="EN117" s="13" t="e">
        <f t="shared" si="155"/>
        <v>#REF!</v>
      </c>
      <c r="EO117" s="13">
        <f t="shared" si="217"/>
        <v>121</v>
      </c>
    </row>
    <row r="118" spans="1:145" x14ac:dyDescent="0.25">
      <c r="A118" s="33">
        <f t="shared" si="157"/>
        <v>122</v>
      </c>
      <c r="B118" s="12" t="e">
        <f>'Ohio Intensities'!E118</f>
        <v>#REF!</v>
      </c>
      <c r="C118" s="12" t="e">
        <f>#REF!*B118*#REF!</f>
        <v>#REF!</v>
      </c>
      <c r="D118" s="12">
        <v>0</v>
      </c>
      <c r="E118" s="12">
        <v>0</v>
      </c>
      <c r="F118" s="12" t="e">
        <f>#REF!</f>
        <v>#REF!</v>
      </c>
      <c r="G118" s="12" t="e">
        <f t="shared" si="158"/>
        <v>#REF!</v>
      </c>
      <c r="H118" s="12">
        <f t="shared" si="159"/>
        <v>122</v>
      </c>
      <c r="I118" s="12" t="e">
        <f t="shared" si="160"/>
        <v>#REF!</v>
      </c>
      <c r="J118" s="12" t="e">
        <f t="shared" si="161"/>
        <v>#REF!</v>
      </c>
      <c r="K118" s="12">
        <v>0</v>
      </c>
      <c r="L118" s="12" t="e">
        <f t="shared" si="83"/>
        <v>#REF!</v>
      </c>
      <c r="M118" s="12" t="e">
        <f t="shared" si="162"/>
        <v>#REF!</v>
      </c>
      <c r="N118" s="12" t="e">
        <f t="shared" si="163"/>
        <v>#REF!</v>
      </c>
      <c r="O118" s="12" t="e">
        <f>(#REF!-N118)/M118</f>
        <v>#REF!</v>
      </c>
      <c r="P118" s="12">
        <v>0</v>
      </c>
      <c r="Q118" s="12">
        <v>0</v>
      </c>
      <c r="R118" s="12" t="e">
        <f t="shared" si="164"/>
        <v>#REF!</v>
      </c>
      <c r="S118" s="12" t="e">
        <f t="shared" si="87"/>
        <v>#REF!</v>
      </c>
      <c r="T118" s="12" t="e">
        <f>#REF!</f>
        <v>#REF!</v>
      </c>
      <c r="U118" s="12" t="e">
        <f t="shared" si="165"/>
        <v>#REF!</v>
      </c>
      <c r="V118" s="12">
        <v>0</v>
      </c>
      <c r="W118" s="12" t="e">
        <f t="shared" si="166"/>
        <v>#REF!</v>
      </c>
      <c r="X118" s="13" t="e">
        <f t="shared" si="90"/>
        <v>#REF!</v>
      </c>
      <c r="Y118" s="33">
        <f t="shared" si="167"/>
        <v>122</v>
      </c>
      <c r="Z118" s="12" t="e">
        <f>'Ohio Intensities'!I118</f>
        <v>#REF!</v>
      </c>
      <c r="AA118" s="12" t="e">
        <f>#REF!*Z118*#REF!</f>
        <v>#REF!</v>
      </c>
      <c r="AB118" s="12">
        <v>0</v>
      </c>
      <c r="AC118" s="12">
        <v>0</v>
      </c>
      <c r="AD118" s="12" t="e">
        <f>#REF!</f>
        <v>#REF!</v>
      </c>
      <c r="AE118" s="12" t="e">
        <f t="shared" si="168"/>
        <v>#REF!</v>
      </c>
      <c r="AF118" s="12">
        <f t="shared" si="169"/>
        <v>122</v>
      </c>
      <c r="AG118" s="12" t="e">
        <f t="shared" si="170"/>
        <v>#REF!</v>
      </c>
      <c r="AH118" s="12" t="e">
        <f t="shared" si="171"/>
        <v>#REF!</v>
      </c>
      <c r="AI118" s="12">
        <v>0</v>
      </c>
      <c r="AJ118" s="12" t="e">
        <f t="shared" si="96"/>
        <v>#REF!</v>
      </c>
      <c r="AK118" s="12" t="e">
        <f t="shared" si="172"/>
        <v>#REF!</v>
      </c>
      <c r="AL118" s="12" t="e">
        <f t="shared" si="173"/>
        <v>#REF!</v>
      </c>
      <c r="AM118" s="12" t="e">
        <f>(#REF!-AL118)/AK118</f>
        <v>#REF!</v>
      </c>
      <c r="AN118" s="12">
        <v>0</v>
      </c>
      <c r="AO118" s="12">
        <v>0</v>
      </c>
      <c r="AP118" s="12" t="e">
        <f t="shared" si="174"/>
        <v>#REF!</v>
      </c>
      <c r="AQ118" s="12" t="e">
        <f t="shared" si="100"/>
        <v>#REF!</v>
      </c>
      <c r="AR118" s="12" t="e">
        <f>#REF!</f>
        <v>#REF!</v>
      </c>
      <c r="AS118" s="12" t="e">
        <f t="shared" si="175"/>
        <v>#REF!</v>
      </c>
      <c r="AT118" s="12">
        <v>0</v>
      </c>
      <c r="AU118" s="12" t="e">
        <f t="shared" si="176"/>
        <v>#REF!</v>
      </c>
      <c r="AV118" s="13" t="e">
        <f t="shared" si="103"/>
        <v>#REF!</v>
      </c>
      <c r="AW118" s="33">
        <f t="shared" si="177"/>
        <v>122</v>
      </c>
      <c r="AX118" s="12" t="e">
        <f>'Ohio Intensities'!M118</f>
        <v>#REF!</v>
      </c>
      <c r="AY118" s="12" t="e">
        <f>#REF!*AX118*#REF!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09"/>
        <v>#REF!</v>
      </c>
      <c r="BI118" s="12" t="e">
        <f t="shared" si="182"/>
        <v>#REF!</v>
      </c>
      <c r="BJ118" s="12" t="e">
        <f t="shared" si="183"/>
        <v>#REF!</v>
      </c>
      <c r="BK118" s="12" t="e">
        <f>(#REF!-BJ118)/BI118</f>
        <v>#REF!</v>
      </c>
      <c r="BL118" s="12">
        <v>0</v>
      </c>
      <c r="BM118" s="12">
        <v>0</v>
      </c>
      <c r="BN118" s="12" t="e">
        <f t="shared" si="184"/>
        <v>#REF!</v>
      </c>
      <c r="BO118" s="12" t="e">
        <f t="shared" si="113"/>
        <v>#REF!</v>
      </c>
      <c r="BP118" s="12" t="e">
        <f>#REF!</f>
        <v>#REF!</v>
      </c>
      <c r="BQ118" s="12" t="e">
        <f t="shared" si="185"/>
        <v>#REF!</v>
      </c>
      <c r="BR118" s="12">
        <v>0</v>
      </c>
      <c r="BS118" s="12" t="e">
        <f t="shared" si="186"/>
        <v>#REF!</v>
      </c>
      <c r="BT118" s="13" t="e">
        <f t="shared" si="116"/>
        <v>#REF!</v>
      </c>
      <c r="BU118" s="33">
        <f t="shared" si="187"/>
        <v>122</v>
      </c>
      <c r="BV118" s="12" t="e">
        <f>'Ohio Intensities'!Q118</f>
        <v>#REF!</v>
      </c>
      <c r="BW118" s="12" t="e">
        <f>#REF!*BV118*#REF!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2"/>
        <v>#REF!</v>
      </c>
      <c r="CG118" s="12" t="e">
        <f t="shared" si="192"/>
        <v>#REF!</v>
      </c>
      <c r="CH118" s="12" t="e">
        <f t="shared" si="193"/>
        <v>#REF!</v>
      </c>
      <c r="CI118" s="12" t="e">
        <f>(#REF!-CH118)/CG118</f>
        <v>#REF!</v>
      </c>
      <c r="CJ118" s="12">
        <v>0</v>
      </c>
      <c r="CK118" s="12">
        <v>0</v>
      </c>
      <c r="CL118" s="12" t="e">
        <f t="shared" si="194"/>
        <v>#REF!</v>
      </c>
      <c r="CM118" s="12" t="e">
        <f t="shared" si="126"/>
        <v>#REF!</v>
      </c>
      <c r="CN118" s="12" t="e">
        <f>#REF!</f>
        <v>#REF!</v>
      </c>
      <c r="CO118" s="12" t="e">
        <f t="shared" si="195"/>
        <v>#REF!</v>
      </c>
      <c r="CP118" s="12">
        <v>0</v>
      </c>
      <c r="CQ118" s="12" t="e">
        <f t="shared" si="196"/>
        <v>#REF!</v>
      </c>
      <c r="CR118" s="13" t="e">
        <f t="shared" si="129"/>
        <v>#REF!</v>
      </c>
      <c r="CS118" s="33">
        <f t="shared" si="197"/>
        <v>122</v>
      </c>
      <c r="CT118" s="12" t="e">
        <f>'Ohio Intensities'!U118</f>
        <v>#REF!</v>
      </c>
      <c r="CU118" s="12" t="e">
        <f>#REF!*CT118*#REF!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5"/>
        <v>#REF!</v>
      </c>
      <c r="DE118" s="12" t="e">
        <f t="shared" si="202"/>
        <v>#REF!</v>
      </c>
      <c r="DF118" s="12" t="e">
        <f t="shared" si="203"/>
        <v>#REF!</v>
      </c>
      <c r="DG118" s="12" t="e">
        <f>(#REF!-DF118)/DE118</f>
        <v>#REF!</v>
      </c>
      <c r="DH118" s="12">
        <v>0</v>
      </c>
      <c r="DI118" s="12">
        <v>0</v>
      </c>
      <c r="DJ118" s="12" t="e">
        <f t="shared" si="204"/>
        <v>#REF!</v>
      </c>
      <c r="DK118" s="12" t="e">
        <f t="shared" si="139"/>
        <v>#REF!</v>
      </c>
      <c r="DL118" s="12" t="e">
        <f>#REF!</f>
        <v>#REF!</v>
      </c>
      <c r="DM118" s="12" t="e">
        <f t="shared" si="205"/>
        <v>#REF!</v>
      </c>
      <c r="DN118" s="12">
        <v>0</v>
      </c>
      <c r="DO118" s="12" t="e">
        <f t="shared" si="206"/>
        <v>#REF!</v>
      </c>
      <c r="DP118" s="13" t="e">
        <f t="shared" si="142"/>
        <v>#REF!</v>
      </c>
      <c r="DQ118" s="33">
        <f t="shared" si="207"/>
        <v>122</v>
      </c>
      <c r="DR118" s="12" t="e">
        <f>'Ohio Intensities'!Y118</f>
        <v>#REF!</v>
      </c>
      <c r="DS118" s="12" t="e">
        <f>#REF!*DR118*#REF!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48"/>
        <v>#REF!</v>
      </c>
      <c r="EC118" s="12" t="e">
        <f t="shared" si="212"/>
        <v>#REF!</v>
      </c>
      <c r="ED118" s="12" t="e">
        <f t="shared" si="213"/>
        <v>#REF!</v>
      </c>
      <c r="EE118" s="12" t="e">
        <f>(#REF!-ED118)/EC118</f>
        <v>#REF!</v>
      </c>
      <c r="EF118" s="12">
        <v>0</v>
      </c>
      <c r="EG118" s="12">
        <v>0</v>
      </c>
      <c r="EH118" s="12" t="e">
        <f t="shared" si="214"/>
        <v>#REF!</v>
      </c>
      <c r="EI118" s="12" t="e">
        <f t="shared" si="152"/>
        <v>#REF!</v>
      </c>
      <c r="EJ118" s="12" t="e">
        <f>#REF!</f>
        <v>#REF!</v>
      </c>
      <c r="EK118" s="12" t="e">
        <f t="shared" si="215"/>
        <v>#REF!</v>
      </c>
      <c r="EL118" s="12">
        <v>0</v>
      </c>
      <c r="EM118" s="12" t="e">
        <f t="shared" si="216"/>
        <v>#REF!</v>
      </c>
      <c r="EN118" s="13" t="e">
        <f t="shared" si="155"/>
        <v>#REF!</v>
      </c>
      <c r="EO118" s="13">
        <f t="shared" si="217"/>
        <v>122</v>
      </c>
    </row>
    <row r="119" spans="1:145" x14ac:dyDescent="0.25">
      <c r="A119" s="33">
        <f t="shared" si="157"/>
        <v>123</v>
      </c>
      <c r="B119" s="12" t="e">
        <f>'Ohio Intensities'!E119</f>
        <v>#REF!</v>
      </c>
      <c r="C119" s="12" t="e">
        <f>#REF!*B119*#REF!</f>
        <v>#REF!</v>
      </c>
      <c r="D119" s="12">
        <v>0</v>
      </c>
      <c r="E119" s="12">
        <v>0</v>
      </c>
      <c r="F119" s="12" t="e">
        <f>#REF!</f>
        <v>#REF!</v>
      </c>
      <c r="G119" s="12" t="e">
        <f t="shared" si="158"/>
        <v>#REF!</v>
      </c>
      <c r="H119" s="12">
        <f t="shared" si="159"/>
        <v>123</v>
      </c>
      <c r="I119" s="12" t="e">
        <f t="shared" si="160"/>
        <v>#REF!</v>
      </c>
      <c r="J119" s="12" t="e">
        <f t="shared" si="161"/>
        <v>#REF!</v>
      </c>
      <c r="K119" s="12">
        <v>0</v>
      </c>
      <c r="L119" s="12" t="e">
        <f t="shared" si="83"/>
        <v>#REF!</v>
      </c>
      <c r="M119" s="12" t="e">
        <f t="shared" si="162"/>
        <v>#REF!</v>
      </c>
      <c r="N119" s="12" t="e">
        <f t="shared" si="163"/>
        <v>#REF!</v>
      </c>
      <c r="O119" s="12" t="e">
        <f>(#REF!-N119)/M119</f>
        <v>#REF!</v>
      </c>
      <c r="P119" s="12">
        <v>0</v>
      </c>
      <c r="Q119" s="12">
        <v>0</v>
      </c>
      <c r="R119" s="12" t="e">
        <f t="shared" si="164"/>
        <v>#REF!</v>
      </c>
      <c r="S119" s="12" t="e">
        <f t="shared" si="87"/>
        <v>#REF!</v>
      </c>
      <c r="T119" s="12" t="e">
        <f>#REF!</f>
        <v>#REF!</v>
      </c>
      <c r="U119" s="12" t="e">
        <f t="shared" si="165"/>
        <v>#REF!</v>
      </c>
      <c r="V119" s="12">
        <v>0</v>
      </c>
      <c r="W119" s="12" t="e">
        <f t="shared" si="166"/>
        <v>#REF!</v>
      </c>
      <c r="X119" s="13" t="e">
        <f t="shared" si="90"/>
        <v>#REF!</v>
      </c>
      <c r="Y119" s="33">
        <f t="shared" si="167"/>
        <v>123</v>
      </c>
      <c r="Z119" s="12" t="e">
        <f>'Ohio Intensities'!I119</f>
        <v>#REF!</v>
      </c>
      <c r="AA119" s="12" t="e">
        <f>#REF!*Z119*#REF!</f>
        <v>#REF!</v>
      </c>
      <c r="AB119" s="12">
        <v>0</v>
      </c>
      <c r="AC119" s="12">
        <v>0</v>
      </c>
      <c r="AD119" s="12" t="e">
        <f>#REF!</f>
        <v>#REF!</v>
      </c>
      <c r="AE119" s="12" t="e">
        <f t="shared" si="168"/>
        <v>#REF!</v>
      </c>
      <c r="AF119" s="12">
        <f t="shared" si="169"/>
        <v>123</v>
      </c>
      <c r="AG119" s="12" t="e">
        <f t="shared" si="170"/>
        <v>#REF!</v>
      </c>
      <c r="AH119" s="12" t="e">
        <f t="shared" si="171"/>
        <v>#REF!</v>
      </c>
      <c r="AI119" s="12">
        <v>0</v>
      </c>
      <c r="AJ119" s="12" t="e">
        <f t="shared" si="96"/>
        <v>#REF!</v>
      </c>
      <c r="AK119" s="12" t="e">
        <f t="shared" si="172"/>
        <v>#REF!</v>
      </c>
      <c r="AL119" s="12" t="e">
        <f t="shared" si="173"/>
        <v>#REF!</v>
      </c>
      <c r="AM119" s="12" t="e">
        <f>(#REF!-AL119)/AK119</f>
        <v>#REF!</v>
      </c>
      <c r="AN119" s="12">
        <v>0</v>
      </c>
      <c r="AO119" s="12">
        <v>0</v>
      </c>
      <c r="AP119" s="12" t="e">
        <f t="shared" si="174"/>
        <v>#REF!</v>
      </c>
      <c r="AQ119" s="12" t="e">
        <f t="shared" si="100"/>
        <v>#REF!</v>
      </c>
      <c r="AR119" s="12" t="e">
        <f>#REF!</f>
        <v>#REF!</v>
      </c>
      <c r="AS119" s="12" t="e">
        <f t="shared" si="175"/>
        <v>#REF!</v>
      </c>
      <c r="AT119" s="12">
        <v>0</v>
      </c>
      <c r="AU119" s="12" t="e">
        <f t="shared" si="176"/>
        <v>#REF!</v>
      </c>
      <c r="AV119" s="13" t="e">
        <f t="shared" si="103"/>
        <v>#REF!</v>
      </c>
      <c r="AW119" s="33">
        <f t="shared" si="177"/>
        <v>123</v>
      </c>
      <c r="AX119" s="12" t="e">
        <f>'Ohio Intensities'!M119</f>
        <v>#REF!</v>
      </c>
      <c r="AY119" s="12" t="e">
        <f>#REF!*AX119*#REF!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09"/>
        <v>#REF!</v>
      </c>
      <c r="BI119" s="12" t="e">
        <f t="shared" si="182"/>
        <v>#REF!</v>
      </c>
      <c r="BJ119" s="12" t="e">
        <f t="shared" si="183"/>
        <v>#REF!</v>
      </c>
      <c r="BK119" s="12" t="e">
        <f>(#REF!-BJ119)/BI119</f>
        <v>#REF!</v>
      </c>
      <c r="BL119" s="12">
        <v>0</v>
      </c>
      <c r="BM119" s="12">
        <v>0</v>
      </c>
      <c r="BN119" s="12" t="e">
        <f t="shared" si="184"/>
        <v>#REF!</v>
      </c>
      <c r="BO119" s="12" t="e">
        <f t="shared" si="113"/>
        <v>#REF!</v>
      </c>
      <c r="BP119" s="12" t="e">
        <f>#REF!</f>
        <v>#REF!</v>
      </c>
      <c r="BQ119" s="12" t="e">
        <f t="shared" si="185"/>
        <v>#REF!</v>
      </c>
      <c r="BR119" s="12">
        <v>0</v>
      </c>
      <c r="BS119" s="12" t="e">
        <f t="shared" si="186"/>
        <v>#REF!</v>
      </c>
      <c r="BT119" s="13" t="e">
        <f t="shared" si="116"/>
        <v>#REF!</v>
      </c>
      <c r="BU119" s="33">
        <f t="shared" si="187"/>
        <v>123</v>
      </c>
      <c r="BV119" s="12" t="e">
        <f>'Ohio Intensities'!Q119</f>
        <v>#REF!</v>
      </c>
      <c r="BW119" s="12" t="e">
        <f>#REF!*BV119*#REF!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2"/>
        <v>#REF!</v>
      </c>
      <c r="CG119" s="12" t="e">
        <f t="shared" si="192"/>
        <v>#REF!</v>
      </c>
      <c r="CH119" s="12" t="e">
        <f t="shared" si="193"/>
        <v>#REF!</v>
      </c>
      <c r="CI119" s="12" t="e">
        <f>(#REF!-CH119)/CG119</f>
        <v>#REF!</v>
      </c>
      <c r="CJ119" s="12">
        <v>0</v>
      </c>
      <c r="CK119" s="12">
        <v>0</v>
      </c>
      <c r="CL119" s="12" t="e">
        <f t="shared" si="194"/>
        <v>#REF!</v>
      </c>
      <c r="CM119" s="12" t="e">
        <f t="shared" si="126"/>
        <v>#REF!</v>
      </c>
      <c r="CN119" s="12" t="e">
        <f>#REF!</f>
        <v>#REF!</v>
      </c>
      <c r="CO119" s="12" t="e">
        <f t="shared" si="195"/>
        <v>#REF!</v>
      </c>
      <c r="CP119" s="12">
        <v>0</v>
      </c>
      <c r="CQ119" s="12" t="e">
        <f t="shared" si="196"/>
        <v>#REF!</v>
      </c>
      <c r="CR119" s="13" t="e">
        <f t="shared" si="129"/>
        <v>#REF!</v>
      </c>
      <c r="CS119" s="33">
        <f t="shared" si="197"/>
        <v>123</v>
      </c>
      <c r="CT119" s="12" t="e">
        <f>'Ohio Intensities'!U119</f>
        <v>#REF!</v>
      </c>
      <c r="CU119" s="12" t="e">
        <f>#REF!*CT119*#REF!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5"/>
        <v>#REF!</v>
      </c>
      <c r="DE119" s="12" t="e">
        <f t="shared" si="202"/>
        <v>#REF!</v>
      </c>
      <c r="DF119" s="12" t="e">
        <f t="shared" si="203"/>
        <v>#REF!</v>
      </c>
      <c r="DG119" s="12" t="e">
        <f>(#REF!-DF119)/DE119</f>
        <v>#REF!</v>
      </c>
      <c r="DH119" s="12">
        <v>0</v>
      </c>
      <c r="DI119" s="12">
        <v>0</v>
      </c>
      <c r="DJ119" s="12" t="e">
        <f t="shared" si="204"/>
        <v>#REF!</v>
      </c>
      <c r="DK119" s="12" t="e">
        <f t="shared" si="139"/>
        <v>#REF!</v>
      </c>
      <c r="DL119" s="12" t="e">
        <f>#REF!</f>
        <v>#REF!</v>
      </c>
      <c r="DM119" s="12" t="e">
        <f t="shared" si="205"/>
        <v>#REF!</v>
      </c>
      <c r="DN119" s="12">
        <v>0</v>
      </c>
      <c r="DO119" s="12" t="e">
        <f t="shared" si="206"/>
        <v>#REF!</v>
      </c>
      <c r="DP119" s="13" t="e">
        <f t="shared" si="142"/>
        <v>#REF!</v>
      </c>
      <c r="DQ119" s="33">
        <f t="shared" si="207"/>
        <v>123</v>
      </c>
      <c r="DR119" s="12" t="e">
        <f>'Ohio Intensities'!Y119</f>
        <v>#REF!</v>
      </c>
      <c r="DS119" s="12" t="e">
        <f>#REF!*DR119*#REF!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48"/>
        <v>#REF!</v>
      </c>
      <c r="EC119" s="12" t="e">
        <f t="shared" si="212"/>
        <v>#REF!</v>
      </c>
      <c r="ED119" s="12" t="e">
        <f t="shared" si="213"/>
        <v>#REF!</v>
      </c>
      <c r="EE119" s="12" t="e">
        <f>(#REF!-ED119)/EC119</f>
        <v>#REF!</v>
      </c>
      <c r="EF119" s="12">
        <v>0</v>
      </c>
      <c r="EG119" s="12">
        <v>0</v>
      </c>
      <c r="EH119" s="12" t="e">
        <f t="shared" si="214"/>
        <v>#REF!</v>
      </c>
      <c r="EI119" s="12" t="e">
        <f t="shared" si="152"/>
        <v>#REF!</v>
      </c>
      <c r="EJ119" s="12" t="e">
        <f>#REF!</f>
        <v>#REF!</v>
      </c>
      <c r="EK119" s="12" t="e">
        <f t="shared" si="215"/>
        <v>#REF!</v>
      </c>
      <c r="EL119" s="12">
        <v>0</v>
      </c>
      <c r="EM119" s="12" t="e">
        <f t="shared" si="216"/>
        <v>#REF!</v>
      </c>
      <c r="EN119" s="13" t="e">
        <f t="shared" si="155"/>
        <v>#REF!</v>
      </c>
      <c r="EO119" s="13">
        <f t="shared" si="217"/>
        <v>123</v>
      </c>
    </row>
    <row r="120" spans="1:145" x14ac:dyDescent="0.25">
      <c r="A120" s="33">
        <f t="shared" si="157"/>
        <v>124</v>
      </c>
      <c r="B120" s="12" t="e">
        <f>'Ohio Intensities'!E120</f>
        <v>#REF!</v>
      </c>
      <c r="C120" s="12" t="e">
        <f>#REF!*B120*#REF!</f>
        <v>#REF!</v>
      </c>
      <c r="D120" s="12">
        <v>0</v>
      </c>
      <c r="E120" s="12">
        <v>0</v>
      </c>
      <c r="F120" s="12" t="e">
        <f>#REF!</f>
        <v>#REF!</v>
      </c>
      <c r="G120" s="12" t="e">
        <f t="shared" si="158"/>
        <v>#REF!</v>
      </c>
      <c r="H120" s="12">
        <f t="shared" si="159"/>
        <v>124</v>
      </c>
      <c r="I120" s="12" t="e">
        <f t="shared" si="160"/>
        <v>#REF!</v>
      </c>
      <c r="J120" s="12" t="e">
        <f t="shared" si="161"/>
        <v>#REF!</v>
      </c>
      <c r="K120" s="12">
        <v>0</v>
      </c>
      <c r="L120" s="12" t="e">
        <f t="shared" si="83"/>
        <v>#REF!</v>
      </c>
      <c r="M120" s="12" t="e">
        <f t="shared" si="162"/>
        <v>#REF!</v>
      </c>
      <c r="N120" s="12" t="e">
        <f t="shared" si="163"/>
        <v>#REF!</v>
      </c>
      <c r="O120" s="12" t="e">
        <f>(#REF!-N120)/M120</f>
        <v>#REF!</v>
      </c>
      <c r="P120" s="12">
        <v>0</v>
      </c>
      <c r="Q120" s="12">
        <v>0</v>
      </c>
      <c r="R120" s="12" t="e">
        <f t="shared" si="164"/>
        <v>#REF!</v>
      </c>
      <c r="S120" s="12" t="e">
        <f t="shared" si="87"/>
        <v>#REF!</v>
      </c>
      <c r="T120" s="12" t="e">
        <f>#REF!</f>
        <v>#REF!</v>
      </c>
      <c r="U120" s="12" t="e">
        <f t="shared" si="165"/>
        <v>#REF!</v>
      </c>
      <c r="V120" s="12">
        <v>0</v>
      </c>
      <c r="W120" s="12" t="e">
        <f t="shared" si="166"/>
        <v>#REF!</v>
      </c>
      <c r="X120" s="13" t="e">
        <f t="shared" si="90"/>
        <v>#REF!</v>
      </c>
      <c r="Y120" s="33">
        <f t="shared" si="167"/>
        <v>124</v>
      </c>
      <c r="Z120" s="12" t="e">
        <f>'Ohio Intensities'!I120</f>
        <v>#REF!</v>
      </c>
      <c r="AA120" s="12" t="e">
        <f>#REF!*Z120*#REF!</f>
        <v>#REF!</v>
      </c>
      <c r="AB120" s="12">
        <v>0</v>
      </c>
      <c r="AC120" s="12">
        <v>0</v>
      </c>
      <c r="AD120" s="12" t="e">
        <f>#REF!</f>
        <v>#REF!</v>
      </c>
      <c r="AE120" s="12" t="e">
        <f t="shared" si="168"/>
        <v>#REF!</v>
      </c>
      <c r="AF120" s="12">
        <f t="shared" si="169"/>
        <v>124</v>
      </c>
      <c r="AG120" s="12" t="e">
        <f t="shared" si="170"/>
        <v>#REF!</v>
      </c>
      <c r="AH120" s="12" t="e">
        <f t="shared" si="171"/>
        <v>#REF!</v>
      </c>
      <c r="AI120" s="12">
        <v>0</v>
      </c>
      <c r="AJ120" s="12" t="e">
        <f t="shared" si="96"/>
        <v>#REF!</v>
      </c>
      <c r="AK120" s="12" t="e">
        <f t="shared" si="172"/>
        <v>#REF!</v>
      </c>
      <c r="AL120" s="12" t="e">
        <f t="shared" si="173"/>
        <v>#REF!</v>
      </c>
      <c r="AM120" s="12" t="e">
        <f>(#REF!-AL120)/AK120</f>
        <v>#REF!</v>
      </c>
      <c r="AN120" s="12">
        <v>0</v>
      </c>
      <c r="AO120" s="12">
        <v>0</v>
      </c>
      <c r="AP120" s="12" t="e">
        <f t="shared" si="174"/>
        <v>#REF!</v>
      </c>
      <c r="AQ120" s="12" t="e">
        <f t="shared" si="100"/>
        <v>#REF!</v>
      </c>
      <c r="AR120" s="12" t="e">
        <f>#REF!</f>
        <v>#REF!</v>
      </c>
      <c r="AS120" s="12" t="e">
        <f t="shared" si="175"/>
        <v>#REF!</v>
      </c>
      <c r="AT120" s="12">
        <v>0</v>
      </c>
      <c r="AU120" s="12" t="e">
        <f t="shared" si="176"/>
        <v>#REF!</v>
      </c>
      <c r="AV120" s="13" t="e">
        <f t="shared" si="103"/>
        <v>#REF!</v>
      </c>
      <c r="AW120" s="33">
        <f t="shared" si="177"/>
        <v>124</v>
      </c>
      <c r="AX120" s="12" t="e">
        <f>'Ohio Intensities'!M120</f>
        <v>#REF!</v>
      </c>
      <c r="AY120" s="12" t="e">
        <f>#REF!*AX120*#REF!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09"/>
        <v>#REF!</v>
      </c>
      <c r="BI120" s="12" t="e">
        <f t="shared" si="182"/>
        <v>#REF!</v>
      </c>
      <c r="BJ120" s="12" t="e">
        <f t="shared" si="183"/>
        <v>#REF!</v>
      </c>
      <c r="BK120" s="12" t="e">
        <f>(#REF!-BJ120)/BI120</f>
        <v>#REF!</v>
      </c>
      <c r="BL120" s="12">
        <v>0</v>
      </c>
      <c r="BM120" s="12">
        <v>0</v>
      </c>
      <c r="BN120" s="12" t="e">
        <f t="shared" si="184"/>
        <v>#REF!</v>
      </c>
      <c r="BO120" s="12" t="e">
        <f t="shared" si="113"/>
        <v>#REF!</v>
      </c>
      <c r="BP120" s="12" t="e">
        <f>#REF!</f>
        <v>#REF!</v>
      </c>
      <c r="BQ120" s="12" t="e">
        <f t="shared" si="185"/>
        <v>#REF!</v>
      </c>
      <c r="BR120" s="12">
        <v>0</v>
      </c>
      <c r="BS120" s="12" t="e">
        <f t="shared" si="186"/>
        <v>#REF!</v>
      </c>
      <c r="BT120" s="13" t="e">
        <f t="shared" si="116"/>
        <v>#REF!</v>
      </c>
      <c r="BU120" s="33">
        <f t="shared" si="187"/>
        <v>124</v>
      </c>
      <c r="BV120" s="12" t="e">
        <f>'Ohio Intensities'!Q120</f>
        <v>#REF!</v>
      </c>
      <c r="BW120" s="12" t="e">
        <f>#REF!*BV120*#REF!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2"/>
        <v>#REF!</v>
      </c>
      <c r="CG120" s="12" t="e">
        <f t="shared" si="192"/>
        <v>#REF!</v>
      </c>
      <c r="CH120" s="12" t="e">
        <f t="shared" si="193"/>
        <v>#REF!</v>
      </c>
      <c r="CI120" s="12" t="e">
        <f>(#REF!-CH120)/CG120</f>
        <v>#REF!</v>
      </c>
      <c r="CJ120" s="12">
        <v>0</v>
      </c>
      <c r="CK120" s="12">
        <v>0</v>
      </c>
      <c r="CL120" s="12" t="e">
        <f t="shared" si="194"/>
        <v>#REF!</v>
      </c>
      <c r="CM120" s="12" t="e">
        <f t="shared" si="126"/>
        <v>#REF!</v>
      </c>
      <c r="CN120" s="12" t="e">
        <f>#REF!</f>
        <v>#REF!</v>
      </c>
      <c r="CO120" s="12" t="e">
        <f t="shared" si="195"/>
        <v>#REF!</v>
      </c>
      <c r="CP120" s="12">
        <v>0</v>
      </c>
      <c r="CQ120" s="12" t="e">
        <f t="shared" si="196"/>
        <v>#REF!</v>
      </c>
      <c r="CR120" s="13" t="e">
        <f t="shared" si="129"/>
        <v>#REF!</v>
      </c>
      <c r="CS120" s="33">
        <f t="shared" si="197"/>
        <v>124</v>
      </c>
      <c r="CT120" s="12" t="e">
        <f>'Ohio Intensities'!U120</f>
        <v>#REF!</v>
      </c>
      <c r="CU120" s="12" t="e">
        <f>#REF!*CT120*#REF!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5"/>
        <v>#REF!</v>
      </c>
      <c r="DE120" s="12" t="e">
        <f t="shared" si="202"/>
        <v>#REF!</v>
      </c>
      <c r="DF120" s="12" t="e">
        <f t="shared" si="203"/>
        <v>#REF!</v>
      </c>
      <c r="DG120" s="12" t="e">
        <f>(#REF!-DF120)/DE120</f>
        <v>#REF!</v>
      </c>
      <c r="DH120" s="12">
        <v>0</v>
      </c>
      <c r="DI120" s="12">
        <v>0</v>
      </c>
      <c r="DJ120" s="12" t="e">
        <f t="shared" si="204"/>
        <v>#REF!</v>
      </c>
      <c r="DK120" s="12" t="e">
        <f t="shared" si="139"/>
        <v>#REF!</v>
      </c>
      <c r="DL120" s="12" t="e">
        <f>#REF!</f>
        <v>#REF!</v>
      </c>
      <c r="DM120" s="12" t="e">
        <f t="shared" si="205"/>
        <v>#REF!</v>
      </c>
      <c r="DN120" s="12">
        <v>0</v>
      </c>
      <c r="DO120" s="12" t="e">
        <f t="shared" si="206"/>
        <v>#REF!</v>
      </c>
      <c r="DP120" s="13" t="e">
        <f t="shared" si="142"/>
        <v>#REF!</v>
      </c>
      <c r="DQ120" s="33">
        <f t="shared" si="207"/>
        <v>124</v>
      </c>
      <c r="DR120" s="12" t="e">
        <f>'Ohio Intensities'!Y120</f>
        <v>#REF!</v>
      </c>
      <c r="DS120" s="12" t="e">
        <f>#REF!*DR120*#REF!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48"/>
        <v>#REF!</v>
      </c>
      <c r="EC120" s="12" t="e">
        <f t="shared" si="212"/>
        <v>#REF!</v>
      </c>
      <c r="ED120" s="12" t="e">
        <f t="shared" si="213"/>
        <v>#REF!</v>
      </c>
      <c r="EE120" s="12" t="e">
        <f>(#REF!-ED120)/EC120</f>
        <v>#REF!</v>
      </c>
      <c r="EF120" s="12">
        <v>0</v>
      </c>
      <c r="EG120" s="12">
        <v>0</v>
      </c>
      <c r="EH120" s="12" t="e">
        <f t="shared" si="214"/>
        <v>#REF!</v>
      </c>
      <c r="EI120" s="12" t="e">
        <f t="shared" si="152"/>
        <v>#REF!</v>
      </c>
      <c r="EJ120" s="12" t="e">
        <f>#REF!</f>
        <v>#REF!</v>
      </c>
      <c r="EK120" s="12" t="e">
        <f t="shared" si="215"/>
        <v>#REF!</v>
      </c>
      <c r="EL120" s="12">
        <v>0</v>
      </c>
      <c r="EM120" s="12" t="e">
        <f t="shared" si="216"/>
        <v>#REF!</v>
      </c>
      <c r="EN120" s="13" t="e">
        <f t="shared" si="155"/>
        <v>#REF!</v>
      </c>
      <c r="EO120" s="13">
        <f t="shared" si="217"/>
        <v>124</v>
      </c>
    </row>
    <row r="121" spans="1:145" x14ac:dyDescent="0.25">
      <c r="A121" s="33">
        <f t="shared" si="157"/>
        <v>125</v>
      </c>
      <c r="B121" s="12" t="e">
        <f>'Ohio Intensities'!E121</f>
        <v>#REF!</v>
      </c>
      <c r="C121" s="12" t="e">
        <f>#REF!*B121*#REF!</f>
        <v>#REF!</v>
      </c>
      <c r="D121" s="12">
        <v>0</v>
      </c>
      <c r="E121" s="12">
        <v>0</v>
      </c>
      <c r="F121" s="12" t="e">
        <f>#REF!</f>
        <v>#REF!</v>
      </c>
      <c r="G121" s="12" t="e">
        <f t="shared" si="158"/>
        <v>#REF!</v>
      </c>
      <c r="H121" s="12">
        <f t="shared" si="159"/>
        <v>125</v>
      </c>
      <c r="I121" s="12" t="e">
        <f t="shared" si="160"/>
        <v>#REF!</v>
      </c>
      <c r="J121" s="12" t="e">
        <f t="shared" si="161"/>
        <v>#REF!</v>
      </c>
      <c r="K121" s="12">
        <v>0</v>
      </c>
      <c r="L121" s="12" t="e">
        <f t="shared" si="83"/>
        <v>#REF!</v>
      </c>
      <c r="M121" s="12" t="e">
        <f t="shared" si="162"/>
        <v>#REF!</v>
      </c>
      <c r="N121" s="12" t="e">
        <f t="shared" si="163"/>
        <v>#REF!</v>
      </c>
      <c r="O121" s="12" t="e">
        <f>(#REF!-N121)/M121</f>
        <v>#REF!</v>
      </c>
      <c r="P121" s="12">
        <v>0</v>
      </c>
      <c r="Q121" s="12">
        <v>0</v>
      </c>
      <c r="R121" s="12" t="e">
        <f t="shared" si="164"/>
        <v>#REF!</v>
      </c>
      <c r="S121" s="12" t="e">
        <f t="shared" si="87"/>
        <v>#REF!</v>
      </c>
      <c r="T121" s="12" t="e">
        <f>#REF!</f>
        <v>#REF!</v>
      </c>
      <c r="U121" s="12" t="e">
        <f t="shared" si="165"/>
        <v>#REF!</v>
      </c>
      <c r="V121" s="12">
        <v>0</v>
      </c>
      <c r="W121" s="12" t="e">
        <f t="shared" si="166"/>
        <v>#REF!</v>
      </c>
      <c r="X121" s="13" t="e">
        <f t="shared" si="90"/>
        <v>#REF!</v>
      </c>
      <c r="Y121" s="33">
        <f t="shared" si="167"/>
        <v>125</v>
      </c>
      <c r="Z121" s="12" t="e">
        <f>'Ohio Intensities'!I121</f>
        <v>#REF!</v>
      </c>
      <c r="AA121" s="12" t="e">
        <f>#REF!*Z121*#REF!</f>
        <v>#REF!</v>
      </c>
      <c r="AB121" s="12">
        <v>0</v>
      </c>
      <c r="AC121" s="12">
        <v>0</v>
      </c>
      <c r="AD121" s="12" t="e">
        <f>#REF!</f>
        <v>#REF!</v>
      </c>
      <c r="AE121" s="12" t="e">
        <f t="shared" si="168"/>
        <v>#REF!</v>
      </c>
      <c r="AF121" s="12">
        <f t="shared" si="169"/>
        <v>125</v>
      </c>
      <c r="AG121" s="12" t="e">
        <f t="shared" si="170"/>
        <v>#REF!</v>
      </c>
      <c r="AH121" s="12" t="e">
        <f t="shared" si="171"/>
        <v>#REF!</v>
      </c>
      <c r="AI121" s="12">
        <v>0</v>
      </c>
      <c r="AJ121" s="12" t="e">
        <f t="shared" si="96"/>
        <v>#REF!</v>
      </c>
      <c r="AK121" s="12" t="e">
        <f t="shared" si="172"/>
        <v>#REF!</v>
      </c>
      <c r="AL121" s="12" t="e">
        <f t="shared" si="173"/>
        <v>#REF!</v>
      </c>
      <c r="AM121" s="12" t="e">
        <f>(#REF!-AL121)/AK121</f>
        <v>#REF!</v>
      </c>
      <c r="AN121" s="12">
        <v>0</v>
      </c>
      <c r="AO121" s="12">
        <v>0</v>
      </c>
      <c r="AP121" s="12" t="e">
        <f t="shared" si="174"/>
        <v>#REF!</v>
      </c>
      <c r="AQ121" s="12" t="e">
        <f t="shared" si="100"/>
        <v>#REF!</v>
      </c>
      <c r="AR121" s="12" t="e">
        <f>#REF!</f>
        <v>#REF!</v>
      </c>
      <c r="AS121" s="12" t="e">
        <f t="shared" si="175"/>
        <v>#REF!</v>
      </c>
      <c r="AT121" s="12">
        <v>0</v>
      </c>
      <c r="AU121" s="12" t="e">
        <f t="shared" si="176"/>
        <v>#REF!</v>
      </c>
      <c r="AV121" s="13" t="e">
        <f t="shared" si="103"/>
        <v>#REF!</v>
      </c>
      <c r="AW121" s="33">
        <f t="shared" si="177"/>
        <v>125</v>
      </c>
      <c r="AX121" s="12" t="e">
        <f>'Ohio Intensities'!M121</f>
        <v>#REF!</v>
      </c>
      <c r="AY121" s="12" t="e">
        <f>#REF!*AX121*#REF!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09"/>
        <v>#REF!</v>
      </c>
      <c r="BI121" s="12" t="e">
        <f t="shared" si="182"/>
        <v>#REF!</v>
      </c>
      <c r="BJ121" s="12" t="e">
        <f t="shared" si="183"/>
        <v>#REF!</v>
      </c>
      <c r="BK121" s="12" t="e">
        <f>(#REF!-BJ121)/BI121</f>
        <v>#REF!</v>
      </c>
      <c r="BL121" s="12">
        <v>0</v>
      </c>
      <c r="BM121" s="12">
        <v>0</v>
      </c>
      <c r="BN121" s="12" t="e">
        <f t="shared" si="184"/>
        <v>#REF!</v>
      </c>
      <c r="BO121" s="12" t="e">
        <f t="shared" si="113"/>
        <v>#REF!</v>
      </c>
      <c r="BP121" s="12" t="e">
        <f>#REF!</f>
        <v>#REF!</v>
      </c>
      <c r="BQ121" s="12" t="e">
        <f t="shared" si="185"/>
        <v>#REF!</v>
      </c>
      <c r="BR121" s="12">
        <v>0</v>
      </c>
      <c r="BS121" s="12" t="e">
        <f t="shared" si="186"/>
        <v>#REF!</v>
      </c>
      <c r="BT121" s="13" t="e">
        <f t="shared" si="116"/>
        <v>#REF!</v>
      </c>
      <c r="BU121" s="33">
        <f t="shared" si="187"/>
        <v>125</v>
      </c>
      <c r="BV121" s="12" t="e">
        <f>'Ohio Intensities'!Q121</f>
        <v>#REF!</v>
      </c>
      <c r="BW121" s="12" t="e">
        <f>#REF!*BV121*#REF!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2"/>
        <v>#REF!</v>
      </c>
      <c r="CG121" s="12" t="e">
        <f t="shared" si="192"/>
        <v>#REF!</v>
      </c>
      <c r="CH121" s="12" t="e">
        <f t="shared" si="193"/>
        <v>#REF!</v>
      </c>
      <c r="CI121" s="12" t="e">
        <f>(#REF!-CH121)/CG121</f>
        <v>#REF!</v>
      </c>
      <c r="CJ121" s="12">
        <v>0</v>
      </c>
      <c r="CK121" s="12">
        <v>0</v>
      </c>
      <c r="CL121" s="12" t="e">
        <f t="shared" si="194"/>
        <v>#REF!</v>
      </c>
      <c r="CM121" s="12" t="e">
        <f t="shared" si="126"/>
        <v>#REF!</v>
      </c>
      <c r="CN121" s="12" t="e">
        <f>#REF!</f>
        <v>#REF!</v>
      </c>
      <c r="CO121" s="12" t="e">
        <f t="shared" si="195"/>
        <v>#REF!</v>
      </c>
      <c r="CP121" s="12">
        <v>0</v>
      </c>
      <c r="CQ121" s="12" t="e">
        <f t="shared" si="196"/>
        <v>#REF!</v>
      </c>
      <c r="CR121" s="13" t="e">
        <f t="shared" si="129"/>
        <v>#REF!</v>
      </c>
      <c r="CS121" s="33">
        <f t="shared" si="197"/>
        <v>125</v>
      </c>
      <c r="CT121" s="12" t="e">
        <f>'Ohio Intensities'!U121</f>
        <v>#REF!</v>
      </c>
      <c r="CU121" s="12" t="e">
        <f>#REF!*CT121*#REF!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5"/>
        <v>#REF!</v>
      </c>
      <c r="DE121" s="12" t="e">
        <f t="shared" si="202"/>
        <v>#REF!</v>
      </c>
      <c r="DF121" s="12" t="e">
        <f t="shared" si="203"/>
        <v>#REF!</v>
      </c>
      <c r="DG121" s="12" t="e">
        <f>(#REF!-DF121)/DE121</f>
        <v>#REF!</v>
      </c>
      <c r="DH121" s="12">
        <v>0</v>
      </c>
      <c r="DI121" s="12">
        <v>0</v>
      </c>
      <c r="DJ121" s="12" t="e">
        <f t="shared" si="204"/>
        <v>#REF!</v>
      </c>
      <c r="DK121" s="12" t="e">
        <f t="shared" si="139"/>
        <v>#REF!</v>
      </c>
      <c r="DL121" s="12" t="e">
        <f>#REF!</f>
        <v>#REF!</v>
      </c>
      <c r="DM121" s="12" t="e">
        <f t="shared" si="205"/>
        <v>#REF!</v>
      </c>
      <c r="DN121" s="12">
        <v>0</v>
      </c>
      <c r="DO121" s="12" t="e">
        <f t="shared" si="206"/>
        <v>#REF!</v>
      </c>
      <c r="DP121" s="13" t="e">
        <f t="shared" si="142"/>
        <v>#REF!</v>
      </c>
      <c r="DQ121" s="33">
        <f t="shared" si="207"/>
        <v>125</v>
      </c>
      <c r="DR121" s="12" t="e">
        <f>'Ohio Intensities'!Y121</f>
        <v>#REF!</v>
      </c>
      <c r="DS121" s="12" t="e">
        <f>#REF!*DR121*#REF!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48"/>
        <v>#REF!</v>
      </c>
      <c r="EC121" s="12" t="e">
        <f t="shared" si="212"/>
        <v>#REF!</v>
      </c>
      <c r="ED121" s="12" t="e">
        <f t="shared" si="213"/>
        <v>#REF!</v>
      </c>
      <c r="EE121" s="12" t="e">
        <f>(#REF!-ED121)/EC121</f>
        <v>#REF!</v>
      </c>
      <c r="EF121" s="12">
        <v>0</v>
      </c>
      <c r="EG121" s="12">
        <v>0</v>
      </c>
      <c r="EH121" s="12" t="e">
        <f t="shared" si="214"/>
        <v>#REF!</v>
      </c>
      <c r="EI121" s="12" t="e">
        <f t="shared" si="152"/>
        <v>#REF!</v>
      </c>
      <c r="EJ121" s="12" t="e">
        <f>#REF!</f>
        <v>#REF!</v>
      </c>
      <c r="EK121" s="12" t="e">
        <f t="shared" si="215"/>
        <v>#REF!</v>
      </c>
      <c r="EL121" s="12">
        <v>0</v>
      </c>
      <c r="EM121" s="12" t="e">
        <f t="shared" si="216"/>
        <v>#REF!</v>
      </c>
      <c r="EN121" s="13" t="e">
        <f t="shared" si="155"/>
        <v>#REF!</v>
      </c>
      <c r="EO121" s="13">
        <f t="shared" si="217"/>
        <v>125</v>
      </c>
    </row>
    <row r="122" spans="1:145" x14ac:dyDescent="0.25">
      <c r="A122" s="33">
        <f t="shared" si="157"/>
        <v>126</v>
      </c>
      <c r="B122" s="12" t="e">
        <f>'Ohio Intensities'!E122</f>
        <v>#REF!</v>
      </c>
      <c r="C122" s="12" t="e">
        <f>#REF!*B122*#REF!</f>
        <v>#REF!</v>
      </c>
      <c r="D122" s="12">
        <v>0</v>
      </c>
      <c r="E122" s="12">
        <v>0</v>
      </c>
      <c r="F122" s="12" t="e">
        <f>#REF!</f>
        <v>#REF!</v>
      </c>
      <c r="G122" s="12" t="e">
        <f t="shared" si="158"/>
        <v>#REF!</v>
      </c>
      <c r="H122" s="12">
        <f t="shared" si="159"/>
        <v>126</v>
      </c>
      <c r="I122" s="12" t="e">
        <f t="shared" si="160"/>
        <v>#REF!</v>
      </c>
      <c r="J122" s="12" t="e">
        <f t="shared" si="161"/>
        <v>#REF!</v>
      </c>
      <c r="K122" s="12">
        <v>0</v>
      </c>
      <c r="L122" s="12" t="e">
        <f t="shared" si="83"/>
        <v>#REF!</v>
      </c>
      <c r="M122" s="12" t="e">
        <f t="shared" si="162"/>
        <v>#REF!</v>
      </c>
      <c r="N122" s="12" t="e">
        <f t="shared" si="163"/>
        <v>#REF!</v>
      </c>
      <c r="O122" s="12" t="e">
        <f>(#REF!-N122)/M122</f>
        <v>#REF!</v>
      </c>
      <c r="P122" s="12">
        <v>0</v>
      </c>
      <c r="Q122" s="12">
        <v>0</v>
      </c>
      <c r="R122" s="12" t="e">
        <f t="shared" si="164"/>
        <v>#REF!</v>
      </c>
      <c r="S122" s="12" t="e">
        <f t="shared" si="87"/>
        <v>#REF!</v>
      </c>
      <c r="T122" s="12" t="e">
        <f>#REF!</f>
        <v>#REF!</v>
      </c>
      <c r="U122" s="12" t="e">
        <f t="shared" si="165"/>
        <v>#REF!</v>
      </c>
      <c r="V122" s="12">
        <v>0</v>
      </c>
      <c r="W122" s="12" t="e">
        <f t="shared" si="166"/>
        <v>#REF!</v>
      </c>
      <c r="X122" s="13" t="e">
        <f t="shared" si="90"/>
        <v>#REF!</v>
      </c>
      <c r="Y122" s="33">
        <f t="shared" si="167"/>
        <v>126</v>
      </c>
      <c r="Z122" s="12" t="e">
        <f>'Ohio Intensities'!I122</f>
        <v>#REF!</v>
      </c>
      <c r="AA122" s="12" t="e">
        <f>#REF!*Z122*#REF!</f>
        <v>#REF!</v>
      </c>
      <c r="AB122" s="12">
        <v>0</v>
      </c>
      <c r="AC122" s="12">
        <v>0</v>
      </c>
      <c r="AD122" s="12" t="e">
        <f>#REF!</f>
        <v>#REF!</v>
      </c>
      <c r="AE122" s="12" t="e">
        <f t="shared" si="168"/>
        <v>#REF!</v>
      </c>
      <c r="AF122" s="12">
        <f t="shared" si="169"/>
        <v>126</v>
      </c>
      <c r="AG122" s="12" t="e">
        <f t="shared" si="170"/>
        <v>#REF!</v>
      </c>
      <c r="AH122" s="12" t="e">
        <f t="shared" si="171"/>
        <v>#REF!</v>
      </c>
      <c r="AI122" s="12">
        <v>0</v>
      </c>
      <c r="AJ122" s="12" t="e">
        <f t="shared" si="96"/>
        <v>#REF!</v>
      </c>
      <c r="AK122" s="12" t="e">
        <f t="shared" si="172"/>
        <v>#REF!</v>
      </c>
      <c r="AL122" s="12" t="e">
        <f t="shared" si="173"/>
        <v>#REF!</v>
      </c>
      <c r="AM122" s="12" t="e">
        <f>(#REF!-AL122)/AK122</f>
        <v>#REF!</v>
      </c>
      <c r="AN122" s="12">
        <v>0</v>
      </c>
      <c r="AO122" s="12">
        <v>0</v>
      </c>
      <c r="AP122" s="12" t="e">
        <f t="shared" si="174"/>
        <v>#REF!</v>
      </c>
      <c r="AQ122" s="12" t="e">
        <f t="shared" si="100"/>
        <v>#REF!</v>
      </c>
      <c r="AR122" s="12" t="e">
        <f>#REF!</f>
        <v>#REF!</v>
      </c>
      <c r="AS122" s="12" t="e">
        <f t="shared" si="175"/>
        <v>#REF!</v>
      </c>
      <c r="AT122" s="12">
        <v>0</v>
      </c>
      <c r="AU122" s="12" t="e">
        <f t="shared" si="176"/>
        <v>#REF!</v>
      </c>
      <c r="AV122" s="13" t="e">
        <f t="shared" si="103"/>
        <v>#REF!</v>
      </c>
      <c r="AW122" s="33">
        <f t="shared" si="177"/>
        <v>126</v>
      </c>
      <c r="AX122" s="12" t="e">
        <f>'Ohio Intensities'!M122</f>
        <v>#REF!</v>
      </c>
      <c r="AY122" s="12" t="e">
        <f>#REF!*AX122*#REF!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09"/>
        <v>#REF!</v>
      </c>
      <c r="BI122" s="12" t="e">
        <f t="shared" si="182"/>
        <v>#REF!</v>
      </c>
      <c r="BJ122" s="12" t="e">
        <f t="shared" si="183"/>
        <v>#REF!</v>
      </c>
      <c r="BK122" s="12" t="e">
        <f>(#REF!-BJ122)/BI122</f>
        <v>#REF!</v>
      </c>
      <c r="BL122" s="12">
        <v>0</v>
      </c>
      <c r="BM122" s="12">
        <v>0</v>
      </c>
      <c r="BN122" s="12" t="e">
        <f t="shared" si="184"/>
        <v>#REF!</v>
      </c>
      <c r="BO122" s="12" t="e">
        <f t="shared" si="113"/>
        <v>#REF!</v>
      </c>
      <c r="BP122" s="12" t="e">
        <f>#REF!</f>
        <v>#REF!</v>
      </c>
      <c r="BQ122" s="12" t="e">
        <f t="shared" si="185"/>
        <v>#REF!</v>
      </c>
      <c r="BR122" s="12">
        <v>0</v>
      </c>
      <c r="BS122" s="12" t="e">
        <f t="shared" si="186"/>
        <v>#REF!</v>
      </c>
      <c r="BT122" s="13" t="e">
        <f t="shared" si="116"/>
        <v>#REF!</v>
      </c>
      <c r="BU122" s="33">
        <f t="shared" si="187"/>
        <v>126</v>
      </c>
      <c r="BV122" s="12" t="e">
        <f>'Ohio Intensities'!Q122</f>
        <v>#REF!</v>
      </c>
      <c r="BW122" s="12" t="e">
        <f>#REF!*BV122*#REF!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2"/>
        <v>#REF!</v>
      </c>
      <c r="CG122" s="12" t="e">
        <f t="shared" si="192"/>
        <v>#REF!</v>
      </c>
      <c r="CH122" s="12" t="e">
        <f t="shared" si="193"/>
        <v>#REF!</v>
      </c>
      <c r="CI122" s="12" t="e">
        <f>(#REF!-CH122)/CG122</f>
        <v>#REF!</v>
      </c>
      <c r="CJ122" s="12">
        <v>0</v>
      </c>
      <c r="CK122" s="12">
        <v>0</v>
      </c>
      <c r="CL122" s="12" t="e">
        <f t="shared" si="194"/>
        <v>#REF!</v>
      </c>
      <c r="CM122" s="12" t="e">
        <f t="shared" si="126"/>
        <v>#REF!</v>
      </c>
      <c r="CN122" s="12" t="e">
        <f>#REF!</f>
        <v>#REF!</v>
      </c>
      <c r="CO122" s="12" t="e">
        <f t="shared" si="195"/>
        <v>#REF!</v>
      </c>
      <c r="CP122" s="12">
        <v>0</v>
      </c>
      <c r="CQ122" s="12" t="e">
        <f t="shared" si="196"/>
        <v>#REF!</v>
      </c>
      <c r="CR122" s="13" t="e">
        <f t="shared" si="129"/>
        <v>#REF!</v>
      </c>
      <c r="CS122" s="33">
        <f t="shared" si="197"/>
        <v>126</v>
      </c>
      <c r="CT122" s="12" t="e">
        <f>'Ohio Intensities'!U122</f>
        <v>#REF!</v>
      </c>
      <c r="CU122" s="12" t="e">
        <f>#REF!*CT122*#REF!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5"/>
        <v>#REF!</v>
      </c>
      <c r="DE122" s="12" t="e">
        <f t="shared" si="202"/>
        <v>#REF!</v>
      </c>
      <c r="DF122" s="12" t="e">
        <f t="shared" si="203"/>
        <v>#REF!</v>
      </c>
      <c r="DG122" s="12" t="e">
        <f>(#REF!-DF122)/DE122</f>
        <v>#REF!</v>
      </c>
      <c r="DH122" s="12">
        <v>0</v>
      </c>
      <c r="DI122" s="12">
        <v>0</v>
      </c>
      <c r="DJ122" s="12" t="e">
        <f t="shared" si="204"/>
        <v>#REF!</v>
      </c>
      <c r="DK122" s="12" t="e">
        <f t="shared" si="139"/>
        <v>#REF!</v>
      </c>
      <c r="DL122" s="12" t="e">
        <f>#REF!</f>
        <v>#REF!</v>
      </c>
      <c r="DM122" s="12" t="e">
        <f t="shared" si="205"/>
        <v>#REF!</v>
      </c>
      <c r="DN122" s="12">
        <v>0</v>
      </c>
      <c r="DO122" s="12" t="e">
        <f t="shared" si="206"/>
        <v>#REF!</v>
      </c>
      <c r="DP122" s="13" t="e">
        <f t="shared" si="142"/>
        <v>#REF!</v>
      </c>
      <c r="DQ122" s="33">
        <f t="shared" si="207"/>
        <v>126</v>
      </c>
      <c r="DR122" s="12" t="e">
        <f>'Ohio Intensities'!Y122</f>
        <v>#REF!</v>
      </c>
      <c r="DS122" s="12" t="e">
        <f>#REF!*DR122*#REF!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48"/>
        <v>#REF!</v>
      </c>
      <c r="EC122" s="12" t="e">
        <f t="shared" si="212"/>
        <v>#REF!</v>
      </c>
      <c r="ED122" s="12" t="e">
        <f t="shared" si="213"/>
        <v>#REF!</v>
      </c>
      <c r="EE122" s="12" t="e">
        <f>(#REF!-ED122)/EC122</f>
        <v>#REF!</v>
      </c>
      <c r="EF122" s="12">
        <v>0</v>
      </c>
      <c r="EG122" s="12">
        <v>0</v>
      </c>
      <c r="EH122" s="12" t="e">
        <f t="shared" si="214"/>
        <v>#REF!</v>
      </c>
      <c r="EI122" s="12" t="e">
        <f t="shared" si="152"/>
        <v>#REF!</v>
      </c>
      <c r="EJ122" s="12" t="e">
        <f>#REF!</f>
        <v>#REF!</v>
      </c>
      <c r="EK122" s="12" t="e">
        <f t="shared" si="215"/>
        <v>#REF!</v>
      </c>
      <c r="EL122" s="12">
        <v>0</v>
      </c>
      <c r="EM122" s="12" t="e">
        <f t="shared" si="216"/>
        <v>#REF!</v>
      </c>
      <c r="EN122" s="13" t="e">
        <f t="shared" si="155"/>
        <v>#REF!</v>
      </c>
      <c r="EO122" s="13">
        <f t="shared" si="217"/>
        <v>126</v>
      </c>
    </row>
    <row r="123" spans="1:145" x14ac:dyDescent="0.25">
      <c r="A123" s="33">
        <f t="shared" si="157"/>
        <v>127</v>
      </c>
      <c r="B123" s="12" t="e">
        <f>'Ohio Intensities'!E123</f>
        <v>#REF!</v>
      </c>
      <c r="C123" s="12" t="e">
        <f>#REF!*B123*#REF!</f>
        <v>#REF!</v>
      </c>
      <c r="D123" s="12">
        <v>0</v>
      </c>
      <c r="E123" s="12">
        <v>0</v>
      </c>
      <c r="F123" s="12" t="e">
        <f>#REF!</f>
        <v>#REF!</v>
      </c>
      <c r="G123" s="12" t="e">
        <f t="shared" si="158"/>
        <v>#REF!</v>
      </c>
      <c r="H123" s="12">
        <f t="shared" si="159"/>
        <v>127</v>
      </c>
      <c r="I123" s="12" t="e">
        <f t="shared" si="160"/>
        <v>#REF!</v>
      </c>
      <c r="J123" s="12" t="e">
        <f t="shared" si="161"/>
        <v>#REF!</v>
      </c>
      <c r="K123" s="12">
        <v>0</v>
      </c>
      <c r="L123" s="12" t="e">
        <f t="shared" si="83"/>
        <v>#REF!</v>
      </c>
      <c r="M123" s="12" t="e">
        <f t="shared" si="162"/>
        <v>#REF!</v>
      </c>
      <c r="N123" s="12" t="e">
        <f t="shared" si="163"/>
        <v>#REF!</v>
      </c>
      <c r="O123" s="12" t="e">
        <f>(#REF!-N123)/M123</f>
        <v>#REF!</v>
      </c>
      <c r="P123" s="12">
        <v>0</v>
      </c>
      <c r="Q123" s="12">
        <v>0</v>
      </c>
      <c r="R123" s="12" t="e">
        <f t="shared" si="164"/>
        <v>#REF!</v>
      </c>
      <c r="S123" s="12" t="e">
        <f t="shared" si="87"/>
        <v>#REF!</v>
      </c>
      <c r="T123" s="12" t="e">
        <f>#REF!</f>
        <v>#REF!</v>
      </c>
      <c r="U123" s="12" t="e">
        <f t="shared" si="165"/>
        <v>#REF!</v>
      </c>
      <c r="V123" s="12">
        <v>0</v>
      </c>
      <c r="W123" s="12" t="e">
        <f t="shared" si="166"/>
        <v>#REF!</v>
      </c>
      <c r="X123" s="13" t="e">
        <f t="shared" si="90"/>
        <v>#REF!</v>
      </c>
      <c r="Y123" s="33">
        <f t="shared" si="167"/>
        <v>127</v>
      </c>
      <c r="Z123" s="12" t="e">
        <f>'Ohio Intensities'!I123</f>
        <v>#REF!</v>
      </c>
      <c r="AA123" s="12" t="e">
        <f>#REF!*Z123*#REF!</f>
        <v>#REF!</v>
      </c>
      <c r="AB123" s="12">
        <v>0</v>
      </c>
      <c r="AC123" s="12">
        <v>0</v>
      </c>
      <c r="AD123" s="12" t="e">
        <f>#REF!</f>
        <v>#REF!</v>
      </c>
      <c r="AE123" s="12" t="e">
        <f t="shared" si="168"/>
        <v>#REF!</v>
      </c>
      <c r="AF123" s="12">
        <f t="shared" si="169"/>
        <v>127</v>
      </c>
      <c r="AG123" s="12" t="e">
        <f t="shared" si="170"/>
        <v>#REF!</v>
      </c>
      <c r="AH123" s="12" t="e">
        <f t="shared" si="171"/>
        <v>#REF!</v>
      </c>
      <c r="AI123" s="12">
        <v>0</v>
      </c>
      <c r="AJ123" s="12" t="e">
        <f t="shared" si="96"/>
        <v>#REF!</v>
      </c>
      <c r="AK123" s="12" t="e">
        <f t="shared" si="172"/>
        <v>#REF!</v>
      </c>
      <c r="AL123" s="12" t="e">
        <f t="shared" si="173"/>
        <v>#REF!</v>
      </c>
      <c r="AM123" s="12" t="e">
        <f>(#REF!-AL123)/AK123</f>
        <v>#REF!</v>
      </c>
      <c r="AN123" s="12">
        <v>0</v>
      </c>
      <c r="AO123" s="12">
        <v>0</v>
      </c>
      <c r="AP123" s="12" t="e">
        <f t="shared" si="174"/>
        <v>#REF!</v>
      </c>
      <c r="AQ123" s="12" t="e">
        <f t="shared" si="100"/>
        <v>#REF!</v>
      </c>
      <c r="AR123" s="12" t="e">
        <f>#REF!</f>
        <v>#REF!</v>
      </c>
      <c r="AS123" s="12" t="e">
        <f t="shared" si="175"/>
        <v>#REF!</v>
      </c>
      <c r="AT123" s="12">
        <v>0</v>
      </c>
      <c r="AU123" s="12" t="e">
        <f t="shared" si="176"/>
        <v>#REF!</v>
      </c>
      <c r="AV123" s="13" t="e">
        <f t="shared" si="103"/>
        <v>#REF!</v>
      </c>
      <c r="AW123" s="33">
        <f t="shared" si="177"/>
        <v>127</v>
      </c>
      <c r="AX123" s="12" t="e">
        <f>'Ohio Intensities'!M123</f>
        <v>#REF!</v>
      </c>
      <c r="AY123" s="12" t="e">
        <f>#REF!*AX123*#REF!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09"/>
        <v>#REF!</v>
      </c>
      <c r="BI123" s="12" t="e">
        <f t="shared" si="182"/>
        <v>#REF!</v>
      </c>
      <c r="BJ123" s="12" t="e">
        <f t="shared" si="183"/>
        <v>#REF!</v>
      </c>
      <c r="BK123" s="12" t="e">
        <f>(#REF!-BJ123)/BI123</f>
        <v>#REF!</v>
      </c>
      <c r="BL123" s="12">
        <v>0</v>
      </c>
      <c r="BM123" s="12">
        <v>0</v>
      </c>
      <c r="BN123" s="12" t="e">
        <f t="shared" si="184"/>
        <v>#REF!</v>
      </c>
      <c r="BO123" s="12" t="e">
        <f t="shared" si="113"/>
        <v>#REF!</v>
      </c>
      <c r="BP123" s="12" t="e">
        <f>#REF!</f>
        <v>#REF!</v>
      </c>
      <c r="BQ123" s="12" t="e">
        <f t="shared" si="185"/>
        <v>#REF!</v>
      </c>
      <c r="BR123" s="12">
        <v>0</v>
      </c>
      <c r="BS123" s="12" t="e">
        <f t="shared" si="186"/>
        <v>#REF!</v>
      </c>
      <c r="BT123" s="13" t="e">
        <f t="shared" si="116"/>
        <v>#REF!</v>
      </c>
      <c r="BU123" s="33">
        <f t="shared" si="187"/>
        <v>127</v>
      </c>
      <c r="BV123" s="12" t="e">
        <f>'Ohio Intensities'!Q123</f>
        <v>#REF!</v>
      </c>
      <c r="BW123" s="12" t="e">
        <f>#REF!*BV123*#REF!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2"/>
        <v>#REF!</v>
      </c>
      <c r="CG123" s="12" t="e">
        <f t="shared" si="192"/>
        <v>#REF!</v>
      </c>
      <c r="CH123" s="12" t="e">
        <f t="shared" si="193"/>
        <v>#REF!</v>
      </c>
      <c r="CI123" s="12" t="e">
        <f>(#REF!-CH123)/CG123</f>
        <v>#REF!</v>
      </c>
      <c r="CJ123" s="12">
        <v>0</v>
      </c>
      <c r="CK123" s="12">
        <v>0</v>
      </c>
      <c r="CL123" s="12" t="e">
        <f t="shared" si="194"/>
        <v>#REF!</v>
      </c>
      <c r="CM123" s="12" t="e">
        <f t="shared" si="126"/>
        <v>#REF!</v>
      </c>
      <c r="CN123" s="12" t="e">
        <f>#REF!</f>
        <v>#REF!</v>
      </c>
      <c r="CO123" s="12" t="e">
        <f t="shared" si="195"/>
        <v>#REF!</v>
      </c>
      <c r="CP123" s="12">
        <v>0</v>
      </c>
      <c r="CQ123" s="12" t="e">
        <f t="shared" si="196"/>
        <v>#REF!</v>
      </c>
      <c r="CR123" s="13" t="e">
        <f t="shared" si="129"/>
        <v>#REF!</v>
      </c>
      <c r="CS123" s="33">
        <f t="shared" si="197"/>
        <v>127</v>
      </c>
      <c r="CT123" s="12" t="e">
        <f>'Ohio Intensities'!U123</f>
        <v>#REF!</v>
      </c>
      <c r="CU123" s="12" t="e">
        <f>#REF!*CT123*#REF!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5"/>
        <v>#REF!</v>
      </c>
      <c r="DE123" s="12" t="e">
        <f t="shared" si="202"/>
        <v>#REF!</v>
      </c>
      <c r="DF123" s="12" t="e">
        <f t="shared" si="203"/>
        <v>#REF!</v>
      </c>
      <c r="DG123" s="12" t="e">
        <f>(#REF!-DF123)/DE123</f>
        <v>#REF!</v>
      </c>
      <c r="DH123" s="12">
        <v>0</v>
      </c>
      <c r="DI123" s="12">
        <v>0</v>
      </c>
      <c r="DJ123" s="12" t="e">
        <f t="shared" si="204"/>
        <v>#REF!</v>
      </c>
      <c r="DK123" s="12" t="e">
        <f t="shared" si="139"/>
        <v>#REF!</v>
      </c>
      <c r="DL123" s="12" t="e">
        <f>#REF!</f>
        <v>#REF!</v>
      </c>
      <c r="DM123" s="12" t="e">
        <f t="shared" si="205"/>
        <v>#REF!</v>
      </c>
      <c r="DN123" s="12">
        <v>0</v>
      </c>
      <c r="DO123" s="12" t="e">
        <f t="shared" si="206"/>
        <v>#REF!</v>
      </c>
      <c r="DP123" s="13" t="e">
        <f t="shared" si="142"/>
        <v>#REF!</v>
      </c>
      <c r="DQ123" s="33">
        <f t="shared" si="207"/>
        <v>127</v>
      </c>
      <c r="DR123" s="12" t="e">
        <f>'Ohio Intensities'!Y123</f>
        <v>#REF!</v>
      </c>
      <c r="DS123" s="12" t="e">
        <f>#REF!*DR123*#REF!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48"/>
        <v>#REF!</v>
      </c>
      <c r="EC123" s="12" t="e">
        <f t="shared" si="212"/>
        <v>#REF!</v>
      </c>
      <c r="ED123" s="12" t="e">
        <f t="shared" si="213"/>
        <v>#REF!</v>
      </c>
      <c r="EE123" s="12" t="e">
        <f>(#REF!-ED123)/EC123</f>
        <v>#REF!</v>
      </c>
      <c r="EF123" s="12">
        <v>0</v>
      </c>
      <c r="EG123" s="12">
        <v>0</v>
      </c>
      <c r="EH123" s="12" t="e">
        <f t="shared" si="214"/>
        <v>#REF!</v>
      </c>
      <c r="EI123" s="12" t="e">
        <f t="shared" si="152"/>
        <v>#REF!</v>
      </c>
      <c r="EJ123" s="12" t="e">
        <f>#REF!</f>
        <v>#REF!</v>
      </c>
      <c r="EK123" s="12" t="e">
        <f t="shared" si="215"/>
        <v>#REF!</v>
      </c>
      <c r="EL123" s="12">
        <v>0</v>
      </c>
      <c r="EM123" s="12" t="e">
        <f t="shared" si="216"/>
        <v>#REF!</v>
      </c>
      <c r="EN123" s="13" t="e">
        <f t="shared" si="155"/>
        <v>#REF!</v>
      </c>
      <c r="EO123" s="13">
        <f t="shared" si="217"/>
        <v>127</v>
      </c>
    </row>
    <row r="124" spans="1:145" x14ac:dyDescent="0.25">
      <c r="A124" s="33">
        <f t="shared" si="157"/>
        <v>128</v>
      </c>
      <c r="B124" s="12" t="e">
        <f>'Ohio Intensities'!E124</f>
        <v>#REF!</v>
      </c>
      <c r="C124" s="12" t="e">
        <f>#REF!*B124*#REF!</f>
        <v>#REF!</v>
      </c>
      <c r="D124" s="12">
        <v>0</v>
      </c>
      <c r="E124" s="12">
        <v>0</v>
      </c>
      <c r="F124" s="12" t="e">
        <f>#REF!</f>
        <v>#REF!</v>
      </c>
      <c r="G124" s="12" t="e">
        <f t="shared" si="158"/>
        <v>#REF!</v>
      </c>
      <c r="H124" s="12">
        <f t="shared" si="159"/>
        <v>128</v>
      </c>
      <c r="I124" s="12" t="e">
        <f t="shared" si="160"/>
        <v>#REF!</v>
      </c>
      <c r="J124" s="12" t="e">
        <f t="shared" si="161"/>
        <v>#REF!</v>
      </c>
      <c r="K124" s="12">
        <v>0</v>
      </c>
      <c r="L124" s="12" t="e">
        <f t="shared" si="83"/>
        <v>#REF!</v>
      </c>
      <c r="M124" s="12" t="e">
        <f t="shared" si="162"/>
        <v>#REF!</v>
      </c>
      <c r="N124" s="12" t="e">
        <f t="shared" si="163"/>
        <v>#REF!</v>
      </c>
      <c r="O124" s="12" t="e">
        <f>(#REF!-N124)/M124</f>
        <v>#REF!</v>
      </c>
      <c r="P124" s="12">
        <v>0</v>
      </c>
      <c r="Q124" s="12">
        <v>0</v>
      </c>
      <c r="R124" s="12" t="e">
        <f t="shared" si="164"/>
        <v>#REF!</v>
      </c>
      <c r="S124" s="12" t="e">
        <f t="shared" si="87"/>
        <v>#REF!</v>
      </c>
      <c r="T124" s="12" t="e">
        <f>#REF!</f>
        <v>#REF!</v>
      </c>
      <c r="U124" s="12" t="e">
        <f t="shared" si="165"/>
        <v>#REF!</v>
      </c>
      <c r="V124" s="12">
        <v>0</v>
      </c>
      <c r="W124" s="12" t="e">
        <f t="shared" si="166"/>
        <v>#REF!</v>
      </c>
      <c r="X124" s="13" t="e">
        <f t="shared" si="90"/>
        <v>#REF!</v>
      </c>
      <c r="Y124" s="33">
        <f t="shared" si="167"/>
        <v>128</v>
      </c>
      <c r="Z124" s="12" t="e">
        <f>'Ohio Intensities'!I124</f>
        <v>#REF!</v>
      </c>
      <c r="AA124" s="12" t="e">
        <f>#REF!*Z124*#REF!</f>
        <v>#REF!</v>
      </c>
      <c r="AB124" s="12">
        <v>0</v>
      </c>
      <c r="AC124" s="12">
        <v>0</v>
      </c>
      <c r="AD124" s="12" t="e">
        <f>#REF!</f>
        <v>#REF!</v>
      </c>
      <c r="AE124" s="12" t="e">
        <f t="shared" si="168"/>
        <v>#REF!</v>
      </c>
      <c r="AF124" s="12">
        <f t="shared" si="169"/>
        <v>128</v>
      </c>
      <c r="AG124" s="12" t="e">
        <f t="shared" si="170"/>
        <v>#REF!</v>
      </c>
      <c r="AH124" s="12" t="e">
        <f t="shared" si="171"/>
        <v>#REF!</v>
      </c>
      <c r="AI124" s="12">
        <v>0</v>
      </c>
      <c r="AJ124" s="12" t="e">
        <f t="shared" si="96"/>
        <v>#REF!</v>
      </c>
      <c r="AK124" s="12" t="e">
        <f t="shared" si="172"/>
        <v>#REF!</v>
      </c>
      <c r="AL124" s="12" t="e">
        <f t="shared" si="173"/>
        <v>#REF!</v>
      </c>
      <c r="AM124" s="12" t="e">
        <f>(#REF!-AL124)/AK124</f>
        <v>#REF!</v>
      </c>
      <c r="AN124" s="12">
        <v>0</v>
      </c>
      <c r="AO124" s="12">
        <v>0</v>
      </c>
      <c r="AP124" s="12" t="e">
        <f t="shared" si="174"/>
        <v>#REF!</v>
      </c>
      <c r="AQ124" s="12" t="e">
        <f t="shared" si="100"/>
        <v>#REF!</v>
      </c>
      <c r="AR124" s="12" t="e">
        <f>#REF!</f>
        <v>#REF!</v>
      </c>
      <c r="AS124" s="12" t="e">
        <f t="shared" si="175"/>
        <v>#REF!</v>
      </c>
      <c r="AT124" s="12">
        <v>0</v>
      </c>
      <c r="AU124" s="12" t="e">
        <f t="shared" si="176"/>
        <v>#REF!</v>
      </c>
      <c r="AV124" s="13" t="e">
        <f t="shared" si="103"/>
        <v>#REF!</v>
      </c>
      <c r="AW124" s="33">
        <f t="shared" si="177"/>
        <v>128</v>
      </c>
      <c r="AX124" s="12" t="e">
        <f>'Ohio Intensities'!M124</f>
        <v>#REF!</v>
      </c>
      <c r="AY124" s="12" t="e">
        <f>#REF!*AX124*#REF!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09"/>
        <v>#REF!</v>
      </c>
      <c r="BI124" s="12" t="e">
        <f t="shared" si="182"/>
        <v>#REF!</v>
      </c>
      <c r="BJ124" s="12" t="e">
        <f t="shared" si="183"/>
        <v>#REF!</v>
      </c>
      <c r="BK124" s="12" t="e">
        <f>(#REF!-BJ124)/BI124</f>
        <v>#REF!</v>
      </c>
      <c r="BL124" s="12">
        <v>0</v>
      </c>
      <c r="BM124" s="12">
        <v>0</v>
      </c>
      <c r="BN124" s="12" t="e">
        <f t="shared" si="184"/>
        <v>#REF!</v>
      </c>
      <c r="BO124" s="12" t="e">
        <f t="shared" si="113"/>
        <v>#REF!</v>
      </c>
      <c r="BP124" s="12" t="e">
        <f>#REF!</f>
        <v>#REF!</v>
      </c>
      <c r="BQ124" s="12" t="e">
        <f t="shared" si="185"/>
        <v>#REF!</v>
      </c>
      <c r="BR124" s="12">
        <v>0</v>
      </c>
      <c r="BS124" s="12" t="e">
        <f t="shared" si="186"/>
        <v>#REF!</v>
      </c>
      <c r="BT124" s="13" t="e">
        <f t="shared" si="116"/>
        <v>#REF!</v>
      </c>
      <c r="BU124" s="33">
        <f t="shared" si="187"/>
        <v>128</v>
      </c>
      <c r="BV124" s="12" t="e">
        <f>'Ohio Intensities'!Q124</f>
        <v>#REF!</v>
      </c>
      <c r="BW124" s="12" t="e">
        <f>#REF!*BV124*#REF!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2"/>
        <v>#REF!</v>
      </c>
      <c r="CG124" s="12" t="e">
        <f t="shared" si="192"/>
        <v>#REF!</v>
      </c>
      <c r="CH124" s="12" t="e">
        <f t="shared" si="193"/>
        <v>#REF!</v>
      </c>
      <c r="CI124" s="12" t="e">
        <f>(#REF!-CH124)/CG124</f>
        <v>#REF!</v>
      </c>
      <c r="CJ124" s="12">
        <v>0</v>
      </c>
      <c r="CK124" s="12">
        <v>0</v>
      </c>
      <c r="CL124" s="12" t="e">
        <f t="shared" si="194"/>
        <v>#REF!</v>
      </c>
      <c r="CM124" s="12" t="e">
        <f t="shared" si="126"/>
        <v>#REF!</v>
      </c>
      <c r="CN124" s="12" t="e">
        <f>#REF!</f>
        <v>#REF!</v>
      </c>
      <c r="CO124" s="12" t="e">
        <f t="shared" si="195"/>
        <v>#REF!</v>
      </c>
      <c r="CP124" s="12">
        <v>0</v>
      </c>
      <c r="CQ124" s="12" t="e">
        <f t="shared" si="196"/>
        <v>#REF!</v>
      </c>
      <c r="CR124" s="13" t="e">
        <f t="shared" si="129"/>
        <v>#REF!</v>
      </c>
      <c r="CS124" s="33">
        <f t="shared" si="197"/>
        <v>128</v>
      </c>
      <c r="CT124" s="12" t="e">
        <f>'Ohio Intensities'!U124</f>
        <v>#REF!</v>
      </c>
      <c r="CU124" s="12" t="e">
        <f>#REF!*CT124*#REF!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5"/>
        <v>#REF!</v>
      </c>
      <c r="DE124" s="12" t="e">
        <f t="shared" si="202"/>
        <v>#REF!</v>
      </c>
      <c r="DF124" s="12" t="e">
        <f t="shared" si="203"/>
        <v>#REF!</v>
      </c>
      <c r="DG124" s="12" t="e">
        <f>(#REF!-DF124)/DE124</f>
        <v>#REF!</v>
      </c>
      <c r="DH124" s="12">
        <v>0</v>
      </c>
      <c r="DI124" s="12">
        <v>0</v>
      </c>
      <c r="DJ124" s="12" t="e">
        <f t="shared" si="204"/>
        <v>#REF!</v>
      </c>
      <c r="DK124" s="12" t="e">
        <f t="shared" si="139"/>
        <v>#REF!</v>
      </c>
      <c r="DL124" s="12" t="e">
        <f>#REF!</f>
        <v>#REF!</v>
      </c>
      <c r="DM124" s="12" t="e">
        <f t="shared" si="205"/>
        <v>#REF!</v>
      </c>
      <c r="DN124" s="12">
        <v>0</v>
      </c>
      <c r="DO124" s="12" t="e">
        <f t="shared" si="206"/>
        <v>#REF!</v>
      </c>
      <c r="DP124" s="13" t="e">
        <f t="shared" si="142"/>
        <v>#REF!</v>
      </c>
      <c r="DQ124" s="33">
        <f t="shared" si="207"/>
        <v>128</v>
      </c>
      <c r="DR124" s="12" t="e">
        <f>'Ohio Intensities'!Y124</f>
        <v>#REF!</v>
      </c>
      <c r="DS124" s="12" t="e">
        <f>#REF!*DR124*#REF!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48"/>
        <v>#REF!</v>
      </c>
      <c r="EC124" s="12" t="e">
        <f t="shared" si="212"/>
        <v>#REF!</v>
      </c>
      <c r="ED124" s="12" t="e">
        <f t="shared" si="213"/>
        <v>#REF!</v>
      </c>
      <c r="EE124" s="12" t="e">
        <f>(#REF!-ED124)/EC124</f>
        <v>#REF!</v>
      </c>
      <c r="EF124" s="12">
        <v>0</v>
      </c>
      <c r="EG124" s="12">
        <v>0</v>
      </c>
      <c r="EH124" s="12" t="e">
        <f t="shared" si="214"/>
        <v>#REF!</v>
      </c>
      <c r="EI124" s="12" t="e">
        <f t="shared" si="152"/>
        <v>#REF!</v>
      </c>
      <c r="EJ124" s="12" t="e">
        <f>#REF!</f>
        <v>#REF!</v>
      </c>
      <c r="EK124" s="12" t="e">
        <f t="shared" si="215"/>
        <v>#REF!</v>
      </c>
      <c r="EL124" s="12">
        <v>0</v>
      </c>
      <c r="EM124" s="12" t="e">
        <f t="shared" si="216"/>
        <v>#REF!</v>
      </c>
      <c r="EN124" s="13" t="e">
        <f t="shared" si="155"/>
        <v>#REF!</v>
      </c>
      <c r="EO124" s="13">
        <f t="shared" si="217"/>
        <v>128</v>
      </c>
    </row>
    <row r="125" spans="1:145" x14ac:dyDescent="0.25">
      <c r="A125" s="33">
        <f t="shared" si="157"/>
        <v>129</v>
      </c>
      <c r="B125" s="12" t="e">
        <f>'Ohio Intensities'!E125</f>
        <v>#REF!</v>
      </c>
      <c r="C125" s="12" t="e">
        <f>#REF!*B125*#REF!</f>
        <v>#REF!</v>
      </c>
      <c r="D125" s="12">
        <v>0</v>
      </c>
      <c r="E125" s="12">
        <v>0</v>
      </c>
      <c r="F125" s="12" t="e">
        <f>#REF!</f>
        <v>#REF!</v>
      </c>
      <c r="G125" s="12" t="e">
        <f t="shared" si="158"/>
        <v>#REF!</v>
      </c>
      <c r="H125" s="12">
        <f t="shared" si="159"/>
        <v>129</v>
      </c>
      <c r="I125" s="12" t="e">
        <f t="shared" si="160"/>
        <v>#REF!</v>
      </c>
      <c r="J125" s="12" t="e">
        <f t="shared" si="161"/>
        <v>#REF!</v>
      </c>
      <c r="K125" s="12">
        <v>0</v>
      </c>
      <c r="L125" s="12" t="e">
        <f t="shared" si="83"/>
        <v>#REF!</v>
      </c>
      <c r="M125" s="12" t="e">
        <f t="shared" si="162"/>
        <v>#REF!</v>
      </c>
      <c r="N125" s="12" t="e">
        <f t="shared" si="163"/>
        <v>#REF!</v>
      </c>
      <c r="O125" s="12" t="e">
        <f>(#REF!-N125)/M125</f>
        <v>#REF!</v>
      </c>
      <c r="P125" s="12">
        <v>0</v>
      </c>
      <c r="Q125" s="12">
        <v>0</v>
      </c>
      <c r="R125" s="12" t="e">
        <f t="shared" si="164"/>
        <v>#REF!</v>
      </c>
      <c r="S125" s="12" t="e">
        <f t="shared" si="87"/>
        <v>#REF!</v>
      </c>
      <c r="T125" s="12" t="e">
        <f>#REF!</f>
        <v>#REF!</v>
      </c>
      <c r="U125" s="12" t="e">
        <f t="shared" si="165"/>
        <v>#REF!</v>
      </c>
      <c r="V125" s="12">
        <v>0</v>
      </c>
      <c r="W125" s="12" t="e">
        <f t="shared" si="166"/>
        <v>#REF!</v>
      </c>
      <c r="X125" s="13" t="e">
        <f t="shared" si="90"/>
        <v>#REF!</v>
      </c>
      <c r="Y125" s="33">
        <f t="shared" si="167"/>
        <v>129</v>
      </c>
      <c r="Z125" s="12" t="e">
        <f>'Ohio Intensities'!I125</f>
        <v>#REF!</v>
      </c>
      <c r="AA125" s="12" t="e">
        <f>#REF!*Z125*#REF!</f>
        <v>#REF!</v>
      </c>
      <c r="AB125" s="12">
        <v>0</v>
      </c>
      <c r="AC125" s="12">
        <v>0</v>
      </c>
      <c r="AD125" s="12" t="e">
        <f>#REF!</f>
        <v>#REF!</v>
      </c>
      <c r="AE125" s="12" t="e">
        <f t="shared" si="168"/>
        <v>#REF!</v>
      </c>
      <c r="AF125" s="12">
        <f t="shared" si="169"/>
        <v>129</v>
      </c>
      <c r="AG125" s="12" t="e">
        <f t="shared" si="170"/>
        <v>#REF!</v>
      </c>
      <c r="AH125" s="12" t="e">
        <f t="shared" si="171"/>
        <v>#REF!</v>
      </c>
      <c r="AI125" s="12">
        <v>0</v>
      </c>
      <c r="AJ125" s="12" t="e">
        <f t="shared" si="96"/>
        <v>#REF!</v>
      </c>
      <c r="AK125" s="12" t="e">
        <f t="shared" si="172"/>
        <v>#REF!</v>
      </c>
      <c r="AL125" s="12" t="e">
        <f t="shared" si="173"/>
        <v>#REF!</v>
      </c>
      <c r="AM125" s="12" t="e">
        <f>(#REF!-AL125)/AK125</f>
        <v>#REF!</v>
      </c>
      <c r="AN125" s="12">
        <v>0</v>
      </c>
      <c r="AO125" s="12">
        <v>0</v>
      </c>
      <c r="AP125" s="12" t="e">
        <f t="shared" si="174"/>
        <v>#REF!</v>
      </c>
      <c r="AQ125" s="12" t="e">
        <f t="shared" si="100"/>
        <v>#REF!</v>
      </c>
      <c r="AR125" s="12" t="e">
        <f>#REF!</f>
        <v>#REF!</v>
      </c>
      <c r="AS125" s="12" t="e">
        <f t="shared" si="175"/>
        <v>#REF!</v>
      </c>
      <c r="AT125" s="12">
        <v>0</v>
      </c>
      <c r="AU125" s="12" t="e">
        <f t="shared" si="176"/>
        <v>#REF!</v>
      </c>
      <c r="AV125" s="13" t="e">
        <f t="shared" si="103"/>
        <v>#REF!</v>
      </c>
      <c r="AW125" s="33">
        <f t="shared" si="177"/>
        <v>129</v>
      </c>
      <c r="AX125" s="12" t="e">
        <f>'Ohio Intensities'!M125</f>
        <v>#REF!</v>
      </c>
      <c r="AY125" s="12" t="e">
        <f>#REF!*AX125*#REF!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09"/>
        <v>#REF!</v>
      </c>
      <c r="BI125" s="12" t="e">
        <f t="shared" si="182"/>
        <v>#REF!</v>
      </c>
      <c r="BJ125" s="12" t="e">
        <f t="shared" si="183"/>
        <v>#REF!</v>
      </c>
      <c r="BK125" s="12" t="e">
        <f>(#REF!-BJ125)/BI125</f>
        <v>#REF!</v>
      </c>
      <c r="BL125" s="12">
        <v>0</v>
      </c>
      <c r="BM125" s="12">
        <v>0</v>
      </c>
      <c r="BN125" s="12" t="e">
        <f t="shared" si="184"/>
        <v>#REF!</v>
      </c>
      <c r="BO125" s="12" t="e">
        <f t="shared" si="113"/>
        <v>#REF!</v>
      </c>
      <c r="BP125" s="12" t="e">
        <f>#REF!</f>
        <v>#REF!</v>
      </c>
      <c r="BQ125" s="12" t="e">
        <f t="shared" si="185"/>
        <v>#REF!</v>
      </c>
      <c r="BR125" s="12">
        <v>0</v>
      </c>
      <c r="BS125" s="12" t="e">
        <f t="shared" si="186"/>
        <v>#REF!</v>
      </c>
      <c r="BT125" s="13" t="e">
        <f t="shared" si="116"/>
        <v>#REF!</v>
      </c>
      <c r="BU125" s="33">
        <f t="shared" si="187"/>
        <v>129</v>
      </c>
      <c r="BV125" s="12" t="e">
        <f>'Ohio Intensities'!Q125</f>
        <v>#REF!</v>
      </c>
      <c r="BW125" s="12" t="e">
        <f>#REF!*BV125*#REF!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2"/>
        <v>#REF!</v>
      </c>
      <c r="CG125" s="12" t="e">
        <f t="shared" si="192"/>
        <v>#REF!</v>
      </c>
      <c r="CH125" s="12" t="e">
        <f t="shared" si="193"/>
        <v>#REF!</v>
      </c>
      <c r="CI125" s="12" t="e">
        <f>(#REF!-CH125)/CG125</f>
        <v>#REF!</v>
      </c>
      <c r="CJ125" s="12">
        <v>0</v>
      </c>
      <c r="CK125" s="12">
        <v>0</v>
      </c>
      <c r="CL125" s="12" t="e">
        <f t="shared" si="194"/>
        <v>#REF!</v>
      </c>
      <c r="CM125" s="12" t="e">
        <f t="shared" si="126"/>
        <v>#REF!</v>
      </c>
      <c r="CN125" s="12" t="e">
        <f>#REF!</f>
        <v>#REF!</v>
      </c>
      <c r="CO125" s="12" t="e">
        <f t="shared" si="195"/>
        <v>#REF!</v>
      </c>
      <c r="CP125" s="12">
        <v>0</v>
      </c>
      <c r="CQ125" s="12" t="e">
        <f t="shared" si="196"/>
        <v>#REF!</v>
      </c>
      <c r="CR125" s="13" t="e">
        <f t="shared" si="129"/>
        <v>#REF!</v>
      </c>
      <c r="CS125" s="33">
        <f t="shared" si="197"/>
        <v>129</v>
      </c>
      <c r="CT125" s="12" t="e">
        <f>'Ohio Intensities'!U125</f>
        <v>#REF!</v>
      </c>
      <c r="CU125" s="12" t="e">
        <f>#REF!*CT125*#REF!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5"/>
        <v>#REF!</v>
      </c>
      <c r="DE125" s="12" t="e">
        <f t="shared" si="202"/>
        <v>#REF!</v>
      </c>
      <c r="DF125" s="12" t="e">
        <f t="shared" si="203"/>
        <v>#REF!</v>
      </c>
      <c r="DG125" s="12" t="e">
        <f>(#REF!-DF125)/DE125</f>
        <v>#REF!</v>
      </c>
      <c r="DH125" s="12">
        <v>0</v>
      </c>
      <c r="DI125" s="12">
        <v>0</v>
      </c>
      <c r="DJ125" s="12" t="e">
        <f t="shared" si="204"/>
        <v>#REF!</v>
      </c>
      <c r="DK125" s="12" t="e">
        <f t="shared" si="139"/>
        <v>#REF!</v>
      </c>
      <c r="DL125" s="12" t="e">
        <f>#REF!</f>
        <v>#REF!</v>
      </c>
      <c r="DM125" s="12" t="e">
        <f t="shared" si="205"/>
        <v>#REF!</v>
      </c>
      <c r="DN125" s="12">
        <v>0</v>
      </c>
      <c r="DO125" s="12" t="e">
        <f t="shared" si="206"/>
        <v>#REF!</v>
      </c>
      <c r="DP125" s="13" t="e">
        <f t="shared" si="142"/>
        <v>#REF!</v>
      </c>
      <c r="DQ125" s="33">
        <f t="shared" si="207"/>
        <v>129</v>
      </c>
      <c r="DR125" s="12" t="e">
        <f>'Ohio Intensities'!Y125</f>
        <v>#REF!</v>
      </c>
      <c r="DS125" s="12" t="e">
        <f>#REF!*DR125*#REF!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48"/>
        <v>#REF!</v>
      </c>
      <c r="EC125" s="12" t="e">
        <f t="shared" si="212"/>
        <v>#REF!</v>
      </c>
      <c r="ED125" s="12" t="e">
        <f t="shared" si="213"/>
        <v>#REF!</v>
      </c>
      <c r="EE125" s="12" t="e">
        <f>(#REF!-ED125)/EC125</f>
        <v>#REF!</v>
      </c>
      <c r="EF125" s="12">
        <v>0</v>
      </c>
      <c r="EG125" s="12">
        <v>0</v>
      </c>
      <c r="EH125" s="12" t="e">
        <f t="shared" si="214"/>
        <v>#REF!</v>
      </c>
      <c r="EI125" s="12" t="e">
        <f t="shared" si="152"/>
        <v>#REF!</v>
      </c>
      <c r="EJ125" s="12" t="e">
        <f>#REF!</f>
        <v>#REF!</v>
      </c>
      <c r="EK125" s="12" t="e">
        <f t="shared" si="215"/>
        <v>#REF!</v>
      </c>
      <c r="EL125" s="12">
        <v>0</v>
      </c>
      <c r="EM125" s="12" t="e">
        <f t="shared" si="216"/>
        <v>#REF!</v>
      </c>
      <c r="EN125" s="13" t="e">
        <f t="shared" si="155"/>
        <v>#REF!</v>
      </c>
      <c r="EO125" s="13">
        <f t="shared" si="217"/>
        <v>129</v>
      </c>
    </row>
    <row r="126" spans="1:145" x14ac:dyDescent="0.25">
      <c r="A126" s="33">
        <f t="shared" si="157"/>
        <v>130</v>
      </c>
      <c r="B126" s="12" t="e">
        <f>'Ohio Intensities'!E126</f>
        <v>#REF!</v>
      </c>
      <c r="C126" s="12" t="e">
        <f>#REF!*B126*#REF!</f>
        <v>#REF!</v>
      </c>
      <c r="D126" s="12">
        <v>0</v>
      </c>
      <c r="E126" s="12">
        <v>0</v>
      </c>
      <c r="F126" s="12" t="e">
        <f>#REF!</f>
        <v>#REF!</v>
      </c>
      <c r="G126" s="12" t="e">
        <f t="shared" si="158"/>
        <v>#REF!</v>
      </c>
      <c r="H126" s="12">
        <f t="shared" si="159"/>
        <v>130</v>
      </c>
      <c r="I126" s="12" t="e">
        <f t="shared" si="160"/>
        <v>#REF!</v>
      </c>
      <c r="J126" s="12" t="e">
        <f t="shared" si="161"/>
        <v>#REF!</v>
      </c>
      <c r="K126" s="12">
        <v>0</v>
      </c>
      <c r="L126" s="12" t="e">
        <f t="shared" si="83"/>
        <v>#REF!</v>
      </c>
      <c r="M126" s="12" t="e">
        <f t="shared" si="162"/>
        <v>#REF!</v>
      </c>
      <c r="N126" s="12" t="e">
        <f t="shared" si="163"/>
        <v>#REF!</v>
      </c>
      <c r="O126" s="12" t="e">
        <f>(#REF!-N126)/M126</f>
        <v>#REF!</v>
      </c>
      <c r="P126" s="12">
        <v>0</v>
      </c>
      <c r="Q126" s="12">
        <v>0</v>
      </c>
      <c r="R126" s="12" t="e">
        <f t="shared" si="164"/>
        <v>#REF!</v>
      </c>
      <c r="S126" s="12" t="e">
        <f t="shared" si="87"/>
        <v>#REF!</v>
      </c>
      <c r="T126" s="12" t="e">
        <f>#REF!</f>
        <v>#REF!</v>
      </c>
      <c r="U126" s="12" t="e">
        <f t="shared" si="165"/>
        <v>#REF!</v>
      </c>
      <c r="V126" s="12">
        <v>0</v>
      </c>
      <c r="W126" s="12" t="e">
        <f t="shared" si="166"/>
        <v>#REF!</v>
      </c>
      <c r="X126" s="13" t="e">
        <f t="shared" si="90"/>
        <v>#REF!</v>
      </c>
      <c r="Y126" s="33">
        <f t="shared" si="167"/>
        <v>130</v>
      </c>
      <c r="Z126" s="12" t="e">
        <f>'Ohio Intensities'!I126</f>
        <v>#REF!</v>
      </c>
      <c r="AA126" s="12" t="e">
        <f>#REF!*Z126*#REF!</f>
        <v>#REF!</v>
      </c>
      <c r="AB126" s="12">
        <v>0</v>
      </c>
      <c r="AC126" s="12">
        <v>0</v>
      </c>
      <c r="AD126" s="12" t="e">
        <f>#REF!</f>
        <v>#REF!</v>
      </c>
      <c r="AE126" s="12" t="e">
        <f t="shared" si="168"/>
        <v>#REF!</v>
      </c>
      <c r="AF126" s="12">
        <f t="shared" si="169"/>
        <v>130</v>
      </c>
      <c r="AG126" s="12" t="e">
        <f t="shared" si="170"/>
        <v>#REF!</v>
      </c>
      <c r="AH126" s="12" t="e">
        <f t="shared" si="171"/>
        <v>#REF!</v>
      </c>
      <c r="AI126" s="12">
        <v>0</v>
      </c>
      <c r="AJ126" s="12" t="e">
        <f t="shared" si="96"/>
        <v>#REF!</v>
      </c>
      <c r="AK126" s="12" t="e">
        <f t="shared" si="172"/>
        <v>#REF!</v>
      </c>
      <c r="AL126" s="12" t="e">
        <f t="shared" si="173"/>
        <v>#REF!</v>
      </c>
      <c r="AM126" s="12" t="e">
        <f>(#REF!-AL126)/AK126</f>
        <v>#REF!</v>
      </c>
      <c r="AN126" s="12">
        <v>0</v>
      </c>
      <c r="AO126" s="12">
        <v>0</v>
      </c>
      <c r="AP126" s="12" t="e">
        <f t="shared" si="174"/>
        <v>#REF!</v>
      </c>
      <c r="AQ126" s="12" t="e">
        <f t="shared" si="100"/>
        <v>#REF!</v>
      </c>
      <c r="AR126" s="12" t="e">
        <f>#REF!</f>
        <v>#REF!</v>
      </c>
      <c r="AS126" s="12" t="e">
        <f t="shared" si="175"/>
        <v>#REF!</v>
      </c>
      <c r="AT126" s="12">
        <v>0</v>
      </c>
      <c r="AU126" s="12" t="e">
        <f t="shared" si="176"/>
        <v>#REF!</v>
      </c>
      <c r="AV126" s="13" t="e">
        <f t="shared" si="103"/>
        <v>#REF!</v>
      </c>
      <c r="AW126" s="33">
        <f t="shared" si="177"/>
        <v>130</v>
      </c>
      <c r="AX126" s="12" t="e">
        <f>'Ohio Intensities'!M126</f>
        <v>#REF!</v>
      </c>
      <c r="AY126" s="12" t="e">
        <f>#REF!*AX126*#REF!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09"/>
        <v>#REF!</v>
      </c>
      <c r="BI126" s="12" t="e">
        <f t="shared" si="182"/>
        <v>#REF!</v>
      </c>
      <c r="BJ126" s="12" t="e">
        <f t="shared" si="183"/>
        <v>#REF!</v>
      </c>
      <c r="BK126" s="12" t="e">
        <f>(#REF!-BJ126)/BI126</f>
        <v>#REF!</v>
      </c>
      <c r="BL126" s="12">
        <v>0</v>
      </c>
      <c r="BM126" s="12">
        <v>0</v>
      </c>
      <c r="BN126" s="12" t="e">
        <f t="shared" si="184"/>
        <v>#REF!</v>
      </c>
      <c r="BO126" s="12" t="e">
        <f t="shared" si="113"/>
        <v>#REF!</v>
      </c>
      <c r="BP126" s="12" t="e">
        <f>#REF!</f>
        <v>#REF!</v>
      </c>
      <c r="BQ126" s="12" t="e">
        <f t="shared" si="185"/>
        <v>#REF!</v>
      </c>
      <c r="BR126" s="12">
        <v>0</v>
      </c>
      <c r="BS126" s="12" t="e">
        <f t="shared" si="186"/>
        <v>#REF!</v>
      </c>
      <c r="BT126" s="13" t="e">
        <f t="shared" si="116"/>
        <v>#REF!</v>
      </c>
      <c r="BU126" s="33">
        <f t="shared" si="187"/>
        <v>130</v>
      </c>
      <c r="BV126" s="12" t="e">
        <f>'Ohio Intensities'!Q126</f>
        <v>#REF!</v>
      </c>
      <c r="BW126" s="12" t="e">
        <f>#REF!*BV126*#REF!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2"/>
        <v>#REF!</v>
      </c>
      <c r="CG126" s="12" t="e">
        <f t="shared" si="192"/>
        <v>#REF!</v>
      </c>
      <c r="CH126" s="12" t="e">
        <f t="shared" si="193"/>
        <v>#REF!</v>
      </c>
      <c r="CI126" s="12" t="e">
        <f>(#REF!-CH126)/CG126</f>
        <v>#REF!</v>
      </c>
      <c r="CJ126" s="12">
        <v>0</v>
      </c>
      <c r="CK126" s="12">
        <v>0</v>
      </c>
      <c r="CL126" s="12" t="e">
        <f t="shared" si="194"/>
        <v>#REF!</v>
      </c>
      <c r="CM126" s="12" t="e">
        <f t="shared" si="126"/>
        <v>#REF!</v>
      </c>
      <c r="CN126" s="12" t="e">
        <f>#REF!</f>
        <v>#REF!</v>
      </c>
      <c r="CO126" s="12" t="e">
        <f t="shared" si="195"/>
        <v>#REF!</v>
      </c>
      <c r="CP126" s="12">
        <v>0</v>
      </c>
      <c r="CQ126" s="12" t="e">
        <f t="shared" si="196"/>
        <v>#REF!</v>
      </c>
      <c r="CR126" s="13" t="e">
        <f t="shared" si="129"/>
        <v>#REF!</v>
      </c>
      <c r="CS126" s="33">
        <f t="shared" si="197"/>
        <v>130</v>
      </c>
      <c r="CT126" s="12" t="e">
        <f>'Ohio Intensities'!U126</f>
        <v>#REF!</v>
      </c>
      <c r="CU126" s="12" t="e">
        <f>#REF!*CT126*#REF!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5"/>
        <v>#REF!</v>
      </c>
      <c r="DE126" s="12" t="e">
        <f t="shared" si="202"/>
        <v>#REF!</v>
      </c>
      <c r="DF126" s="12" t="e">
        <f t="shared" si="203"/>
        <v>#REF!</v>
      </c>
      <c r="DG126" s="12" t="e">
        <f>(#REF!-DF126)/DE126</f>
        <v>#REF!</v>
      </c>
      <c r="DH126" s="12">
        <v>0</v>
      </c>
      <c r="DI126" s="12">
        <v>0</v>
      </c>
      <c r="DJ126" s="12" t="e">
        <f t="shared" si="204"/>
        <v>#REF!</v>
      </c>
      <c r="DK126" s="12" t="e">
        <f t="shared" si="139"/>
        <v>#REF!</v>
      </c>
      <c r="DL126" s="12" t="e">
        <f>#REF!</f>
        <v>#REF!</v>
      </c>
      <c r="DM126" s="12" t="e">
        <f t="shared" si="205"/>
        <v>#REF!</v>
      </c>
      <c r="DN126" s="12">
        <v>0</v>
      </c>
      <c r="DO126" s="12" t="e">
        <f t="shared" si="206"/>
        <v>#REF!</v>
      </c>
      <c r="DP126" s="13" t="e">
        <f t="shared" si="142"/>
        <v>#REF!</v>
      </c>
      <c r="DQ126" s="33">
        <f t="shared" si="207"/>
        <v>130</v>
      </c>
      <c r="DR126" s="12" t="e">
        <f>'Ohio Intensities'!Y126</f>
        <v>#REF!</v>
      </c>
      <c r="DS126" s="12" t="e">
        <f>#REF!*DR126*#REF!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48"/>
        <v>#REF!</v>
      </c>
      <c r="EC126" s="12" t="e">
        <f t="shared" si="212"/>
        <v>#REF!</v>
      </c>
      <c r="ED126" s="12" t="e">
        <f t="shared" si="213"/>
        <v>#REF!</v>
      </c>
      <c r="EE126" s="12" t="e">
        <f>(#REF!-ED126)/EC126</f>
        <v>#REF!</v>
      </c>
      <c r="EF126" s="12">
        <v>0</v>
      </c>
      <c r="EG126" s="12">
        <v>0</v>
      </c>
      <c r="EH126" s="12" t="e">
        <f t="shared" si="214"/>
        <v>#REF!</v>
      </c>
      <c r="EI126" s="12" t="e">
        <f t="shared" si="152"/>
        <v>#REF!</v>
      </c>
      <c r="EJ126" s="12" t="e">
        <f>#REF!</f>
        <v>#REF!</v>
      </c>
      <c r="EK126" s="12" t="e">
        <f t="shared" si="215"/>
        <v>#REF!</v>
      </c>
      <c r="EL126" s="12">
        <v>0</v>
      </c>
      <c r="EM126" s="12" t="e">
        <f t="shared" si="216"/>
        <v>#REF!</v>
      </c>
      <c r="EN126" s="13" t="e">
        <f t="shared" si="155"/>
        <v>#REF!</v>
      </c>
      <c r="EO126" s="13">
        <f t="shared" si="217"/>
        <v>130</v>
      </c>
    </row>
    <row r="127" spans="1:145" x14ac:dyDescent="0.25">
      <c r="A127" s="33">
        <f t="shared" si="157"/>
        <v>131</v>
      </c>
      <c r="B127" s="12" t="e">
        <f>'Ohio Intensities'!E127</f>
        <v>#REF!</v>
      </c>
      <c r="C127" s="12" t="e">
        <f>#REF!*B127*#REF!</f>
        <v>#REF!</v>
      </c>
      <c r="D127" s="12">
        <v>0</v>
      </c>
      <c r="E127" s="12">
        <v>0</v>
      </c>
      <c r="F127" s="12" t="e">
        <f>#REF!</f>
        <v>#REF!</v>
      </c>
      <c r="G127" s="12" t="e">
        <f t="shared" si="158"/>
        <v>#REF!</v>
      </c>
      <c r="H127" s="12">
        <f t="shared" si="159"/>
        <v>131</v>
      </c>
      <c r="I127" s="12" t="e">
        <f t="shared" si="160"/>
        <v>#REF!</v>
      </c>
      <c r="J127" s="12" t="e">
        <f t="shared" si="161"/>
        <v>#REF!</v>
      </c>
      <c r="K127" s="12">
        <v>0</v>
      </c>
      <c r="L127" s="12" t="e">
        <f t="shared" si="83"/>
        <v>#REF!</v>
      </c>
      <c r="M127" s="12" t="e">
        <f t="shared" si="162"/>
        <v>#REF!</v>
      </c>
      <c r="N127" s="12" t="e">
        <f t="shared" si="163"/>
        <v>#REF!</v>
      </c>
      <c r="O127" s="12" t="e">
        <f>(#REF!-N127)/M127</f>
        <v>#REF!</v>
      </c>
      <c r="P127" s="12">
        <v>0</v>
      </c>
      <c r="Q127" s="12">
        <v>0</v>
      </c>
      <c r="R127" s="12" t="e">
        <f t="shared" si="164"/>
        <v>#REF!</v>
      </c>
      <c r="S127" s="12" t="e">
        <f t="shared" si="87"/>
        <v>#REF!</v>
      </c>
      <c r="T127" s="12" t="e">
        <f>#REF!</f>
        <v>#REF!</v>
      </c>
      <c r="U127" s="12" t="e">
        <f t="shared" si="165"/>
        <v>#REF!</v>
      </c>
      <c r="V127" s="12">
        <v>0</v>
      </c>
      <c r="W127" s="12" t="e">
        <f t="shared" si="166"/>
        <v>#REF!</v>
      </c>
      <c r="X127" s="13" t="e">
        <f t="shared" si="90"/>
        <v>#REF!</v>
      </c>
      <c r="Y127" s="33">
        <f t="shared" si="167"/>
        <v>131</v>
      </c>
      <c r="Z127" s="12" t="e">
        <f>'Ohio Intensities'!I127</f>
        <v>#REF!</v>
      </c>
      <c r="AA127" s="12" t="e">
        <f>#REF!*Z127*#REF!</f>
        <v>#REF!</v>
      </c>
      <c r="AB127" s="12">
        <v>0</v>
      </c>
      <c r="AC127" s="12">
        <v>0</v>
      </c>
      <c r="AD127" s="12" t="e">
        <f>#REF!</f>
        <v>#REF!</v>
      </c>
      <c r="AE127" s="12" t="e">
        <f t="shared" si="168"/>
        <v>#REF!</v>
      </c>
      <c r="AF127" s="12">
        <f t="shared" si="169"/>
        <v>131</v>
      </c>
      <c r="AG127" s="12" t="e">
        <f t="shared" si="170"/>
        <v>#REF!</v>
      </c>
      <c r="AH127" s="12" t="e">
        <f t="shared" si="171"/>
        <v>#REF!</v>
      </c>
      <c r="AI127" s="12">
        <v>0</v>
      </c>
      <c r="AJ127" s="12" t="e">
        <f t="shared" si="96"/>
        <v>#REF!</v>
      </c>
      <c r="AK127" s="12" t="e">
        <f t="shared" si="172"/>
        <v>#REF!</v>
      </c>
      <c r="AL127" s="12" t="e">
        <f t="shared" si="173"/>
        <v>#REF!</v>
      </c>
      <c r="AM127" s="12" t="e">
        <f>(#REF!-AL127)/AK127</f>
        <v>#REF!</v>
      </c>
      <c r="AN127" s="12">
        <v>0</v>
      </c>
      <c r="AO127" s="12">
        <v>0</v>
      </c>
      <c r="AP127" s="12" t="e">
        <f t="shared" si="174"/>
        <v>#REF!</v>
      </c>
      <c r="AQ127" s="12" t="e">
        <f t="shared" si="100"/>
        <v>#REF!</v>
      </c>
      <c r="AR127" s="12" t="e">
        <f>#REF!</f>
        <v>#REF!</v>
      </c>
      <c r="AS127" s="12" t="e">
        <f t="shared" si="175"/>
        <v>#REF!</v>
      </c>
      <c r="AT127" s="12">
        <v>0</v>
      </c>
      <c r="AU127" s="12" t="e">
        <f t="shared" si="176"/>
        <v>#REF!</v>
      </c>
      <c r="AV127" s="13" t="e">
        <f t="shared" si="103"/>
        <v>#REF!</v>
      </c>
      <c r="AW127" s="33">
        <f t="shared" si="177"/>
        <v>131</v>
      </c>
      <c r="AX127" s="12" t="e">
        <f>'Ohio Intensities'!M127</f>
        <v>#REF!</v>
      </c>
      <c r="AY127" s="12" t="e">
        <f>#REF!*AX127*#REF!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09"/>
        <v>#REF!</v>
      </c>
      <c r="BI127" s="12" t="e">
        <f t="shared" si="182"/>
        <v>#REF!</v>
      </c>
      <c r="BJ127" s="12" t="e">
        <f t="shared" si="183"/>
        <v>#REF!</v>
      </c>
      <c r="BK127" s="12" t="e">
        <f>(#REF!-BJ127)/BI127</f>
        <v>#REF!</v>
      </c>
      <c r="BL127" s="12">
        <v>0</v>
      </c>
      <c r="BM127" s="12">
        <v>0</v>
      </c>
      <c r="BN127" s="12" t="e">
        <f t="shared" si="184"/>
        <v>#REF!</v>
      </c>
      <c r="BO127" s="12" t="e">
        <f t="shared" si="113"/>
        <v>#REF!</v>
      </c>
      <c r="BP127" s="12" t="e">
        <f>#REF!</f>
        <v>#REF!</v>
      </c>
      <c r="BQ127" s="12" t="e">
        <f t="shared" si="185"/>
        <v>#REF!</v>
      </c>
      <c r="BR127" s="12">
        <v>0</v>
      </c>
      <c r="BS127" s="12" t="e">
        <f t="shared" si="186"/>
        <v>#REF!</v>
      </c>
      <c r="BT127" s="13" t="e">
        <f t="shared" si="116"/>
        <v>#REF!</v>
      </c>
      <c r="BU127" s="33">
        <f t="shared" si="187"/>
        <v>131</v>
      </c>
      <c r="BV127" s="12" t="e">
        <f>'Ohio Intensities'!Q127</f>
        <v>#REF!</v>
      </c>
      <c r="BW127" s="12" t="e">
        <f>#REF!*BV127*#REF!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2"/>
        <v>#REF!</v>
      </c>
      <c r="CG127" s="12" t="e">
        <f t="shared" si="192"/>
        <v>#REF!</v>
      </c>
      <c r="CH127" s="12" t="e">
        <f t="shared" si="193"/>
        <v>#REF!</v>
      </c>
      <c r="CI127" s="12" t="e">
        <f>(#REF!-CH127)/CG127</f>
        <v>#REF!</v>
      </c>
      <c r="CJ127" s="12">
        <v>0</v>
      </c>
      <c r="CK127" s="12">
        <v>0</v>
      </c>
      <c r="CL127" s="12" t="e">
        <f t="shared" si="194"/>
        <v>#REF!</v>
      </c>
      <c r="CM127" s="12" t="e">
        <f t="shared" si="126"/>
        <v>#REF!</v>
      </c>
      <c r="CN127" s="12" t="e">
        <f>#REF!</f>
        <v>#REF!</v>
      </c>
      <c r="CO127" s="12" t="e">
        <f t="shared" si="195"/>
        <v>#REF!</v>
      </c>
      <c r="CP127" s="12">
        <v>0</v>
      </c>
      <c r="CQ127" s="12" t="e">
        <f t="shared" si="196"/>
        <v>#REF!</v>
      </c>
      <c r="CR127" s="13" t="e">
        <f t="shared" si="129"/>
        <v>#REF!</v>
      </c>
      <c r="CS127" s="33">
        <f t="shared" si="197"/>
        <v>131</v>
      </c>
      <c r="CT127" s="12" t="e">
        <f>'Ohio Intensities'!U127</f>
        <v>#REF!</v>
      </c>
      <c r="CU127" s="12" t="e">
        <f>#REF!*CT127*#REF!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5"/>
        <v>#REF!</v>
      </c>
      <c r="DE127" s="12" t="e">
        <f t="shared" si="202"/>
        <v>#REF!</v>
      </c>
      <c r="DF127" s="12" t="e">
        <f t="shared" si="203"/>
        <v>#REF!</v>
      </c>
      <c r="DG127" s="12" t="e">
        <f>(#REF!-DF127)/DE127</f>
        <v>#REF!</v>
      </c>
      <c r="DH127" s="12">
        <v>0</v>
      </c>
      <c r="DI127" s="12">
        <v>0</v>
      </c>
      <c r="DJ127" s="12" t="e">
        <f t="shared" si="204"/>
        <v>#REF!</v>
      </c>
      <c r="DK127" s="12" t="e">
        <f t="shared" si="139"/>
        <v>#REF!</v>
      </c>
      <c r="DL127" s="12" t="e">
        <f>#REF!</f>
        <v>#REF!</v>
      </c>
      <c r="DM127" s="12" t="e">
        <f t="shared" si="205"/>
        <v>#REF!</v>
      </c>
      <c r="DN127" s="12">
        <v>0</v>
      </c>
      <c r="DO127" s="12" t="e">
        <f t="shared" si="206"/>
        <v>#REF!</v>
      </c>
      <c r="DP127" s="13" t="e">
        <f t="shared" si="142"/>
        <v>#REF!</v>
      </c>
      <c r="DQ127" s="33">
        <f t="shared" si="207"/>
        <v>131</v>
      </c>
      <c r="DR127" s="12" t="e">
        <f>'Ohio Intensities'!Y127</f>
        <v>#REF!</v>
      </c>
      <c r="DS127" s="12" t="e">
        <f>#REF!*DR127*#REF!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48"/>
        <v>#REF!</v>
      </c>
      <c r="EC127" s="12" t="e">
        <f t="shared" si="212"/>
        <v>#REF!</v>
      </c>
      <c r="ED127" s="12" t="e">
        <f t="shared" si="213"/>
        <v>#REF!</v>
      </c>
      <c r="EE127" s="12" t="e">
        <f>(#REF!-ED127)/EC127</f>
        <v>#REF!</v>
      </c>
      <c r="EF127" s="12">
        <v>0</v>
      </c>
      <c r="EG127" s="12">
        <v>0</v>
      </c>
      <c r="EH127" s="12" t="e">
        <f t="shared" si="214"/>
        <v>#REF!</v>
      </c>
      <c r="EI127" s="12" t="e">
        <f t="shared" si="152"/>
        <v>#REF!</v>
      </c>
      <c r="EJ127" s="12" t="e">
        <f>#REF!</f>
        <v>#REF!</v>
      </c>
      <c r="EK127" s="12" t="e">
        <f t="shared" si="215"/>
        <v>#REF!</v>
      </c>
      <c r="EL127" s="12">
        <v>0</v>
      </c>
      <c r="EM127" s="12" t="e">
        <f t="shared" si="216"/>
        <v>#REF!</v>
      </c>
      <c r="EN127" s="13" t="e">
        <f t="shared" si="155"/>
        <v>#REF!</v>
      </c>
      <c r="EO127" s="13">
        <f t="shared" si="217"/>
        <v>131</v>
      </c>
    </row>
    <row r="128" spans="1:145" x14ac:dyDescent="0.25">
      <c r="A128" s="33">
        <f t="shared" si="157"/>
        <v>132</v>
      </c>
      <c r="B128" s="12" t="e">
        <f>'Ohio Intensities'!E128</f>
        <v>#REF!</v>
      </c>
      <c r="C128" s="12" t="e">
        <f>#REF!*B128*#REF!</f>
        <v>#REF!</v>
      </c>
      <c r="D128" s="12">
        <v>0</v>
      </c>
      <c r="E128" s="12">
        <v>0</v>
      </c>
      <c r="F128" s="12" t="e">
        <f>#REF!</f>
        <v>#REF!</v>
      </c>
      <c r="G128" s="12" t="e">
        <f t="shared" si="158"/>
        <v>#REF!</v>
      </c>
      <c r="H128" s="12">
        <f t="shared" si="159"/>
        <v>132</v>
      </c>
      <c r="I128" s="12" t="e">
        <f t="shared" si="160"/>
        <v>#REF!</v>
      </c>
      <c r="J128" s="12" t="e">
        <f t="shared" si="161"/>
        <v>#REF!</v>
      </c>
      <c r="K128" s="12">
        <v>0</v>
      </c>
      <c r="L128" s="12" t="e">
        <f t="shared" si="83"/>
        <v>#REF!</v>
      </c>
      <c r="M128" s="12" t="e">
        <f t="shared" si="162"/>
        <v>#REF!</v>
      </c>
      <c r="N128" s="12" t="e">
        <f t="shared" si="163"/>
        <v>#REF!</v>
      </c>
      <c r="O128" s="12" t="e">
        <f>(#REF!-N128)/M128</f>
        <v>#REF!</v>
      </c>
      <c r="P128" s="12">
        <v>0</v>
      </c>
      <c r="Q128" s="12">
        <v>0</v>
      </c>
      <c r="R128" s="12" t="e">
        <f t="shared" si="164"/>
        <v>#REF!</v>
      </c>
      <c r="S128" s="12" t="e">
        <f t="shared" si="87"/>
        <v>#REF!</v>
      </c>
      <c r="T128" s="12" t="e">
        <f>#REF!</f>
        <v>#REF!</v>
      </c>
      <c r="U128" s="12" t="e">
        <f t="shared" si="165"/>
        <v>#REF!</v>
      </c>
      <c r="V128" s="12">
        <v>0</v>
      </c>
      <c r="W128" s="12" t="e">
        <f t="shared" si="166"/>
        <v>#REF!</v>
      </c>
      <c r="X128" s="13" t="e">
        <f t="shared" si="90"/>
        <v>#REF!</v>
      </c>
      <c r="Y128" s="33">
        <f t="shared" si="167"/>
        <v>132</v>
      </c>
      <c r="Z128" s="12" t="e">
        <f>'Ohio Intensities'!I128</f>
        <v>#REF!</v>
      </c>
      <c r="AA128" s="12" t="e">
        <f>#REF!*Z128*#REF!</f>
        <v>#REF!</v>
      </c>
      <c r="AB128" s="12">
        <v>0</v>
      </c>
      <c r="AC128" s="12">
        <v>0</v>
      </c>
      <c r="AD128" s="12" t="e">
        <f>#REF!</f>
        <v>#REF!</v>
      </c>
      <c r="AE128" s="12" t="e">
        <f t="shared" si="168"/>
        <v>#REF!</v>
      </c>
      <c r="AF128" s="12">
        <f t="shared" si="169"/>
        <v>132</v>
      </c>
      <c r="AG128" s="12" t="e">
        <f t="shared" si="170"/>
        <v>#REF!</v>
      </c>
      <c r="AH128" s="12" t="e">
        <f t="shared" si="171"/>
        <v>#REF!</v>
      </c>
      <c r="AI128" s="12">
        <v>0</v>
      </c>
      <c r="AJ128" s="12" t="e">
        <f t="shared" si="96"/>
        <v>#REF!</v>
      </c>
      <c r="AK128" s="12" t="e">
        <f t="shared" si="172"/>
        <v>#REF!</v>
      </c>
      <c r="AL128" s="12" t="e">
        <f t="shared" si="173"/>
        <v>#REF!</v>
      </c>
      <c r="AM128" s="12" t="e">
        <f>(#REF!-AL128)/AK128</f>
        <v>#REF!</v>
      </c>
      <c r="AN128" s="12">
        <v>0</v>
      </c>
      <c r="AO128" s="12">
        <v>0</v>
      </c>
      <c r="AP128" s="12" t="e">
        <f t="shared" si="174"/>
        <v>#REF!</v>
      </c>
      <c r="AQ128" s="12" t="e">
        <f t="shared" si="100"/>
        <v>#REF!</v>
      </c>
      <c r="AR128" s="12" t="e">
        <f>#REF!</f>
        <v>#REF!</v>
      </c>
      <c r="AS128" s="12" t="e">
        <f t="shared" si="175"/>
        <v>#REF!</v>
      </c>
      <c r="AT128" s="12">
        <v>0</v>
      </c>
      <c r="AU128" s="12" t="e">
        <f t="shared" si="176"/>
        <v>#REF!</v>
      </c>
      <c r="AV128" s="13" t="e">
        <f t="shared" si="103"/>
        <v>#REF!</v>
      </c>
      <c r="AW128" s="33">
        <f t="shared" si="177"/>
        <v>132</v>
      </c>
      <c r="AX128" s="12" t="e">
        <f>'Ohio Intensities'!M128</f>
        <v>#REF!</v>
      </c>
      <c r="AY128" s="12" t="e">
        <f>#REF!*AX128*#REF!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09"/>
        <v>#REF!</v>
      </c>
      <c r="BI128" s="12" t="e">
        <f t="shared" si="182"/>
        <v>#REF!</v>
      </c>
      <c r="BJ128" s="12" t="e">
        <f t="shared" si="183"/>
        <v>#REF!</v>
      </c>
      <c r="BK128" s="12" t="e">
        <f>(#REF!-BJ128)/BI128</f>
        <v>#REF!</v>
      </c>
      <c r="BL128" s="12">
        <v>0</v>
      </c>
      <c r="BM128" s="12">
        <v>0</v>
      </c>
      <c r="BN128" s="12" t="e">
        <f t="shared" si="184"/>
        <v>#REF!</v>
      </c>
      <c r="BO128" s="12" t="e">
        <f t="shared" si="113"/>
        <v>#REF!</v>
      </c>
      <c r="BP128" s="12" t="e">
        <f>#REF!</f>
        <v>#REF!</v>
      </c>
      <c r="BQ128" s="12" t="e">
        <f t="shared" si="185"/>
        <v>#REF!</v>
      </c>
      <c r="BR128" s="12">
        <v>0</v>
      </c>
      <c r="BS128" s="12" t="e">
        <f t="shared" si="186"/>
        <v>#REF!</v>
      </c>
      <c r="BT128" s="13" t="e">
        <f t="shared" si="116"/>
        <v>#REF!</v>
      </c>
      <c r="BU128" s="33">
        <f t="shared" si="187"/>
        <v>132</v>
      </c>
      <c r="BV128" s="12" t="e">
        <f>'Ohio Intensities'!Q128</f>
        <v>#REF!</v>
      </c>
      <c r="BW128" s="12" t="e">
        <f>#REF!*BV128*#REF!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2"/>
        <v>#REF!</v>
      </c>
      <c r="CG128" s="12" t="e">
        <f t="shared" si="192"/>
        <v>#REF!</v>
      </c>
      <c r="CH128" s="12" t="e">
        <f t="shared" si="193"/>
        <v>#REF!</v>
      </c>
      <c r="CI128" s="12" t="e">
        <f>(#REF!-CH128)/CG128</f>
        <v>#REF!</v>
      </c>
      <c r="CJ128" s="12">
        <v>0</v>
      </c>
      <c r="CK128" s="12">
        <v>0</v>
      </c>
      <c r="CL128" s="12" t="e">
        <f t="shared" si="194"/>
        <v>#REF!</v>
      </c>
      <c r="CM128" s="12" t="e">
        <f t="shared" si="126"/>
        <v>#REF!</v>
      </c>
      <c r="CN128" s="12" t="e">
        <f>#REF!</f>
        <v>#REF!</v>
      </c>
      <c r="CO128" s="12" t="e">
        <f t="shared" si="195"/>
        <v>#REF!</v>
      </c>
      <c r="CP128" s="12">
        <v>0</v>
      </c>
      <c r="CQ128" s="12" t="e">
        <f t="shared" si="196"/>
        <v>#REF!</v>
      </c>
      <c r="CR128" s="13" t="e">
        <f t="shared" si="129"/>
        <v>#REF!</v>
      </c>
      <c r="CS128" s="33">
        <f t="shared" si="197"/>
        <v>132</v>
      </c>
      <c r="CT128" s="12" t="e">
        <f>'Ohio Intensities'!U128</f>
        <v>#REF!</v>
      </c>
      <c r="CU128" s="12" t="e">
        <f>#REF!*CT128*#REF!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5"/>
        <v>#REF!</v>
      </c>
      <c r="DE128" s="12" t="e">
        <f t="shared" si="202"/>
        <v>#REF!</v>
      </c>
      <c r="DF128" s="12" t="e">
        <f t="shared" si="203"/>
        <v>#REF!</v>
      </c>
      <c r="DG128" s="12" t="e">
        <f>(#REF!-DF128)/DE128</f>
        <v>#REF!</v>
      </c>
      <c r="DH128" s="12">
        <v>0</v>
      </c>
      <c r="DI128" s="12">
        <v>0</v>
      </c>
      <c r="DJ128" s="12" t="e">
        <f t="shared" si="204"/>
        <v>#REF!</v>
      </c>
      <c r="DK128" s="12" t="e">
        <f t="shared" si="139"/>
        <v>#REF!</v>
      </c>
      <c r="DL128" s="12" t="e">
        <f>#REF!</f>
        <v>#REF!</v>
      </c>
      <c r="DM128" s="12" t="e">
        <f t="shared" si="205"/>
        <v>#REF!</v>
      </c>
      <c r="DN128" s="12">
        <v>0</v>
      </c>
      <c r="DO128" s="12" t="e">
        <f t="shared" si="206"/>
        <v>#REF!</v>
      </c>
      <c r="DP128" s="13" t="e">
        <f t="shared" si="142"/>
        <v>#REF!</v>
      </c>
      <c r="DQ128" s="33">
        <f t="shared" si="207"/>
        <v>132</v>
      </c>
      <c r="DR128" s="12" t="e">
        <f>'Ohio Intensities'!Y128</f>
        <v>#REF!</v>
      </c>
      <c r="DS128" s="12" t="e">
        <f>#REF!*DR128*#REF!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48"/>
        <v>#REF!</v>
      </c>
      <c r="EC128" s="12" t="e">
        <f t="shared" si="212"/>
        <v>#REF!</v>
      </c>
      <c r="ED128" s="12" t="e">
        <f t="shared" si="213"/>
        <v>#REF!</v>
      </c>
      <c r="EE128" s="12" t="e">
        <f>(#REF!-ED128)/EC128</f>
        <v>#REF!</v>
      </c>
      <c r="EF128" s="12">
        <v>0</v>
      </c>
      <c r="EG128" s="12">
        <v>0</v>
      </c>
      <c r="EH128" s="12" t="e">
        <f t="shared" si="214"/>
        <v>#REF!</v>
      </c>
      <c r="EI128" s="12" t="e">
        <f t="shared" si="152"/>
        <v>#REF!</v>
      </c>
      <c r="EJ128" s="12" t="e">
        <f>#REF!</f>
        <v>#REF!</v>
      </c>
      <c r="EK128" s="12" t="e">
        <f t="shared" si="215"/>
        <v>#REF!</v>
      </c>
      <c r="EL128" s="12">
        <v>0</v>
      </c>
      <c r="EM128" s="12" t="e">
        <f t="shared" si="216"/>
        <v>#REF!</v>
      </c>
      <c r="EN128" s="13" t="e">
        <f t="shared" si="155"/>
        <v>#REF!</v>
      </c>
      <c r="EO128" s="13">
        <f t="shared" si="217"/>
        <v>132</v>
      </c>
    </row>
    <row r="129" spans="1:145" x14ac:dyDescent="0.25">
      <c r="A129" s="33">
        <f t="shared" si="157"/>
        <v>133</v>
      </c>
      <c r="B129" s="12" t="e">
        <f>'Ohio Intensities'!E129</f>
        <v>#REF!</v>
      </c>
      <c r="C129" s="12" t="e">
        <f>#REF!*B129*#REF!</f>
        <v>#REF!</v>
      </c>
      <c r="D129" s="12">
        <v>0</v>
      </c>
      <c r="E129" s="12">
        <v>0</v>
      </c>
      <c r="F129" s="12" t="e">
        <f>#REF!</f>
        <v>#REF!</v>
      </c>
      <c r="G129" s="12" t="e">
        <f t="shared" si="158"/>
        <v>#REF!</v>
      </c>
      <c r="H129" s="12">
        <f t="shared" si="159"/>
        <v>133</v>
      </c>
      <c r="I129" s="12" t="e">
        <f t="shared" si="160"/>
        <v>#REF!</v>
      </c>
      <c r="J129" s="12" t="e">
        <f t="shared" si="161"/>
        <v>#REF!</v>
      </c>
      <c r="K129" s="12">
        <v>0</v>
      </c>
      <c r="L129" s="12" t="e">
        <f t="shared" si="83"/>
        <v>#REF!</v>
      </c>
      <c r="M129" s="12" t="e">
        <f t="shared" si="162"/>
        <v>#REF!</v>
      </c>
      <c r="N129" s="12" t="e">
        <f t="shared" si="163"/>
        <v>#REF!</v>
      </c>
      <c r="O129" s="12" t="e">
        <f>(#REF!-N129)/M129</f>
        <v>#REF!</v>
      </c>
      <c r="P129" s="12">
        <v>0</v>
      </c>
      <c r="Q129" s="12">
        <v>0</v>
      </c>
      <c r="R129" s="12" t="e">
        <f t="shared" si="164"/>
        <v>#REF!</v>
      </c>
      <c r="S129" s="12" t="e">
        <f t="shared" si="87"/>
        <v>#REF!</v>
      </c>
      <c r="T129" s="12" t="e">
        <f>#REF!</f>
        <v>#REF!</v>
      </c>
      <c r="U129" s="12" t="e">
        <f t="shared" si="165"/>
        <v>#REF!</v>
      </c>
      <c r="V129" s="12">
        <v>0</v>
      </c>
      <c r="W129" s="12" t="e">
        <f t="shared" si="166"/>
        <v>#REF!</v>
      </c>
      <c r="X129" s="13" t="e">
        <f t="shared" si="90"/>
        <v>#REF!</v>
      </c>
      <c r="Y129" s="33">
        <f t="shared" si="167"/>
        <v>133</v>
      </c>
      <c r="Z129" s="12" t="e">
        <f>'Ohio Intensities'!I129</f>
        <v>#REF!</v>
      </c>
      <c r="AA129" s="12" t="e">
        <f>#REF!*Z129*#REF!</f>
        <v>#REF!</v>
      </c>
      <c r="AB129" s="12">
        <v>0</v>
      </c>
      <c r="AC129" s="12">
        <v>0</v>
      </c>
      <c r="AD129" s="12" t="e">
        <f>#REF!</f>
        <v>#REF!</v>
      </c>
      <c r="AE129" s="12" t="e">
        <f t="shared" si="168"/>
        <v>#REF!</v>
      </c>
      <c r="AF129" s="12">
        <f t="shared" si="169"/>
        <v>133</v>
      </c>
      <c r="AG129" s="12" t="e">
        <f t="shared" si="170"/>
        <v>#REF!</v>
      </c>
      <c r="AH129" s="12" t="e">
        <f t="shared" si="171"/>
        <v>#REF!</v>
      </c>
      <c r="AI129" s="12">
        <v>0</v>
      </c>
      <c r="AJ129" s="12" t="e">
        <f t="shared" si="96"/>
        <v>#REF!</v>
      </c>
      <c r="AK129" s="12" t="e">
        <f t="shared" si="172"/>
        <v>#REF!</v>
      </c>
      <c r="AL129" s="12" t="e">
        <f t="shared" si="173"/>
        <v>#REF!</v>
      </c>
      <c r="AM129" s="12" t="e">
        <f>(#REF!-AL129)/AK129</f>
        <v>#REF!</v>
      </c>
      <c r="AN129" s="12">
        <v>0</v>
      </c>
      <c r="AO129" s="12">
        <v>0</v>
      </c>
      <c r="AP129" s="12" t="e">
        <f t="shared" si="174"/>
        <v>#REF!</v>
      </c>
      <c r="AQ129" s="12" t="e">
        <f t="shared" si="100"/>
        <v>#REF!</v>
      </c>
      <c r="AR129" s="12" t="e">
        <f>#REF!</f>
        <v>#REF!</v>
      </c>
      <c r="AS129" s="12" t="e">
        <f t="shared" si="175"/>
        <v>#REF!</v>
      </c>
      <c r="AT129" s="12">
        <v>0</v>
      </c>
      <c r="AU129" s="12" t="e">
        <f t="shared" si="176"/>
        <v>#REF!</v>
      </c>
      <c r="AV129" s="13" t="e">
        <f t="shared" si="103"/>
        <v>#REF!</v>
      </c>
      <c r="AW129" s="33">
        <f t="shared" si="177"/>
        <v>133</v>
      </c>
      <c r="AX129" s="12" t="e">
        <f>'Ohio Intensities'!M129</f>
        <v>#REF!</v>
      </c>
      <c r="AY129" s="12" t="e">
        <f>#REF!*AX129*#REF!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09"/>
        <v>#REF!</v>
      </c>
      <c r="BI129" s="12" t="e">
        <f t="shared" si="182"/>
        <v>#REF!</v>
      </c>
      <c r="BJ129" s="12" t="e">
        <f t="shared" si="183"/>
        <v>#REF!</v>
      </c>
      <c r="BK129" s="12" t="e">
        <f>(#REF!-BJ129)/BI129</f>
        <v>#REF!</v>
      </c>
      <c r="BL129" s="12">
        <v>0</v>
      </c>
      <c r="BM129" s="12">
        <v>0</v>
      </c>
      <c r="BN129" s="12" t="e">
        <f t="shared" si="184"/>
        <v>#REF!</v>
      </c>
      <c r="BO129" s="12" t="e">
        <f t="shared" si="113"/>
        <v>#REF!</v>
      </c>
      <c r="BP129" s="12" t="e">
        <f>#REF!</f>
        <v>#REF!</v>
      </c>
      <c r="BQ129" s="12" t="e">
        <f t="shared" si="185"/>
        <v>#REF!</v>
      </c>
      <c r="BR129" s="12">
        <v>0</v>
      </c>
      <c r="BS129" s="12" t="e">
        <f t="shared" si="186"/>
        <v>#REF!</v>
      </c>
      <c r="BT129" s="13" t="e">
        <f t="shared" si="116"/>
        <v>#REF!</v>
      </c>
      <c r="BU129" s="33">
        <f t="shared" si="187"/>
        <v>133</v>
      </c>
      <c r="BV129" s="12" t="e">
        <f>'Ohio Intensities'!Q129</f>
        <v>#REF!</v>
      </c>
      <c r="BW129" s="12" t="e">
        <f>#REF!*BV129*#REF!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2"/>
        <v>#REF!</v>
      </c>
      <c r="CG129" s="12" t="e">
        <f t="shared" si="192"/>
        <v>#REF!</v>
      </c>
      <c r="CH129" s="12" t="e">
        <f t="shared" si="193"/>
        <v>#REF!</v>
      </c>
      <c r="CI129" s="12" t="e">
        <f>(#REF!-CH129)/CG129</f>
        <v>#REF!</v>
      </c>
      <c r="CJ129" s="12">
        <v>0</v>
      </c>
      <c r="CK129" s="12">
        <v>0</v>
      </c>
      <c r="CL129" s="12" t="e">
        <f t="shared" si="194"/>
        <v>#REF!</v>
      </c>
      <c r="CM129" s="12" t="e">
        <f t="shared" si="126"/>
        <v>#REF!</v>
      </c>
      <c r="CN129" s="12" t="e">
        <f>#REF!</f>
        <v>#REF!</v>
      </c>
      <c r="CO129" s="12" t="e">
        <f t="shared" si="195"/>
        <v>#REF!</v>
      </c>
      <c r="CP129" s="12">
        <v>0</v>
      </c>
      <c r="CQ129" s="12" t="e">
        <f t="shared" si="196"/>
        <v>#REF!</v>
      </c>
      <c r="CR129" s="13" t="e">
        <f t="shared" si="129"/>
        <v>#REF!</v>
      </c>
      <c r="CS129" s="33">
        <f t="shared" si="197"/>
        <v>133</v>
      </c>
      <c r="CT129" s="12" t="e">
        <f>'Ohio Intensities'!U129</f>
        <v>#REF!</v>
      </c>
      <c r="CU129" s="12" t="e">
        <f>#REF!*CT129*#REF!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5"/>
        <v>#REF!</v>
      </c>
      <c r="DE129" s="12" t="e">
        <f t="shared" si="202"/>
        <v>#REF!</v>
      </c>
      <c r="DF129" s="12" t="e">
        <f t="shared" si="203"/>
        <v>#REF!</v>
      </c>
      <c r="DG129" s="12" t="e">
        <f>(#REF!-DF129)/DE129</f>
        <v>#REF!</v>
      </c>
      <c r="DH129" s="12">
        <v>0</v>
      </c>
      <c r="DI129" s="12">
        <v>0</v>
      </c>
      <c r="DJ129" s="12" t="e">
        <f t="shared" si="204"/>
        <v>#REF!</v>
      </c>
      <c r="DK129" s="12" t="e">
        <f t="shared" si="139"/>
        <v>#REF!</v>
      </c>
      <c r="DL129" s="12" t="e">
        <f>#REF!</f>
        <v>#REF!</v>
      </c>
      <c r="DM129" s="12" t="e">
        <f t="shared" si="205"/>
        <v>#REF!</v>
      </c>
      <c r="DN129" s="12">
        <v>0</v>
      </c>
      <c r="DO129" s="12" t="e">
        <f t="shared" si="206"/>
        <v>#REF!</v>
      </c>
      <c r="DP129" s="13" t="e">
        <f t="shared" si="142"/>
        <v>#REF!</v>
      </c>
      <c r="DQ129" s="33">
        <f t="shared" si="207"/>
        <v>133</v>
      </c>
      <c r="DR129" s="12" t="e">
        <f>'Ohio Intensities'!Y129</f>
        <v>#REF!</v>
      </c>
      <c r="DS129" s="12" t="e">
        <f>#REF!*DR129*#REF!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48"/>
        <v>#REF!</v>
      </c>
      <c r="EC129" s="12" t="e">
        <f t="shared" si="212"/>
        <v>#REF!</v>
      </c>
      <c r="ED129" s="12" t="e">
        <f t="shared" si="213"/>
        <v>#REF!</v>
      </c>
      <c r="EE129" s="12" t="e">
        <f>(#REF!-ED129)/EC129</f>
        <v>#REF!</v>
      </c>
      <c r="EF129" s="12">
        <v>0</v>
      </c>
      <c r="EG129" s="12">
        <v>0</v>
      </c>
      <c r="EH129" s="12" t="e">
        <f t="shared" si="214"/>
        <v>#REF!</v>
      </c>
      <c r="EI129" s="12" t="e">
        <f t="shared" si="152"/>
        <v>#REF!</v>
      </c>
      <c r="EJ129" s="12" t="e">
        <f>#REF!</f>
        <v>#REF!</v>
      </c>
      <c r="EK129" s="12" t="e">
        <f t="shared" si="215"/>
        <v>#REF!</v>
      </c>
      <c r="EL129" s="12">
        <v>0</v>
      </c>
      <c r="EM129" s="12" t="e">
        <f t="shared" si="216"/>
        <v>#REF!</v>
      </c>
      <c r="EN129" s="13" t="e">
        <f t="shared" si="155"/>
        <v>#REF!</v>
      </c>
      <c r="EO129" s="13">
        <f t="shared" si="217"/>
        <v>133</v>
      </c>
    </row>
    <row r="130" spans="1:145" x14ac:dyDescent="0.25">
      <c r="A130" s="33">
        <f t="shared" si="157"/>
        <v>134</v>
      </c>
      <c r="B130" s="12" t="e">
        <f>'Ohio Intensities'!E130</f>
        <v>#REF!</v>
      </c>
      <c r="C130" s="12" t="e">
        <f>#REF!*B130*#REF!</f>
        <v>#REF!</v>
      </c>
      <c r="D130" s="12">
        <v>0</v>
      </c>
      <c r="E130" s="12">
        <v>0</v>
      </c>
      <c r="F130" s="12" t="e">
        <f>#REF!</f>
        <v>#REF!</v>
      </c>
      <c r="G130" s="12" t="e">
        <f t="shared" si="158"/>
        <v>#REF!</v>
      </c>
      <c r="H130" s="12">
        <f t="shared" si="159"/>
        <v>134</v>
      </c>
      <c r="I130" s="12" t="e">
        <f t="shared" si="160"/>
        <v>#REF!</v>
      </c>
      <c r="J130" s="12" t="e">
        <f t="shared" si="161"/>
        <v>#REF!</v>
      </c>
      <c r="K130" s="12">
        <v>0</v>
      </c>
      <c r="L130" s="12" t="e">
        <f t="shared" si="83"/>
        <v>#REF!</v>
      </c>
      <c r="M130" s="12" t="e">
        <f t="shared" si="162"/>
        <v>#REF!</v>
      </c>
      <c r="N130" s="12" t="e">
        <f t="shared" si="163"/>
        <v>#REF!</v>
      </c>
      <c r="O130" s="12" t="e">
        <f>(#REF!-N130)/M130</f>
        <v>#REF!</v>
      </c>
      <c r="P130" s="12">
        <v>0</v>
      </c>
      <c r="Q130" s="12">
        <v>0</v>
      </c>
      <c r="R130" s="12" t="e">
        <f t="shared" si="164"/>
        <v>#REF!</v>
      </c>
      <c r="S130" s="12" t="e">
        <f t="shared" si="87"/>
        <v>#REF!</v>
      </c>
      <c r="T130" s="12" t="e">
        <f>#REF!</f>
        <v>#REF!</v>
      </c>
      <c r="U130" s="12" t="e">
        <f t="shared" si="165"/>
        <v>#REF!</v>
      </c>
      <c r="V130" s="12">
        <v>0</v>
      </c>
      <c r="W130" s="12" t="e">
        <f t="shared" si="166"/>
        <v>#REF!</v>
      </c>
      <c r="X130" s="13" t="e">
        <f t="shared" si="90"/>
        <v>#REF!</v>
      </c>
      <c r="Y130" s="33">
        <f t="shared" si="167"/>
        <v>134</v>
      </c>
      <c r="Z130" s="12" t="e">
        <f>'Ohio Intensities'!I130</f>
        <v>#REF!</v>
      </c>
      <c r="AA130" s="12" t="e">
        <f>#REF!*Z130*#REF!</f>
        <v>#REF!</v>
      </c>
      <c r="AB130" s="12">
        <v>0</v>
      </c>
      <c r="AC130" s="12">
        <v>0</v>
      </c>
      <c r="AD130" s="12" t="e">
        <f>#REF!</f>
        <v>#REF!</v>
      </c>
      <c r="AE130" s="12" t="e">
        <f t="shared" si="168"/>
        <v>#REF!</v>
      </c>
      <c r="AF130" s="12">
        <f t="shared" si="169"/>
        <v>134</v>
      </c>
      <c r="AG130" s="12" t="e">
        <f t="shared" si="170"/>
        <v>#REF!</v>
      </c>
      <c r="AH130" s="12" t="e">
        <f t="shared" si="171"/>
        <v>#REF!</v>
      </c>
      <c r="AI130" s="12">
        <v>0</v>
      </c>
      <c r="AJ130" s="12" t="e">
        <f t="shared" si="96"/>
        <v>#REF!</v>
      </c>
      <c r="AK130" s="12" t="e">
        <f t="shared" si="172"/>
        <v>#REF!</v>
      </c>
      <c r="AL130" s="12" t="e">
        <f t="shared" si="173"/>
        <v>#REF!</v>
      </c>
      <c r="AM130" s="12" t="e">
        <f>(#REF!-AL130)/AK130</f>
        <v>#REF!</v>
      </c>
      <c r="AN130" s="12">
        <v>0</v>
      </c>
      <c r="AO130" s="12">
        <v>0</v>
      </c>
      <c r="AP130" s="12" t="e">
        <f t="shared" si="174"/>
        <v>#REF!</v>
      </c>
      <c r="AQ130" s="12" t="e">
        <f t="shared" si="100"/>
        <v>#REF!</v>
      </c>
      <c r="AR130" s="12" t="e">
        <f>#REF!</f>
        <v>#REF!</v>
      </c>
      <c r="AS130" s="12" t="e">
        <f t="shared" si="175"/>
        <v>#REF!</v>
      </c>
      <c r="AT130" s="12">
        <v>0</v>
      </c>
      <c r="AU130" s="12" t="e">
        <f t="shared" si="176"/>
        <v>#REF!</v>
      </c>
      <c r="AV130" s="13" t="e">
        <f t="shared" si="103"/>
        <v>#REF!</v>
      </c>
      <c r="AW130" s="33">
        <f t="shared" si="177"/>
        <v>134</v>
      </c>
      <c r="AX130" s="12" t="e">
        <f>'Ohio Intensities'!M130</f>
        <v>#REF!</v>
      </c>
      <c r="AY130" s="12" t="e">
        <f>#REF!*AX130*#REF!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09"/>
        <v>#REF!</v>
      </c>
      <c r="BI130" s="12" t="e">
        <f t="shared" si="182"/>
        <v>#REF!</v>
      </c>
      <c r="BJ130" s="12" t="e">
        <f t="shared" si="183"/>
        <v>#REF!</v>
      </c>
      <c r="BK130" s="12" t="e">
        <f>(#REF!-BJ130)/BI130</f>
        <v>#REF!</v>
      </c>
      <c r="BL130" s="12">
        <v>0</v>
      </c>
      <c r="BM130" s="12">
        <v>0</v>
      </c>
      <c r="BN130" s="12" t="e">
        <f t="shared" si="184"/>
        <v>#REF!</v>
      </c>
      <c r="BO130" s="12" t="e">
        <f t="shared" si="113"/>
        <v>#REF!</v>
      </c>
      <c r="BP130" s="12" t="e">
        <f>#REF!</f>
        <v>#REF!</v>
      </c>
      <c r="BQ130" s="12" t="e">
        <f t="shared" si="185"/>
        <v>#REF!</v>
      </c>
      <c r="BR130" s="12">
        <v>0</v>
      </c>
      <c r="BS130" s="12" t="e">
        <f t="shared" si="186"/>
        <v>#REF!</v>
      </c>
      <c r="BT130" s="13" t="e">
        <f t="shared" si="116"/>
        <v>#REF!</v>
      </c>
      <c r="BU130" s="33">
        <f t="shared" si="187"/>
        <v>134</v>
      </c>
      <c r="BV130" s="12" t="e">
        <f>'Ohio Intensities'!Q130</f>
        <v>#REF!</v>
      </c>
      <c r="BW130" s="12" t="e">
        <f>#REF!*BV130*#REF!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2"/>
        <v>#REF!</v>
      </c>
      <c r="CG130" s="12" t="e">
        <f t="shared" si="192"/>
        <v>#REF!</v>
      </c>
      <c r="CH130" s="12" t="e">
        <f t="shared" si="193"/>
        <v>#REF!</v>
      </c>
      <c r="CI130" s="12" t="e">
        <f>(#REF!-CH130)/CG130</f>
        <v>#REF!</v>
      </c>
      <c r="CJ130" s="12">
        <v>0</v>
      </c>
      <c r="CK130" s="12">
        <v>0</v>
      </c>
      <c r="CL130" s="12" t="e">
        <f t="shared" si="194"/>
        <v>#REF!</v>
      </c>
      <c r="CM130" s="12" t="e">
        <f t="shared" si="126"/>
        <v>#REF!</v>
      </c>
      <c r="CN130" s="12" t="e">
        <f>#REF!</f>
        <v>#REF!</v>
      </c>
      <c r="CO130" s="12" t="e">
        <f t="shared" si="195"/>
        <v>#REF!</v>
      </c>
      <c r="CP130" s="12">
        <v>0</v>
      </c>
      <c r="CQ130" s="12" t="e">
        <f t="shared" si="196"/>
        <v>#REF!</v>
      </c>
      <c r="CR130" s="13" t="e">
        <f t="shared" si="129"/>
        <v>#REF!</v>
      </c>
      <c r="CS130" s="33">
        <f t="shared" si="197"/>
        <v>134</v>
      </c>
      <c r="CT130" s="12" t="e">
        <f>'Ohio Intensities'!U130</f>
        <v>#REF!</v>
      </c>
      <c r="CU130" s="12" t="e">
        <f>#REF!*CT130*#REF!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5"/>
        <v>#REF!</v>
      </c>
      <c r="DE130" s="12" t="e">
        <f t="shared" si="202"/>
        <v>#REF!</v>
      </c>
      <c r="DF130" s="12" t="e">
        <f t="shared" si="203"/>
        <v>#REF!</v>
      </c>
      <c r="DG130" s="12" t="e">
        <f>(#REF!-DF130)/DE130</f>
        <v>#REF!</v>
      </c>
      <c r="DH130" s="12">
        <v>0</v>
      </c>
      <c r="DI130" s="12">
        <v>0</v>
      </c>
      <c r="DJ130" s="12" t="e">
        <f t="shared" si="204"/>
        <v>#REF!</v>
      </c>
      <c r="DK130" s="12" t="e">
        <f t="shared" si="139"/>
        <v>#REF!</v>
      </c>
      <c r="DL130" s="12" t="e">
        <f>#REF!</f>
        <v>#REF!</v>
      </c>
      <c r="DM130" s="12" t="e">
        <f t="shared" si="205"/>
        <v>#REF!</v>
      </c>
      <c r="DN130" s="12">
        <v>0</v>
      </c>
      <c r="DO130" s="12" t="e">
        <f t="shared" si="206"/>
        <v>#REF!</v>
      </c>
      <c r="DP130" s="13" t="e">
        <f t="shared" si="142"/>
        <v>#REF!</v>
      </c>
      <c r="DQ130" s="33">
        <f t="shared" si="207"/>
        <v>134</v>
      </c>
      <c r="DR130" s="12" t="e">
        <f>'Ohio Intensities'!Y130</f>
        <v>#REF!</v>
      </c>
      <c r="DS130" s="12" t="e">
        <f>#REF!*DR130*#REF!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48"/>
        <v>#REF!</v>
      </c>
      <c r="EC130" s="12" t="e">
        <f t="shared" si="212"/>
        <v>#REF!</v>
      </c>
      <c r="ED130" s="12" t="e">
        <f t="shared" si="213"/>
        <v>#REF!</v>
      </c>
      <c r="EE130" s="12" t="e">
        <f>(#REF!-ED130)/EC130</f>
        <v>#REF!</v>
      </c>
      <c r="EF130" s="12">
        <v>0</v>
      </c>
      <c r="EG130" s="12">
        <v>0</v>
      </c>
      <c r="EH130" s="12" t="e">
        <f t="shared" si="214"/>
        <v>#REF!</v>
      </c>
      <c r="EI130" s="12" t="e">
        <f t="shared" si="152"/>
        <v>#REF!</v>
      </c>
      <c r="EJ130" s="12" t="e">
        <f>#REF!</f>
        <v>#REF!</v>
      </c>
      <c r="EK130" s="12" t="e">
        <f t="shared" si="215"/>
        <v>#REF!</v>
      </c>
      <c r="EL130" s="12">
        <v>0</v>
      </c>
      <c r="EM130" s="12" t="e">
        <f t="shared" si="216"/>
        <v>#REF!</v>
      </c>
      <c r="EN130" s="13" t="e">
        <f t="shared" si="155"/>
        <v>#REF!</v>
      </c>
      <c r="EO130" s="13">
        <f t="shared" si="217"/>
        <v>134</v>
      </c>
    </row>
    <row r="131" spans="1:145" x14ac:dyDescent="0.25">
      <c r="A131" s="33">
        <f t="shared" si="157"/>
        <v>135</v>
      </c>
      <c r="B131" s="12" t="e">
        <f>'Ohio Intensities'!E131</f>
        <v>#REF!</v>
      </c>
      <c r="C131" s="12" t="e">
        <f>#REF!*B131*#REF!</f>
        <v>#REF!</v>
      </c>
      <c r="D131" s="12">
        <v>0</v>
      </c>
      <c r="E131" s="12">
        <v>0</v>
      </c>
      <c r="F131" s="12" t="e">
        <f>#REF!</f>
        <v>#REF!</v>
      </c>
      <c r="G131" s="12" t="e">
        <f t="shared" si="158"/>
        <v>#REF!</v>
      </c>
      <c r="H131" s="12">
        <f t="shared" si="159"/>
        <v>135</v>
      </c>
      <c r="I131" s="12" t="e">
        <f t="shared" si="160"/>
        <v>#REF!</v>
      </c>
      <c r="J131" s="12" t="e">
        <f t="shared" si="161"/>
        <v>#REF!</v>
      </c>
      <c r="K131" s="12">
        <v>0</v>
      </c>
      <c r="L131" s="12" t="e">
        <f t="shared" si="83"/>
        <v>#REF!</v>
      </c>
      <c r="M131" s="12" t="e">
        <f t="shared" si="162"/>
        <v>#REF!</v>
      </c>
      <c r="N131" s="12" t="e">
        <f t="shared" si="163"/>
        <v>#REF!</v>
      </c>
      <c r="O131" s="12" t="e">
        <f>(#REF!-N131)/M131</f>
        <v>#REF!</v>
      </c>
      <c r="P131" s="12">
        <v>0</v>
      </c>
      <c r="Q131" s="12">
        <v>0</v>
      </c>
      <c r="R131" s="12" t="e">
        <f t="shared" si="164"/>
        <v>#REF!</v>
      </c>
      <c r="S131" s="12" t="e">
        <f t="shared" si="87"/>
        <v>#REF!</v>
      </c>
      <c r="T131" s="12" t="e">
        <f>#REF!</f>
        <v>#REF!</v>
      </c>
      <c r="U131" s="12" t="e">
        <f t="shared" si="165"/>
        <v>#REF!</v>
      </c>
      <c r="V131" s="12">
        <v>0</v>
      </c>
      <c r="W131" s="12" t="e">
        <f t="shared" si="166"/>
        <v>#REF!</v>
      </c>
      <c r="X131" s="13" t="e">
        <f t="shared" si="90"/>
        <v>#REF!</v>
      </c>
      <c r="Y131" s="33">
        <f t="shared" si="167"/>
        <v>135</v>
      </c>
      <c r="Z131" s="12" t="e">
        <f>'Ohio Intensities'!I131</f>
        <v>#REF!</v>
      </c>
      <c r="AA131" s="12" t="e">
        <f>#REF!*Z131*#REF!</f>
        <v>#REF!</v>
      </c>
      <c r="AB131" s="12">
        <v>0</v>
      </c>
      <c r="AC131" s="12">
        <v>0</v>
      </c>
      <c r="AD131" s="12" t="e">
        <f>#REF!</f>
        <v>#REF!</v>
      </c>
      <c r="AE131" s="12" t="e">
        <f t="shared" si="168"/>
        <v>#REF!</v>
      </c>
      <c r="AF131" s="12">
        <f t="shared" si="169"/>
        <v>135</v>
      </c>
      <c r="AG131" s="12" t="e">
        <f t="shared" si="170"/>
        <v>#REF!</v>
      </c>
      <c r="AH131" s="12" t="e">
        <f t="shared" si="171"/>
        <v>#REF!</v>
      </c>
      <c r="AI131" s="12">
        <v>0</v>
      </c>
      <c r="AJ131" s="12" t="e">
        <f t="shared" si="96"/>
        <v>#REF!</v>
      </c>
      <c r="AK131" s="12" t="e">
        <f t="shared" si="172"/>
        <v>#REF!</v>
      </c>
      <c r="AL131" s="12" t="e">
        <f t="shared" si="173"/>
        <v>#REF!</v>
      </c>
      <c r="AM131" s="12" t="e">
        <f>(#REF!-AL131)/AK131</f>
        <v>#REF!</v>
      </c>
      <c r="AN131" s="12">
        <v>0</v>
      </c>
      <c r="AO131" s="12">
        <v>0</v>
      </c>
      <c r="AP131" s="12" t="e">
        <f t="shared" si="174"/>
        <v>#REF!</v>
      </c>
      <c r="AQ131" s="12" t="e">
        <f t="shared" si="100"/>
        <v>#REF!</v>
      </c>
      <c r="AR131" s="12" t="e">
        <f>#REF!</f>
        <v>#REF!</v>
      </c>
      <c r="AS131" s="12" t="e">
        <f t="shared" si="175"/>
        <v>#REF!</v>
      </c>
      <c r="AT131" s="12">
        <v>0</v>
      </c>
      <c r="AU131" s="12" t="e">
        <f t="shared" si="176"/>
        <v>#REF!</v>
      </c>
      <c r="AV131" s="13" t="e">
        <f t="shared" si="103"/>
        <v>#REF!</v>
      </c>
      <c r="AW131" s="33">
        <f t="shared" si="177"/>
        <v>135</v>
      </c>
      <c r="AX131" s="12" t="e">
        <f>'Ohio Intensities'!M131</f>
        <v>#REF!</v>
      </c>
      <c r="AY131" s="12" t="e">
        <f>#REF!*AX131*#REF!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09"/>
        <v>#REF!</v>
      </c>
      <c r="BI131" s="12" t="e">
        <f t="shared" si="182"/>
        <v>#REF!</v>
      </c>
      <c r="BJ131" s="12" t="e">
        <f t="shared" si="183"/>
        <v>#REF!</v>
      </c>
      <c r="BK131" s="12" t="e">
        <f>(#REF!-BJ131)/BI131</f>
        <v>#REF!</v>
      </c>
      <c r="BL131" s="12">
        <v>0</v>
      </c>
      <c r="BM131" s="12">
        <v>0</v>
      </c>
      <c r="BN131" s="12" t="e">
        <f t="shared" si="184"/>
        <v>#REF!</v>
      </c>
      <c r="BO131" s="12" t="e">
        <f t="shared" si="113"/>
        <v>#REF!</v>
      </c>
      <c r="BP131" s="12" t="e">
        <f>#REF!</f>
        <v>#REF!</v>
      </c>
      <c r="BQ131" s="12" t="e">
        <f t="shared" si="185"/>
        <v>#REF!</v>
      </c>
      <c r="BR131" s="12">
        <v>0</v>
      </c>
      <c r="BS131" s="12" t="e">
        <f t="shared" si="186"/>
        <v>#REF!</v>
      </c>
      <c r="BT131" s="13" t="e">
        <f t="shared" si="116"/>
        <v>#REF!</v>
      </c>
      <c r="BU131" s="33">
        <f t="shared" si="187"/>
        <v>135</v>
      </c>
      <c r="BV131" s="12" t="e">
        <f>'Ohio Intensities'!Q131</f>
        <v>#REF!</v>
      </c>
      <c r="BW131" s="12" t="e">
        <f>#REF!*BV131*#REF!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2"/>
        <v>#REF!</v>
      </c>
      <c r="CG131" s="12" t="e">
        <f t="shared" si="192"/>
        <v>#REF!</v>
      </c>
      <c r="CH131" s="12" t="e">
        <f t="shared" si="193"/>
        <v>#REF!</v>
      </c>
      <c r="CI131" s="12" t="e">
        <f>(#REF!-CH131)/CG131</f>
        <v>#REF!</v>
      </c>
      <c r="CJ131" s="12">
        <v>0</v>
      </c>
      <c r="CK131" s="12">
        <v>0</v>
      </c>
      <c r="CL131" s="12" t="e">
        <f t="shared" si="194"/>
        <v>#REF!</v>
      </c>
      <c r="CM131" s="12" t="e">
        <f t="shared" si="126"/>
        <v>#REF!</v>
      </c>
      <c r="CN131" s="12" t="e">
        <f>#REF!</f>
        <v>#REF!</v>
      </c>
      <c r="CO131" s="12" t="e">
        <f t="shared" si="195"/>
        <v>#REF!</v>
      </c>
      <c r="CP131" s="12">
        <v>0</v>
      </c>
      <c r="CQ131" s="12" t="e">
        <f t="shared" si="196"/>
        <v>#REF!</v>
      </c>
      <c r="CR131" s="13" t="e">
        <f t="shared" si="129"/>
        <v>#REF!</v>
      </c>
      <c r="CS131" s="33">
        <f t="shared" si="197"/>
        <v>135</v>
      </c>
      <c r="CT131" s="12" t="e">
        <f>'Ohio Intensities'!U131</f>
        <v>#REF!</v>
      </c>
      <c r="CU131" s="12" t="e">
        <f>#REF!*CT131*#REF!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5"/>
        <v>#REF!</v>
      </c>
      <c r="DE131" s="12" t="e">
        <f t="shared" si="202"/>
        <v>#REF!</v>
      </c>
      <c r="DF131" s="12" t="e">
        <f t="shared" si="203"/>
        <v>#REF!</v>
      </c>
      <c r="DG131" s="12" t="e">
        <f>(#REF!-DF131)/DE131</f>
        <v>#REF!</v>
      </c>
      <c r="DH131" s="12">
        <v>0</v>
      </c>
      <c r="DI131" s="12">
        <v>0</v>
      </c>
      <c r="DJ131" s="12" t="e">
        <f t="shared" si="204"/>
        <v>#REF!</v>
      </c>
      <c r="DK131" s="12" t="e">
        <f t="shared" si="139"/>
        <v>#REF!</v>
      </c>
      <c r="DL131" s="12" t="e">
        <f>#REF!</f>
        <v>#REF!</v>
      </c>
      <c r="DM131" s="12" t="e">
        <f t="shared" si="205"/>
        <v>#REF!</v>
      </c>
      <c r="DN131" s="12">
        <v>0</v>
      </c>
      <c r="DO131" s="12" t="e">
        <f t="shared" si="206"/>
        <v>#REF!</v>
      </c>
      <c r="DP131" s="13" t="e">
        <f t="shared" si="142"/>
        <v>#REF!</v>
      </c>
      <c r="DQ131" s="33">
        <f t="shared" si="207"/>
        <v>135</v>
      </c>
      <c r="DR131" s="12" t="e">
        <f>'Ohio Intensities'!Y131</f>
        <v>#REF!</v>
      </c>
      <c r="DS131" s="12" t="e">
        <f>#REF!*DR131*#REF!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48"/>
        <v>#REF!</v>
      </c>
      <c r="EC131" s="12" t="e">
        <f t="shared" si="212"/>
        <v>#REF!</v>
      </c>
      <c r="ED131" s="12" t="e">
        <f t="shared" si="213"/>
        <v>#REF!</v>
      </c>
      <c r="EE131" s="12" t="e">
        <f>(#REF!-ED131)/EC131</f>
        <v>#REF!</v>
      </c>
      <c r="EF131" s="12">
        <v>0</v>
      </c>
      <c r="EG131" s="12">
        <v>0</v>
      </c>
      <c r="EH131" s="12" t="e">
        <f t="shared" si="214"/>
        <v>#REF!</v>
      </c>
      <c r="EI131" s="12" t="e">
        <f t="shared" si="152"/>
        <v>#REF!</v>
      </c>
      <c r="EJ131" s="12" t="e">
        <f>#REF!</f>
        <v>#REF!</v>
      </c>
      <c r="EK131" s="12" t="e">
        <f t="shared" si="215"/>
        <v>#REF!</v>
      </c>
      <c r="EL131" s="12">
        <v>0</v>
      </c>
      <c r="EM131" s="12" t="e">
        <f t="shared" si="216"/>
        <v>#REF!</v>
      </c>
      <c r="EN131" s="13" t="e">
        <f t="shared" si="155"/>
        <v>#REF!</v>
      </c>
      <c r="EO131" s="13">
        <f t="shared" si="217"/>
        <v>135</v>
      </c>
    </row>
    <row r="132" spans="1:145" x14ac:dyDescent="0.25">
      <c r="A132" s="33">
        <f t="shared" si="157"/>
        <v>136</v>
      </c>
      <c r="B132" s="12" t="e">
        <f>'Ohio Intensities'!E132</f>
        <v>#REF!</v>
      </c>
      <c r="C132" s="12" t="e">
        <f>#REF!*B132*#REF!</f>
        <v>#REF!</v>
      </c>
      <c r="D132" s="12">
        <v>0</v>
      </c>
      <c r="E132" s="12">
        <v>0</v>
      </c>
      <c r="F132" s="12" t="e">
        <f>#REF!</f>
        <v>#REF!</v>
      </c>
      <c r="G132" s="12" t="e">
        <f t="shared" si="158"/>
        <v>#REF!</v>
      </c>
      <c r="H132" s="12">
        <f t="shared" si="159"/>
        <v>136</v>
      </c>
      <c r="I132" s="12" t="e">
        <f t="shared" si="160"/>
        <v>#REF!</v>
      </c>
      <c r="J132" s="12" t="e">
        <f t="shared" si="161"/>
        <v>#REF!</v>
      </c>
      <c r="K132" s="12">
        <v>0</v>
      </c>
      <c r="L132" s="12" t="e">
        <f t="shared" si="83"/>
        <v>#REF!</v>
      </c>
      <c r="M132" s="12" t="e">
        <f t="shared" si="162"/>
        <v>#REF!</v>
      </c>
      <c r="N132" s="12" t="e">
        <f t="shared" si="163"/>
        <v>#REF!</v>
      </c>
      <c r="O132" s="12" t="e">
        <f>(#REF!-N132)/M132</f>
        <v>#REF!</v>
      </c>
      <c r="P132" s="12">
        <v>0</v>
      </c>
      <c r="Q132" s="12">
        <v>0</v>
      </c>
      <c r="R132" s="12" t="e">
        <f t="shared" si="164"/>
        <v>#REF!</v>
      </c>
      <c r="S132" s="12" t="e">
        <f t="shared" si="87"/>
        <v>#REF!</v>
      </c>
      <c r="T132" s="12" t="e">
        <f>#REF!</f>
        <v>#REF!</v>
      </c>
      <c r="U132" s="12" t="e">
        <f t="shared" si="165"/>
        <v>#REF!</v>
      </c>
      <c r="V132" s="12">
        <v>0</v>
      </c>
      <c r="W132" s="12" t="e">
        <f t="shared" si="166"/>
        <v>#REF!</v>
      </c>
      <c r="X132" s="13" t="e">
        <f t="shared" si="90"/>
        <v>#REF!</v>
      </c>
      <c r="Y132" s="33">
        <f t="shared" si="167"/>
        <v>136</v>
      </c>
      <c r="Z132" s="12" t="e">
        <f>'Ohio Intensities'!I132</f>
        <v>#REF!</v>
      </c>
      <c r="AA132" s="12" t="e">
        <f>#REF!*Z132*#REF!</f>
        <v>#REF!</v>
      </c>
      <c r="AB132" s="12">
        <v>0</v>
      </c>
      <c r="AC132" s="12">
        <v>0</v>
      </c>
      <c r="AD132" s="12" t="e">
        <f>#REF!</f>
        <v>#REF!</v>
      </c>
      <c r="AE132" s="12" t="e">
        <f t="shared" si="168"/>
        <v>#REF!</v>
      </c>
      <c r="AF132" s="12">
        <f t="shared" si="169"/>
        <v>136</v>
      </c>
      <c r="AG132" s="12" t="e">
        <f t="shared" si="170"/>
        <v>#REF!</v>
      </c>
      <c r="AH132" s="12" t="e">
        <f t="shared" si="171"/>
        <v>#REF!</v>
      </c>
      <c r="AI132" s="12">
        <v>0</v>
      </c>
      <c r="AJ132" s="12" t="e">
        <f t="shared" si="96"/>
        <v>#REF!</v>
      </c>
      <c r="AK132" s="12" t="e">
        <f t="shared" si="172"/>
        <v>#REF!</v>
      </c>
      <c r="AL132" s="12" t="e">
        <f t="shared" si="173"/>
        <v>#REF!</v>
      </c>
      <c r="AM132" s="12" t="e">
        <f>(#REF!-AL132)/AK132</f>
        <v>#REF!</v>
      </c>
      <c r="AN132" s="12">
        <v>0</v>
      </c>
      <c r="AO132" s="12">
        <v>0</v>
      </c>
      <c r="AP132" s="12" t="e">
        <f t="shared" si="174"/>
        <v>#REF!</v>
      </c>
      <c r="AQ132" s="12" t="e">
        <f t="shared" si="100"/>
        <v>#REF!</v>
      </c>
      <c r="AR132" s="12" t="e">
        <f>#REF!</f>
        <v>#REF!</v>
      </c>
      <c r="AS132" s="12" t="e">
        <f t="shared" si="175"/>
        <v>#REF!</v>
      </c>
      <c r="AT132" s="12">
        <v>0</v>
      </c>
      <c r="AU132" s="12" t="e">
        <f t="shared" si="176"/>
        <v>#REF!</v>
      </c>
      <c r="AV132" s="13" t="e">
        <f t="shared" si="103"/>
        <v>#REF!</v>
      </c>
      <c r="AW132" s="33">
        <f t="shared" si="177"/>
        <v>136</v>
      </c>
      <c r="AX132" s="12" t="e">
        <f>'Ohio Intensities'!M132</f>
        <v>#REF!</v>
      </c>
      <c r="AY132" s="12" t="e">
        <f>#REF!*AX132*#REF!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09"/>
        <v>#REF!</v>
      </c>
      <c r="BI132" s="12" t="e">
        <f t="shared" si="182"/>
        <v>#REF!</v>
      </c>
      <c r="BJ132" s="12" t="e">
        <f t="shared" si="183"/>
        <v>#REF!</v>
      </c>
      <c r="BK132" s="12" t="e">
        <f>(#REF!-BJ132)/BI132</f>
        <v>#REF!</v>
      </c>
      <c r="BL132" s="12">
        <v>0</v>
      </c>
      <c r="BM132" s="12">
        <v>0</v>
      </c>
      <c r="BN132" s="12" t="e">
        <f t="shared" si="184"/>
        <v>#REF!</v>
      </c>
      <c r="BO132" s="12" t="e">
        <f t="shared" si="113"/>
        <v>#REF!</v>
      </c>
      <c r="BP132" s="12" t="e">
        <f>#REF!</f>
        <v>#REF!</v>
      </c>
      <c r="BQ132" s="12" t="e">
        <f t="shared" si="185"/>
        <v>#REF!</v>
      </c>
      <c r="BR132" s="12">
        <v>0</v>
      </c>
      <c r="BS132" s="12" t="e">
        <f t="shared" si="186"/>
        <v>#REF!</v>
      </c>
      <c r="BT132" s="13" t="e">
        <f t="shared" si="116"/>
        <v>#REF!</v>
      </c>
      <c r="BU132" s="33">
        <f t="shared" si="187"/>
        <v>136</v>
      </c>
      <c r="BV132" s="12" t="e">
        <f>'Ohio Intensities'!Q132</f>
        <v>#REF!</v>
      </c>
      <c r="BW132" s="12" t="e">
        <f>#REF!*BV132*#REF!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2"/>
        <v>#REF!</v>
      </c>
      <c r="CG132" s="12" t="e">
        <f t="shared" si="192"/>
        <v>#REF!</v>
      </c>
      <c r="CH132" s="12" t="e">
        <f t="shared" si="193"/>
        <v>#REF!</v>
      </c>
      <c r="CI132" s="12" t="e">
        <f>(#REF!-CH132)/CG132</f>
        <v>#REF!</v>
      </c>
      <c r="CJ132" s="12">
        <v>0</v>
      </c>
      <c r="CK132" s="12">
        <v>0</v>
      </c>
      <c r="CL132" s="12" t="e">
        <f t="shared" si="194"/>
        <v>#REF!</v>
      </c>
      <c r="CM132" s="12" t="e">
        <f t="shared" si="126"/>
        <v>#REF!</v>
      </c>
      <c r="CN132" s="12" t="e">
        <f>#REF!</f>
        <v>#REF!</v>
      </c>
      <c r="CO132" s="12" t="e">
        <f t="shared" si="195"/>
        <v>#REF!</v>
      </c>
      <c r="CP132" s="12">
        <v>0</v>
      </c>
      <c r="CQ132" s="12" t="e">
        <f t="shared" si="196"/>
        <v>#REF!</v>
      </c>
      <c r="CR132" s="13" t="e">
        <f t="shared" si="129"/>
        <v>#REF!</v>
      </c>
      <c r="CS132" s="33">
        <f t="shared" si="197"/>
        <v>136</v>
      </c>
      <c r="CT132" s="12" t="e">
        <f>'Ohio Intensities'!U132</f>
        <v>#REF!</v>
      </c>
      <c r="CU132" s="12" t="e">
        <f>#REF!*CT132*#REF!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5"/>
        <v>#REF!</v>
      </c>
      <c r="DE132" s="12" t="e">
        <f t="shared" si="202"/>
        <v>#REF!</v>
      </c>
      <c r="DF132" s="12" t="e">
        <f t="shared" si="203"/>
        <v>#REF!</v>
      </c>
      <c r="DG132" s="12" t="e">
        <f>(#REF!-DF132)/DE132</f>
        <v>#REF!</v>
      </c>
      <c r="DH132" s="12">
        <v>0</v>
      </c>
      <c r="DI132" s="12">
        <v>0</v>
      </c>
      <c r="DJ132" s="12" t="e">
        <f t="shared" si="204"/>
        <v>#REF!</v>
      </c>
      <c r="DK132" s="12" t="e">
        <f t="shared" si="139"/>
        <v>#REF!</v>
      </c>
      <c r="DL132" s="12" t="e">
        <f>#REF!</f>
        <v>#REF!</v>
      </c>
      <c r="DM132" s="12" t="e">
        <f t="shared" si="205"/>
        <v>#REF!</v>
      </c>
      <c r="DN132" s="12">
        <v>0</v>
      </c>
      <c r="DO132" s="12" t="e">
        <f t="shared" si="206"/>
        <v>#REF!</v>
      </c>
      <c r="DP132" s="13" t="e">
        <f t="shared" si="142"/>
        <v>#REF!</v>
      </c>
      <c r="DQ132" s="33">
        <f t="shared" si="207"/>
        <v>136</v>
      </c>
      <c r="DR132" s="12" t="e">
        <f>'Ohio Intensities'!Y132</f>
        <v>#REF!</v>
      </c>
      <c r="DS132" s="12" t="e">
        <f>#REF!*DR132*#REF!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48"/>
        <v>#REF!</v>
      </c>
      <c r="EC132" s="12" t="e">
        <f t="shared" si="212"/>
        <v>#REF!</v>
      </c>
      <c r="ED132" s="12" t="e">
        <f t="shared" si="213"/>
        <v>#REF!</v>
      </c>
      <c r="EE132" s="12" t="e">
        <f>(#REF!-ED132)/EC132</f>
        <v>#REF!</v>
      </c>
      <c r="EF132" s="12">
        <v>0</v>
      </c>
      <c r="EG132" s="12">
        <v>0</v>
      </c>
      <c r="EH132" s="12" t="e">
        <f t="shared" si="214"/>
        <v>#REF!</v>
      </c>
      <c r="EI132" s="12" t="e">
        <f t="shared" si="152"/>
        <v>#REF!</v>
      </c>
      <c r="EJ132" s="12" t="e">
        <f>#REF!</f>
        <v>#REF!</v>
      </c>
      <c r="EK132" s="12" t="e">
        <f t="shared" si="215"/>
        <v>#REF!</v>
      </c>
      <c r="EL132" s="12">
        <v>0</v>
      </c>
      <c r="EM132" s="12" t="e">
        <f t="shared" si="216"/>
        <v>#REF!</v>
      </c>
      <c r="EN132" s="13" t="e">
        <f t="shared" si="155"/>
        <v>#REF!</v>
      </c>
      <c r="EO132" s="13">
        <f t="shared" si="217"/>
        <v>136</v>
      </c>
    </row>
    <row r="133" spans="1:145" x14ac:dyDescent="0.25">
      <c r="A133" s="33">
        <f t="shared" si="157"/>
        <v>137</v>
      </c>
      <c r="B133" s="12" t="e">
        <f>'Ohio Intensities'!E133</f>
        <v>#REF!</v>
      </c>
      <c r="C133" s="12" t="e">
        <f>#REF!*B133*#REF!</f>
        <v>#REF!</v>
      </c>
      <c r="D133" s="12">
        <v>0</v>
      </c>
      <c r="E133" s="12">
        <v>0</v>
      </c>
      <c r="F133" s="12" t="e">
        <f>#REF!</f>
        <v>#REF!</v>
      </c>
      <c r="G133" s="12" t="e">
        <f t="shared" si="158"/>
        <v>#REF!</v>
      </c>
      <c r="H133" s="12">
        <f t="shared" si="159"/>
        <v>137</v>
      </c>
      <c r="I133" s="12" t="e">
        <f t="shared" si="160"/>
        <v>#REF!</v>
      </c>
      <c r="J133" s="12" t="e">
        <f t="shared" si="161"/>
        <v>#REF!</v>
      </c>
      <c r="K133" s="12">
        <v>0</v>
      </c>
      <c r="L133" s="12" t="e">
        <f t="shared" si="83"/>
        <v>#REF!</v>
      </c>
      <c r="M133" s="12" t="e">
        <f t="shared" si="162"/>
        <v>#REF!</v>
      </c>
      <c r="N133" s="12" t="e">
        <f t="shared" si="163"/>
        <v>#REF!</v>
      </c>
      <c r="O133" s="12" t="e">
        <f>(#REF!-N133)/M133</f>
        <v>#REF!</v>
      </c>
      <c r="P133" s="12">
        <v>0</v>
      </c>
      <c r="Q133" s="12">
        <v>0</v>
      </c>
      <c r="R133" s="12" t="e">
        <f t="shared" si="164"/>
        <v>#REF!</v>
      </c>
      <c r="S133" s="12" t="e">
        <f t="shared" si="87"/>
        <v>#REF!</v>
      </c>
      <c r="T133" s="12" t="e">
        <f>#REF!</f>
        <v>#REF!</v>
      </c>
      <c r="U133" s="12" t="e">
        <f t="shared" si="165"/>
        <v>#REF!</v>
      </c>
      <c r="V133" s="12">
        <v>0</v>
      </c>
      <c r="W133" s="12" t="e">
        <f t="shared" si="166"/>
        <v>#REF!</v>
      </c>
      <c r="X133" s="13" t="e">
        <f t="shared" si="90"/>
        <v>#REF!</v>
      </c>
      <c r="Y133" s="33">
        <f t="shared" si="167"/>
        <v>137</v>
      </c>
      <c r="Z133" s="12" t="e">
        <f>'Ohio Intensities'!I133</f>
        <v>#REF!</v>
      </c>
      <c r="AA133" s="12" t="e">
        <f>#REF!*Z133*#REF!</f>
        <v>#REF!</v>
      </c>
      <c r="AB133" s="12">
        <v>0</v>
      </c>
      <c r="AC133" s="12">
        <v>0</v>
      </c>
      <c r="AD133" s="12" t="e">
        <f>#REF!</f>
        <v>#REF!</v>
      </c>
      <c r="AE133" s="12" t="e">
        <f t="shared" si="168"/>
        <v>#REF!</v>
      </c>
      <c r="AF133" s="12">
        <f t="shared" si="169"/>
        <v>137</v>
      </c>
      <c r="AG133" s="12" t="e">
        <f t="shared" si="170"/>
        <v>#REF!</v>
      </c>
      <c r="AH133" s="12" t="e">
        <f t="shared" si="171"/>
        <v>#REF!</v>
      </c>
      <c r="AI133" s="12">
        <v>0</v>
      </c>
      <c r="AJ133" s="12" t="e">
        <f t="shared" si="96"/>
        <v>#REF!</v>
      </c>
      <c r="AK133" s="12" t="e">
        <f t="shared" si="172"/>
        <v>#REF!</v>
      </c>
      <c r="AL133" s="12" t="e">
        <f t="shared" si="173"/>
        <v>#REF!</v>
      </c>
      <c r="AM133" s="12" t="e">
        <f>(#REF!-AL133)/AK133</f>
        <v>#REF!</v>
      </c>
      <c r="AN133" s="12">
        <v>0</v>
      </c>
      <c r="AO133" s="12">
        <v>0</v>
      </c>
      <c r="AP133" s="12" t="e">
        <f t="shared" si="174"/>
        <v>#REF!</v>
      </c>
      <c r="AQ133" s="12" t="e">
        <f t="shared" si="100"/>
        <v>#REF!</v>
      </c>
      <c r="AR133" s="12" t="e">
        <f>#REF!</f>
        <v>#REF!</v>
      </c>
      <c r="AS133" s="12" t="e">
        <f t="shared" si="175"/>
        <v>#REF!</v>
      </c>
      <c r="AT133" s="12">
        <v>0</v>
      </c>
      <c r="AU133" s="12" t="e">
        <f t="shared" si="176"/>
        <v>#REF!</v>
      </c>
      <c r="AV133" s="13" t="e">
        <f t="shared" si="103"/>
        <v>#REF!</v>
      </c>
      <c r="AW133" s="33">
        <f t="shared" si="177"/>
        <v>137</v>
      </c>
      <c r="AX133" s="12" t="e">
        <f>'Ohio Intensities'!M133</f>
        <v>#REF!</v>
      </c>
      <c r="AY133" s="12" t="e">
        <f>#REF!*AX133*#REF!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09"/>
        <v>#REF!</v>
      </c>
      <c r="BI133" s="12" t="e">
        <f t="shared" si="182"/>
        <v>#REF!</v>
      </c>
      <c r="BJ133" s="12" t="e">
        <f t="shared" si="183"/>
        <v>#REF!</v>
      </c>
      <c r="BK133" s="12" t="e">
        <f>(#REF!-BJ133)/BI133</f>
        <v>#REF!</v>
      </c>
      <c r="BL133" s="12">
        <v>0</v>
      </c>
      <c r="BM133" s="12">
        <v>0</v>
      </c>
      <c r="BN133" s="12" t="e">
        <f t="shared" si="184"/>
        <v>#REF!</v>
      </c>
      <c r="BO133" s="12" t="e">
        <f t="shared" si="113"/>
        <v>#REF!</v>
      </c>
      <c r="BP133" s="12" t="e">
        <f>#REF!</f>
        <v>#REF!</v>
      </c>
      <c r="BQ133" s="12" t="e">
        <f t="shared" si="185"/>
        <v>#REF!</v>
      </c>
      <c r="BR133" s="12">
        <v>0</v>
      </c>
      <c r="BS133" s="12" t="e">
        <f t="shared" si="186"/>
        <v>#REF!</v>
      </c>
      <c r="BT133" s="13" t="e">
        <f t="shared" si="116"/>
        <v>#REF!</v>
      </c>
      <c r="BU133" s="33">
        <f t="shared" si="187"/>
        <v>137</v>
      </c>
      <c r="BV133" s="12" t="e">
        <f>'Ohio Intensities'!Q133</f>
        <v>#REF!</v>
      </c>
      <c r="BW133" s="12" t="e">
        <f>#REF!*BV133*#REF!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2"/>
        <v>#REF!</v>
      </c>
      <c r="CG133" s="12" t="e">
        <f t="shared" si="192"/>
        <v>#REF!</v>
      </c>
      <c r="CH133" s="12" t="e">
        <f t="shared" si="193"/>
        <v>#REF!</v>
      </c>
      <c r="CI133" s="12" t="e">
        <f>(#REF!-CH133)/CG133</f>
        <v>#REF!</v>
      </c>
      <c r="CJ133" s="12">
        <v>0</v>
      </c>
      <c r="CK133" s="12">
        <v>0</v>
      </c>
      <c r="CL133" s="12" t="e">
        <f t="shared" si="194"/>
        <v>#REF!</v>
      </c>
      <c r="CM133" s="12" t="e">
        <f t="shared" si="126"/>
        <v>#REF!</v>
      </c>
      <c r="CN133" s="12" t="e">
        <f>#REF!</f>
        <v>#REF!</v>
      </c>
      <c r="CO133" s="12" t="e">
        <f t="shared" si="195"/>
        <v>#REF!</v>
      </c>
      <c r="CP133" s="12">
        <v>0</v>
      </c>
      <c r="CQ133" s="12" t="e">
        <f t="shared" si="196"/>
        <v>#REF!</v>
      </c>
      <c r="CR133" s="13" t="e">
        <f t="shared" si="129"/>
        <v>#REF!</v>
      </c>
      <c r="CS133" s="33">
        <f t="shared" si="197"/>
        <v>137</v>
      </c>
      <c r="CT133" s="12" t="e">
        <f>'Ohio Intensities'!U133</f>
        <v>#REF!</v>
      </c>
      <c r="CU133" s="12" t="e">
        <f>#REF!*CT133*#REF!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5"/>
        <v>#REF!</v>
      </c>
      <c r="DE133" s="12" t="e">
        <f t="shared" si="202"/>
        <v>#REF!</v>
      </c>
      <c r="DF133" s="12" t="e">
        <f t="shared" si="203"/>
        <v>#REF!</v>
      </c>
      <c r="DG133" s="12" t="e">
        <f>(#REF!-DF133)/DE133</f>
        <v>#REF!</v>
      </c>
      <c r="DH133" s="12">
        <v>0</v>
      </c>
      <c r="DI133" s="12">
        <v>0</v>
      </c>
      <c r="DJ133" s="12" t="e">
        <f t="shared" si="204"/>
        <v>#REF!</v>
      </c>
      <c r="DK133" s="12" t="e">
        <f t="shared" si="139"/>
        <v>#REF!</v>
      </c>
      <c r="DL133" s="12" t="e">
        <f>#REF!</f>
        <v>#REF!</v>
      </c>
      <c r="DM133" s="12" t="e">
        <f t="shared" si="205"/>
        <v>#REF!</v>
      </c>
      <c r="DN133" s="12">
        <v>0</v>
      </c>
      <c r="DO133" s="12" t="e">
        <f t="shared" si="206"/>
        <v>#REF!</v>
      </c>
      <c r="DP133" s="13" t="e">
        <f t="shared" si="142"/>
        <v>#REF!</v>
      </c>
      <c r="DQ133" s="33">
        <f t="shared" si="207"/>
        <v>137</v>
      </c>
      <c r="DR133" s="12" t="e">
        <f>'Ohio Intensities'!Y133</f>
        <v>#REF!</v>
      </c>
      <c r="DS133" s="12" t="e">
        <f>#REF!*DR133*#REF!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48"/>
        <v>#REF!</v>
      </c>
      <c r="EC133" s="12" t="e">
        <f t="shared" si="212"/>
        <v>#REF!</v>
      </c>
      <c r="ED133" s="12" t="e">
        <f t="shared" si="213"/>
        <v>#REF!</v>
      </c>
      <c r="EE133" s="12" t="e">
        <f>(#REF!-ED133)/EC133</f>
        <v>#REF!</v>
      </c>
      <c r="EF133" s="12">
        <v>0</v>
      </c>
      <c r="EG133" s="12">
        <v>0</v>
      </c>
      <c r="EH133" s="12" t="e">
        <f t="shared" si="214"/>
        <v>#REF!</v>
      </c>
      <c r="EI133" s="12" t="e">
        <f t="shared" si="152"/>
        <v>#REF!</v>
      </c>
      <c r="EJ133" s="12" t="e">
        <f>#REF!</f>
        <v>#REF!</v>
      </c>
      <c r="EK133" s="12" t="e">
        <f t="shared" si="215"/>
        <v>#REF!</v>
      </c>
      <c r="EL133" s="12">
        <v>0</v>
      </c>
      <c r="EM133" s="12" t="e">
        <f t="shared" si="216"/>
        <v>#REF!</v>
      </c>
      <c r="EN133" s="13" t="e">
        <f t="shared" si="155"/>
        <v>#REF!</v>
      </c>
      <c r="EO133" s="13">
        <f t="shared" si="217"/>
        <v>137</v>
      </c>
    </row>
    <row r="134" spans="1:145" x14ac:dyDescent="0.25">
      <c r="A134" s="33">
        <f t="shared" si="157"/>
        <v>138</v>
      </c>
      <c r="B134" s="12" t="e">
        <f>'Ohio Intensities'!E134</f>
        <v>#REF!</v>
      </c>
      <c r="C134" s="12" t="e">
        <f>#REF!*B134*#REF!</f>
        <v>#REF!</v>
      </c>
      <c r="D134" s="12">
        <v>0</v>
      </c>
      <c r="E134" s="12">
        <v>0</v>
      </c>
      <c r="F134" s="12" t="e">
        <f>#REF!</f>
        <v>#REF!</v>
      </c>
      <c r="G134" s="12" t="e">
        <f t="shared" si="158"/>
        <v>#REF!</v>
      </c>
      <c r="H134" s="12">
        <f t="shared" si="159"/>
        <v>138</v>
      </c>
      <c r="I134" s="12" t="e">
        <f t="shared" si="160"/>
        <v>#REF!</v>
      </c>
      <c r="J134" s="12" t="e">
        <f t="shared" si="161"/>
        <v>#REF!</v>
      </c>
      <c r="K134" s="12">
        <v>0</v>
      </c>
      <c r="L134" s="12" t="e">
        <f t="shared" si="83"/>
        <v>#REF!</v>
      </c>
      <c r="M134" s="12" t="e">
        <f t="shared" si="162"/>
        <v>#REF!</v>
      </c>
      <c r="N134" s="12" t="e">
        <f t="shared" si="163"/>
        <v>#REF!</v>
      </c>
      <c r="O134" s="12" t="e">
        <f>(#REF!-N134)/M134</f>
        <v>#REF!</v>
      </c>
      <c r="P134" s="12">
        <v>0</v>
      </c>
      <c r="Q134" s="12">
        <v>0</v>
      </c>
      <c r="R134" s="12" t="e">
        <f t="shared" si="164"/>
        <v>#REF!</v>
      </c>
      <c r="S134" s="12" t="e">
        <f t="shared" si="87"/>
        <v>#REF!</v>
      </c>
      <c r="T134" s="12" t="e">
        <f>#REF!</f>
        <v>#REF!</v>
      </c>
      <c r="U134" s="12" t="e">
        <f t="shared" si="165"/>
        <v>#REF!</v>
      </c>
      <c r="V134" s="12">
        <v>0</v>
      </c>
      <c r="W134" s="12" t="e">
        <f t="shared" si="166"/>
        <v>#REF!</v>
      </c>
      <c r="X134" s="13" t="e">
        <f t="shared" si="90"/>
        <v>#REF!</v>
      </c>
      <c r="Y134" s="33">
        <f t="shared" si="167"/>
        <v>138</v>
      </c>
      <c r="Z134" s="12" t="e">
        <f>'Ohio Intensities'!I134</f>
        <v>#REF!</v>
      </c>
      <c r="AA134" s="12" t="e">
        <f>#REF!*Z134*#REF!</f>
        <v>#REF!</v>
      </c>
      <c r="AB134" s="12">
        <v>0</v>
      </c>
      <c r="AC134" s="12">
        <v>0</v>
      </c>
      <c r="AD134" s="12" t="e">
        <f>#REF!</f>
        <v>#REF!</v>
      </c>
      <c r="AE134" s="12" t="e">
        <f t="shared" si="168"/>
        <v>#REF!</v>
      </c>
      <c r="AF134" s="12">
        <f t="shared" si="169"/>
        <v>138</v>
      </c>
      <c r="AG134" s="12" t="e">
        <f t="shared" si="170"/>
        <v>#REF!</v>
      </c>
      <c r="AH134" s="12" t="e">
        <f t="shared" si="171"/>
        <v>#REF!</v>
      </c>
      <c r="AI134" s="12">
        <v>0</v>
      </c>
      <c r="AJ134" s="12" t="e">
        <f t="shared" si="96"/>
        <v>#REF!</v>
      </c>
      <c r="AK134" s="12" t="e">
        <f t="shared" si="172"/>
        <v>#REF!</v>
      </c>
      <c r="AL134" s="12" t="e">
        <f t="shared" si="173"/>
        <v>#REF!</v>
      </c>
      <c r="AM134" s="12" t="e">
        <f>(#REF!-AL134)/AK134</f>
        <v>#REF!</v>
      </c>
      <c r="AN134" s="12">
        <v>0</v>
      </c>
      <c r="AO134" s="12">
        <v>0</v>
      </c>
      <c r="AP134" s="12" t="e">
        <f t="shared" si="174"/>
        <v>#REF!</v>
      </c>
      <c r="AQ134" s="12" t="e">
        <f t="shared" si="100"/>
        <v>#REF!</v>
      </c>
      <c r="AR134" s="12" t="e">
        <f>#REF!</f>
        <v>#REF!</v>
      </c>
      <c r="AS134" s="12" t="e">
        <f t="shared" si="175"/>
        <v>#REF!</v>
      </c>
      <c r="AT134" s="12">
        <v>0</v>
      </c>
      <c r="AU134" s="12" t="e">
        <f t="shared" si="176"/>
        <v>#REF!</v>
      </c>
      <c r="AV134" s="13" t="e">
        <f t="shared" si="103"/>
        <v>#REF!</v>
      </c>
      <c r="AW134" s="33">
        <f t="shared" si="177"/>
        <v>138</v>
      </c>
      <c r="AX134" s="12" t="e">
        <f>'Ohio Intensities'!M134</f>
        <v>#REF!</v>
      </c>
      <c r="AY134" s="12" t="e">
        <f>#REF!*AX134*#REF!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09"/>
        <v>#REF!</v>
      </c>
      <c r="BI134" s="12" t="e">
        <f t="shared" si="182"/>
        <v>#REF!</v>
      </c>
      <c r="BJ134" s="12" t="e">
        <f t="shared" si="183"/>
        <v>#REF!</v>
      </c>
      <c r="BK134" s="12" t="e">
        <f>(#REF!-BJ134)/BI134</f>
        <v>#REF!</v>
      </c>
      <c r="BL134" s="12">
        <v>0</v>
      </c>
      <c r="BM134" s="12">
        <v>0</v>
      </c>
      <c r="BN134" s="12" t="e">
        <f t="shared" si="184"/>
        <v>#REF!</v>
      </c>
      <c r="BO134" s="12" t="e">
        <f t="shared" si="113"/>
        <v>#REF!</v>
      </c>
      <c r="BP134" s="12" t="e">
        <f>#REF!</f>
        <v>#REF!</v>
      </c>
      <c r="BQ134" s="12" t="e">
        <f t="shared" si="185"/>
        <v>#REF!</v>
      </c>
      <c r="BR134" s="12">
        <v>0</v>
      </c>
      <c r="BS134" s="12" t="e">
        <f t="shared" si="186"/>
        <v>#REF!</v>
      </c>
      <c r="BT134" s="13" t="e">
        <f t="shared" si="116"/>
        <v>#REF!</v>
      </c>
      <c r="BU134" s="33">
        <f t="shared" si="187"/>
        <v>138</v>
      </c>
      <c r="BV134" s="12" t="e">
        <f>'Ohio Intensities'!Q134</f>
        <v>#REF!</v>
      </c>
      <c r="BW134" s="12" t="e">
        <f>#REF!*BV134*#REF!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2"/>
        <v>#REF!</v>
      </c>
      <c r="CG134" s="12" t="e">
        <f t="shared" si="192"/>
        <v>#REF!</v>
      </c>
      <c r="CH134" s="12" t="e">
        <f t="shared" si="193"/>
        <v>#REF!</v>
      </c>
      <c r="CI134" s="12" t="e">
        <f>(#REF!-CH134)/CG134</f>
        <v>#REF!</v>
      </c>
      <c r="CJ134" s="12">
        <v>0</v>
      </c>
      <c r="CK134" s="12">
        <v>0</v>
      </c>
      <c r="CL134" s="12" t="e">
        <f t="shared" si="194"/>
        <v>#REF!</v>
      </c>
      <c r="CM134" s="12" t="e">
        <f t="shared" si="126"/>
        <v>#REF!</v>
      </c>
      <c r="CN134" s="12" t="e">
        <f>#REF!</f>
        <v>#REF!</v>
      </c>
      <c r="CO134" s="12" t="e">
        <f t="shared" si="195"/>
        <v>#REF!</v>
      </c>
      <c r="CP134" s="12">
        <v>0</v>
      </c>
      <c r="CQ134" s="12" t="e">
        <f t="shared" si="196"/>
        <v>#REF!</v>
      </c>
      <c r="CR134" s="13" t="e">
        <f t="shared" si="129"/>
        <v>#REF!</v>
      </c>
      <c r="CS134" s="33">
        <f t="shared" si="197"/>
        <v>138</v>
      </c>
      <c r="CT134" s="12" t="e">
        <f>'Ohio Intensities'!U134</f>
        <v>#REF!</v>
      </c>
      <c r="CU134" s="12" t="e">
        <f>#REF!*CT134*#REF!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5"/>
        <v>#REF!</v>
      </c>
      <c r="DE134" s="12" t="e">
        <f t="shared" si="202"/>
        <v>#REF!</v>
      </c>
      <c r="DF134" s="12" t="e">
        <f t="shared" si="203"/>
        <v>#REF!</v>
      </c>
      <c r="DG134" s="12" t="e">
        <f>(#REF!-DF134)/DE134</f>
        <v>#REF!</v>
      </c>
      <c r="DH134" s="12">
        <v>0</v>
      </c>
      <c r="DI134" s="12">
        <v>0</v>
      </c>
      <c r="DJ134" s="12" t="e">
        <f t="shared" si="204"/>
        <v>#REF!</v>
      </c>
      <c r="DK134" s="12" t="e">
        <f t="shared" si="139"/>
        <v>#REF!</v>
      </c>
      <c r="DL134" s="12" t="e">
        <f>#REF!</f>
        <v>#REF!</v>
      </c>
      <c r="DM134" s="12" t="e">
        <f t="shared" si="205"/>
        <v>#REF!</v>
      </c>
      <c r="DN134" s="12">
        <v>0</v>
      </c>
      <c r="DO134" s="12" t="e">
        <f t="shared" si="206"/>
        <v>#REF!</v>
      </c>
      <c r="DP134" s="13" t="e">
        <f t="shared" si="142"/>
        <v>#REF!</v>
      </c>
      <c r="DQ134" s="33">
        <f t="shared" si="207"/>
        <v>138</v>
      </c>
      <c r="DR134" s="12" t="e">
        <f>'Ohio Intensities'!Y134</f>
        <v>#REF!</v>
      </c>
      <c r="DS134" s="12" t="e">
        <f>#REF!*DR134*#REF!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48"/>
        <v>#REF!</v>
      </c>
      <c r="EC134" s="12" t="e">
        <f t="shared" si="212"/>
        <v>#REF!</v>
      </c>
      <c r="ED134" s="12" t="e">
        <f t="shared" si="213"/>
        <v>#REF!</v>
      </c>
      <c r="EE134" s="12" t="e">
        <f>(#REF!-ED134)/EC134</f>
        <v>#REF!</v>
      </c>
      <c r="EF134" s="12">
        <v>0</v>
      </c>
      <c r="EG134" s="12">
        <v>0</v>
      </c>
      <c r="EH134" s="12" t="e">
        <f t="shared" si="214"/>
        <v>#REF!</v>
      </c>
      <c r="EI134" s="12" t="e">
        <f t="shared" si="152"/>
        <v>#REF!</v>
      </c>
      <c r="EJ134" s="12" t="e">
        <f>#REF!</f>
        <v>#REF!</v>
      </c>
      <c r="EK134" s="12" t="e">
        <f t="shared" si="215"/>
        <v>#REF!</v>
      </c>
      <c r="EL134" s="12">
        <v>0</v>
      </c>
      <c r="EM134" s="12" t="e">
        <f t="shared" si="216"/>
        <v>#REF!</v>
      </c>
      <c r="EN134" s="13" t="e">
        <f t="shared" si="155"/>
        <v>#REF!</v>
      </c>
      <c r="EO134" s="13">
        <f t="shared" si="217"/>
        <v>138</v>
      </c>
    </row>
    <row r="135" spans="1:145" x14ac:dyDescent="0.25">
      <c r="A135" s="33">
        <f t="shared" si="157"/>
        <v>139</v>
      </c>
      <c r="B135" s="12" t="e">
        <f>'Ohio Intensities'!E135</f>
        <v>#REF!</v>
      </c>
      <c r="C135" s="12" t="e">
        <f>#REF!*B135*#REF!</f>
        <v>#REF!</v>
      </c>
      <c r="D135" s="12">
        <v>0</v>
      </c>
      <c r="E135" s="12">
        <v>0</v>
      </c>
      <c r="F135" s="12" t="e">
        <f>#REF!</f>
        <v>#REF!</v>
      </c>
      <c r="G135" s="12" t="e">
        <f t="shared" si="158"/>
        <v>#REF!</v>
      </c>
      <c r="H135" s="12">
        <f t="shared" si="159"/>
        <v>139</v>
      </c>
      <c r="I135" s="12" t="e">
        <f t="shared" si="160"/>
        <v>#REF!</v>
      </c>
      <c r="J135" s="12" t="e">
        <f t="shared" si="161"/>
        <v>#REF!</v>
      </c>
      <c r="K135" s="12">
        <v>0</v>
      </c>
      <c r="L135" s="12" t="e">
        <f t="shared" ref="L135:L196" si="218">IF(G135&lt;T135,"N/A",(0.5*F135*G135+(H135-F135)*G135+0.5*(J135-H135)*I135)*60)</f>
        <v>#REF!</v>
      </c>
      <c r="M135" s="12" t="e">
        <f t="shared" si="162"/>
        <v>#REF!</v>
      </c>
      <c r="N135" s="12" t="e">
        <f t="shared" si="163"/>
        <v>#REF!</v>
      </c>
      <c r="O135" s="12" t="e">
        <f>(#REF!-N135)/M135</f>
        <v>#REF!</v>
      </c>
      <c r="P135" s="12">
        <v>0</v>
      </c>
      <c r="Q135" s="12">
        <v>0</v>
      </c>
      <c r="R135" s="12" t="e">
        <f t="shared" si="164"/>
        <v>#REF!</v>
      </c>
      <c r="S135" s="12" t="e">
        <f t="shared" ref="S135:S196" si="219">MAX(R135,H135)</f>
        <v>#REF!</v>
      </c>
      <c r="T135" s="12" t="e">
        <f>#REF!</f>
        <v>#REF!</v>
      </c>
      <c r="U135" s="12" t="e">
        <f t="shared" si="165"/>
        <v>#REF!</v>
      </c>
      <c r="V135" s="12">
        <v>0</v>
      </c>
      <c r="W135" s="12" t="e">
        <f t="shared" si="166"/>
        <v>#REF!</v>
      </c>
      <c r="X135" s="13" t="e">
        <f t="shared" ref="X135:X196" si="220">IF(L135="N/A","N/A",L135-W135)</f>
        <v>#REF!</v>
      </c>
      <c r="Y135" s="33">
        <f t="shared" si="167"/>
        <v>139</v>
      </c>
      <c r="Z135" s="12" t="e">
        <f>'Ohio Intensities'!I135</f>
        <v>#REF!</v>
      </c>
      <c r="AA135" s="12" t="e">
        <f>#REF!*Z135*#REF!</f>
        <v>#REF!</v>
      </c>
      <c r="AB135" s="12">
        <v>0</v>
      </c>
      <c r="AC135" s="12">
        <v>0</v>
      </c>
      <c r="AD135" s="12" t="e">
        <f>#REF!</f>
        <v>#REF!</v>
      </c>
      <c r="AE135" s="12" t="e">
        <f t="shared" si="168"/>
        <v>#REF!</v>
      </c>
      <c r="AF135" s="12">
        <f t="shared" si="169"/>
        <v>139</v>
      </c>
      <c r="AG135" s="12" t="e">
        <f t="shared" si="170"/>
        <v>#REF!</v>
      </c>
      <c r="AH135" s="12" t="e">
        <f t="shared" si="171"/>
        <v>#REF!</v>
      </c>
      <c r="AI135" s="12">
        <v>0</v>
      </c>
      <c r="AJ135" s="12" t="e">
        <f t="shared" ref="AJ135:AJ196" si="221">IF(AE135&lt;AR135,"N/A",(0.5*AD135*AE135+(AF135-AD135)*AE135+0.5*(AH135-AF135)*AG135)*60)</f>
        <v>#REF!</v>
      </c>
      <c r="AK135" s="12" t="e">
        <f t="shared" si="172"/>
        <v>#REF!</v>
      </c>
      <c r="AL135" s="12" t="e">
        <f t="shared" si="173"/>
        <v>#REF!</v>
      </c>
      <c r="AM135" s="12" t="e">
        <f>(#REF!-AL135)/AK135</f>
        <v>#REF!</v>
      </c>
      <c r="AN135" s="12">
        <v>0</v>
      </c>
      <c r="AO135" s="12">
        <v>0</v>
      </c>
      <c r="AP135" s="12" t="e">
        <f t="shared" si="174"/>
        <v>#REF!</v>
      </c>
      <c r="AQ135" s="12" t="e">
        <f t="shared" ref="AQ135:AQ196" si="222">MAX(AP135,AF135)</f>
        <v>#REF!</v>
      </c>
      <c r="AR135" s="12" t="e">
        <f>#REF!</f>
        <v>#REF!</v>
      </c>
      <c r="AS135" s="12" t="e">
        <f t="shared" si="175"/>
        <v>#REF!</v>
      </c>
      <c r="AT135" s="12">
        <v>0</v>
      </c>
      <c r="AU135" s="12" t="e">
        <f t="shared" si="176"/>
        <v>#REF!</v>
      </c>
      <c r="AV135" s="13" t="e">
        <f t="shared" ref="AV135:AV196" si="223">IF(AJ135="N/A","N/A",AJ135-AU135)</f>
        <v>#REF!</v>
      </c>
      <c r="AW135" s="33">
        <f t="shared" si="177"/>
        <v>139</v>
      </c>
      <c r="AX135" s="12" t="e">
        <f>'Ohio Intensities'!M135</f>
        <v>#REF!</v>
      </c>
      <c r="AY135" s="12" t="e">
        <f>#REF!*AX135*#REF!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4">IF(BC135&lt;BP135,"N/A",(0.5*BB135*BC135+(BD135-BB135)*BC135+0.5*(BF135-BD135)*BE135)*60)</f>
        <v>#REF!</v>
      </c>
      <c r="BI135" s="12" t="e">
        <f t="shared" si="182"/>
        <v>#REF!</v>
      </c>
      <c r="BJ135" s="12" t="e">
        <f t="shared" si="183"/>
        <v>#REF!</v>
      </c>
      <c r="BK135" s="12" t="e">
        <f>(#REF!-BJ135)/BI135</f>
        <v>#REF!</v>
      </c>
      <c r="BL135" s="12">
        <v>0</v>
      </c>
      <c r="BM135" s="12">
        <v>0</v>
      </c>
      <c r="BN135" s="12" t="e">
        <f t="shared" si="184"/>
        <v>#REF!</v>
      </c>
      <c r="BO135" s="12" t="e">
        <f t="shared" ref="BO135:BO196" si="225">MAX(BN135,BD135)</f>
        <v>#REF!</v>
      </c>
      <c r="BP135" s="12" t="e">
        <f>#REF!</f>
        <v>#REF!</v>
      </c>
      <c r="BQ135" s="12" t="e">
        <f t="shared" si="185"/>
        <v>#REF!</v>
      </c>
      <c r="BR135" s="12">
        <v>0</v>
      </c>
      <c r="BS135" s="12" t="e">
        <f t="shared" si="186"/>
        <v>#REF!</v>
      </c>
      <c r="BT135" s="13" t="e">
        <f t="shared" ref="BT135:BT196" si="226">IF(BH135="N/A","N/A",BH135-BS135)</f>
        <v>#REF!</v>
      </c>
      <c r="BU135" s="33">
        <f t="shared" si="187"/>
        <v>139</v>
      </c>
      <c r="BV135" s="12" t="e">
        <f>'Ohio Intensities'!Q135</f>
        <v>#REF!</v>
      </c>
      <c r="BW135" s="12" t="e">
        <f>#REF!*BV135*#REF!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27">IF(CA135&lt;CN135,"N/A",(0.5*BZ135*CA135+(CB135-BZ135)*CA135+0.5*(CD135-CB135)*CC135)*60)</f>
        <v>#REF!</v>
      </c>
      <c r="CG135" s="12" t="e">
        <f t="shared" si="192"/>
        <v>#REF!</v>
      </c>
      <c r="CH135" s="12" t="e">
        <f t="shared" si="193"/>
        <v>#REF!</v>
      </c>
      <c r="CI135" s="12" t="e">
        <f>(#REF!-CH135)/CG135</f>
        <v>#REF!</v>
      </c>
      <c r="CJ135" s="12">
        <v>0</v>
      </c>
      <c r="CK135" s="12">
        <v>0</v>
      </c>
      <c r="CL135" s="12" t="e">
        <f t="shared" si="194"/>
        <v>#REF!</v>
      </c>
      <c r="CM135" s="12" t="e">
        <f t="shared" ref="CM135:CM196" si="228">MAX(CL135,CB135)</f>
        <v>#REF!</v>
      </c>
      <c r="CN135" s="12" t="e">
        <f>#REF!</f>
        <v>#REF!</v>
      </c>
      <c r="CO135" s="12" t="e">
        <f t="shared" si="195"/>
        <v>#REF!</v>
      </c>
      <c r="CP135" s="12">
        <v>0</v>
      </c>
      <c r="CQ135" s="12" t="e">
        <f t="shared" si="196"/>
        <v>#REF!</v>
      </c>
      <c r="CR135" s="13" t="e">
        <f t="shared" ref="CR135:CR196" si="229">IF(CF135="N/A","N/A",CF135-CQ135)</f>
        <v>#REF!</v>
      </c>
      <c r="CS135" s="33">
        <f t="shared" si="197"/>
        <v>139</v>
      </c>
      <c r="CT135" s="12" t="e">
        <f>'Ohio Intensities'!U135</f>
        <v>#REF!</v>
      </c>
      <c r="CU135" s="12" t="e">
        <f>#REF!*CT135*#REF!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0">IF(CY135&lt;DL135,"N/A",(0.5*CX135*CY135+(CZ135-CX135)*CY135+0.5*(DB135-CZ135)*DA135)*60)</f>
        <v>#REF!</v>
      </c>
      <c r="DE135" s="12" t="e">
        <f t="shared" si="202"/>
        <v>#REF!</v>
      </c>
      <c r="DF135" s="12" t="e">
        <f t="shared" si="203"/>
        <v>#REF!</v>
      </c>
      <c r="DG135" s="12" t="e">
        <f>(#REF!-DF135)/DE135</f>
        <v>#REF!</v>
      </c>
      <c r="DH135" s="12">
        <v>0</v>
      </c>
      <c r="DI135" s="12">
        <v>0</v>
      </c>
      <c r="DJ135" s="12" t="e">
        <f t="shared" si="204"/>
        <v>#REF!</v>
      </c>
      <c r="DK135" s="12" t="e">
        <f t="shared" ref="DK135:DK196" si="231">MAX(DJ135,CZ135)</f>
        <v>#REF!</v>
      </c>
      <c r="DL135" s="12" t="e">
        <f>#REF!</f>
        <v>#REF!</v>
      </c>
      <c r="DM135" s="12" t="e">
        <f t="shared" si="205"/>
        <v>#REF!</v>
      </c>
      <c r="DN135" s="12">
        <v>0</v>
      </c>
      <c r="DO135" s="12" t="e">
        <f t="shared" si="206"/>
        <v>#REF!</v>
      </c>
      <c r="DP135" s="13" t="e">
        <f t="shared" ref="DP135:DP196" si="232">IF(DD135="N/A","N/A",DD135-DO135)</f>
        <v>#REF!</v>
      </c>
      <c r="DQ135" s="33">
        <f t="shared" si="207"/>
        <v>139</v>
      </c>
      <c r="DR135" s="12" t="e">
        <f>'Ohio Intensities'!Y135</f>
        <v>#REF!</v>
      </c>
      <c r="DS135" s="12" t="e">
        <f>#REF!*DR135*#REF!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3">IF(DW135&lt;EJ135,"N/A",(0.5*DV135*DW135+(DX135-DV135)*DW135+0.5*(DZ135-DX135)*DY135)*60)</f>
        <v>#REF!</v>
      </c>
      <c r="EC135" s="12" t="e">
        <f t="shared" si="212"/>
        <v>#REF!</v>
      </c>
      <c r="ED135" s="12" t="e">
        <f t="shared" si="213"/>
        <v>#REF!</v>
      </c>
      <c r="EE135" s="12" t="e">
        <f>(#REF!-ED135)/EC135</f>
        <v>#REF!</v>
      </c>
      <c r="EF135" s="12">
        <v>0</v>
      </c>
      <c r="EG135" s="12">
        <v>0</v>
      </c>
      <c r="EH135" s="12" t="e">
        <f t="shared" si="214"/>
        <v>#REF!</v>
      </c>
      <c r="EI135" s="12" t="e">
        <f t="shared" ref="EI135:EI196" si="234">MAX(EH135,DX135)</f>
        <v>#REF!</v>
      </c>
      <c r="EJ135" s="12" t="e">
        <f>#REF!</f>
        <v>#REF!</v>
      </c>
      <c r="EK135" s="12" t="e">
        <f t="shared" si="215"/>
        <v>#REF!</v>
      </c>
      <c r="EL135" s="12">
        <v>0</v>
      </c>
      <c r="EM135" s="12" t="e">
        <f t="shared" si="216"/>
        <v>#REF!</v>
      </c>
      <c r="EN135" s="13" t="e">
        <f t="shared" ref="EN135:EN196" si="235">IF(EB135="N/A","N/A",EB135-EM135)</f>
        <v>#REF!</v>
      </c>
      <c r="EO135" s="13">
        <f t="shared" si="217"/>
        <v>139</v>
      </c>
    </row>
    <row r="136" spans="1:145" x14ac:dyDescent="0.25">
      <c r="A136" s="33">
        <f t="shared" ref="A136:A196" si="236">A135+1</f>
        <v>140</v>
      </c>
      <c r="B136" s="12" t="e">
        <f>'Ohio Intensities'!E136</f>
        <v>#REF!</v>
      </c>
      <c r="C136" s="12" t="e">
        <f>#REF!*B136*#REF!</f>
        <v>#REF!</v>
      </c>
      <c r="D136" s="12">
        <v>0</v>
      </c>
      <c r="E136" s="12">
        <v>0</v>
      </c>
      <c r="F136" s="12" t="e">
        <f>#REF!</f>
        <v>#REF!</v>
      </c>
      <c r="G136" s="12" t="e">
        <f t="shared" si="158"/>
        <v>#REF!</v>
      </c>
      <c r="H136" s="12">
        <f t="shared" si="159"/>
        <v>140</v>
      </c>
      <c r="I136" s="12" t="e">
        <f t="shared" si="160"/>
        <v>#REF!</v>
      </c>
      <c r="J136" s="12" t="e">
        <f t="shared" si="161"/>
        <v>#REF!</v>
      </c>
      <c r="K136" s="12">
        <v>0</v>
      </c>
      <c r="L136" s="12" t="e">
        <f t="shared" si="218"/>
        <v>#REF!</v>
      </c>
      <c r="M136" s="12" t="e">
        <f t="shared" si="162"/>
        <v>#REF!</v>
      </c>
      <c r="N136" s="12" t="e">
        <f t="shared" si="163"/>
        <v>#REF!</v>
      </c>
      <c r="O136" s="12" t="e">
        <f>(#REF!-N136)/M136</f>
        <v>#REF!</v>
      </c>
      <c r="P136" s="12">
        <v>0</v>
      </c>
      <c r="Q136" s="12">
        <v>0</v>
      </c>
      <c r="R136" s="12" t="e">
        <f t="shared" si="164"/>
        <v>#REF!</v>
      </c>
      <c r="S136" s="12" t="e">
        <f t="shared" si="219"/>
        <v>#REF!</v>
      </c>
      <c r="T136" s="12" t="e">
        <f>#REF!</f>
        <v>#REF!</v>
      </c>
      <c r="U136" s="12" t="e">
        <f t="shared" si="165"/>
        <v>#REF!</v>
      </c>
      <c r="V136" s="12">
        <v>0</v>
      </c>
      <c r="W136" s="12" t="e">
        <f t="shared" si="166"/>
        <v>#REF!</v>
      </c>
      <c r="X136" s="13" t="e">
        <f t="shared" si="220"/>
        <v>#REF!</v>
      </c>
      <c r="Y136" s="33">
        <f t="shared" si="167"/>
        <v>140</v>
      </c>
      <c r="Z136" s="12" t="e">
        <f>'Ohio Intensities'!I136</f>
        <v>#REF!</v>
      </c>
      <c r="AA136" s="12" t="e">
        <f>#REF!*Z136*#REF!</f>
        <v>#REF!</v>
      </c>
      <c r="AB136" s="12">
        <v>0</v>
      </c>
      <c r="AC136" s="12">
        <v>0</v>
      </c>
      <c r="AD136" s="12" t="e">
        <f>#REF!</f>
        <v>#REF!</v>
      </c>
      <c r="AE136" s="12" t="e">
        <f t="shared" si="168"/>
        <v>#REF!</v>
      </c>
      <c r="AF136" s="12">
        <f t="shared" si="169"/>
        <v>140</v>
      </c>
      <c r="AG136" s="12" t="e">
        <f t="shared" si="170"/>
        <v>#REF!</v>
      </c>
      <c r="AH136" s="12" t="e">
        <f t="shared" si="171"/>
        <v>#REF!</v>
      </c>
      <c r="AI136" s="12">
        <v>0</v>
      </c>
      <c r="AJ136" s="12" t="e">
        <f t="shared" si="221"/>
        <v>#REF!</v>
      </c>
      <c r="AK136" s="12" t="e">
        <f t="shared" si="172"/>
        <v>#REF!</v>
      </c>
      <c r="AL136" s="12" t="e">
        <f t="shared" si="173"/>
        <v>#REF!</v>
      </c>
      <c r="AM136" s="12" t="e">
        <f>(#REF!-AL136)/AK136</f>
        <v>#REF!</v>
      </c>
      <c r="AN136" s="12">
        <v>0</v>
      </c>
      <c r="AO136" s="12">
        <v>0</v>
      </c>
      <c r="AP136" s="12" t="e">
        <f t="shared" si="174"/>
        <v>#REF!</v>
      </c>
      <c r="AQ136" s="12" t="e">
        <f t="shared" si="222"/>
        <v>#REF!</v>
      </c>
      <c r="AR136" s="12" t="e">
        <f>#REF!</f>
        <v>#REF!</v>
      </c>
      <c r="AS136" s="12" t="e">
        <f t="shared" si="175"/>
        <v>#REF!</v>
      </c>
      <c r="AT136" s="12">
        <v>0</v>
      </c>
      <c r="AU136" s="12" t="e">
        <f t="shared" si="176"/>
        <v>#REF!</v>
      </c>
      <c r="AV136" s="13" t="e">
        <f t="shared" si="223"/>
        <v>#REF!</v>
      </c>
      <c r="AW136" s="33">
        <f t="shared" si="177"/>
        <v>140</v>
      </c>
      <c r="AX136" s="12" t="e">
        <f>'Ohio Intensities'!M136</f>
        <v>#REF!</v>
      </c>
      <c r="AY136" s="12" t="e">
        <f>#REF!*AX136*#REF!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4"/>
        <v>#REF!</v>
      </c>
      <c r="BI136" s="12" t="e">
        <f t="shared" si="182"/>
        <v>#REF!</v>
      </c>
      <c r="BJ136" s="12" t="e">
        <f t="shared" si="183"/>
        <v>#REF!</v>
      </c>
      <c r="BK136" s="12" t="e">
        <f>(#REF!-BJ136)/BI136</f>
        <v>#REF!</v>
      </c>
      <c r="BL136" s="12">
        <v>0</v>
      </c>
      <c r="BM136" s="12">
        <v>0</v>
      </c>
      <c r="BN136" s="12" t="e">
        <f t="shared" si="184"/>
        <v>#REF!</v>
      </c>
      <c r="BO136" s="12" t="e">
        <f t="shared" si="225"/>
        <v>#REF!</v>
      </c>
      <c r="BP136" s="12" t="e">
        <f>#REF!</f>
        <v>#REF!</v>
      </c>
      <c r="BQ136" s="12" t="e">
        <f t="shared" si="185"/>
        <v>#REF!</v>
      </c>
      <c r="BR136" s="12">
        <v>0</v>
      </c>
      <c r="BS136" s="12" t="e">
        <f t="shared" si="186"/>
        <v>#REF!</v>
      </c>
      <c r="BT136" s="13" t="e">
        <f t="shared" si="226"/>
        <v>#REF!</v>
      </c>
      <c r="BU136" s="33">
        <f t="shared" si="187"/>
        <v>140</v>
      </c>
      <c r="BV136" s="12" t="e">
        <f>'Ohio Intensities'!Q136</f>
        <v>#REF!</v>
      </c>
      <c r="BW136" s="12" t="e">
        <f>#REF!*BV136*#REF!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27"/>
        <v>#REF!</v>
      </c>
      <c r="CG136" s="12" t="e">
        <f t="shared" si="192"/>
        <v>#REF!</v>
      </c>
      <c r="CH136" s="12" t="e">
        <f t="shared" si="193"/>
        <v>#REF!</v>
      </c>
      <c r="CI136" s="12" t="e">
        <f>(#REF!-CH136)/CG136</f>
        <v>#REF!</v>
      </c>
      <c r="CJ136" s="12">
        <v>0</v>
      </c>
      <c r="CK136" s="12">
        <v>0</v>
      </c>
      <c r="CL136" s="12" t="e">
        <f t="shared" si="194"/>
        <v>#REF!</v>
      </c>
      <c r="CM136" s="12" t="e">
        <f t="shared" si="228"/>
        <v>#REF!</v>
      </c>
      <c r="CN136" s="12" t="e">
        <f>#REF!</f>
        <v>#REF!</v>
      </c>
      <c r="CO136" s="12" t="e">
        <f t="shared" si="195"/>
        <v>#REF!</v>
      </c>
      <c r="CP136" s="12">
        <v>0</v>
      </c>
      <c r="CQ136" s="12" t="e">
        <f t="shared" si="196"/>
        <v>#REF!</v>
      </c>
      <c r="CR136" s="13" t="e">
        <f t="shared" si="229"/>
        <v>#REF!</v>
      </c>
      <c r="CS136" s="33">
        <f t="shared" si="197"/>
        <v>140</v>
      </c>
      <c r="CT136" s="12" t="e">
        <f>'Ohio Intensities'!U136</f>
        <v>#REF!</v>
      </c>
      <c r="CU136" s="12" t="e">
        <f>#REF!*CT136*#REF!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0"/>
        <v>#REF!</v>
      </c>
      <c r="DE136" s="12" t="e">
        <f t="shared" si="202"/>
        <v>#REF!</v>
      </c>
      <c r="DF136" s="12" t="e">
        <f t="shared" si="203"/>
        <v>#REF!</v>
      </c>
      <c r="DG136" s="12" t="e">
        <f>(#REF!-DF136)/DE136</f>
        <v>#REF!</v>
      </c>
      <c r="DH136" s="12">
        <v>0</v>
      </c>
      <c r="DI136" s="12">
        <v>0</v>
      </c>
      <c r="DJ136" s="12" t="e">
        <f t="shared" si="204"/>
        <v>#REF!</v>
      </c>
      <c r="DK136" s="12" t="e">
        <f t="shared" si="231"/>
        <v>#REF!</v>
      </c>
      <c r="DL136" s="12" t="e">
        <f>#REF!</f>
        <v>#REF!</v>
      </c>
      <c r="DM136" s="12" t="e">
        <f t="shared" si="205"/>
        <v>#REF!</v>
      </c>
      <c r="DN136" s="12">
        <v>0</v>
      </c>
      <c r="DO136" s="12" t="e">
        <f t="shared" si="206"/>
        <v>#REF!</v>
      </c>
      <c r="DP136" s="13" t="e">
        <f t="shared" si="232"/>
        <v>#REF!</v>
      </c>
      <c r="DQ136" s="33">
        <f t="shared" si="207"/>
        <v>140</v>
      </c>
      <c r="DR136" s="12" t="e">
        <f>'Ohio Intensities'!Y136</f>
        <v>#REF!</v>
      </c>
      <c r="DS136" s="12" t="e">
        <f>#REF!*DR136*#REF!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3"/>
        <v>#REF!</v>
      </c>
      <c r="EC136" s="12" t="e">
        <f t="shared" si="212"/>
        <v>#REF!</v>
      </c>
      <c r="ED136" s="12" t="e">
        <f t="shared" si="213"/>
        <v>#REF!</v>
      </c>
      <c r="EE136" s="12" t="e">
        <f>(#REF!-ED136)/EC136</f>
        <v>#REF!</v>
      </c>
      <c r="EF136" s="12">
        <v>0</v>
      </c>
      <c r="EG136" s="12">
        <v>0</v>
      </c>
      <c r="EH136" s="12" t="e">
        <f t="shared" si="214"/>
        <v>#REF!</v>
      </c>
      <c r="EI136" s="12" t="e">
        <f t="shared" si="234"/>
        <v>#REF!</v>
      </c>
      <c r="EJ136" s="12" t="e">
        <f>#REF!</f>
        <v>#REF!</v>
      </c>
      <c r="EK136" s="12" t="e">
        <f t="shared" si="215"/>
        <v>#REF!</v>
      </c>
      <c r="EL136" s="12">
        <v>0</v>
      </c>
      <c r="EM136" s="12" t="e">
        <f t="shared" si="216"/>
        <v>#REF!</v>
      </c>
      <c r="EN136" s="13" t="e">
        <f t="shared" si="235"/>
        <v>#REF!</v>
      </c>
      <c r="EO136" s="13">
        <f t="shared" si="217"/>
        <v>140</v>
      </c>
    </row>
    <row r="137" spans="1:145" x14ac:dyDescent="0.25">
      <c r="A137" s="33">
        <f t="shared" si="236"/>
        <v>141</v>
      </c>
      <c r="B137" s="12" t="e">
        <f>'Ohio Intensities'!E137</f>
        <v>#REF!</v>
      </c>
      <c r="C137" s="12" t="e">
        <f>#REF!*B137*#REF!</f>
        <v>#REF!</v>
      </c>
      <c r="D137" s="12">
        <v>0</v>
      </c>
      <c r="E137" s="12">
        <v>0</v>
      </c>
      <c r="F137" s="12" t="e">
        <f>#REF!</f>
        <v>#REF!</v>
      </c>
      <c r="G137" s="12" t="e">
        <f t="shared" si="158"/>
        <v>#REF!</v>
      </c>
      <c r="H137" s="12">
        <f t="shared" si="159"/>
        <v>141</v>
      </c>
      <c r="I137" s="12" t="e">
        <f t="shared" si="160"/>
        <v>#REF!</v>
      </c>
      <c r="J137" s="12" t="e">
        <f t="shared" si="161"/>
        <v>#REF!</v>
      </c>
      <c r="K137" s="12">
        <v>0</v>
      </c>
      <c r="L137" s="12" t="e">
        <f t="shared" si="218"/>
        <v>#REF!</v>
      </c>
      <c r="M137" s="12" t="e">
        <f t="shared" si="162"/>
        <v>#REF!</v>
      </c>
      <c r="N137" s="12" t="e">
        <f t="shared" si="163"/>
        <v>#REF!</v>
      </c>
      <c r="O137" s="12" t="e">
        <f>(#REF!-N137)/M137</f>
        <v>#REF!</v>
      </c>
      <c r="P137" s="12">
        <v>0</v>
      </c>
      <c r="Q137" s="12">
        <v>0</v>
      </c>
      <c r="R137" s="12" t="e">
        <f t="shared" si="164"/>
        <v>#REF!</v>
      </c>
      <c r="S137" s="12" t="e">
        <f t="shared" si="219"/>
        <v>#REF!</v>
      </c>
      <c r="T137" s="12" t="e">
        <f>#REF!</f>
        <v>#REF!</v>
      </c>
      <c r="U137" s="12" t="e">
        <f t="shared" si="165"/>
        <v>#REF!</v>
      </c>
      <c r="V137" s="12">
        <v>0</v>
      </c>
      <c r="W137" s="12" t="e">
        <f t="shared" si="166"/>
        <v>#REF!</v>
      </c>
      <c r="X137" s="13" t="e">
        <f t="shared" si="220"/>
        <v>#REF!</v>
      </c>
      <c r="Y137" s="33">
        <f t="shared" si="167"/>
        <v>141</v>
      </c>
      <c r="Z137" s="12" t="e">
        <f>'Ohio Intensities'!I137</f>
        <v>#REF!</v>
      </c>
      <c r="AA137" s="12" t="e">
        <f>#REF!*Z137*#REF!</f>
        <v>#REF!</v>
      </c>
      <c r="AB137" s="12">
        <v>0</v>
      </c>
      <c r="AC137" s="12">
        <v>0</v>
      </c>
      <c r="AD137" s="12" t="e">
        <f>#REF!</f>
        <v>#REF!</v>
      </c>
      <c r="AE137" s="12" t="e">
        <f t="shared" si="168"/>
        <v>#REF!</v>
      </c>
      <c r="AF137" s="12">
        <f t="shared" si="169"/>
        <v>141</v>
      </c>
      <c r="AG137" s="12" t="e">
        <f t="shared" si="170"/>
        <v>#REF!</v>
      </c>
      <c r="AH137" s="12" t="e">
        <f t="shared" si="171"/>
        <v>#REF!</v>
      </c>
      <c r="AI137" s="12">
        <v>0</v>
      </c>
      <c r="AJ137" s="12" t="e">
        <f t="shared" si="221"/>
        <v>#REF!</v>
      </c>
      <c r="AK137" s="12" t="e">
        <f t="shared" si="172"/>
        <v>#REF!</v>
      </c>
      <c r="AL137" s="12" t="e">
        <f t="shared" si="173"/>
        <v>#REF!</v>
      </c>
      <c r="AM137" s="12" t="e">
        <f>(#REF!-AL137)/AK137</f>
        <v>#REF!</v>
      </c>
      <c r="AN137" s="12">
        <v>0</v>
      </c>
      <c r="AO137" s="12">
        <v>0</v>
      </c>
      <c r="AP137" s="12" t="e">
        <f t="shared" si="174"/>
        <v>#REF!</v>
      </c>
      <c r="AQ137" s="12" t="e">
        <f t="shared" si="222"/>
        <v>#REF!</v>
      </c>
      <c r="AR137" s="12" t="e">
        <f>#REF!</f>
        <v>#REF!</v>
      </c>
      <c r="AS137" s="12" t="e">
        <f t="shared" si="175"/>
        <v>#REF!</v>
      </c>
      <c r="AT137" s="12">
        <v>0</v>
      </c>
      <c r="AU137" s="12" t="e">
        <f t="shared" si="176"/>
        <v>#REF!</v>
      </c>
      <c r="AV137" s="13" t="e">
        <f t="shared" si="223"/>
        <v>#REF!</v>
      </c>
      <c r="AW137" s="33">
        <f t="shared" si="177"/>
        <v>141</v>
      </c>
      <c r="AX137" s="12" t="e">
        <f>'Ohio Intensities'!M137</f>
        <v>#REF!</v>
      </c>
      <c r="AY137" s="12" t="e">
        <f>#REF!*AX137*#REF!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4"/>
        <v>#REF!</v>
      </c>
      <c r="BI137" s="12" t="e">
        <f t="shared" si="182"/>
        <v>#REF!</v>
      </c>
      <c r="BJ137" s="12" t="e">
        <f t="shared" si="183"/>
        <v>#REF!</v>
      </c>
      <c r="BK137" s="12" t="e">
        <f>(#REF!-BJ137)/BI137</f>
        <v>#REF!</v>
      </c>
      <c r="BL137" s="12">
        <v>0</v>
      </c>
      <c r="BM137" s="12">
        <v>0</v>
      </c>
      <c r="BN137" s="12" t="e">
        <f t="shared" si="184"/>
        <v>#REF!</v>
      </c>
      <c r="BO137" s="12" t="e">
        <f t="shared" si="225"/>
        <v>#REF!</v>
      </c>
      <c r="BP137" s="12" t="e">
        <f>#REF!</f>
        <v>#REF!</v>
      </c>
      <c r="BQ137" s="12" t="e">
        <f t="shared" si="185"/>
        <v>#REF!</v>
      </c>
      <c r="BR137" s="12">
        <v>0</v>
      </c>
      <c r="BS137" s="12" t="e">
        <f t="shared" si="186"/>
        <v>#REF!</v>
      </c>
      <c r="BT137" s="13" t="e">
        <f t="shared" si="226"/>
        <v>#REF!</v>
      </c>
      <c r="BU137" s="33">
        <f t="shared" si="187"/>
        <v>141</v>
      </c>
      <c r="BV137" s="12" t="e">
        <f>'Ohio Intensities'!Q137</f>
        <v>#REF!</v>
      </c>
      <c r="BW137" s="12" t="e">
        <f>#REF!*BV137*#REF!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27"/>
        <v>#REF!</v>
      </c>
      <c r="CG137" s="12" t="e">
        <f t="shared" si="192"/>
        <v>#REF!</v>
      </c>
      <c r="CH137" s="12" t="e">
        <f t="shared" si="193"/>
        <v>#REF!</v>
      </c>
      <c r="CI137" s="12" t="e">
        <f>(#REF!-CH137)/CG137</f>
        <v>#REF!</v>
      </c>
      <c r="CJ137" s="12">
        <v>0</v>
      </c>
      <c r="CK137" s="12">
        <v>0</v>
      </c>
      <c r="CL137" s="12" t="e">
        <f t="shared" si="194"/>
        <v>#REF!</v>
      </c>
      <c r="CM137" s="12" t="e">
        <f t="shared" si="228"/>
        <v>#REF!</v>
      </c>
      <c r="CN137" s="12" t="e">
        <f>#REF!</f>
        <v>#REF!</v>
      </c>
      <c r="CO137" s="12" t="e">
        <f t="shared" si="195"/>
        <v>#REF!</v>
      </c>
      <c r="CP137" s="12">
        <v>0</v>
      </c>
      <c r="CQ137" s="12" t="e">
        <f t="shared" si="196"/>
        <v>#REF!</v>
      </c>
      <c r="CR137" s="13" t="e">
        <f t="shared" si="229"/>
        <v>#REF!</v>
      </c>
      <c r="CS137" s="33">
        <f t="shared" si="197"/>
        <v>141</v>
      </c>
      <c r="CT137" s="12" t="e">
        <f>'Ohio Intensities'!U137</f>
        <v>#REF!</v>
      </c>
      <c r="CU137" s="12" t="e">
        <f>#REF!*CT137*#REF!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0"/>
        <v>#REF!</v>
      </c>
      <c r="DE137" s="12" t="e">
        <f t="shared" si="202"/>
        <v>#REF!</v>
      </c>
      <c r="DF137" s="12" t="e">
        <f t="shared" si="203"/>
        <v>#REF!</v>
      </c>
      <c r="DG137" s="12" t="e">
        <f>(#REF!-DF137)/DE137</f>
        <v>#REF!</v>
      </c>
      <c r="DH137" s="12">
        <v>0</v>
      </c>
      <c r="DI137" s="12">
        <v>0</v>
      </c>
      <c r="DJ137" s="12" t="e">
        <f t="shared" si="204"/>
        <v>#REF!</v>
      </c>
      <c r="DK137" s="12" t="e">
        <f t="shared" si="231"/>
        <v>#REF!</v>
      </c>
      <c r="DL137" s="12" t="e">
        <f>#REF!</f>
        <v>#REF!</v>
      </c>
      <c r="DM137" s="12" t="e">
        <f t="shared" si="205"/>
        <v>#REF!</v>
      </c>
      <c r="DN137" s="12">
        <v>0</v>
      </c>
      <c r="DO137" s="12" t="e">
        <f t="shared" si="206"/>
        <v>#REF!</v>
      </c>
      <c r="DP137" s="13" t="e">
        <f t="shared" si="232"/>
        <v>#REF!</v>
      </c>
      <c r="DQ137" s="33">
        <f t="shared" si="207"/>
        <v>141</v>
      </c>
      <c r="DR137" s="12" t="e">
        <f>'Ohio Intensities'!Y137</f>
        <v>#REF!</v>
      </c>
      <c r="DS137" s="12" t="e">
        <f>#REF!*DR137*#REF!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3"/>
        <v>#REF!</v>
      </c>
      <c r="EC137" s="12" t="e">
        <f t="shared" si="212"/>
        <v>#REF!</v>
      </c>
      <c r="ED137" s="12" t="e">
        <f t="shared" si="213"/>
        <v>#REF!</v>
      </c>
      <c r="EE137" s="12" t="e">
        <f>(#REF!-ED137)/EC137</f>
        <v>#REF!</v>
      </c>
      <c r="EF137" s="12">
        <v>0</v>
      </c>
      <c r="EG137" s="12">
        <v>0</v>
      </c>
      <c r="EH137" s="12" t="e">
        <f t="shared" si="214"/>
        <v>#REF!</v>
      </c>
      <c r="EI137" s="12" t="e">
        <f t="shared" si="234"/>
        <v>#REF!</v>
      </c>
      <c r="EJ137" s="12" t="e">
        <f>#REF!</f>
        <v>#REF!</v>
      </c>
      <c r="EK137" s="12" t="e">
        <f t="shared" si="215"/>
        <v>#REF!</v>
      </c>
      <c r="EL137" s="12">
        <v>0</v>
      </c>
      <c r="EM137" s="12" t="e">
        <f t="shared" si="216"/>
        <v>#REF!</v>
      </c>
      <c r="EN137" s="13" t="e">
        <f t="shared" si="235"/>
        <v>#REF!</v>
      </c>
      <c r="EO137" s="13">
        <f t="shared" si="217"/>
        <v>141</v>
      </c>
    </row>
    <row r="138" spans="1:145" x14ac:dyDescent="0.25">
      <c r="A138" s="33">
        <f t="shared" si="236"/>
        <v>142</v>
      </c>
      <c r="B138" s="12" t="e">
        <f>'Ohio Intensities'!E138</f>
        <v>#REF!</v>
      </c>
      <c r="C138" s="12" t="e">
        <f>#REF!*B138*#REF!</f>
        <v>#REF!</v>
      </c>
      <c r="D138" s="12">
        <v>0</v>
      </c>
      <c r="E138" s="12">
        <v>0</v>
      </c>
      <c r="F138" s="12" t="e">
        <f>#REF!</f>
        <v>#REF!</v>
      </c>
      <c r="G138" s="12" t="e">
        <f t="shared" si="158"/>
        <v>#REF!</v>
      </c>
      <c r="H138" s="12">
        <f t="shared" si="159"/>
        <v>142</v>
      </c>
      <c r="I138" s="12" t="e">
        <f t="shared" si="160"/>
        <v>#REF!</v>
      </c>
      <c r="J138" s="12" t="e">
        <f t="shared" si="161"/>
        <v>#REF!</v>
      </c>
      <c r="K138" s="12">
        <v>0</v>
      </c>
      <c r="L138" s="12" t="e">
        <f t="shared" si="218"/>
        <v>#REF!</v>
      </c>
      <c r="M138" s="12" t="e">
        <f t="shared" si="162"/>
        <v>#REF!</v>
      </c>
      <c r="N138" s="12" t="e">
        <f t="shared" si="163"/>
        <v>#REF!</v>
      </c>
      <c r="O138" s="12" t="e">
        <f>(#REF!-N138)/M138</f>
        <v>#REF!</v>
      </c>
      <c r="P138" s="12">
        <v>0</v>
      </c>
      <c r="Q138" s="12">
        <v>0</v>
      </c>
      <c r="R138" s="12" t="e">
        <f t="shared" si="164"/>
        <v>#REF!</v>
      </c>
      <c r="S138" s="12" t="e">
        <f t="shared" si="219"/>
        <v>#REF!</v>
      </c>
      <c r="T138" s="12" t="e">
        <f>#REF!</f>
        <v>#REF!</v>
      </c>
      <c r="U138" s="12" t="e">
        <f t="shared" si="165"/>
        <v>#REF!</v>
      </c>
      <c r="V138" s="12">
        <v>0</v>
      </c>
      <c r="W138" s="12" t="e">
        <f t="shared" si="166"/>
        <v>#REF!</v>
      </c>
      <c r="X138" s="13" t="e">
        <f t="shared" si="220"/>
        <v>#REF!</v>
      </c>
      <c r="Y138" s="33">
        <f t="shared" si="167"/>
        <v>142</v>
      </c>
      <c r="Z138" s="12" t="e">
        <f>'Ohio Intensities'!I138</f>
        <v>#REF!</v>
      </c>
      <c r="AA138" s="12" t="e">
        <f>#REF!*Z138*#REF!</f>
        <v>#REF!</v>
      </c>
      <c r="AB138" s="12">
        <v>0</v>
      </c>
      <c r="AC138" s="12">
        <v>0</v>
      </c>
      <c r="AD138" s="12" t="e">
        <f>#REF!</f>
        <v>#REF!</v>
      </c>
      <c r="AE138" s="12" t="e">
        <f t="shared" si="168"/>
        <v>#REF!</v>
      </c>
      <c r="AF138" s="12">
        <f t="shared" si="169"/>
        <v>142</v>
      </c>
      <c r="AG138" s="12" t="e">
        <f t="shared" si="170"/>
        <v>#REF!</v>
      </c>
      <c r="AH138" s="12" t="e">
        <f t="shared" si="171"/>
        <v>#REF!</v>
      </c>
      <c r="AI138" s="12">
        <v>0</v>
      </c>
      <c r="AJ138" s="12" t="e">
        <f t="shared" si="221"/>
        <v>#REF!</v>
      </c>
      <c r="AK138" s="12" t="e">
        <f t="shared" si="172"/>
        <v>#REF!</v>
      </c>
      <c r="AL138" s="12" t="e">
        <f t="shared" si="173"/>
        <v>#REF!</v>
      </c>
      <c r="AM138" s="12" t="e">
        <f>(#REF!-AL138)/AK138</f>
        <v>#REF!</v>
      </c>
      <c r="AN138" s="12">
        <v>0</v>
      </c>
      <c r="AO138" s="12">
        <v>0</v>
      </c>
      <c r="AP138" s="12" t="e">
        <f t="shared" si="174"/>
        <v>#REF!</v>
      </c>
      <c r="AQ138" s="12" t="e">
        <f t="shared" si="222"/>
        <v>#REF!</v>
      </c>
      <c r="AR138" s="12" t="e">
        <f>#REF!</f>
        <v>#REF!</v>
      </c>
      <c r="AS138" s="12" t="e">
        <f t="shared" si="175"/>
        <v>#REF!</v>
      </c>
      <c r="AT138" s="12">
        <v>0</v>
      </c>
      <c r="AU138" s="12" t="e">
        <f t="shared" si="176"/>
        <v>#REF!</v>
      </c>
      <c r="AV138" s="13" t="e">
        <f t="shared" si="223"/>
        <v>#REF!</v>
      </c>
      <c r="AW138" s="33">
        <f t="shared" si="177"/>
        <v>142</v>
      </c>
      <c r="AX138" s="12" t="e">
        <f>'Ohio Intensities'!M138</f>
        <v>#REF!</v>
      </c>
      <c r="AY138" s="12" t="e">
        <f>#REF!*AX138*#REF!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4"/>
        <v>#REF!</v>
      </c>
      <c r="BI138" s="12" t="e">
        <f t="shared" si="182"/>
        <v>#REF!</v>
      </c>
      <c r="BJ138" s="12" t="e">
        <f t="shared" si="183"/>
        <v>#REF!</v>
      </c>
      <c r="BK138" s="12" t="e">
        <f>(#REF!-BJ138)/BI138</f>
        <v>#REF!</v>
      </c>
      <c r="BL138" s="12">
        <v>0</v>
      </c>
      <c r="BM138" s="12">
        <v>0</v>
      </c>
      <c r="BN138" s="12" t="e">
        <f t="shared" si="184"/>
        <v>#REF!</v>
      </c>
      <c r="BO138" s="12" t="e">
        <f t="shared" si="225"/>
        <v>#REF!</v>
      </c>
      <c r="BP138" s="12" t="e">
        <f>#REF!</f>
        <v>#REF!</v>
      </c>
      <c r="BQ138" s="12" t="e">
        <f t="shared" si="185"/>
        <v>#REF!</v>
      </c>
      <c r="BR138" s="12">
        <v>0</v>
      </c>
      <c r="BS138" s="12" t="e">
        <f t="shared" si="186"/>
        <v>#REF!</v>
      </c>
      <c r="BT138" s="13" t="e">
        <f t="shared" si="226"/>
        <v>#REF!</v>
      </c>
      <c r="BU138" s="33">
        <f t="shared" si="187"/>
        <v>142</v>
      </c>
      <c r="BV138" s="12" t="e">
        <f>'Ohio Intensities'!Q138</f>
        <v>#REF!</v>
      </c>
      <c r="BW138" s="12" t="e">
        <f>#REF!*BV138*#REF!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27"/>
        <v>#REF!</v>
      </c>
      <c r="CG138" s="12" t="e">
        <f t="shared" si="192"/>
        <v>#REF!</v>
      </c>
      <c r="CH138" s="12" t="e">
        <f t="shared" si="193"/>
        <v>#REF!</v>
      </c>
      <c r="CI138" s="12" t="e">
        <f>(#REF!-CH138)/CG138</f>
        <v>#REF!</v>
      </c>
      <c r="CJ138" s="12">
        <v>0</v>
      </c>
      <c r="CK138" s="12">
        <v>0</v>
      </c>
      <c r="CL138" s="12" t="e">
        <f t="shared" si="194"/>
        <v>#REF!</v>
      </c>
      <c r="CM138" s="12" t="e">
        <f t="shared" si="228"/>
        <v>#REF!</v>
      </c>
      <c r="CN138" s="12" t="e">
        <f>#REF!</f>
        <v>#REF!</v>
      </c>
      <c r="CO138" s="12" t="e">
        <f t="shared" si="195"/>
        <v>#REF!</v>
      </c>
      <c r="CP138" s="12">
        <v>0</v>
      </c>
      <c r="CQ138" s="12" t="e">
        <f t="shared" si="196"/>
        <v>#REF!</v>
      </c>
      <c r="CR138" s="13" t="e">
        <f t="shared" si="229"/>
        <v>#REF!</v>
      </c>
      <c r="CS138" s="33">
        <f t="shared" si="197"/>
        <v>142</v>
      </c>
      <c r="CT138" s="12" t="e">
        <f>'Ohio Intensities'!U138</f>
        <v>#REF!</v>
      </c>
      <c r="CU138" s="12" t="e">
        <f>#REF!*CT138*#REF!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0"/>
        <v>#REF!</v>
      </c>
      <c r="DE138" s="12" t="e">
        <f t="shared" si="202"/>
        <v>#REF!</v>
      </c>
      <c r="DF138" s="12" t="e">
        <f t="shared" si="203"/>
        <v>#REF!</v>
      </c>
      <c r="DG138" s="12" t="e">
        <f>(#REF!-DF138)/DE138</f>
        <v>#REF!</v>
      </c>
      <c r="DH138" s="12">
        <v>0</v>
      </c>
      <c r="DI138" s="12">
        <v>0</v>
      </c>
      <c r="DJ138" s="12" t="e">
        <f t="shared" si="204"/>
        <v>#REF!</v>
      </c>
      <c r="DK138" s="12" t="e">
        <f t="shared" si="231"/>
        <v>#REF!</v>
      </c>
      <c r="DL138" s="12" t="e">
        <f>#REF!</f>
        <v>#REF!</v>
      </c>
      <c r="DM138" s="12" t="e">
        <f t="shared" si="205"/>
        <v>#REF!</v>
      </c>
      <c r="DN138" s="12">
        <v>0</v>
      </c>
      <c r="DO138" s="12" t="e">
        <f t="shared" si="206"/>
        <v>#REF!</v>
      </c>
      <c r="DP138" s="13" t="e">
        <f t="shared" si="232"/>
        <v>#REF!</v>
      </c>
      <c r="DQ138" s="33">
        <f t="shared" si="207"/>
        <v>142</v>
      </c>
      <c r="DR138" s="12" t="e">
        <f>'Ohio Intensities'!Y138</f>
        <v>#REF!</v>
      </c>
      <c r="DS138" s="12" t="e">
        <f>#REF!*DR138*#REF!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3"/>
        <v>#REF!</v>
      </c>
      <c r="EC138" s="12" t="e">
        <f t="shared" si="212"/>
        <v>#REF!</v>
      </c>
      <c r="ED138" s="12" t="e">
        <f t="shared" si="213"/>
        <v>#REF!</v>
      </c>
      <c r="EE138" s="12" t="e">
        <f>(#REF!-ED138)/EC138</f>
        <v>#REF!</v>
      </c>
      <c r="EF138" s="12">
        <v>0</v>
      </c>
      <c r="EG138" s="12">
        <v>0</v>
      </c>
      <c r="EH138" s="12" t="e">
        <f t="shared" si="214"/>
        <v>#REF!</v>
      </c>
      <c r="EI138" s="12" t="e">
        <f t="shared" si="234"/>
        <v>#REF!</v>
      </c>
      <c r="EJ138" s="12" t="e">
        <f>#REF!</f>
        <v>#REF!</v>
      </c>
      <c r="EK138" s="12" t="e">
        <f t="shared" si="215"/>
        <v>#REF!</v>
      </c>
      <c r="EL138" s="12">
        <v>0</v>
      </c>
      <c r="EM138" s="12" t="e">
        <f t="shared" si="216"/>
        <v>#REF!</v>
      </c>
      <c r="EN138" s="13" t="e">
        <f t="shared" si="235"/>
        <v>#REF!</v>
      </c>
      <c r="EO138" s="13">
        <f t="shared" si="217"/>
        <v>142</v>
      </c>
    </row>
    <row r="139" spans="1:145" x14ac:dyDescent="0.25">
      <c r="A139" s="33">
        <f t="shared" si="236"/>
        <v>143</v>
      </c>
      <c r="B139" s="12" t="e">
        <f>'Ohio Intensities'!E139</f>
        <v>#REF!</v>
      </c>
      <c r="C139" s="12" t="e">
        <f>#REF!*B139*#REF!</f>
        <v>#REF!</v>
      </c>
      <c r="D139" s="12">
        <v>0</v>
      </c>
      <c r="E139" s="12">
        <v>0</v>
      </c>
      <c r="F139" s="12" t="e">
        <f>#REF!</f>
        <v>#REF!</v>
      </c>
      <c r="G139" s="12" t="e">
        <f t="shared" si="158"/>
        <v>#REF!</v>
      </c>
      <c r="H139" s="12">
        <f t="shared" si="159"/>
        <v>143</v>
      </c>
      <c r="I139" s="12" t="e">
        <f t="shared" si="160"/>
        <v>#REF!</v>
      </c>
      <c r="J139" s="12" t="e">
        <f t="shared" si="161"/>
        <v>#REF!</v>
      </c>
      <c r="K139" s="12">
        <v>0</v>
      </c>
      <c r="L139" s="12" t="e">
        <f t="shared" si="218"/>
        <v>#REF!</v>
      </c>
      <c r="M139" s="12" t="e">
        <f t="shared" si="162"/>
        <v>#REF!</v>
      </c>
      <c r="N139" s="12" t="e">
        <f t="shared" si="163"/>
        <v>#REF!</v>
      </c>
      <c r="O139" s="12" t="e">
        <f>(#REF!-N139)/M139</f>
        <v>#REF!</v>
      </c>
      <c r="P139" s="12">
        <v>0</v>
      </c>
      <c r="Q139" s="12">
        <v>0</v>
      </c>
      <c r="R139" s="12" t="e">
        <f t="shared" si="164"/>
        <v>#REF!</v>
      </c>
      <c r="S139" s="12" t="e">
        <f t="shared" si="219"/>
        <v>#REF!</v>
      </c>
      <c r="T139" s="12" t="e">
        <f>#REF!</f>
        <v>#REF!</v>
      </c>
      <c r="U139" s="12" t="e">
        <f t="shared" si="165"/>
        <v>#REF!</v>
      </c>
      <c r="V139" s="12">
        <v>0</v>
      </c>
      <c r="W139" s="12" t="e">
        <f t="shared" si="166"/>
        <v>#REF!</v>
      </c>
      <c r="X139" s="13" t="e">
        <f t="shared" si="220"/>
        <v>#REF!</v>
      </c>
      <c r="Y139" s="33">
        <f t="shared" si="167"/>
        <v>143</v>
      </c>
      <c r="Z139" s="12" t="e">
        <f>'Ohio Intensities'!I139</f>
        <v>#REF!</v>
      </c>
      <c r="AA139" s="12" t="e">
        <f>#REF!*Z139*#REF!</f>
        <v>#REF!</v>
      </c>
      <c r="AB139" s="12">
        <v>0</v>
      </c>
      <c r="AC139" s="12">
        <v>0</v>
      </c>
      <c r="AD139" s="12" t="e">
        <f>#REF!</f>
        <v>#REF!</v>
      </c>
      <c r="AE139" s="12" t="e">
        <f t="shared" si="168"/>
        <v>#REF!</v>
      </c>
      <c r="AF139" s="12">
        <f t="shared" si="169"/>
        <v>143</v>
      </c>
      <c r="AG139" s="12" t="e">
        <f t="shared" si="170"/>
        <v>#REF!</v>
      </c>
      <c r="AH139" s="12" t="e">
        <f t="shared" si="171"/>
        <v>#REF!</v>
      </c>
      <c r="AI139" s="12">
        <v>0</v>
      </c>
      <c r="AJ139" s="12" t="e">
        <f t="shared" si="221"/>
        <v>#REF!</v>
      </c>
      <c r="AK139" s="12" t="e">
        <f t="shared" si="172"/>
        <v>#REF!</v>
      </c>
      <c r="AL139" s="12" t="e">
        <f t="shared" si="173"/>
        <v>#REF!</v>
      </c>
      <c r="AM139" s="12" t="e">
        <f>(#REF!-AL139)/AK139</f>
        <v>#REF!</v>
      </c>
      <c r="AN139" s="12">
        <v>0</v>
      </c>
      <c r="AO139" s="12">
        <v>0</v>
      </c>
      <c r="AP139" s="12" t="e">
        <f t="shared" si="174"/>
        <v>#REF!</v>
      </c>
      <c r="AQ139" s="12" t="e">
        <f t="shared" si="222"/>
        <v>#REF!</v>
      </c>
      <c r="AR139" s="12" t="e">
        <f>#REF!</f>
        <v>#REF!</v>
      </c>
      <c r="AS139" s="12" t="e">
        <f t="shared" si="175"/>
        <v>#REF!</v>
      </c>
      <c r="AT139" s="12">
        <v>0</v>
      </c>
      <c r="AU139" s="12" t="e">
        <f t="shared" si="176"/>
        <v>#REF!</v>
      </c>
      <c r="AV139" s="13" t="e">
        <f t="shared" si="223"/>
        <v>#REF!</v>
      </c>
      <c r="AW139" s="33">
        <f t="shared" si="177"/>
        <v>143</v>
      </c>
      <c r="AX139" s="12" t="e">
        <f>'Ohio Intensities'!M139</f>
        <v>#REF!</v>
      </c>
      <c r="AY139" s="12" t="e">
        <f>#REF!*AX139*#REF!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4"/>
        <v>#REF!</v>
      </c>
      <c r="BI139" s="12" t="e">
        <f t="shared" si="182"/>
        <v>#REF!</v>
      </c>
      <c r="BJ139" s="12" t="e">
        <f t="shared" si="183"/>
        <v>#REF!</v>
      </c>
      <c r="BK139" s="12" t="e">
        <f>(#REF!-BJ139)/BI139</f>
        <v>#REF!</v>
      </c>
      <c r="BL139" s="12">
        <v>0</v>
      </c>
      <c r="BM139" s="12">
        <v>0</v>
      </c>
      <c r="BN139" s="12" t="e">
        <f t="shared" si="184"/>
        <v>#REF!</v>
      </c>
      <c r="BO139" s="12" t="e">
        <f t="shared" si="225"/>
        <v>#REF!</v>
      </c>
      <c r="BP139" s="12" t="e">
        <f>#REF!</f>
        <v>#REF!</v>
      </c>
      <c r="BQ139" s="12" t="e">
        <f t="shared" si="185"/>
        <v>#REF!</v>
      </c>
      <c r="BR139" s="12">
        <v>0</v>
      </c>
      <c r="BS139" s="12" t="e">
        <f t="shared" si="186"/>
        <v>#REF!</v>
      </c>
      <c r="BT139" s="13" t="e">
        <f t="shared" si="226"/>
        <v>#REF!</v>
      </c>
      <c r="BU139" s="33">
        <f t="shared" si="187"/>
        <v>143</v>
      </c>
      <c r="BV139" s="12" t="e">
        <f>'Ohio Intensities'!Q139</f>
        <v>#REF!</v>
      </c>
      <c r="BW139" s="12" t="e">
        <f>#REF!*BV139*#REF!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27"/>
        <v>#REF!</v>
      </c>
      <c r="CG139" s="12" t="e">
        <f t="shared" si="192"/>
        <v>#REF!</v>
      </c>
      <c r="CH139" s="12" t="e">
        <f t="shared" si="193"/>
        <v>#REF!</v>
      </c>
      <c r="CI139" s="12" t="e">
        <f>(#REF!-CH139)/CG139</f>
        <v>#REF!</v>
      </c>
      <c r="CJ139" s="12">
        <v>0</v>
      </c>
      <c r="CK139" s="12">
        <v>0</v>
      </c>
      <c r="CL139" s="12" t="e">
        <f t="shared" si="194"/>
        <v>#REF!</v>
      </c>
      <c r="CM139" s="12" t="e">
        <f t="shared" si="228"/>
        <v>#REF!</v>
      </c>
      <c r="CN139" s="12" t="e">
        <f>#REF!</f>
        <v>#REF!</v>
      </c>
      <c r="CO139" s="12" t="e">
        <f t="shared" si="195"/>
        <v>#REF!</v>
      </c>
      <c r="CP139" s="12">
        <v>0</v>
      </c>
      <c r="CQ139" s="12" t="e">
        <f t="shared" si="196"/>
        <v>#REF!</v>
      </c>
      <c r="CR139" s="13" t="e">
        <f t="shared" si="229"/>
        <v>#REF!</v>
      </c>
      <c r="CS139" s="33">
        <f t="shared" si="197"/>
        <v>143</v>
      </c>
      <c r="CT139" s="12" t="e">
        <f>'Ohio Intensities'!U139</f>
        <v>#REF!</v>
      </c>
      <c r="CU139" s="12" t="e">
        <f>#REF!*CT139*#REF!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0"/>
        <v>#REF!</v>
      </c>
      <c r="DE139" s="12" t="e">
        <f t="shared" si="202"/>
        <v>#REF!</v>
      </c>
      <c r="DF139" s="12" t="e">
        <f t="shared" si="203"/>
        <v>#REF!</v>
      </c>
      <c r="DG139" s="12" t="e">
        <f>(#REF!-DF139)/DE139</f>
        <v>#REF!</v>
      </c>
      <c r="DH139" s="12">
        <v>0</v>
      </c>
      <c r="DI139" s="12">
        <v>0</v>
      </c>
      <c r="DJ139" s="12" t="e">
        <f t="shared" si="204"/>
        <v>#REF!</v>
      </c>
      <c r="DK139" s="12" t="e">
        <f t="shared" si="231"/>
        <v>#REF!</v>
      </c>
      <c r="DL139" s="12" t="e">
        <f>#REF!</f>
        <v>#REF!</v>
      </c>
      <c r="DM139" s="12" t="e">
        <f t="shared" si="205"/>
        <v>#REF!</v>
      </c>
      <c r="DN139" s="12">
        <v>0</v>
      </c>
      <c r="DO139" s="12" t="e">
        <f t="shared" si="206"/>
        <v>#REF!</v>
      </c>
      <c r="DP139" s="13" t="e">
        <f t="shared" si="232"/>
        <v>#REF!</v>
      </c>
      <c r="DQ139" s="33">
        <f t="shared" si="207"/>
        <v>143</v>
      </c>
      <c r="DR139" s="12" t="e">
        <f>'Ohio Intensities'!Y139</f>
        <v>#REF!</v>
      </c>
      <c r="DS139" s="12" t="e">
        <f>#REF!*DR139*#REF!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3"/>
        <v>#REF!</v>
      </c>
      <c r="EC139" s="12" t="e">
        <f t="shared" si="212"/>
        <v>#REF!</v>
      </c>
      <c r="ED139" s="12" t="e">
        <f t="shared" si="213"/>
        <v>#REF!</v>
      </c>
      <c r="EE139" s="12" t="e">
        <f>(#REF!-ED139)/EC139</f>
        <v>#REF!</v>
      </c>
      <c r="EF139" s="12">
        <v>0</v>
      </c>
      <c r="EG139" s="12">
        <v>0</v>
      </c>
      <c r="EH139" s="12" t="e">
        <f t="shared" si="214"/>
        <v>#REF!</v>
      </c>
      <c r="EI139" s="12" t="e">
        <f t="shared" si="234"/>
        <v>#REF!</v>
      </c>
      <c r="EJ139" s="12" t="e">
        <f>#REF!</f>
        <v>#REF!</v>
      </c>
      <c r="EK139" s="12" t="e">
        <f t="shared" si="215"/>
        <v>#REF!</v>
      </c>
      <c r="EL139" s="12">
        <v>0</v>
      </c>
      <c r="EM139" s="12" t="e">
        <f t="shared" si="216"/>
        <v>#REF!</v>
      </c>
      <c r="EN139" s="13" t="e">
        <f t="shared" si="235"/>
        <v>#REF!</v>
      </c>
      <c r="EO139" s="13">
        <f t="shared" si="217"/>
        <v>143</v>
      </c>
    </row>
    <row r="140" spans="1:145" x14ac:dyDescent="0.25">
      <c r="A140" s="33">
        <f t="shared" si="236"/>
        <v>144</v>
      </c>
      <c r="B140" s="12" t="e">
        <f>'Ohio Intensities'!E140</f>
        <v>#REF!</v>
      </c>
      <c r="C140" s="12" t="e">
        <f>#REF!*B140*#REF!</f>
        <v>#REF!</v>
      </c>
      <c r="D140" s="12">
        <v>0</v>
      </c>
      <c r="E140" s="12">
        <v>0</v>
      </c>
      <c r="F140" s="12" t="e">
        <f>#REF!</f>
        <v>#REF!</v>
      </c>
      <c r="G140" s="12" t="e">
        <f t="shared" si="158"/>
        <v>#REF!</v>
      </c>
      <c r="H140" s="12">
        <f t="shared" si="159"/>
        <v>144</v>
      </c>
      <c r="I140" s="12" t="e">
        <f t="shared" si="160"/>
        <v>#REF!</v>
      </c>
      <c r="J140" s="12" t="e">
        <f t="shared" si="161"/>
        <v>#REF!</v>
      </c>
      <c r="K140" s="12">
        <v>0</v>
      </c>
      <c r="L140" s="12" t="e">
        <f t="shared" si="218"/>
        <v>#REF!</v>
      </c>
      <c r="M140" s="12" t="e">
        <f t="shared" si="162"/>
        <v>#REF!</v>
      </c>
      <c r="N140" s="12" t="e">
        <f t="shared" si="163"/>
        <v>#REF!</v>
      </c>
      <c r="O140" s="12" t="e">
        <f>(#REF!-N140)/M140</f>
        <v>#REF!</v>
      </c>
      <c r="P140" s="12">
        <v>0</v>
      </c>
      <c r="Q140" s="12">
        <v>0</v>
      </c>
      <c r="R140" s="12" t="e">
        <f t="shared" si="164"/>
        <v>#REF!</v>
      </c>
      <c r="S140" s="12" t="e">
        <f t="shared" si="219"/>
        <v>#REF!</v>
      </c>
      <c r="T140" s="12" t="e">
        <f>#REF!</f>
        <v>#REF!</v>
      </c>
      <c r="U140" s="12" t="e">
        <f t="shared" si="165"/>
        <v>#REF!</v>
      </c>
      <c r="V140" s="12">
        <v>0</v>
      </c>
      <c r="W140" s="12" t="e">
        <f t="shared" si="166"/>
        <v>#REF!</v>
      </c>
      <c r="X140" s="13" t="e">
        <f t="shared" si="220"/>
        <v>#REF!</v>
      </c>
      <c r="Y140" s="33">
        <f t="shared" si="167"/>
        <v>144</v>
      </c>
      <c r="Z140" s="12" t="e">
        <f>'Ohio Intensities'!I140</f>
        <v>#REF!</v>
      </c>
      <c r="AA140" s="12" t="e">
        <f>#REF!*Z140*#REF!</f>
        <v>#REF!</v>
      </c>
      <c r="AB140" s="12">
        <v>0</v>
      </c>
      <c r="AC140" s="12">
        <v>0</v>
      </c>
      <c r="AD140" s="12" t="e">
        <f>#REF!</f>
        <v>#REF!</v>
      </c>
      <c r="AE140" s="12" t="e">
        <f t="shared" si="168"/>
        <v>#REF!</v>
      </c>
      <c r="AF140" s="12">
        <f t="shared" si="169"/>
        <v>144</v>
      </c>
      <c r="AG140" s="12" t="e">
        <f t="shared" si="170"/>
        <v>#REF!</v>
      </c>
      <c r="AH140" s="12" t="e">
        <f t="shared" si="171"/>
        <v>#REF!</v>
      </c>
      <c r="AI140" s="12">
        <v>0</v>
      </c>
      <c r="AJ140" s="12" t="e">
        <f t="shared" si="221"/>
        <v>#REF!</v>
      </c>
      <c r="AK140" s="12" t="e">
        <f t="shared" si="172"/>
        <v>#REF!</v>
      </c>
      <c r="AL140" s="12" t="e">
        <f t="shared" si="173"/>
        <v>#REF!</v>
      </c>
      <c r="AM140" s="12" t="e">
        <f>(#REF!-AL140)/AK140</f>
        <v>#REF!</v>
      </c>
      <c r="AN140" s="12">
        <v>0</v>
      </c>
      <c r="AO140" s="12">
        <v>0</v>
      </c>
      <c r="AP140" s="12" t="e">
        <f t="shared" si="174"/>
        <v>#REF!</v>
      </c>
      <c r="AQ140" s="12" t="e">
        <f t="shared" si="222"/>
        <v>#REF!</v>
      </c>
      <c r="AR140" s="12" t="e">
        <f>#REF!</f>
        <v>#REF!</v>
      </c>
      <c r="AS140" s="12" t="e">
        <f t="shared" si="175"/>
        <v>#REF!</v>
      </c>
      <c r="AT140" s="12">
        <v>0</v>
      </c>
      <c r="AU140" s="12" t="e">
        <f t="shared" si="176"/>
        <v>#REF!</v>
      </c>
      <c r="AV140" s="13" t="e">
        <f t="shared" si="223"/>
        <v>#REF!</v>
      </c>
      <c r="AW140" s="33">
        <f t="shared" si="177"/>
        <v>144</v>
      </c>
      <c r="AX140" s="12" t="e">
        <f>'Ohio Intensities'!M140</f>
        <v>#REF!</v>
      </c>
      <c r="AY140" s="12" t="e">
        <f>#REF!*AX140*#REF!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4"/>
        <v>#REF!</v>
      </c>
      <c r="BI140" s="12" t="e">
        <f t="shared" si="182"/>
        <v>#REF!</v>
      </c>
      <c r="BJ140" s="12" t="e">
        <f t="shared" si="183"/>
        <v>#REF!</v>
      </c>
      <c r="BK140" s="12" t="e">
        <f>(#REF!-BJ140)/BI140</f>
        <v>#REF!</v>
      </c>
      <c r="BL140" s="12">
        <v>0</v>
      </c>
      <c r="BM140" s="12">
        <v>0</v>
      </c>
      <c r="BN140" s="12" t="e">
        <f t="shared" si="184"/>
        <v>#REF!</v>
      </c>
      <c r="BO140" s="12" t="e">
        <f t="shared" si="225"/>
        <v>#REF!</v>
      </c>
      <c r="BP140" s="12" t="e">
        <f>#REF!</f>
        <v>#REF!</v>
      </c>
      <c r="BQ140" s="12" t="e">
        <f t="shared" si="185"/>
        <v>#REF!</v>
      </c>
      <c r="BR140" s="12">
        <v>0</v>
      </c>
      <c r="BS140" s="12" t="e">
        <f t="shared" si="186"/>
        <v>#REF!</v>
      </c>
      <c r="BT140" s="13" t="e">
        <f t="shared" si="226"/>
        <v>#REF!</v>
      </c>
      <c r="BU140" s="33">
        <f t="shared" si="187"/>
        <v>144</v>
      </c>
      <c r="BV140" s="12" t="e">
        <f>'Ohio Intensities'!Q140</f>
        <v>#REF!</v>
      </c>
      <c r="BW140" s="12" t="e">
        <f>#REF!*BV140*#REF!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27"/>
        <v>#REF!</v>
      </c>
      <c r="CG140" s="12" t="e">
        <f t="shared" si="192"/>
        <v>#REF!</v>
      </c>
      <c r="CH140" s="12" t="e">
        <f t="shared" si="193"/>
        <v>#REF!</v>
      </c>
      <c r="CI140" s="12" t="e">
        <f>(#REF!-CH140)/CG140</f>
        <v>#REF!</v>
      </c>
      <c r="CJ140" s="12">
        <v>0</v>
      </c>
      <c r="CK140" s="12">
        <v>0</v>
      </c>
      <c r="CL140" s="12" t="e">
        <f t="shared" si="194"/>
        <v>#REF!</v>
      </c>
      <c r="CM140" s="12" t="e">
        <f t="shared" si="228"/>
        <v>#REF!</v>
      </c>
      <c r="CN140" s="12" t="e">
        <f>#REF!</f>
        <v>#REF!</v>
      </c>
      <c r="CO140" s="12" t="e">
        <f t="shared" si="195"/>
        <v>#REF!</v>
      </c>
      <c r="CP140" s="12">
        <v>0</v>
      </c>
      <c r="CQ140" s="12" t="e">
        <f t="shared" si="196"/>
        <v>#REF!</v>
      </c>
      <c r="CR140" s="13" t="e">
        <f t="shared" si="229"/>
        <v>#REF!</v>
      </c>
      <c r="CS140" s="33">
        <f t="shared" si="197"/>
        <v>144</v>
      </c>
      <c r="CT140" s="12" t="e">
        <f>'Ohio Intensities'!U140</f>
        <v>#REF!</v>
      </c>
      <c r="CU140" s="12" t="e">
        <f>#REF!*CT140*#REF!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0"/>
        <v>#REF!</v>
      </c>
      <c r="DE140" s="12" t="e">
        <f t="shared" si="202"/>
        <v>#REF!</v>
      </c>
      <c r="DF140" s="12" t="e">
        <f t="shared" si="203"/>
        <v>#REF!</v>
      </c>
      <c r="DG140" s="12" t="e">
        <f>(#REF!-DF140)/DE140</f>
        <v>#REF!</v>
      </c>
      <c r="DH140" s="12">
        <v>0</v>
      </c>
      <c r="DI140" s="12">
        <v>0</v>
      </c>
      <c r="DJ140" s="12" t="e">
        <f t="shared" si="204"/>
        <v>#REF!</v>
      </c>
      <c r="DK140" s="12" t="e">
        <f t="shared" si="231"/>
        <v>#REF!</v>
      </c>
      <c r="DL140" s="12" t="e">
        <f>#REF!</f>
        <v>#REF!</v>
      </c>
      <c r="DM140" s="12" t="e">
        <f t="shared" si="205"/>
        <v>#REF!</v>
      </c>
      <c r="DN140" s="12">
        <v>0</v>
      </c>
      <c r="DO140" s="12" t="e">
        <f t="shared" si="206"/>
        <v>#REF!</v>
      </c>
      <c r="DP140" s="13" t="e">
        <f t="shared" si="232"/>
        <v>#REF!</v>
      </c>
      <c r="DQ140" s="33">
        <f t="shared" si="207"/>
        <v>144</v>
      </c>
      <c r="DR140" s="12" t="e">
        <f>'Ohio Intensities'!Y140</f>
        <v>#REF!</v>
      </c>
      <c r="DS140" s="12" t="e">
        <f>#REF!*DR140*#REF!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3"/>
        <v>#REF!</v>
      </c>
      <c r="EC140" s="12" t="e">
        <f t="shared" si="212"/>
        <v>#REF!</v>
      </c>
      <c r="ED140" s="12" t="e">
        <f t="shared" si="213"/>
        <v>#REF!</v>
      </c>
      <c r="EE140" s="12" t="e">
        <f>(#REF!-ED140)/EC140</f>
        <v>#REF!</v>
      </c>
      <c r="EF140" s="12">
        <v>0</v>
      </c>
      <c r="EG140" s="12">
        <v>0</v>
      </c>
      <c r="EH140" s="12" t="e">
        <f t="shared" si="214"/>
        <v>#REF!</v>
      </c>
      <c r="EI140" s="12" t="e">
        <f t="shared" si="234"/>
        <v>#REF!</v>
      </c>
      <c r="EJ140" s="12" t="e">
        <f>#REF!</f>
        <v>#REF!</v>
      </c>
      <c r="EK140" s="12" t="e">
        <f t="shared" si="215"/>
        <v>#REF!</v>
      </c>
      <c r="EL140" s="12">
        <v>0</v>
      </c>
      <c r="EM140" s="12" t="e">
        <f t="shared" si="216"/>
        <v>#REF!</v>
      </c>
      <c r="EN140" s="13" t="e">
        <f t="shared" si="235"/>
        <v>#REF!</v>
      </c>
      <c r="EO140" s="13">
        <f t="shared" si="217"/>
        <v>144</v>
      </c>
    </row>
    <row r="141" spans="1:145" x14ac:dyDescent="0.25">
      <c r="A141" s="33">
        <f t="shared" si="236"/>
        <v>145</v>
      </c>
      <c r="B141" s="12" t="e">
        <f>'Ohio Intensities'!E141</f>
        <v>#REF!</v>
      </c>
      <c r="C141" s="12" t="e">
        <f>#REF!*B141*#REF!</f>
        <v>#REF!</v>
      </c>
      <c r="D141" s="12">
        <v>0</v>
      </c>
      <c r="E141" s="12">
        <v>0</v>
      </c>
      <c r="F141" s="12" t="e">
        <f>#REF!</f>
        <v>#REF!</v>
      </c>
      <c r="G141" s="12" t="e">
        <f t="shared" si="158"/>
        <v>#REF!</v>
      </c>
      <c r="H141" s="12">
        <f t="shared" si="159"/>
        <v>145</v>
      </c>
      <c r="I141" s="12" t="e">
        <f t="shared" si="160"/>
        <v>#REF!</v>
      </c>
      <c r="J141" s="12" t="e">
        <f t="shared" si="161"/>
        <v>#REF!</v>
      </c>
      <c r="K141" s="12">
        <v>0</v>
      </c>
      <c r="L141" s="12" t="e">
        <f t="shared" si="218"/>
        <v>#REF!</v>
      </c>
      <c r="M141" s="12" t="e">
        <f t="shared" si="162"/>
        <v>#REF!</v>
      </c>
      <c r="N141" s="12" t="e">
        <f t="shared" si="163"/>
        <v>#REF!</v>
      </c>
      <c r="O141" s="12" t="e">
        <f>(#REF!-N141)/M141</f>
        <v>#REF!</v>
      </c>
      <c r="P141" s="12">
        <v>0</v>
      </c>
      <c r="Q141" s="12">
        <v>0</v>
      </c>
      <c r="R141" s="12" t="e">
        <f t="shared" si="164"/>
        <v>#REF!</v>
      </c>
      <c r="S141" s="12" t="e">
        <f t="shared" si="219"/>
        <v>#REF!</v>
      </c>
      <c r="T141" s="12" t="e">
        <f>#REF!</f>
        <v>#REF!</v>
      </c>
      <c r="U141" s="12" t="e">
        <f t="shared" si="165"/>
        <v>#REF!</v>
      </c>
      <c r="V141" s="12">
        <v>0</v>
      </c>
      <c r="W141" s="12" t="e">
        <f t="shared" si="166"/>
        <v>#REF!</v>
      </c>
      <c r="X141" s="13" t="e">
        <f t="shared" si="220"/>
        <v>#REF!</v>
      </c>
      <c r="Y141" s="33">
        <f t="shared" si="167"/>
        <v>145</v>
      </c>
      <c r="Z141" s="12" t="e">
        <f>'Ohio Intensities'!I141</f>
        <v>#REF!</v>
      </c>
      <c r="AA141" s="12" t="e">
        <f>#REF!*Z141*#REF!</f>
        <v>#REF!</v>
      </c>
      <c r="AB141" s="12">
        <v>0</v>
      </c>
      <c r="AC141" s="12">
        <v>0</v>
      </c>
      <c r="AD141" s="12" t="e">
        <f>#REF!</f>
        <v>#REF!</v>
      </c>
      <c r="AE141" s="12" t="e">
        <f t="shared" si="168"/>
        <v>#REF!</v>
      </c>
      <c r="AF141" s="12">
        <f t="shared" si="169"/>
        <v>145</v>
      </c>
      <c r="AG141" s="12" t="e">
        <f t="shared" si="170"/>
        <v>#REF!</v>
      </c>
      <c r="AH141" s="12" t="e">
        <f t="shared" si="171"/>
        <v>#REF!</v>
      </c>
      <c r="AI141" s="12">
        <v>0</v>
      </c>
      <c r="AJ141" s="12" t="e">
        <f t="shared" si="221"/>
        <v>#REF!</v>
      </c>
      <c r="AK141" s="12" t="e">
        <f t="shared" si="172"/>
        <v>#REF!</v>
      </c>
      <c r="AL141" s="12" t="e">
        <f t="shared" si="173"/>
        <v>#REF!</v>
      </c>
      <c r="AM141" s="12" t="e">
        <f>(#REF!-AL141)/AK141</f>
        <v>#REF!</v>
      </c>
      <c r="AN141" s="12">
        <v>0</v>
      </c>
      <c r="AO141" s="12">
        <v>0</v>
      </c>
      <c r="AP141" s="12" t="e">
        <f t="shared" si="174"/>
        <v>#REF!</v>
      </c>
      <c r="AQ141" s="12" t="e">
        <f t="shared" si="222"/>
        <v>#REF!</v>
      </c>
      <c r="AR141" s="12" t="e">
        <f>#REF!</f>
        <v>#REF!</v>
      </c>
      <c r="AS141" s="12" t="e">
        <f t="shared" si="175"/>
        <v>#REF!</v>
      </c>
      <c r="AT141" s="12">
        <v>0</v>
      </c>
      <c r="AU141" s="12" t="e">
        <f t="shared" si="176"/>
        <v>#REF!</v>
      </c>
      <c r="AV141" s="13" t="e">
        <f t="shared" si="223"/>
        <v>#REF!</v>
      </c>
      <c r="AW141" s="33">
        <f t="shared" si="177"/>
        <v>145</v>
      </c>
      <c r="AX141" s="12" t="e">
        <f>'Ohio Intensities'!M141</f>
        <v>#REF!</v>
      </c>
      <c r="AY141" s="12" t="e">
        <f>#REF!*AX141*#REF!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4"/>
        <v>#REF!</v>
      </c>
      <c r="BI141" s="12" t="e">
        <f t="shared" si="182"/>
        <v>#REF!</v>
      </c>
      <c r="BJ141" s="12" t="e">
        <f t="shared" si="183"/>
        <v>#REF!</v>
      </c>
      <c r="BK141" s="12" t="e">
        <f>(#REF!-BJ141)/BI141</f>
        <v>#REF!</v>
      </c>
      <c r="BL141" s="12">
        <v>0</v>
      </c>
      <c r="BM141" s="12">
        <v>0</v>
      </c>
      <c r="BN141" s="12" t="e">
        <f t="shared" si="184"/>
        <v>#REF!</v>
      </c>
      <c r="BO141" s="12" t="e">
        <f t="shared" si="225"/>
        <v>#REF!</v>
      </c>
      <c r="BP141" s="12" t="e">
        <f>#REF!</f>
        <v>#REF!</v>
      </c>
      <c r="BQ141" s="12" t="e">
        <f t="shared" si="185"/>
        <v>#REF!</v>
      </c>
      <c r="BR141" s="12">
        <v>0</v>
      </c>
      <c r="BS141" s="12" t="e">
        <f t="shared" si="186"/>
        <v>#REF!</v>
      </c>
      <c r="BT141" s="13" t="e">
        <f t="shared" si="226"/>
        <v>#REF!</v>
      </c>
      <c r="BU141" s="33">
        <f t="shared" si="187"/>
        <v>145</v>
      </c>
      <c r="BV141" s="12" t="e">
        <f>'Ohio Intensities'!Q141</f>
        <v>#REF!</v>
      </c>
      <c r="BW141" s="12" t="e">
        <f>#REF!*BV141*#REF!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27"/>
        <v>#REF!</v>
      </c>
      <c r="CG141" s="12" t="e">
        <f t="shared" si="192"/>
        <v>#REF!</v>
      </c>
      <c r="CH141" s="12" t="e">
        <f t="shared" si="193"/>
        <v>#REF!</v>
      </c>
      <c r="CI141" s="12" t="e">
        <f>(#REF!-CH141)/CG141</f>
        <v>#REF!</v>
      </c>
      <c r="CJ141" s="12">
        <v>0</v>
      </c>
      <c r="CK141" s="12">
        <v>0</v>
      </c>
      <c r="CL141" s="12" t="e">
        <f t="shared" si="194"/>
        <v>#REF!</v>
      </c>
      <c r="CM141" s="12" t="e">
        <f t="shared" si="228"/>
        <v>#REF!</v>
      </c>
      <c r="CN141" s="12" t="e">
        <f>#REF!</f>
        <v>#REF!</v>
      </c>
      <c r="CO141" s="12" t="e">
        <f t="shared" si="195"/>
        <v>#REF!</v>
      </c>
      <c r="CP141" s="12">
        <v>0</v>
      </c>
      <c r="CQ141" s="12" t="e">
        <f t="shared" si="196"/>
        <v>#REF!</v>
      </c>
      <c r="CR141" s="13" t="e">
        <f t="shared" si="229"/>
        <v>#REF!</v>
      </c>
      <c r="CS141" s="33">
        <f t="shared" si="197"/>
        <v>145</v>
      </c>
      <c r="CT141" s="12" t="e">
        <f>'Ohio Intensities'!U141</f>
        <v>#REF!</v>
      </c>
      <c r="CU141" s="12" t="e">
        <f>#REF!*CT141*#REF!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0"/>
        <v>#REF!</v>
      </c>
      <c r="DE141" s="12" t="e">
        <f t="shared" si="202"/>
        <v>#REF!</v>
      </c>
      <c r="DF141" s="12" t="e">
        <f t="shared" si="203"/>
        <v>#REF!</v>
      </c>
      <c r="DG141" s="12" t="e">
        <f>(#REF!-DF141)/DE141</f>
        <v>#REF!</v>
      </c>
      <c r="DH141" s="12">
        <v>0</v>
      </c>
      <c r="DI141" s="12">
        <v>0</v>
      </c>
      <c r="DJ141" s="12" t="e">
        <f t="shared" si="204"/>
        <v>#REF!</v>
      </c>
      <c r="DK141" s="12" t="e">
        <f t="shared" si="231"/>
        <v>#REF!</v>
      </c>
      <c r="DL141" s="12" t="e">
        <f>#REF!</f>
        <v>#REF!</v>
      </c>
      <c r="DM141" s="12" t="e">
        <f t="shared" si="205"/>
        <v>#REF!</v>
      </c>
      <c r="DN141" s="12">
        <v>0</v>
      </c>
      <c r="DO141" s="12" t="e">
        <f t="shared" si="206"/>
        <v>#REF!</v>
      </c>
      <c r="DP141" s="13" t="e">
        <f t="shared" si="232"/>
        <v>#REF!</v>
      </c>
      <c r="DQ141" s="33">
        <f t="shared" si="207"/>
        <v>145</v>
      </c>
      <c r="DR141" s="12" t="e">
        <f>'Ohio Intensities'!Y141</f>
        <v>#REF!</v>
      </c>
      <c r="DS141" s="12" t="e">
        <f>#REF!*DR141*#REF!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3"/>
        <v>#REF!</v>
      </c>
      <c r="EC141" s="12" t="e">
        <f t="shared" si="212"/>
        <v>#REF!</v>
      </c>
      <c r="ED141" s="12" t="e">
        <f t="shared" si="213"/>
        <v>#REF!</v>
      </c>
      <c r="EE141" s="12" t="e">
        <f>(#REF!-ED141)/EC141</f>
        <v>#REF!</v>
      </c>
      <c r="EF141" s="12">
        <v>0</v>
      </c>
      <c r="EG141" s="12">
        <v>0</v>
      </c>
      <c r="EH141" s="12" t="e">
        <f t="shared" si="214"/>
        <v>#REF!</v>
      </c>
      <c r="EI141" s="12" t="e">
        <f t="shared" si="234"/>
        <v>#REF!</v>
      </c>
      <c r="EJ141" s="12" t="e">
        <f>#REF!</f>
        <v>#REF!</v>
      </c>
      <c r="EK141" s="12" t="e">
        <f t="shared" si="215"/>
        <v>#REF!</v>
      </c>
      <c r="EL141" s="12">
        <v>0</v>
      </c>
      <c r="EM141" s="12" t="e">
        <f t="shared" si="216"/>
        <v>#REF!</v>
      </c>
      <c r="EN141" s="13" t="e">
        <f t="shared" si="235"/>
        <v>#REF!</v>
      </c>
      <c r="EO141" s="13">
        <f t="shared" si="217"/>
        <v>145</v>
      </c>
    </row>
    <row r="142" spans="1:145" x14ac:dyDescent="0.25">
      <c r="A142" s="33">
        <f t="shared" si="236"/>
        <v>146</v>
      </c>
      <c r="B142" s="12" t="e">
        <f>'Ohio Intensities'!E142</f>
        <v>#REF!</v>
      </c>
      <c r="C142" s="12" t="e">
        <f>#REF!*B142*#REF!</f>
        <v>#REF!</v>
      </c>
      <c r="D142" s="12">
        <v>0</v>
      </c>
      <c r="E142" s="12">
        <v>0</v>
      </c>
      <c r="F142" s="12" t="e">
        <f>#REF!</f>
        <v>#REF!</v>
      </c>
      <c r="G142" s="12" t="e">
        <f t="shared" si="158"/>
        <v>#REF!</v>
      </c>
      <c r="H142" s="12">
        <f t="shared" si="159"/>
        <v>146</v>
      </c>
      <c r="I142" s="12" t="e">
        <f t="shared" si="160"/>
        <v>#REF!</v>
      </c>
      <c r="J142" s="12" t="e">
        <f t="shared" si="161"/>
        <v>#REF!</v>
      </c>
      <c r="K142" s="12">
        <v>0</v>
      </c>
      <c r="L142" s="12" t="e">
        <f t="shared" si="218"/>
        <v>#REF!</v>
      </c>
      <c r="M142" s="12" t="e">
        <f t="shared" si="162"/>
        <v>#REF!</v>
      </c>
      <c r="N142" s="12" t="e">
        <f t="shared" si="163"/>
        <v>#REF!</v>
      </c>
      <c r="O142" s="12" t="e">
        <f>(#REF!-N142)/M142</f>
        <v>#REF!</v>
      </c>
      <c r="P142" s="12">
        <v>0</v>
      </c>
      <c r="Q142" s="12">
        <v>0</v>
      </c>
      <c r="R142" s="12" t="e">
        <f t="shared" si="164"/>
        <v>#REF!</v>
      </c>
      <c r="S142" s="12" t="e">
        <f t="shared" si="219"/>
        <v>#REF!</v>
      </c>
      <c r="T142" s="12" t="e">
        <f>#REF!</f>
        <v>#REF!</v>
      </c>
      <c r="U142" s="12" t="e">
        <f t="shared" si="165"/>
        <v>#REF!</v>
      </c>
      <c r="V142" s="12">
        <v>0</v>
      </c>
      <c r="W142" s="12" t="e">
        <f t="shared" si="166"/>
        <v>#REF!</v>
      </c>
      <c r="X142" s="13" t="e">
        <f t="shared" si="220"/>
        <v>#REF!</v>
      </c>
      <c r="Y142" s="33">
        <f t="shared" si="167"/>
        <v>146</v>
      </c>
      <c r="Z142" s="12" t="e">
        <f>'Ohio Intensities'!I142</f>
        <v>#REF!</v>
      </c>
      <c r="AA142" s="12" t="e">
        <f>#REF!*Z142*#REF!</f>
        <v>#REF!</v>
      </c>
      <c r="AB142" s="12">
        <v>0</v>
      </c>
      <c r="AC142" s="12">
        <v>0</v>
      </c>
      <c r="AD142" s="12" t="e">
        <f>#REF!</f>
        <v>#REF!</v>
      </c>
      <c r="AE142" s="12" t="e">
        <f t="shared" si="168"/>
        <v>#REF!</v>
      </c>
      <c r="AF142" s="12">
        <f t="shared" si="169"/>
        <v>146</v>
      </c>
      <c r="AG142" s="12" t="e">
        <f t="shared" si="170"/>
        <v>#REF!</v>
      </c>
      <c r="AH142" s="12" t="e">
        <f t="shared" si="171"/>
        <v>#REF!</v>
      </c>
      <c r="AI142" s="12">
        <v>0</v>
      </c>
      <c r="AJ142" s="12" t="e">
        <f t="shared" si="221"/>
        <v>#REF!</v>
      </c>
      <c r="AK142" s="12" t="e">
        <f t="shared" si="172"/>
        <v>#REF!</v>
      </c>
      <c r="AL142" s="12" t="e">
        <f t="shared" si="173"/>
        <v>#REF!</v>
      </c>
      <c r="AM142" s="12" t="e">
        <f>(#REF!-AL142)/AK142</f>
        <v>#REF!</v>
      </c>
      <c r="AN142" s="12">
        <v>0</v>
      </c>
      <c r="AO142" s="12">
        <v>0</v>
      </c>
      <c r="AP142" s="12" t="e">
        <f t="shared" si="174"/>
        <v>#REF!</v>
      </c>
      <c r="AQ142" s="12" t="e">
        <f t="shared" si="222"/>
        <v>#REF!</v>
      </c>
      <c r="AR142" s="12" t="e">
        <f>#REF!</f>
        <v>#REF!</v>
      </c>
      <c r="AS142" s="12" t="e">
        <f t="shared" si="175"/>
        <v>#REF!</v>
      </c>
      <c r="AT142" s="12">
        <v>0</v>
      </c>
      <c r="AU142" s="12" t="e">
        <f t="shared" si="176"/>
        <v>#REF!</v>
      </c>
      <c r="AV142" s="13" t="e">
        <f t="shared" si="223"/>
        <v>#REF!</v>
      </c>
      <c r="AW142" s="33">
        <f t="shared" si="177"/>
        <v>146</v>
      </c>
      <c r="AX142" s="12" t="e">
        <f>'Ohio Intensities'!M142</f>
        <v>#REF!</v>
      </c>
      <c r="AY142" s="12" t="e">
        <f>#REF!*AX142*#REF!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4"/>
        <v>#REF!</v>
      </c>
      <c r="BI142" s="12" t="e">
        <f t="shared" si="182"/>
        <v>#REF!</v>
      </c>
      <c r="BJ142" s="12" t="e">
        <f t="shared" si="183"/>
        <v>#REF!</v>
      </c>
      <c r="BK142" s="12" t="e">
        <f>(#REF!-BJ142)/BI142</f>
        <v>#REF!</v>
      </c>
      <c r="BL142" s="12">
        <v>0</v>
      </c>
      <c r="BM142" s="12">
        <v>0</v>
      </c>
      <c r="BN142" s="12" t="e">
        <f t="shared" si="184"/>
        <v>#REF!</v>
      </c>
      <c r="BO142" s="12" t="e">
        <f t="shared" si="225"/>
        <v>#REF!</v>
      </c>
      <c r="BP142" s="12" t="e">
        <f>#REF!</f>
        <v>#REF!</v>
      </c>
      <c r="BQ142" s="12" t="e">
        <f t="shared" si="185"/>
        <v>#REF!</v>
      </c>
      <c r="BR142" s="12">
        <v>0</v>
      </c>
      <c r="BS142" s="12" t="e">
        <f t="shared" si="186"/>
        <v>#REF!</v>
      </c>
      <c r="BT142" s="13" t="e">
        <f t="shared" si="226"/>
        <v>#REF!</v>
      </c>
      <c r="BU142" s="33">
        <f t="shared" si="187"/>
        <v>146</v>
      </c>
      <c r="BV142" s="12" t="e">
        <f>'Ohio Intensities'!Q142</f>
        <v>#REF!</v>
      </c>
      <c r="BW142" s="12" t="e">
        <f>#REF!*BV142*#REF!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27"/>
        <v>#REF!</v>
      </c>
      <c r="CG142" s="12" t="e">
        <f t="shared" si="192"/>
        <v>#REF!</v>
      </c>
      <c r="CH142" s="12" t="e">
        <f t="shared" si="193"/>
        <v>#REF!</v>
      </c>
      <c r="CI142" s="12" t="e">
        <f>(#REF!-CH142)/CG142</f>
        <v>#REF!</v>
      </c>
      <c r="CJ142" s="12">
        <v>0</v>
      </c>
      <c r="CK142" s="12">
        <v>0</v>
      </c>
      <c r="CL142" s="12" t="e">
        <f t="shared" si="194"/>
        <v>#REF!</v>
      </c>
      <c r="CM142" s="12" t="e">
        <f t="shared" si="228"/>
        <v>#REF!</v>
      </c>
      <c r="CN142" s="12" t="e">
        <f>#REF!</f>
        <v>#REF!</v>
      </c>
      <c r="CO142" s="12" t="e">
        <f t="shared" si="195"/>
        <v>#REF!</v>
      </c>
      <c r="CP142" s="12">
        <v>0</v>
      </c>
      <c r="CQ142" s="12" t="e">
        <f t="shared" si="196"/>
        <v>#REF!</v>
      </c>
      <c r="CR142" s="13" t="e">
        <f t="shared" si="229"/>
        <v>#REF!</v>
      </c>
      <c r="CS142" s="33">
        <f t="shared" si="197"/>
        <v>146</v>
      </c>
      <c r="CT142" s="12" t="e">
        <f>'Ohio Intensities'!U142</f>
        <v>#REF!</v>
      </c>
      <c r="CU142" s="12" t="e">
        <f>#REF!*CT142*#REF!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0"/>
        <v>#REF!</v>
      </c>
      <c r="DE142" s="12" t="e">
        <f t="shared" si="202"/>
        <v>#REF!</v>
      </c>
      <c r="DF142" s="12" t="e">
        <f t="shared" si="203"/>
        <v>#REF!</v>
      </c>
      <c r="DG142" s="12" t="e">
        <f>(#REF!-DF142)/DE142</f>
        <v>#REF!</v>
      </c>
      <c r="DH142" s="12">
        <v>0</v>
      </c>
      <c r="DI142" s="12">
        <v>0</v>
      </c>
      <c r="DJ142" s="12" t="e">
        <f t="shared" si="204"/>
        <v>#REF!</v>
      </c>
      <c r="DK142" s="12" t="e">
        <f t="shared" si="231"/>
        <v>#REF!</v>
      </c>
      <c r="DL142" s="12" t="e">
        <f>#REF!</f>
        <v>#REF!</v>
      </c>
      <c r="DM142" s="12" t="e">
        <f t="shared" si="205"/>
        <v>#REF!</v>
      </c>
      <c r="DN142" s="12">
        <v>0</v>
      </c>
      <c r="DO142" s="12" t="e">
        <f t="shared" si="206"/>
        <v>#REF!</v>
      </c>
      <c r="DP142" s="13" t="e">
        <f t="shared" si="232"/>
        <v>#REF!</v>
      </c>
      <c r="DQ142" s="33">
        <f t="shared" si="207"/>
        <v>146</v>
      </c>
      <c r="DR142" s="12" t="e">
        <f>'Ohio Intensities'!Y142</f>
        <v>#REF!</v>
      </c>
      <c r="DS142" s="12" t="e">
        <f>#REF!*DR142*#REF!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3"/>
        <v>#REF!</v>
      </c>
      <c r="EC142" s="12" t="e">
        <f t="shared" si="212"/>
        <v>#REF!</v>
      </c>
      <c r="ED142" s="12" t="e">
        <f t="shared" si="213"/>
        <v>#REF!</v>
      </c>
      <c r="EE142" s="12" t="e">
        <f>(#REF!-ED142)/EC142</f>
        <v>#REF!</v>
      </c>
      <c r="EF142" s="12">
        <v>0</v>
      </c>
      <c r="EG142" s="12">
        <v>0</v>
      </c>
      <c r="EH142" s="12" t="e">
        <f t="shared" si="214"/>
        <v>#REF!</v>
      </c>
      <c r="EI142" s="12" t="e">
        <f t="shared" si="234"/>
        <v>#REF!</v>
      </c>
      <c r="EJ142" s="12" t="e">
        <f>#REF!</f>
        <v>#REF!</v>
      </c>
      <c r="EK142" s="12" t="e">
        <f t="shared" si="215"/>
        <v>#REF!</v>
      </c>
      <c r="EL142" s="12">
        <v>0</v>
      </c>
      <c r="EM142" s="12" t="e">
        <f t="shared" si="216"/>
        <v>#REF!</v>
      </c>
      <c r="EN142" s="13" t="e">
        <f t="shared" si="235"/>
        <v>#REF!</v>
      </c>
      <c r="EO142" s="13">
        <f t="shared" si="217"/>
        <v>146</v>
      </c>
    </row>
    <row r="143" spans="1:145" x14ac:dyDescent="0.25">
      <c r="A143" s="33">
        <f t="shared" si="236"/>
        <v>147</v>
      </c>
      <c r="B143" s="12" t="e">
        <f>'Ohio Intensities'!E143</f>
        <v>#REF!</v>
      </c>
      <c r="C143" s="12" t="e">
        <f>#REF!*B143*#REF!</f>
        <v>#REF!</v>
      </c>
      <c r="D143" s="12">
        <v>0</v>
      </c>
      <c r="E143" s="12">
        <v>0</v>
      </c>
      <c r="F143" s="12" t="e">
        <f>#REF!</f>
        <v>#REF!</v>
      </c>
      <c r="G143" s="12" t="e">
        <f t="shared" si="158"/>
        <v>#REF!</v>
      </c>
      <c r="H143" s="12">
        <f t="shared" si="159"/>
        <v>147</v>
      </c>
      <c r="I143" s="12" t="e">
        <f t="shared" si="160"/>
        <v>#REF!</v>
      </c>
      <c r="J143" s="12" t="e">
        <f t="shared" si="161"/>
        <v>#REF!</v>
      </c>
      <c r="K143" s="12">
        <v>0</v>
      </c>
      <c r="L143" s="12" t="e">
        <f t="shared" si="218"/>
        <v>#REF!</v>
      </c>
      <c r="M143" s="12" t="e">
        <f t="shared" si="162"/>
        <v>#REF!</v>
      </c>
      <c r="N143" s="12" t="e">
        <f t="shared" si="163"/>
        <v>#REF!</v>
      </c>
      <c r="O143" s="12" t="e">
        <f>(#REF!-N143)/M143</f>
        <v>#REF!</v>
      </c>
      <c r="P143" s="12">
        <v>0</v>
      </c>
      <c r="Q143" s="12">
        <v>0</v>
      </c>
      <c r="R143" s="12" t="e">
        <f t="shared" si="164"/>
        <v>#REF!</v>
      </c>
      <c r="S143" s="12" t="e">
        <f t="shared" si="219"/>
        <v>#REF!</v>
      </c>
      <c r="T143" s="12" t="e">
        <f>#REF!</f>
        <v>#REF!</v>
      </c>
      <c r="U143" s="12" t="e">
        <f t="shared" si="165"/>
        <v>#REF!</v>
      </c>
      <c r="V143" s="12">
        <v>0</v>
      </c>
      <c r="W143" s="12" t="e">
        <f t="shared" si="166"/>
        <v>#REF!</v>
      </c>
      <c r="X143" s="13" t="e">
        <f t="shared" si="220"/>
        <v>#REF!</v>
      </c>
      <c r="Y143" s="33">
        <f t="shared" si="167"/>
        <v>147</v>
      </c>
      <c r="Z143" s="12" t="e">
        <f>'Ohio Intensities'!I143</f>
        <v>#REF!</v>
      </c>
      <c r="AA143" s="12" t="e">
        <f>#REF!*Z143*#REF!</f>
        <v>#REF!</v>
      </c>
      <c r="AB143" s="12">
        <v>0</v>
      </c>
      <c r="AC143" s="12">
        <v>0</v>
      </c>
      <c r="AD143" s="12" t="e">
        <f>#REF!</f>
        <v>#REF!</v>
      </c>
      <c r="AE143" s="12" t="e">
        <f t="shared" si="168"/>
        <v>#REF!</v>
      </c>
      <c r="AF143" s="12">
        <f t="shared" si="169"/>
        <v>147</v>
      </c>
      <c r="AG143" s="12" t="e">
        <f t="shared" si="170"/>
        <v>#REF!</v>
      </c>
      <c r="AH143" s="12" t="e">
        <f t="shared" si="171"/>
        <v>#REF!</v>
      </c>
      <c r="AI143" s="12">
        <v>0</v>
      </c>
      <c r="AJ143" s="12" t="e">
        <f t="shared" si="221"/>
        <v>#REF!</v>
      </c>
      <c r="AK143" s="12" t="e">
        <f t="shared" si="172"/>
        <v>#REF!</v>
      </c>
      <c r="AL143" s="12" t="e">
        <f t="shared" si="173"/>
        <v>#REF!</v>
      </c>
      <c r="AM143" s="12" t="e">
        <f>(#REF!-AL143)/AK143</f>
        <v>#REF!</v>
      </c>
      <c r="AN143" s="12">
        <v>0</v>
      </c>
      <c r="AO143" s="12">
        <v>0</v>
      </c>
      <c r="AP143" s="12" t="e">
        <f t="shared" si="174"/>
        <v>#REF!</v>
      </c>
      <c r="AQ143" s="12" t="e">
        <f t="shared" si="222"/>
        <v>#REF!</v>
      </c>
      <c r="AR143" s="12" t="e">
        <f>#REF!</f>
        <v>#REF!</v>
      </c>
      <c r="AS143" s="12" t="e">
        <f t="shared" si="175"/>
        <v>#REF!</v>
      </c>
      <c r="AT143" s="12">
        <v>0</v>
      </c>
      <c r="AU143" s="12" t="e">
        <f t="shared" si="176"/>
        <v>#REF!</v>
      </c>
      <c r="AV143" s="13" t="e">
        <f t="shared" si="223"/>
        <v>#REF!</v>
      </c>
      <c r="AW143" s="33">
        <f t="shared" si="177"/>
        <v>147</v>
      </c>
      <c r="AX143" s="12" t="e">
        <f>'Ohio Intensities'!M143</f>
        <v>#REF!</v>
      </c>
      <c r="AY143" s="12" t="e">
        <f>#REF!*AX143*#REF!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4"/>
        <v>#REF!</v>
      </c>
      <c r="BI143" s="12" t="e">
        <f t="shared" si="182"/>
        <v>#REF!</v>
      </c>
      <c r="BJ143" s="12" t="e">
        <f t="shared" si="183"/>
        <v>#REF!</v>
      </c>
      <c r="BK143" s="12" t="e">
        <f>(#REF!-BJ143)/BI143</f>
        <v>#REF!</v>
      </c>
      <c r="BL143" s="12">
        <v>0</v>
      </c>
      <c r="BM143" s="12">
        <v>0</v>
      </c>
      <c r="BN143" s="12" t="e">
        <f t="shared" si="184"/>
        <v>#REF!</v>
      </c>
      <c r="BO143" s="12" t="e">
        <f t="shared" si="225"/>
        <v>#REF!</v>
      </c>
      <c r="BP143" s="12" t="e">
        <f>#REF!</f>
        <v>#REF!</v>
      </c>
      <c r="BQ143" s="12" t="e">
        <f t="shared" si="185"/>
        <v>#REF!</v>
      </c>
      <c r="BR143" s="12">
        <v>0</v>
      </c>
      <c r="BS143" s="12" t="e">
        <f t="shared" si="186"/>
        <v>#REF!</v>
      </c>
      <c r="BT143" s="13" t="e">
        <f t="shared" si="226"/>
        <v>#REF!</v>
      </c>
      <c r="BU143" s="33">
        <f t="shared" si="187"/>
        <v>147</v>
      </c>
      <c r="BV143" s="12" t="e">
        <f>'Ohio Intensities'!Q143</f>
        <v>#REF!</v>
      </c>
      <c r="BW143" s="12" t="e">
        <f>#REF!*BV143*#REF!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27"/>
        <v>#REF!</v>
      </c>
      <c r="CG143" s="12" t="e">
        <f t="shared" si="192"/>
        <v>#REF!</v>
      </c>
      <c r="CH143" s="12" t="e">
        <f t="shared" si="193"/>
        <v>#REF!</v>
      </c>
      <c r="CI143" s="12" t="e">
        <f>(#REF!-CH143)/CG143</f>
        <v>#REF!</v>
      </c>
      <c r="CJ143" s="12">
        <v>0</v>
      </c>
      <c r="CK143" s="12">
        <v>0</v>
      </c>
      <c r="CL143" s="12" t="e">
        <f t="shared" si="194"/>
        <v>#REF!</v>
      </c>
      <c r="CM143" s="12" t="e">
        <f t="shared" si="228"/>
        <v>#REF!</v>
      </c>
      <c r="CN143" s="12" t="e">
        <f>#REF!</f>
        <v>#REF!</v>
      </c>
      <c r="CO143" s="12" t="e">
        <f t="shared" si="195"/>
        <v>#REF!</v>
      </c>
      <c r="CP143" s="12">
        <v>0</v>
      </c>
      <c r="CQ143" s="12" t="e">
        <f t="shared" si="196"/>
        <v>#REF!</v>
      </c>
      <c r="CR143" s="13" t="e">
        <f t="shared" si="229"/>
        <v>#REF!</v>
      </c>
      <c r="CS143" s="33">
        <f t="shared" si="197"/>
        <v>147</v>
      </c>
      <c r="CT143" s="12" t="e">
        <f>'Ohio Intensities'!U143</f>
        <v>#REF!</v>
      </c>
      <c r="CU143" s="12" t="e">
        <f>#REF!*CT143*#REF!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0"/>
        <v>#REF!</v>
      </c>
      <c r="DE143" s="12" t="e">
        <f t="shared" si="202"/>
        <v>#REF!</v>
      </c>
      <c r="DF143" s="12" t="e">
        <f t="shared" si="203"/>
        <v>#REF!</v>
      </c>
      <c r="DG143" s="12" t="e">
        <f>(#REF!-DF143)/DE143</f>
        <v>#REF!</v>
      </c>
      <c r="DH143" s="12">
        <v>0</v>
      </c>
      <c r="DI143" s="12">
        <v>0</v>
      </c>
      <c r="DJ143" s="12" t="e">
        <f t="shared" si="204"/>
        <v>#REF!</v>
      </c>
      <c r="DK143" s="12" t="e">
        <f t="shared" si="231"/>
        <v>#REF!</v>
      </c>
      <c r="DL143" s="12" t="e">
        <f>#REF!</f>
        <v>#REF!</v>
      </c>
      <c r="DM143" s="12" t="e">
        <f t="shared" si="205"/>
        <v>#REF!</v>
      </c>
      <c r="DN143" s="12">
        <v>0</v>
      </c>
      <c r="DO143" s="12" t="e">
        <f t="shared" si="206"/>
        <v>#REF!</v>
      </c>
      <c r="DP143" s="13" t="e">
        <f t="shared" si="232"/>
        <v>#REF!</v>
      </c>
      <c r="DQ143" s="33">
        <f t="shared" si="207"/>
        <v>147</v>
      </c>
      <c r="DR143" s="12" t="e">
        <f>'Ohio Intensities'!Y143</f>
        <v>#REF!</v>
      </c>
      <c r="DS143" s="12" t="e">
        <f>#REF!*DR143*#REF!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3"/>
        <v>#REF!</v>
      </c>
      <c r="EC143" s="12" t="e">
        <f t="shared" si="212"/>
        <v>#REF!</v>
      </c>
      <c r="ED143" s="12" t="e">
        <f t="shared" si="213"/>
        <v>#REF!</v>
      </c>
      <c r="EE143" s="12" t="e">
        <f>(#REF!-ED143)/EC143</f>
        <v>#REF!</v>
      </c>
      <c r="EF143" s="12">
        <v>0</v>
      </c>
      <c r="EG143" s="12">
        <v>0</v>
      </c>
      <c r="EH143" s="12" t="e">
        <f t="shared" si="214"/>
        <v>#REF!</v>
      </c>
      <c r="EI143" s="12" t="e">
        <f t="shared" si="234"/>
        <v>#REF!</v>
      </c>
      <c r="EJ143" s="12" t="e">
        <f>#REF!</f>
        <v>#REF!</v>
      </c>
      <c r="EK143" s="12" t="e">
        <f t="shared" si="215"/>
        <v>#REF!</v>
      </c>
      <c r="EL143" s="12">
        <v>0</v>
      </c>
      <c r="EM143" s="12" t="e">
        <f t="shared" si="216"/>
        <v>#REF!</v>
      </c>
      <c r="EN143" s="13" t="e">
        <f t="shared" si="235"/>
        <v>#REF!</v>
      </c>
      <c r="EO143" s="13">
        <f t="shared" si="217"/>
        <v>147</v>
      </c>
    </row>
    <row r="144" spans="1:145" x14ac:dyDescent="0.25">
      <c r="A144" s="33">
        <f t="shared" si="236"/>
        <v>148</v>
      </c>
      <c r="B144" s="12" t="e">
        <f>'Ohio Intensities'!E144</f>
        <v>#REF!</v>
      </c>
      <c r="C144" s="12" t="e">
        <f>#REF!*B144*#REF!</f>
        <v>#REF!</v>
      </c>
      <c r="D144" s="12">
        <v>0</v>
      </c>
      <c r="E144" s="12">
        <v>0</v>
      </c>
      <c r="F144" s="12" t="e">
        <f>#REF!</f>
        <v>#REF!</v>
      </c>
      <c r="G144" s="12" t="e">
        <f t="shared" si="158"/>
        <v>#REF!</v>
      </c>
      <c r="H144" s="12">
        <f t="shared" si="159"/>
        <v>148</v>
      </c>
      <c r="I144" s="12" t="e">
        <f t="shared" si="160"/>
        <v>#REF!</v>
      </c>
      <c r="J144" s="12" t="e">
        <f t="shared" si="161"/>
        <v>#REF!</v>
      </c>
      <c r="K144" s="12">
        <v>0</v>
      </c>
      <c r="L144" s="12" t="e">
        <f t="shared" si="218"/>
        <v>#REF!</v>
      </c>
      <c r="M144" s="12" t="e">
        <f t="shared" si="162"/>
        <v>#REF!</v>
      </c>
      <c r="N144" s="12" t="e">
        <f t="shared" si="163"/>
        <v>#REF!</v>
      </c>
      <c r="O144" s="12" t="e">
        <f>(#REF!-N144)/M144</f>
        <v>#REF!</v>
      </c>
      <c r="P144" s="12">
        <v>0</v>
      </c>
      <c r="Q144" s="12">
        <v>0</v>
      </c>
      <c r="R144" s="12" t="e">
        <f t="shared" si="164"/>
        <v>#REF!</v>
      </c>
      <c r="S144" s="12" t="e">
        <f t="shared" si="219"/>
        <v>#REF!</v>
      </c>
      <c r="T144" s="12" t="e">
        <f>#REF!</f>
        <v>#REF!</v>
      </c>
      <c r="U144" s="12" t="e">
        <f t="shared" si="165"/>
        <v>#REF!</v>
      </c>
      <c r="V144" s="12">
        <v>0</v>
      </c>
      <c r="W144" s="12" t="e">
        <f t="shared" si="166"/>
        <v>#REF!</v>
      </c>
      <c r="X144" s="13" t="e">
        <f t="shared" si="220"/>
        <v>#REF!</v>
      </c>
      <c r="Y144" s="33">
        <f t="shared" si="167"/>
        <v>148</v>
      </c>
      <c r="Z144" s="12" t="e">
        <f>'Ohio Intensities'!I144</f>
        <v>#REF!</v>
      </c>
      <c r="AA144" s="12" t="e">
        <f>#REF!*Z144*#REF!</f>
        <v>#REF!</v>
      </c>
      <c r="AB144" s="12">
        <v>0</v>
      </c>
      <c r="AC144" s="12">
        <v>0</v>
      </c>
      <c r="AD144" s="12" t="e">
        <f>#REF!</f>
        <v>#REF!</v>
      </c>
      <c r="AE144" s="12" t="e">
        <f t="shared" si="168"/>
        <v>#REF!</v>
      </c>
      <c r="AF144" s="12">
        <f t="shared" si="169"/>
        <v>148</v>
      </c>
      <c r="AG144" s="12" t="e">
        <f t="shared" si="170"/>
        <v>#REF!</v>
      </c>
      <c r="AH144" s="12" t="e">
        <f t="shared" si="171"/>
        <v>#REF!</v>
      </c>
      <c r="AI144" s="12">
        <v>0</v>
      </c>
      <c r="AJ144" s="12" t="e">
        <f t="shared" si="221"/>
        <v>#REF!</v>
      </c>
      <c r="AK144" s="12" t="e">
        <f t="shared" si="172"/>
        <v>#REF!</v>
      </c>
      <c r="AL144" s="12" t="e">
        <f t="shared" si="173"/>
        <v>#REF!</v>
      </c>
      <c r="AM144" s="12" t="e">
        <f>(#REF!-AL144)/AK144</f>
        <v>#REF!</v>
      </c>
      <c r="AN144" s="12">
        <v>0</v>
      </c>
      <c r="AO144" s="12">
        <v>0</v>
      </c>
      <c r="AP144" s="12" t="e">
        <f t="shared" si="174"/>
        <v>#REF!</v>
      </c>
      <c r="AQ144" s="12" t="e">
        <f t="shared" si="222"/>
        <v>#REF!</v>
      </c>
      <c r="AR144" s="12" t="e">
        <f>#REF!</f>
        <v>#REF!</v>
      </c>
      <c r="AS144" s="12" t="e">
        <f t="shared" si="175"/>
        <v>#REF!</v>
      </c>
      <c r="AT144" s="12">
        <v>0</v>
      </c>
      <c r="AU144" s="12" t="e">
        <f t="shared" si="176"/>
        <v>#REF!</v>
      </c>
      <c r="AV144" s="13" t="e">
        <f t="shared" si="223"/>
        <v>#REF!</v>
      </c>
      <c r="AW144" s="33">
        <f t="shared" si="177"/>
        <v>148</v>
      </c>
      <c r="AX144" s="12" t="e">
        <f>'Ohio Intensities'!M144</f>
        <v>#REF!</v>
      </c>
      <c r="AY144" s="12" t="e">
        <f>#REF!*AX144*#REF!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4"/>
        <v>#REF!</v>
      </c>
      <c r="BI144" s="12" t="e">
        <f t="shared" si="182"/>
        <v>#REF!</v>
      </c>
      <c r="BJ144" s="12" t="e">
        <f t="shared" si="183"/>
        <v>#REF!</v>
      </c>
      <c r="BK144" s="12" t="e">
        <f>(#REF!-BJ144)/BI144</f>
        <v>#REF!</v>
      </c>
      <c r="BL144" s="12">
        <v>0</v>
      </c>
      <c r="BM144" s="12">
        <v>0</v>
      </c>
      <c r="BN144" s="12" t="e">
        <f t="shared" si="184"/>
        <v>#REF!</v>
      </c>
      <c r="BO144" s="12" t="e">
        <f t="shared" si="225"/>
        <v>#REF!</v>
      </c>
      <c r="BP144" s="12" t="e">
        <f>#REF!</f>
        <v>#REF!</v>
      </c>
      <c r="BQ144" s="12" t="e">
        <f t="shared" si="185"/>
        <v>#REF!</v>
      </c>
      <c r="BR144" s="12">
        <v>0</v>
      </c>
      <c r="BS144" s="12" t="e">
        <f t="shared" si="186"/>
        <v>#REF!</v>
      </c>
      <c r="BT144" s="13" t="e">
        <f t="shared" si="226"/>
        <v>#REF!</v>
      </c>
      <c r="BU144" s="33">
        <f t="shared" si="187"/>
        <v>148</v>
      </c>
      <c r="BV144" s="12" t="e">
        <f>'Ohio Intensities'!Q144</f>
        <v>#REF!</v>
      </c>
      <c r="BW144" s="12" t="e">
        <f>#REF!*BV144*#REF!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27"/>
        <v>#REF!</v>
      </c>
      <c r="CG144" s="12" t="e">
        <f t="shared" si="192"/>
        <v>#REF!</v>
      </c>
      <c r="CH144" s="12" t="e">
        <f t="shared" si="193"/>
        <v>#REF!</v>
      </c>
      <c r="CI144" s="12" t="e">
        <f>(#REF!-CH144)/CG144</f>
        <v>#REF!</v>
      </c>
      <c r="CJ144" s="12">
        <v>0</v>
      </c>
      <c r="CK144" s="12">
        <v>0</v>
      </c>
      <c r="CL144" s="12" t="e">
        <f t="shared" si="194"/>
        <v>#REF!</v>
      </c>
      <c r="CM144" s="12" t="e">
        <f t="shared" si="228"/>
        <v>#REF!</v>
      </c>
      <c r="CN144" s="12" t="e">
        <f>#REF!</f>
        <v>#REF!</v>
      </c>
      <c r="CO144" s="12" t="e">
        <f t="shared" si="195"/>
        <v>#REF!</v>
      </c>
      <c r="CP144" s="12">
        <v>0</v>
      </c>
      <c r="CQ144" s="12" t="e">
        <f t="shared" si="196"/>
        <v>#REF!</v>
      </c>
      <c r="CR144" s="13" t="e">
        <f t="shared" si="229"/>
        <v>#REF!</v>
      </c>
      <c r="CS144" s="33">
        <f t="shared" si="197"/>
        <v>148</v>
      </c>
      <c r="CT144" s="12" t="e">
        <f>'Ohio Intensities'!U144</f>
        <v>#REF!</v>
      </c>
      <c r="CU144" s="12" t="e">
        <f>#REF!*CT144*#REF!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0"/>
        <v>#REF!</v>
      </c>
      <c r="DE144" s="12" t="e">
        <f t="shared" si="202"/>
        <v>#REF!</v>
      </c>
      <c r="DF144" s="12" t="e">
        <f t="shared" si="203"/>
        <v>#REF!</v>
      </c>
      <c r="DG144" s="12" t="e">
        <f>(#REF!-DF144)/DE144</f>
        <v>#REF!</v>
      </c>
      <c r="DH144" s="12">
        <v>0</v>
      </c>
      <c r="DI144" s="12">
        <v>0</v>
      </c>
      <c r="DJ144" s="12" t="e">
        <f t="shared" si="204"/>
        <v>#REF!</v>
      </c>
      <c r="DK144" s="12" t="e">
        <f t="shared" si="231"/>
        <v>#REF!</v>
      </c>
      <c r="DL144" s="12" t="e">
        <f>#REF!</f>
        <v>#REF!</v>
      </c>
      <c r="DM144" s="12" t="e">
        <f t="shared" si="205"/>
        <v>#REF!</v>
      </c>
      <c r="DN144" s="12">
        <v>0</v>
      </c>
      <c r="DO144" s="12" t="e">
        <f t="shared" si="206"/>
        <v>#REF!</v>
      </c>
      <c r="DP144" s="13" t="e">
        <f t="shared" si="232"/>
        <v>#REF!</v>
      </c>
      <c r="DQ144" s="33">
        <f t="shared" si="207"/>
        <v>148</v>
      </c>
      <c r="DR144" s="12" t="e">
        <f>'Ohio Intensities'!Y144</f>
        <v>#REF!</v>
      </c>
      <c r="DS144" s="12" t="e">
        <f>#REF!*DR144*#REF!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3"/>
        <v>#REF!</v>
      </c>
      <c r="EC144" s="12" t="e">
        <f t="shared" si="212"/>
        <v>#REF!</v>
      </c>
      <c r="ED144" s="12" t="e">
        <f t="shared" si="213"/>
        <v>#REF!</v>
      </c>
      <c r="EE144" s="12" t="e">
        <f>(#REF!-ED144)/EC144</f>
        <v>#REF!</v>
      </c>
      <c r="EF144" s="12">
        <v>0</v>
      </c>
      <c r="EG144" s="12">
        <v>0</v>
      </c>
      <c r="EH144" s="12" t="e">
        <f t="shared" si="214"/>
        <v>#REF!</v>
      </c>
      <c r="EI144" s="12" t="e">
        <f t="shared" si="234"/>
        <v>#REF!</v>
      </c>
      <c r="EJ144" s="12" t="e">
        <f>#REF!</f>
        <v>#REF!</v>
      </c>
      <c r="EK144" s="12" t="e">
        <f t="shared" si="215"/>
        <v>#REF!</v>
      </c>
      <c r="EL144" s="12">
        <v>0</v>
      </c>
      <c r="EM144" s="12" t="e">
        <f t="shared" si="216"/>
        <v>#REF!</v>
      </c>
      <c r="EN144" s="13" t="e">
        <f t="shared" si="235"/>
        <v>#REF!</v>
      </c>
      <c r="EO144" s="13">
        <f t="shared" si="217"/>
        <v>148</v>
      </c>
    </row>
    <row r="145" spans="1:145" x14ac:dyDescent="0.25">
      <c r="A145" s="33">
        <f t="shared" si="236"/>
        <v>149</v>
      </c>
      <c r="B145" s="12" t="e">
        <f>'Ohio Intensities'!E145</f>
        <v>#REF!</v>
      </c>
      <c r="C145" s="12" t="e">
        <f>#REF!*B145*#REF!</f>
        <v>#REF!</v>
      </c>
      <c r="D145" s="12">
        <v>0</v>
      </c>
      <c r="E145" s="12">
        <v>0</v>
      </c>
      <c r="F145" s="12" t="e">
        <f>#REF!</f>
        <v>#REF!</v>
      </c>
      <c r="G145" s="12" t="e">
        <f t="shared" si="158"/>
        <v>#REF!</v>
      </c>
      <c r="H145" s="12">
        <f t="shared" si="159"/>
        <v>149</v>
      </c>
      <c r="I145" s="12" t="e">
        <f t="shared" si="160"/>
        <v>#REF!</v>
      </c>
      <c r="J145" s="12" t="e">
        <f t="shared" si="161"/>
        <v>#REF!</v>
      </c>
      <c r="K145" s="12">
        <v>0</v>
      </c>
      <c r="L145" s="12" t="e">
        <f t="shared" si="218"/>
        <v>#REF!</v>
      </c>
      <c r="M145" s="12" t="e">
        <f t="shared" si="162"/>
        <v>#REF!</v>
      </c>
      <c r="N145" s="12" t="e">
        <f t="shared" si="163"/>
        <v>#REF!</v>
      </c>
      <c r="O145" s="12" t="e">
        <f>(#REF!-N145)/M145</f>
        <v>#REF!</v>
      </c>
      <c r="P145" s="12">
        <v>0</v>
      </c>
      <c r="Q145" s="12">
        <v>0</v>
      </c>
      <c r="R145" s="12" t="e">
        <f t="shared" si="164"/>
        <v>#REF!</v>
      </c>
      <c r="S145" s="12" t="e">
        <f t="shared" si="219"/>
        <v>#REF!</v>
      </c>
      <c r="T145" s="12" t="e">
        <f>#REF!</f>
        <v>#REF!</v>
      </c>
      <c r="U145" s="12" t="e">
        <f t="shared" si="165"/>
        <v>#REF!</v>
      </c>
      <c r="V145" s="12">
        <v>0</v>
      </c>
      <c r="W145" s="12" t="e">
        <f t="shared" si="166"/>
        <v>#REF!</v>
      </c>
      <c r="X145" s="13" t="e">
        <f t="shared" si="220"/>
        <v>#REF!</v>
      </c>
      <c r="Y145" s="33">
        <f t="shared" si="167"/>
        <v>149</v>
      </c>
      <c r="Z145" s="12" t="e">
        <f>'Ohio Intensities'!I145</f>
        <v>#REF!</v>
      </c>
      <c r="AA145" s="12" t="e">
        <f>#REF!*Z145*#REF!</f>
        <v>#REF!</v>
      </c>
      <c r="AB145" s="12">
        <v>0</v>
      </c>
      <c r="AC145" s="12">
        <v>0</v>
      </c>
      <c r="AD145" s="12" t="e">
        <f>#REF!</f>
        <v>#REF!</v>
      </c>
      <c r="AE145" s="12" t="e">
        <f t="shared" si="168"/>
        <v>#REF!</v>
      </c>
      <c r="AF145" s="12">
        <f t="shared" si="169"/>
        <v>149</v>
      </c>
      <c r="AG145" s="12" t="e">
        <f t="shared" si="170"/>
        <v>#REF!</v>
      </c>
      <c r="AH145" s="12" t="e">
        <f t="shared" si="171"/>
        <v>#REF!</v>
      </c>
      <c r="AI145" s="12">
        <v>0</v>
      </c>
      <c r="AJ145" s="12" t="e">
        <f t="shared" si="221"/>
        <v>#REF!</v>
      </c>
      <c r="AK145" s="12" t="e">
        <f t="shared" si="172"/>
        <v>#REF!</v>
      </c>
      <c r="AL145" s="12" t="e">
        <f t="shared" si="173"/>
        <v>#REF!</v>
      </c>
      <c r="AM145" s="12" t="e">
        <f>(#REF!-AL145)/AK145</f>
        <v>#REF!</v>
      </c>
      <c r="AN145" s="12">
        <v>0</v>
      </c>
      <c r="AO145" s="12">
        <v>0</v>
      </c>
      <c r="AP145" s="12" t="e">
        <f t="shared" si="174"/>
        <v>#REF!</v>
      </c>
      <c r="AQ145" s="12" t="e">
        <f t="shared" si="222"/>
        <v>#REF!</v>
      </c>
      <c r="AR145" s="12" t="e">
        <f>#REF!</f>
        <v>#REF!</v>
      </c>
      <c r="AS145" s="12" t="e">
        <f t="shared" si="175"/>
        <v>#REF!</v>
      </c>
      <c r="AT145" s="12">
        <v>0</v>
      </c>
      <c r="AU145" s="12" t="e">
        <f t="shared" si="176"/>
        <v>#REF!</v>
      </c>
      <c r="AV145" s="13" t="e">
        <f t="shared" si="223"/>
        <v>#REF!</v>
      </c>
      <c r="AW145" s="33">
        <f t="shared" si="177"/>
        <v>149</v>
      </c>
      <c r="AX145" s="12" t="e">
        <f>'Ohio Intensities'!M145</f>
        <v>#REF!</v>
      </c>
      <c r="AY145" s="12" t="e">
        <f>#REF!*AX145*#REF!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4"/>
        <v>#REF!</v>
      </c>
      <c r="BI145" s="12" t="e">
        <f t="shared" si="182"/>
        <v>#REF!</v>
      </c>
      <c r="BJ145" s="12" t="e">
        <f t="shared" si="183"/>
        <v>#REF!</v>
      </c>
      <c r="BK145" s="12" t="e">
        <f>(#REF!-BJ145)/BI145</f>
        <v>#REF!</v>
      </c>
      <c r="BL145" s="12">
        <v>0</v>
      </c>
      <c r="BM145" s="12">
        <v>0</v>
      </c>
      <c r="BN145" s="12" t="e">
        <f t="shared" si="184"/>
        <v>#REF!</v>
      </c>
      <c r="BO145" s="12" t="e">
        <f t="shared" si="225"/>
        <v>#REF!</v>
      </c>
      <c r="BP145" s="12" t="e">
        <f>#REF!</f>
        <v>#REF!</v>
      </c>
      <c r="BQ145" s="12" t="e">
        <f t="shared" si="185"/>
        <v>#REF!</v>
      </c>
      <c r="BR145" s="12">
        <v>0</v>
      </c>
      <c r="BS145" s="12" t="e">
        <f t="shared" si="186"/>
        <v>#REF!</v>
      </c>
      <c r="BT145" s="13" t="e">
        <f t="shared" si="226"/>
        <v>#REF!</v>
      </c>
      <c r="BU145" s="33">
        <f t="shared" si="187"/>
        <v>149</v>
      </c>
      <c r="BV145" s="12" t="e">
        <f>'Ohio Intensities'!Q145</f>
        <v>#REF!</v>
      </c>
      <c r="BW145" s="12" t="e">
        <f>#REF!*BV145*#REF!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27"/>
        <v>#REF!</v>
      </c>
      <c r="CG145" s="12" t="e">
        <f t="shared" si="192"/>
        <v>#REF!</v>
      </c>
      <c r="CH145" s="12" t="e">
        <f t="shared" si="193"/>
        <v>#REF!</v>
      </c>
      <c r="CI145" s="12" t="e">
        <f>(#REF!-CH145)/CG145</f>
        <v>#REF!</v>
      </c>
      <c r="CJ145" s="12">
        <v>0</v>
      </c>
      <c r="CK145" s="12">
        <v>0</v>
      </c>
      <c r="CL145" s="12" t="e">
        <f t="shared" si="194"/>
        <v>#REF!</v>
      </c>
      <c r="CM145" s="12" t="e">
        <f t="shared" si="228"/>
        <v>#REF!</v>
      </c>
      <c r="CN145" s="12" t="e">
        <f>#REF!</f>
        <v>#REF!</v>
      </c>
      <c r="CO145" s="12" t="e">
        <f t="shared" si="195"/>
        <v>#REF!</v>
      </c>
      <c r="CP145" s="12">
        <v>0</v>
      </c>
      <c r="CQ145" s="12" t="e">
        <f t="shared" si="196"/>
        <v>#REF!</v>
      </c>
      <c r="CR145" s="13" t="e">
        <f t="shared" si="229"/>
        <v>#REF!</v>
      </c>
      <c r="CS145" s="33">
        <f t="shared" si="197"/>
        <v>149</v>
      </c>
      <c r="CT145" s="12" t="e">
        <f>'Ohio Intensities'!U145</f>
        <v>#REF!</v>
      </c>
      <c r="CU145" s="12" t="e">
        <f>#REF!*CT145*#REF!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0"/>
        <v>#REF!</v>
      </c>
      <c r="DE145" s="12" t="e">
        <f t="shared" si="202"/>
        <v>#REF!</v>
      </c>
      <c r="DF145" s="12" t="e">
        <f t="shared" si="203"/>
        <v>#REF!</v>
      </c>
      <c r="DG145" s="12" t="e">
        <f>(#REF!-DF145)/DE145</f>
        <v>#REF!</v>
      </c>
      <c r="DH145" s="12">
        <v>0</v>
      </c>
      <c r="DI145" s="12">
        <v>0</v>
      </c>
      <c r="DJ145" s="12" t="e">
        <f t="shared" si="204"/>
        <v>#REF!</v>
      </c>
      <c r="DK145" s="12" t="e">
        <f t="shared" si="231"/>
        <v>#REF!</v>
      </c>
      <c r="DL145" s="12" t="e">
        <f>#REF!</f>
        <v>#REF!</v>
      </c>
      <c r="DM145" s="12" t="e">
        <f t="shared" si="205"/>
        <v>#REF!</v>
      </c>
      <c r="DN145" s="12">
        <v>0</v>
      </c>
      <c r="DO145" s="12" t="e">
        <f t="shared" si="206"/>
        <v>#REF!</v>
      </c>
      <c r="DP145" s="13" t="e">
        <f t="shared" si="232"/>
        <v>#REF!</v>
      </c>
      <c r="DQ145" s="33">
        <f t="shared" si="207"/>
        <v>149</v>
      </c>
      <c r="DR145" s="12" t="e">
        <f>'Ohio Intensities'!Y145</f>
        <v>#REF!</v>
      </c>
      <c r="DS145" s="12" t="e">
        <f>#REF!*DR145*#REF!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3"/>
        <v>#REF!</v>
      </c>
      <c r="EC145" s="12" t="e">
        <f t="shared" si="212"/>
        <v>#REF!</v>
      </c>
      <c r="ED145" s="12" t="e">
        <f t="shared" si="213"/>
        <v>#REF!</v>
      </c>
      <c r="EE145" s="12" t="e">
        <f>(#REF!-ED145)/EC145</f>
        <v>#REF!</v>
      </c>
      <c r="EF145" s="12">
        <v>0</v>
      </c>
      <c r="EG145" s="12">
        <v>0</v>
      </c>
      <c r="EH145" s="12" t="e">
        <f t="shared" si="214"/>
        <v>#REF!</v>
      </c>
      <c r="EI145" s="12" t="e">
        <f t="shared" si="234"/>
        <v>#REF!</v>
      </c>
      <c r="EJ145" s="12" t="e">
        <f>#REF!</f>
        <v>#REF!</v>
      </c>
      <c r="EK145" s="12" t="e">
        <f t="shared" si="215"/>
        <v>#REF!</v>
      </c>
      <c r="EL145" s="12">
        <v>0</v>
      </c>
      <c r="EM145" s="12" t="e">
        <f t="shared" si="216"/>
        <v>#REF!</v>
      </c>
      <c r="EN145" s="13" t="e">
        <f t="shared" si="235"/>
        <v>#REF!</v>
      </c>
      <c r="EO145" s="13">
        <f t="shared" si="217"/>
        <v>149</v>
      </c>
    </row>
    <row r="146" spans="1:145" x14ac:dyDescent="0.25">
      <c r="A146" s="33">
        <f t="shared" si="236"/>
        <v>150</v>
      </c>
      <c r="B146" s="12" t="e">
        <f>'Ohio Intensities'!E146</f>
        <v>#REF!</v>
      </c>
      <c r="C146" s="12" t="e">
        <f>#REF!*B146*#REF!</f>
        <v>#REF!</v>
      </c>
      <c r="D146" s="12">
        <v>0</v>
      </c>
      <c r="E146" s="12">
        <v>0</v>
      </c>
      <c r="F146" s="12" t="e">
        <f>#REF!</f>
        <v>#REF!</v>
      </c>
      <c r="G146" s="12" t="e">
        <f t="shared" si="158"/>
        <v>#REF!</v>
      </c>
      <c r="H146" s="12">
        <f t="shared" si="159"/>
        <v>150</v>
      </c>
      <c r="I146" s="12" t="e">
        <f t="shared" si="160"/>
        <v>#REF!</v>
      </c>
      <c r="J146" s="12" t="e">
        <f t="shared" si="161"/>
        <v>#REF!</v>
      </c>
      <c r="K146" s="12">
        <v>0</v>
      </c>
      <c r="L146" s="12" t="e">
        <f t="shared" si="218"/>
        <v>#REF!</v>
      </c>
      <c r="M146" s="12" t="e">
        <f t="shared" si="162"/>
        <v>#REF!</v>
      </c>
      <c r="N146" s="12" t="e">
        <f t="shared" si="163"/>
        <v>#REF!</v>
      </c>
      <c r="O146" s="12" t="e">
        <f>(#REF!-N146)/M146</f>
        <v>#REF!</v>
      </c>
      <c r="P146" s="12">
        <v>0</v>
      </c>
      <c r="Q146" s="12">
        <v>0</v>
      </c>
      <c r="R146" s="12" t="e">
        <f t="shared" si="164"/>
        <v>#REF!</v>
      </c>
      <c r="S146" s="12" t="e">
        <f t="shared" si="219"/>
        <v>#REF!</v>
      </c>
      <c r="T146" s="12" t="e">
        <f>#REF!</f>
        <v>#REF!</v>
      </c>
      <c r="U146" s="12" t="e">
        <f t="shared" si="165"/>
        <v>#REF!</v>
      </c>
      <c r="V146" s="12">
        <v>0</v>
      </c>
      <c r="W146" s="12" t="e">
        <f t="shared" si="166"/>
        <v>#REF!</v>
      </c>
      <c r="X146" s="13" t="e">
        <f t="shared" si="220"/>
        <v>#REF!</v>
      </c>
      <c r="Y146" s="33">
        <f t="shared" si="167"/>
        <v>150</v>
      </c>
      <c r="Z146" s="12" t="e">
        <f>'Ohio Intensities'!I146</f>
        <v>#REF!</v>
      </c>
      <c r="AA146" s="12" t="e">
        <f>#REF!*Z146*#REF!</f>
        <v>#REF!</v>
      </c>
      <c r="AB146" s="12">
        <v>0</v>
      </c>
      <c r="AC146" s="12">
        <v>0</v>
      </c>
      <c r="AD146" s="12" t="e">
        <f>#REF!</f>
        <v>#REF!</v>
      </c>
      <c r="AE146" s="12" t="e">
        <f t="shared" si="168"/>
        <v>#REF!</v>
      </c>
      <c r="AF146" s="12">
        <f t="shared" si="169"/>
        <v>150</v>
      </c>
      <c r="AG146" s="12" t="e">
        <f t="shared" si="170"/>
        <v>#REF!</v>
      </c>
      <c r="AH146" s="12" t="e">
        <f t="shared" si="171"/>
        <v>#REF!</v>
      </c>
      <c r="AI146" s="12">
        <v>0</v>
      </c>
      <c r="AJ146" s="12" t="e">
        <f t="shared" si="221"/>
        <v>#REF!</v>
      </c>
      <c r="AK146" s="12" t="e">
        <f t="shared" si="172"/>
        <v>#REF!</v>
      </c>
      <c r="AL146" s="12" t="e">
        <f t="shared" si="173"/>
        <v>#REF!</v>
      </c>
      <c r="AM146" s="12" t="e">
        <f>(#REF!-AL146)/AK146</f>
        <v>#REF!</v>
      </c>
      <c r="AN146" s="12">
        <v>0</v>
      </c>
      <c r="AO146" s="12">
        <v>0</v>
      </c>
      <c r="AP146" s="12" t="e">
        <f t="shared" si="174"/>
        <v>#REF!</v>
      </c>
      <c r="AQ146" s="12" t="e">
        <f t="shared" si="222"/>
        <v>#REF!</v>
      </c>
      <c r="AR146" s="12" t="e">
        <f>#REF!</f>
        <v>#REF!</v>
      </c>
      <c r="AS146" s="12" t="e">
        <f t="shared" si="175"/>
        <v>#REF!</v>
      </c>
      <c r="AT146" s="12">
        <v>0</v>
      </c>
      <c r="AU146" s="12" t="e">
        <f t="shared" si="176"/>
        <v>#REF!</v>
      </c>
      <c r="AV146" s="13" t="e">
        <f t="shared" si="223"/>
        <v>#REF!</v>
      </c>
      <c r="AW146" s="33">
        <f t="shared" si="177"/>
        <v>150</v>
      </c>
      <c r="AX146" s="12" t="e">
        <f>'Ohio Intensities'!M146</f>
        <v>#REF!</v>
      </c>
      <c r="AY146" s="12" t="e">
        <f>#REF!*AX146*#REF!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4"/>
        <v>#REF!</v>
      </c>
      <c r="BI146" s="12" t="e">
        <f t="shared" si="182"/>
        <v>#REF!</v>
      </c>
      <c r="BJ146" s="12" t="e">
        <f t="shared" si="183"/>
        <v>#REF!</v>
      </c>
      <c r="BK146" s="12" t="e">
        <f>(#REF!-BJ146)/BI146</f>
        <v>#REF!</v>
      </c>
      <c r="BL146" s="12">
        <v>0</v>
      </c>
      <c r="BM146" s="12">
        <v>0</v>
      </c>
      <c r="BN146" s="12" t="e">
        <f t="shared" si="184"/>
        <v>#REF!</v>
      </c>
      <c r="BO146" s="12" t="e">
        <f t="shared" si="225"/>
        <v>#REF!</v>
      </c>
      <c r="BP146" s="12" t="e">
        <f>#REF!</f>
        <v>#REF!</v>
      </c>
      <c r="BQ146" s="12" t="e">
        <f t="shared" si="185"/>
        <v>#REF!</v>
      </c>
      <c r="BR146" s="12">
        <v>0</v>
      </c>
      <c r="BS146" s="12" t="e">
        <f t="shared" si="186"/>
        <v>#REF!</v>
      </c>
      <c r="BT146" s="13" t="e">
        <f t="shared" si="226"/>
        <v>#REF!</v>
      </c>
      <c r="BU146" s="33">
        <f t="shared" si="187"/>
        <v>150</v>
      </c>
      <c r="BV146" s="12" t="e">
        <f>'Ohio Intensities'!Q146</f>
        <v>#REF!</v>
      </c>
      <c r="BW146" s="12" t="e">
        <f>#REF!*BV146*#REF!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27"/>
        <v>#REF!</v>
      </c>
      <c r="CG146" s="12" t="e">
        <f t="shared" si="192"/>
        <v>#REF!</v>
      </c>
      <c r="CH146" s="12" t="e">
        <f t="shared" si="193"/>
        <v>#REF!</v>
      </c>
      <c r="CI146" s="12" t="e">
        <f>(#REF!-CH146)/CG146</f>
        <v>#REF!</v>
      </c>
      <c r="CJ146" s="12">
        <v>0</v>
      </c>
      <c r="CK146" s="12">
        <v>0</v>
      </c>
      <c r="CL146" s="12" t="e">
        <f t="shared" si="194"/>
        <v>#REF!</v>
      </c>
      <c r="CM146" s="12" t="e">
        <f t="shared" si="228"/>
        <v>#REF!</v>
      </c>
      <c r="CN146" s="12" t="e">
        <f>#REF!</f>
        <v>#REF!</v>
      </c>
      <c r="CO146" s="12" t="e">
        <f t="shared" si="195"/>
        <v>#REF!</v>
      </c>
      <c r="CP146" s="12">
        <v>0</v>
      </c>
      <c r="CQ146" s="12" t="e">
        <f t="shared" si="196"/>
        <v>#REF!</v>
      </c>
      <c r="CR146" s="13" t="e">
        <f t="shared" si="229"/>
        <v>#REF!</v>
      </c>
      <c r="CS146" s="33">
        <f t="shared" si="197"/>
        <v>150</v>
      </c>
      <c r="CT146" s="12" t="e">
        <f>'Ohio Intensities'!U146</f>
        <v>#REF!</v>
      </c>
      <c r="CU146" s="12" t="e">
        <f>#REF!*CT146*#REF!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0"/>
        <v>#REF!</v>
      </c>
      <c r="DE146" s="12" t="e">
        <f t="shared" si="202"/>
        <v>#REF!</v>
      </c>
      <c r="DF146" s="12" t="e">
        <f t="shared" si="203"/>
        <v>#REF!</v>
      </c>
      <c r="DG146" s="12" t="e">
        <f>(#REF!-DF146)/DE146</f>
        <v>#REF!</v>
      </c>
      <c r="DH146" s="12">
        <v>0</v>
      </c>
      <c r="DI146" s="12">
        <v>0</v>
      </c>
      <c r="DJ146" s="12" t="e">
        <f t="shared" si="204"/>
        <v>#REF!</v>
      </c>
      <c r="DK146" s="12" t="e">
        <f t="shared" si="231"/>
        <v>#REF!</v>
      </c>
      <c r="DL146" s="12" t="e">
        <f>#REF!</f>
        <v>#REF!</v>
      </c>
      <c r="DM146" s="12" t="e">
        <f t="shared" si="205"/>
        <v>#REF!</v>
      </c>
      <c r="DN146" s="12">
        <v>0</v>
      </c>
      <c r="DO146" s="12" t="e">
        <f t="shared" si="206"/>
        <v>#REF!</v>
      </c>
      <c r="DP146" s="13" t="e">
        <f t="shared" si="232"/>
        <v>#REF!</v>
      </c>
      <c r="DQ146" s="33">
        <f t="shared" si="207"/>
        <v>150</v>
      </c>
      <c r="DR146" s="12" t="e">
        <f>'Ohio Intensities'!Y146</f>
        <v>#REF!</v>
      </c>
      <c r="DS146" s="12" t="e">
        <f>#REF!*DR146*#REF!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3"/>
        <v>#REF!</v>
      </c>
      <c r="EC146" s="12" t="e">
        <f t="shared" si="212"/>
        <v>#REF!</v>
      </c>
      <c r="ED146" s="12" t="e">
        <f t="shared" si="213"/>
        <v>#REF!</v>
      </c>
      <c r="EE146" s="12" t="e">
        <f>(#REF!-ED146)/EC146</f>
        <v>#REF!</v>
      </c>
      <c r="EF146" s="12">
        <v>0</v>
      </c>
      <c r="EG146" s="12">
        <v>0</v>
      </c>
      <c r="EH146" s="12" t="e">
        <f t="shared" si="214"/>
        <v>#REF!</v>
      </c>
      <c r="EI146" s="12" t="e">
        <f t="shared" si="234"/>
        <v>#REF!</v>
      </c>
      <c r="EJ146" s="12" t="e">
        <f>#REF!</f>
        <v>#REF!</v>
      </c>
      <c r="EK146" s="12" t="e">
        <f t="shared" si="215"/>
        <v>#REF!</v>
      </c>
      <c r="EL146" s="12">
        <v>0</v>
      </c>
      <c r="EM146" s="12" t="e">
        <f t="shared" si="216"/>
        <v>#REF!</v>
      </c>
      <c r="EN146" s="13" t="e">
        <f t="shared" si="235"/>
        <v>#REF!</v>
      </c>
      <c r="EO146" s="13">
        <f t="shared" si="217"/>
        <v>150</v>
      </c>
    </row>
    <row r="147" spans="1:145" x14ac:dyDescent="0.25">
      <c r="A147" s="33">
        <f t="shared" si="236"/>
        <v>151</v>
      </c>
      <c r="B147" s="12" t="e">
        <f>'Ohio Intensities'!E147</f>
        <v>#REF!</v>
      </c>
      <c r="C147" s="12" t="e">
        <f>#REF!*B147*#REF!</f>
        <v>#REF!</v>
      </c>
      <c r="D147" s="12">
        <v>0</v>
      </c>
      <c r="E147" s="12">
        <v>0</v>
      </c>
      <c r="F147" s="12" t="e">
        <f>#REF!</f>
        <v>#REF!</v>
      </c>
      <c r="G147" s="12" t="e">
        <f t="shared" si="158"/>
        <v>#REF!</v>
      </c>
      <c r="H147" s="12">
        <f t="shared" si="159"/>
        <v>151</v>
      </c>
      <c r="I147" s="12" t="e">
        <f t="shared" si="160"/>
        <v>#REF!</v>
      </c>
      <c r="J147" s="12" t="e">
        <f t="shared" si="161"/>
        <v>#REF!</v>
      </c>
      <c r="K147" s="12">
        <v>0</v>
      </c>
      <c r="L147" s="12" t="e">
        <f t="shared" si="218"/>
        <v>#REF!</v>
      </c>
      <c r="M147" s="12" t="e">
        <f t="shared" si="162"/>
        <v>#REF!</v>
      </c>
      <c r="N147" s="12" t="e">
        <f t="shared" si="163"/>
        <v>#REF!</v>
      </c>
      <c r="O147" s="12" t="e">
        <f>(#REF!-N147)/M147</f>
        <v>#REF!</v>
      </c>
      <c r="P147" s="12">
        <v>0</v>
      </c>
      <c r="Q147" s="12">
        <v>0</v>
      </c>
      <c r="R147" s="12" t="e">
        <f t="shared" si="164"/>
        <v>#REF!</v>
      </c>
      <c r="S147" s="12" t="e">
        <f t="shared" si="219"/>
        <v>#REF!</v>
      </c>
      <c r="T147" s="12" t="e">
        <f>#REF!</f>
        <v>#REF!</v>
      </c>
      <c r="U147" s="12" t="e">
        <f t="shared" si="165"/>
        <v>#REF!</v>
      </c>
      <c r="V147" s="12">
        <v>0</v>
      </c>
      <c r="W147" s="12" t="e">
        <f t="shared" si="166"/>
        <v>#REF!</v>
      </c>
      <c r="X147" s="13" t="e">
        <f t="shared" si="220"/>
        <v>#REF!</v>
      </c>
      <c r="Y147" s="33">
        <f t="shared" si="167"/>
        <v>151</v>
      </c>
      <c r="Z147" s="12" t="e">
        <f>'Ohio Intensities'!I147</f>
        <v>#REF!</v>
      </c>
      <c r="AA147" s="12" t="e">
        <f>#REF!*Z147*#REF!</f>
        <v>#REF!</v>
      </c>
      <c r="AB147" s="12">
        <v>0</v>
      </c>
      <c r="AC147" s="12">
        <v>0</v>
      </c>
      <c r="AD147" s="12" t="e">
        <f>#REF!</f>
        <v>#REF!</v>
      </c>
      <c r="AE147" s="12" t="e">
        <f t="shared" si="168"/>
        <v>#REF!</v>
      </c>
      <c r="AF147" s="12">
        <f t="shared" si="169"/>
        <v>151</v>
      </c>
      <c r="AG147" s="12" t="e">
        <f t="shared" si="170"/>
        <v>#REF!</v>
      </c>
      <c r="AH147" s="12" t="e">
        <f t="shared" si="171"/>
        <v>#REF!</v>
      </c>
      <c r="AI147" s="12">
        <v>0</v>
      </c>
      <c r="AJ147" s="12" t="e">
        <f t="shared" si="221"/>
        <v>#REF!</v>
      </c>
      <c r="AK147" s="12" t="e">
        <f t="shared" si="172"/>
        <v>#REF!</v>
      </c>
      <c r="AL147" s="12" t="e">
        <f t="shared" si="173"/>
        <v>#REF!</v>
      </c>
      <c r="AM147" s="12" t="e">
        <f>(#REF!-AL147)/AK147</f>
        <v>#REF!</v>
      </c>
      <c r="AN147" s="12">
        <v>0</v>
      </c>
      <c r="AO147" s="12">
        <v>0</v>
      </c>
      <c r="AP147" s="12" t="e">
        <f t="shared" si="174"/>
        <v>#REF!</v>
      </c>
      <c r="AQ147" s="12" t="e">
        <f t="shared" si="222"/>
        <v>#REF!</v>
      </c>
      <c r="AR147" s="12" t="e">
        <f>#REF!</f>
        <v>#REF!</v>
      </c>
      <c r="AS147" s="12" t="e">
        <f t="shared" si="175"/>
        <v>#REF!</v>
      </c>
      <c r="AT147" s="12">
        <v>0</v>
      </c>
      <c r="AU147" s="12" t="e">
        <f t="shared" si="176"/>
        <v>#REF!</v>
      </c>
      <c r="AV147" s="13" t="e">
        <f t="shared" si="223"/>
        <v>#REF!</v>
      </c>
      <c r="AW147" s="33">
        <f t="shared" si="177"/>
        <v>151</v>
      </c>
      <c r="AX147" s="12" t="e">
        <f>'Ohio Intensities'!M147</f>
        <v>#REF!</v>
      </c>
      <c r="AY147" s="12" t="e">
        <f>#REF!*AX147*#REF!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4"/>
        <v>#REF!</v>
      </c>
      <c r="BI147" s="12" t="e">
        <f t="shared" si="182"/>
        <v>#REF!</v>
      </c>
      <c r="BJ147" s="12" t="e">
        <f t="shared" si="183"/>
        <v>#REF!</v>
      </c>
      <c r="BK147" s="12" t="e">
        <f>(#REF!-BJ147)/BI147</f>
        <v>#REF!</v>
      </c>
      <c r="BL147" s="12">
        <v>0</v>
      </c>
      <c r="BM147" s="12">
        <v>0</v>
      </c>
      <c r="BN147" s="12" t="e">
        <f t="shared" si="184"/>
        <v>#REF!</v>
      </c>
      <c r="BO147" s="12" t="e">
        <f t="shared" si="225"/>
        <v>#REF!</v>
      </c>
      <c r="BP147" s="12" t="e">
        <f>#REF!</f>
        <v>#REF!</v>
      </c>
      <c r="BQ147" s="12" t="e">
        <f t="shared" si="185"/>
        <v>#REF!</v>
      </c>
      <c r="BR147" s="12">
        <v>0</v>
      </c>
      <c r="BS147" s="12" t="e">
        <f t="shared" si="186"/>
        <v>#REF!</v>
      </c>
      <c r="BT147" s="13" t="e">
        <f t="shared" si="226"/>
        <v>#REF!</v>
      </c>
      <c r="BU147" s="33">
        <f t="shared" si="187"/>
        <v>151</v>
      </c>
      <c r="BV147" s="12" t="e">
        <f>'Ohio Intensities'!Q147</f>
        <v>#REF!</v>
      </c>
      <c r="BW147" s="12" t="e">
        <f>#REF!*BV147*#REF!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27"/>
        <v>#REF!</v>
      </c>
      <c r="CG147" s="12" t="e">
        <f t="shared" si="192"/>
        <v>#REF!</v>
      </c>
      <c r="CH147" s="12" t="e">
        <f t="shared" si="193"/>
        <v>#REF!</v>
      </c>
      <c r="CI147" s="12" t="e">
        <f>(#REF!-CH147)/CG147</f>
        <v>#REF!</v>
      </c>
      <c r="CJ147" s="12">
        <v>0</v>
      </c>
      <c r="CK147" s="12">
        <v>0</v>
      </c>
      <c r="CL147" s="12" t="e">
        <f t="shared" si="194"/>
        <v>#REF!</v>
      </c>
      <c r="CM147" s="12" t="e">
        <f t="shared" si="228"/>
        <v>#REF!</v>
      </c>
      <c r="CN147" s="12" t="e">
        <f>#REF!</f>
        <v>#REF!</v>
      </c>
      <c r="CO147" s="12" t="e">
        <f t="shared" si="195"/>
        <v>#REF!</v>
      </c>
      <c r="CP147" s="12">
        <v>0</v>
      </c>
      <c r="CQ147" s="12" t="e">
        <f t="shared" si="196"/>
        <v>#REF!</v>
      </c>
      <c r="CR147" s="13" t="e">
        <f t="shared" si="229"/>
        <v>#REF!</v>
      </c>
      <c r="CS147" s="33">
        <f t="shared" si="197"/>
        <v>151</v>
      </c>
      <c r="CT147" s="12" t="e">
        <f>'Ohio Intensities'!U147</f>
        <v>#REF!</v>
      </c>
      <c r="CU147" s="12" t="e">
        <f>#REF!*CT147*#REF!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0"/>
        <v>#REF!</v>
      </c>
      <c r="DE147" s="12" t="e">
        <f t="shared" si="202"/>
        <v>#REF!</v>
      </c>
      <c r="DF147" s="12" t="e">
        <f t="shared" si="203"/>
        <v>#REF!</v>
      </c>
      <c r="DG147" s="12" t="e">
        <f>(#REF!-DF147)/DE147</f>
        <v>#REF!</v>
      </c>
      <c r="DH147" s="12">
        <v>0</v>
      </c>
      <c r="DI147" s="12">
        <v>0</v>
      </c>
      <c r="DJ147" s="12" t="e">
        <f t="shared" si="204"/>
        <v>#REF!</v>
      </c>
      <c r="DK147" s="12" t="e">
        <f t="shared" si="231"/>
        <v>#REF!</v>
      </c>
      <c r="DL147" s="12" t="e">
        <f>#REF!</f>
        <v>#REF!</v>
      </c>
      <c r="DM147" s="12" t="e">
        <f t="shared" si="205"/>
        <v>#REF!</v>
      </c>
      <c r="DN147" s="12">
        <v>0</v>
      </c>
      <c r="DO147" s="12" t="e">
        <f t="shared" si="206"/>
        <v>#REF!</v>
      </c>
      <c r="DP147" s="13" t="e">
        <f t="shared" si="232"/>
        <v>#REF!</v>
      </c>
      <c r="DQ147" s="33">
        <f t="shared" si="207"/>
        <v>151</v>
      </c>
      <c r="DR147" s="12" t="e">
        <f>'Ohio Intensities'!Y147</f>
        <v>#REF!</v>
      </c>
      <c r="DS147" s="12" t="e">
        <f>#REF!*DR147*#REF!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3"/>
        <v>#REF!</v>
      </c>
      <c r="EC147" s="12" t="e">
        <f t="shared" si="212"/>
        <v>#REF!</v>
      </c>
      <c r="ED147" s="12" t="e">
        <f t="shared" si="213"/>
        <v>#REF!</v>
      </c>
      <c r="EE147" s="12" t="e">
        <f>(#REF!-ED147)/EC147</f>
        <v>#REF!</v>
      </c>
      <c r="EF147" s="12">
        <v>0</v>
      </c>
      <c r="EG147" s="12">
        <v>0</v>
      </c>
      <c r="EH147" s="12" t="e">
        <f t="shared" si="214"/>
        <v>#REF!</v>
      </c>
      <c r="EI147" s="12" t="e">
        <f t="shared" si="234"/>
        <v>#REF!</v>
      </c>
      <c r="EJ147" s="12" t="e">
        <f>#REF!</f>
        <v>#REF!</v>
      </c>
      <c r="EK147" s="12" t="e">
        <f t="shared" si="215"/>
        <v>#REF!</v>
      </c>
      <c r="EL147" s="12">
        <v>0</v>
      </c>
      <c r="EM147" s="12" t="e">
        <f t="shared" si="216"/>
        <v>#REF!</v>
      </c>
      <c r="EN147" s="13" t="e">
        <f t="shared" si="235"/>
        <v>#REF!</v>
      </c>
      <c r="EO147" s="13">
        <f t="shared" si="217"/>
        <v>151</v>
      </c>
    </row>
    <row r="148" spans="1:145" x14ac:dyDescent="0.25">
      <c r="A148" s="33">
        <f t="shared" si="236"/>
        <v>152</v>
      </c>
      <c r="B148" s="12" t="e">
        <f>'Ohio Intensities'!E148</f>
        <v>#REF!</v>
      </c>
      <c r="C148" s="12" t="e">
        <f>#REF!*B148*#REF!</f>
        <v>#REF!</v>
      </c>
      <c r="D148" s="12">
        <v>0</v>
      </c>
      <c r="E148" s="12">
        <v>0</v>
      </c>
      <c r="F148" s="12" t="e">
        <f>#REF!</f>
        <v>#REF!</v>
      </c>
      <c r="G148" s="12" t="e">
        <f t="shared" si="158"/>
        <v>#REF!</v>
      </c>
      <c r="H148" s="12">
        <f t="shared" si="159"/>
        <v>152</v>
      </c>
      <c r="I148" s="12" t="e">
        <f t="shared" si="160"/>
        <v>#REF!</v>
      </c>
      <c r="J148" s="12" t="e">
        <f t="shared" si="161"/>
        <v>#REF!</v>
      </c>
      <c r="K148" s="12">
        <v>0</v>
      </c>
      <c r="L148" s="12" t="e">
        <f t="shared" si="218"/>
        <v>#REF!</v>
      </c>
      <c r="M148" s="12" t="e">
        <f t="shared" si="162"/>
        <v>#REF!</v>
      </c>
      <c r="N148" s="12" t="e">
        <f t="shared" si="163"/>
        <v>#REF!</v>
      </c>
      <c r="O148" s="12" t="e">
        <f>(#REF!-N148)/M148</f>
        <v>#REF!</v>
      </c>
      <c r="P148" s="12">
        <v>0</v>
      </c>
      <c r="Q148" s="12">
        <v>0</v>
      </c>
      <c r="R148" s="12" t="e">
        <f t="shared" si="164"/>
        <v>#REF!</v>
      </c>
      <c r="S148" s="12" t="e">
        <f t="shared" si="219"/>
        <v>#REF!</v>
      </c>
      <c r="T148" s="12" t="e">
        <f>#REF!</f>
        <v>#REF!</v>
      </c>
      <c r="U148" s="12" t="e">
        <f t="shared" si="165"/>
        <v>#REF!</v>
      </c>
      <c r="V148" s="12">
        <v>0</v>
      </c>
      <c r="W148" s="12" t="e">
        <f t="shared" si="166"/>
        <v>#REF!</v>
      </c>
      <c r="X148" s="13" t="e">
        <f t="shared" si="220"/>
        <v>#REF!</v>
      </c>
      <c r="Y148" s="33">
        <f t="shared" si="167"/>
        <v>152</v>
      </c>
      <c r="Z148" s="12" t="e">
        <f>'Ohio Intensities'!I148</f>
        <v>#REF!</v>
      </c>
      <c r="AA148" s="12" t="e">
        <f>#REF!*Z148*#REF!</f>
        <v>#REF!</v>
      </c>
      <c r="AB148" s="12">
        <v>0</v>
      </c>
      <c r="AC148" s="12">
        <v>0</v>
      </c>
      <c r="AD148" s="12" t="e">
        <f>#REF!</f>
        <v>#REF!</v>
      </c>
      <c r="AE148" s="12" t="e">
        <f t="shared" si="168"/>
        <v>#REF!</v>
      </c>
      <c r="AF148" s="12">
        <f t="shared" si="169"/>
        <v>152</v>
      </c>
      <c r="AG148" s="12" t="e">
        <f t="shared" si="170"/>
        <v>#REF!</v>
      </c>
      <c r="AH148" s="12" t="e">
        <f t="shared" si="171"/>
        <v>#REF!</v>
      </c>
      <c r="AI148" s="12">
        <v>0</v>
      </c>
      <c r="AJ148" s="12" t="e">
        <f t="shared" si="221"/>
        <v>#REF!</v>
      </c>
      <c r="AK148" s="12" t="e">
        <f t="shared" si="172"/>
        <v>#REF!</v>
      </c>
      <c r="AL148" s="12" t="e">
        <f t="shared" si="173"/>
        <v>#REF!</v>
      </c>
      <c r="AM148" s="12" t="e">
        <f>(#REF!-AL148)/AK148</f>
        <v>#REF!</v>
      </c>
      <c r="AN148" s="12">
        <v>0</v>
      </c>
      <c r="AO148" s="12">
        <v>0</v>
      </c>
      <c r="AP148" s="12" t="e">
        <f t="shared" si="174"/>
        <v>#REF!</v>
      </c>
      <c r="AQ148" s="12" t="e">
        <f t="shared" si="222"/>
        <v>#REF!</v>
      </c>
      <c r="AR148" s="12" t="e">
        <f>#REF!</f>
        <v>#REF!</v>
      </c>
      <c r="AS148" s="12" t="e">
        <f t="shared" si="175"/>
        <v>#REF!</v>
      </c>
      <c r="AT148" s="12">
        <v>0</v>
      </c>
      <c r="AU148" s="12" t="e">
        <f t="shared" si="176"/>
        <v>#REF!</v>
      </c>
      <c r="AV148" s="13" t="e">
        <f t="shared" si="223"/>
        <v>#REF!</v>
      </c>
      <c r="AW148" s="33">
        <f t="shared" si="177"/>
        <v>152</v>
      </c>
      <c r="AX148" s="12" t="e">
        <f>'Ohio Intensities'!M148</f>
        <v>#REF!</v>
      </c>
      <c r="AY148" s="12" t="e">
        <f>#REF!*AX148*#REF!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4"/>
        <v>#REF!</v>
      </c>
      <c r="BI148" s="12" t="e">
        <f t="shared" si="182"/>
        <v>#REF!</v>
      </c>
      <c r="BJ148" s="12" t="e">
        <f t="shared" si="183"/>
        <v>#REF!</v>
      </c>
      <c r="BK148" s="12" t="e">
        <f>(#REF!-BJ148)/BI148</f>
        <v>#REF!</v>
      </c>
      <c r="BL148" s="12">
        <v>0</v>
      </c>
      <c r="BM148" s="12">
        <v>0</v>
      </c>
      <c r="BN148" s="12" t="e">
        <f t="shared" si="184"/>
        <v>#REF!</v>
      </c>
      <c r="BO148" s="12" t="e">
        <f t="shared" si="225"/>
        <v>#REF!</v>
      </c>
      <c r="BP148" s="12" t="e">
        <f>#REF!</f>
        <v>#REF!</v>
      </c>
      <c r="BQ148" s="12" t="e">
        <f t="shared" si="185"/>
        <v>#REF!</v>
      </c>
      <c r="BR148" s="12">
        <v>0</v>
      </c>
      <c r="BS148" s="12" t="e">
        <f t="shared" si="186"/>
        <v>#REF!</v>
      </c>
      <c r="BT148" s="13" t="e">
        <f t="shared" si="226"/>
        <v>#REF!</v>
      </c>
      <c r="BU148" s="33">
        <f t="shared" si="187"/>
        <v>152</v>
      </c>
      <c r="BV148" s="12" t="e">
        <f>'Ohio Intensities'!Q148</f>
        <v>#REF!</v>
      </c>
      <c r="BW148" s="12" t="e">
        <f>#REF!*BV148*#REF!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27"/>
        <v>#REF!</v>
      </c>
      <c r="CG148" s="12" t="e">
        <f t="shared" si="192"/>
        <v>#REF!</v>
      </c>
      <c r="CH148" s="12" t="e">
        <f t="shared" si="193"/>
        <v>#REF!</v>
      </c>
      <c r="CI148" s="12" t="e">
        <f>(#REF!-CH148)/CG148</f>
        <v>#REF!</v>
      </c>
      <c r="CJ148" s="12">
        <v>0</v>
      </c>
      <c r="CK148" s="12">
        <v>0</v>
      </c>
      <c r="CL148" s="12" t="e">
        <f t="shared" si="194"/>
        <v>#REF!</v>
      </c>
      <c r="CM148" s="12" t="e">
        <f t="shared" si="228"/>
        <v>#REF!</v>
      </c>
      <c r="CN148" s="12" t="e">
        <f>#REF!</f>
        <v>#REF!</v>
      </c>
      <c r="CO148" s="12" t="e">
        <f t="shared" si="195"/>
        <v>#REF!</v>
      </c>
      <c r="CP148" s="12">
        <v>0</v>
      </c>
      <c r="CQ148" s="12" t="e">
        <f t="shared" si="196"/>
        <v>#REF!</v>
      </c>
      <c r="CR148" s="13" t="e">
        <f t="shared" si="229"/>
        <v>#REF!</v>
      </c>
      <c r="CS148" s="33">
        <f t="shared" si="197"/>
        <v>152</v>
      </c>
      <c r="CT148" s="12" t="e">
        <f>'Ohio Intensities'!U148</f>
        <v>#REF!</v>
      </c>
      <c r="CU148" s="12" t="e">
        <f>#REF!*CT148*#REF!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0"/>
        <v>#REF!</v>
      </c>
      <c r="DE148" s="12" t="e">
        <f t="shared" si="202"/>
        <v>#REF!</v>
      </c>
      <c r="DF148" s="12" t="e">
        <f t="shared" si="203"/>
        <v>#REF!</v>
      </c>
      <c r="DG148" s="12" t="e">
        <f>(#REF!-DF148)/DE148</f>
        <v>#REF!</v>
      </c>
      <c r="DH148" s="12">
        <v>0</v>
      </c>
      <c r="DI148" s="12">
        <v>0</v>
      </c>
      <c r="DJ148" s="12" t="e">
        <f t="shared" si="204"/>
        <v>#REF!</v>
      </c>
      <c r="DK148" s="12" t="e">
        <f t="shared" si="231"/>
        <v>#REF!</v>
      </c>
      <c r="DL148" s="12" t="e">
        <f>#REF!</f>
        <v>#REF!</v>
      </c>
      <c r="DM148" s="12" t="e">
        <f t="shared" si="205"/>
        <v>#REF!</v>
      </c>
      <c r="DN148" s="12">
        <v>0</v>
      </c>
      <c r="DO148" s="12" t="e">
        <f t="shared" si="206"/>
        <v>#REF!</v>
      </c>
      <c r="DP148" s="13" t="e">
        <f t="shared" si="232"/>
        <v>#REF!</v>
      </c>
      <c r="DQ148" s="33">
        <f t="shared" si="207"/>
        <v>152</v>
      </c>
      <c r="DR148" s="12" t="e">
        <f>'Ohio Intensities'!Y148</f>
        <v>#REF!</v>
      </c>
      <c r="DS148" s="12" t="e">
        <f>#REF!*DR148*#REF!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3"/>
        <v>#REF!</v>
      </c>
      <c r="EC148" s="12" t="e">
        <f t="shared" si="212"/>
        <v>#REF!</v>
      </c>
      <c r="ED148" s="12" t="e">
        <f t="shared" si="213"/>
        <v>#REF!</v>
      </c>
      <c r="EE148" s="12" t="e">
        <f>(#REF!-ED148)/EC148</f>
        <v>#REF!</v>
      </c>
      <c r="EF148" s="12">
        <v>0</v>
      </c>
      <c r="EG148" s="12">
        <v>0</v>
      </c>
      <c r="EH148" s="12" t="e">
        <f t="shared" si="214"/>
        <v>#REF!</v>
      </c>
      <c r="EI148" s="12" t="e">
        <f t="shared" si="234"/>
        <v>#REF!</v>
      </c>
      <c r="EJ148" s="12" t="e">
        <f>#REF!</f>
        <v>#REF!</v>
      </c>
      <c r="EK148" s="12" t="e">
        <f t="shared" si="215"/>
        <v>#REF!</v>
      </c>
      <c r="EL148" s="12">
        <v>0</v>
      </c>
      <c r="EM148" s="12" t="e">
        <f t="shared" si="216"/>
        <v>#REF!</v>
      </c>
      <c r="EN148" s="13" t="e">
        <f t="shared" si="235"/>
        <v>#REF!</v>
      </c>
      <c r="EO148" s="13">
        <f t="shared" si="217"/>
        <v>152</v>
      </c>
    </row>
    <row r="149" spans="1:145" x14ac:dyDescent="0.25">
      <c r="A149" s="33">
        <f t="shared" si="236"/>
        <v>153</v>
      </c>
      <c r="B149" s="12" t="e">
        <f>'Ohio Intensities'!E149</f>
        <v>#REF!</v>
      </c>
      <c r="C149" s="12" t="e">
        <f>#REF!*B149*#REF!</f>
        <v>#REF!</v>
      </c>
      <c r="D149" s="12">
        <v>0</v>
      </c>
      <c r="E149" s="12">
        <v>0</v>
      </c>
      <c r="F149" s="12" t="e">
        <f>#REF!</f>
        <v>#REF!</v>
      </c>
      <c r="G149" s="12" t="e">
        <f t="shared" si="158"/>
        <v>#REF!</v>
      </c>
      <c r="H149" s="12">
        <f t="shared" si="159"/>
        <v>153</v>
      </c>
      <c r="I149" s="12" t="e">
        <f t="shared" si="160"/>
        <v>#REF!</v>
      </c>
      <c r="J149" s="12" t="e">
        <f t="shared" si="161"/>
        <v>#REF!</v>
      </c>
      <c r="K149" s="12">
        <v>0</v>
      </c>
      <c r="L149" s="12" t="e">
        <f t="shared" si="218"/>
        <v>#REF!</v>
      </c>
      <c r="M149" s="12" t="e">
        <f t="shared" si="162"/>
        <v>#REF!</v>
      </c>
      <c r="N149" s="12" t="e">
        <f t="shared" si="163"/>
        <v>#REF!</v>
      </c>
      <c r="O149" s="12" t="e">
        <f>(#REF!-N149)/M149</f>
        <v>#REF!</v>
      </c>
      <c r="P149" s="12">
        <v>0</v>
      </c>
      <c r="Q149" s="12">
        <v>0</v>
      </c>
      <c r="R149" s="12" t="e">
        <f t="shared" si="164"/>
        <v>#REF!</v>
      </c>
      <c r="S149" s="12" t="e">
        <f t="shared" si="219"/>
        <v>#REF!</v>
      </c>
      <c r="T149" s="12" t="e">
        <f>#REF!</f>
        <v>#REF!</v>
      </c>
      <c r="U149" s="12" t="e">
        <f t="shared" si="165"/>
        <v>#REF!</v>
      </c>
      <c r="V149" s="12">
        <v>0</v>
      </c>
      <c r="W149" s="12" t="e">
        <f t="shared" si="166"/>
        <v>#REF!</v>
      </c>
      <c r="X149" s="13" t="e">
        <f t="shared" si="220"/>
        <v>#REF!</v>
      </c>
      <c r="Y149" s="33">
        <f t="shared" si="167"/>
        <v>153</v>
      </c>
      <c r="Z149" s="12" t="e">
        <f>'Ohio Intensities'!I149</f>
        <v>#REF!</v>
      </c>
      <c r="AA149" s="12" t="e">
        <f>#REF!*Z149*#REF!</f>
        <v>#REF!</v>
      </c>
      <c r="AB149" s="12">
        <v>0</v>
      </c>
      <c r="AC149" s="12">
        <v>0</v>
      </c>
      <c r="AD149" s="12" t="e">
        <f>#REF!</f>
        <v>#REF!</v>
      </c>
      <c r="AE149" s="12" t="e">
        <f t="shared" si="168"/>
        <v>#REF!</v>
      </c>
      <c r="AF149" s="12">
        <f t="shared" si="169"/>
        <v>153</v>
      </c>
      <c r="AG149" s="12" t="e">
        <f t="shared" si="170"/>
        <v>#REF!</v>
      </c>
      <c r="AH149" s="12" t="e">
        <f t="shared" si="171"/>
        <v>#REF!</v>
      </c>
      <c r="AI149" s="12">
        <v>0</v>
      </c>
      <c r="AJ149" s="12" t="e">
        <f t="shared" si="221"/>
        <v>#REF!</v>
      </c>
      <c r="AK149" s="12" t="e">
        <f t="shared" si="172"/>
        <v>#REF!</v>
      </c>
      <c r="AL149" s="12" t="e">
        <f t="shared" si="173"/>
        <v>#REF!</v>
      </c>
      <c r="AM149" s="12" t="e">
        <f>(#REF!-AL149)/AK149</f>
        <v>#REF!</v>
      </c>
      <c r="AN149" s="12">
        <v>0</v>
      </c>
      <c r="AO149" s="12">
        <v>0</v>
      </c>
      <c r="AP149" s="12" t="e">
        <f t="shared" si="174"/>
        <v>#REF!</v>
      </c>
      <c r="AQ149" s="12" t="e">
        <f t="shared" si="222"/>
        <v>#REF!</v>
      </c>
      <c r="AR149" s="12" t="e">
        <f>#REF!</f>
        <v>#REF!</v>
      </c>
      <c r="AS149" s="12" t="e">
        <f t="shared" si="175"/>
        <v>#REF!</v>
      </c>
      <c r="AT149" s="12">
        <v>0</v>
      </c>
      <c r="AU149" s="12" t="e">
        <f t="shared" si="176"/>
        <v>#REF!</v>
      </c>
      <c r="AV149" s="13" t="e">
        <f t="shared" si="223"/>
        <v>#REF!</v>
      </c>
      <c r="AW149" s="33">
        <f t="shared" si="177"/>
        <v>153</v>
      </c>
      <c r="AX149" s="12" t="e">
        <f>'Ohio Intensities'!M149</f>
        <v>#REF!</v>
      </c>
      <c r="AY149" s="12" t="e">
        <f>#REF!*AX149*#REF!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4"/>
        <v>#REF!</v>
      </c>
      <c r="BI149" s="12" t="e">
        <f t="shared" si="182"/>
        <v>#REF!</v>
      </c>
      <c r="BJ149" s="12" t="e">
        <f t="shared" si="183"/>
        <v>#REF!</v>
      </c>
      <c r="BK149" s="12" t="e">
        <f>(#REF!-BJ149)/BI149</f>
        <v>#REF!</v>
      </c>
      <c r="BL149" s="12">
        <v>0</v>
      </c>
      <c r="BM149" s="12">
        <v>0</v>
      </c>
      <c r="BN149" s="12" t="e">
        <f t="shared" si="184"/>
        <v>#REF!</v>
      </c>
      <c r="BO149" s="12" t="e">
        <f t="shared" si="225"/>
        <v>#REF!</v>
      </c>
      <c r="BP149" s="12" t="e">
        <f>#REF!</f>
        <v>#REF!</v>
      </c>
      <c r="BQ149" s="12" t="e">
        <f t="shared" si="185"/>
        <v>#REF!</v>
      </c>
      <c r="BR149" s="12">
        <v>0</v>
      </c>
      <c r="BS149" s="12" t="e">
        <f t="shared" si="186"/>
        <v>#REF!</v>
      </c>
      <c r="BT149" s="13" t="e">
        <f t="shared" si="226"/>
        <v>#REF!</v>
      </c>
      <c r="BU149" s="33">
        <f t="shared" si="187"/>
        <v>153</v>
      </c>
      <c r="BV149" s="12" t="e">
        <f>'Ohio Intensities'!Q149</f>
        <v>#REF!</v>
      </c>
      <c r="BW149" s="12" t="e">
        <f>#REF!*BV149*#REF!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27"/>
        <v>#REF!</v>
      </c>
      <c r="CG149" s="12" t="e">
        <f t="shared" si="192"/>
        <v>#REF!</v>
      </c>
      <c r="CH149" s="12" t="e">
        <f t="shared" si="193"/>
        <v>#REF!</v>
      </c>
      <c r="CI149" s="12" t="e">
        <f>(#REF!-CH149)/CG149</f>
        <v>#REF!</v>
      </c>
      <c r="CJ149" s="12">
        <v>0</v>
      </c>
      <c r="CK149" s="12">
        <v>0</v>
      </c>
      <c r="CL149" s="12" t="e">
        <f t="shared" si="194"/>
        <v>#REF!</v>
      </c>
      <c r="CM149" s="12" t="e">
        <f t="shared" si="228"/>
        <v>#REF!</v>
      </c>
      <c r="CN149" s="12" t="e">
        <f>#REF!</f>
        <v>#REF!</v>
      </c>
      <c r="CO149" s="12" t="e">
        <f t="shared" si="195"/>
        <v>#REF!</v>
      </c>
      <c r="CP149" s="12">
        <v>0</v>
      </c>
      <c r="CQ149" s="12" t="e">
        <f t="shared" si="196"/>
        <v>#REF!</v>
      </c>
      <c r="CR149" s="13" t="e">
        <f t="shared" si="229"/>
        <v>#REF!</v>
      </c>
      <c r="CS149" s="33">
        <f t="shared" si="197"/>
        <v>153</v>
      </c>
      <c r="CT149" s="12" t="e">
        <f>'Ohio Intensities'!U149</f>
        <v>#REF!</v>
      </c>
      <c r="CU149" s="12" t="e">
        <f>#REF!*CT149*#REF!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0"/>
        <v>#REF!</v>
      </c>
      <c r="DE149" s="12" t="e">
        <f t="shared" si="202"/>
        <v>#REF!</v>
      </c>
      <c r="DF149" s="12" t="e">
        <f t="shared" si="203"/>
        <v>#REF!</v>
      </c>
      <c r="DG149" s="12" t="e">
        <f>(#REF!-DF149)/DE149</f>
        <v>#REF!</v>
      </c>
      <c r="DH149" s="12">
        <v>0</v>
      </c>
      <c r="DI149" s="12">
        <v>0</v>
      </c>
      <c r="DJ149" s="12" t="e">
        <f t="shared" si="204"/>
        <v>#REF!</v>
      </c>
      <c r="DK149" s="12" t="e">
        <f t="shared" si="231"/>
        <v>#REF!</v>
      </c>
      <c r="DL149" s="12" t="e">
        <f>#REF!</f>
        <v>#REF!</v>
      </c>
      <c r="DM149" s="12" t="e">
        <f t="shared" si="205"/>
        <v>#REF!</v>
      </c>
      <c r="DN149" s="12">
        <v>0</v>
      </c>
      <c r="DO149" s="12" t="e">
        <f t="shared" si="206"/>
        <v>#REF!</v>
      </c>
      <c r="DP149" s="13" t="e">
        <f t="shared" si="232"/>
        <v>#REF!</v>
      </c>
      <c r="DQ149" s="33">
        <f t="shared" si="207"/>
        <v>153</v>
      </c>
      <c r="DR149" s="12" t="e">
        <f>'Ohio Intensities'!Y149</f>
        <v>#REF!</v>
      </c>
      <c r="DS149" s="12" t="e">
        <f>#REF!*DR149*#REF!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3"/>
        <v>#REF!</v>
      </c>
      <c r="EC149" s="12" t="e">
        <f t="shared" si="212"/>
        <v>#REF!</v>
      </c>
      <c r="ED149" s="12" t="e">
        <f t="shared" si="213"/>
        <v>#REF!</v>
      </c>
      <c r="EE149" s="12" t="e">
        <f>(#REF!-ED149)/EC149</f>
        <v>#REF!</v>
      </c>
      <c r="EF149" s="12">
        <v>0</v>
      </c>
      <c r="EG149" s="12">
        <v>0</v>
      </c>
      <c r="EH149" s="12" t="e">
        <f t="shared" si="214"/>
        <v>#REF!</v>
      </c>
      <c r="EI149" s="12" t="e">
        <f t="shared" si="234"/>
        <v>#REF!</v>
      </c>
      <c r="EJ149" s="12" t="e">
        <f>#REF!</f>
        <v>#REF!</v>
      </c>
      <c r="EK149" s="12" t="e">
        <f t="shared" si="215"/>
        <v>#REF!</v>
      </c>
      <c r="EL149" s="12">
        <v>0</v>
      </c>
      <c r="EM149" s="12" t="e">
        <f t="shared" si="216"/>
        <v>#REF!</v>
      </c>
      <c r="EN149" s="13" t="e">
        <f t="shared" si="235"/>
        <v>#REF!</v>
      </c>
      <c r="EO149" s="13">
        <f t="shared" si="217"/>
        <v>153</v>
      </c>
    </row>
    <row r="150" spans="1:145" x14ac:dyDescent="0.25">
      <c r="A150" s="33">
        <f t="shared" si="236"/>
        <v>154</v>
      </c>
      <c r="B150" s="12" t="e">
        <f>'Ohio Intensities'!E150</f>
        <v>#REF!</v>
      </c>
      <c r="C150" s="12" t="e">
        <f>#REF!*B150*#REF!</f>
        <v>#REF!</v>
      </c>
      <c r="D150" s="12">
        <v>0</v>
      </c>
      <c r="E150" s="12">
        <v>0</v>
      </c>
      <c r="F150" s="12" t="e">
        <f>#REF!</f>
        <v>#REF!</v>
      </c>
      <c r="G150" s="12" t="e">
        <f t="shared" si="158"/>
        <v>#REF!</v>
      </c>
      <c r="H150" s="12">
        <f t="shared" si="159"/>
        <v>154</v>
      </c>
      <c r="I150" s="12" t="e">
        <f t="shared" si="160"/>
        <v>#REF!</v>
      </c>
      <c r="J150" s="12" t="e">
        <f t="shared" si="161"/>
        <v>#REF!</v>
      </c>
      <c r="K150" s="12">
        <v>0</v>
      </c>
      <c r="L150" s="12" t="e">
        <f t="shared" si="218"/>
        <v>#REF!</v>
      </c>
      <c r="M150" s="12" t="e">
        <f t="shared" si="162"/>
        <v>#REF!</v>
      </c>
      <c r="N150" s="12" t="e">
        <f t="shared" si="163"/>
        <v>#REF!</v>
      </c>
      <c r="O150" s="12" t="e">
        <f>(#REF!-N150)/M150</f>
        <v>#REF!</v>
      </c>
      <c r="P150" s="12">
        <v>0</v>
      </c>
      <c r="Q150" s="12">
        <v>0</v>
      </c>
      <c r="R150" s="12" t="e">
        <f t="shared" si="164"/>
        <v>#REF!</v>
      </c>
      <c r="S150" s="12" t="e">
        <f t="shared" si="219"/>
        <v>#REF!</v>
      </c>
      <c r="T150" s="12" t="e">
        <f>#REF!</f>
        <v>#REF!</v>
      </c>
      <c r="U150" s="12" t="e">
        <f t="shared" si="165"/>
        <v>#REF!</v>
      </c>
      <c r="V150" s="12">
        <v>0</v>
      </c>
      <c r="W150" s="12" t="e">
        <f t="shared" si="166"/>
        <v>#REF!</v>
      </c>
      <c r="X150" s="13" t="e">
        <f t="shared" si="220"/>
        <v>#REF!</v>
      </c>
      <c r="Y150" s="33">
        <f t="shared" si="167"/>
        <v>154</v>
      </c>
      <c r="Z150" s="12" t="e">
        <f>'Ohio Intensities'!I150</f>
        <v>#REF!</v>
      </c>
      <c r="AA150" s="12" t="e">
        <f>#REF!*Z150*#REF!</f>
        <v>#REF!</v>
      </c>
      <c r="AB150" s="12">
        <v>0</v>
      </c>
      <c r="AC150" s="12">
        <v>0</v>
      </c>
      <c r="AD150" s="12" t="e">
        <f>#REF!</f>
        <v>#REF!</v>
      </c>
      <c r="AE150" s="12" t="e">
        <f t="shared" si="168"/>
        <v>#REF!</v>
      </c>
      <c r="AF150" s="12">
        <f t="shared" si="169"/>
        <v>154</v>
      </c>
      <c r="AG150" s="12" t="e">
        <f t="shared" si="170"/>
        <v>#REF!</v>
      </c>
      <c r="AH150" s="12" t="e">
        <f t="shared" si="171"/>
        <v>#REF!</v>
      </c>
      <c r="AI150" s="12">
        <v>0</v>
      </c>
      <c r="AJ150" s="12" t="e">
        <f t="shared" si="221"/>
        <v>#REF!</v>
      </c>
      <c r="AK150" s="12" t="e">
        <f t="shared" si="172"/>
        <v>#REF!</v>
      </c>
      <c r="AL150" s="12" t="e">
        <f t="shared" si="173"/>
        <v>#REF!</v>
      </c>
      <c r="AM150" s="12" t="e">
        <f>(#REF!-AL150)/AK150</f>
        <v>#REF!</v>
      </c>
      <c r="AN150" s="12">
        <v>0</v>
      </c>
      <c r="AO150" s="12">
        <v>0</v>
      </c>
      <c r="AP150" s="12" t="e">
        <f t="shared" si="174"/>
        <v>#REF!</v>
      </c>
      <c r="AQ150" s="12" t="e">
        <f t="shared" si="222"/>
        <v>#REF!</v>
      </c>
      <c r="AR150" s="12" t="e">
        <f>#REF!</f>
        <v>#REF!</v>
      </c>
      <c r="AS150" s="12" t="e">
        <f t="shared" si="175"/>
        <v>#REF!</v>
      </c>
      <c r="AT150" s="12">
        <v>0</v>
      </c>
      <c r="AU150" s="12" t="e">
        <f t="shared" si="176"/>
        <v>#REF!</v>
      </c>
      <c r="AV150" s="13" t="e">
        <f t="shared" si="223"/>
        <v>#REF!</v>
      </c>
      <c r="AW150" s="33">
        <f t="shared" si="177"/>
        <v>154</v>
      </c>
      <c r="AX150" s="12" t="e">
        <f>'Ohio Intensities'!M150</f>
        <v>#REF!</v>
      </c>
      <c r="AY150" s="12" t="e">
        <f>#REF!*AX150*#REF!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4"/>
        <v>#REF!</v>
      </c>
      <c r="BI150" s="12" t="e">
        <f t="shared" si="182"/>
        <v>#REF!</v>
      </c>
      <c r="BJ150" s="12" t="e">
        <f t="shared" si="183"/>
        <v>#REF!</v>
      </c>
      <c r="BK150" s="12" t="e">
        <f>(#REF!-BJ150)/BI150</f>
        <v>#REF!</v>
      </c>
      <c r="BL150" s="12">
        <v>0</v>
      </c>
      <c r="BM150" s="12">
        <v>0</v>
      </c>
      <c r="BN150" s="12" t="e">
        <f t="shared" si="184"/>
        <v>#REF!</v>
      </c>
      <c r="BO150" s="12" t="e">
        <f t="shared" si="225"/>
        <v>#REF!</v>
      </c>
      <c r="BP150" s="12" t="e">
        <f>#REF!</f>
        <v>#REF!</v>
      </c>
      <c r="BQ150" s="12" t="e">
        <f t="shared" si="185"/>
        <v>#REF!</v>
      </c>
      <c r="BR150" s="12">
        <v>0</v>
      </c>
      <c r="BS150" s="12" t="e">
        <f t="shared" si="186"/>
        <v>#REF!</v>
      </c>
      <c r="BT150" s="13" t="e">
        <f t="shared" si="226"/>
        <v>#REF!</v>
      </c>
      <c r="BU150" s="33">
        <f t="shared" si="187"/>
        <v>154</v>
      </c>
      <c r="BV150" s="12" t="e">
        <f>'Ohio Intensities'!Q150</f>
        <v>#REF!</v>
      </c>
      <c r="BW150" s="12" t="e">
        <f>#REF!*BV150*#REF!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27"/>
        <v>#REF!</v>
      </c>
      <c r="CG150" s="12" t="e">
        <f t="shared" si="192"/>
        <v>#REF!</v>
      </c>
      <c r="CH150" s="12" t="e">
        <f t="shared" si="193"/>
        <v>#REF!</v>
      </c>
      <c r="CI150" s="12" t="e">
        <f>(#REF!-CH150)/CG150</f>
        <v>#REF!</v>
      </c>
      <c r="CJ150" s="12">
        <v>0</v>
      </c>
      <c r="CK150" s="12">
        <v>0</v>
      </c>
      <c r="CL150" s="12" t="e">
        <f t="shared" si="194"/>
        <v>#REF!</v>
      </c>
      <c r="CM150" s="12" t="e">
        <f t="shared" si="228"/>
        <v>#REF!</v>
      </c>
      <c r="CN150" s="12" t="e">
        <f>#REF!</f>
        <v>#REF!</v>
      </c>
      <c r="CO150" s="12" t="e">
        <f t="shared" si="195"/>
        <v>#REF!</v>
      </c>
      <c r="CP150" s="12">
        <v>0</v>
      </c>
      <c r="CQ150" s="12" t="e">
        <f t="shared" si="196"/>
        <v>#REF!</v>
      </c>
      <c r="CR150" s="13" t="e">
        <f t="shared" si="229"/>
        <v>#REF!</v>
      </c>
      <c r="CS150" s="33">
        <f t="shared" si="197"/>
        <v>154</v>
      </c>
      <c r="CT150" s="12" t="e">
        <f>'Ohio Intensities'!U150</f>
        <v>#REF!</v>
      </c>
      <c r="CU150" s="12" t="e">
        <f>#REF!*CT150*#REF!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0"/>
        <v>#REF!</v>
      </c>
      <c r="DE150" s="12" t="e">
        <f t="shared" si="202"/>
        <v>#REF!</v>
      </c>
      <c r="DF150" s="12" t="e">
        <f t="shared" si="203"/>
        <v>#REF!</v>
      </c>
      <c r="DG150" s="12" t="e">
        <f>(#REF!-DF150)/DE150</f>
        <v>#REF!</v>
      </c>
      <c r="DH150" s="12">
        <v>0</v>
      </c>
      <c r="DI150" s="12">
        <v>0</v>
      </c>
      <c r="DJ150" s="12" t="e">
        <f t="shared" si="204"/>
        <v>#REF!</v>
      </c>
      <c r="DK150" s="12" t="e">
        <f t="shared" si="231"/>
        <v>#REF!</v>
      </c>
      <c r="DL150" s="12" t="e">
        <f>#REF!</f>
        <v>#REF!</v>
      </c>
      <c r="DM150" s="12" t="e">
        <f t="shared" si="205"/>
        <v>#REF!</v>
      </c>
      <c r="DN150" s="12">
        <v>0</v>
      </c>
      <c r="DO150" s="12" t="e">
        <f t="shared" si="206"/>
        <v>#REF!</v>
      </c>
      <c r="DP150" s="13" t="e">
        <f t="shared" si="232"/>
        <v>#REF!</v>
      </c>
      <c r="DQ150" s="33">
        <f t="shared" si="207"/>
        <v>154</v>
      </c>
      <c r="DR150" s="12" t="e">
        <f>'Ohio Intensities'!Y150</f>
        <v>#REF!</v>
      </c>
      <c r="DS150" s="12" t="e">
        <f>#REF!*DR150*#REF!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3"/>
        <v>#REF!</v>
      </c>
      <c r="EC150" s="12" t="e">
        <f t="shared" si="212"/>
        <v>#REF!</v>
      </c>
      <c r="ED150" s="12" t="e">
        <f t="shared" si="213"/>
        <v>#REF!</v>
      </c>
      <c r="EE150" s="12" t="e">
        <f>(#REF!-ED150)/EC150</f>
        <v>#REF!</v>
      </c>
      <c r="EF150" s="12">
        <v>0</v>
      </c>
      <c r="EG150" s="12">
        <v>0</v>
      </c>
      <c r="EH150" s="12" t="e">
        <f t="shared" si="214"/>
        <v>#REF!</v>
      </c>
      <c r="EI150" s="12" t="e">
        <f t="shared" si="234"/>
        <v>#REF!</v>
      </c>
      <c r="EJ150" s="12" t="e">
        <f>#REF!</f>
        <v>#REF!</v>
      </c>
      <c r="EK150" s="12" t="e">
        <f t="shared" si="215"/>
        <v>#REF!</v>
      </c>
      <c r="EL150" s="12">
        <v>0</v>
      </c>
      <c r="EM150" s="12" t="e">
        <f t="shared" si="216"/>
        <v>#REF!</v>
      </c>
      <c r="EN150" s="13" t="e">
        <f t="shared" si="235"/>
        <v>#REF!</v>
      </c>
      <c r="EO150" s="13">
        <f t="shared" si="217"/>
        <v>154</v>
      </c>
    </row>
    <row r="151" spans="1:145" x14ac:dyDescent="0.25">
      <c r="A151" s="33">
        <f t="shared" si="236"/>
        <v>155</v>
      </c>
      <c r="B151" s="12" t="e">
        <f>'Ohio Intensities'!E151</f>
        <v>#REF!</v>
      </c>
      <c r="C151" s="12" t="e">
        <f>#REF!*B151*#REF!</f>
        <v>#REF!</v>
      </c>
      <c r="D151" s="12">
        <v>0</v>
      </c>
      <c r="E151" s="12">
        <v>0</v>
      </c>
      <c r="F151" s="12" t="e">
        <f>#REF!</f>
        <v>#REF!</v>
      </c>
      <c r="G151" s="12" t="e">
        <f t="shared" si="158"/>
        <v>#REF!</v>
      </c>
      <c r="H151" s="12">
        <f t="shared" si="159"/>
        <v>155</v>
      </c>
      <c r="I151" s="12" t="e">
        <f t="shared" si="160"/>
        <v>#REF!</v>
      </c>
      <c r="J151" s="12" t="e">
        <f t="shared" si="161"/>
        <v>#REF!</v>
      </c>
      <c r="K151" s="12">
        <v>0</v>
      </c>
      <c r="L151" s="12" t="e">
        <f t="shared" si="218"/>
        <v>#REF!</v>
      </c>
      <c r="M151" s="12" t="e">
        <f t="shared" si="162"/>
        <v>#REF!</v>
      </c>
      <c r="N151" s="12" t="e">
        <f t="shared" si="163"/>
        <v>#REF!</v>
      </c>
      <c r="O151" s="12" t="e">
        <f>(#REF!-N151)/M151</f>
        <v>#REF!</v>
      </c>
      <c r="P151" s="12">
        <v>0</v>
      </c>
      <c r="Q151" s="12">
        <v>0</v>
      </c>
      <c r="R151" s="12" t="e">
        <f t="shared" si="164"/>
        <v>#REF!</v>
      </c>
      <c r="S151" s="12" t="e">
        <f t="shared" si="219"/>
        <v>#REF!</v>
      </c>
      <c r="T151" s="12" t="e">
        <f>#REF!</f>
        <v>#REF!</v>
      </c>
      <c r="U151" s="12" t="e">
        <f t="shared" si="165"/>
        <v>#REF!</v>
      </c>
      <c r="V151" s="12">
        <v>0</v>
      </c>
      <c r="W151" s="12" t="e">
        <f t="shared" si="166"/>
        <v>#REF!</v>
      </c>
      <c r="X151" s="13" t="e">
        <f t="shared" si="220"/>
        <v>#REF!</v>
      </c>
      <c r="Y151" s="33">
        <f t="shared" si="167"/>
        <v>155</v>
      </c>
      <c r="Z151" s="12" t="e">
        <f>'Ohio Intensities'!I151</f>
        <v>#REF!</v>
      </c>
      <c r="AA151" s="12" t="e">
        <f>#REF!*Z151*#REF!</f>
        <v>#REF!</v>
      </c>
      <c r="AB151" s="12">
        <v>0</v>
      </c>
      <c r="AC151" s="12">
        <v>0</v>
      </c>
      <c r="AD151" s="12" t="e">
        <f>#REF!</f>
        <v>#REF!</v>
      </c>
      <c r="AE151" s="12" t="e">
        <f t="shared" si="168"/>
        <v>#REF!</v>
      </c>
      <c r="AF151" s="12">
        <f t="shared" si="169"/>
        <v>155</v>
      </c>
      <c r="AG151" s="12" t="e">
        <f t="shared" si="170"/>
        <v>#REF!</v>
      </c>
      <c r="AH151" s="12" t="e">
        <f t="shared" si="171"/>
        <v>#REF!</v>
      </c>
      <c r="AI151" s="12">
        <v>0</v>
      </c>
      <c r="AJ151" s="12" t="e">
        <f t="shared" si="221"/>
        <v>#REF!</v>
      </c>
      <c r="AK151" s="12" t="e">
        <f t="shared" si="172"/>
        <v>#REF!</v>
      </c>
      <c r="AL151" s="12" t="e">
        <f t="shared" si="173"/>
        <v>#REF!</v>
      </c>
      <c r="AM151" s="12" t="e">
        <f>(#REF!-AL151)/AK151</f>
        <v>#REF!</v>
      </c>
      <c r="AN151" s="12">
        <v>0</v>
      </c>
      <c r="AO151" s="12">
        <v>0</v>
      </c>
      <c r="AP151" s="12" t="e">
        <f t="shared" si="174"/>
        <v>#REF!</v>
      </c>
      <c r="AQ151" s="12" t="e">
        <f t="shared" si="222"/>
        <v>#REF!</v>
      </c>
      <c r="AR151" s="12" t="e">
        <f>#REF!</f>
        <v>#REF!</v>
      </c>
      <c r="AS151" s="12" t="e">
        <f t="shared" si="175"/>
        <v>#REF!</v>
      </c>
      <c r="AT151" s="12">
        <v>0</v>
      </c>
      <c r="AU151" s="12" t="e">
        <f t="shared" si="176"/>
        <v>#REF!</v>
      </c>
      <c r="AV151" s="13" t="e">
        <f t="shared" si="223"/>
        <v>#REF!</v>
      </c>
      <c r="AW151" s="33">
        <f t="shared" si="177"/>
        <v>155</v>
      </c>
      <c r="AX151" s="12" t="e">
        <f>'Ohio Intensities'!M151</f>
        <v>#REF!</v>
      </c>
      <c r="AY151" s="12" t="e">
        <f>#REF!*AX151*#REF!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4"/>
        <v>#REF!</v>
      </c>
      <c r="BI151" s="12" t="e">
        <f t="shared" si="182"/>
        <v>#REF!</v>
      </c>
      <c r="BJ151" s="12" t="e">
        <f t="shared" si="183"/>
        <v>#REF!</v>
      </c>
      <c r="BK151" s="12" t="e">
        <f>(#REF!-BJ151)/BI151</f>
        <v>#REF!</v>
      </c>
      <c r="BL151" s="12">
        <v>0</v>
      </c>
      <c r="BM151" s="12">
        <v>0</v>
      </c>
      <c r="BN151" s="12" t="e">
        <f t="shared" si="184"/>
        <v>#REF!</v>
      </c>
      <c r="BO151" s="12" t="e">
        <f t="shared" si="225"/>
        <v>#REF!</v>
      </c>
      <c r="BP151" s="12" t="e">
        <f>#REF!</f>
        <v>#REF!</v>
      </c>
      <c r="BQ151" s="12" t="e">
        <f t="shared" si="185"/>
        <v>#REF!</v>
      </c>
      <c r="BR151" s="12">
        <v>0</v>
      </c>
      <c r="BS151" s="12" t="e">
        <f t="shared" si="186"/>
        <v>#REF!</v>
      </c>
      <c r="BT151" s="13" t="e">
        <f t="shared" si="226"/>
        <v>#REF!</v>
      </c>
      <c r="BU151" s="33">
        <f t="shared" si="187"/>
        <v>155</v>
      </c>
      <c r="BV151" s="12" t="e">
        <f>'Ohio Intensities'!Q151</f>
        <v>#REF!</v>
      </c>
      <c r="BW151" s="12" t="e">
        <f>#REF!*BV151*#REF!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27"/>
        <v>#REF!</v>
      </c>
      <c r="CG151" s="12" t="e">
        <f t="shared" si="192"/>
        <v>#REF!</v>
      </c>
      <c r="CH151" s="12" t="e">
        <f t="shared" si="193"/>
        <v>#REF!</v>
      </c>
      <c r="CI151" s="12" t="e">
        <f>(#REF!-CH151)/CG151</f>
        <v>#REF!</v>
      </c>
      <c r="CJ151" s="12">
        <v>0</v>
      </c>
      <c r="CK151" s="12">
        <v>0</v>
      </c>
      <c r="CL151" s="12" t="e">
        <f t="shared" si="194"/>
        <v>#REF!</v>
      </c>
      <c r="CM151" s="12" t="e">
        <f t="shared" si="228"/>
        <v>#REF!</v>
      </c>
      <c r="CN151" s="12" t="e">
        <f>#REF!</f>
        <v>#REF!</v>
      </c>
      <c r="CO151" s="12" t="e">
        <f t="shared" si="195"/>
        <v>#REF!</v>
      </c>
      <c r="CP151" s="12">
        <v>0</v>
      </c>
      <c r="CQ151" s="12" t="e">
        <f t="shared" si="196"/>
        <v>#REF!</v>
      </c>
      <c r="CR151" s="13" t="e">
        <f t="shared" si="229"/>
        <v>#REF!</v>
      </c>
      <c r="CS151" s="33">
        <f t="shared" si="197"/>
        <v>155</v>
      </c>
      <c r="CT151" s="12" t="e">
        <f>'Ohio Intensities'!U151</f>
        <v>#REF!</v>
      </c>
      <c r="CU151" s="12" t="e">
        <f>#REF!*CT151*#REF!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0"/>
        <v>#REF!</v>
      </c>
      <c r="DE151" s="12" t="e">
        <f t="shared" si="202"/>
        <v>#REF!</v>
      </c>
      <c r="DF151" s="12" t="e">
        <f t="shared" si="203"/>
        <v>#REF!</v>
      </c>
      <c r="DG151" s="12" t="e">
        <f>(#REF!-DF151)/DE151</f>
        <v>#REF!</v>
      </c>
      <c r="DH151" s="12">
        <v>0</v>
      </c>
      <c r="DI151" s="12">
        <v>0</v>
      </c>
      <c r="DJ151" s="12" t="e">
        <f t="shared" si="204"/>
        <v>#REF!</v>
      </c>
      <c r="DK151" s="12" t="e">
        <f t="shared" si="231"/>
        <v>#REF!</v>
      </c>
      <c r="DL151" s="12" t="e">
        <f>#REF!</f>
        <v>#REF!</v>
      </c>
      <c r="DM151" s="12" t="e">
        <f t="shared" si="205"/>
        <v>#REF!</v>
      </c>
      <c r="DN151" s="12">
        <v>0</v>
      </c>
      <c r="DO151" s="12" t="e">
        <f t="shared" si="206"/>
        <v>#REF!</v>
      </c>
      <c r="DP151" s="13" t="e">
        <f t="shared" si="232"/>
        <v>#REF!</v>
      </c>
      <c r="DQ151" s="33">
        <f t="shared" si="207"/>
        <v>155</v>
      </c>
      <c r="DR151" s="12" t="e">
        <f>'Ohio Intensities'!Y151</f>
        <v>#REF!</v>
      </c>
      <c r="DS151" s="12" t="e">
        <f>#REF!*DR151*#REF!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3"/>
        <v>#REF!</v>
      </c>
      <c r="EC151" s="12" t="e">
        <f t="shared" si="212"/>
        <v>#REF!</v>
      </c>
      <c r="ED151" s="12" t="e">
        <f t="shared" si="213"/>
        <v>#REF!</v>
      </c>
      <c r="EE151" s="12" t="e">
        <f>(#REF!-ED151)/EC151</f>
        <v>#REF!</v>
      </c>
      <c r="EF151" s="12">
        <v>0</v>
      </c>
      <c r="EG151" s="12">
        <v>0</v>
      </c>
      <c r="EH151" s="12" t="e">
        <f t="shared" si="214"/>
        <v>#REF!</v>
      </c>
      <c r="EI151" s="12" t="e">
        <f t="shared" si="234"/>
        <v>#REF!</v>
      </c>
      <c r="EJ151" s="12" t="e">
        <f>#REF!</f>
        <v>#REF!</v>
      </c>
      <c r="EK151" s="12" t="e">
        <f t="shared" si="215"/>
        <v>#REF!</v>
      </c>
      <c r="EL151" s="12">
        <v>0</v>
      </c>
      <c r="EM151" s="12" t="e">
        <f t="shared" si="216"/>
        <v>#REF!</v>
      </c>
      <c r="EN151" s="13" t="e">
        <f t="shared" si="235"/>
        <v>#REF!</v>
      </c>
      <c r="EO151" s="13">
        <f t="shared" si="217"/>
        <v>155</v>
      </c>
    </row>
    <row r="152" spans="1:145" x14ac:dyDescent="0.25">
      <c r="A152" s="33">
        <f t="shared" si="236"/>
        <v>156</v>
      </c>
      <c r="B152" s="12" t="e">
        <f>'Ohio Intensities'!E152</f>
        <v>#REF!</v>
      </c>
      <c r="C152" s="12" t="e">
        <f>#REF!*B152*#REF!</f>
        <v>#REF!</v>
      </c>
      <c r="D152" s="12">
        <v>0</v>
      </c>
      <c r="E152" s="12">
        <v>0</v>
      </c>
      <c r="F152" s="12" t="e">
        <f>#REF!</f>
        <v>#REF!</v>
      </c>
      <c r="G152" s="12" t="e">
        <f t="shared" si="158"/>
        <v>#REF!</v>
      </c>
      <c r="H152" s="12">
        <f t="shared" si="159"/>
        <v>156</v>
      </c>
      <c r="I152" s="12" t="e">
        <f t="shared" si="160"/>
        <v>#REF!</v>
      </c>
      <c r="J152" s="12" t="e">
        <f t="shared" si="161"/>
        <v>#REF!</v>
      </c>
      <c r="K152" s="12">
        <v>0</v>
      </c>
      <c r="L152" s="12" t="e">
        <f t="shared" si="218"/>
        <v>#REF!</v>
      </c>
      <c r="M152" s="12" t="e">
        <f t="shared" si="162"/>
        <v>#REF!</v>
      </c>
      <c r="N152" s="12" t="e">
        <f t="shared" si="163"/>
        <v>#REF!</v>
      </c>
      <c r="O152" s="12" t="e">
        <f>(#REF!-N152)/M152</f>
        <v>#REF!</v>
      </c>
      <c r="P152" s="12">
        <v>0</v>
      </c>
      <c r="Q152" s="12">
        <v>0</v>
      </c>
      <c r="R152" s="12" t="e">
        <f t="shared" si="164"/>
        <v>#REF!</v>
      </c>
      <c r="S152" s="12" t="e">
        <f t="shared" si="219"/>
        <v>#REF!</v>
      </c>
      <c r="T152" s="12" t="e">
        <f>#REF!</f>
        <v>#REF!</v>
      </c>
      <c r="U152" s="12" t="e">
        <f t="shared" si="165"/>
        <v>#REF!</v>
      </c>
      <c r="V152" s="12">
        <v>0</v>
      </c>
      <c r="W152" s="12" t="e">
        <f t="shared" si="166"/>
        <v>#REF!</v>
      </c>
      <c r="X152" s="13" t="e">
        <f t="shared" si="220"/>
        <v>#REF!</v>
      </c>
      <c r="Y152" s="33">
        <f t="shared" si="167"/>
        <v>156</v>
      </c>
      <c r="Z152" s="12" t="e">
        <f>'Ohio Intensities'!I152</f>
        <v>#REF!</v>
      </c>
      <c r="AA152" s="12" t="e">
        <f>#REF!*Z152*#REF!</f>
        <v>#REF!</v>
      </c>
      <c r="AB152" s="12">
        <v>0</v>
      </c>
      <c r="AC152" s="12">
        <v>0</v>
      </c>
      <c r="AD152" s="12" t="e">
        <f>#REF!</f>
        <v>#REF!</v>
      </c>
      <c r="AE152" s="12" t="e">
        <f t="shared" si="168"/>
        <v>#REF!</v>
      </c>
      <c r="AF152" s="12">
        <f t="shared" si="169"/>
        <v>156</v>
      </c>
      <c r="AG152" s="12" t="e">
        <f t="shared" si="170"/>
        <v>#REF!</v>
      </c>
      <c r="AH152" s="12" t="e">
        <f t="shared" si="171"/>
        <v>#REF!</v>
      </c>
      <c r="AI152" s="12">
        <v>0</v>
      </c>
      <c r="AJ152" s="12" t="e">
        <f t="shared" si="221"/>
        <v>#REF!</v>
      </c>
      <c r="AK152" s="12" t="e">
        <f t="shared" si="172"/>
        <v>#REF!</v>
      </c>
      <c r="AL152" s="12" t="e">
        <f t="shared" si="173"/>
        <v>#REF!</v>
      </c>
      <c r="AM152" s="12" t="e">
        <f>(#REF!-AL152)/AK152</f>
        <v>#REF!</v>
      </c>
      <c r="AN152" s="12">
        <v>0</v>
      </c>
      <c r="AO152" s="12">
        <v>0</v>
      </c>
      <c r="AP152" s="12" t="e">
        <f t="shared" si="174"/>
        <v>#REF!</v>
      </c>
      <c r="AQ152" s="12" t="e">
        <f t="shared" si="222"/>
        <v>#REF!</v>
      </c>
      <c r="AR152" s="12" t="e">
        <f>#REF!</f>
        <v>#REF!</v>
      </c>
      <c r="AS152" s="12" t="e">
        <f t="shared" si="175"/>
        <v>#REF!</v>
      </c>
      <c r="AT152" s="12">
        <v>0</v>
      </c>
      <c r="AU152" s="12" t="e">
        <f t="shared" si="176"/>
        <v>#REF!</v>
      </c>
      <c r="AV152" s="13" t="e">
        <f t="shared" si="223"/>
        <v>#REF!</v>
      </c>
      <c r="AW152" s="33">
        <f t="shared" si="177"/>
        <v>156</v>
      </c>
      <c r="AX152" s="12" t="e">
        <f>'Ohio Intensities'!M152</f>
        <v>#REF!</v>
      </c>
      <c r="AY152" s="12" t="e">
        <f>#REF!*AX152*#REF!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4"/>
        <v>#REF!</v>
      </c>
      <c r="BI152" s="12" t="e">
        <f t="shared" si="182"/>
        <v>#REF!</v>
      </c>
      <c r="BJ152" s="12" t="e">
        <f t="shared" si="183"/>
        <v>#REF!</v>
      </c>
      <c r="BK152" s="12" t="e">
        <f>(#REF!-BJ152)/BI152</f>
        <v>#REF!</v>
      </c>
      <c r="BL152" s="12">
        <v>0</v>
      </c>
      <c r="BM152" s="12">
        <v>0</v>
      </c>
      <c r="BN152" s="12" t="e">
        <f t="shared" si="184"/>
        <v>#REF!</v>
      </c>
      <c r="BO152" s="12" t="e">
        <f t="shared" si="225"/>
        <v>#REF!</v>
      </c>
      <c r="BP152" s="12" t="e">
        <f>#REF!</f>
        <v>#REF!</v>
      </c>
      <c r="BQ152" s="12" t="e">
        <f t="shared" si="185"/>
        <v>#REF!</v>
      </c>
      <c r="BR152" s="12">
        <v>0</v>
      </c>
      <c r="BS152" s="12" t="e">
        <f t="shared" si="186"/>
        <v>#REF!</v>
      </c>
      <c r="BT152" s="13" t="e">
        <f t="shared" si="226"/>
        <v>#REF!</v>
      </c>
      <c r="BU152" s="33">
        <f t="shared" si="187"/>
        <v>156</v>
      </c>
      <c r="BV152" s="12" t="e">
        <f>'Ohio Intensities'!Q152</f>
        <v>#REF!</v>
      </c>
      <c r="BW152" s="12" t="e">
        <f>#REF!*BV152*#REF!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27"/>
        <v>#REF!</v>
      </c>
      <c r="CG152" s="12" t="e">
        <f t="shared" si="192"/>
        <v>#REF!</v>
      </c>
      <c r="CH152" s="12" t="e">
        <f t="shared" si="193"/>
        <v>#REF!</v>
      </c>
      <c r="CI152" s="12" t="e">
        <f>(#REF!-CH152)/CG152</f>
        <v>#REF!</v>
      </c>
      <c r="CJ152" s="12">
        <v>0</v>
      </c>
      <c r="CK152" s="12">
        <v>0</v>
      </c>
      <c r="CL152" s="12" t="e">
        <f t="shared" si="194"/>
        <v>#REF!</v>
      </c>
      <c r="CM152" s="12" t="e">
        <f t="shared" si="228"/>
        <v>#REF!</v>
      </c>
      <c r="CN152" s="12" t="e">
        <f>#REF!</f>
        <v>#REF!</v>
      </c>
      <c r="CO152" s="12" t="e">
        <f t="shared" si="195"/>
        <v>#REF!</v>
      </c>
      <c r="CP152" s="12">
        <v>0</v>
      </c>
      <c r="CQ152" s="12" t="e">
        <f t="shared" si="196"/>
        <v>#REF!</v>
      </c>
      <c r="CR152" s="13" t="e">
        <f t="shared" si="229"/>
        <v>#REF!</v>
      </c>
      <c r="CS152" s="33">
        <f t="shared" si="197"/>
        <v>156</v>
      </c>
      <c r="CT152" s="12" t="e">
        <f>'Ohio Intensities'!U152</f>
        <v>#REF!</v>
      </c>
      <c r="CU152" s="12" t="e">
        <f>#REF!*CT152*#REF!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0"/>
        <v>#REF!</v>
      </c>
      <c r="DE152" s="12" t="e">
        <f t="shared" si="202"/>
        <v>#REF!</v>
      </c>
      <c r="DF152" s="12" t="e">
        <f t="shared" si="203"/>
        <v>#REF!</v>
      </c>
      <c r="DG152" s="12" t="e">
        <f>(#REF!-DF152)/DE152</f>
        <v>#REF!</v>
      </c>
      <c r="DH152" s="12">
        <v>0</v>
      </c>
      <c r="DI152" s="12">
        <v>0</v>
      </c>
      <c r="DJ152" s="12" t="e">
        <f t="shared" si="204"/>
        <v>#REF!</v>
      </c>
      <c r="DK152" s="12" t="e">
        <f t="shared" si="231"/>
        <v>#REF!</v>
      </c>
      <c r="DL152" s="12" t="e">
        <f>#REF!</f>
        <v>#REF!</v>
      </c>
      <c r="DM152" s="12" t="e">
        <f t="shared" si="205"/>
        <v>#REF!</v>
      </c>
      <c r="DN152" s="12">
        <v>0</v>
      </c>
      <c r="DO152" s="12" t="e">
        <f t="shared" si="206"/>
        <v>#REF!</v>
      </c>
      <c r="DP152" s="13" t="e">
        <f t="shared" si="232"/>
        <v>#REF!</v>
      </c>
      <c r="DQ152" s="33">
        <f t="shared" si="207"/>
        <v>156</v>
      </c>
      <c r="DR152" s="12" t="e">
        <f>'Ohio Intensities'!Y152</f>
        <v>#REF!</v>
      </c>
      <c r="DS152" s="12" t="e">
        <f>#REF!*DR152*#REF!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3"/>
        <v>#REF!</v>
      </c>
      <c r="EC152" s="12" t="e">
        <f t="shared" si="212"/>
        <v>#REF!</v>
      </c>
      <c r="ED152" s="12" t="e">
        <f t="shared" si="213"/>
        <v>#REF!</v>
      </c>
      <c r="EE152" s="12" t="e">
        <f>(#REF!-ED152)/EC152</f>
        <v>#REF!</v>
      </c>
      <c r="EF152" s="12">
        <v>0</v>
      </c>
      <c r="EG152" s="12">
        <v>0</v>
      </c>
      <c r="EH152" s="12" t="e">
        <f t="shared" si="214"/>
        <v>#REF!</v>
      </c>
      <c r="EI152" s="12" t="e">
        <f t="shared" si="234"/>
        <v>#REF!</v>
      </c>
      <c r="EJ152" s="12" t="e">
        <f>#REF!</f>
        <v>#REF!</v>
      </c>
      <c r="EK152" s="12" t="e">
        <f t="shared" si="215"/>
        <v>#REF!</v>
      </c>
      <c r="EL152" s="12">
        <v>0</v>
      </c>
      <c r="EM152" s="12" t="e">
        <f t="shared" si="216"/>
        <v>#REF!</v>
      </c>
      <c r="EN152" s="13" t="e">
        <f t="shared" si="235"/>
        <v>#REF!</v>
      </c>
      <c r="EO152" s="13">
        <f t="shared" si="217"/>
        <v>156</v>
      </c>
    </row>
    <row r="153" spans="1:145" x14ac:dyDescent="0.25">
      <c r="A153" s="33">
        <f t="shared" si="236"/>
        <v>157</v>
      </c>
      <c r="B153" s="12" t="e">
        <f>'Ohio Intensities'!E153</f>
        <v>#REF!</v>
      </c>
      <c r="C153" s="12" t="e">
        <f>#REF!*B153*#REF!</f>
        <v>#REF!</v>
      </c>
      <c r="D153" s="12">
        <v>0</v>
      </c>
      <c r="E153" s="12">
        <v>0</v>
      </c>
      <c r="F153" s="12" t="e">
        <f>#REF!</f>
        <v>#REF!</v>
      </c>
      <c r="G153" s="12" t="e">
        <f t="shared" si="158"/>
        <v>#REF!</v>
      </c>
      <c r="H153" s="12">
        <f t="shared" si="159"/>
        <v>157</v>
      </c>
      <c r="I153" s="12" t="e">
        <f t="shared" si="160"/>
        <v>#REF!</v>
      </c>
      <c r="J153" s="12" t="e">
        <f t="shared" si="161"/>
        <v>#REF!</v>
      </c>
      <c r="K153" s="12">
        <v>0</v>
      </c>
      <c r="L153" s="12" t="e">
        <f t="shared" si="218"/>
        <v>#REF!</v>
      </c>
      <c r="M153" s="12" t="e">
        <f t="shared" si="162"/>
        <v>#REF!</v>
      </c>
      <c r="N153" s="12" t="e">
        <f t="shared" si="163"/>
        <v>#REF!</v>
      </c>
      <c r="O153" s="12" t="e">
        <f>(#REF!-N153)/M153</f>
        <v>#REF!</v>
      </c>
      <c r="P153" s="12">
        <v>0</v>
      </c>
      <c r="Q153" s="12">
        <v>0</v>
      </c>
      <c r="R153" s="12" t="e">
        <f t="shared" si="164"/>
        <v>#REF!</v>
      </c>
      <c r="S153" s="12" t="e">
        <f t="shared" si="219"/>
        <v>#REF!</v>
      </c>
      <c r="T153" s="12" t="e">
        <f>#REF!</f>
        <v>#REF!</v>
      </c>
      <c r="U153" s="12" t="e">
        <f t="shared" si="165"/>
        <v>#REF!</v>
      </c>
      <c r="V153" s="12">
        <v>0</v>
      </c>
      <c r="W153" s="12" t="e">
        <f t="shared" si="166"/>
        <v>#REF!</v>
      </c>
      <c r="X153" s="13" t="e">
        <f t="shared" si="220"/>
        <v>#REF!</v>
      </c>
      <c r="Y153" s="33">
        <f t="shared" si="167"/>
        <v>157</v>
      </c>
      <c r="Z153" s="12" t="e">
        <f>'Ohio Intensities'!I153</f>
        <v>#REF!</v>
      </c>
      <c r="AA153" s="12" t="e">
        <f>#REF!*Z153*#REF!</f>
        <v>#REF!</v>
      </c>
      <c r="AB153" s="12">
        <v>0</v>
      </c>
      <c r="AC153" s="12">
        <v>0</v>
      </c>
      <c r="AD153" s="12" t="e">
        <f>#REF!</f>
        <v>#REF!</v>
      </c>
      <c r="AE153" s="12" t="e">
        <f t="shared" si="168"/>
        <v>#REF!</v>
      </c>
      <c r="AF153" s="12">
        <f t="shared" si="169"/>
        <v>157</v>
      </c>
      <c r="AG153" s="12" t="e">
        <f t="shared" si="170"/>
        <v>#REF!</v>
      </c>
      <c r="AH153" s="12" t="e">
        <f t="shared" si="171"/>
        <v>#REF!</v>
      </c>
      <c r="AI153" s="12">
        <v>0</v>
      </c>
      <c r="AJ153" s="12" t="e">
        <f t="shared" si="221"/>
        <v>#REF!</v>
      </c>
      <c r="AK153" s="12" t="e">
        <f t="shared" si="172"/>
        <v>#REF!</v>
      </c>
      <c r="AL153" s="12" t="e">
        <f t="shared" si="173"/>
        <v>#REF!</v>
      </c>
      <c r="AM153" s="12" t="e">
        <f>(#REF!-AL153)/AK153</f>
        <v>#REF!</v>
      </c>
      <c r="AN153" s="12">
        <v>0</v>
      </c>
      <c r="AO153" s="12">
        <v>0</v>
      </c>
      <c r="AP153" s="12" t="e">
        <f t="shared" si="174"/>
        <v>#REF!</v>
      </c>
      <c r="AQ153" s="12" t="e">
        <f t="shared" si="222"/>
        <v>#REF!</v>
      </c>
      <c r="AR153" s="12" t="e">
        <f>#REF!</f>
        <v>#REF!</v>
      </c>
      <c r="AS153" s="12" t="e">
        <f t="shared" si="175"/>
        <v>#REF!</v>
      </c>
      <c r="AT153" s="12">
        <v>0</v>
      </c>
      <c r="AU153" s="12" t="e">
        <f t="shared" si="176"/>
        <v>#REF!</v>
      </c>
      <c r="AV153" s="13" t="e">
        <f t="shared" si="223"/>
        <v>#REF!</v>
      </c>
      <c r="AW153" s="33">
        <f t="shared" si="177"/>
        <v>157</v>
      </c>
      <c r="AX153" s="12" t="e">
        <f>'Ohio Intensities'!M153</f>
        <v>#REF!</v>
      </c>
      <c r="AY153" s="12" t="e">
        <f>#REF!*AX153*#REF!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4"/>
        <v>#REF!</v>
      </c>
      <c r="BI153" s="12" t="e">
        <f t="shared" si="182"/>
        <v>#REF!</v>
      </c>
      <c r="BJ153" s="12" t="e">
        <f t="shared" si="183"/>
        <v>#REF!</v>
      </c>
      <c r="BK153" s="12" t="e">
        <f>(#REF!-BJ153)/BI153</f>
        <v>#REF!</v>
      </c>
      <c r="BL153" s="12">
        <v>0</v>
      </c>
      <c r="BM153" s="12">
        <v>0</v>
      </c>
      <c r="BN153" s="12" t="e">
        <f t="shared" si="184"/>
        <v>#REF!</v>
      </c>
      <c r="BO153" s="12" t="e">
        <f t="shared" si="225"/>
        <v>#REF!</v>
      </c>
      <c r="BP153" s="12" t="e">
        <f>#REF!</f>
        <v>#REF!</v>
      </c>
      <c r="BQ153" s="12" t="e">
        <f t="shared" si="185"/>
        <v>#REF!</v>
      </c>
      <c r="BR153" s="12">
        <v>0</v>
      </c>
      <c r="BS153" s="12" t="e">
        <f t="shared" si="186"/>
        <v>#REF!</v>
      </c>
      <c r="BT153" s="13" t="e">
        <f t="shared" si="226"/>
        <v>#REF!</v>
      </c>
      <c r="BU153" s="33">
        <f t="shared" si="187"/>
        <v>157</v>
      </c>
      <c r="BV153" s="12" t="e">
        <f>'Ohio Intensities'!Q153</f>
        <v>#REF!</v>
      </c>
      <c r="BW153" s="12" t="e">
        <f>#REF!*BV153*#REF!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27"/>
        <v>#REF!</v>
      </c>
      <c r="CG153" s="12" t="e">
        <f t="shared" si="192"/>
        <v>#REF!</v>
      </c>
      <c r="CH153" s="12" t="e">
        <f t="shared" si="193"/>
        <v>#REF!</v>
      </c>
      <c r="CI153" s="12" t="e">
        <f>(#REF!-CH153)/CG153</f>
        <v>#REF!</v>
      </c>
      <c r="CJ153" s="12">
        <v>0</v>
      </c>
      <c r="CK153" s="12">
        <v>0</v>
      </c>
      <c r="CL153" s="12" t="e">
        <f t="shared" si="194"/>
        <v>#REF!</v>
      </c>
      <c r="CM153" s="12" t="e">
        <f t="shared" si="228"/>
        <v>#REF!</v>
      </c>
      <c r="CN153" s="12" t="e">
        <f>#REF!</f>
        <v>#REF!</v>
      </c>
      <c r="CO153" s="12" t="e">
        <f t="shared" si="195"/>
        <v>#REF!</v>
      </c>
      <c r="CP153" s="12">
        <v>0</v>
      </c>
      <c r="CQ153" s="12" t="e">
        <f t="shared" si="196"/>
        <v>#REF!</v>
      </c>
      <c r="CR153" s="13" t="e">
        <f t="shared" si="229"/>
        <v>#REF!</v>
      </c>
      <c r="CS153" s="33">
        <f t="shared" si="197"/>
        <v>157</v>
      </c>
      <c r="CT153" s="12" t="e">
        <f>'Ohio Intensities'!U153</f>
        <v>#REF!</v>
      </c>
      <c r="CU153" s="12" t="e">
        <f>#REF!*CT153*#REF!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0"/>
        <v>#REF!</v>
      </c>
      <c r="DE153" s="12" t="e">
        <f t="shared" si="202"/>
        <v>#REF!</v>
      </c>
      <c r="DF153" s="12" t="e">
        <f t="shared" si="203"/>
        <v>#REF!</v>
      </c>
      <c r="DG153" s="12" t="e">
        <f>(#REF!-DF153)/DE153</f>
        <v>#REF!</v>
      </c>
      <c r="DH153" s="12">
        <v>0</v>
      </c>
      <c r="DI153" s="12">
        <v>0</v>
      </c>
      <c r="DJ153" s="12" t="e">
        <f t="shared" si="204"/>
        <v>#REF!</v>
      </c>
      <c r="DK153" s="12" t="e">
        <f t="shared" si="231"/>
        <v>#REF!</v>
      </c>
      <c r="DL153" s="12" t="e">
        <f>#REF!</f>
        <v>#REF!</v>
      </c>
      <c r="DM153" s="12" t="e">
        <f t="shared" si="205"/>
        <v>#REF!</v>
      </c>
      <c r="DN153" s="12">
        <v>0</v>
      </c>
      <c r="DO153" s="12" t="e">
        <f t="shared" si="206"/>
        <v>#REF!</v>
      </c>
      <c r="DP153" s="13" t="e">
        <f t="shared" si="232"/>
        <v>#REF!</v>
      </c>
      <c r="DQ153" s="33">
        <f t="shared" si="207"/>
        <v>157</v>
      </c>
      <c r="DR153" s="12" t="e">
        <f>'Ohio Intensities'!Y153</f>
        <v>#REF!</v>
      </c>
      <c r="DS153" s="12" t="e">
        <f>#REF!*DR153*#REF!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3"/>
        <v>#REF!</v>
      </c>
      <c r="EC153" s="12" t="e">
        <f t="shared" si="212"/>
        <v>#REF!</v>
      </c>
      <c r="ED153" s="12" t="e">
        <f t="shared" si="213"/>
        <v>#REF!</v>
      </c>
      <c r="EE153" s="12" t="e">
        <f>(#REF!-ED153)/EC153</f>
        <v>#REF!</v>
      </c>
      <c r="EF153" s="12">
        <v>0</v>
      </c>
      <c r="EG153" s="12">
        <v>0</v>
      </c>
      <c r="EH153" s="12" t="e">
        <f t="shared" si="214"/>
        <v>#REF!</v>
      </c>
      <c r="EI153" s="12" t="e">
        <f t="shared" si="234"/>
        <v>#REF!</v>
      </c>
      <c r="EJ153" s="12" t="e">
        <f>#REF!</f>
        <v>#REF!</v>
      </c>
      <c r="EK153" s="12" t="e">
        <f t="shared" si="215"/>
        <v>#REF!</v>
      </c>
      <c r="EL153" s="12">
        <v>0</v>
      </c>
      <c r="EM153" s="12" t="e">
        <f t="shared" si="216"/>
        <v>#REF!</v>
      </c>
      <c r="EN153" s="13" t="e">
        <f t="shared" si="235"/>
        <v>#REF!</v>
      </c>
      <c r="EO153" s="13">
        <f t="shared" si="217"/>
        <v>157</v>
      </c>
    </row>
    <row r="154" spans="1:145" x14ac:dyDescent="0.25">
      <c r="A154" s="33">
        <f t="shared" si="236"/>
        <v>158</v>
      </c>
      <c r="B154" s="12" t="e">
        <f>'Ohio Intensities'!E154</f>
        <v>#REF!</v>
      </c>
      <c r="C154" s="12" t="e">
        <f>#REF!*B154*#REF!</f>
        <v>#REF!</v>
      </c>
      <c r="D154" s="12">
        <v>0</v>
      </c>
      <c r="E154" s="12">
        <v>0</v>
      </c>
      <c r="F154" s="12" t="e">
        <f>#REF!</f>
        <v>#REF!</v>
      </c>
      <c r="G154" s="12" t="e">
        <f t="shared" si="158"/>
        <v>#REF!</v>
      </c>
      <c r="H154" s="12">
        <f t="shared" si="159"/>
        <v>158</v>
      </c>
      <c r="I154" s="12" t="e">
        <f t="shared" si="160"/>
        <v>#REF!</v>
      </c>
      <c r="J154" s="12" t="e">
        <f t="shared" si="161"/>
        <v>#REF!</v>
      </c>
      <c r="K154" s="12">
        <v>0</v>
      </c>
      <c r="L154" s="12" t="e">
        <f t="shared" si="218"/>
        <v>#REF!</v>
      </c>
      <c r="M154" s="12" t="e">
        <f t="shared" si="162"/>
        <v>#REF!</v>
      </c>
      <c r="N154" s="12" t="e">
        <f t="shared" si="163"/>
        <v>#REF!</v>
      </c>
      <c r="O154" s="12" t="e">
        <f>(#REF!-N154)/M154</f>
        <v>#REF!</v>
      </c>
      <c r="P154" s="12">
        <v>0</v>
      </c>
      <c r="Q154" s="12">
        <v>0</v>
      </c>
      <c r="R154" s="12" t="e">
        <f t="shared" si="164"/>
        <v>#REF!</v>
      </c>
      <c r="S154" s="12" t="e">
        <f t="shared" si="219"/>
        <v>#REF!</v>
      </c>
      <c r="T154" s="12" t="e">
        <f>#REF!</f>
        <v>#REF!</v>
      </c>
      <c r="U154" s="12" t="e">
        <f t="shared" si="165"/>
        <v>#REF!</v>
      </c>
      <c r="V154" s="12">
        <v>0</v>
      </c>
      <c r="W154" s="12" t="e">
        <f t="shared" si="166"/>
        <v>#REF!</v>
      </c>
      <c r="X154" s="13" t="e">
        <f t="shared" si="220"/>
        <v>#REF!</v>
      </c>
      <c r="Y154" s="33">
        <f t="shared" si="167"/>
        <v>158</v>
      </c>
      <c r="Z154" s="12" t="e">
        <f>'Ohio Intensities'!I154</f>
        <v>#REF!</v>
      </c>
      <c r="AA154" s="12" t="e">
        <f>#REF!*Z154*#REF!</f>
        <v>#REF!</v>
      </c>
      <c r="AB154" s="12">
        <v>0</v>
      </c>
      <c r="AC154" s="12">
        <v>0</v>
      </c>
      <c r="AD154" s="12" t="e">
        <f>#REF!</f>
        <v>#REF!</v>
      </c>
      <c r="AE154" s="12" t="e">
        <f t="shared" si="168"/>
        <v>#REF!</v>
      </c>
      <c r="AF154" s="12">
        <f t="shared" si="169"/>
        <v>158</v>
      </c>
      <c r="AG154" s="12" t="e">
        <f t="shared" si="170"/>
        <v>#REF!</v>
      </c>
      <c r="AH154" s="12" t="e">
        <f t="shared" si="171"/>
        <v>#REF!</v>
      </c>
      <c r="AI154" s="12">
        <v>0</v>
      </c>
      <c r="AJ154" s="12" t="e">
        <f t="shared" si="221"/>
        <v>#REF!</v>
      </c>
      <c r="AK154" s="12" t="e">
        <f t="shared" si="172"/>
        <v>#REF!</v>
      </c>
      <c r="AL154" s="12" t="e">
        <f t="shared" si="173"/>
        <v>#REF!</v>
      </c>
      <c r="AM154" s="12" t="e">
        <f>(#REF!-AL154)/AK154</f>
        <v>#REF!</v>
      </c>
      <c r="AN154" s="12">
        <v>0</v>
      </c>
      <c r="AO154" s="12">
        <v>0</v>
      </c>
      <c r="AP154" s="12" t="e">
        <f t="shared" si="174"/>
        <v>#REF!</v>
      </c>
      <c r="AQ154" s="12" t="e">
        <f t="shared" si="222"/>
        <v>#REF!</v>
      </c>
      <c r="AR154" s="12" t="e">
        <f>#REF!</f>
        <v>#REF!</v>
      </c>
      <c r="AS154" s="12" t="e">
        <f t="shared" si="175"/>
        <v>#REF!</v>
      </c>
      <c r="AT154" s="12">
        <v>0</v>
      </c>
      <c r="AU154" s="12" t="e">
        <f t="shared" si="176"/>
        <v>#REF!</v>
      </c>
      <c r="AV154" s="13" t="e">
        <f t="shared" si="223"/>
        <v>#REF!</v>
      </c>
      <c r="AW154" s="33">
        <f t="shared" si="177"/>
        <v>158</v>
      </c>
      <c r="AX154" s="12" t="e">
        <f>'Ohio Intensities'!M154</f>
        <v>#REF!</v>
      </c>
      <c r="AY154" s="12" t="e">
        <f>#REF!*AX154*#REF!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4"/>
        <v>#REF!</v>
      </c>
      <c r="BI154" s="12" t="e">
        <f t="shared" si="182"/>
        <v>#REF!</v>
      </c>
      <c r="BJ154" s="12" t="e">
        <f t="shared" si="183"/>
        <v>#REF!</v>
      </c>
      <c r="BK154" s="12" t="e">
        <f>(#REF!-BJ154)/BI154</f>
        <v>#REF!</v>
      </c>
      <c r="BL154" s="12">
        <v>0</v>
      </c>
      <c r="BM154" s="12">
        <v>0</v>
      </c>
      <c r="BN154" s="12" t="e">
        <f t="shared" si="184"/>
        <v>#REF!</v>
      </c>
      <c r="BO154" s="12" t="e">
        <f t="shared" si="225"/>
        <v>#REF!</v>
      </c>
      <c r="BP154" s="12" t="e">
        <f>#REF!</f>
        <v>#REF!</v>
      </c>
      <c r="BQ154" s="12" t="e">
        <f t="shared" si="185"/>
        <v>#REF!</v>
      </c>
      <c r="BR154" s="12">
        <v>0</v>
      </c>
      <c r="BS154" s="12" t="e">
        <f t="shared" si="186"/>
        <v>#REF!</v>
      </c>
      <c r="BT154" s="13" t="e">
        <f t="shared" si="226"/>
        <v>#REF!</v>
      </c>
      <c r="BU154" s="33">
        <f t="shared" si="187"/>
        <v>158</v>
      </c>
      <c r="BV154" s="12" t="e">
        <f>'Ohio Intensities'!Q154</f>
        <v>#REF!</v>
      </c>
      <c r="BW154" s="12" t="e">
        <f>#REF!*BV154*#REF!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27"/>
        <v>#REF!</v>
      </c>
      <c r="CG154" s="12" t="e">
        <f t="shared" si="192"/>
        <v>#REF!</v>
      </c>
      <c r="CH154" s="12" t="e">
        <f t="shared" si="193"/>
        <v>#REF!</v>
      </c>
      <c r="CI154" s="12" t="e">
        <f>(#REF!-CH154)/CG154</f>
        <v>#REF!</v>
      </c>
      <c r="CJ154" s="12">
        <v>0</v>
      </c>
      <c r="CK154" s="12">
        <v>0</v>
      </c>
      <c r="CL154" s="12" t="e">
        <f t="shared" si="194"/>
        <v>#REF!</v>
      </c>
      <c r="CM154" s="12" t="e">
        <f t="shared" si="228"/>
        <v>#REF!</v>
      </c>
      <c r="CN154" s="12" t="e">
        <f>#REF!</f>
        <v>#REF!</v>
      </c>
      <c r="CO154" s="12" t="e">
        <f t="shared" si="195"/>
        <v>#REF!</v>
      </c>
      <c r="CP154" s="12">
        <v>0</v>
      </c>
      <c r="CQ154" s="12" t="e">
        <f t="shared" si="196"/>
        <v>#REF!</v>
      </c>
      <c r="CR154" s="13" t="e">
        <f t="shared" si="229"/>
        <v>#REF!</v>
      </c>
      <c r="CS154" s="33">
        <f t="shared" si="197"/>
        <v>158</v>
      </c>
      <c r="CT154" s="12" t="e">
        <f>'Ohio Intensities'!U154</f>
        <v>#REF!</v>
      </c>
      <c r="CU154" s="12" t="e">
        <f>#REF!*CT154*#REF!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0"/>
        <v>#REF!</v>
      </c>
      <c r="DE154" s="12" t="e">
        <f t="shared" si="202"/>
        <v>#REF!</v>
      </c>
      <c r="DF154" s="12" t="e">
        <f t="shared" si="203"/>
        <v>#REF!</v>
      </c>
      <c r="DG154" s="12" t="e">
        <f>(#REF!-DF154)/DE154</f>
        <v>#REF!</v>
      </c>
      <c r="DH154" s="12">
        <v>0</v>
      </c>
      <c r="DI154" s="12">
        <v>0</v>
      </c>
      <c r="DJ154" s="12" t="e">
        <f t="shared" si="204"/>
        <v>#REF!</v>
      </c>
      <c r="DK154" s="12" t="e">
        <f t="shared" si="231"/>
        <v>#REF!</v>
      </c>
      <c r="DL154" s="12" t="e">
        <f>#REF!</f>
        <v>#REF!</v>
      </c>
      <c r="DM154" s="12" t="e">
        <f t="shared" si="205"/>
        <v>#REF!</v>
      </c>
      <c r="DN154" s="12">
        <v>0</v>
      </c>
      <c r="DO154" s="12" t="e">
        <f t="shared" si="206"/>
        <v>#REF!</v>
      </c>
      <c r="DP154" s="13" t="e">
        <f t="shared" si="232"/>
        <v>#REF!</v>
      </c>
      <c r="DQ154" s="33">
        <f t="shared" si="207"/>
        <v>158</v>
      </c>
      <c r="DR154" s="12" t="e">
        <f>'Ohio Intensities'!Y154</f>
        <v>#REF!</v>
      </c>
      <c r="DS154" s="12" t="e">
        <f>#REF!*DR154*#REF!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3"/>
        <v>#REF!</v>
      </c>
      <c r="EC154" s="12" t="e">
        <f t="shared" si="212"/>
        <v>#REF!</v>
      </c>
      <c r="ED154" s="12" t="e">
        <f t="shared" si="213"/>
        <v>#REF!</v>
      </c>
      <c r="EE154" s="12" t="e">
        <f>(#REF!-ED154)/EC154</f>
        <v>#REF!</v>
      </c>
      <c r="EF154" s="12">
        <v>0</v>
      </c>
      <c r="EG154" s="12">
        <v>0</v>
      </c>
      <c r="EH154" s="12" t="e">
        <f t="shared" si="214"/>
        <v>#REF!</v>
      </c>
      <c r="EI154" s="12" t="e">
        <f t="shared" si="234"/>
        <v>#REF!</v>
      </c>
      <c r="EJ154" s="12" t="e">
        <f>#REF!</f>
        <v>#REF!</v>
      </c>
      <c r="EK154" s="12" t="e">
        <f t="shared" si="215"/>
        <v>#REF!</v>
      </c>
      <c r="EL154" s="12">
        <v>0</v>
      </c>
      <c r="EM154" s="12" t="e">
        <f t="shared" si="216"/>
        <v>#REF!</v>
      </c>
      <c r="EN154" s="13" t="e">
        <f t="shared" si="235"/>
        <v>#REF!</v>
      </c>
      <c r="EO154" s="13">
        <f t="shared" si="217"/>
        <v>158</v>
      </c>
    </row>
    <row r="155" spans="1:145" x14ac:dyDescent="0.25">
      <c r="A155" s="33">
        <f t="shared" si="236"/>
        <v>159</v>
      </c>
      <c r="B155" s="12" t="e">
        <f>'Ohio Intensities'!E155</f>
        <v>#REF!</v>
      </c>
      <c r="C155" s="12" t="e">
        <f>#REF!*B155*#REF!</f>
        <v>#REF!</v>
      </c>
      <c r="D155" s="12">
        <v>0</v>
      </c>
      <c r="E155" s="12">
        <v>0</v>
      </c>
      <c r="F155" s="12" t="e">
        <f>#REF!</f>
        <v>#REF!</v>
      </c>
      <c r="G155" s="12" t="e">
        <f t="shared" si="158"/>
        <v>#REF!</v>
      </c>
      <c r="H155" s="12">
        <f t="shared" si="159"/>
        <v>159</v>
      </c>
      <c r="I155" s="12" t="e">
        <f t="shared" si="160"/>
        <v>#REF!</v>
      </c>
      <c r="J155" s="12" t="e">
        <f t="shared" si="161"/>
        <v>#REF!</v>
      </c>
      <c r="K155" s="12">
        <v>0</v>
      </c>
      <c r="L155" s="12" t="e">
        <f t="shared" si="218"/>
        <v>#REF!</v>
      </c>
      <c r="M155" s="12" t="e">
        <f t="shared" si="162"/>
        <v>#REF!</v>
      </c>
      <c r="N155" s="12" t="e">
        <f t="shared" si="163"/>
        <v>#REF!</v>
      </c>
      <c r="O155" s="12" t="e">
        <f>(#REF!-N155)/M155</f>
        <v>#REF!</v>
      </c>
      <c r="P155" s="12">
        <v>0</v>
      </c>
      <c r="Q155" s="12">
        <v>0</v>
      </c>
      <c r="R155" s="12" t="e">
        <f t="shared" si="164"/>
        <v>#REF!</v>
      </c>
      <c r="S155" s="12" t="e">
        <f t="shared" si="219"/>
        <v>#REF!</v>
      </c>
      <c r="T155" s="12" t="e">
        <f>#REF!</f>
        <v>#REF!</v>
      </c>
      <c r="U155" s="12" t="e">
        <f t="shared" si="165"/>
        <v>#REF!</v>
      </c>
      <c r="V155" s="12">
        <v>0</v>
      </c>
      <c r="W155" s="12" t="e">
        <f t="shared" si="166"/>
        <v>#REF!</v>
      </c>
      <c r="X155" s="13" t="e">
        <f t="shared" si="220"/>
        <v>#REF!</v>
      </c>
      <c r="Y155" s="33">
        <f t="shared" si="167"/>
        <v>159</v>
      </c>
      <c r="Z155" s="12" t="e">
        <f>'Ohio Intensities'!I155</f>
        <v>#REF!</v>
      </c>
      <c r="AA155" s="12" t="e">
        <f>#REF!*Z155*#REF!</f>
        <v>#REF!</v>
      </c>
      <c r="AB155" s="12">
        <v>0</v>
      </c>
      <c r="AC155" s="12">
        <v>0</v>
      </c>
      <c r="AD155" s="12" t="e">
        <f>#REF!</f>
        <v>#REF!</v>
      </c>
      <c r="AE155" s="12" t="e">
        <f t="shared" si="168"/>
        <v>#REF!</v>
      </c>
      <c r="AF155" s="12">
        <f t="shared" si="169"/>
        <v>159</v>
      </c>
      <c r="AG155" s="12" t="e">
        <f t="shared" si="170"/>
        <v>#REF!</v>
      </c>
      <c r="AH155" s="12" t="e">
        <f t="shared" si="171"/>
        <v>#REF!</v>
      </c>
      <c r="AI155" s="12">
        <v>0</v>
      </c>
      <c r="AJ155" s="12" t="e">
        <f t="shared" si="221"/>
        <v>#REF!</v>
      </c>
      <c r="AK155" s="12" t="e">
        <f t="shared" si="172"/>
        <v>#REF!</v>
      </c>
      <c r="AL155" s="12" t="e">
        <f t="shared" si="173"/>
        <v>#REF!</v>
      </c>
      <c r="AM155" s="12" t="e">
        <f>(#REF!-AL155)/AK155</f>
        <v>#REF!</v>
      </c>
      <c r="AN155" s="12">
        <v>0</v>
      </c>
      <c r="AO155" s="12">
        <v>0</v>
      </c>
      <c r="AP155" s="12" t="e">
        <f t="shared" si="174"/>
        <v>#REF!</v>
      </c>
      <c r="AQ155" s="12" t="e">
        <f t="shared" si="222"/>
        <v>#REF!</v>
      </c>
      <c r="AR155" s="12" t="e">
        <f>#REF!</f>
        <v>#REF!</v>
      </c>
      <c r="AS155" s="12" t="e">
        <f t="shared" si="175"/>
        <v>#REF!</v>
      </c>
      <c r="AT155" s="12">
        <v>0</v>
      </c>
      <c r="AU155" s="12" t="e">
        <f t="shared" si="176"/>
        <v>#REF!</v>
      </c>
      <c r="AV155" s="13" t="e">
        <f t="shared" si="223"/>
        <v>#REF!</v>
      </c>
      <c r="AW155" s="33">
        <f t="shared" si="177"/>
        <v>159</v>
      </c>
      <c r="AX155" s="12" t="e">
        <f>'Ohio Intensities'!M155</f>
        <v>#REF!</v>
      </c>
      <c r="AY155" s="12" t="e">
        <f>#REF!*AX155*#REF!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4"/>
        <v>#REF!</v>
      </c>
      <c r="BI155" s="12" t="e">
        <f t="shared" si="182"/>
        <v>#REF!</v>
      </c>
      <c r="BJ155" s="12" t="e">
        <f t="shared" si="183"/>
        <v>#REF!</v>
      </c>
      <c r="BK155" s="12" t="e">
        <f>(#REF!-BJ155)/BI155</f>
        <v>#REF!</v>
      </c>
      <c r="BL155" s="12">
        <v>0</v>
      </c>
      <c r="BM155" s="12">
        <v>0</v>
      </c>
      <c r="BN155" s="12" t="e">
        <f t="shared" si="184"/>
        <v>#REF!</v>
      </c>
      <c r="BO155" s="12" t="e">
        <f t="shared" si="225"/>
        <v>#REF!</v>
      </c>
      <c r="BP155" s="12" t="e">
        <f>#REF!</f>
        <v>#REF!</v>
      </c>
      <c r="BQ155" s="12" t="e">
        <f t="shared" si="185"/>
        <v>#REF!</v>
      </c>
      <c r="BR155" s="12">
        <v>0</v>
      </c>
      <c r="BS155" s="12" t="e">
        <f t="shared" si="186"/>
        <v>#REF!</v>
      </c>
      <c r="BT155" s="13" t="e">
        <f t="shared" si="226"/>
        <v>#REF!</v>
      </c>
      <c r="BU155" s="33">
        <f t="shared" si="187"/>
        <v>159</v>
      </c>
      <c r="BV155" s="12" t="e">
        <f>'Ohio Intensities'!Q155</f>
        <v>#REF!</v>
      </c>
      <c r="BW155" s="12" t="e">
        <f>#REF!*BV155*#REF!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27"/>
        <v>#REF!</v>
      </c>
      <c r="CG155" s="12" t="e">
        <f t="shared" si="192"/>
        <v>#REF!</v>
      </c>
      <c r="CH155" s="12" t="e">
        <f t="shared" si="193"/>
        <v>#REF!</v>
      </c>
      <c r="CI155" s="12" t="e">
        <f>(#REF!-CH155)/CG155</f>
        <v>#REF!</v>
      </c>
      <c r="CJ155" s="12">
        <v>0</v>
      </c>
      <c r="CK155" s="12">
        <v>0</v>
      </c>
      <c r="CL155" s="12" t="e">
        <f t="shared" si="194"/>
        <v>#REF!</v>
      </c>
      <c r="CM155" s="12" t="e">
        <f t="shared" si="228"/>
        <v>#REF!</v>
      </c>
      <c r="CN155" s="12" t="e">
        <f>#REF!</f>
        <v>#REF!</v>
      </c>
      <c r="CO155" s="12" t="e">
        <f t="shared" si="195"/>
        <v>#REF!</v>
      </c>
      <c r="CP155" s="12">
        <v>0</v>
      </c>
      <c r="CQ155" s="12" t="e">
        <f t="shared" si="196"/>
        <v>#REF!</v>
      </c>
      <c r="CR155" s="13" t="e">
        <f t="shared" si="229"/>
        <v>#REF!</v>
      </c>
      <c r="CS155" s="33">
        <f t="shared" si="197"/>
        <v>159</v>
      </c>
      <c r="CT155" s="12" t="e">
        <f>'Ohio Intensities'!U155</f>
        <v>#REF!</v>
      </c>
      <c r="CU155" s="12" t="e">
        <f>#REF!*CT155*#REF!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0"/>
        <v>#REF!</v>
      </c>
      <c r="DE155" s="12" t="e">
        <f t="shared" si="202"/>
        <v>#REF!</v>
      </c>
      <c r="DF155" s="12" t="e">
        <f t="shared" si="203"/>
        <v>#REF!</v>
      </c>
      <c r="DG155" s="12" t="e">
        <f>(#REF!-DF155)/DE155</f>
        <v>#REF!</v>
      </c>
      <c r="DH155" s="12">
        <v>0</v>
      </c>
      <c r="DI155" s="12">
        <v>0</v>
      </c>
      <c r="DJ155" s="12" t="e">
        <f t="shared" si="204"/>
        <v>#REF!</v>
      </c>
      <c r="DK155" s="12" t="e">
        <f t="shared" si="231"/>
        <v>#REF!</v>
      </c>
      <c r="DL155" s="12" t="e">
        <f>#REF!</f>
        <v>#REF!</v>
      </c>
      <c r="DM155" s="12" t="e">
        <f t="shared" si="205"/>
        <v>#REF!</v>
      </c>
      <c r="DN155" s="12">
        <v>0</v>
      </c>
      <c r="DO155" s="12" t="e">
        <f t="shared" si="206"/>
        <v>#REF!</v>
      </c>
      <c r="DP155" s="13" t="e">
        <f t="shared" si="232"/>
        <v>#REF!</v>
      </c>
      <c r="DQ155" s="33">
        <f t="shared" si="207"/>
        <v>159</v>
      </c>
      <c r="DR155" s="12" t="e">
        <f>'Ohio Intensities'!Y155</f>
        <v>#REF!</v>
      </c>
      <c r="DS155" s="12" t="e">
        <f>#REF!*DR155*#REF!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3"/>
        <v>#REF!</v>
      </c>
      <c r="EC155" s="12" t="e">
        <f t="shared" si="212"/>
        <v>#REF!</v>
      </c>
      <c r="ED155" s="12" t="e">
        <f t="shared" si="213"/>
        <v>#REF!</v>
      </c>
      <c r="EE155" s="12" t="e">
        <f>(#REF!-ED155)/EC155</f>
        <v>#REF!</v>
      </c>
      <c r="EF155" s="12">
        <v>0</v>
      </c>
      <c r="EG155" s="12">
        <v>0</v>
      </c>
      <c r="EH155" s="12" t="e">
        <f t="shared" si="214"/>
        <v>#REF!</v>
      </c>
      <c r="EI155" s="12" t="e">
        <f t="shared" si="234"/>
        <v>#REF!</v>
      </c>
      <c r="EJ155" s="12" t="e">
        <f>#REF!</f>
        <v>#REF!</v>
      </c>
      <c r="EK155" s="12" t="e">
        <f t="shared" si="215"/>
        <v>#REF!</v>
      </c>
      <c r="EL155" s="12">
        <v>0</v>
      </c>
      <c r="EM155" s="12" t="e">
        <f t="shared" si="216"/>
        <v>#REF!</v>
      </c>
      <c r="EN155" s="13" t="e">
        <f t="shared" si="235"/>
        <v>#REF!</v>
      </c>
      <c r="EO155" s="13">
        <f t="shared" si="217"/>
        <v>159</v>
      </c>
    </row>
    <row r="156" spans="1:145" x14ac:dyDescent="0.25">
      <c r="A156" s="33">
        <f t="shared" si="236"/>
        <v>160</v>
      </c>
      <c r="B156" s="12" t="e">
        <f>'Ohio Intensities'!E156</f>
        <v>#REF!</v>
      </c>
      <c r="C156" s="12" t="e">
        <f>#REF!*B156*#REF!</f>
        <v>#REF!</v>
      </c>
      <c r="D156" s="12">
        <v>0</v>
      </c>
      <c r="E156" s="12">
        <v>0</v>
      </c>
      <c r="F156" s="12" t="e">
        <f>#REF!</f>
        <v>#REF!</v>
      </c>
      <c r="G156" s="12" t="e">
        <f t="shared" si="158"/>
        <v>#REF!</v>
      </c>
      <c r="H156" s="12">
        <f t="shared" si="159"/>
        <v>160</v>
      </c>
      <c r="I156" s="12" t="e">
        <f t="shared" si="160"/>
        <v>#REF!</v>
      </c>
      <c r="J156" s="12" t="e">
        <f t="shared" si="161"/>
        <v>#REF!</v>
      </c>
      <c r="K156" s="12">
        <v>0</v>
      </c>
      <c r="L156" s="12" t="e">
        <f t="shared" si="218"/>
        <v>#REF!</v>
      </c>
      <c r="M156" s="12" t="e">
        <f t="shared" si="162"/>
        <v>#REF!</v>
      </c>
      <c r="N156" s="12" t="e">
        <f t="shared" si="163"/>
        <v>#REF!</v>
      </c>
      <c r="O156" s="12" t="e">
        <f>(#REF!-N156)/M156</f>
        <v>#REF!</v>
      </c>
      <c r="P156" s="12">
        <v>0</v>
      </c>
      <c r="Q156" s="12">
        <v>0</v>
      </c>
      <c r="R156" s="12" t="e">
        <f t="shared" si="164"/>
        <v>#REF!</v>
      </c>
      <c r="S156" s="12" t="e">
        <f t="shared" si="219"/>
        <v>#REF!</v>
      </c>
      <c r="T156" s="12" t="e">
        <f>#REF!</f>
        <v>#REF!</v>
      </c>
      <c r="U156" s="12" t="e">
        <f t="shared" si="165"/>
        <v>#REF!</v>
      </c>
      <c r="V156" s="12">
        <v>0</v>
      </c>
      <c r="W156" s="12" t="e">
        <f t="shared" si="166"/>
        <v>#REF!</v>
      </c>
      <c r="X156" s="13" t="e">
        <f t="shared" si="220"/>
        <v>#REF!</v>
      </c>
      <c r="Y156" s="33">
        <f t="shared" si="167"/>
        <v>160</v>
      </c>
      <c r="Z156" s="12" t="e">
        <f>'Ohio Intensities'!I156</f>
        <v>#REF!</v>
      </c>
      <c r="AA156" s="12" t="e">
        <f>#REF!*Z156*#REF!</f>
        <v>#REF!</v>
      </c>
      <c r="AB156" s="12">
        <v>0</v>
      </c>
      <c r="AC156" s="12">
        <v>0</v>
      </c>
      <c r="AD156" s="12" t="e">
        <f>#REF!</f>
        <v>#REF!</v>
      </c>
      <c r="AE156" s="12" t="e">
        <f t="shared" si="168"/>
        <v>#REF!</v>
      </c>
      <c r="AF156" s="12">
        <f t="shared" si="169"/>
        <v>160</v>
      </c>
      <c r="AG156" s="12" t="e">
        <f t="shared" si="170"/>
        <v>#REF!</v>
      </c>
      <c r="AH156" s="12" t="e">
        <f t="shared" si="171"/>
        <v>#REF!</v>
      </c>
      <c r="AI156" s="12">
        <v>0</v>
      </c>
      <c r="AJ156" s="12" t="e">
        <f t="shared" si="221"/>
        <v>#REF!</v>
      </c>
      <c r="AK156" s="12" t="e">
        <f t="shared" si="172"/>
        <v>#REF!</v>
      </c>
      <c r="AL156" s="12" t="e">
        <f t="shared" si="173"/>
        <v>#REF!</v>
      </c>
      <c r="AM156" s="12" t="e">
        <f>(#REF!-AL156)/AK156</f>
        <v>#REF!</v>
      </c>
      <c r="AN156" s="12">
        <v>0</v>
      </c>
      <c r="AO156" s="12">
        <v>0</v>
      </c>
      <c r="AP156" s="12" t="e">
        <f t="shared" si="174"/>
        <v>#REF!</v>
      </c>
      <c r="AQ156" s="12" t="e">
        <f t="shared" si="222"/>
        <v>#REF!</v>
      </c>
      <c r="AR156" s="12" t="e">
        <f>#REF!</f>
        <v>#REF!</v>
      </c>
      <c r="AS156" s="12" t="e">
        <f t="shared" si="175"/>
        <v>#REF!</v>
      </c>
      <c r="AT156" s="12">
        <v>0</v>
      </c>
      <c r="AU156" s="12" t="e">
        <f t="shared" si="176"/>
        <v>#REF!</v>
      </c>
      <c r="AV156" s="13" t="e">
        <f t="shared" si="223"/>
        <v>#REF!</v>
      </c>
      <c r="AW156" s="33">
        <f t="shared" si="177"/>
        <v>160</v>
      </c>
      <c r="AX156" s="12" t="e">
        <f>'Ohio Intensities'!M156</f>
        <v>#REF!</v>
      </c>
      <c r="AY156" s="12" t="e">
        <f>#REF!*AX156*#REF!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4"/>
        <v>#REF!</v>
      </c>
      <c r="BI156" s="12" t="e">
        <f t="shared" si="182"/>
        <v>#REF!</v>
      </c>
      <c r="BJ156" s="12" t="e">
        <f t="shared" si="183"/>
        <v>#REF!</v>
      </c>
      <c r="BK156" s="12" t="e">
        <f>(#REF!-BJ156)/BI156</f>
        <v>#REF!</v>
      </c>
      <c r="BL156" s="12">
        <v>0</v>
      </c>
      <c r="BM156" s="12">
        <v>0</v>
      </c>
      <c r="BN156" s="12" t="e">
        <f t="shared" si="184"/>
        <v>#REF!</v>
      </c>
      <c r="BO156" s="12" t="e">
        <f t="shared" si="225"/>
        <v>#REF!</v>
      </c>
      <c r="BP156" s="12" t="e">
        <f>#REF!</f>
        <v>#REF!</v>
      </c>
      <c r="BQ156" s="12" t="e">
        <f t="shared" si="185"/>
        <v>#REF!</v>
      </c>
      <c r="BR156" s="12">
        <v>0</v>
      </c>
      <c r="BS156" s="12" t="e">
        <f t="shared" si="186"/>
        <v>#REF!</v>
      </c>
      <c r="BT156" s="13" t="e">
        <f t="shared" si="226"/>
        <v>#REF!</v>
      </c>
      <c r="BU156" s="33">
        <f t="shared" si="187"/>
        <v>160</v>
      </c>
      <c r="BV156" s="12" t="e">
        <f>'Ohio Intensities'!Q156</f>
        <v>#REF!</v>
      </c>
      <c r="BW156" s="12" t="e">
        <f>#REF!*BV156*#REF!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27"/>
        <v>#REF!</v>
      </c>
      <c r="CG156" s="12" t="e">
        <f t="shared" si="192"/>
        <v>#REF!</v>
      </c>
      <c r="CH156" s="12" t="e">
        <f t="shared" si="193"/>
        <v>#REF!</v>
      </c>
      <c r="CI156" s="12" t="e">
        <f>(#REF!-CH156)/CG156</f>
        <v>#REF!</v>
      </c>
      <c r="CJ156" s="12">
        <v>0</v>
      </c>
      <c r="CK156" s="12">
        <v>0</v>
      </c>
      <c r="CL156" s="12" t="e">
        <f t="shared" si="194"/>
        <v>#REF!</v>
      </c>
      <c r="CM156" s="12" t="e">
        <f t="shared" si="228"/>
        <v>#REF!</v>
      </c>
      <c r="CN156" s="12" t="e">
        <f>#REF!</f>
        <v>#REF!</v>
      </c>
      <c r="CO156" s="12" t="e">
        <f t="shared" si="195"/>
        <v>#REF!</v>
      </c>
      <c r="CP156" s="12">
        <v>0</v>
      </c>
      <c r="CQ156" s="12" t="e">
        <f t="shared" si="196"/>
        <v>#REF!</v>
      </c>
      <c r="CR156" s="13" t="e">
        <f t="shared" si="229"/>
        <v>#REF!</v>
      </c>
      <c r="CS156" s="33">
        <f t="shared" si="197"/>
        <v>160</v>
      </c>
      <c r="CT156" s="12" t="e">
        <f>'Ohio Intensities'!U156</f>
        <v>#REF!</v>
      </c>
      <c r="CU156" s="12" t="e">
        <f>#REF!*CT156*#REF!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0"/>
        <v>#REF!</v>
      </c>
      <c r="DE156" s="12" t="e">
        <f t="shared" si="202"/>
        <v>#REF!</v>
      </c>
      <c r="DF156" s="12" t="e">
        <f t="shared" si="203"/>
        <v>#REF!</v>
      </c>
      <c r="DG156" s="12" t="e">
        <f>(#REF!-DF156)/DE156</f>
        <v>#REF!</v>
      </c>
      <c r="DH156" s="12">
        <v>0</v>
      </c>
      <c r="DI156" s="12">
        <v>0</v>
      </c>
      <c r="DJ156" s="12" t="e">
        <f t="shared" si="204"/>
        <v>#REF!</v>
      </c>
      <c r="DK156" s="12" t="e">
        <f t="shared" si="231"/>
        <v>#REF!</v>
      </c>
      <c r="DL156" s="12" t="e">
        <f>#REF!</f>
        <v>#REF!</v>
      </c>
      <c r="DM156" s="12" t="e">
        <f t="shared" si="205"/>
        <v>#REF!</v>
      </c>
      <c r="DN156" s="12">
        <v>0</v>
      </c>
      <c r="DO156" s="12" t="e">
        <f t="shared" si="206"/>
        <v>#REF!</v>
      </c>
      <c r="DP156" s="13" t="e">
        <f t="shared" si="232"/>
        <v>#REF!</v>
      </c>
      <c r="DQ156" s="33">
        <f t="shared" si="207"/>
        <v>160</v>
      </c>
      <c r="DR156" s="12" t="e">
        <f>'Ohio Intensities'!Y156</f>
        <v>#REF!</v>
      </c>
      <c r="DS156" s="12" t="e">
        <f>#REF!*DR156*#REF!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3"/>
        <v>#REF!</v>
      </c>
      <c r="EC156" s="12" t="e">
        <f t="shared" si="212"/>
        <v>#REF!</v>
      </c>
      <c r="ED156" s="12" t="e">
        <f t="shared" si="213"/>
        <v>#REF!</v>
      </c>
      <c r="EE156" s="12" t="e">
        <f>(#REF!-ED156)/EC156</f>
        <v>#REF!</v>
      </c>
      <c r="EF156" s="12">
        <v>0</v>
      </c>
      <c r="EG156" s="12">
        <v>0</v>
      </c>
      <c r="EH156" s="12" t="e">
        <f t="shared" si="214"/>
        <v>#REF!</v>
      </c>
      <c r="EI156" s="12" t="e">
        <f t="shared" si="234"/>
        <v>#REF!</v>
      </c>
      <c r="EJ156" s="12" t="e">
        <f>#REF!</f>
        <v>#REF!</v>
      </c>
      <c r="EK156" s="12" t="e">
        <f t="shared" si="215"/>
        <v>#REF!</v>
      </c>
      <c r="EL156" s="12">
        <v>0</v>
      </c>
      <c r="EM156" s="12" t="e">
        <f t="shared" si="216"/>
        <v>#REF!</v>
      </c>
      <c r="EN156" s="13" t="e">
        <f t="shared" si="235"/>
        <v>#REF!</v>
      </c>
      <c r="EO156" s="13">
        <f t="shared" si="217"/>
        <v>160</v>
      </c>
    </row>
    <row r="157" spans="1:145" x14ac:dyDescent="0.25">
      <c r="A157" s="33">
        <f t="shared" si="236"/>
        <v>161</v>
      </c>
      <c r="B157" s="12" t="e">
        <f>'Ohio Intensities'!E157</f>
        <v>#REF!</v>
      </c>
      <c r="C157" s="12" t="e">
        <f>#REF!*B157*#REF!</f>
        <v>#REF!</v>
      </c>
      <c r="D157" s="12">
        <v>0</v>
      </c>
      <c r="E157" s="12">
        <v>0</v>
      </c>
      <c r="F157" s="12" t="e">
        <f>#REF!</f>
        <v>#REF!</v>
      </c>
      <c r="G157" s="12" t="e">
        <f t="shared" si="158"/>
        <v>#REF!</v>
      </c>
      <c r="H157" s="12">
        <f t="shared" si="159"/>
        <v>161</v>
      </c>
      <c r="I157" s="12" t="e">
        <f t="shared" si="160"/>
        <v>#REF!</v>
      </c>
      <c r="J157" s="12" t="e">
        <f t="shared" si="161"/>
        <v>#REF!</v>
      </c>
      <c r="K157" s="12">
        <v>0</v>
      </c>
      <c r="L157" s="12" t="e">
        <f t="shared" si="218"/>
        <v>#REF!</v>
      </c>
      <c r="M157" s="12" t="e">
        <f t="shared" si="162"/>
        <v>#REF!</v>
      </c>
      <c r="N157" s="12" t="e">
        <f t="shared" si="163"/>
        <v>#REF!</v>
      </c>
      <c r="O157" s="12" t="e">
        <f>(#REF!-N157)/M157</f>
        <v>#REF!</v>
      </c>
      <c r="P157" s="12">
        <v>0</v>
      </c>
      <c r="Q157" s="12">
        <v>0</v>
      </c>
      <c r="R157" s="12" t="e">
        <f t="shared" si="164"/>
        <v>#REF!</v>
      </c>
      <c r="S157" s="12" t="e">
        <f t="shared" si="219"/>
        <v>#REF!</v>
      </c>
      <c r="T157" s="12" t="e">
        <f>#REF!</f>
        <v>#REF!</v>
      </c>
      <c r="U157" s="12" t="e">
        <f t="shared" si="165"/>
        <v>#REF!</v>
      </c>
      <c r="V157" s="12">
        <v>0</v>
      </c>
      <c r="W157" s="12" t="e">
        <f t="shared" si="166"/>
        <v>#REF!</v>
      </c>
      <c r="X157" s="13" t="e">
        <f t="shared" si="220"/>
        <v>#REF!</v>
      </c>
      <c r="Y157" s="33">
        <f t="shared" si="167"/>
        <v>161</v>
      </c>
      <c r="Z157" s="12" t="e">
        <f>'Ohio Intensities'!I157</f>
        <v>#REF!</v>
      </c>
      <c r="AA157" s="12" t="e">
        <f>#REF!*Z157*#REF!</f>
        <v>#REF!</v>
      </c>
      <c r="AB157" s="12">
        <v>0</v>
      </c>
      <c r="AC157" s="12">
        <v>0</v>
      </c>
      <c r="AD157" s="12" t="e">
        <f>#REF!</f>
        <v>#REF!</v>
      </c>
      <c r="AE157" s="12" t="e">
        <f t="shared" si="168"/>
        <v>#REF!</v>
      </c>
      <c r="AF157" s="12">
        <f t="shared" si="169"/>
        <v>161</v>
      </c>
      <c r="AG157" s="12" t="e">
        <f t="shared" si="170"/>
        <v>#REF!</v>
      </c>
      <c r="AH157" s="12" t="e">
        <f t="shared" si="171"/>
        <v>#REF!</v>
      </c>
      <c r="AI157" s="12">
        <v>0</v>
      </c>
      <c r="AJ157" s="12" t="e">
        <f t="shared" si="221"/>
        <v>#REF!</v>
      </c>
      <c r="AK157" s="12" t="e">
        <f t="shared" si="172"/>
        <v>#REF!</v>
      </c>
      <c r="AL157" s="12" t="e">
        <f t="shared" si="173"/>
        <v>#REF!</v>
      </c>
      <c r="AM157" s="12" t="e">
        <f>(#REF!-AL157)/AK157</f>
        <v>#REF!</v>
      </c>
      <c r="AN157" s="12">
        <v>0</v>
      </c>
      <c r="AO157" s="12">
        <v>0</v>
      </c>
      <c r="AP157" s="12" t="e">
        <f t="shared" si="174"/>
        <v>#REF!</v>
      </c>
      <c r="AQ157" s="12" t="e">
        <f t="shared" si="222"/>
        <v>#REF!</v>
      </c>
      <c r="AR157" s="12" t="e">
        <f>#REF!</f>
        <v>#REF!</v>
      </c>
      <c r="AS157" s="12" t="e">
        <f t="shared" si="175"/>
        <v>#REF!</v>
      </c>
      <c r="AT157" s="12">
        <v>0</v>
      </c>
      <c r="AU157" s="12" t="e">
        <f t="shared" si="176"/>
        <v>#REF!</v>
      </c>
      <c r="AV157" s="13" t="e">
        <f t="shared" si="223"/>
        <v>#REF!</v>
      </c>
      <c r="AW157" s="33">
        <f t="shared" si="177"/>
        <v>161</v>
      </c>
      <c r="AX157" s="12" t="e">
        <f>'Ohio Intensities'!M157</f>
        <v>#REF!</v>
      </c>
      <c r="AY157" s="12" t="e">
        <f>#REF!*AX157*#REF!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4"/>
        <v>#REF!</v>
      </c>
      <c r="BI157" s="12" t="e">
        <f t="shared" si="182"/>
        <v>#REF!</v>
      </c>
      <c r="BJ157" s="12" t="e">
        <f t="shared" si="183"/>
        <v>#REF!</v>
      </c>
      <c r="BK157" s="12" t="e">
        <f>(#REF!-BJ157)/BI157</f>
        <v>#REF!</v>
      </c>
      <c r="BL157" s="12">
        <v>0</v>
      </c>
      <c r="BM157" s="12">
        <v>0</v>
      </c>
      <c r="BN157" s="12" t="e">
        <f t="shared" si="184"/>
        <v>#REF!</v>
      </c>
      <c r="BO157" s="12" t="e">
        <f t="shared" si="225"/>
        <v>#REF!</v>
      </c>
      <c r="BP157" s="12" t="e">
        <f>#REF!</f>
        <v>#REF!</v>
      </c>
      <c r="BQ157" s="12" t="e">
        <f t="shared" si="185"/>
        <v>#REF!</v>
      </c>
      <c r="BR157" s="12">
        <v>0</v>
      </c>
      <c r="BS157" s="12" t="e">
        <f t="shared" si="186"/>
        <v>#REF!</v>
      </c>
      <c r="BT157" s="13" t="e">
        <f t="shared" si="226"/>
        <v>#REF!</v>
      </c>
      <c r="BU157" s="33">
        <f t="shared" si="187"/>
        <v>161</v>
      </c>
      <c r="BV157" s="12" t="e">
        <f>'Ohio Intensities'!Q157</f>
        <v>#REF!</v>
      </c>
      <c r="BW157" s="12" t="e">
        <f>#REF!*BV157*#REF!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27"/>
        <v>#REF!</v>
      </c>
      <c r="CG157" s="12" t="e">
        <f t="shared" si="192"/>
        <v>#REF!</v>
      </c>
      <c r="CH157" s="12" t="e">
        <f t="shared" si="193"/>
        <v>#REF!</v>
      </c>
      <c r="CI157" s="12" t="e">
        <f>(#REF!-CH157)/CG157</f>
        <v>#REF!</v>
      </c>
      <c r="CJ157" s="12">
        <v>0</v>
      </c>
      <c r="CK157" s="12">
        <v>0</v>
      </c>
      <c r="CL157" s="12" t="e">
        <f t="shared" si="194"/>
        <v>#REF!</v>
      </c>
      <c r="CM157" s="12" t="e">
        <f t="shared" si="228"/>
        <v>#REF!</v>
      </c>
      <c r="CN157" s="12" t="e">
        <f>#REF!</f>
        <v>#REF!</v>
      </c>
      <c r="CO157" s="12" t="e">
        <f t="shared" si="195"/>
        <v>#REF!</v>
      </c>
      <c r="CP157" s="12">
        <v>0</v>
      </c>
      <c r="CQ157" s="12" t="e">
        <f t="shared" si="196"/>
        <v>#REF!</v>
      </c>
      <c r="CR157" s="13" t="e">
        <f t="shared" si="229"/>
        <v>#REF!</v>
      </c>
      <c r="CS157" s="33">
        <f t="shared" si="197"/>
        <v>161</v>
      </c>
      <c r="CT157" s="12" t="e">
        <f>'Ohio Intensities'!U157</f>
        <v>#REF!</v>
      </c>
      <c r="CU157" s="12" t="e">
        <f>#REF!*CT157*#REF!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0"/>
        <v>#REF!</v>
      </c>
      <c r="DE157" s="12" t="e">
        <f t="shared" si="202"/>
        <v>#REF!</v>
      </c>
      <c r="DF157" s="12" t="e">
        <f t="shared" si="203"/>
        <v>#REF!</v>
      </c>
      <c r="DG157" s="12" t="e">
        <f>(#REF!-DF157)/DE157</f>
        <v>#REF!</v>
      </c>
      <c r="DH157" s="12">
        <v>0</v>
      </c>
      <c r="DI157" s="12">
        <v>0</v>
      </c>
      <c r="DJ157" s="12" t="e">
        <f t="shared" si="204"/>
        <v>#REF!</v>
      </c>
      <c r="DK157" s="12" t="e">
        <f t="shared" si="231"/>
        <v>#REF!</v>
      </c>
      <c r="DL157" s="12" t="e">
        <f>#REF!</f>
        <v>#REF!</v>
      </c>
      <c r="DM157" s="12" t="e">
        <f t="shared" si="205"/>
        <v>#REF!</v>
      </c>
      <c r="DN157" s="12">
        <v>0</v>
      </c>
      <c r="DO157" s="12" t="e">
        <f t="shared" si="206"/>
        <v>#REF!</v>
      </c>
      <c r="DP157" s="13" t="e">
        <f t="shared" si="232"/>
        <v>#REF!</v>
      </c>
      <c r="DQ157" s="33">
        <f t="shared" si="207"/>
        <v>161</v>
      </c>
      <c r="DR157" s="12" t="e">
        <f>'Ohio Intensities'!Y157</f>
        <v>#REF!</v>
      </c>
      <c r="DS157" s="12" t="e">
        <f>#REF!*DR157*#REF!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3"/>
        <v>#REF!</v>
      </c>
      <c r="EC157" s="12" t="e">
        <f t="shared" si="212"/>
        <v>#REF!</v>
      </c>
      <c r="ED157" s="12" t="e">
        <f t="shared" si="213"/>
        <v>#REF!</v>
      </c>
      <c r="EE157" s="12" t="e">
        <f>(#REF!-ED157)/EC157</f>
        <v>#REF!</v>
      </c>
      <c r="EF157" s="12">
        <v>0</v>
      </c>
      <c r="EG157" s="12">
        <v>0</v>
      </c>
      <c r="EH157" s="12" t="e">
        <f t="shared" si="214"/>
        <v>#REF!</v>
      </c>
      <c r="EI157" s="12" t="e">
        <f t="shared" si="234"/>
        <v>#REF!</v>
      </c>
      <c r="EJ157" s="12" t="e">
        <f>#REF!</f>
        <v>#REF!</v>
      </c>
      <c r="EK157" s="12" t="e">
        <f t="shared" si="215"/>
        <v>#REF!</v>
      </c>
      <c r="EL157" s="12">
        <v>0</v>
      </c>
      <c r="EM157" s="12" t="e">
        <f t="shared" si="216"/>
        <v>#REF!</v>
      </c>
      <c r="EN157" s="13" t="e">
        <f t="shared" si="235"/>
        <v>#REF!</v>
      </c>
      <c r="EO157" s="13">
        <f t="shared" si="217"/>
        <v>161</v>
      </c>
    </row>
    <row r="158" spans="1:145" x14ac:dyDescent="0.25">
      <c r="A158" s="33">
        <f t="shared" si="236"/>
        <v>162</v>
      </c>
      <c r="B158" s="12" t="e">
        <f>'Ohio Intensities'!E158</f>
        <v>#REF!</v>
      </c>
      <c r="C158" s="12" t="e">
        <f>#REF!*B158*#REF!</f>
        <v>#REF!</v>
      </c>
      <c r="D158" s="12">
        <v>0</v>
      </c>
      <c r="E158" s="12">
        <v>0</v>
      </c>
      <c r="F158" s="12" t="e">
        <f>#REF!</f>
        <v>#REF!</v>
      </c>
      <c r="G158" s="12" t="e">
        <f t="shared" si="158"/>
        <v>#REF!</v>
      </c>
      <c r="H158" s="12">
        <f t="shared" si="159"/>
        <v>162</v>
      </c>
      <c r="I158" s="12" t="e">
        <f t="shared" si="160"/>
        <v>#REF!</v>
      </c>
      <c r="J158" s="12" t="e">
        <f t="shared" si="161"/>
        <v>#REF!</v>
      </c>
      <c r="K158" s="12">
        <v>0</v>
      </c>
      <c r="L158" s="12" t="e">
        <f t="shared" si="218"/>
        <v>#REF!</v>
      </c>
      <c r="M158" s="12" t="e">
        <f t="shared" si="162"/>
        <v>#REF!</v>
      </c>
      <c r="N158" s="12" t="e">
        <f t="shared" si="163"/>
        <v>#REF!</v>
      </c>
      <c r="O158" s="12" t="e">
        <f>(#REF!-N158)/M158</f>
        <v>#REF!</v>
      </c>
      <c r="P158" s="12">
        <v>0</v>
      </c>
      <c r="Q158" s="12">
        <v>0</v>
      </c>
      <c r="R158" s="12" t="e">
        <f t="shared" si="164"/>
        <v>#REF!</v>
      </c>
      <c r="S158" s="12" t="e">
        <f t="shared" si="219"/>
        <v>#REF!</v>
      </c>
      <c r="T158" s="12" t="e">
        <f>#REF!</f>
        <v>#REF!</v>
      </c>
      <c r="U158" s="12" t="e">
        <f t="shared" si="165"/>
        <v>#REF!</v>
      </c>
      <c r="V158" s="12">
        <v>0</v>
      </c>
      <c r="W158" s="12" t="e">
        <f t="shared" si="166"/>
        <v>#REF!</v>
      </c>
      <c r="X158" s="13" t="e">
        <f t="shared" si="220"/>
        <v>#REF!</v>
      </c>
      <c r="Y158" s="33">
        <f t="shared" si="167"/>
        <v>162</v>
      </c>
      <c r="Z158" s="12" t="e">
        <f>'Ohio Intensities'!I158</f>
        <v>#REF!</v>
      </c>
      <c r="AA158" s="12" t="e">
        <f>#REF!*Z158*#REF!</f>
        <v>#REF!</v>
      </c>
      <c r="AB158" s="12">
        <v>0</v>
      </c>
      <c r="AC158" s="12">
        <v>0</v>
      </c>
      <c r="AD158" s="12" t="e">
        <f>#REF!</f>
        <v>#REF!</v>
      </c>
      <c r="AE158" s="12" t="e">
        <f t="shared" si="168"/>
        <v>#REF!</v>
      </c>
      <c r="AF158" s="12">
        <f t="shared" si="169"/>
        <v>162</v>
      </c>
      <c r="AG158" s="12" t="e">
        <f t="shared" si="170"/>
        <v>#REF!</v>
      </c>
      <c r="AH158" s="12" t="e">
        <f t="shared" si="171"/>
        <v>#REF!</v>
      </c>
      <c r="AI158" s="12">
        <v>0</v>
      </c>
      <c r="AJ158" s="12" t="e">
        <f t="shared" si="221"/>
        <v>#REF!</v>
      </c>
      <c r="AK158" s="12" t="e">
        <f t="shared" si="172"/>
        <v>#REF!</v>
      </c>
      <c r="AL158" s="12" t="e">
        <f t="shared" si="173"/>
        <v>#REF!</v>
      </c>
      <c r="AM158" s="12" t="e">
        <f>(#REF!-AL158)/AK158</f>
        <v>#REF!</v>
      </c>
      <c r="AN158" s="12">
        <v>0</v>
      </c>
      <c r="AO158" s="12">
        <v>0</v>
      </c>
      <c r="AP158" s="12" t="e">
        <f t="shared" si="174"/>
        <v>#REF!</v>
      </c>
      <c r="AQ158" s="12" t="e">
        <f t="shared" si="222"/>
        <v>#REF!</v>
      </c>
      <c r="AR158" s="12" t="e">
        <f>#REF!</f>
        <v>#REF!</v>
      </c>
      <c r="AS158" s="12" t="e">
        <f t="shared" si="175"/>
        <v>#REF!</v>
      </c>
      <c r="AT158" s="12">
        <v>0</v>
      </c>
      <c r="AU158" s="12" t="e">
        <f t="shared" si="176"/>
        <v>#REF!</v>
      </c>
      <c r="AV158" s="13" t="e">
        <f t="shared" si="223"/>
        <v>#REF!</v>
      </c>
      <c r="AW158" s="33">
        <f t="shared" si="177"/>
        <v>162</v>
      </c>
      <c r="AX158" s="12" t="e">
        <f>'Ohio Intensities'!M158</f>
        <v>#REF!</v>
      </c>
      <c r="AY158" s="12" t="e">
        <f>#REF!*AX158*#REF!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4"/>
        <v>#REF!</v>
      </c>
      <c r="BI158" s="12" t="e">
        <f t="shared" si="182"/>
        <v>#REF!</v>
      </c>
      <c r="BJ158" s="12" t="e">
        <f t="shared" si="183"/>
        <v>#REF!</v>
      </c>
      <c r="BK158" s="12" t="e">
        <f>(#REF!-BJ158)/BI158</f>
        <v>#REF!</v>
      </c>
      <c r="BL158" s="12">
        <v>0</v>
      </c>
      <c r="BM158" s="12">
        <v>0</v>
      </c>
      <c r="BN158" s="12" t="e">
        <f t="shared" si="184"/>
        <v>#REF!</v>
      </c>
      <c r="BO158" s="12" t="e">
        <f t="shared" si="225"/>
        <v>#REF!</v>
      </c>
      <c r="BP158" s="12" t="e">
        <f>#REF!</f>
        <v>#REF!</v>
      </c>
      <c r="BQ158" s="12" t="e">
        <f t="shared" si="185"/>
        <v>#REF!</v>
      </c>
      <c r="BR158" s="12">
        <v>0</v>
      </c>
      <c r="BS158" s="12" t="e">
        <f t="shared" si="186"/>
        <v>#REF!</v>
      </c>
      <c r="BT158" s="13" t="e">
        <f t="shared" si="226"/>
        <v>#REF!</v>
      </c>
      <c r="BU158" s="33">
        <f t="shared" si="187"/>
        <v>162</v>
      </c>
      <c r="BV158" s="12" t="e">
        <f>'Ohio Intensities'!Q158</f>
        <v>#REF!</v>
      </c>
      <c r="BW158" s="12" t="e">
        <f>#REF!*BV158*#REF!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27"/>
        <v>#REF!</v>
      </c>
      <c r="CG158" s="12" t="e">
        <f t="shared" si="192"/>
        <v>#REF!</v>
      </c>
      <c r="CH158" s="12" t="e">
        <f t="shared" si="193"/>
        <v>#REF!</v>
      </c>
      <c r="CI158" s="12" t="e">
        <f>(#REF!-CH158)/CG158</f>
        <v>#REF!</v>
      </c>
      <c r="CJ158" s="12">
        <v>0</v>
      </c>
      <c r="CK158" s="12">
        <v>0</v>
      </c>
      <c r="CL158" s="12" t="e">
        <f t="shared" si="194"/>
        <v>#REF!</v>
      </c>
      <c r="CM158" s="12" t="e">
        <f t="shared" si="228"/>
        <v>#REF!</v>
      </c>
      <c r="CN158" s="12" t="e">
        <f>#REF!</f>
        <v>#REF!</v>
      </c>
      <c r="CO158" s="12" t="e">
        <f t="shared" si="195"/>
        <v>#REF!</v>
      </c>
      <c r="CP158" s="12">
        <v>0</v>
      </c>
      <c r="CQ158" s="12" t="e">
        <f t="shared" si="196"/>
        <v>#REF!</v>
      </c>
      <c r="CR158" s="13" t="e">
        <f t="shared" si="229"/>
        <v>#REF!</v>
      </c>
      <c r="CS158" s="33">
        <f t="shared" si="197"/>
        <v>162</v>
      </c>
      <c r="CT158" s="12" t="e">
        <f>'Ohio Intensities'!U158</f>
        <v>#REF!</v>
      </c>
      <c r="CU158" s="12" t="e">
        <f>#REF!*CT158*#REF!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0"/>
        <v>#REF!</v>
      </c>
      <c r="DE158" s="12" t="e">
        <f t="shared" si="202"/>
        <v>#REF!</v>
      </c>
      <c r="DF158" s="12" t="e">
        <f t="shared" si="203"/>
        <v>#REF!</v>
      </c>
      <c r="DG158" s="12" t="e">
        <f>(#REF!-DF158)/DE158</f>
        <v>#REF!</v>
      </c>
      <c r="DH158" s="12">
        <v>0</v>
      </c>
      <c r="DI158" s="12">
        <v>0</v>
      </c>
      <c r="DJ158" s="12" t="e">
        <f t="shared" si="204"/>
        <v>#REF!</v>
      </c>
      <c r="DK158" s="12" t="e">
        <f t="shared" si="231"/>
        <v>#REF!</v>
      </c>
      <c r="DL158" s="12" t="e">
        <f>#REF!</f>
        <v>#REF!</v>
      </c>
      <c r="DM158" s="12" t="e">
        <f t="shared" si="205"/>
        <v>#REF!</v>
      </c>
      <c r="DN158" s="12">
        <v>0</v>
      </c>
      <c r="DO158" s="12" t="e">
        <f t="shared" si="206"/>
        <v>#REF!</v>
      </c>
      <c r="DP158" s="13" t="e">
        <f t="shared" si="232"/>
        <v>#REF!</v>
      </c>
      <c r="DQ158" s="33">
        <f t="shared" si="207"/>
        <v>162</v>
      </c>
      <c r="DR158" s="12" t="e">
        <f>'Ohio Intensities'!Y158</f>
        <v>#REF!</v>
      </c>
      <c r="DS158" s="12" t="e">
        <f>#REF!*DR158*#REF!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3"/>
        <v>#REF!</v>
      </c>
      <c r="EC158" s="12" t="e">
        <f t="shared" si="212"/>
        <v>#REF!</v>
      </c>
      <c r="ED158" s="12" t="e">
        <f t="shared" si="213"/>
        <v>#REF!</v>
      </c>
      <c r="EE158" s="12" t="e">
        <f>(#REF!-ED158)/EC158</f>
        <v>#REF!</v>
      </c>
      <c r="EF158" s="12">
        <v>0</v>
      </c>
      <c r="EG158" s="12">
        <v>0</v>
      </c>
      <c r="EH158" s="12" t="e">
        <f t="shared" si="214"/>
        <v>#REF!</v>
      </c>
      <c r="EI158" s="12" t="e">
        <f t="shared" si="234"/>
        <v>#REF!</v>
      </c>
      <c r="EJ158" s="12" t="e">
        <f>#REF!</f>
        <v>#REF!</v>
      </c>
      <c r="EK158" s="12" t="e">
        <f t="shared" si="215"/>
        <v>#REF!</v>
      </c>
      <c r="EL158" s="12">
        <v>0</v>
      </c>
      <c r="EM158" s="12" t="e">
        <f t="shared" si="216"/>
        <v>#REF!</v>
      </c>
      <c r="EN158" s="13" t="e">
        <f t="shared" si="235"/>
        <v>#REF!</v>
      </c>
      <c r="EO158" s="13">
        <f t="shared" si="217"/>
        <v>162</v>
      </c>
    </row>
    <row r="159" spans="1:145" x14ac:dyDescent="0.25">
      <c r="A159" s="33">
        <f t="shared" si="236"/>
        <v>163</v>
      </c>
      <c r="B159" s="12" t="e">
        <f>'Ohio Intensities'!E159</f>
        <v>#REF!</v>
      </c>
      <c r="C159" s="12" t="e">
        <f>#REF!*B159*#REF!</f>
        <v>#REF!</v>
      </c>
      <c r="D159" s="12">
        <v>0</v>
      </c>
      <c r="E159" s="12">
        <v>0</v>
      </c>
      <c r="F159" s="12" t="e">
        <f>#REF!</f>
        <v>#REF!</v>
      </c>
      <c r="G159" s="12" t="e">
        <f t="shared" si="158"/>
        <v>#REF!</v>
      </c>
      <c r="H159" s="12">
        <f t="shared" si="159"/>
        <v>163</v>
      </c>
      <c r="I159" s="12" t="e">
        <f t="shared" si="160"/>
        <v>#REF!</v>
      </c>
      <c r="J159" s="12" t="e">
        <f t="shared" si="161"/>
        <v>#REF!</v>
      </c>
      <c r="K159" s="12">
        <v>0</v>
      </c>
      <c r="L159" s="12" t="e">
        <f t="shared" si="218"/>
        <v>#REF!</v>
      </c>
      <c r="M159" s="12" t="e">
        <f t="shared" si="162"/>
        <v>#REF!</v>
      </c>
      <c r="N159" s="12" t="e">
        <f t="shared" si="163"/>
        <v>#REF!</v>
      </c>
      <c r="O159" s="12" t="e">
        <f>(#REF!-N159)/M159</f>
        <v>#REF!</v>
      </c>
      <c r="P159" s="12">
        <v>0</v>
      </c>
      <c r="Q159" s="12">
        <v>0</v>
      </c>
      <c r="R159" s="12" t="e">
        <f t="shared" si="164"/>
        <v>#REF!</v>
      </c>
      <c r="S159" s="12" t="e">
        <f t="shared" si="219"/>
        <v>#REF!</v>
      </c>
      <c r="T159" s="12" t="e">
        <f>#REF!</f>
        <v>#REF!</v>
      </c>
      <c r="U159" s="12" t="e">
        <f t="shared" si="165"/>
        <v>#REF!</v>
      </c>
      <c r="V159" s="12">
        <v>0</v>
      </c>
      <c r="W159" s="12" t="e">
        <f t="shared" si="166"/>
        <v>#REF!</v>
      </c>
      <c r="X159" s="13" t="e">
        <f t="shared" si="220"/>
        <v>#REF!</v>
      </c>
      <c r="Y159" s="33">
        <f t="shared" si="167"/>
        <v>163</v>
      </c>
      <c r="Z159" s="12" t="e">
        <f>'Ohio Intensities'!I159</f>
        <v>#REF!</v>
      </c>
      <c r="AA159" s="12" t="e">
        <f>#REF!*Z159*#REF!</f>
        <v>#REF!</v>
      </c>
      <c r="AB159" s="12">
        <v>0</v>
      </c>
      <c r="AC159" s="12">
        <v>0</v>
      </c>
      <c r="AD159" s="12" t="e">
        <f>#REF!</f>
        <v>#REF!</v>
      </c>
      <c r="AE159" s="12" t="e">
        <f t="shared" si="168"/>
        <v>#REF!</v>
      </c>
      <c r="AF159" s="12">
        <f t="shared" si="169"/>
        <v>163</v>
      </c>
      <c r="AG159" s="12" t="e">
        <f t="shared" si="170"/>
        <v>#REF!</v>
      </c>
      <c r="AH159" s="12" t="e">
        <f t="shared" si="171"/>
        <v>#REF!</v>
      </c>
      <c r="AI159" s="12">
        <v>0</v>
      </c>
      <c r="AJ159" s="12" t="e">
        <f t="shared" si="221"/>
        <v>#REF!</v>
      </c>
      <c r="AK159" s="12" t="e">
        <f t="shared" si="172"/>
        <v>#REF!</v>
      </c>
      <c r="AL159" s="12" t="e">
        <f t="shared" si="173"/>
        <v>#REF!</v>
      </c>
      <c r="AM159" s="12" t="e">
        <f>(#REF!-AL159)/AK159</f>
        <v>#REF!</v>
      </c>
      <c r="AN159" s="12">
        <v>0</v>
      </c>
      <c r="AO159" s="12">
        <v>0</v>
      </c>
      <c r="AP159" s="12" t="e">
        <f t="shared" si="174"/>
        <v>#REF!</v>
      </c>
      <c r="AQ159" s="12" t="e">
        <f t="shared" si="222"/>
        <v>#REF!</v>
      </c>
      <c r="AR159" s="12" t="e">
        <f>#REF!</f>
        <v>#REF!</v>
      </c>
      <c r="AS159" s="12" t="e">
        <f t="shared" si="175"/>
        <v>#REF!</v>
      </c>
      <c r="AT159" s="12">
        <v>0</v>
      </c>
      <c r="AU159" s="12" t="e">
        <f t="shared" si="176"/>
        <v>#REF!</v>
      </c>
      <c r="AV159" s="13" t="e">
        <f t="shared" si="223"/>
        <v>#REF!</v>
      </c>
      <c r="AW159" s="33">
        <f t="shared" si="177"/>
        <v>163</v>
      </c>
      <c r="AX159" s="12" t="e">
        <f>'Ohio Intensities'!M159</f>
        <v>#REF!</v>
      </c>
      <c r="AY159" s="12" t="e">
        <f>#REF!*AX159*#REF!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4"/>
        <v>#REF!</v>
      </c>
      <c r="BI159" s="12" t="e">
        <f t="shared" si="182"/>
        <v>#REF!</v>
      </c>
      <c r="BJ159" s="12" t="e">
        <f t="shared" si="183"/>
        <v>#REF!</v>
      </c>
      <c r="BK159" s="12" t="e">
        <f>(#REF!-BJ159)/BI159</f>
        <v>#REF!</v>
      </c>
      <c r="BL159" s="12">
        <v>0</v>
      </c>
      <c r="BM159" s="12">
        <v>0</v>
      </c>
      <c r="BN159" s="12" t="e">
        <f t="shared" si="184"/>
        <v>#REF!</v>
      </c>
      <c r="BO159" s="12" t="e">
        <f t="shared" si="225"/>
        <v>#REF!</v>
      </c>
      <c r="BP159" s="12" t="e">
        <f>#REF!</f>
        <v>#REF!</v>
      </c>
      <c r="BQ159" s="12" t="e">
        <f t="shared" si="185"/>
        <v>#REF!</v>
      </c>
      <c r="BR159" s="12">
        <v>0</v>
      </c>
      <c r="BS159" s="12" t="e">
        <f t="shared" si="186"/>
        <v>#REF!</v>
      </c>
      <c r="BT159" s="13" t="e">
        <f t="shared" si="226"/>
        <v>#REF!</v>
      </c>
      <c r="BU159" s="33">
        <f t="shared" si="187"/>
        <v>163</v>
      </c>
      <c r="BV159" s="12" t="e">
        <f>'Ohio Intensities'!Q159</f>
        <v>#REF!</v>
      </c>
      <c r="BW159" s="12" t="e">
        <f>#REF!*BV159*#REF!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27"/>
        <v>#REF!</v>
      </c>
      <c r="CG159" s="12" t="e">
        <f t="shared" si="192"/>
        <v>#REF!</v>
      </c>
      <c r="CH159" s="12" t="e">
        <f t="shared" si="193"/>
        <v>#REF!</v>
      </c>
      <c r="CI159" s="12" t="e">
        <f>(#REF!-CH159)/CG159</f>
        <v>#REF!</v>
      </c>
      <c r="CJ159" s="12">
        <v>0</v>
      </c>
      <c r="CK159" s="12">
        <v>0</v>
      </c>
      <c r="CL159" s="12" t="e">
        <f t="shared" si="194"/>
        <v>#REF!</v>
      </c>
      <c r="CM159" s="12" t="e">
        <f t="shared" si="228"/>
        <v>#REF!</v>
      </c>
      <c r="CN159" s="12" t="e">
        <f>#REF!</f>
        <v>#REF!</v>
      </c>
      <c r="CO159" s="12" t="e">
        <f t="shared" si="195"/>
        <v>#REF!</v>
      </c>
      <c r="CP159" s="12">
        <v>0</v>
      </c>
      <c r="CQ159" s="12" t="e">
        <f t="shared" si="196"/>
        <v>#REF!</v>
      </c>
      <c r="CR159" s="13" t="e">
        <f t="shared" si="229"/>
        <v>#REF!</v>
      </c>
      <c r="CS159" s="33">
        <f t="shared" si="197"/>
        <v>163</v>
      </c>
      <c r="CT159" s="12" t="e">
        <f>'Ohio Intensities'!U159</f>
        <v>#REF!</v>
      </c>
      <c r="CU159" s="12" t="e">
        <f>#REF!*CT159*#REF!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0"/>
        <v>#REF!</v>
      </c>
      <c r="DE159" s="12" t="e">
        <f t="shared" si="202"/>
        <v>#REF!</v>
      </c>
      <c r="DF159" s="12" t="e">
        <f t="shared" si="203"/>
        <v>#REF!</v>
      </c>
      <c r="DG159" s="12" t="e">
        <f>(#REF!-DF159)/DE159</f>
        <v>#REF!</v>
      </c>
      <c r="DH159" s="12">
        <v>0</v>
      </c>
      <c r="DI159" s="12">
        <v>0</v>
      </c>
      <c r="DJ159" s="12" t="e">
        <f t="shared" si="204"/>
        <v>#REF!</v>
      </c>
      <c r="DK159" s="12" t="e">
        <f t="shared" si="231"/>
        <v>#REF!</v>
      </c>
      <c r="DL159" s="12" t="e">
        <f>#REF!</f>
        <v>#REF!</v>
      </c>
      <c r="DM159" s="12" t="e">
        <f t="shared" si="205"/>
        <v>#REF!</v>
      </c>
      <c r="DN159" s="12">
        <v>0</v>
      </c>
      <c r="DO159" s="12" t="e">
        <f t="shared" si="206"/>
        <v>#REF!</v>
      </c>
      <c r="DP159" s="13" t="e">
        <f t="shared" si="232"/>
        <v>#REF!</v>
      </c>
      <c r="DQ159" s="33">
        <f t="shared" si="207"/>
        <v>163</v>
      </c>
      <c r="DR159" s="12" t="e">
        <f>'Ohio Intensities'!Y159</f>
        <v>#REF!</v>
      </c>
      <c r="DS159" s="12" t="e">
        <f>#REF!*DR159*#REF!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3"/>
        <v>#REF!</v>
      </c>
      <c r="EC159" s="12" t="e">
        <f t="shared" si="212"/>
        <v>#REF!</v>
      </c>
      <c r="ED159" s="12" t="e">
        <f t="shared" si="213"/>
        <v>#REF!</v>
      </c>
      <c r="EE159" s="12" t="e">
        <f>(#REF!-ED159)/EC159</f>
        <v>#REF!</v>
      </c>
      <c r="EF159" s="12">
        <v>0</v>
      </c>
      <c r="EG159" s="12">
        <v>0</v>
      </c>
      <c r="EH159" s="12" t="e">
        <f t="shared" si="214"/>
        <v>#REF!</v>
      </c>
      <c r="EI159" s="12" t="e">
        <f t="shared" si="234"/>
        <v>#REF!</v>
      </c>
      <c r="EJ159" s="12" t="e">
        <f>#REF!</f>
        <v>#REF!</v>
      </c>
      <c r="EK159" s="12" t="e">
        <f t="shared" si="215"/>
        <v>#REF!</v>
      </c>
      <c r="EL159" s="12">
        <v>0</v>
      </c>
      <c r="EM159" s="12" t="e">
        <f t="shared" si="216"/>
        <v>#REF!</v>
      </c>
      <c r="EN159" s="13" t="e">
        <f t="shared" si="235"/>
        <v>#REF!</v>
      </c>
      <c r="EO159" s="13">
        <f t="shared" si="217"/>
        <v>163</v>
      </c>
    </row>
    <row r="160" spans="1:145" x14ac:dyDescent="0.25">
      <c r="A160" s="33">
        <f t="shared" si="236"/>
        <v>164</v>
      </c>
      <c r="B160" s="12" t="e">
        <f>'Ohio Intensities'!E160</f>
        <v>#REF!</v>
      </c>
      <c r="C160" s="12" t="e">
        <f>#REF!*B160*#REF!</f>
        <v>#REF!</v>
      </c>
      <c r="D160" s="12">
        <v>0</v>
      </c>
      <c r="E160" s="12">
        <v>0</v>
      </c>
      <c r="F160" s="12" t="e">
        <f>#REF!</f>
        <v>#REF!</v>
      </c>
      <c r="G160" s="12" t="e">
        <f t="shared" si="158"/>
        <v>#REF!</v>
      </c>
      <c r="H160" s="12">
        <f t="shared" si="159"/>
        <v>164</v>
      </c>
      <c r="I160" s="12" t="e">
        <f t="shared" si="160"/>
        <v>#REF!</v>
      </c>
      <c r="J160" s="12" t="e">
        <f t="shared" si="161"/>
        <v>#REF!</v>
      </c>
      <c r="K160" s="12">
        <v>0</v>
      </c>
      <c r="L160" s="12" t="e">
        <f t="shared" si="218"/>
        <v>#REF!</v>
      </c>
      <c r="M160" s="12" t="e">
        <f t="shared" si="162"/>
        <v>#REF!</v>
      </c>
      <c r="N160" s="12" t="e">
        <f t="shared" si="163"/>
        <v>#REF!</v>
      </c>
      <c r="O160" s="12" t="e">
        <f>(#REF!-N160)/M160</f>
        <v>#REF!</v>
      </c>
      <c r="P160" s="12">
        <v>0</v>
      </c>
      <c r="Q160" s="12">
        <v>0</v>
      </c>
      <c r="R160" s="12" t="e">
        <f t="shared" si="164"/>
        <v>#REF!</v>
      </c>
      <c r="S160" s="12" t="e">
        <f t="shared" si="219"/>
        <v>#REF!</v>
      </c>
      <c r="T160" s="12" t="e">
        <f>#REF!</f>
        <v>#REF!</v>
      </c>
      <c r="U160" s="12" t="e">
        <f t="shared" si="165"/>
        <v>#REF!</v>
      </c>
      <c r="V160" s="12">
        <v>0</v>
      </c>
      <c r="W160" s="12" t="e">
        <f t="shared" si="166"/>
        <v>#REF!</v>
      </c>
      <c r="X160" s="13" t="e">
        <f t="shared" si="220"/>
        <v>#REF!</v>
      </c>
      <c r="Y160" s="33">
        <f t="shared" si="167"/>
        <v>164</v>
      </c>
      <c r="Z160" s="12" t="e">
        <f>'Ohio Intensities'!I160</f>
        <v>#REF!</v>
      </c>
      <c r="AA160" s="12" t="e">
        <f>#REF!*Z160*#REF!</f>
        <v>#REF!</v>
      </c>
      <c r="AB160" s="12">
        <v>0</v>
      </c>
      <c r="AC160" s="12">
        <v>0</v>
      </c>
      <c r="AD160" s="12" t="e">
        <f>#REF!</f>
        <v>#REF!</v>
      </c>
      <c r="AE160" s="12" t="e">
        <f t="shared" si="168"/>
        <v>#REF!</v>
      </c>
      <c r="AF160" s="12">
        <f t="shared" si="169"/>
        <v>164</v>
      </c>
      <c r="AG160" s="12" t="e">
        <f t="shared" si="170"/>
        <v>#REF!</v>
      </c>
      <c r="AH160" s="12" t="e">
        <f t="shared" si="171"/>
        <v>#REF!</v>
      </c>
      <c r="AI160" s="12">
        <v>0</v>
      </c>
      <c r="AJ160" s="12" t="e">
        <f t="shared" si="221"/>
        <v>#REF!</v>
      </c>
      <c r="AK160" s="12" t="e">
        <f t="shared" si="172"/>
        <v>#REF!</v>
      </c>
      <c r="AL160" s="12" t="e">
        <f t="shared" si="173"/>
        <v>#REF!</v>
      </c>
      <c r="AM160" s="12" t="e">
        <f>(#REF!-AL160)/AK160</f>
        <v>#REF!</v>
      </c>
      <c r="AN160" s="12">
        <v>0</v>
      </c>
      <c r="AO160" s="12">
        <v>0</v>
      </c>
      <c r="AP160" s="12" t="e">
        <f t="shared" si="174"/>
        <v>#REF!</v>
      </c>
      <c r="AQ160" s="12" t="e">
        <f t="shared" si="222"/>
        <v>#REF!</v>
      </c>
      <c r="AR160" s="12" t="e">
        <f>#REF!</f>
        <v>#REF!</v>
      </c>
      <c r="AS160" s="12" t="e">
        <f t="shared" si="175"/>
        <v>#REF!</v>
      </c>
      <c r="AT160" s="12">
        <v>0</v>
      </c>
      <c r="AU160" s="12" t="e">
        <f t="shared" si="176"/>
        <v>#REF!</v>
      </c>
      <c r="AV160" s="13" t="e">
        <f t="shared" si="223"/>
        <v>#REF!</v>
      </c>
      <c r="AW160" s="33">
        <f t="shared" si="177"/>
        <v>164</v>
      </c>
      <c r="AX160" s="12" t="e">
        <f>'Ohio Intensities'!M160</f>
        <v>#REF!</v>
      </c>
      <c r="AY160" s="12" t="e">
        <f>#REF!*AX160*#REF!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4"/>
        <v>#REF!</v>
      </c>
      <c r="BI160" s="12" t="e">
        <f t="shared" si="182"/>
        <v>#REF!</v>
      </c>
      <c r="BJ160" s="12" t="e">
        <f t="shared" si="183"/>
        <v>#REF!</v>
      </c>
      <c r="BK160" s="12" t="e">
        <f>(#REF!-BJ160)/BI160</f>
        <v>#REF!</v>
      </c>
      <c r="BL160" s="12">
        <v>0</v>
      </c>
      <c r="BM160" s="12">
        <v>0</v>
      </c>
      <c r="BN160" s="12" t="e">
        <f t="shared" si="184"/>
        <v>#REF!</v>
      </c>
      <c r="BO160" s="12" t="e">
        <f t="shared" si="225"/>
        <v>#REF!</v>
      </c>
      <c r="BP160" s="12" t="e">
        <f>#REF!</f>
        <v>#REF!</v>
      </c>
      <c r="BQ160" s="12" t="e">
        <f t="shared" si="185"/>
        <v>#REF!</v>
      </c>
      <c r="BR160" s="12">
        <v>0</v>
      </c>
      <c r="BS160" s="12" t="e">
        <f t="shared" si="186"/>
        <v>#REF!</v>
      </c>
      <c r="BT160" s="13" t="e">
        <f t="shared" si="226"/>
        <v>#REF!</v>
      </c>
      <c r="BU160" s="33">
        <f t="shared" si="187"/>
        <v>164</v>
      </c>
      <c r="BV160" s="12" t="e">
        <f>'Ohio Intensities'!Q160</f>
        <v>#REF!</v>
      </c>
      <c r="BW160" s="12" t="e">
        <f>#REF!*BV160*#REF!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27"/>
        <v>#REF!</v>
      </c>
      <c r="CG160" s="12" t="e">
        <f t="shared" si="192"/>
        <v>#REF!</v>
      </c>
      <c r="CH160" s="12" t="e">
        <f t="shared" si="193"/>
        <v>#REF!</v>
      </c>
      <c r="CI160" s="12" t="e">
        <f>(#REF!-CH160)/CG160</f>
        <v>#REF!</v>
      </c>
      <c r="CJ160" s="12">
        <v>0</v>
      </c>
      <c r="CK160" s="12">
        <v>0</v>
      </c>
      <c r="CL160" s="12" t="e">
        <f t="shared" si="194"/>
        <v>#REF!</v>
      </c>
      <c r="CM160" s="12" t="e">
        <f t="shared" si="228"/>
        <v>#REF!</v>
      </c>
      <c r="CN160" s="12" t="e">
        <f>#REF!</f>
        <v>#REF!</v>
      </c>
      <c r="CO160" s="12" t="e">
        <f t="shared" si="195"/>
        <v>#REF!</v>
      </c>
      <c r="CP160" s="12">
        <v>0</v>
      </c>
      <c r="CQ160" s="12" t="e">
        <f t="shared" si="196"/>
        <v>#REF!</v>
      </c>
      <c r="CR160" s="13" t="e">
        <f t="shared" si="229"/>
        <v>#REF!</v>
      </c>
      <c r="CS160" s="33">
        <f t="shared" si="197"/>
        <v>164</v>
      </c>
      <c r="CT160" s="12" t="e">
        <f>'Ohio Intensities'!U160</f>
        <v>#REF!</v>
      </c>
      <c r="CU160" s="12" t="e">
        <f>#REF!*CT160*#REF!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0"/>
        <v>#REF!</v>
      </c>
      <c r="DE160" s="12" t="e">
        <f t="shared" si="202"/>
        <v>#REF!</v>
      </c>
      <c r="DF160" s="12" t="e">
        <f t="shared" si="203"/>
        <v>#REF!</v>
      </c>
      <c r="DG160" s="12" t="e">
        <f>(#REF!-DF160)/DE160</f>
        <v>#REF!</v>
      </c>
      <c r="DH160" s="12">
        <v>0</v>
      </c>
      <c r="DI160" s="12">
        <v>0</v>
      </c>
      <c r="DJ160" s="12" t="e">
        <f t="shared" si="204"/>
        <v>#REF!</v>
      </c>
      <c r="DK160" s="12" t="e">
        <f t="shared" si="231"/>
        <v>#REF!</v>
      </c>
      <c r="DL160" s="12" t="e">
        <f>#REF!</f>
        <v>#REF!</v>
      </c>
      <c r="DM160" s="12" t="e">
        <f t="shared" si="205"/>
        <v>#REF!</v>
      </c>
      <c r="DN160" s="12">
        <v>0</v>
      </c>
      <c r="DO160" s="12" t="e">
        <f t="shared" si="206"/>
        <v>#REF!</v>
      </c>
      <c r="DP160" s="13" t="e">
        <f t="shared" si="232"/>
        <v>#REF!</v>
      </c>
      <c r="DQ160" s="33">
        <f t="shared" si="207"/>
        <v>164</v>
      </c>
      <c r="DR160" s="12" t="e">
        <f>'Ohio Intensities'!Y160</f>
        <v>#REF!</v>
      </c>
      <c r="DS160" s="12" t="e">
        <f>#REF!*DR160*#REF!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3"/>
        <v>#REF!</v>
      </c>
      <c r="EC160" s="12" t="e">
        <f t="shared" si="212"/>
        <v>#REF!</v>
      </c>
      <c r="ED160" s="12" t="e">
        <f t="shared" si="213"/>
        <v>#REF!</v>
      </c>
      <c r="EE160" s="12" t="e">
        <f>(#REF!-ED160)/EC160</f>
        <v>#REF!</v>
      </c>
      <c r="EF160" s="12">
        <v>0</v>
      </c>
      <c r="EG160" s="12">
        <v>0</v>
      </c>
      <c r="EH160" s="12" t="e">
        <f t="shared" si="214"/>
        <v>#REF!</v>
      </c>
      <c r="EI160" s="12" t="e">
        <f t="shared" si="234"/>
        <v>#REF!</v>
      </c>
      <c r="EJ160" s="12" t="e">
        <f>#REF!</f>
        <v>#REF!</v>
      </c>
      <c r="EK160" s="12" t="e">
        <f t="shared" si="215"/>
        <v>#REF!</v>
      </c>
      <c r="EL160" s="12">
        <v>0</v>
      </c>
      <c r="EM160" s="12" t="e">
        <f t="shared" si="216"/>
        <v>#REF!</v>
      </c>
      <c r="EN160" s="13" t="e">
        <f t="shared" si="235"/>
        <v>#REF!</v>
      </c>
      <c r="EO160" s="13">
        <f t="shared" si="217"/>
        <v>164</v>
      </c>
    </row>
    <row r="161" spans="1:145" x14ac:dyDescent="0.25">
      <c r="A161" s="33">
        <f t="shared" si="236"/>
        <v>165</v>
      </c>
      <c r="B161" s="12" t="e">
        <f>'Ohio Intensities'!E161</f>
        <v>#REF!</v>
      </c>
      <c r="C161" s="12" t="e">
        <f>#REF!*B161*#REF!</f>
        <v>#REF!</v>
      </c>
      <c r="D161" s="12">
        <v>0</v>
      </c>
      <c r="E161" s="12">
        <v>0</v>
      </c>
      <c r="F161" s="12" t="e">
        <f>#REF!</f>
        <v>#REF!</v>
      </c>
      <c r="G161" s="12" t="e">
        <f t="shared" si="158"/>
        <v>#REF!</v>
      </c>
      <c r="H161" s="12">
        <f t="shared" si="159"/>
        <v>165</v>
      </c>
      <c r="I161" s="12" t="e">
        <f t="shared" si="160"/>
        <v>#REF!</v>
      </c>
      <c r="J161" s="12" t="e">
        <f t="shared" si="161"/>
        <v>#REF!</v>
      </c>
      <c r="K161" s="12">
        <v>0</v>
      </c>
      <c r="L161" s="12" t="e">
        <f t="shared" si="218"/>
        <v>#REF!</v>
      </c>
      <c r="M161" s="12" t="e">
        <f t="shared" si="162"/>
        <v>#REF!</v>
      </c>
      <c r="N161" s="12" t="e">
        <f t="shared" si="163"/>
        <v>#REF!</v>
      </c>
      <c r="O161" s="12" t="e">
        <f>(#REF!-N161)/M161</f>
        <v>#REF!</v>
      </c>
      <c r="P161" s="12">
        <v>0</v>
      </c>
      <c r="Q161" s="12">
        <v>0</v>
      </c>
      <c r="R161" s="12" t="e">
        <f t="shared" si="164"/>
        <v>#REF!</v>
      </c>
      <c r="S161" s="12" t="e">
        <f t="shared" si="219"/>
        <v>#REF!</v>
      </c>
      <c r="T161" s="12" t="e">
        <f>#REF!</f>
        <v>#REF!</v>
      </c>
      <c r="U161" s="12" t="e">
        <f t="shared" si="165"/>
        <v>#REF!</v>
      </c>
      <c r="V161" s="12">
        <v>0</v>
      </c>
      <c r="W161" s="12" t="e">
        <f t="shared" si="166"/>
        <v>#REF!</v>
      </c>
      <c r="X161" s="13" t="e">
        <f t="shared" si="220"/>
        <v>#REF!</v>
      </c>
      <c r="Y161" s="33">
        <f t="shared" si="167"/>
        <v>165</v>
      </c>
      <c r="Z161" s="12" t="e">
        <f>'Ohio Intensities'!I161</f>
        <v>#REF!</v>
      </c>
      <c r="AA161" s="12" t="e">
        <f>#REF!*Z161*#REF!</f>
        <v>#REF!</v>
      </c>
      <c r="AB161" s="12">
        <v>0</v>
      </c>
      <c r="AC161" s="12">
        <v>0</v>
      </c>
      <c r="AD161" s="12" t="e">
        <f>#REF!</f>
        <v>#REF!</v>
      </c>
      <c r="AE161" s="12" t="e">
        <f t="shared" si="168"/>
        <v>#REF!</v>
      </c>
      <c r="AF161" s="12">
        <f t="shared" si="169"/>
        <v>165</v>
      </c>
      <c r="AG161" s="12" t="e">
        <f t="shared" si="170"/>
        <v>#REF!</v>
      </c>
      <c r="AH161" s="12" t="e">
        <f t="shared" si="171"/>
        <v>#REF!</v>
      </c>
      <c r="AI161" s="12">
        <v>0</v>
      </c>
      <c r="AJ161" s="12" t="e">
        <f t="shared" si="221"/>
        <v>#REF!</v>
      </c>
      <c r="AK161" s="12" t="e">
        <f t="shared" si="172"/>
        <v>#REF!</v>
      </c>
      <c r="AL161" s="12" t="e">
        <f t="shared" si="173"/>
        <v>#REF!</v>
      </c>
      <c r="AM161" s="12" t="e">
        <f>(#REF!-AL161)/AK161</f>
        <v>#REF!</v>
      </c>
      <c r="AN161" s="12">
        <v>0</v>
      </c>
      <c r="AO161" s="12">
        <v>0</v>
      </c>
      <c r="AP161" s="12" t="e">
        <f t="shared" si="174"/>
        <v>#REF!</v>
      </c>
      <c r="AQ161" s="12" t="e">
        <f t="shared" si="222"/>
        <v>#REF!</v>
      </c>
      <c r="AR161" s="12" t="e">
        <f>#REF!</f>
        <v>#REF!</v>
      </c>
      <c r="AS161" s="12" t="e">
        <f t="shared" si="175"/>
        <v>#REF!</v>
      </c>
      <c r="AT161" s="12">
        <v>0</v>
      </c>
      <c r="AU161" s="12" t="e">
        <f t="shared" si="176"/>
        <v>#REF!</v>
      </c>
      <c r="AV161" s="13" t="e">
        <f t="shared" si="223"/>
        <v>#REF!</v>
      </c>
      <c r="AW161" s="33">
        <f t="shared" si="177"/>
        <v>165</v>
      </c>
      <c r="AX161" s="12" t="e">
        <f>'Ohio Intensities'!M161</f>
        <v>#REF!</v>
      </c>
      <c r="AY161" s="12" t="e">
        <f>#REF!*AX161*#REF!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4"/>
        <v>#REF!</v>
      </c>
      <c r="BI161" s="12" t="e">
        <f t="shared" si="182"/>
        <v>#REF!</v>
      </c>
      <c r="BJ161" s="12" t="e">
        <f t="shared" si="183"/>
        <v>#REF!</v>
      </c>
      <c r="BK161" s="12" t="e">
        <f>(#REF!-BJ161)/BI161</f>
        <v>#REF!</v>
      </c>
      <c r="BL161" s="12">
        <v>0</v>
      </c>
      <c r="BM161" s="12">
        <v>0</v>
      </c>
      <c r="BN161" s="12" t="e">
        <f t="shared" si="184"/>
        <v>#REF!</v>
      </c>
      <c r="BO161" s="12" t="e">
        <f t="shared" si="225"/>
        <v>#REF!</v>
      </c>
      <c r="BP161" s="12" t="e">
        <f>#REF!</f>
        <v>#REF!</v>
      </c>
      <c r="BQ161" s="12" t="e">
        <f t="shared" si="185"/>
        <v>#REF!</v>
      </c>
      <c r="BR161" s="12">
        <v>0</v>
      </c>
      <c r="BS161" s="12" t="e">
        <f t="shared" si="186"/>
        <v>#REF!</v>
      </c>
      <c r="BT161" s="13" t="e">
        <f t="shared" si="226"/>
        <v>#REF!</v>
      </c>
      <c r="BU161" s="33">
        <f t="shared" si="187"/>
        <v>165</v>
      </c>
      <c r="BV161" s="12" t="e">
        <f>'Ohio Intensities'!Q161</f>
        <v>#REF!</v>
      </c>
      <c r="BW161" s="12" t="e">
        <f>#REF!*BV161*#REF!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27"/>
        <v>#REF!</v>
      </c>
      <c r="CG161" s="12" t="e">
        <f t="shared" si="192"/>
        <v>#REF!</v>
      </c>
      <c r="CH161" s="12" t="e">
        <f t="shared" si="193"/>
        <v>#REF!</v>
      </c>
      <c r="CI161" s="12" t="e">
        <f>(#REF!-CH161)/CG161</f>
        <v>#REF!</v>
      </c>
      <c r="CJ161" s="12">
        <v>0</v>
      </c>
      <c r="CK161" s="12">
        <v>0</v>
      </c>
      <c r="CL161" s="12" t="e">
        <f t="shared" si="194"/>
        <v>#REF!</v>
      </c>
      <c r="CM161" s="12" t="e">
        <f t="shared" si="228"/>
        <v>#REF!</v>
      </c>
      <c r="CN161" s="12" t="e">
        <f>#REF!</f>
        <v>#REF!</v>
      </c>
      <c r="CO161" s="12" t="e">
        <f t="shared" si="195"/>
        <v>#REF!</v>
      </c>
      <c r="CP161" s="12">
        <v>0</v>
      </c>
      <c r="CQ161" s="12" t="e">
        <f t="shared" si="196"/>
        <v>#REF!</v>
      </c>
      <c r="CR161" s="13" t="e">
        <f t="shared" si="229"/>
        <v>#REF!</v>
      </c>
      <c r="CS161" s="33">
        <f t="shared" si="197"/>
        <v>165</v>
      </c>
      <c r="CT161" s="12" t="e">
        <f>'Ohio Intensities'!U161</f>
        <v>#REF!</v>
      </c>
      <c r="CU161" s="12" t="e">
        <f>#REF!*CT161*#REF!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0"/>
        <v>#REF!</v>
      </c>
      <c r="DE161" s="12" t="e">
        <f t="shared" si="202"/>
        <v>#REF!</v>
      </c>
      <c r="DF161" s="12" t="e">
        <f t="shared" si="203"/>
        <v>#REF!</v>
      </c>
      <c r="DG161" s="12" t="e">
        <f>(#REF!-DF161)/DE161</f>
        <v>#REF!</v>
      </c>
      <c r="DH161" s="12">
        <v>0</v>
      </c>
      <c r="DI161" s="12">
        <v>0</v>
      </c>
      <c r="DJ161" s="12" t="e">
        <f t="shared" si="204"/>
        <v>#REF!</v>
      </c>
      <c r="DK161" s="12" t="e">
        <f t="shared" si="231"/>
        <v>#REF!</v>
      </c>
      <c r="DL161" s="12" t="e">
        <f>#REF!</f>
        <v>#REF!</v>
      </c>
      <c r="DM161" s="12" t="e">
        <f t="shared" si="205"/>
        <v>#REF!</v>
      </c>
      <c r="DN161" s="12">
        <v>0</v>
      </c>
      <c r="DO161" s="12" t="e">
        <f t="shared" si="206"/>
        <v>#REF!</v>
      </c>
      <c r="DP161" s="13" t="e">
        <f t="shared" si="232"/>
        <v>#REF!</v>
      </c>
      <c r="DQ161" s="33">
        <f t="shared" si="207"/>
        <v>165</v>
      </c>
      <c r="DR161" s="12" t="e">
        <f>'Ohio Intensities'!Y161</f>
        <v>#REF!</v>
      </c>
      <c r="DS161" s="12" t="e">
        <f>#REF!*DR161*#REF!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3"/>
        <v>#REF!</v>
      </c>
      <c r="EC161" s="12" t="e">
        <f t="shared" si="212"/>
        <v>#REF!</v>
      </c>
      <c r="ED161" s="12" t="e">
        <f t="shared" si="213"/>
        <v>#REF!</v>
      </c>
      <c r="EE161" s="12" t="e">
        <f>(#REF!-ED161)/EC161</f>
        <v>#REF!</v>
      </c>
      <c r="EF161" s="12">
        <v>0</v>
      </c>
      <c r="EG161" s="12">
        <v>0</v>
      </c>
      <c r="EH161" s="12" t="e">
        <f t="shared" si="214"/>
        <v>#REF!</v>
      </c>
      <c r="EI161" s="12" t="e">
        <f t="shared" si="234"/>
        <v>#REF!</v>
      </c>
      <c r="EJ161" s="12" t="e">
        <f>#REF!</f>
        <v>#REF!</v>
      </c>
      <c r="EK161" s="12" t="e">
        <f t="shared" si="215"/>
        <v>#REF!</v>
      </c>
      <c r="EL161" s="12">
        <v>0</v>
      </c>
      <c r="EM161" s="12" t="e">
        <f t="shared" si="216"/>
        <v>#REF!</v>
      </c>
      <c r="EN161" s="13" t="e">
        <f t="shared" si="235"/>
        <v>#REF!</v>
      </c>
      <c r="EO161" s="13">
        <f t="shared" si="217"/>
        <v>165</v>
      </c>
    </row>
    <row r="162" spans="1:145" x14ac:dyDescent="0.25">
      <c r="A162" s="33">
        <f t="shared" si="236"/>
        <v>166</v>
      </c>
      <c r="B162" s="12" t="e">
        <f>'Ohio Intensities'!E162</f>
        <v>#REF!</v>
      </c>
      <c r="C162" s="12" t="e">
        <f>#REF!*B162*#REF!</f>
        <v>#REF!</v>
      </c>
      <c r="D162" s="12">
        <v>0</v>
      </c>
      <c r="E162" s="12">
        <v>0</v>
      </c>
      <c r="F162" s="12" t="e">
        <f>#REF!</f>
        <v>#REF!</v>
      </c>
      <c r="G162" s="12" t="e">
        <f t="shared" si="158"/>
        <v>#REF!</v>
      </c>
      <c r="H162" s="12">
        <f t="shared" si="159"/>
        <v>166</v>
      </c>
      <c r="I162" s="12" t="e">
        <f t="shared" si="160"/>
        <v>#REF!</v>
      </c>
      <c r="J162" s="12" t="e">
        <f t="shared" si="161"/>
        <v>#REF!</v>
      </c>
      <c r="K162" s="12">
        <v>0</v>
      </c>
      <c r="L162" s="12" t="e">
        <f t="shared" si="218"/>
        <v>#REF!</v>
      </c>
      <c r="M162" s="12" t="e">
        <f t="shared" si="162"/>
        <v>#REF!</v>
      </c>
      <c r="N162" s="12" t="e">
        <f t="shared" si="163"/>
        <v>#REF!</v>
      </c>
      <c r="O162" s="12" t="e">
        <f>(#REF!-N162)/M162</f>
        <v>#REF!</v>
      </c>
      <c r="P162" s="12">
        <v>0</v>
      </c>
      <c r="Q162" s="12">
        <v>0</v>
      </c>
      <c r="R162" s="12" t="e">
        <f t="shared" si="164"/>
        <v>#REF!</v>
      </c>
      <c r="S162" s="12" t="e">
        <f t="shared" si="219"/>
        <v>#REF!</v>
      </c>
      <c r="T162" s="12" t="e">
        <f>#REF!</f>
        <v>#REF!</v>
      </c>
      <c r="U162" s="12" t="e">
        <f t="shared" si="165"/>
        <v>#REF!</v>
      </c>
      <c r="V162" s="12">
        <v>0</v>
      </c>
      <c r="W162" s="12" t="e">
        <f t="shared" si="166"/>
        <v>#REF!</v>
      </c>
      <c r="X162" s="13" t="e">
        <f t="shared" si="220"/>
        <v>#REF!</v>
      </c>
      <c r="Y162" s="33">
        <f t="shared" si="167"/>
        <v>166</v>
      </c>
      <c r="Z162" s="12" t="e">
        <f>'Ohio Intensities'!I162</f>
        <v>#REF!</v>
      </c>
      <c r="AA162" s="12" t="e">
        <f>#REF!*Z162*#REF!</f>
        <v>#REF!</v>
      </c>
      <c r="AB162" s="12">
        <v>0</v>
      </c>
      <c r="AC162" s="12">
        <v>0</v>
      </c>
      <c r="AD162" s="12" t="e">
        <f>#REF!</f>
        <v>#REF!</v>
      </c>
      <c r="AE162" s="12" t="e">
        <f t="shared" si="168"/>
        <v>#REF!</v>
      </c>
      <c r="AF162" s="12">
        <f t="shared" si="169"/>
        <v>166</v>
      </c>
      <c r="AG162" s="12" t="e">
        <f t="shared" si="170"/>
        <v>#REF!</v>
      </c>
      <c r="AH162" s="12" t="e">
        <f t="shared" si="171"/>
        <v>#REF!</v>
      </c>
      <c r="AI162" s="12">
        <v>0</v>
      </c>
      <c r="AJ162" s="12" t="e">
        <f t="shared" si="221"/>
        <v>#REF!</v>
      </c>
      <c r="AK162" s="12" t="e">
        <f t="shared" si="172"/>
        <v>#REF!</v>
      </c>
      <c r="AL162" s="12" t="e">
        <f t="shared" si="173"/>
        <v>#REF!</v>
      </c>
      <c r="AM162" s="12" t="e">
        <f>(#REF!-AL162)/AK162</f>
        <v>#REF!</v>
      </c>
      <c r="AN162" s="12">
        <v>0</v>
      </c>
      <c r="AO162" s="12">
        <v>0</v>
      </c>
      <c r="AP162" s="12" t="e">
        <f t="shared" si="174"/>
        <v>#REF!</v>
      </c>
      <c r="AQ162" s="12" t="e">
        <f t="shared" si="222"/>
        <v>#REF!</v>
      </c>
      <c r="AR162" s="12" t="e">
        <f>#REF!</f>
        <v>#REF!</v>
      </c>
      <c r="AS162" s="12" t="e">
        <f t="shared" si="175"/>
        <v>#REF!</v>
      </c>
      <c r="AT162" s="12">
        <v>0</v>
      </c>
      <c r="AU162" s="12" t="e">
        <f t="shared" si="176"/>
        <v>#REF!</v>
      </c>
      <c r="AV162" s="13" t="e">
        <f t="shared" si="223"/>
        <v>#REF!</v>
      </c>
      <c r="AW162" s="33">
        <f t="shared" si="177"/>
        <v>166</v>
      </c>
      <c r="AX162" s="12" t="e">
        <f>'Ohio Intensities'!M162</f>
        <v>#REF!</v>
      </c>
      <c r="AY162" s="12" t="e">
        <f>#REF!*AX162*#REF!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4"/>
        <v>#REF!</v>
      </c>
      <c r="BI162" s="12" t="e">
        <f t="shared" si="182"/>
        <v>#REF!</v>
      </c>
      <c r="BJ162" s="12" t="e">
        <f t="shared" si="183"/>
        <v>#REF!</v>
      </c>
      <c r="BK162" s="12" t="e">
        <f>(#REF!-BJ162)/BI162</f>
        <v>#REF!</v>
      </c>
      <c r="BL162" s="12">
        <v>0</v>
      </c>
      <c r="BM162" s="12">
        <v>0</v>
      </c>
      <c r="BN162" s="12" t="e">
        <f t="shared" si="184"/>
        <v>#REF!</v>
      </c>
      <c r="BO162" s="12" t="e">
        <f t="shared" si="225"/>
        <v>#REF!</v>
      </c>
      <c r="BP162" s="12" t="e">
        <f>#REF!</f>
        <v>#REF!</v>
      </c>
      <c r="BQ162" s="12" t="e">
        <f t="shared" si="185"/>
        <v>#REF!</v>
      </c>
      <c r="BR162" s="12">
        <v>0</v>
      </c>
      <c r="BS162" s="12" t="e">
        <f t="shared" si="186"/>
        <v>#REF!</v>
      </c>
      <c r="BT162" s="13" t="e">
        <f t="shared" si="226"/>
        <v>#REF!</v>
      </c>
      <c r="BU162" s="33">
        <f t="shared" si="187"/>
        <v>166</v>
      </c>
      <c r="BV162" s="12" t="e">
        <f>'Ohio Intensities'!Q162</f>
        <v>#REF!</v>
      </c>
      <c r="BW162" s="12" t="e">
        <f>#REF!*BV162*#REF!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27"/>
        <v>#REF!</v>
      </c>
      <c r="CG162" s="12" t="e">
        <f t="shared" si="192"/>
        <v>#REF!</v>
      </c>
      <c r="CH162" s="12" t="e">
        <f t="shared" si="193"/>
        <v>#REF!</v>
      </c>
      <c r="CI162" s="12" t="e">
        <f>(#REF!-CH162)/CG162</f>
        <v>#REF!</v>
      </c>
      <c r="CJ162" s="12">
        <v>0</v>
      </c>
      <c r="CK162" s="12">
        <v>0</v>
      </c>
      <c r="CL162" s="12" t="e">
        <f t="shared" si="194"/>
        <v>#REF!</v>
      </c>
      <c r="CM162" s="12" t="e">
        <f t="shared" si="228"/>
        <v>#REF!</v>
      </c>
      <c r="CN162" s="12" t="e">
        <f>#REF!</f>
        <v>#REF!</v>
      </c>
      <c r="CO162" s="12" t="e">
        <f t="shared" si="195"/>
        <v>#REF!</v>
      </c>
      <c r="CP162" s="12">
        <v>0</v>
      </c>
      <c r="CQ162" s="12" t="e">
        <f t="shared" si="196"/>
        <v>#REF!</v>
      </c>
      <c r="CR162" s="13" t="e">
        <f t="shared" si="229"/>
        <v>#REF!</v>
      </c>
      <c r="CS162" s="33">
        <f t="shared" si="197"/>
        <v>166</v>
      </c>
      <c r="CT162" s="12" t="e">
        <f>'Ohio Intensities'!U162</f>
        <v>#REF!</v>
      </c>
      <c r="CU162" s="12" t="e">
        <f>#REF!*CT162*#REF!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0"/>
        <v>#REF!</v>
      </c>
      <c r="DE162" s="12" t="e">
        <f t="shared" si="202"/>
        <v>#REF!</v>
      </c>
      <c r="DF162" s="12" t="e">
        <f t="shared" si="203"/>
        <v>#REF!</v>
      </c>
      <c r="DG162" s="12" t="e">
        <f>(#REF!-DF162)/DE162</f>
        <v>#REF!</v>
      </c>
      <c r="DH162" s="12">
        <v>0</v>
      </c>
      <c r="DI162" s="12">
        <v>0</v>
      </c>
      <c r="DJ162" s="12" t="e">
        <f t="shared" si="204"/>
        <v>#REF!</v>
      </c>
      <c r="DK162" s="12" t="e">
        <f t="shared" si="231"/>
        <v>#REF!</v>
      </c>
      <c r="DL162" s="12" t="e">
        <f>#REF!</f>
        <v>#REF!</v>
      </c>
      <c r="DM162" s="12" t="e">
        <f t="shared" si="205"/>
        <v>#REF!</v>
      </c>
      <c r="DN162" s="12">
        <v>0</v>
      </c>
      <c r="DO162" s="12" t="e">
        <f t="shared" si="206"/>
        <v>#REF!</v>
      </c>
      <c r="DP162" s="13" t="e">
        <f t="shared" si="232"/>
        <v>#REF!</v>
      </c>
      <c r="DQ162" s="33">
        <f t="shared" si="207"/>
        <v>166</v>
      </c>
      <c r="DR162" s="12" t="e">
        <f>'Ohio Intensities'!Y162</f>
        <v>#REF!</v>
      </c>
      <c r="DS162" s="12" t="e">
        <f>#REF!*DR162*#REF!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3"/>
        <v>#REF!</v>
      </c>
      <c r="EC162" s="12" t="e">
        <f t="shared" si="212"/>
        <v>#REF!</v>
      </c>
      <c r="ED162" s="12" t="e">
        <f t="shared" si="213"/>
        <v>#REF!</v>
      </c>
      <c r="EE162" s="12" t="e">
        <f>(#REF!-ED162)/EC162</f>
        <v>#REF!</v>
      </c>
      <c r="EF162" s="12">
        <v>0</v>
      </c>
      <c r="EG162" s="12">
        <v>0</v>
      </c>
      <c r="EH162" s="12" t="e">
        <f t="shared" si="214"/>
        <v>#REF!</v>
      </c>
      <c r="EI162" s="12" t="e">
        <f t="shared" si="234"/>
        <v>#REF!</v>
      </c>
      <c r="EJ162" s="12" t="e">
        <f>#REF!</f>
        <v>#REF!</v>
      </c>
      <c r="EK162" s="12" t="e">
        <f t="shared" si="215"/>
        <v>#REF!</v>
      </c>
      <c r="EL162" s="12">
        <v>0</v>
      </c>
      <c r="EM162" s="12" t="e">
        <f t="shared" si="216"/>
        <v>#REF!</v>
      </c>
      <c r="EN162" s="13" t="e">
        <f t="shared" si="235"/>
        <v>#REF!</v>
      </c>
      <c r="EO162" s="13">
        <f t="shared" si="217"/>
        <v>166</v>
      </c>
    </row>
    <row r="163" spans="1:145" x14ac:dyDescent="0.25">
      <c r="A163" s="33">
        <f t="shared" si="236"/>
        <v>167</v>
      </c>
      <c r="B163" s="12" t="e">
        <f>'Ohio Intensities'!E163</f>
        <v>#REF!</v>
      </c>
      <c r="C163" s="12" t="e">
        <f>#REF!*B163*#REF!</f>
        <v>#REF!</v>
      </c>
      <c r="D163" s="12">
        <v>0</v>
      </c>
      <c r="E163" s="12">
        <v>0</v>
      </c>
      <c r="F163" s="12" t="e">
        <f>#REF!</f>
        <v>#REF!</v>
      </c>
      <c r="G163" s="12" t="e">
        <f t="shared" si="158"/>
        <v>#REF!</v>
      </c>
      <c r="H163" s="12">
        <f t="shared" si="159"/>
        <v>167</v>
      </c>
      <c r="I163" s="12" t="e">
        <f t="shared" si="160"/>
        <v>#REF!</v>
      </c>
      <c r="J163" s="12" t="e">
        <f t="shared" si="161"/>
        <v>#REF!</v>
      </c>
      <c r="K163" s="12">
        <v>0</v>
      </c>
      <c r="L163" s="12" t="e">
        <f t="shared" si="218"/>
        <v>#REF!</v>
      </c>
      <c r="M163" s="12" t="e">
        <f t="shared" si="162"/>
        <v>#REF!</v>
      </c>
      <c r="N163" s="12" t="e">
        <f t="shared" si="163"/>
        <v>#REF!</v>
      </c>
      <c r="O163" s="12" t="e">
        <f>(#REF!-N163)/M163</f>
        <v>#REF!</v>
      </c>
      <c r="P163" s="12">
        <v>0</v>
      </c>
      <c r="Q163" s="12">
        <v>0</v>
      </c>
      <c r="R163" s="12" t="e">
        <f t="shared" si="164"/>
        <v>#REF!</v>
      </c>
      <c r="S163" s="12" t="e">
        <f t="shared" si="219"/>
        <v>#REF!</v>
      </c>
      <c r="T163" s="12" t="e">
        <f>#REF!</f>
        <v>#REF!</v>
      </c>
      <c r="U163" s="12" t="e">
        <f t="shared" si="165"/>
        <v>#REF!</v>
      </c>
      <c r="V163" s="12">
        <v>0</v>
      </c>
      <c r="W163" s="12" t="e">
        <f t="shared" si="166"/>
        <v>#REF!</v>
      </c>
      <c r="X163" s="13" t="e">
        <f t="shared" si="220"/>
        <v>#REF!</v>
      </c>
      <c r="Y163" s="33">
        <f t="shared" si="167"/>
        <v>167</v>
      </c>
      <c r="Z163" s="12" t="e">
        <f>'Ohio Intensities'!I163</f>
        <v>#REF!</v>
      </c>
      <c r="AA163" s="12" t="e">
        <f>#REF!*Z163*#REF!</f>
        <v>#REF!</v>
      </c>
      <c r="AB163" s="12">
        <v>0</v>
      </c>
      <c r="AC163" s="12">
        <v>0</v>
      </c>
      <c r="AD163" s="12" t="e">
        <f>#REF!</f>
        <v>#REF!</v>
      </c>
      <c r="AE163" s="12" t="e">
        <f t="shared" si="168"/>
        <v>#REF!</v>
      </c>
      <c r="AF163" s="12">
        <f t="shared" si="169"/>
        <v>167</v>
      </c>
      <c r="AG163" s="12" t="e">
        <f t="shared" si="170"/>
        <v>#REF!</v>
      </c>
      <c r="AH163" s="12" t="e">
        <f t="shared" si="171"/>
        <v>#REF!</v>
      </c>
      <c r="AI163" s="12">
        <v>0</v>
      </c>
      <c r="AJ163" s="12" t="e">
        <f t="shared" si="221"/>
        <v>#REF!</v>
      </c>
      <c r="AK163" s="12" t="e">
        <f t="shared" si="172"/>
        <v>#REF!</v>
      </c>
      <c r="AL163" s="12" t="e">
        <f t="shared" si="173"/>
        <v>#REF!</v>
      </c>
      <c r="AM163" s="12" t="e">
        <f>(#REF!-AL163)/AK163</f>
        <v>#REF!</v>
      </c>
      <c r="AN163" s="12">
        <v>0</v>
      </c>
      <c r="AO163" s="12">
        <v>0</v>
      </c>
      <c r="AP163" s="12" t="e">
        <f t="shared" si="174"/>
        <v>#REF!</v>
      </c>
      <c r="AQ163" s="12" t="e">
        <f t="shared" si="222"/>
        <v>#REF!</v>
      </c>
      <c r="AR163" s="12" t="e">
        <f>#REF!</f>
        <v>#REF!</v>
      </c>
      <c r="AS163" s="12" t="e">
        <f t="shared" si="175"/>
        <v>#REF!</v>
      </c>
      <c r="AT163" s="12">
        <v>0</v>
      </c>
      <c r="AU163" s="12" t="e">
        <f t="shared" si="176"/>
        <v>#REF!</v>
      </c>
      <c r="AV163" s="13" t="e">
        <f t="shared" si="223"/>
        <v>#REF!</v>
      </c>
      <c r="AW163" s="33">
        <f t="shared" si="177"/>
        <v>167</v>
      </c>
      <c r="AX163" s="12" t="e">
        <f>'Ohio Intensities'!M163</f>
        <v>#REF!</v>
      </c>
      <c r="AY163" s="12" t="e">
        <f>#REF!*AX163*#REF!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4"/>
        <v>#REF!</v>
      </c>
      <c r="BI163" s="12" t="e">
        <f t="shared" si="182"/>
        <v>#REF!</v>
      </c>
      <c r="BJ163" s="12" t="e">
        <f t="shared" si="183"/>
        <v>#REF!</v>
      </c>
      <c r="BK163" s="12" t="e">
        <f>(#REF!-BJ163)/BI163</f>
        <v>#REF!</v>
      </c>
      <c r="BL163" s="12">
        <v>0</v>
      </c>
      <c r="BM163" s="12">
        <v>0</v>
      </c>
      <c r="BN163" s="12" t="e">
        <f t="shared" si="184"/>
        <v>#REF!</v>
      </c>
      <c r="BO163" s="12" t="e">
        <f t="shared" si="225"/>
        <v>#REF!</v>
      </c>
      <c r="BP163" s="12" t="e">
        <f>#REF!</f>
        <v>#REF!</v>
      </c>
      <c r="BQ163" s="12" t="e">
        <f t="shared" si="185"/>
        <v>#REF!</v>
      </c>
      <c r="BR163" s="12">
        <v>0</v>
      </c>
      <c r="BS163" s="12" t="e">
        <f t="shared" si="186"/>
        <v>#REF!</v>
      </c>
      <c r="BT163" s="13" t="e">
        <f t="shared" si="226"/>
        <v>#REF!</v>
      </c>
      <c r="BU163" s="33">
        <f t="shared" si="187"/>
        <v>167</v>
      </c>
      <c r="BV163" s="12" t="e">
        <f>'Ohio Intensities'!Q163</f>
        <v>#REF!</v>
      </c>
      <c r="BW163" s="12" t="e">
        <f>#REF!*BV163*#REF!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27"/>
        <v>#REF!</v>
      </c>
      <c r="CG163" s="12" t="e">
        <f t="shared" si="192"/>
        <v>#REF!</v>
      </c>
      <c r="CH163" s="12" t="e">
        <f t="shared" si="193"/>
        <v>#REF!</v>
      </c>
      <c r="CI163" s="12" t="e">
        <f>(#REF!-CH163)/CG163</f>
        <v>#REF!</v>
      </c>
      <c r="CJ163" s="12">
        <v>0</v>
      </c>
      <c r="CK163" s="12">
        <v>0</v>
      </c>
      <c r="CL163" s="12" t="e">
        <f t="shared" si="194"/>
        <v>#REF!</v>
      </c>
      <c r="CM163" s="12" t="e">
        <f t="shared" si="228"/>
        <v>#REF!</v>
      </c>
      <c r="CN163" s="12" t="e">
        <f>#REF!</f>
        <v>#REF!</v>
      </c>
      <c r="CO163" s="12" t="e">
        <f t="shared" si="195"/>
        <v>#REF!</v>
      </c>
      <c r="CP163" s="12">
        <v>0</v>
      </c>
      <c r="CQ163" s="12" t="e">
        <f t="shared" si="196"/>
        <v>#REF!</v>
      </c>
      <c r="CR163" s="13" t="e">
        <f t="shared" si="229"/>
        <v>#REF!</v>
      </c>
      <c r="CS163" s="33">
        <f t="shared" si="197"/>
        <v>167</v>
      </c>
      <c r="CT163" s="12" t="e">
        <f>'Ohio Intensities'!U163</f>
        <v>#REF!</v>
      </c>
      <c r="CU163" s="12" t="e">
        <f>#REF!*CT163*#REF!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0"/>
        <v>#REF!</v>
      </c>
      <c r="DE163" s="12" t="e">
        <f t="shared" si="202"/>
        <v>#REF!</v>
      </c>
      <c r="DF163" s="12" t="e">
        <f t="shared" si="203"/>
        <v>#REF!</v>
      </c>
      <c r="DG163" s="12" t="e">
        <f>(#REF!-DF163)/DE163</f>
        <v>#REF!</v>
      </c>
      <c r="DH163" s="12">
        <v>0</v>
      </c>
      <c r="DI163" s="12">
        <v>0</v>
      </c>
      <c r="DJ163" s="12" t="e">
        <f t="shared" si="204"/>
        <v>#REF!</v>
      </c>
      <c r="DK163" s="12" t="e">
        <f t="shared" si="231"/>
        <v>#REF!</v>
      </c>
      <c r="DL163" s="12" t="e">
        <f>#REF!</f>
        <v>#REF!</v>
      </c>
      <c r="DM163" s="12" t="e">
        <f t="shared" si="205"/>
        <v>#REF!</v>
      </c>
      <c r="DN163" s="12">
        <v>0</v>
      </c>
      <c r="DO163" s="12" t="e">
        <f t="shared" si="206"/>
        <v>#REF!</v>
      </c>
      <c r="DP163" s="13" t="e">
        <f t="shared" si="232"/>
        <v>#REF!</v>
      </c>
      <c r="DQ163" s="33">
        <f t="shared" si="207"/>
        <v>167</v>
      </c>
      <c r="DR163" s="12" t="e">
        <f>'Ohio Intensities'!Y163</f>
        <v>#REF!</v>
      </c>
      <c r="DS163" s="12" t="e">
        <f>#REF!*DR163*#REF!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3"/>
        <v>#REF!</v>
      </c>
      <c r="EC163" s="12" t="e">
        <f t="shared" si="212"/>
        <v>#REF!</v>
      </c>
      <c r="ED163" s="12" t="e">
        <f t="shared" si="213"/>
        <v>#REF!</v>
      </c>
      <c r="EE163" s="12" t="e">
        <f>(#REF!-ED163)/EC163</f>
        <v>#REF!</v>
      </c>
      <c r="EF163" s="12">
        <v>0</v>
      </c>
      <c r="EG163" s="12">
        <v>0</v>
      </c>
      <c r="EH163" s="12" t="e">
        <f t="shared" si="214"/>
        <v>#REF!</v>
      </c>
      <c r="EI163" s="12" t="e">
        <f t="shared" si="234"/>
        <v>#REF!</v>
      </c>
      <c r="EJ163" s="12" t="e">
        <f>#REF!</f>
        <v>#REF!</v>
      </c>
      <c r="EK163" s="12" t="e">
        <f t="shared" si="215"/>
        <v>#REF!</v>
      </c>
      <c r="EL163" s="12">
        <v>0</v>
      </c>
      <c r="EM163" s="12" t="e">
        <f t="shared" si="216"/>
        <v>#REF!</v>
      </c>
      <c r="EN163" s="13" t="e">
        <f t="shared" si="235"/>
        <v>#REF!</v>
      </c>
      <c r="EO163" s="13">
        <f t="shared" si="217"/>
        <v>167</v>
      </c>
    </row>
    <row r="164" spans="1:145" x14ac:dyDescent="0.25">
      <c r="A164" s="33">
        <f t="shared" si="236"/>
        <v>168</v>
      </c>
      <c r="B164" s="12" t="e">
        <f>'Ohio Intensities'!E164</f>
        <v>#REF!</v>
      </c>
      <c r="C164" s="12" t="e">
        <f>#REF!*B164*#REF!</f>
        <v>#REF!</v>
      </c>
      <c r="D164" s="12">
        <v>0</v>
      </c>
      <c r="E164" s="12">
        <v>0</v>
      </c>
      <c r="F164" s="12" t="e">
        <f>#REF!</f>
        <v>#REF!</v>
      </c>
      <c r="G164" s="12" t="e">
        <f t="shared" si="158"/>
        <v>#REF!</v>
      </c>
      <c r="H164" s="12">
        <f t="shared" si="159"/>
        <v>168</v>
      </c>
      <c r="I164" s="12" t="e">
        <f t="shared" si="160"/>
        <v>#REF!</v>
      </c>
      <c r="J164" s="12" t="e">
        <f t="shared" si="161"/>
        <v>#REF!</v>
      </c>
      <c r="K164" s="12">
        <v>0</v>
      </c>
      <c r="L164" s="12" t="e">
        <f t="shared" si="218"/>
        <v>#REF!</v>
      </c>
      <c r="M164" s="12" t="e">
        <f t="shared" si="162"/>
        <v>#REF!</v>
      </c>
      <c r="N164" s="12" t="e">
        <f t="shared" si="163"/>
        <v>#REF!</v>
      </c>
      <c r="O164" s="12" t="e">
        <f>(#REF!-N164)/M164</f>
        <v>#REF!</v>
      </c>
      <c r="P164" s="12">
        <v>0</v>
      </c>
      <c r="Q164" s="12">
        <v>0</v>
      </c>
      <c r="R164" s="12" t="e">
        <f t="shared" si="164"/>
        <v>#REF!</v>
      </c>
      <c r="S164" s="12" t="e">
        <f t="shared" si="219"/>
        <v>#REF!</v>
      </c>
      <c r="T164" s="12" t="e">
        <f>#REF!</f>
        <v>#REF!</v>
      </c>
      <c r="U164" s="12" t="e">
        <f t="shared" si="165"/>
        <v>#REF!</v>
      </c>
      <c r="V164" s="12">
        <v>0</v>
      </c>
      <c r="W164" s="12" t="e">
        <f t="shared" si="166"/>
        <v>#REF!</v>
      </c>
      <c r="X164" s="13" t="e">
        <f t="shared" si="220"/>
        <v>#REF!</v>
      </c>
      <c r="Y164" s="33">
        <f t="shared" si="167"/>
        <v>168</v>
      </c>
      <c r="Z164" s="12" t="e">
        <f>'Ohio Intensities'!I164</f>
        <v>#REF!</v>
      </c>
      <c r="AA164" s="12" t="e">
        <f>#REF!*Z164*#REF!</f>
        <v>#REF!</v>
      </c>
      <c r="AB164" s="12">
        <v>0</v>
      </c>
      <c r="AC164" s="12">
        <v>0</v>
      </c>
      <c r="AD164" s="12" t="e">
        <f>#REF!</f>
        <v>#REF!</v>
      </c>
      <c r="AE164" s="12" t="e">
        <f t="shared" si="168"/>
        <v>#REF!</v>
      </c>
      <c r="AF164" s="12">
        <f t="shared" si="169"/>
        <v>168</v>
      </c>
      <c r="AG164" s="12" t="e">
        <f t="shared" si="170"/>
        <v>#REF!</v>
      </c>
      <c r="AH164" s="12" t="e">
        <f t="shared" si="171"/>
        <v>#REF!</v>
      </c>
      <c r="AI164" s="12">
        <v>0</v>
      </c>
      <c r="AJ164" s="12" t="e">
        <f t="shared" si="221"/>
        <v>#REF!</v>
      </c>
      <c r="AK164" s="12" t="e">
        <f t="shared" si="172"/>
        <v>#REF!</v>
      </c>
      <c r="AL164" s="12" t="e">
        <f t="shared" si="173"/>
        <v>#REF!</v>
      </c>
      <c r="AM164" s="12" t="e">
        <f>(#REF!-AL164)/AK164</f>
        <v>#REF!</v>
      </c>
      <c r="AN164" s="12">
        <v>0</v>
      </c>
      <c r="AO164" s="12">
        <v>0</v>
      </c>
      <c r="AP164" s="12" t="e">
        <f t="shared" si="174"/>
        <v>#REF!</v>
      </c>
      <c r="AQ164" s="12" t="e">
        <f t="shared" si="222"/>
        <v>#REF!</v>
      </c>
      <c r="AR164" s="12" t="e">
        <f>#REF!</f>
        <v>#REF!</v>
      </c>
      <c r="AS164" s="12" t="e">
        <f t="shared" si="175"/>
        <v>#REF!</v>
      </c>
      <c r="AT164" s="12">
        <v>0</v>
      </c>
      <c r="AU164" s="12" t="e">
        <f t="shared" si="176"/>
        <v>#REF!</v>
      </c>
      <c r="AV164" s="13" t="e">
        <f t="shared" si="223"/>
        <v>#REF!</v>
      </c>
      <c r="AW164" s="33">
        <f t="shared" si="177"/>
        <v>168</v>
      </c>
      <c r="AX164" s="12" t="e">
        <f>'Ohio Intensities'!M164</f>
        <v>#REF!</v>
      </c>
      <c r="AY164" s="12" t="e">
        <f>#REF!*AX164*#REF!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4"/>
        <v>#REF!</v>
      </c>
      <c r="BI164" s="12" t="e">
        <f t="shared" si="182"/>
        <v>#REF!</v>
      </c>
      <c r="BJ164" s="12" t="e">
        <f t="shared" si="183"/>
        <v>#REF!</v>
      </c>
      <c r="BK164" s="12" t="e">
        <f>(#REF!-BJ164)/BI164</f>
        <v>#REF!</v>
      </c>
      <c r="BL164" s="12">
        <v>0</v>
      </c>
      <c r="BM164" s="12">
        <v>0</v>
      </c>
      <c r="BN164" s="12" t="e">
        <f t="shared" si="184"/>
        <v>#REF!</v>
      </c>
      <c r="BO164" s="12" t="e">
        <f t="shared" si="225"/>
        <v>#REF!</v>
      </c>
      <c r="BP164" s="12" t="e">
        <f>#REF!</f>
        <v>#REF!</v>
      </c>
      <c r="BQ164" s="12" t="e">
        <f t="shared" si="185"/>
        <v>#REF!</v>
      </c>
      <c r="BR164" s="12">
        <v>0</v>
      </c>
      <c r="BS164" s="12" t="e">
        <f t="shared" si="186"/>
        <v>#REF!</v>
      </c>
      <c r="BT164" s="13" t="e">
        <f t="shared" si="226"/>
        <v>#REF!</v>
      </c>
      <c r="BU164" s="33">
        <f t="shared" si="187"/>
        <v>168</v>
      </c>
      <c r="BV164" s="12" t="e">
        <f>'Ohio Intensities'!Q164</f>
        <v>#REF!</v>
      </c>
      <c r="BW164" s="12" t="e">
        <f>#REF!*BV164*#REF!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27"/>
        <v>#REF!</v>
      </c>
      <c r="CG164" s="12" t="e">
        <f t="shared" si="192"/>
        <v>#REF!</v>
      </c>
      <c r="CH164" s="12" t="e">
        <f t="shared" si="193"/>
        <v>#REF!</v>
      </c>
      <c r="CI164" s="12" t="e">
        <f>(#REF!-CH164)/CG164</f>
        <v>#REF!</v>
      </c>
      <c r="CJ164" s="12">
        <v>0</v>
      </c>
      <c r="CK164" s="12">
        <v>0</v>
      </c>
      <c r="CL164" s="12" t="e">
        <f t="shared" si="194"/>
        <v>#REF!</v>
      </c>
      <c r="CM164" s="12" t="e">
        <f t="shared" si="228"/>
        <v>#REF!</v>
      </c>
      <c r="CN164" s="12" t="e">
        <f>#REF!</f>
        <v>#REF!</v>
      </c>
      <c r="CO164" s="12" t="e">
        <f t="shared" si="195"/>
        <v>#REF!</v>
      </c>
      <c r="CP164" s="12">
        <v>0</v>
      </c>
      <c r="CQ164" s="12" t="e">
        <f t="shared" si="196"/>
        <v>#REF!</v>
      </c>
      <c r="CR164" s="13" t="e">
        <f t="shared" si="229"/>
        <v>#REF!</v>
      </c>
      <c r="CS164" s="33">
        <f t="shared" si="197"/>
        <v>168</v>
      </c>
      <c r="CT164" s="12" t="e">
        <f>'Ohio Intensities'!U164</f>
        <v>#REF!</v>
      </c>
      <c r="CU164" s="12" t="e">
        <f>#REF!*CT164*#REF!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0"/>
        <v>#REF!</v>
      </c>
      <c r="DE164" s="12" t="e">
        <f t="shared" si="202"/>
        <v>#REF!</v>
      </c>
      <c r="DF164" s="12" t="e">
        <f t="shared" si="203"/>
        <v>#REF!</v>
      </c>
      <c r="DG164" s="12" t="e">
        <f>(#REF!-DF164)/DE164</f>
        <v>#REF!</v>
      </c>
      <c r="DH164" s="12">
        <v>0</v>
      </c>
      <c r="DI164" s="12">
        <v>0</v>
      </c>
      <c r="DJ164" s="12" t="e">
        <f t="shared" si="204"/>
        <v>#REF!</v>
      </c>
      <c r="DK164" s="12" t="e">
        <f t="shared" si="231"/>
        <v>#REF!</v>
      </c>
      <c r="DL164" s="12" t="e">
        <f>#REF!</f>
        <v>#REF!</v>
      </c>
      <c r="DM164" s="12" t="e">
        <f t="shared" si="205"/>
        <v>#REF!</v>
      </c>
      <c r="DN164" s="12">
        <v>0</v>
      </c>
      <c r="DO164" s="12" t="e">
        <f t="shared" si="206"/>
        <v>#REF!</v>
      </c>
      <c r="DP164" s="13" t="e">
        <f t="shared" si="232"/>
        <v>#REF!</v>
      </c>
      <c r="DQ164" s="33">
        <f t="shared" si="207"/>
        <v>168</v>
      </c>
      <c r="DR164" s="12" t="e">
        <f>'Ohio Intensities'!Y164</f>
        <v>#REF!</v>
      </c>
      <c r="DS164" s="12" t="e">
        <f>#REF!*DR164*#REF!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3"/>
        <v>#REF!</v>
      </c>
      <c r="EC164" s="12" t="e">
        <f t="shared" si="212"/>
        <v>#REF!</v>
      </c>
      <c r="ED164" s="12" t="e">
        <f t="shared" si="213"/>
        <v>#REF!</v>
      </c>
      <c r="EE164" s="12" t="e">
        <f>(#REF!-ED164)/EC164</f>
        <v>#REF!</v>
      </c>
      <c r="EF164" s="12">
        <v>0</v>
      </c>
      <c r="EG164" s="12">
        <v>0</v>
      </c>
      <c r="EH164" s="12" t="e">
        <f t="shared" si="214"/>
        <v>#REF!</v>
      </c>
      <c r="EI164" s="12" t="e">
        <f t="shared" si="234"/>
        <v>#REF!</v>
      </c>
      <c r="EJ164" s="12" t="e">
        <f>#REF!</f>
        <v>#REF!</v>
      </c>
      <c r="EK164" s="12" t="e">
        <f t="shared" si="215"/>
        <v>#REF!</v>
      </c>
      <c r="EL164" s="12">
        <v>0</v>
      </c>
      <c r="EM164" s="12" t="e">
        <f t="shared" si="216"/>
        <v>#REF!</v>
      </c>
      <c r="EN164" s="13" t="e">
        <f t="shared" si="235"/>
        <v>#REF!</v>
      </c>
      <c r="EO164" s="13">
        <f t="shared" si="217"/>
        <v>168</v>
      </c>
    </row>
    <row r="165" spans="1:145" x14ac:dyDescent="0.25">
      <c r="A165" s="33">
        <f t="shared" si="236"/>
        <v>169</v>
      </c>
      <c r="B165" s="12" t="e">
        <f>'Ohio Intensities'!E165</f>
        <v>#REF!</v>
      </c>
      <c r="C165" s="12" t="e">
        <f>#REF!*B165*#REF!</f>
        <v>#REF!</v>
      </c>
      <c r="D165" s="12">
        <v>0</v>
      </c>
      <c r="E165" s="12">
        <v>0</v>
      </c>
      <c r="F165" s="12" t="e">
        <f>#REF!</f>
        <v>#REF!</v>
      </c>
      <c r="G165" s="12" t="e">
        <f t="shared" si="158"/>
        <v>#REF!</v>
      </c>
      <c r="H165" s="12">
        <f t="shared" si="159"/>
        <v>169</v>
      </c>
      <c r="I165" s="12" t="e">
        <f t="shared" si="160"/>
        <v>#REF!</v>
      </c>
      <c r="J165" s="12" t="e">
        <f t="shared" si="161"/>
        <v>#REF!</v>
      </c>
      <c r="K165" s="12">
        <v>0</v>
      </c>
      <c r="L165" s="12" t="e">
        <f t="shared" si="218"/>
        <v>#REF!</v>
      </c>
      <c r="M165" s="12" t="e">
        <f t="shared" si="162"/>
        <v>#REF!</v>
      </c>
      <c r="N165" s="12" t="e">
        <f t="shared" si="163"/>
        <v>#REF!</v>
      </c>
      <c r="O165" s="12" t="e">
        <f>(#REF!-N165)/M165</f>
        <v>#REF!</v>
      </c>
      <c r="P165" s="12">
        <v>0</v>
      </c>
      <c r="Q165" s="12">
        <v>0</v>
      </c>
      <c r="R165" s="12" t="e">
        <f t="shared" si="164"/>
        <v>#REF!</v>
      </c>
      <c r="S165" s="12" t="e">
        <f t="shared" si="219"/>
        <v>#REF!</v>
      </c>
      <c r="T165" s="12" t="e">
        <f>#REF!</f>
        <v>#REF!</v>
      </c>
      <c r="U165" s="12" t="e">
        <f t="shared" si="165"/>
        <v>#REF!</v>
      </c>
      <c r="V165" s="12">
        <v>0</v>
      </c>
      <c r="W165" s="12" t="e">
        <f t="shared" si="166"/>
        <v>#REF!</v>
      </c>
      <c r="X165" s="13" t="e">
        <f t="shared" si="220"/>
        <v>#REF!</v>
      </c>
      <c r="Y165" s="33">
        <f t="shared" si="167"/>
        <v>169</v>
      </c>
      <c r="Z165" s="12" t="e">
        <f>'Ohio Intensities'!I165</f>
        <v>#REF!</v>
      </c>
      <c r="AA165" s="12" t="e">
        <f>#REF!*Z165*#REF!</f>
        <v>#REF!</v>
      </c>
      <c r="AB165" s="12">
        <v>0</v>
      </c>
      <c r="AC165" s="12">
        <v>0</v>
      </c>
      <c r="AD165" s="12" t="e">
        <f>#REF!</f>
        <v>#REF!</v>
      </c>
      <c r="AE165" s="12" t="e">
        <f t="shared" si="168"/>
        <v>#REF!</v>
      </c>
      <c r="AF165" s="12">
        <f t="shared" si="169"/>
        <v>169</v>
      </c>
      <c r="AG165" s="12" t="e">
        <f t="shared" si="170"/>
        <v>#REF!</v>
      </c>
      <c r="AH165" s="12" t="e">
        <f t="shared" si="171"/>
        <v>#REF!</v>
      </c>
      <c r="AI165" s="12">
        <v>0</v>
      </c>
      <c r="AJ165" s="12" t="e">
        <f t="shared" si="221"/>
        <v>#REF!</v>
      </c>
      <c r="AK165" s="12" t="e">
        <f t="shared" si="172"/>
        <v>#REF!</v>
      </c>
      <c r="AL165" s="12" t="e">
        <f t="shared" si="173"/>
        <v>#REF!</v>
      </c>
      <c r="AM165" s="12" t="e">
        <f>(#REF!-AL165)/AK165</f>
        <v>#REF!</v>
      </c>
      <c r="AN165" s="12">
        <v>0</v>
      </c>
      <c r="AO165" s="12">
        <v>0</v>
      </c>
      <c r="AP165" s="12" t="e">
        <f t="shared" si="174"/>
        <v>#REF!</v>
      </c>
      <c r="AQ165" s="12" t="e">
        <f t="shared" si="222"/>
        <v>#REF!</v>
      </c>
      <c r="AR165" s="12" t="e">
        <f>#REF!</f>
        <v>#REF!</v>
      </c>
      <c r="AS165" s="12" t="e">
        <f t="shared" si="175"/>
        <v>#REF!</v>
      </c>
      <c r="AT165" s="12">
        <v>0</v>
      </c>
      <c r="AU165" s="12" t="e">
        <f t="shared" si="176"/>
        <v>#REF!</v>
      </c>
      <c r="AV165" s="13" t="e">
        <f t="shared" si="223"/>
        <v>#REF!</v>
      </c>
      <c r="AW165" s="33">
        <f t="shared" si="177"/>
        <v>169</v>
      </c>
      <c r="AX165" s="12" t="e">
        <f>'Ohio Intensities'!M165</f>
        <v>#REF!</v>
      </c>
      <c r="AY165" s="12" t="e">
        <f>#REF!*AX165*#REF!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4"/>
        <v>#REF!</v>
      </c>
      <c r="BI165" s="12" t="e">
        <f t="shared" si="182"/>
        <v>#REF!</v>
      </c>
      <c r="BJ165" s="12" t="e">
        <f t="shared" si="183"/>
        <v>#REF!</v>
      </c>
      <c r="BK165" s="12" t="e">
        <f>(#REF!-BJ165)/BI165</f>
        <v>#REF!</v>
      </c>
      <c r="BL165" s="12">
        <v>0</v>
      </c>
      <c r="BM165" s="12">
        <v>0</v>
      </c>
      <c r="BN165" s="12" t="e">
        <f t="shared" si="184"/>
        <v>#REF!</v>
      </c>
      <c r="BO165" s="12" t="e">
        <f t="shared" si="225"/>
        <v>#REF!</v>
      </c>
      <c r="BP165" s="12" t="e">
        <f>#REF!</f>
        <v>#REF!</v>
      </c>
      <c r="BQ165" s="12" t="e">
        <f t="shared" si="185"/>
        <v>#REF!</v>
      </c>
      <c r="BR165" s="12">
        <v>0</v>
      </c>
      <c r="BS165" s="12" t="e">
        <f t="shared" si="186"/>
        <v>#REF!</v>
      </c>
      <c r="BT165" s="13" t="e">
        <f t="shared" si="226"/>
        <v>#REF!</v>
      </c>
      <c r="BU165" s="33">
        <f t="shared" si="187"/>
        <v>169</v>
      </c>
      <c r="BV165" s="12" t="e">
        <f>'Ohio Intensities'!Q165</f>
        <v>#REF!</v>
      </c>
      <c r="BW165" s="12" t="e">
        <f>#REF!*BV165*#REF!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27"/>
        <v>#REF!</v>
      </c>
      <c r="CG165" s="12" t="e">
        <f t="shared" si="192"/>
        <v>#REF!</v>
      </c>
      <c r="CH165" s="12" t="e">
        <f t="shared" si="193"/>
        <v>#REF!</v>
      </c>
      <c r="CI165" s="12" t="e">
        <f>(#REF!-CH165)/CG165</f>
        <v>#REF!</v>
      </c>
      <c r="CJ165" s="12">
        <v>0</v>
      </c>
      <c r="CK165" s="12">
        <v>0</v>
      </c>
      <c r="CL165" s="12" t="e">
        <f t="shared" si="194"/>
        <v>#REF!</v>
      </c>
      <c r="CM165" s="12" t="e">
        <f t="shared" si="228"/>
        <v>#REF!</v>
      </c>
      <c r="CN165" s="12" t="e">
        <f>#REF!</f>
        <v>#REF!</v>
      </c>
      <c r="CO165" s="12" t="e">
        <f t="shared" si="195"/>
        <v>#REF!</v>
      </c>
      <c r="CP165" s="12">
        <v>0</v>
      </c>
      <c r="CQ165" s="12" t="e">
        <f t="shared" si="196"/>
        <v>#REF!</v>
      </c>
      <c r="CR165" s="13" t="e">
        <f t="shared" si="229"/>
        <v>#REF!</v>
      </c>
      <c r="CS165" s="33">
        <f t="shared" si="197"/>
        <v>169</v>
      </c>
      <c r="CT165" s="12" t="e">
        <f>'Ohio Intensities'!U165</f>
        <v>#REF!</v>
      </c>
      <c r="CU165" s="12" t="e">
        <f>#REF!*CT165*#REF!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0"/>
        <v>#REF!</v>
      </c>
      <c r="DE165" s="12" t="e">
        <f t="shared" si="202"/>
        <v>#REF!</v>
      </c>
      <c r="DF165" s="12" t="e">
        <f t="shared" si="203"/>
        <v>#REF!</v>
      </c>
      <c r="DG165" s="12" t="e">
        <f>(#REF!-DF165)/DE165</f>
        <v>#REF!</v>
      </c>
      <c r="DH165" s="12">
        <v>0</v>
      </c>
      <c r="DI165" s="12">
        <v>0</v>
      </c>
      <c r="DJ165" s="12" t="e">
        <f t="shared" si="204"/>
        <v>#REF!</v>
      </c>
      <c r="DK165" s="12" t="e">
        <f t="shared" si="231"/>
        <v>#REF!</v>
      </c>
      <c r="DL165" s="12" t="e">
        <f>#REF!</f>
        <v>#REF!</v>
      </c>
      <c r="DM165" s="12" t="e">
        <f t="shared" si="205"/>
        <v>#REF!</v>
      </c>
      <c r="DN165" s="12">
        <v>0</v>
      </c>
      <c r="DO165" s="12" t="e">
        <f t="shared" si="206"/>
        <v>#REF!</v>
      </c>
      <c r="DP165" s="13" t="e">
        <f t="shared" si="232"/>
        <v>#REF!</v>
      </c>
      <c r="DQ165" s="33">
        <f t="shared" si="207"/>
        <v>169</v>
      </c>
      <c r="DR165" s="12" t="e">
        <f>'Ohio Intensities'!Y165</f>
        <v>#REF!</v>
      </c>
      <c r="DS165" s="12" t="e">
        <f>#REF!*DR165*#REF!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3"/>
        <v>#REF!</v>
      </c>
      <c r="EC165" s="12" t="e">
        <f t="shared" si="212"/>
        <v>#REF!</v>
      </c>
      <c r="ED165" s="12" t="e">
        <f t="shared" si="213"/>
        <v>#REF!</v>
      </c>
      <c r="EE165" s="12" t="e">
        <f>(#REF!-ED165)/EC165</f>
        <v>#REF!</v>
      </c>
      <c r="EF165" s="12">
        <v>0</v>
      </c>
      <c r="EG165" s="12">
        <v>0</v>
      </c>
      <c r="EH165" s="12" t="e">
        <f t="shared" si="214"/>
        <v>#REF!</v>
      </c>
      <c r="EI165" s="12" t="e">
        <f t="shared" si="234"/>
        <v>#REF!</v>
      </c>
      <c r="EJ165" s="12" t="e">
        <f>#REF!</f>
        <v>#REF!</v>
      </c>
      <c r="EK165" s="12" t="e">
        <f t="shared" si="215"/>
        <v>#REF!</v>
      </c>
      <c r="EL165" s="12">
        <v>0</v>
      </c>
      <c r="EM165" s="12" t="e">
        <f t="shared" si="216"/>
        <v>#REF!</v>
      </c>
      <c r="EN165" s="13" t="e">
        <f t="shared" si="235"/>
        <v>#REF!</v>
      </c>
      <c r="EO165" s="13">
        <f t="shared" si="217"/>
        <v>169</v>
      </c>
    </row>
    <row r="166" spans="1:145" x14ac:dyDescent="0.25">
      <c r="A166" s="33">
        <f t="shared" si="236"/>
        <v>170</v>
      </c>
      <c r="B166" s="12" t="e">
        <f>'Ohio Intensities'!E166</f>
        <v>#REF!</v>
      </c>
      <c r="C166" s="12" t="e">
        <f>#REF!*B166*#REF!</f>
        <v>#REF!</v>
      </c>
      <c r="D166" s="12">
        <v>0</v>
      </c>
      <c r="E166" s="12">
        <v>0</v>
      </c>
      <c r="F166" s="12" t="e">
        <f>#REF!</f>
        <v>#REF!</v>
      </c>
      <c r="G166" s="12" t="e">
        <f t="shared" si="158"/>
        <v>#REF!</v>
      </c>
      <c r="H166" s="12">
        <f t="shared" si="159"/>
        <v>170</v>
      </c>
      <c r="I166" s="12" t="e">
        <f t="shared" si="160"/>
        <v>#REF!</v>
      </c>
      <c r="J166" s="12" t="e">
        <f t="shared" si="161"/>
        <v>#REF!</v>
      </c>
      <c r="K166" s="12">
        <v>0</v>
      </c>
      <c r="L166" s="12" t="e">
        <f t="shared" si="218"/>
        <v>#REF!</v>
      </c>
      <c r="M166" s="12" t="e">
        <f t="shared" si="162"/>
        <v>#REF!</v>
      </c>
      <c r="N166" s="12" t="e">
        <f t="shared" si="163"/>
        <v>#REF!</v>
      </c>
      <c r="O166" s="12" t="e">
        <f>(#REF!-N166)/M166</f>
        <v>#REF!</v>
      </c>
      <c r="P166" s="12">
        <v>0</v>
      </c>
      <c r="Q166" s="12">
        <v>0</v>
      </c>
      <c r="R166" s="12" t="e">
        <f t="shared" si="164"/>
        <v>#REF!</v>
      </c>
      <c r="S166" s="12" t="e">
        <f t="shared" si="219"/>
        <v>#REF!</v>
      </c>
      <c r="T166" s="12" t="e">
        <f>#REF!</f>
        <v>#REF!</v>
      </c>
      <c r="U166" s="12" t="e">
        <f t="shared" si="165"/>
        <v>#REF!</v>
      </c>
      <c r="V166" s="12">
        <v>0</v>
      </c>
      <c r="W166" s="12" t="e">
        <f t="shared" si="166"/>
        <v>#REF!</v>
      </c>
      <c r="X166" s="13" t="e">
        <f t="shared" si="220"/>
        <v>#REF!</v>
      </c>
      <c r="Y166" s="33">
        <f t="shared" si="167"/>
        <v>170</v>
      </c>
      <c r="Z166" s="12" t="e">
        <f>'Ohio Intensities'!I166</f>
        <v>#REF!</v>
      </c>
      <c r="AA166" s="12" t="e">
        <f>#REF!*Z166*#REF!</f>
        <v>#REF!</v>
      </c>
      <c r="AB166" s="12">
        <v>0</v>
      </c>
      <c r="AC166" s="12">
        <v>0</v>
      </c>
      <c r="AD166" s="12" t="e">
        <f>#REF!</f>
        <v>#REF!</v>
      </c>
      <c r="AE166" s="12" t="e">
        <f t="shared" si="168"/>
        <v>#REF!</v>
      </c>
      <c r="AF166" s="12">
        <f t="shared" si="169"/>
        <v>170</v>
      </c>
      <c r="AG166" s="12" t="e">
        <f t="shared" si="170"/>
        <v>#REF!</v>
      </c>
      <c r="AH166" s="12" t="e">
        <f t="shared" si="171"/>
        <v>#REF!</v>
      </c>
      <c r="AI166" s="12">
        <v>0</v>
      </c>
      <c r="AJ166" s="12" t="e">
        <f t="shared" si="221"/>
        <v>#REF!</v>
      </c>
      <c r="AK166" s="12" t="e">
        <f t="shared" si="172"/>
        <v>#REF!</v>
      </c>
      <c r="AL166" s="12" t="e">
        <f t="shared" si="173"/>
        <v>#REF!</v>
      </c>
      <c r="AM166" s="12" t="e">
        <f>(#REF!-AL166)/AK166</f>
        <v>#REF!</v>
      </c>
      <c r="AN166" s="12">
        <v>0</v>
      </c>
      <c r="AO166" s="12">
        <v>0</v>
      </c>
      <c r="AP166" s="12" t="e">
        <f t="shared" si="174"/>
        <v>#REF!</v>
      </c>
      <c r="AQ166" s="12" t="e">
        <f t="shared" si="222"/>
        <v>#REF!</v>
      </c>
      <c r="AR166" s="12" t="e">
        <f>#REF!</f>
        <v>#REF!</v>
      </c>
      <c r="AS166" s="12" t="e">
        <f t="shared" si="175"/>
        <v>#REF!</v>
      </c>
      <c r="AT166" s="12">
        <v>0</v>
      </c>
      <c r="AU166" s="12" t="e">
        <f t="shared" si="176"/>
        <v>#REF!</v>
      </c>
      <c r="AV166" s="13" t="e">
        <f t="shared" si="223"/>
        <v>#REF!</v>
      </c>
      <c r="AW166" s="33">
        <f t="shared" si="177"/>
        <v>170</v>
      </c>
      <c r="AX166" s="12" t="e">
        <f>'Ohio Intensities'!M166</f>
        <v>#REF!</v>
      </c>
      <c r="AY166" s="12" t="e">
        <f>#REF!*AX166*#REF!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4"/>
        <v>#REF!</v>
      </c>
      <c r="BI166" s="12" t="e">
        <f t="shared" si="182"/>
        <v>#REF!</v>
      </c>
      <c r="BJ166" s="12" t="e">
        <f t="shared" si="183"/>
        <v>#REF!</v>
      </c>
      <c r="BK166" s="12" t="e">
        <f>(#REF!-BJ166)/BI166</f>
        <v>#REF!</v>
      </c>
      <c r="BL166" s="12">
        <v>0</v>
      </c>
      <c r="BM166" s="12">
        <v>0</v>
      </c>
      <c r="BN166" s="12" t="e">
        <f t="shared" si="184"/>
        <v>#REF!</v>
      </c>
      <c r="BO166" s="12" t="e">
        <f t="shared" si="225"/>
        <v>#REF!</v>
      </c>
      <c r="BP166" s="12" t="e">
        <f>#REF!</f>
        <v>#REF!</v>
      </c>
      <c r="BQ166" s="12" t="e">
        <f t="shared" si="185"/>
        <v>#REF!</v>
      </c>
      <c r="BR166" s="12">
        <v>0</v>
      </c>
      <c r="BS166" s="12" t="e">
        <f t="shared" si="186"/>
        <v>#REF!</v>
      </c>
      <c r="BT166" s="13" t="e">
        <f t="shared" si="226"/>
        <v>#REF!</v>
      </c>
      <c r="BU166" s="33">
        <f t="shared" si="187"/>
        <v>170</v>
      </c>
      <c r="BV166" s="12" t="e">
        <f>'Ohio Intensities'!Q166</f>
        <v>#REF!</v>
      </c>
      <c r="BW166" s="12" t="e">
        <f>#REF!*BV166*#REF!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27"/>
        <v>#REF!</v>
      </c>
      <c r="CG166" s="12" t="e">
        <f t="shared" si="192"/>
        <v>#REF!</v>
      </c>
      <c r="CH166" s="12" t="e">
        <f t="shared" si="193"/>
        <v>#REF!</v>
      </c>
      <c r="CI166" s="12" t="e">
        <f>(#REF!-CH166)/CG166</f>
        <v>#REF!</v>
      </c>
      <c r="CJ166" s="12">
        <v>0</v>
      </c>
      <c r="CK166" s="12">
        <v>0</v>
      </c>
      <c r="CL166" s="12" t="e">
        <f t="shared" si="194"/>
        <v>#REF!</v>
      </c>
      <c r="CM166" s="12" t="e">
        <f t="shared" si="228"/>
        <v>#REF!</v>
      </c>
      <c r="CN166" s="12" t="e">
        <f>#REF!</f>
        <v>#REF!</v>
      </c>
      <c r="CO166" s="12" t="e">
        <f t="shared" si="195"/>
        <v>#REF!</v>
      </c>
      <c r="CP166" s="12">
        <v>0</v>
      </c>
      <c r="CQ166" s="12" t="e">
        <f t="shared" si="196"/>
        <v>#REF!</v>
      </c>
      <c r="CR166" s="13" t="e">
        <f t="shared" si="229"/>
        <v>#REF!</v>
      </c>
      <c r="CS166" s="33">
        <f t="shared" si="197"/>
        <v>170</v>
      </c>
      <c r="CT166" s="12" t="e">
        <f>'Ohio Intensities'!U166</f>
        <v>#REF!</v>
      </c>
      <c r="CU166" s="12" t="e">
        <f>#REF!*CT166*#REF!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0"/>
        <v>#REF!</v>
      </c>
      <c r="DE166" s="12" t="e">
        <f t="shared" si="202"/>
        <v>#REF!</v>
      </c>
      <c r="DF166" s="12" t="e">
        <f t="shared" si="203"/>
        <v>#REF!</v>
      </c>
      <c r="DG166" s="12" t="e">
        <f>(#REF!-DF166)/DE166</f>
        <v>#REF!</v>
      </c>
      <c r="DH166" s="12">
        <v>0</v>
      </c>
      <c r="DI166" s="12">
        <v>0</v>
      </c>
      <c r="DJ166" s="12" t="e">
        <f t="shared" si="204"/>
        <v>#REF!</v>
      </c>
      <c r="DK166" s="12" t="e">
        <f t="shared" si="231"/>
        <v>#REF!</v>
      </c>
      <c r="DL166" s="12" t="e">
        <f>#REF!</f>
        <v>#REF!</v>
      </c>
      <c r="DM166" s="12" t="e">
        <f t="shared" si="205"/>
        <v>#REF!</v>
      </c>
      <c r="DN166" s="12">
        <v>0</v>
      </c>
      <c r="DO166" s="12" t="e">
        <f t="shared" si="206"/>
        <v>#REF!</v>
      </c>
      <c r="DP166" s="13" t="e">
        <f t="shared" si="232"/>
        <v>#REF!</v>
      </c>
      <c r="DQ166" s="33">
        <f t="shared" si="207"/>
        <v>170</v>
      </c>
      <c r="DR166" s="12" t="e">
        <f>'Ohio Intensities'!Y166</f>
        <v>#REF!</v>
      </c>
      <c r="DS166" s="12" t="e">
        <f>#REF!*DR166*#REF!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3"/>
        <v>#REF!</v>
      </c>
      <c r="EC166" s="12" t="e">
        <f t="shared" si="212"/>
        <v>#REF!</v>
      </c>
      <c r="ED166" s="12" t="e">
        <f t="shared" si="213"/>
        <v>#REF!</v>
      </c>
      <c r="EE166" s="12" t="e">
        <f>(#REF!-ED166)/EC166</f>
        <v>#REF!</v>
      </c>
      <c r="EF166" s="12">
        <v>0</v>
      </c>
      <c r="EG166" s="12">
        <v>0</v>
      </c>
      <c r="EH166" s="12" t="e">
        <f t="shared" si="214"/>
        <v>#REF!</v>
      </c>
      <c r="EI166" s="12" t="e">
        <f t="shared" si="234"/>
        <v>#REF!</v>
      </c>
      <c r="EJ166" s="12" t="e">
        <f>#REF!</f>
        <v>#REF!</v>
      </c>
      <c r="EK166" s="12" t="e">
        <f t="shared" si="215"/>
        <v>#REF!</v>
      </c>
      <c r="EL166" s="12">
        <v>0</v>
      </c>
      <c r="EM166" s="12" t="e">
        <f t="shared" si="216"/>
        <v>#REF!</v>
      </c>
      <c r="EN166" s="13" t="e">
        <f t="shared" si="235"/>
        <v>#REF!</v>
      </c>
      <c r="EO166" s="13">
        <f t="shared" si="217"/>
        <v>170</v>
      </c>
    </row>
    <row r="167" spans="1:145" x14ac:dyDescent="0.25">
      <c r="A167" s="33">
        <f t="shared" si="236"/>
        <v>171</v>
      </c>
      <c r="B167" s="12" t="e">
        <f>'Ohio Intensities'!E167</f>
        <v>#REF!</v>
      </c>
      <c r="C167" s="12" t="e">
        <f>#REF!*B167*#REF!</f>
        <v>#REF!</v>
      </c>
      <c r="D167" s="12">
        <v>0</v>
      </c>
      <c r="E167" s="12">
        <v>0</v>
      </c>
      <c r="F167" s="12" t="e">
        <f>#REF!</f>
        <v>#REF!</v>
      </c>
      <c r="G167" s="12" t="e">
        <f t="shared" si="158"/>
        <v>#REF!</v>
      </c>
      <c r="H167" s="12">
        <f t="shared" si="159"/>
        <v>171</v>
      </c>
      <c r="I167" s="12" t="e">
        <f t="shared" si="160"/>
        <v>#REF!</v>
      </c>
      <c r="J167" s="12" t="e">
        <f t="shared" si="161"/>
        <v>#REF!</v>
      </c>
      <c r="K167" s="12">
        <v>0</v>
      </c>
      <c r="L167" s="12" t="e">
        <f t="shared" si="218"/>
        <v>#REF!</v>
      </c>
      <c r="M167" s="12" t="e">
        <f t="shared" si="162"/>
        <v>#REF!</v>
      </c>
      <c r="N167" s="12" t="e">
        <f t="shared" si="163"/>
        <v>#REF!</v>
      </c>
      <c r="O167" s="12" t="e">
        <f>(#REF!-N167)/M167</f>
        <v>#REF!</v>
      </c>
      <c r="P167" s="12">
        <v>0</v>
      </c>
      <c r="Q167" s="12">
        <v>0</v>
      </c>
      <c r="R167" s="12" t="e">
        <f t="shared" si="164"/>
        <v>#REF!</v>
      </c>
      <c r="S167" s="12" t="e">
        <f t="shared" si="219"/>
        <v>#REF!</v>
      </c>
      <c r="T167" s="12" t="e">
        <f>#REF!</f>
        <v>#REF!</v>
      </c>
      <c r="U167" s="12" t="e">
        <f t="shared" si="165"/>
        <v>#REF!</v>
      </c>
      <c r="V167" s="12">
        <v>0</v>
      </c>
      <c r="W167" s="12" t="e">
        <f t="shared" si="166"/>
        <v>#REF!</v>
      </c>
      <c r="X167" s="13" t="e">
        <f t="shared" si="220"/>
        <v>#REF!</v>
      </c>
      <c r="Y167" s="33">
        <f t="shared" si="167"/>
        <v>171</v>
      </c>
      <c r="Z167" s="12" t="e">
        <f>'Ohio Intensities'!I167</f>
        <v>#REF!</v>
      </c>
      <c r="AA167" s="12" t="e">
        <f>#REF!*Z167*#REF!</f>
        <v>#REF!</v>
      </c>
      <c r="AB167" s="12">
        <v>0</v>
      </c>
      <c r="AC167" s="12">
        <v>0</v>
      </c>
      <c r="AD167" s="12" t="e">
        <f>#REF!</f>
        <v>#REF!</v>
      </c>
      <c r="AE167" s="12" t="e">
        <f t="shared" si="168"/>
        <v>#REF!</v>
      </c>
      <c r="AF167" s="12">
        <f t="shared" si="169"/>
        <v>171</v>
      </c>
      <c r="AG167" s="12" t="e">
        <f t="shared" si="170"/>
        <v>#REF!</v>
      </c>
      <c r="AH167" s="12" t="e">
        <f t="shared" si="171"/>
        <v>#REF!</v>
      </c>
      <c r="AI167" s="12">
        <v>0</v>
      </c>
      <c r="AJ167" s="12" t="e">
        <f t="shared" si="221"/>
        <v>#REF!</v>
      </c>
      <c r="AK167" s="12" t="e">
        <f t="shared" si="172"/>
        <v>#REF!</v>
      </c>
      <c r="AL167" s="12" t="e">
        <f t="shared" si="173"/>
        <v>#REF!</v>
      </c>
      <c r="AM167" s="12" t="e">
        <f>(#REF!-AL167)/AK167</f>
        <v>#REF!</v>
      </c>
      <c r="AN167" s="12">
        <v>0</v>
      </c>
      <c r="AO167" s="12">
        <v>0</v>
      </c>
      <c r="AP167" s="12" t="e">
        <f t="shared" si="174"/>
        <v>#REF!</v>
      </c>
      <c r="AQ167" s="12" t="e">
        <f t="shared" si="222"/>
        <v>#REF!</v>
      </c>
      <c r="AR167" s="12" t="e">
        <f>#REF!</f>
        <v>#REF!</v>
      </c>
      <c r="AS167" s="12" t="e">
        <f t="shared" si="175"/>
        <v>#REF!</v>
      </c>
      <c r="AT167" s="12">
        <v>0</v>
      </c>
      <c r="AU167" s="12" t="e">
        <f t="shared" si="176"/>
        <v>#REF!</v>
      </c>
      <c r="AV167" s="13" t="e">
        <f t="shared" si="223"/>
        <v>#REF!</v>
      </c>
      <c r="AW167" s="33">
        <f t="shared" si="177"/>
        <v>171</v>
      </c>
      <c r="AX167" s="12" t="e">
        <f>'Ohio Intensities'!M167</f>
        <v>#REF!</v>
      </c>
      <c r="AY167" s="12" t="e">
        <f>#REF!*AX167*#REF!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4"/>
        <v>#REF!</v>
      </c>
      <c r="BI167" s="12" t="e">
        <f t="shared" si="182"/>
        <v>#REF!</v>
      </c>
      <c r="BJ167" s="12" t="e">
        <f t="shared" si="183"/>
        <v>#REF!</v>
      </c>
      <c r="BK167" s="12" t="e">
        <f>(#REF!-BJ167)/BI167</f>
        <v>#REF!</v>
      </c>
      <c r="BL167" s="12">
        <v>0</v>
      </c>
      <c r="BM167" s="12">
        <v>0</v>
      </c>
      <c r="BN167" s="12" t="e">
        <f t="shared" si="184"/>
        <v>#REF!</v>
      </c>
      <c r="BO167" s="12" t="e">
        <f t="shared" si="225"/>
        <v>#REF!</v>
      </c>
      <c r="BP167" s="12" t="e">
        <f>#REF!</f>
        <v>#REF!</v>
      </c>
      <c r="BQ167" s="12" t="e">
        <f t="shared" si="185"/>
        <v>#REF!</v>
      </c>
      <c r="BR167" s="12">
        <v>0</v>
      </c>
      <c r="BS167" s="12" t="e">
        <f t="shared" si="186"/>
        <v>#REF!</v>
      </c>
      <c r="BT167" s="13" t="e">
        <f t="shared" si="226"/>
        <v>#REF!</v>
      </c>
      <c r="BU167" s="33">
        <f t="shared" si="187"/>
        <v>171</v>
      </c>
      <c r="BV167" s="12" t="e">
        <f>'Ohio Intensities'!Q167</f>
        <v>#REF!</v>
      </c>
      <c r="BW167" s="12" t="e">
        <f>#REF!*BV167*#REF!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27"/>
        <v>#REF!</v>
      </c>
      <c r="CG167" s="12" t="e">
        <f t="shared" si="192"/>
        <v>#REF!</v>
      </c>
      <c r="CH167" s="12" t="e">
        <f t="shared" si="193"/>
        <v>#REF!</v>
      </c>
      <c r="CI167" s="12" t="e">
        <f>(#REF!-CH167)/CG167</f>
        <v>#REF!</v>
      </c>
      <c r="CJ167" s="12">
        <v>0</v>
      </c>
      <c r="CK167" s="12">
        <v>0</v>
      </c>
      <c r="CL167" s="12" t="e">
        <f t="shared" si="194"/>
        <v>#REF!</v>
      </c>
      <c r="CM167" s="12" t="e">
        <f t="shared" si="228"/>
        <v>#REF!</v>
      </c>
      <c r="CN167" s="12" t="e">
        <f>#REF!</f>
        <v>#REF!</v>
      </c>
      <c r="CO167" s="12" t="e">
        <f t="shared" si="195"/>
        <v>#REF!</v>
      </c>
      <c r="CP167" s="12">
        <v>0</v>
      </c>
      <c r="CQ167" s="12" t="e">
        <f t="shared" si="196"/>
        <v>#REF!</v>
      </c>
      <c r="CR167" s="13" t="e">
        <f t="shared" si="229"/>
        <v>#REF!</v>
      </c>
      <c r="CS167" s="33">
        <f t="shared" si="197"/>
        <v>171</v>
      </c>
      <c r="CT167" s="12" t="e">
        <f>'Ohio Intensities'!U167</f>
        <v>#REF!</v>
      </c>
      <c r="CU167" s="12" t="e">
        <f>#REF!*CT167*#REF!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0"/>
        <v>#REF!</v>
      </c>
      <c r="DE167" s="12" t="e">
        <f t="shared" si="202"/>
        <v>#REF!</v>
      </c>
      <c r="DF167" s="12" t="e">
        <f t="shared" si="203"/>
        <v>#REF!</v>
      </c>
      <c r="DG167" s="12" t="e">
        <f>(#REF!-DF167)/DE167</f>
        <v>#REF!</v>
      </c>
      <c r="DH167" s="12">
        <v>0</v>
      </c>
      <c r="DI167" s="12">
        <v>0</v>
      </c>
      <c r="DJ167" s="12" t="e">
        <f t="shared" si="204"/>
        <v>#REF!</v>
      </c>
      <c r="DK167" s="12" t="e">
        <f t="shared" si="231"/>
        <v>#REF!</v>
      </c>
      <c r="DL167" s="12" t="e">
        <f>#REF!</f>
        <v>#REF!</v>
      </c>
      <c r="DM167" s="12" t="e">
        <f t="shared" si="205"/>
        <v>#REF!</v>
      </c>
      <c r="DN167" s="12">
        <v>0</v>
      </c>
      <c r="DO167" s="12" t="e">
        <f t="shared" si="206"/>
        <v>#REF!</v>
      </c>
      <c r="DP167" s="13" t="e">
        <f t="shared" si="232"/>
        <v>#REF!</v>
      </c>
      <c r="DQ167" s="33">
        <f t="shared" si="207"/>
        <v>171</v>
      </c>
      <c r="DR167" s="12" t="e">
        <f>'Ohio Intensities'!Y167</f>
        <v>#REF!</v>
      </c>
      <c r="DS167" s="12" t="e">
        <f>#REF!*DR167*#REF!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3"/>
        <v>#REF!</v>
      </c>
      <c r="EC167" s="12" t="e">
        <f t="shared" si="212"/>
        <v>#REF!</v>
      </c>
      <c r="ED167" s="12" t="e">
        <f t="shared" si="213"/>
        <v>#REF!</v>
      </c>
      <c r="EE167" s="12" t="e">
        <f>(#REF!-ED167)/EC167</f>
        <v>#REF!</v>
      </c>
      <c r="EF167" s="12">
        <v>0</v>
      </c>
      <c r="EG167" s="12">
        <v>0</v>
      </c>
      <c r="EH167" s="12" t="e">
        <f t="shared" si="214"/>
        <v>#REF!</v>
      </c>
      <c r="EI167" s="12" t="e">
        <f t="shared" si="234"/>
        <v>#REF!</v>
      </c>
      <c r="EJ167" s="12" t="e">
        <f>#REF!</f>
        <v>#REF!</v>
      </c>
      <c r="EK167" s="12" t="e">
        <f t="shared" si="215"/>
        <v>#REF!</v>
      </c>
      <c r="EL167" s="12">
        <v>0</v>
      </c>
      <c r="EM167" s="12" t="e">
        <f t="shared" si="216"/>
        <v>#REF!</v>
      </c>
      <c r="EN167" s="13" t="e">
        <f t="shared" si="235"/>
        <v>#REF!</v>
      </c>
      <c r="EO167" s="13">
        <f t="shared" si="217"/>
        <v>171</v>
      </c>
    </row>
    <row r="168" spans="1:145" x14ac:dyDescent="0.25">
      <c r="A168" s="33">
        <f t="shared" si="236"/>
        <v>172</v>
      </c>
      <c r="B168" s="12" t="e">
        <f>'Ohio Intensities'!E168</f>
        <v>#REF!</v>
      </c>
      <c r="C168" s="12" t="e">
        <f>#REF!*B168*#REF!</f>
        <v>#REF!</v>
      </c>
      <c r="D168" s="12">
        <v>0</v>
      </c>
      <c r="E168" s="12">
        <v>0</v>
      </c>
      <c r="F168" s="12" t="e">
        <f>#REF!</f>
        <v>#REF!</v>
      </c>
      <c r="G168" s="12" t="e">
        <f t="shared" si="158"/>
        <v>#REF!</v>
      </c>
      <c r="H168" s="12">
        <f t="shared" si="159"/>
        <v>172</v>
      </c>
      <c r="I168" s="12" t="e">
        <f t="shared" si="160"/>
        <v>#REF!</v>
      </c>
      <c r="J168" s="12" t="e">
        <f t="shared" si="161"/>
        <v>#REF!</v>
      </c>
      <c r="K168" s="12">
        <v>0</v>
      </c>
      <c r="L168" s="12" t="e">
        <f t="shared" si="218"/>
        <v>#REF!</v>
      </c>
      <c r="M168" s="12" t="e">
        <f t="shared" si="162"/>
        <v>#REF!</v>
      </c>
      <c r="N168" s="12" t="e">
        <f t="shared" si="163"/>
        <v>#REF!</v>
      </c>
      <c r="O168" s="12" t="e">
        <f>(#REF!-N168)/M168</f>
        <v>#REF!</v>
      </c>
      <c r="P168" s="12">
        <v>0</v>
      </c>
      <c r="Q168" s="12">
        <v>0</v>
      </c>
      <c r="R168" s="12" t="e">
        <f t="shared" si="164"/>
        <v>#REF!</v>
      </c>
      <c r="S168" s="12" t="e">
        <f t="shared" si="219"/>
        <v>#REF!</v>
      </c>
      <c r="T168" s="12" t="e">
        <f>#REF!</f>
        <v>#REF!</v>
      </c>
      <c r="U168" s="12" t="e">
        <f t="shared" si="165"/>
        <v>#REF!</v>
      </c>
      <c r="V168" s="12">
        <v>0</v>
      </c>
      <c r="W168" s="12" t="e">
        <f t="shared" si="166"/>
        <v>#REF!</v>
      </c>
      <c r="X168" s="13" t="e">
        <f t="shared" si="220"/>
        <v>#REF!</v>
      </c>
      <c r="Y168" s="33">
        <f t="shared" si="167"/>
        <v>172</v>
      </c>
      <c r="Z168" s="12" t="e">
        <f>'Ohio Intensities'!I168</f>
        <v>#REF!</v>
      </c>
      <c r="AA168" s="12" t="e">
        <f>#REF!*Z168*#REF!</f>
        <v>#REF!</v>
      </c>
      <c r="AB168" s="12">
        <v>0</v>
      </c>
      <c r="AC168" s="12">
        <v>0</v>
      </c>
      <c r="AD168" s="12" t="e">
        <f>#REF!</f>
        <v>#REF!</v>
      </c>
      <c r="AE168" s="12" t="e">
        <f t="shared" si="168"/>
        <v>#REF!</v>
      </c>
      <c r="AF168" s="12">
        <f t="shared" si="169"/>
        <v>172</v>
      </c>
      <c r="AG168" s="12" t="e">
        <f t="shared" si="170"/>
        <v>#REF!</v>
      </c>
      <c r="AH168" s="12" t="e">
        <f t="shared" si="171"/>
        <v>#REF!</v>
      </c>
      <c r="AI168" s="12">
        <v>0</v>
      </c>
      <c r="AJ168" s="12" t="e">
        <f t="shared" si="221"/>
        <v>#REF!</v>
      </c>
      <c r="AK168" s="12" t="e">
        <f t="shared" si="172"/>
        <v>#REF!</v>
      </c>
      <c r="AL168" s="12" t="e">
        <f t="shared" si="173"/>
        <v>#REF!</v>
      </c>
      <c r="AM168" s="12" t="e">
        <f>(#REF!-AL168)/AK168</f>
        <v>#REF!</v>
      </c>
      <c r="AN168" s="12">
        <v>0</v>
      </c>
      <c r="AO168" s="12">
        <v>0</v>
      </c>
      <c r="AP168" s="12" t="e">
        <f t="shared" si="174"/>
        <v>#REF!</v>
      </c>
      <c r="AQ168" s="12" t="e">
        <f t="shared" si="222"/>
        <v>#REF!</v>
      </c>
      <c r="AR168" s="12" t="e">
        <f>#REF!</f>
        <v>#REF!</v>
      </c>
      <c r="AS168" s="12" t="e">
        <f t="shared" si="175"/>
        <v>#REF!</v>
      </c>
      <c r="AT168" s="12">
        <v>0</v>
      </c>
      <c r="AU168" s="12" t="e">
        <f t="shared" si="176"/>
        <v>#REF!</v>
      </c>
      <c r="AV168" s="13" t="e">
        <f t="shared" si="223"/>
        <v>#REF!</v>
      </c>
      <c r="AW168" s="33">
        <f t="shared" si="177"/>
        <v>172</v>
      </c>
      <c r="AX168" s="12" t="e">
        <f>'Ohio Intensities'!M168</f>
        <v>#REF!</v>
      </c>
      <c r="AY168" s="12" t="e">
        <f>#REF!*AX168*#REF!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4"/>
        <v>#REF!</v>
      </c>
      <c r="BI168" s="12" t="e">
        <f t="shared" si="182"/>
        <v>#REF!</v>
      </c>
      <c r="BJ168" s="12" t="e">
        <f t="shared" si="183"/>
        <v>#REF!</v>
      </c>
      <c r="BK168" s="12" t="e">
        <f>(#REF!-BJ168)/BI168</f>
        <v>#REF!</v>
      </c>
      <c r="BL168" s="12">
        <v>0</v>
      </c>
      <c r="BM168" s="12">
        <v>0</v>
      </c>
      <c r="BN168" s="12" t="e">
        <f t="shared" si="184"/>
        <v>#REF!</v>
      </c>
      <c r="BO168" s="12" t="e">
        <f t="shared" si="225"/>
        <v>#REF!</v>
      </c>
      <c r="BP168" s="12" t="e">
        <f>#REF!</f>
        <v>#REF!</v>
      </c>
      <c r="BQ168" s="12" t="e">
        <f t="shared" si="185"/>
        <v>#REF!</v>
      </c>
      <c r="BR168" s="12">
        <v>0</v>
      </c>
      <c r="BS168" s="12" t="e">
        <f t="shared" si="186"/>
        <v>#REF!</v>
      </c>
      <c r="BT168" s="13" t="e">
        <f t="shared" si="226"/>
        <v>#REF!</v>
      </c>
      <c r="BU168" s="33">
        <f t="shared" si="187"/>
        <v>172</v>
      </c>
      <c r="BV168" s="12" t="e">
        <f>'Ohio Intensities'!Q168</f>
        <v>#REF!</v>
      </c>
      <c r="BW168" s="12" t="e">
        <f>#REF!*BV168*#REF!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27"/>
        <v>#REF!</v>
      </c>
      <c r="CG168" s="12" t="e">
        <f t="shared" si="192"/>
        <v>#REF!</v>
      </c>
      <c r="CH168" s="12" t="e">
        <f t="shared" si="193"/>
        <v>#REF!</v>
      </c>
      <c r="CI168" s="12" t="e">
        <f>(#REF!-CH168)/CG168</f>
        <v>#REF!</v>
      </c>
      <c r="CJ168" s="12">
        <v>0</v>
      </c>
      <c r="CK168" s="12">
        <v>0</v>
      </c>
      <c r="CL168" s="12" t="e">
        <f t="shared" si="194"/>
        <v>#REF!</v>
      </c>
      <c r="CM168" s="12" t="e">
        <f t="shared" si="228"/>
        <v>#REF!</v>
      </c>
      <c r="CN168" s="12" t="e">
        <f>#REF!</f>
        <v>#REF!</v>
      </c>
      <c r="CO168" s="12" t="e">
        <f t="shared" si="195"/>
        <v>#REF!</v>
      </c>
      <c r="CP168" s="12">
        <v>0</v>
      </c>
      <c r="CQ168" s="12" t="e">
        <f t="shared" si="196"/>
        <v>#REF!</v>
      </c>
      <c r="CR168" s="13" t="e">
        <f t="shared" si="229"/>
        <v>#REF!</v>
      </c>
      <c r="CS168" s="33">
        <f t="shared" si="197"/>
        <v>172</v>
      </c>
      <c r="CT168" s="12" t="e">
        <f>'Ohio Intensities'!U168</f>
        <v>#REF!</v>
      </c>
      <c r="CU168" s="12" t="e">
        <f>#REF!*CT168*#REF!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0"/>
        <v>#REF!</v>
      </c>
      <c r="DE168" s="12" t="e">
        <f t="shared" si="202"/>
        <v>#REF!</v>
      </c>
      <c r="DF168" s="12" t="e">
        <f t="shared" si="203"/>
        <v>#REF!</v>
      </c>
      <c r="DG168" s="12" t="e">
        <f>(#REF!-DF168)/DE168</f>
        <v>#REF!</v>
      </c>
      <c r="DH168" s="12">
        <v>0</v>
      </c>
      <c r="DI168" s="12">
        <v>0</v>
      </c>
      <c r="DJ168" s="12" t="e">
        <f t="shared" si="204"/>
        <v>#REF!</v>
      </c>
      <c r="DK168" s="12" t="e">
        <f t="shared" si="231"/>
        <v>#REF!</v>
      </c>
      <c r="DL168" s="12" t="e">
        <f>#REF!</f>
        <v>#REF!</v>
      </c>
      <c r="DM168" s="12" t="e">
        <f t="shared" si="205"/>
        <v>#REF!</v>
      </c>
      <c r="DN168" s="12">
        <v>0</v>
      </c>
      <c r="DO168" s="12" t="e">
        <f t="shared" si="206"/>
        <v>#REF!</v>
      </c>
      <c r="DP168" s="13" t="e">
        <f t="shared" si="232"/>
        <v>#REF!</v>
      </c>
      <c r="DQ168" s="33">
        <f t="shared" si="207"/>
        <v>172</v>
      </c>
      <c r="DR168" s="12" t="e">
        <f>'Ohio Intensities'!Y168</f>
        <v>#REF!</v>
      </c>
      <c r="DS168" s="12" t="e">
        <f>#REF!*DR168*#REF!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3"/>
        <v>#REF!</v>
      </c>
      <c r="EC168" s="12" t="e">
        <f t="shared" si="212"/>
        <v>#REF!</v>
      </c>
      <c r="ED168" s="12" t="e">
        <f t="shared" si="213"/>
        <v>#REF!</v>
      </c>
      <c r="EE168" s="12" t="e">
        <f>(#REF!-ED168)/EC168</f>
        <v>#REF!</v>
      </c>
      <c r="EF168" s="12">
        <v>0</v>
      </c>
      <c r="EG168" s="12">
        <v>0</v>
      </c>
      <c r="EH168" s="12" t="e">
        <f t="shared" si="214"/>
        <v>#REF!</v>
      </c>
      <c r="EI168" s="12" t="e">
        <f t="shared" si="234"/>
        <v>#REF!</v>
      </c>
      <c r="EJ168" s="12" t="e">
        <f>#REF!</f>
        <v>#REF!</v>
      </c>
      <c r="EK168" s="12" t="e">
        <f t="shared" si="215"/>
        <v>#REF!</v>
      </c>
      <c r="EL168" s="12">
        <v>0</v>
      </c>
      <c r="EM168" s="12" t="e">
        <f t="shared" si="216"/>
        <v>#REF!</v>
      </c>
      <c r="EN168" s="13" t="e">
        <f t="shared" si="235"/>
        <v>#REF!</v>
      </c>
      <c r="EO168" s="13">
        <f t="shared" si="217"/>
        <v>172</v>
      </c>
    </row>
    <row r="169" spans="1:145" x14ac:dyDescent="0.25">
      <c r="A169" s="33">
        <f t="shared" si="236"/>
        <v>173</v>
      </c>
      <c r="B169" s="12" t="e">
        <f>'Ohio Intensities'!E169</f>
        <v>#REF!</v>
      </c>
      <c r="C169" s="12" t="e">
        <f>#REF!*B169*#REF!</f>
        <v>#REF!</v>
      </c>
      <c r="D169" s="12">
        <v>0</v>
      </c>
      <c r="E169" s="12">
        <v>0</v>
      </c>
      <c r="F169" s="12" t="e">
        <f>#REF!</f>
        <v>#REF!</v>
      </c>
      <c r="G169" s="12" t="e">
        <f t="shared" si="158"/>
        <v>#REF!</v>
      </c>
      <c r="H169" s="12">
        <f t="shared" si="159"/>
        <v>173</v>
      </c>
      <c r="I169" s="12" t="e">
        <f t="shared" si="160"/>
        <v>#REF!</v>
      </c>
      <c r="J169" s="12" t="e">
        <f t="shared" si="161"/>
        <v>#REF!</v>
      </c>
      <c r="K169" s="12">
        <v>0</v>
      </c>
      <c r="L169" s="12" t="e">
        <f t="shared" si="218"/>
        <v>#REF!</v>
      </c>
      <c r="M169" s="12" t="e">
        <f t="shared" si="162"/>
        <v>#REF!</v>
      </c>
      <c r="N169" s="12" t="e">
        <f t="shared" si="163"/>
        <v>#REF!</v>
      </c>
      <c r="O169" s="12" t="e">
        <f>(#REF!-N169)/M169</f>
        <v>#REF!</v>
      </c>
      <c r="P169" s="12">
        <v>0</v>
      </c>
      <c r="Q169" s="12">
        <v>0</v>
      </c>
      <c r="R169" s="12" t="e">
        <f t="shared" si="164"/>
        <v>#REF!</v>
      </c>
      <c r="S169" s="12" t="e">
        <f t="shared" si="219"/>
        <v>#REF!</v>
      </c>
      <c r="T169" s="12" t="e">
        <f>#REF!</f>
        <v>#REF!</v>
      </c>
      <c r="U169" s="12" t="e">
        <f t="shared" si="165"/>
        <v>#REF!</v>
      </c>
      <c r="V169" s="12">
        <v>0</v>
      </c>
      <c r="W169" s="12" t="e">
        <f t="shared" si="166"/>
        <v>#REF!</v>
      </c>
      <c r="X169" s="13" t="e">
        <f t="shared" si="220"/>
        <v>#REF!</v>
      </c>
      <c r="Y169" s="33">
        <f t="shared" si="167"/>
        <v>173</v>
      </c>
      <c r="Z169" s="12" t="e">
        <f>'Ohio Intensities'!I169</f>
        <v>#REF!</v>
      </c>
      <c r="AA169" s="12" t="e">
        <f>#REF!*Z169*#REF!</f>
        <v>#REF!</v>
      </c>
      <c r="AB169" s="12">
        <v>0</v>
      </c>
      <c r="AC169" s="12">
        <v>0</v>
      </c>
      <c r="AD169" s="12" t="e">
        <f>#REF!</f>
        <v>#REF!</v>
      </c>
      <c r="AE169" s="12" t="e">
        <f t="shared" si="168"/>
        <v>#REF!</v>
      </c>
      <c r="AF169" s="12">
        <f t="shared" si="169"/>
        <v>173</v>
      </c>
      <c r="AG169" s="12" t="e">
        <f t="shared" si="170"/>
        <v>#REF!</v>
      </c>
      <c r="AH169" s="12" t="e">
        <f t="shared" si="171"/>
        <v>#REF!</v>
      </c>
      <c r="AI169" s="12">
        <v>0</v>
      </c>
      <c r="AJ169" s="12" t="e">
        <f t="shared" si="221"/>
        <v>#REF!</v>
      </c>
      <c r="AK169" s="12" t="e">
        <f t="shared" si="172"/>
        <v>#REF!</v>
      </c>
      <c r="AL169" s="12" t="e">
        <f t="shared" si="173"/>
        <v>#REF!</v>
      </c>
      <c r="AM169" s="12" t="e">
        <f>(#REF!-AL169)/AK169</f>
        <v>#REF!</v>
      </c>
      <c r="AN169" s="12">
        <v>0</v>
      </c>
      <c r="AO169" s="12">
        <v>0</v>
      </c>
      <c r="AP169" s="12" t="e">
        <f t="shared" si="174"/>
        <v>#REF!</v>
      </c>
      <c r="AQ169" s="12" t="e">
        <f t="shared" si="222"/>
        <v>#REF!</v>
      </c>
      <c r="AR169" s="12" t="e">
        <f>#REF!</f>
        <v>#REF!</v>
      </c>
      <c r="AS169" s="12" t="e">
        <f t="shared" si="175"/>
        <v>#REF!</v>
      </c>
      <c r="AT169" s="12">
        <v>0</v>
      </c>
      <c r="AU169" s="12" t="e">
        <f t="shared" si="176"/>
        <v>#REF!</v>
      </c>
      <c r="AV169" s="13" t="e">
        <f t="shared" si="223"/>
        <v>#REF!</v>
      </c>
      <c r="AW169" s="33">
        <f t="shared" si="177"/>
        <v>173</v>
      </c>
      <c r="AX169" s="12" t="e">
        <f>'Ohio Intensities'!M169</f>
        <v>#REF!</v>
      </c>
      <c r="AY169" s="12" t="e">
        <f>#REF!*AX169*#REF!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4"/>
        <v>#REF!</v>
      </c>
      <c r="BI169" s="12" t="e">
        <f t="shared" si="182"/>
        <v>#REF!</v>
      </c>
      <c r="BJ169" s="12" t="e">
        <f t="shared" si="183"/>
        <v>#REF!</v>
      </c>
      <c r="BK169" s="12" t="e">
        <f>(#REF!-BJ169)/BI169</f>
        <v>#REF!</v>
      </c>
      <c r="BL169" s="12">
        <v>0</v>
      </c>
      <c r="BM169" s="12">
        <v>0</v>
      </c>
      <c r="BN169" s="12" t="e">
        <f t="shared" si="184"/>
        <v>#REF!</v>
      </c>
      <c r="BO169" s="12" t="e">
        <f t="shared" si="225"/>
        <v>#REF!</v>
      </c>
      <c r="BP169" s="12" t="e">
        <f>#REF!</f>
        <v>#REF!</v>
      </c>
      <c r="BQ169" s="12" t="e">
        <f t="shared" si="185"/>
        <v>#REF!</v>
      </c>
      <c r="BR169" s="12">
        <v>0</v>
      </c>
      <c r="BS169" s="12" t="e">
        <f t="shared" si="186"/>
        <v>#REF!</v>
      </c>
      <c r="BT169" s="13" t="e">
        <f t="shared" si="226"/>
        <v>#REF!</v>
      </c>
      <c r="BU169" s="33">
        <f t="shared" si="187"/>
        <v>173</v>
      </c>
      <c r="BV169" s="12" t="e">
        <f>'Ohio Intensities'!Q169</f>
        <v>#REF!</v>
      </c>
      <c r="BW169" s="12" t="e">
        <f>#REF!*BV169*#REF!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27"/>
        <v>#REF!</v>
      </c>
      <c r="CG169" s="12" t="e">
        <f t="shared" si="192"/>
        <v>#REF!</v>
      </c>
      <c r="CH169" s="12" t="e">
        <f t="shared" si="193"/>
        <v>#REF!</v>
      </c>
      <c r="CI169" s="12" t="e">
        <f>(#REF!-CH169)/CG169</f>
        <v>#REF!</v>
      </c>
      <c r="CJ169" s="12">
        <v>0</v>
      </c>
      <c r="CK169" s="12">
        <v>0</v>
      </c>
      <c r="CL169" s="12" t="e">
        <f t="shared" si="194"/>
        <v>#REF!</v>
      </c>
      <c r="CM169" s="12" t="e">
        <f t="shared" si="228"/>
        <v>#REF!</v>
      </c>
      <c r="CN169" s="12" t="e">
        <f>#REF!</f>
        <v>#REF!</v>
      </c>
      <c r="CO169" s="12" t="e">
        <f t="shared" si="195"/>
        <v>#REF!</v>
      </c>
      <c r="CP169" s="12">
        <v>0</v>
      </c>
      <c r="CQ169" s="12" t="e">
        <f t="shared" si="196"/>
        <v>#REF!</v>
      </c>
      <c r="CR169" s="13" t="e">
        <f t="shared" si="229"/>
        <v>#REF!</v>
      </c>
      <c r="CS169" s="33">
        <f t="shared" si="197"/>
        <v>173</v>
      </c>
      <c r="CT169" s="12" t="e">
        <f>'Ohio Intensities'!U169</f>
        <v>#REF!</v>
      </c>
      <c r="CU169" s="12" t="e">
        <f>#REF!*CT169*#REF!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0"/>
        <v>#REF!</v>
      </c>
      <c r="DE169" s="12" t="e">
        <f t="shared" si="202"/>
        <v>#REF!</v>
      </c>
      <c r="DF169" s="12" t="e">
        <f t="shared" si="203"/>
        <v>#REF!</v>
      </c>
      <c r="DG169" s="12" t="e">
        <f>(#REF!-DF169)/DE169</f>
        <v>#REF!</v>
      </c>
      <c r="DH169" s="12">
        <v>0</v>
      </c>
      <c r="DI169" s="12">
        <v>0</v>
      </c>
      <c r="DJ169" s="12" t="e">
        <f t="shared" si="204"/>
        <v>#REF!</v>
      </c>
      <c r="DK169" s="12" t="e">
        <f t="shared" si="231"/>
        <v>#REF!</v>
      </c>
      <c r="DL169" s="12" t="e">
        <f>#REF!</f>
        <v>#REF!</v>
      </c>
      <c r="DM169" s="12" t="e">
        <f t="shared" si="205"/>
        <v>#REF!</v>
      </c>
      <c r="DN169" s="12">
        <v>0</v>
      </c>
      <c r="DO169" s="12" t="e">
        <f t="shared" si="206"/>
        <v>#REF!</v>
      </c>
      <c r="DP169" s="13" t="e">
        <f t="shared" si="232"/>
        <v>#REF!</v>
      </c>
      <c r="DQ169" s="33">
        <f t="shared" si="207"/>
        <v>173</v>
      </c>
      <c r="DR169" s="12" t="e">
        <f>'Ohio Intensities'!Y169</f>
        <v>#REF!</v>
      </c>
      <c r="DS169" s="12" t="e">
        <f>#REF!*DR169*#REF!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3"/>
        <v>#REF!</v>
      </c>
      <c r="EC169" s="12" t="e">
        <f t="shared" si="212"/>
        <v>#REF!</v>
      </c>
      <c r="ED169" s="12" t="e">
        <f t="shared" si="213"/>
        <v>#REF!</v>
      </c>
      <c r="EE169" s="12" t="e">
        <f>(#REF!-ED169)/EC169</f>
        <v>#REF!</v>
      </c>
      <c r="EF169" s="12">
        <v>0</v>
      </c>
      <c r="EG169" s="12">
        <v>0</v>
      </c>
      <c r="EH169" s="12" t="e">
        <f t="shared" si="214"/>
        <v>#REF!</v>
      </c>
      <c r="EI169" s="12" t="e">
        <f t="shared" si="234"/>
        <v>#REF!</v>
      </c>
      <c r="EJ169" s="12" t="e">
        <f>#REF!</f>
        <v>#REF!</v>
      </c>
      <c r="EK169" s="12" t="e">
        <f t="shared" si="215"/>
        <v>#REF!</v>
      </c>
      <c r="EL169" s="12">
        <v>0</v>
      </c>
      <c r="EM169" s="12" t="e">
        <f t="shared" si="216"/>
        <v>#REF!</v>
      </c>
      <c r="EN169" s="13" t="e">
        <f t="shared" si="235"/>
        <v>#REF!</v>
      </c>
      <c r="EO169" s="13">
        <f t="shared" si="217"/>
        <v>173</v>
      </c>
    </row>
    <row r="170" spans="1:145" x14ac:dyDescent="0.25">
      <c r="A170" s="33">
        <f t="shared" si="236"/>
        <v>174</v>
      </c>
      <c r="B170" s="12" t="e">
        <f>'Ohio Intensities'!E170</f>
        <v>#REF!</v>
      </c>
      <c r="C170" s="12" t="e">
        <f>#REF!*B170*#REF!</f>
        <v>#REF!</v>
      </c>
      <c r="D170" s="12">
        <v>0</v>
      </c>
      <c r="E170" s="12">
        <v>0</v>
      </c>
      <c r="F170" s="12" t="e">
        <f>#REF!</f>
        <v>#REF!</v>
      </c>
      <c r="G170" s="12" t="e">
        <f t="shared" si="158"/>
        <v>#REF!</v>
      </c>
      <c r="H170" s="12">
        <f t="shared" si="159"/>
        <v>174</v>
      </c>
      <c r="I170" s="12" t="e">
        <f t="shared" si="160"/>
        <v>#REF!</v>
      </c>
      <c r="J170" s="12" t="e">
        <f t="shared" si="161"/>
        <v>#REF!</v>
      </c>
      <c r="K170" s="12">
        <v>0</v>
      </c>
      <c r="L170" s="12" t="e">
        <f t="shared" si="218"/>
        <v>#REF!</v>
      </c>
      <c r="M170" s="12" t="e">
        <f t="shared" si="162"/>
        <v>#REF!</v>
      </c>
      <c r="N170" s="12" t="e">
        <f t="shared" si="163"/>
        <v>#REF!</v>
      </c>
      <c r="O170" s="12" t="e">
        <f>(#REF!-N170)/M170</f>
        <v>#REF!</v>
      </c>
      <c r="P170" s="12">
        <v>0</v>
      </c>
      <c r="Q170" s="12">
        <v>0</v>
      </c>
      <c r="R170" s="12" t="e">
        <f t="shared" si="164"/>
        <v>#REF!</v>
      </c>
      <c r="S170" s="12" t="e">
        <f t="shared" si="219"/>
        <v>#REF!</v>
      </c>
      <c r="T170" s="12" t="e">
        <f>#REF!</f>
        <v>#REF!</v>
      </c>
      <c r="U170" s="12" t="e">
        <f t="shared" si="165"/>
        <v>#REF!</v>
      </c>
      <c r="V170" s="12">
        <v>0</v>
      </c>
      <c r="W170" s="12" t="e">
        <f t="shared" si="166"/>
        <v>#REF!</v>
      </c>
      <c r="X170" s="13" t="e">
        <f t="shared" si="220"/>
        <v>#REF!</v>
      </c>
      <c r="Y170" s="33">
        <f t="shared" si="167"/>
        <v>174</v>
      </c>
      <c r="Z170" s="12" t="e">
        <f>'Ohio Intensities'!I170</f>
        <v>#REF!</v>
      </c>
      <c r="AA170" s="12" t="e">
        <f>#REF!*Z170*#REF!</f>
        <v>#REF!</v>
      </c>
      <c r="AB170" s="12">
        <v>0</v>
      </c>
      <c r="AC170" s="12">
        <v>0</v>
      </c>
      <c r="AD170" s="12" t="e">
        <f>#REF!</f>
        <v>#REF!</v>
      </c>
      <c r="AE170" s="12" t="e">
        <f t="shared" si="168"/>
        <v>#REF!</v>
      </c>
      <c r="AF170" s="12">
        <f t="shared" si="169"/>
        <v>174</v>
      </c>
      <c r="AG170" s="12" t="e">
        <f t="shared" si="170"/>
        <v>#REF!</v>
      </c>
      <c r="AH170" s="12" t="e">
        <f t="shared" si="171"/>
        <v>#REF!</v>
      </c>
      <c r="AI170" s="12">
        <v>0</v>
      </c>
      <c r="AJ170" s="12" t="e">
        <f t="shared" si="221"/>
        <v>#REF!</v>
      </c>
      <c r="AK170" s="12" t="e">
        <f t="shared" si="172"/>
        <v>#REF!</v>
      </c>
      <c r="AL170" s="12" t="e">
        <f t="shared" si="173"/>
        <v>#REF!</v>
      </c>
      <c r="AM170" s="12" t="e">
        <f>(#REF!-AL170)/AK170</f>
        <v>#REF!</v>
      </c>
      <c r="AN170" s="12">
        <v>0</v>
      </c>
      <c r="AO170" s="12">
        <v>0</v>
      </c>
      <c r="AP170" s="12" t="e">
        <f t="shared" si="174"/>
        <v>#REF!</v>
      </c>
      <c r="AQ170" s="12" t="e">
        <f t="shared" si="222"/>
        <v>#REF!</v>
      </c>
      <c r="AR170" s="12" t="e">
        <f>#REF!</f>
        <v>#REF!</v>
      </c>
      <c r="AS170" s="12" t="e">
        <f t="shared" si="175"/>
        <v>#REF!</v>
      </c>
      <c r="AT170" s="12">
        <v>0</v>
      </c>
      <c r="AU170" s="12" t="e">
        <f t="shared" si="176"/>
        <v>#REF!</v>
      </c>
      <c r="AV170" s="13" t="e">
        <f t="shared" si="223"/>
        <v>#REF!</v>
      </c>
      <c r="AW170" s="33">
        <f t="shared" si="177"/>
        <v>174</v>
      </c>
      <c r="AX170" s="12" t="e">
        <f>'Ohio Intensities'!M170</f>
        <v>#REF!</v>
      </c>
      <c r="AY170" s="12" t="e">
        <f>#REF!*AX170*#REF!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4"/>
        <v>#REF!</v>
      </c>
      <c r="BI170" s="12" t="e">
        <f t="shared" si="182"/>
        <v>#REF!</v>
      </c>
      <c r="BJ170" s="12" t="e">
        <f t="shared" si="183"/>
        <v>#REF!</v>
      </c>
      <c r="BK170" s="12" t="e">
        <f>(#REF!-BJ170)/BI170</f>
        <v>#REF!</v>
      </c>
      <c r="BL170" s="12">
        <v>0</v>
      </c>
      <c r="BM170" s="12">
        <v>0</v>
      </c>
      <c r="BN170" s="12" t="e">
        <f t="shared" si="184"/>
        <v>#REF!</v>
      </c>
      <c r="BO170" s="12" t="e">
        <f t="shared" si="225"/>
        <v>#REF!</v>
      </c>
      <c r="BP170" s="12" t="e">
        <f>#REF!</f>
        <v>#REF!</v>
      </c>
      <c r="BQ170" s="12" t="e">
        <f t="shared" si="185"/>
        <v>#REF!</v>
      </c>
      <c r="BR170" s="12">
        <v>0</v>
      </c>
      <c r="BS170" s="12" t="e">
        <f t="shared" si="186"/>
        <v>#REF!</v>
      </c>
      <c r="BT170" s="13" t="e">
        <f t="shared" si="226"/>
        <v>#REF!</v>
      </c>
      <c r="BU170" s="33">
        <f t="shared" si="187"/>
        <v>174</v>
      </c>
      <c r="BV170" s="12" t="e">
        <f>'Ohio Intensities'!Q170</f>
        <v>#REF!</v>
      </c>
      <c r="BW170" s="12" t="e">
        <f>#REF!*BV170*#REF!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27"/>
        <v>#REF!</v>
      </c>
      <c r="CG170" s="12" t="e">
        <f t="shared" si="192"/>
        <v>#REF!</v>
      </c>
      <c r="CH170" s="12" t="e">
        <f t="shared" si="193"/>
        <v>#REF!</v>
      </c>
      <c r="CI170" s="12" t="e">
        <f>(#REF!-CH170)/CG170</f>
        <v>#REF!</v>
      </c>
      <c r="CJ170" s="12">
        <v>0</v>
      </c>
      <c r="CK170" s="12">
        <v>0</v>
      </c>
      <c r="CL170" s="12" t="e">
        <f t="shared" si="194"/>
        <v>#REF!</v>
      </c>
      <c r="CM170" s="12" t="e">
        <f t="shared" si="228"/>
        <v>#REF!</v>
      </c>
      <c r="CN170" s="12" t="e">
        <f>#REF!</f>
        <v>#REF!</v>
      </c>
      <c r="CO170" s="12" t="e">
        <f t="shared" si="195"/>
        <v>#REF!</v>
      </c>
      <c r="CP170" s="12">
        <v>0</v>
      </c>
      <c r="CQ170" s="12" t="e">
        <f t="shared" si="196"/>
        <v>#REF!</v>
      </c>
      <c r="CR170" s="13" t="e">
        <f t="shared" si="229"/>
        <v>#REF!</v>
      </c>
      <c r="CS170" s="33">
        <f t="shared" si="197"/>
        <v>174</v>
      </c>
      <c r="CT170" s="12" t="e">
        <f>'Ohio Intensities'!U170</f>
        <v>#REF!</v>
      </c>
      <c r="CU170" s="12" t="e">
        <f>#REF!*CT170*#REF!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0"/>
        <v>#REF!</v>
      </c>
      <c r="DE170" s="12" t="e">
        <f t="shared" si="202"/>
        <v>#REF!</v>
      </c>
      <c r="DF170" s="12" t="e">
        <f t="shared" si="203"/>
        <v>#REF!</v>
      </c>
      <c r="DG170" s="12" t="e">
        <f>(#REF!-DF170)/DE170</f>
        <v>#REF!</v>
      </c>
      <c r="DH170" s="12">
        <v>0</v>
      </c>
      <c r="DI170" s="12">
        <v>0</v>
      </c>
      <c r="DJ170" s="12" t="e">
        <f t="shared" si="204"/>
        <v>#REF!</v>
      </c>
      <c r="DK170" s="12" t="e">
        <f t="shared" si="231"/>
        <v>#REF!</v>
      </c>
      <c r="DL170" s="12" t="e">
        <f>#REF!</f>
        <v>#REF!</v>
      </c>
      <c r="DM170" s="12" t="e">
        <f t="shared" si="205"/>
        <v>#REF!</v>
      </c>
      <c r="DN170" s="12">
        <v>0</v>
      </c>
      <c r="DO170" s="12" t="e">
        <f t="shared" si="206"/>
        <v>#REF!</v>
      </c>
      <c r="DP170" s="13" t="e">
        <f t="shared" si="232"/>
        <v>#REF!</v>
      </c>
      <c r="DQ170" s="33">
        <f t="shared" si="207"/>
        <v>174</v>
      </c>
      <c r="DR170" s="12" t="e">
        <f>'Ohio Intensities'!Y170</f>
        <v>#REF!</v>
      </c>
      <c r="DS170" s="12" t="e">
        <f>#REF!*DR170*#REF!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3"/>
        <v>#REF!</v>
      </c>
      <c r="EC170" s="12" t="e">
        <f t="shared" si="212"/>
        <v>#REF!</v>
      </c>
      <c r="ED170" s="12" t="e">
        <f t="shared" si="213"/>
        <v>#REF!</v>
      </c>
      <c r="EE170" s="12" t="e">
        <f>(#REF!-ED170)/EC170</f>
        <v>#REF!</v>
      </c>
      <c r="EF170" s="12">
        <v>0</v>
      </c>
      <c r="EG170" s="12">
        <v>0</v>
      </c>
      <c r="EH170" s="12" t="e">
        <f t="shared" si="214"/>
        <v>#REF!</v>
      </c>
      <c r="EI170" s="12" t="e">
        <f t="shared" si="234"/>
        <v>#REF!</v>
      </c>
      <c r="EJ170" s="12" t="e">
        <f>#REF!</f>
        <v>#REF!</v>
      </c>
      <c r="EK170" s="12" t="e">
        <f t="shared" si="215"/>
        <v>#REF!</v>
      </c>
      <c r="EL170" s="12">
        <v>0</v>
      </c>
      <c r="EM170" s="12" t="e">
        <f t="shared" si="216"/>
        <v>#REF!</v>
      </c>
      <c r="EN170" s="13" t="e">
        <f t="shared" si="235"/>
        <v>#REF!</v>
      </c>
      <c r="EO170" s="13">
        <f t="shared" si="217"/>
        <v>174</v>
      </c>
    </row>
    <row r="171" spans="1:145" x14ac:dyDescent="0.25">
      <c r="A171" s="33">
        <f t="shared" si="236"/>
        <v>175</v>
      </c>
      <c r="B171" s="12" t="e">
        <f>'Ohio Intensities'!E171</f>
        <v>#REF!</v>
      </c>
      <c r="C171" s="12" t="e">
        <f>#REF!*B171*#REF!</f>
        <v>#REF!</v>
      </c>
      <c r="D171" s="12">
        <v>0</v>
      </c>
      <c r="E171" s="12">
        <v>0</v>
      </c>
      <c r="F171" s="12" t="e">
        <f>#REF!</f>
        <v>#REF!</v>
      </c>
      <c r="G171" s="12" t="e">
        <f t="shared" si="158"/>
        <v>#REF!</v>
      </c>
      <c r="H171" s="12">
        <f t="shared" si="159"/>
        <v>175</v>
      </c>
      <c r="I171" s="12" t="e">
        <f t="shared" si="160"/>
        <v>#REF!</v>
      </c>
      <c r="J171" s="12" t="e">
        <f t="shared" si="161"/>
        <v>#REF!</v>
      </c>
      <c r="K171" s="12">
        <v>0</v>
      </c>
      <c r="L171" s="12" t="e">
        <f t="shared" si="218"/>
        <v>#REF!</v>
      </c>
      <c r="M171" s="12" t="e">
        <f t="shared" si="162"/>
        <v>#REF!</v>
      </c>
      <c r="N171" s="12" t="e">
        <f t="shared" si="163"/>
        <v>#REF!</v>
      </c>
      <c r="O171" s="12" t="e">
        <f>(#REF!-N171)/M171</f>
        <v>#REF!</v>
      </c>
      <c r="P171" s="12">
        <v>0</v>
      </c>
      <c r="Q171" s="12">
        <v>0</v>
      </c>
      <c r="R171" s="12" t="e">
        <f t="shared" si="164"/>
        <v>#REF!</v>
      </c>
      <c r="S171" s="12" t="e">
        <f t="shared" si="219"/>
        <v>#REF!</v>
      </c>
      <c r="T171" s="12" t="e">
        <f>#REF!</f>
        <v>#REF!</v>
      </c>
      <c r="U171" s="12" t="e">
        <f t="shared" si="165"/>
        <v>#REF!</v>
      </c>
      <c r="V171" s="12">
        <v>0</v>
      </c>
      <c r="W171" s="12" t="e">
        <f t="shared" si="166"/>
        <v>#REF!</v>
      </c>
      <c r="X171" s="13" t="e">
        <f t="shared" si="220"/>
        <v>#REF!</v>
      </c>
      <c r="Y171" s="33">
        <f t="shared" si="167"/>
        <v>175</v>
      </c>
      <c r="Z171" s="12" t="e">
        <f>'Ohio Intensities'!I171</f>
        <v>#REF!</v>
      </c>
      <c r="AA171" s="12" t="e">
        <f>#REF!*Z171*#REF!</f>
        <v>#REF!</v>
      </c>
      <c r="AB171" s="12">
        <v>0</v>
      </c>
      <c r="AC171" s="12">
        <v>0</v>
      </c>
      <c r="AD171" s="12" t="e">
        <f>#REF!</f>
        <v>#REF!</v>
      </c>
      <c r="AE171" s="12" t="e">
        <f t="shared" si="168"/>
        <v>#REF!</v>
      </c>
      <c r="AF171" s="12">
        <f t="shared" si="169"/>
        <v>175</v>
      </c>
      <c r="AG171" s="12" t="e">
        <f t="shared" si="170"/>
        <v>#REF!</v>
      </c>
      <c r="AH171" s="12" t="e">
        <f t="shared" si="171"/>
        <v>#REF!</v>
      </c>
      <c r="AI171" s="12">
        <v>0</v>
      </c>
      <c r="AJ171" s="12" t="e">
        <f t="shared" si="221"/>
        <v>#REF!</v>
      </c>
      <c r="AK171" s="12" t="e">
        <f t="shared" si="172"/>
        <v>#REF!</v>
      </c>
      <c r="AL171" s="12" t="e">
        <f t="shared" si="173"/>
        <v>#REF!</v>
      </c>
      <c r="AM171" s="12" t="e">
        <f>(#REF!-AL171)/AK171</f>
        <v>#REF!</v>
      </c>
      <c r="AN171" s="12">
        <v>0</v>
      </c>
      <c r="AO171" s="12">
        <v>0</v>
      </c>
      <c r="AP171" s="12" t="e">
        <f t="shared" si="174"/>
        <v>#REF!</v>
      </c>
      <c r="AQ171" s="12" t="e">
        <f t="shared" si="222"/>
        <v>#REF!</v>
      </c>
      <c r="AR171" s="12" t="e">
        <f>#REF!</f>
        <v>#REF!</v>
      </c>
      <c r="AS171" s="12" t="e">
        <f t="shared" si="175"/>
        <v>#REF!</v>
      </c>
      <c r="AT171" s="12">
        <v>0</v>
      </c>
      <c r="AU171" s="12" t="e">
        <f t="shared" si="176"/>
        <v>#REF!</v>
      </c>
      <c r="AV171" s="13" t="e">
        <f t="shared" si="223"/>
        <v>#REF!</v>
      </c>
      <c r="AW171" s="33">
        <f t="shared" si="177"/>
        <v>175</v>
      </c>
      <c r="AX171" s="12" t="e">
        <f>'Ohio Intensities'!M171</f>
        <v>#REF!</v>
      </c>
      <c r="AY171" s="12" t="e">
        <f>#REF!*AX171*#REF!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4"/>
        <v>#REF!</v>
      </c>
      <c r="BI171" s="12" t="e">
        <f t="shared" si="182"/>
        <v>#REF!</v>
      </c>
      <c r="BJ171" s="12" t="e">
        <f t="shared" si="183"/>
        <v>#REF!</v>
      </c>
      <c r="BK171" s="12" t="e">
        <f>(#REF!-BJ171)/BI171</f>
        <v>#REF!</v>
      </c>
      <c r="BL171" s="12">
        <v>0</v>
      </c>
      <c r="BM171" s="12">
        <v>0</v>
      </c>
      <c r="BN171" s="12" t="e">
        <f t="shared" si="184"/>
        <v>#REF!</v>
      </c>
      <c r="BO171" s="12" t="e">
        <f t="shared" si="225"/>
        <v>#REF!</v>
      </c>
      <c r="BP171" s="12" t="e">
        <f>#REF!</f>
        <v>#REF!</v>
      </c>
      <c r="BQ171" s="12" t="e">
        <f t="shared" si="185"/>
        <v>#REF!</v>
      </c>
      <c r="BR171" s="12">
        <v>0</v>
      </c>
      <c r="BS171" s="12" t="e">
        <f t="shared" si="186"/>
        <v>#REF!</v>
      </c>
      <c r="BT171" s="13" t="e">
        <f t="shared" si="226"/>
        <v>#REF!</v>
      </c>
      <c r="BU171" s="33">
        <f t="shared" si="187"/>
        <v>175</v>
      </c>
      <c r="BV171" s="12" t="e">
        <f>'Ohio Intensities'!Q171</f>
        <v>#REF!</v>
      </c>
      <c r="BW171" s="12" t="e">
        <f>#REF!*BV171*#REF!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27"/>
        <v>#REF!</v>
      </c>
      <c r="CG171" s="12" t="e">
        <f t="shared" si="192"/>
        <v>#REF!</v>
      </c>
      <c r="CH171" s="12" t="e">
        <f t="shared" si="193"/>
        <v>#REF!</v>
      </c>
      <c r="CI171" s="12" t="e">
        <f>(#REF!-CH171)/CG171</f>
        <v>#REF!</v>
      </c>
      <c r="CJ171" s="12">
        <v>0</v>
      </c>
      <c r="CK171" s="12">
        <v>0</v>
      </c>
      <c r="CL171" s="12" t="e">
        <f t="shared" si="194"/>
        <v>#REF!</v>
      </c>
      <c r="CM171" s="12" t="e">
        <f t="shared" si="228"/>
        <v>#REF!</v>
      </c>
      <c r="CN171" s="12" t="e">
        <f>#REF!</f>
        <v>#REF!</v>
      </c>
      <c r="CO171" s="12" t="e">
        <f t="shared" si="195"/>
        <v>#REF!</v>
      </c>
      <c r="CP171" s="12">
        <v>0</v>
      </c>
      <c r="CQ171" s="12" t="e">
        <f t="shared" si="196"/>
        <v>#REF!</v>
      </c>
      <c r="CR171" s="13" t="e">
        <f t="shared" si="229"/>
        <v>#REF!</v>
      </c>
      <c r="CS171" s="33">
        <f t="shared" si="197"/>
        <v>175</v>
      </c>
      <c r="CT171" s="12" t="e">
        <f>'Ohio Intensities'!U171</f>
        <v>#REF!</v>
      </c>
      <c r="CU171" s="12" t="e">
        <f>#REF!*CT171*#REF!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0"/>
        <v>#REF!</v>
      </c>
      <c r="DE171" s="12" t="e">
        <f t="shared" si="202"/>
        <v>#REF!</v>
      </c>
      <c r="DF171" s="12" t="e">
        <f t="shared" si="203"/>
        <v>#REF!</v>
      </c>
      <c r="DG171" s="12" t="e">
        <f>(#REF!-DF171)/DE171</f>
        <v>#REF!</v>
      </c>
      <c r="DH171" s="12">
        <v>0</v>
      </c>
      <c r="DI171" s="12">
        <v>0</v>
      </c>
      <c r="DJ171" s="12" t="e">
        <f t="shared" si="204"/>
        <v>#REF!</v>
      </c>
      <c r="DK171" s="12" t="e">
        <f t="shared" si="231"/>
        <v>#REF!</v>
      </c>
      <c r="DL171" s="12" t="e">
        <f>#REF!</f>
        <v>#REF!</v>
      </c>
      <c r="DM171" s="12" t="e">
        <f t="shared" si="205"/>
        <v>#REF!</v>
      </c>
      <c r="DN171" s="12">
        <v>0</v>
      </c>
      <c r="DO171" s="12" t="e">
        <f t="shared" si="206"/>
        <v>#REF!</v>
      </c>
      <c r="DP171" s="13" t="e">
        <f t="shared" si="232"/>
        <v>#REF!</v>
      </c>
      <c r="DQ171" s="33">
        <f t="shared" si="207"/>
        <v>175</v>
      </c>
      <c r="DR171" s="12" t="e">
        <f>'Ohio Intensities'!Y171</f>
        <v>#REF!</v>
      </c>
      <c r="DS171" s="12" t="e">
        <f>#REF!*DR171*#REF!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3"/>
        <v>#REF!</v>
      </c>
      <c r="EC171" s="12" t="e">
        <f t="shared" si="212"/>
        <v>#REF!</v>
      </c>
      <c r="ED171" s="12" t="e">
        <f t="shared" si="213"/>
        <v>#REF!</v>
      </c>
      <c r="EE171" s="12" t="e">
        <f>(#REF!-ED171)/EC171</f>
        <v>#REF!</v>
      </c>
      <c r="EF171" s="12">
        <v>0</v>
      </c>
      <c r="EG171" s="12">
        <v>0</v>
      </c>
      <c r="EH171" s="12" t="e">
        <f t="shared" si="214"/>
        <v>#REF!</v>
      </c>
      <c r="EI171" s="12" t="e">
        <f t="shared" si="234"/>
        <v>#REF!</v>
      </c>
      <c r="EJ171" s="12" t="e">
        <f>#REF!</f>
        <v>#REF!</v>
      </c>
      <c r="EK171" s="12" t="e">
        <f t="shared" si="215"/>
        <v>#REF!</v>
      </c>
      <c r="EL171" s="12">
        <v>0</v>
      </c>
      <c r="EM171" s="12" t="e">
        <f t="shared" si="216"/>
        <v>#REF!</v>
      </c>
      <c r="EN171" s="13" t="e">
        <f t="shared" si="235"/>
        <v>#REF!</v>
      </c>
      <c r="EO171" s="13">
        <f t="shared" si="217"/>
        <v>175</v>
      </c>
    </row>
    <row r="172" spans="1:145" x14ac:dyDescent="0.25">
      <c r="A172" s="33">
        <f t="shared" si="236"/>
        <v>176</v>
      </c>
      <c r="B172" s="12" t="e">
        <f>'Ohio Intensities'!E172</f>
        <v>#REF!</v>
      </c>
      <c r="C172" s="12" t="e">
        <f>#REF!*B172*#REF!</f>
        <v>#REF!</v>
      </c>
      <c r="D172" s="12">
        <v>0</v>
      </c>
      <c r="E172" s="12">
        <v>0</v>
      </c>
      <c r="F172" s="12" t="e">
        <f>#REF!</f>
        <v>#REF!</v>
      </c>
      <c r="G172" s="12" t="e">
        <f t="shared" si="158"/>
        <v>#REF!</v>
      </c>
      <c r="H172" s="12">
        <f t="shared" si="159"/>
        <v>176</v>
      </c>
      <c r="I172" s="12" t="e">
        <f t="shared" si="160"/>
        <v>#REF!</v>
      </c>
      <c r="J172" s="12" t="e">
        <f t="shared" si="161"/>
        <v>#REF!</v>
      </c>
      <c r="K172" s="12">
        <v>0</v>
      </c>
      <c r="L172" s="12" t="e">
        <f t="shared" si="218"/>
        <v>#REF!</v>
      </c>
      <c r="M172" s="12" t="e">
        <f t="shared" si="162"/>
        <v>#REF!</v>
      </c>
      <c r="N172" s="12" t="e">
        <f t="shared" si="163"/>
        <v>#REF!</v>
      </c>
      <c r="O172" s="12" t="e">
        <f>(#REF!-N172)/M172</f>
        <v>#REF!</v>
      </c>
      <c r="P172" s="12">
        <v>0</v>
      </c>
      <c r="Q172" s="12">
        <v>0</v>
      </c>
      <c r="R172" s="12" t="e">
        <f t="shared" si="164"/>
        <v>#REF!</v>
      </c>
      <c r="S172" s="12" t="e">
        <f t="shared" si="219"/>
        <v>#REF!</v>
      </c>
      <c r="T172" s="12" t="e">
        <f>#REF!</f>
        <v>#REF!</v>
      </c>
      <c r="U172" s="12" t="e">
        <f t="shared" si="165"/>
        <v>#REF!</v>
      </c>
      <c r="V172" s="12">
        <v>0</v>
      </c>
      <c r="W172" s="12" t="e">
        <f t="shared" si="166"/>
        <v>#REF!</v>
      </c>
      <c r="X172" s="13" t="e">
        <f t="shared" si="220"/>
        <v>#REF!</v>
      </c>
      <c r="Y172" s="33">
        <f t="shared" si="167"/>
        <v>176</v>
      </c>
      <c r="Z172" s="12" t="e">
        <f>'Ohio Intensities'!I172</f>
        <v>#REF!</v>
      </c>
      <c r="AA172" s="12" t="e">
        <f>#REF!*Z172*#REF!</f>
        <v>#REF!</v>
      </c>
      <c r="AB172" s="12">
        <v>0</v>
      </c>
      <c r="AC172" s="12">
        <v>0</v>
      </c>
      <c r="AD172" s="12" t="e">
        <f>#REF!</f>
        <v>#REF!</v>
      </c>
      <c r="AE172" s="12" t="e">
        <f t="shared" si="168"/>
        <v>#REF!</v>
      </c>
      <c r="AF172" s="12">
        <f t="shared" si="169"/>
        <v>176</v>
      </c>
      <c r="AG172" s="12" t="e">
        <f t="shared" si="170"/>
        <v>#REF!</v>
      </c>
      <c r="AH172" s="12" t="e">
        <f t="shared" si="171"/>
        <v>#REF!</v>
      </c>
      <c r="AI172" s="12">
        <v>0</v>
      </c>
      <c r="AJ172" s="12" t="e">
        <f t="shared" si="221"/>
        <v>#REF!</v>
      </c>
      <c r="AK172" s="12" t="e">
        <f t="shared" si="172"/>
        <v>#REF!</v>
      </c>
      <c r="AL172" s="12" t="e">
        <f t="shared" si="173"/>
        <v>#REF!</v>
      </c>
      <c r="AM172" s="12" t="e">
        <f>(#REF!-AL172)/AK172</f>
        <v>#REF!</v>
      </c>
      <c r="AN172" s="12">
        <v>0</v>
      </c>
      <c r="AO172" s="12">
        <v>0</v>
      </c>
      <c r="AP172" s="12" t="e">
        <f t="shared" si="174"/>
        <v>#REF!</v>
      </c>
      <c r="AQ172" s="12" t="e">
        <f t="shared" si="222"/>
        <v>#REF!</v>
      </c>
      <c r="AR172" s="12" t="e">
        <f>#REF!</f>
        <v>#REF!</v>
      </c>
      <c r="AS172" s="12" t="e">
        <f t="shared" si="175"/>
        <v>#REF!</v>
      </c>
      <c r="AT172" s="12">
        <v>0</v>
      </c>
      <c r="AU172" s="12" t="e">
        <f t="shared" si="176"/>
        <v>#REF!</v>
      </c>
      <c r="AV172" s="13" t="e">
        <f t="shared" si="223"/>
        <v>#REF!</v>
      </c>
      <c r="AW172" s="33">
        <f t="shared" si="177"/>
        <v>176</v>
      </c>
      <c r="AX172" s="12" t="e">
        <f>'Ohio Intensities'!M172</f>
        <v>#REF!</v>
      </c>
      <c r="AY172" s="12" t="e">
        <f>#REF!*AX172*#REF!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4"/>
        <v>#REF!</v>
      </c>
      <c r="BI172" s="12" t="e">
        <f t="shared" si="182"/>
        <v>#REF!</v>
      </c>
      <c r="BJ172" s="12" t="e">
        <f t="shared" si="183"/>
        <v>#REF!</v>
      </c>
      <c r="BK172" s="12" t="e">
        <f>(#REF!-BJ172)/BI172</f>
        <v>#REF!</v>
      </c>
      <c r="BL172" s="12">
        <v>0</v>
      </c>
      <c r="BM172" s="12">
        <v>0</v>
      </c>
      <c r="BN172" s="12" t="e">
        <f t="shared" si="184"/>
        <v>#REF!</v>
      </c>
      <c r="BO172" s="12" t="e">
        <f t="shared" si="225"/>
        <v>#REF!</v>
      </c>
      <c r="BP172" s="12" t="e">
        <f>#REF!</f>
        <v>#REF!</v>
      </c>
      <c r="BQ172" s="12" t="e">
        <f t="shared" si="185"/>
        <v>#REF!</v>
      </c>
      <c r="BR172" s="12">
        <v>0</v>
      </c>
      <c r="BS172" s="12" t="e">
        <f t="shared" si="186"/>
        <v>#REF!</v>
      </c>
      <c r="BT172" s="13" t="e">
        <f t="shared" si="226"/>
        <v>#REF!</v>
      </c>
      <c r="BU172" s="33">
        <f t="shared" si="187"/>
        <v>176</v>
      </c>
      <c r="BV172" s="12" t="e">
        <f>'Ohio Intensities'!Q172</f>
        <v>#REF!</v>
      </c>
      <c r="BW172" s="12" t="e">
        <f>#REF!*BV172*#REF!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27"/>
        <v>#REF!</v>
      </c>
      <c r="CG172" s="12" t="e">
        <f t="shared" si="192"/>
        <v>#REF!</v>
      </c>
      <c r="CH172" s="12" t="e">
        <f t="shared" si="193"/>
        <v>#REF!</v>
      </c>
      <c r="CI172" s="12" t="e">
        <f>(#REF!-CH172)/CG172</f>
        <v>#REF!</v>
      </c>
      <c r="CJ172" s="12">
        <v>0</v>
      </c>
      <c r="CK172" s="12">
        <v>0</v>
      </c>
      <c r="CL172" s="12" t="e">
        <f t="shared" si="194"/>
        <v>#REF!</v>
      </c>
      <c r="CM172" s="12" t="e">
        <f t="shared" si="228"/>
        <v>#REF!</v>
      </c>
      <c r="CN172" s="12" t="e">
        <f>#REF!</f>
        <v>#REF!</v>
      </c>
      <c r="CO172" s="12" t="e">
        <f t="shared" si="195"/>
        <v>#REF!</v>
      </c>
      <c r="CP172" s="12">
        <v>0</v>
      </c>
      <c r="CQ172" s="12" t="e">
        <f t="shared" si="196"/>
        <v>#REF!</v>
      </c>
      <c r="CR172" s="13" t="e">
        <f t="shared" si="229"/>
        <v>#REF!</v>
      </c>
      <c r="CS172" s="33">
        <f t="shared" si="197"/>
        <v>176</v>
      </c>
      <c r="CT172" s="12" t="e">
        <f>'Ohio Intensities'!U172</f>
        <v>#REF!</v>
      </c>
      <c r="CU172" s="12" t="e">
        <f>#REF!*CT172*#REF!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0"/>
        <v>#REF!</v>
      </c>
      <c r="DE172" s="12" t="e">
        <f t="shared" si="202"/>
        <v>#REF!</v>
      </c>
      <c r="DF172" s="12" t="e">
        <f t="shared" si="203"/>
        <v>#REF!</v>
      </c>
      <c r="DG172" s="12" t="e">
        <f>(#REF!-DF172)/DE172</f>
        <v>#REF!</v>
      </c>
      <c r="DH172" s="12">
        <v>0</v>
      </c>
      <c r="DI172" s="12">
        <v>0</v>
      </c>
      <c r="DJ172" s="12" t="e">
        <f t="shared" si="204"/>
        <v>#REF!</v>
      </c>
      <c r="DK172" s="12" t="e">
        <f t="shared" si="231"/>
        <v>#REF!</v>
      </c>
      <c r="DL172" s="12" t="e">
        <f>#REF!</f>
        <v>#REF!</v>
      </c>
      <c r="DM172" s="12" t="e">
        <f t="shared" si="205"/>
        <v>#REF!</v>
      </c>
      <c r="DN172" s="12">
        <v>0</v>
      </c>
      <c r="DO172" s="12" t="e">
        <f t="shared" si="206"/>
        <v>#REF!</v>
      </c>
      <c r="DP172" s="13" t="e">
        <f t="shared" si="232"/>
        <v>#REF!</v>
      </c>
      <c r="DQ172" s="33">
        <f t="shared" si="207"/>
        <v>176</v>
      </c>
      <c r="DR172" s="12" t="e">
        <f>'Ohio Intensities'!Y172</f>
        <v>#REF!</v>
      </c>
      <c r="DS172" s="12" t="e">
        <f>#REF!*DR172*#REF!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3"/>
        <v>#REF!</v>
      </c>
      <c r="EC172" s="12" t="e">
        <f t="shared" si="212"/>
        <v>#REF!</v>
      </c>
      <c r="ED172" s="12" t="e">
        <f t="shared" si="213"/>
        <v>#REF!</v>
      </c>
      <c r="EE172" s="12" t="e">
        <f>(#REF!-ED172)/EC172</f>
        <v>#REF!</v>
      </c>
      <c r="EF172" s="12">
        <v>0</v>
      </c>
      <c r="EG172" s="12">
        <v>0</v>
      </c>
      <c r="EH172" s="12" t="e">
        <f t="shared" si="214"/>
        <v>#REF!</v>
      </c>
      <c r="EI172" s="12" t="e">
        <f t="shared" si="234"/>
        <v>#REF!</v>
      </c>
      <c r="EJ172" s="12" t="e">
        <f>#REF!</f>
        <v>#REF!</v>
      </c>
      <c r="EK172" s="12" t="e">
        <f t="shared" si="215"/>
        <v>#REF!</v>
      </c>
      <c r="EL172" s="12">
        <v>0</v>
      </c>
      <c r="EM172" s="12" t="e">
        <f t="shared" si="216"/>
        <v>#REF!</v>
      </c>
      <c r="EN172" s="13" t="e">
        <f t="shared" si="235"/>
        <v>#REF!</v>
      </c>
      <c r="EO172" s="13">
        <f t="shared" si="217"/>
        <v>176</v>
      </c>
    </row>
    <row r="173" spans="1:145" x14ac:dyDescent="0.25">
      <c r="A173" s="33">
        <f t="shared" si="236"/>
        <v>177</v>
      </c>
      <c r="B173" s="12" t="e">
        <f>'Ohio Intensities'!E173</f>
        <v>#REF!</v>
      </c>
      <c r="C173" s="12" t="e">
        <f>#REF!*B173*#REF!</f>
        <v>#REF!</v>
      </c>
      <c r="D173" s="12">
        <v>0</v>
      </c>
      <c r="E173" s="12">
        <v>0</v>
      </c>
      <c r="F173" s="12" t="e">
        <f>#REF!</f>
        <v>#REF!</v>
      </c>
      <c r="G173" s="12" t="e">
        <f t="shared" si="158"/>
        <v>#REF!</v>
      </c>
      <c r="H173" s="12">
        <f t="shared" si="159"/>
        <v>177</v>
      </c>
      <c r="I173" s="12" t="e">
        <f t="shared" si="160"/>
        <v>#REF!</v>
      </c>
      <c r="J173" s="12" t="e">
        <f t="shared" si="161"/>
        <v>#REF!</v>
      </c>
      <c r="K173" s="12">
        <v>0</v>
      </c>
      <c r="L173" s="12" t="e">
        <f t="shared" si="218"/>
        <v>#REF!</v>
      </c>
      <c r="M173" s="12" t="e">
        <f t="shared" si="162"/>
        <v>#REF!</v>
      </c>
      <c r="N173" s="12" t="e">
        <f t="shared" si="163"/>
        <v>#REF!</v>
      </c>
      <c r="O173" s="12" t="e">
        <f>(#REF!-N173)/M173</f>
        <v>#REF!</v>
      </c>
      <c r="P173" s="12">
        <v>0</v>
      </c>
      <c r="Q173" s="12">
        <v>0</v>
      </c>
      <c r="R173" s="12" t="e">
        <f t="shared" si="164"/>
        <v>#REF!</v>
      </c>
      <c r="S173" s="12" t="e">
        <f t="shared" si="219"/>
        <v>#REF!</v>
      </c>
      <c r="T173" s="12" t="e">
        <f>#REF!</f>
        <v>#REF!</v>
      </c>
      <c r="U173" s="12" t="e">
        <f t="shared" si="165"/>
        <v>#REF!</v>
      </c>
      <c r="V173" s="12">
        <v>0</v>
      </c>
      <c r="W173" s="12" t="e">
        <f t="shared" si="166"/>
        <v>#REF!</v>
      </c>
      <c r="X173" s="13" t="e">
        <f t="shared" si="220"/>
        <v>#REF!</v>
      </c>
      <c r="Y173" s="33">
        <f t="shared" si="167"/>
        <v>177</v>
      </c>
      <c r="Z173" s="12" t="e">
        <f>'Ohio Intensities'!I173</f>
        <v>#REF!</v>
      </c>
      <c r="AA173" s="12" t="e">
        <f>#REF!*Z173*#REF!</f>
        <v>#REF!</v>
      </c>
      <c r="AB173" s="12">
        <v>0</v>
      </c>
      <c r="AC173" s="12">
        <v>0</v>
      </c>
      <c r="AD173" s="12" t="e">
        <f>#REF!</f>
        <v>#REF!</v>
      </c>
      <c r="AE173" s="12" t="e">
        <f t="shared" si="168"/>
        <v>#REF!</v>
      </c>
      <c r="AF173" s="12">
        <f t="shared" si="169"/>
        <v>177</v>
      </c>
      <c r="AG173" s="12" t="e">
        <f t="shared" si="170"/>
        <v>#REF!</v>
      </c>
      <c r="AH173" s="12" t="e">
        <f t="shared" si="171"/>
        <v>#REF!</v>
      </c>
      <c r="AI173" s="12">
        <v>0</v>
      </c>
      <c r="AJ173" s="12" t="e">
        <f t="shared" si="221"/>
        <v>#REF!</v>
      </c>
      <c r="AK173" s="12" t="e">
        <f t="shared" si="172"/>
        <v>#REF!</v>
      </c>
      <c r="AL173" s="12" t="e">
        <f t="shared" si="173"/>
        <v>#REF!</v>
      </c>
      <c r="AM173" s="12" t="e">
        <f>(#REF!-AL173)/AK173</f>
        <v>#REF!</v>
      </c>
      <c r="AN173" s="12">
        <v>0</v>
      </c>
      <c r="AO173" s="12">
        <v>0</v>
      </c>
      <c r="AP173" s="12" t="e">
        <f t="shared" si="174"/>
        <v>#REF!</v>
      </c>
      <c r="AQ173" s="12" t="e">
        <f t="shared" si="222"/>
        <v>#REF!</v>
      </c>
      <c r="AR173" s="12" t="e">
        <f>#REF!</f>
        <v>#REF!</v>
      </c>
      <c r="AS173" s="12" t="e">
        <f t="shared" si="175"/>
        <v>#REF!</v>
      </c>
      <c r="AT173" s="12">
        <v>0</v>
      </c>
      <c r="AU173" s="12" t="e">
        <f t="shared" si="176"/>
        <v>#REF!</v>
      </c>
      <c r="AV173" s="13" t="e">
        <f t="shared" si="223"/>
        <v>#REF!</v>
      </c>
      <c r="AW173" s="33">
        <f t="shared" si="177"/>
        <v>177</v>
      </c>
      <c r="AX173" s="12" t="e">
        <f>'Ohio Intensities'!M173</f>
        <v>#REF!</v>
      </c>
      <c r="AY173" s="12" t="e">
        <f>#REF!*AX173*#REF!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4"/>
        <v>#REF!</v>
      </c>
      <c r="BI173" s="12" t="e">
        <f t="shared" si="182"/>
        <v>#REF!</v>
      </c>
      <c r="BJ173" s="12" t="e">
        <f t="shared" si="183"/>
        <v>#REF!</v>
      </c>
      <c r="BK173" s="12" t="e">
        <f>(#REF!-BJ173)/BI173</f>
        <v>#REF!</v>
      </c>
      <c r="BL173" s="12">
        <v>0</v>
      </c>
      <c r="BM173" s="12">
        <v>0</v>
      </c>
      <c r="BN173" s="12" t="e">
        <f t="shared" si="184"/>
        <v>#REF!</v>
      </c>
      <c r="BO173" s="12" t="e">
        <f t="shared" si="225"/>
        <v>#REF!</v>
      </c>
      <c r="BP173" s="12" t="e">
        <f>#REF!</f>
        <v>#REF!</v>
      </c>
      <c r="BQ173" s="12" t="e">
        <f t="shared" si="185"/>
        <v>#REF!</v>
      </c>
      <c r="BR173" s="12">
        <v>0</v>
      </c>
      <c r="BS173" s="12" t="e">
        <f t="shared" si="186"/>
        <v>#REF!</v>
      </c>
      <c r="BT173" s="13" t="e">
        <f t="shared" si="226"/>
        <v>#REF!</v>
      </c>
      <c r="BU173" s="33">
        <f t="shared" si="187"/>
        <v>177</v>
      </c>
      <c r="BV173" s="12" t="e">
        <f>'Ohio Intensities'!Q173</f>
        <v>#REF!</v>
      </c>
      <c r="BW173" s="12" t="e">
        <f>#REF!*BV173*#REF!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27"/>
        <v>#REF!</v>
      </c>
      <c r="CG173" s="12" t="e">
        <f t="shared" si="192"/>
        <v>#REF!</v>
      </c>
      <c r="CH173" s="12" t="e">
        <f t="shared" si="193"/>
        <v>#REF!</v>
      </c>
      <c r="CI173" s="12" t="e">
        <f>(#REF!-CH173)/CG173</f>
        <v>#REF!</v>
      </c>
      <c r="CJ173" s="12">
        <v>0</v>
      </c>
      <c r="CK173" s="12">
        <v>0</v>
      </c>
      <c r="CL173" s="12" t="e">
        <f t="shared" si="194"/>
        <v>#REF!</v>
      </c>
      <c r="CM173" s="12" t="e">
        <f t="shared" si="228"/>
        <v>#REF!</v>
      </c>
      <c r="CN173" s="12" t="e">
        <f>#REF!</f>
        <v>#REF!</v>
      </c>
      <c r="CO173" s="12" t="e">
        <f t="shared" si="195"/>
        <v>#REF!</v>
      </c>
      <c r="CP173" s="12">
        <v>0</v>
      </c>
      <c r="CQ173" s="12" t="e">
        <f t="shared" si="196"/>
        <v>#REF!</v>
      </c>
      <c r="CR173" s="13" t="e">
        <f t="shared" si="229"/>
        <v>#REF!</v>
      </c>
      <c r="CS173" s="33">
        <f t="shared" si="197"/>
        <v>177</v>
      </c>
      <c r="CT173" s="12" t="e">
        <f>'Ohio Intensities'!U173</f>
        <v>#REF!</v>
      </c>
      <c r="CU173" s="12" t="e">
        <f>#REF!*CT173*#REF!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0"/>
        <v>#REF!</v>
      </c>
      <c r="DE173" s="12" t="e">
        <f t="shared" si="202"/>
        <v>#REF!</v>
      </c>
      <c r="DF173" s="12" t="e">
        <f t="shared" si="203"/>
        <v>#REF!</v>
      </c>
      <c r="DG173" s="12" t="e">
        <f>(#REF!-DF173)/DE173</f>
        <v>#REF!</v>
      </c>
      <c r="DH173" s="12">
        <v>0</v>
      </c>
      <c r="DI173" s="12">
        <v>0</v>
      </c>
      <c r="DJ173" s="12" t="e">
        <f t="shared" si="204"/>
        <v>#REF!</v>
      </c>
      <c r="DK173" s="12" t="e">
        <f t="shared" si="231"/>
        <v>#REF!</v>
      </c>
      <c r="DL173" s="12" t="e">
        <f>#REF!</f>
        <v>#REF!</v>
      </c>
      <c r="DM173" s="12" t="e">
        <f t="shared" si="205"/>
        <v>#REF!</v>
      </c>
      <c r="DN173" s="12">
        <v>0</v>
      </c>
      <c r="DO173" s="12" t="e">
        <f t="shared" si="206"/>
        <v>#REF!</v>
      </c>
      <c r="DP173" s="13" t="e">
        <f t="shared" si="232"/>
        <v>#REF!</v>
      </c>
      <c r="DQ173" s="33">
        <f t="shared" si="207"/>
        <v>177</v>
      </c>
      <c r="DR173" s="12" t="e">
        <f>'Ohio Intensities'!Y173</f>
        <v>#REF!</v>
      </c>
      <c r="DS173" s="12" t="e">
        <f>#REF!*DR173*#REF!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3"/>
        <v>#REF!</v>
      </c>
      <c r="EC173" s="12" t="e">
        <f t="shared" si="212"/>
        <v>#REF!</v>
      </c>
      <c r="ED173" s="12" t="e">
        <f t="shared" si="213"/>
        <v>#REF!</v>
      </c>
      <c r="EE173" s="12" t="e">
        <f>(#REF!-ED173)/EC173</f>
        <v>#REF!</v>
      </c>
      <c r="EF173" s="12">
        <v>0</v>
      </c>
      <c r="EG173" s="12">
        <v>0</v>
      </c>
      <c r="EH173" s="12" t="e">
        <f t="shared" si="214"/>
        <v>#REF!</v>
      </c>
      <c r="EI173" s="12" t="e">
        <f t="shared" si="234"/>
        <v>#REF!</v>
      </c>
      <c r="EJ173" s="12" t="e">
        <f>#REF!</f>
        <v>#REF!</v>
      </c>
      <c r="EK173" s="12" t="e">
        <f t="shared" si="215"/>
        <v>#REF!</v>
      </c>
      <c r="EL173" s="12">
        <v>0</v>
      </c>
      <c r="EM173" s="12" t="e">
        <f t="shared" si="216"/>
        <v>#REF!</v>
      </c>
      <c r="EN173" s="13" t="e">
        <f t="shared" si="235"/>
        <v>#REF!</v>
      </c>
      <c r="EO173" s="13">
        <f t="shared" si="217"/>
        <v>177</v>
      </c>
    </row>
    <row r="174" spans="1:145" x14ac:dyDescent="0.25">
      <c r="A174" s="33">
        <f t="shared" si="236"/>
        <v>178</v>
      </c>
      <c r="B174" s="12" t="e">
        <f>'Ohio Intensities'!E174</f>
        <v>#REF!</v>
      </c>
      <c r="C174" s="12" t="e">
        <f>#REF!*B174*#REF!</f>
        <v>#REF!</v>
      </c>
      <c r="D174" s="12">
        <v>0</v>
      </c>
      <c r="E174" s="12">
        <v>0</v>
      </c>
      <c r="F174" s="12" t="e">
        <f>#REF!</f>
        <v>#REF!</v>
      </c>
      <c r="G174" s="12" t="e">
        <f t="shared" si="158"/>
        <v>#REF!</v>
      </c>
      <c r="H174" s="12">
        <f t="shared" si="159"/>
        <v>178</v>
      </c>
      <c r="I174" s="12" t="e">
        <f t="shared" si="160"/>
        <v>#REF!</v>
      </c>
      <c r="J174" s="12" t="e">
        <f t="shared" si="161"/>
        <v>#REF!</v>
      </c>
      <c r="K174" s="12">
        <v>0</v>
      </c>
      <c r="L174" s="12" t="e">
        <f t="shared" si="218"/>
        <v>#REF!</v>
      </c>
      <c r="M174" s="12" t="e">
        <f t="shared" si="162"/>
        <v>#REF!</v>
      </c>
      <c r="N174" s="12" t="e">
        <f t="shared" si="163"/>
        <v>#REF!</v>
      </c>
      <c r="O174" s="12" t="e">
        <f>(#REF!-N174)/M174</f>
        <v>#REF!</v>
      </c>
      <c r="P174" s="12">
        <v>0</v>
      </c>
      <c r="Q174" s="12">
        <v>0</v>
      </c>
      <c r="R174" s="12" t="e">
        <f t="shared" si="164"/>
        <v>#REF!</v>
      </c>
      <c r="S174" s="12" t="e">
        <f t="shared" si="219"/>
        <v>#REF!</v>
      </c>
      <c r="T174" s="12" t="e">
        <f>#REF!</f>
        <v>#REF!</v>
      </c>
      <c r="U174" s="12" t="e">
        <f t="shared" si="165"/>
        <v>#REF!</v>
      </c>
      <c r="V174" s="12">
        <v>0</v>
      </c>
      <c r="W174" s="12" t="e">
        <f t="shared" si="166"/>
        <v>#REF!</v>
      </c>
      <c r="X174" s="13" t="e">
        <f t="shared" si="220"/>
        <v>#REF!</v>
      </c>
      <c r="Y174" s="33">
        <f t="shared" si="167"/>
        <v>178</v>
      </c>
      <c r="Z174" s="12" t="e">
        <f>'Ohio Intensities'!I174</f>
        <v>#REF!</v>
      </c>
      <c r="AA174" s="12" t="e">
        <f>#REF!*Z174*#REF!</f>
        <v>#REF!</v>
      </c>
      <c r="AB174" s="12">
        <v>0</v>
      </c>
      <c r="AC174" s="12">
        <v>0</v>
      </c>
      <c r="AD174" s="12" t="e">
        <f>#REF!</f>
        <v>#REF!</v>
      </c>
      <c r="AE174" s="12" t="e">
        <f t="shared" si="168"/>
        <v>#REF!</v>
      </c>
      <c r="AF174" s="12">
        <f t="shared" si="169"/>
        <v>178</v>
      </c>
      <c r="AG174" s="12" t="e">
        <f t="shared" si="170"/>
        <v>#REF!</v>
      </c>
      <c r="AH174" s="12" t="e">
        <f t="shared" si="171"/>
        <v>#REF!</v>
      </c>
      <c r="AI174" s="12">
        <v>0</v>
      </c>
      <c r="AJ174" s="12" t="e">
        <f t="shared" si="221"/>
        <v>#REF!</v>
      </c>
      <c r="AK174" s="12" t="e">
        <f t="shared" si="172"/>
        <v>#REF!</v>
      </c>
      <c r="AL174" s="12" t="e">
        <f t="shared" si="173"/>
        <v>#REF!</v>
      </c>
      <c r="AM174" s="12" t="e">
        <f>(#REF!-AL174)/AK174</f>
        <v>#REF!</v>
      </c>
      <c r="AN174" s="12">
        <v>0</v>
      </c>
      <c r="AO174" s="12">
        <v>0</v>
      </c>
      <c r="AP174" s="12" t="e">
        <f t="shared" si="174"/>
        <v>#REF!</v>
      </c>
      <c r="AQ174" s="12" t="e">
        <f t="shared" si="222"/>
        <v>#REF!</v>
      </c>
      <c r="AR174" s="12" t="e">
        <f>#REF!</f>
        <v>#REF!</v>
      </c>
      <c r="AS174" s="12" t="e">
        <f t="shared" si="175"/>
        <v>#REF!</v>
      </c>
      <c r="AT174" s="12">
        <v>0</v>
      </c>
      <c r="AU174" s="12" t="e">
        <f t="shared" si="176"/>
        <v>#REF!</v>
      </c>
      <c r="AV174" s="13" t="e">
        <f t="shared" si="223"/>
        <v>#REF!</v>
      </c>
      <c r="AW174" s="33">
        <f t="shared" si="177"/>
        <v>178</v>
      </c>
      <c r="AX174" s="12" t="e">
        <f>'Ohio Intensities'!M174</f>
        <v>#REF!</v>
      </c>
      <c r="AY174" s="12" t="e">
        <f>#REF!*AX174*#REF!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4"/>
        <v>#REF!</v>
      </c>
      <c r="BI174" s="12" t="e">
        <f t="shared" si="182"/>
        <v>#REF!</v>
      </c>
      <c r="BJ174" s="12" t="e">
        <f t="shared" si="183"/>
        <v>#REF!</v>
      </c>
      <c r="BK174" s="12" t="e">
        <f>(#REF!-BJ174)/BI174</f>
        <v>#REF!</v>
      </c>
      <c r="BL174" s="12">
        <v>0</v>
      </c>
      <c r="BM174" s="12">
        <v>0</v>
      </c>
      <c r="BN174" s="12" t="e">
        <f t="shared" si="184"/>
        <v>#REF!</v>
      </c>
      <c r="BO174" s="12" t="e">
        <f t="shared" si="225"/>
        <v>#REF!</v>
      </c>
      <c r="BP174" s="12" t="e">
        <f>#REF!</f>
        <v>#REF!</v>
      </c>
      <c r="BQ174" s="12" t="e">
        <f t="shared" si="185"/>
        <v>#REF!</v>
      </c>
      <c r="BR174" s="12">
        <v>0</v>
      </c>
      <c r="BS174" s="12" t="e">
        <f t="shared" si="186"/>
        <v>#REF!</v>
      </c>
      <c r="BT174" s="13" t="e">
        <f t="shared" si="226"/>
        <v>#REF!</v>
      </c>
      <c r="BU174" s="33">
        <f t="shared" si="187"/>
        <v>178</v>
      </c>
      <c r="BV174" s="12" t="e">
        <f>'Ohio Intensities'!Q174</f>
        <v>#REF!</v>
      </c>
      <c r="BW174" s="12" t="e">
        <f>#REF!*BV174*#REF!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27"/>
        <v>#REF!</v>
      </c>
      <c r="CG174" s="12" t="e">
        <f t="shared" si="192"/>
        <v>#REF!</v>
      </c>
      <c r="CH174" s="12" t="e">
        <f t="shared" si="193"/>
        <v>#REF!</v>
      </c>
      <c r="CI174" s="12" t="e">
        <f>(#REF!-CH174)/CG174</f>
        <v>#REF!</v>
      </c>
      <c r="CJ174" s="12">
        <v>0</v>
      </c>
      <c r="CK174" s="12">
        <v>0</v>
      </c>
      <c r="CL174" s="12" t="e">
        <f t="shared" si="194"/>
        <v>#REF!</v>
      </c>
      <c r="CM174" s="12" t="e">
        <f t="shared" si="228"/>
        <v>#REF!</v>
      </c>
      <c r="CN174" s="12" t="e">
        <f>#REF!</f>
        <v>#REF!</v>
      </c>
      <c r="CO174" s="12" t="e">
        <f t="shared" si="195"/>
        <v>#REF!</v>
      </c>
      <c r="CP174" s="12">
        <v>0</v>
      </c>
      <c r="CQ174" s="12" t="e">
        <f t="shared" si="196"/>
        <v>#REF!</v>
      </c>
      <c r="CR174" s="13" t="e">
        <f t="shared" si="229"/>
        <v>#REF!</v>
      </c>
      <c r="CS174" s="33">
        <f t="shared" si="197"/>
        <v>178</v>
      </c>
      <c r="CT174" s="12" t="e">
        <f>'Ohio Intensities'!U174</f>
        <v>#REF!</v>
      </c>
      <c r="CU174" s="12" t="e">
        <f>#REF!*CT174*#REF!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0"/>
        <v>#REF!</v>
      </c>
      <c r="DE174" s="12" t="e">
        <f t="shared" si="202"/>
        <v>#REF!</v>
      </c>
      <c r="DF174" s="12" t="e">
        <f t="shared" si="203"/>
        <v>#REF!</v>
      </c>
      <c r="DG174" s="12" t="e">
        <f>(#REF!-DF174)/DE174</f>
        <v>#REF!</v>
      </c>
      <c r="DH174" s="12">
        <v>0</v>
      </c>
      <c r="DI174" s="12">
        <v>0</v>
      </c>
      <c r="DJ174" s="12" t="e">
        <f t="shared" si="204"/>
        <v>#REF!</v>
      </c>
      <c r="DK174" s="12" t="e">
        <f t="shared" si="231"/>
        <v>#REF!</v>
      </c>
      <c r="DL174" s="12" t="e">
        <f>#REF!</f>
        <v>#REF!</v>
      </c>
      <c r="DM174" s="12" t="e">
        <f t="shared" si="205"/>
        <v>#REF!</v>
      </c>
      <c r="DN174" s="12">
        <v>0</v>
      </c>
      <c r="DO174" s="12" t="e">
        <f t="shared" si="206"/>
        <v>#REF!</v>
      </c>
      <c r="DP174" s="13" t="e">
        <f t="shared" si="232"/>
        <v>#REF!</v>
      </c>
      <c r="DQ174" s="33">
        <f t="shared" si="207"/>
        <v>178</v>
      </c>
      <c r="DR174" s="12" t="e">
        <f>'Ohio Intensities'!Y174</f>
        <v>#REF!</v>
      </c>
      <c r="DS174" s="12" t="e">
        <f>#REF!*DR174*#REF!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3"/>
        <v>#REF!</v>
      </c>
      <c r="EC174" s="12" t="e">
        <f t="shared" si="212"/>
        <v>#REF!</v>
      </c>
      <c r="ED174" s="12" t="e">
        <f t="shared" si="213"/>
        <v>#REF!</v>
      </c>
      <c r="EE174" s="12" t="e">
        <f>(#REF!-ED174)/EC174</f>
        <v>#REF!</v>
      </c>
      <c r="EF174" s="12">
        <v>0</v>
      </c>
      <c r="EG174" s="12">
        <v>0</v>
      </c>
      <c r="EH174" s="12" t="e">
        <f t="shared" si="214"/>
        <v>#REF!</v>
      </c>
      <c r="EI174" s="12" t="e">
        <f t="shared" si="234"/>
        <v>#REF!</v>
      </c>
      <c r="EJ174" s="12" t="e">
        <f>#REF!</f>
        <v>#REF!</v>
      </c>
      <c r="EK174" s="12" t="e">
        <f t="shared" si="215"/>
        <v>#REF!</v>
      </c>
      <c r="EL174" s="12">
        <v>0</v>
      </c>
      <c r="EM174" s="12" t="e">
        <f t="shared" si="216"/>
        <v>#REF!</v>
      </c>
      <c r="EN174" s="13" t="e">
        <f t="shared" si="235"/>
        <v>#REF!</v>
      </c>
      <c r="EO174" s="13">
        <f t="shared" si="217"/>
        <v>178</v>
      </c>
    </row>
    <row r="175" spans="1:145" x14ac:dyDescent="0.25">
      <c r="A175" s="33">
        <f t="shared" si="236"/>
        <v>179</v>
      </c>
      <c r="B175" s="12" t="e">
        <f>'Ohio Intensities'!E175</f>
        <v>#REF!</v>
      </c>
      <c r="C175" s="12" t="e">
        <f>#REF!*B175*#REF!</f>
        <v>#REF!</v>
      </c>
      <c r="D175" s="12">
        <v>0</v>
      </c>
      <c r="E175" s="12">
        <v>0</v>
      </c>
      <c r="F175" s="12" t="e">
        <f>#REF!</f>
        <v>#REF!</v>
      </c>
      <c r="G175" s="12" t="e">
        <f t="shared" si="158"/>
        <v>#REF!</v>
      </c>
      <c r="H175" s="12">
        <f t="shared" si="159"/>
        <v>179</v>
      </c>
      <c r="I175" s="12" t="e">
        <f t="shared" si="160"/>
        <v>#REF!</v>
      </c>
      <c r="J175" s="12" t="e">
        <f t="shared" si="161"/>
        <v>#REF!</v>
      </c>
      <c r="K175" s="12">
        <v>0</v>
      </c>
      <c r="L175" s="12" t="e">
        <f t="shared" si="218"/>
        <v>#REF!</v>
      </c>
      <c r="M175" s="12" t="e">
        <f t="shared" si="162"/>
        <v>#REF!</v>
      </c>
      <c r="N175" s="12" t="e">
        <f t="shared" si="163"/>
        <v>#REF!</v>
      </c>
      <c r="O175" s="12" t="e">
        <f>(#REF!-N175)/M175</f>
        <v>#REF!</v>
      </c>
      <c r="P175" s="12">
        <v>0</v>
      </c>
      <c r="Q175" s="12">
        <v>0</v>
      </c>
      <c r="R175" s="12" t="e">
        <f t="shared" si="164"/>
        <v>#REF!</v>
      </c>
      <c r="S175" s="12" t="e">
        <f t="shared" si="219"/>
        <v>#REF!</v>
      </c>
      <c r="T175" s="12" t="e">
        <f>#REF!</f>
        <v>#REF!</v>
      </c>
      <c r="U175" s="12" t="e">
        <f t="shared" si="165"/>
        <v>#REF!</v>
      </c>
      <c r="V175" s="12">
        <v>0</v>
      </c>
      <c r="W175" s="12" t="e">
        <f t="shared" si="166"/>
        <v>#REF!</v>
      </c>
      <c r="X175" s="13" t="e">
        <f t="shared" si="220"/>
        <v>#REF!</v>
      </c>
      <c r="Y175" s="33">
        <f t="shared" si="167"/>
        <v>179</v>
      </c>
      <c r="Z175" s="12" t="e">
        <f>'Ohio Intensities'!I175</f>
        <v>#REF!</v>
      </c>
      <c r="AA175" s="12" t="e">
        <f>#REF!*Z175*#REF!</f>
        <v>#REF!</v>
      </c>
      <c r="AB175" s="12">
        <v>0</v>
      </c>
      <c r="AC175" s="12">
        <v>0</v>
      </c>
      <c r="AD175" s="12" t="e">
        <f>#REF!</f>
        <v>#REF!</v>
      </c>
      <c r="AE175" s="12" t="e">
        <f t="shared" si="168"/>
        <v>#REF!</v>
      </c>
      <c r="AF175" s="12">
        <f t="shared" si="169"/>
        <v>179</v>
      </c>
      <c r="AG175" s="12" t="e">
        <f t="shared" si="170"/>
        <v>#REF!</v>
      </c>
      <c r="AH175" s="12" t="e">
        <f t="shared" si="171"/>
        <v>#REF!</v>
      </c>
      <c r="AI175" s="12">
        <v>0</v>
      </c>
      <c r="AJ175" s="12" t="e">
        <f t="shared" si="221"/>
        <v>#REF!</v>
      </c>
      <c r="AK175" s="12" t="e">
        <f t="shared" si="172"/>
        <v>#REF!</v>
      </c>
      <c r="AL175" s="12" t="e">
        <f t="shared" si="173"/>
        <v>#REF!</v>
      </c>
      <c r="AM175" s="12" t="e">
        <f>(#REF!-AL175)/AK175</f>
        <v>#REF!</v>
      </c>
      <c r="AN175" s="12">
        <v>0</v>
      </c>
      <c r="AO175" s="12">
        <v>0</v>
      </c>
      <c r="AP175" s="12" t="e">
        <f t="shared" si="174"/>
        <v>#REF!</v>
      </c>
      <c r="AQ175" s="12" t="e">
        <f t="shared" si="222"/>
        <v>#REF!</v>
      </c>
      <c r="AR175" s="12" t="e">
        <f>#REF!</f>
        <v>#REF!</v>
      </c>
      <c r="AS175" s="12" t="e">
        <f t="shared" si="175"/>
        <v>#REF!</v>
      </c>
      <c r="AT175" s="12">
        <v>0</v>
      </c>
      <c r="AU175" s="12" t="e">
        <f t="shared" si="176"/>
        <v>#REF!</v>
      </c>
      <c r="AV175" s="13" t="e">
        <f t="shared" si="223"/>
        <v>#REF!</v>
      </c>
      <c r="AW175" s="33">
        <f t="shared" si="177"/>
        <v>179</v>
      </c>
      <c r="AX175" s="12" t="e">
        <f>'Ohio Intensities'!M175</f>
        <v>#REF!</v>
      </c>
      <c r="AY175" s="12" t="e">
        <f>#REF!*AX175*#REF!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4"/>
        <v>#REF!</v>
      </c>
      <c r="BI175" s="12" t="e">
        <f t="shared" si="182"/>
        <v>#REF!</v>
      </c>
      <c r="BJ175" s="12" t="e">
        <f t="shared" si="183"/>
        <v>#REF!</v>
      </c>
      <c r="BK175" s="12" t="e">
        <f>(#REF!-BJ175)/BI175</f>
        <v>#REF!</v>
      </c>
      <c r="BL175" s="12">
        <v>0</v>
      </c>
      <c r="BM175" s="12">
        <v>0</v>
      </c>
      <c r="BN175" s="12" t="e">
        <f t="shared" si="184"/>
        <v>#REF!</v>
      </c>
      <c r="BO175" s="12" t="e">
        <f t="shared" si="225"/>
        <v>#REF!</v>
      </c>
      <c r="BP175" s="12" t="e">
        <f>#REF!</f>
        <v>#REF!</v>
      </c>
      <c r="BQ175" s="12" t="e">
        <f t="shared" si="185"/>
        <v>#REF!</v>
      </c>
      <c r="BR175" s="12">
        <v>0</v>
      </c>
      <c r="BS175" s="12" t="e">
        <f t="shared" si="186"/>
        <v>#REF!</v>
      </c>
      <c r="BT175" s="13" t="e">
        <f t="shared" si="226"/>
        <v>#REF!</v>
      </c>
      <c r="BU175" s="33">
        <f t="shared" si="187"/>
        <v>179</v>
      </c>
      <c r="BV175" s="12" t="e">
        <f>'Ohio Intensities'!Q175</f>
        <v>#REF!</v>
      </c>
      <c r="BW175" s="12" t="e">
        <f>#REF!*BV175*#REF!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27"/>
        <v>#REF!</v>
      </c>
      <c r="CG175" s="12" t="e">
        <f t="shared" si="192"/>
        <v>#REF!</v>
      </c>
      <c r="CH175" s="12" t="e">
        <f t="shared" si="193"/>
        <v>#REF!</v>
      </c>
      <c r="CI175" s="12" t="e">
        <f>(#REF!-CH175)/CG175</f>
        <v>#REF!</v>
      </c>
      <c r="CJ175" s="12">
        <v>0</v>
      </c>
      <c r="CK175" s="12">
        <v>0</v>
      </c>
      <c r="CL175" s="12" t="e">
        <f t="shared" si="194"/>
        <v>#REF!</v>
      </c>
      <c r="CM175" s="12" t="e">
        <f t="shared" si="228"/>
        <v>#REF!</v>
      </c>
      <c r="CN175" s="12" t="e">
        <f>#REF!</f>
        <v>#REF!</v>
      </c>
      <c r="CO175" s="12" t="e">
        <f t="shared" si="195"/>
        <v>#REF!</v>
      </c>
      <c r="CP175" s="12">
        <v>0</v>
      </c>
      <c r="CQ175" s="12" t="e">
        <f t="shared" si="196"/>
        <v>#REF!</v>
      </c>
      <c r="CR175" s="13" t="e">
        <f t="shared" si="229"/>
        <v>#REF!</v>
      </c>
      <c r="CS175" s="33">
        <f t="shared" si="197"/>
        <v>179</v>
      </c>
      <c r="CT175" s="12" t="e">
        <f>'Ohio Intensities'!U175</f>
        <v>#REF!</v>
      </c>
      <c r="CU175" s="12" t="e">
        <f>#REF!*CT175*#REF!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0"/>
        <v>#REF!</v>
      </c>
      <c r="DE175" s="12" t="e">
        <f t="shared" si="202"/>
        <v>#REF!</v>
      </c>
      <c r="DF175" s="12" t="e">
        <f t="shared" si="203"/>
        <v>#REF!</v>
      </c>
      <c r="DG175" s="12" t="e">
        <f>(#REF!-DF175)/DE175</f>
        <v>#REF!</v>
      </c>
      <c r="DH175" s="12">
        <v>0</v>
      </c>
      <c r="DI175" s="12">
        <v>0</v>
      </c>
      <c r="DJ175" s="12" t="e">
        <f t="shared" si="204"/>
        <v>#REF!</v>
      </c>
      <c r="DK175" s="12" t="e">
        <f t="shared" si="231"/>
        <v>#REF!</v>
      </c>
      <c r="DL175" s="12" t="e">
        <f>#REF!</f>
        <v>#REF!</v>
      </c>
      <c r="DM175" s="12" t="e">
        <f t="shared" si="205"/>
        <v>#REF!</v>
      </c>
      <c r="DN175" s="12">
        <v>0</v>
      </c>
      <c r="DO175" s="12" t="e">
        <f t="shared" si="206"/>
        <v>#REF!</v>
      </c>
      <c r="DP175" s="13" t="e">
        <f t="shared" si="232"/>
        <v>#REF!</v>
      </c>
      <c r="DQ175" s="33">
        <f t="shared" si="207"/>
        <v>179</v>
      </c>
      <c r="DR175" s="12" t="e">
        <f>'Ohio Intensities'!Y175</f>
        <v>#REF!</v>
      </c>
      <c r="DS175" s="12" t="e">
        <f>#REF!*DR175*#REF!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3"/>
        <v>#REF!</v>
      </c>
      <c r="EC175" s="12" t="e">
        <f t="shared" si="212"/>
        <v>#REF!</v>
      </c>
      <c r="ED175" s="12" t="e">
        <f t="shared" si="213"/>
        <v>#REF!</v>
      </c>
      <c r="EE175" s="12" t="e">
        <f>(#REF!-ED175)/EC175</f>
        <v>#REF!</v>
      </c>
      <c r="EF175" s="12">
        <v>0</v>
      </c>
      <c r="EG175" s="12">
        <v>0</v>
      </c>
      <c r="EH175" s="12" t="e">
        <f t="shared" si="214"/>
        <v>#REF!</v>
      </c>
      <c r="EI175" s="12" t="e">
        <f t="shared" si="234"/>
        <v>#REF!</v>
      </c>
      <c r="EJ175" s="12" t="e">
        <f>#REF!</f>
        <v>#REF!</v>
      </c>
      <c r="EK175" s="12" t="e">
        <f t="shared" si="215"/>
        <v>#REF!</v>
      </c>
      <c r="EL175" s="12">
        <v>0</v>
      </c>
      <c r="EM175" s="12" t="e">
        <f t="shared" si="216"/>
        <v>#REF!</v>
      </c>
      <c r="EN175" s="13" t="e">
        <f t="shared" si="235"/>
        <v>#REF!</v>
      </c>
      <c r="EO175" s="13">
        <f t="shared" si="217"/>
        <v>179</v>
      </c>
    </row>
    <row r="176" spans="1:145" x14ac:dyDescent="0.25">
      <c r="A176" s="33">
        <f t="shared" si="236"/>
        <v>180</v>
      </c>
      <c r="B176" s="12" t="e">
        <f>'Ohio Intensities'!E176</f>
        <v>#REF!</v>
      </c>
      <c r="C176" s="12" t="e">
        <f>#REF!*B176*#REF!</f>
        <v>#REF!</v>
      </c>
      <c r="D176" s="12">
        <v>0</v>
      </c>
      <c r="E176" s="12">
        <v>0</v>
      </c>
      <c r="F176" s="12" t="e">
        <f>#REF!</f>
        <v>#REF!</v>
      </c>
      <c r="G176" s="12" t="e">
        <f t="shared" si="158"/>
        <v>#REF!</v>
      </c>
      <c r="H176" s="12">
        <f t="shared" si="159"/>
        <v>180</v>
      </c>
      <c r="I176" s="12" t="e">
        <f t="shared" si="160"/>
        <v>#REF!</v>
      </c>
      <c r="J176" s="12" t="e">
        <f t="shared" si="161"/>
        <v>#REF!</v>
      </c>
      <c r="K176" s="12">
        <v>0</v>
      </c>
      <c r="L176" s="12" t="e">
        <f t="shared" si="218"/>
        <v>#REF!</v>
      </c>
      <c r="M176" s="12" t="e">
        <f t="shared" si="162"/>
        <v>#REF!</v>
      </c>
      <c r="N176" s="12" t="e">
        <f t="shared" si="163"/>
        <v>#REF!</v>
      </c>
      <c r="O176" s="12" t="e">
        <f>(#REF!-N176)/M176</f>
        <v>#REF!</v>
      </c>
      <c r="P176" s="12">
        <v>0</v>
      </c>
      <c r="Q176" s="12">
        <v>0</v>
      </c>
      <c r="R176" s="12" t="e">
        <f t="shared" si="164"/>
        <v>#REF!</v>
      </c>
      <c r="S176" s="12" t="e">
        <f t="shared" si="219"/>
        <v>#REF!</v>
      </c>
      <c r="T176" s="12" t="e">
        <f>#REF!</f>
        <v>#REF!</v>
      </c>
      <c r="U176" s="12" t="e">
        <f t="shared" si="165"/>
        <v>#REF!</v>
      </c>
      <c r="V176" s="12">
        <v>0</v>
      </c>
      <c r="W176" s="12" t="e">
        <f t="shared" si="166"/>
        <v>#REF!</v>
      </c>
      <c r="X176" s="13" t="e">
        <f t="shared" si="220"/>
        <v>#REF!</v>
      </c>
      <c r="Y176" s="33">
        <f t="shared" si="167"/>
        <v>180</v>
      </c>
      <c r="Z176" s="12" t="e">
        <f>'Ohio Intensities'!I176</f>
        <v>#REF!</v>
      </c>
      <c r="AA176" s="12" t="e">
        <f>#REF!*Z176*#REF!</f>
        <v>#REF!</v>
      </c>
      <c r="AB176" s="12">
        <v>0</v>
      </c>
      <c r="AC176" s="12">
        <v>0</v>
      </c>
      <c r="AD176" s="12" t="e">
        <f>#REF!</f>
        <v>#REF!</v>
      </c>
      <c r="AE176" s="12" t="e">
        <f t="shared" si="168"/>
        <v>#REF!</v>
      </c>
      <c r="AF176" s="12">
        <f t="shared" si="169"/>
        <v>180</v>
      </c>
      <c r="AG176" s="12" t="e">
        <f t="shared" si="170"/>
        <v>#REF!</v>
      </c>
      <c r="AH176" s="12" t="e">
        <f t="shared" si="171"/>
        <v>#REF!</v>
      </c>
      <c r="AI176" s="12">
        <v>0</v>
      </c>
      <c r="AJ176" s="12" t="e">
        <f t="shared" si="221"/>
        <v>#REF!</v>
      </c>
      <c r="AK176" s="12" t="e">
        <f t="shared" si="172"/>
        <v>#REF!</v>
      </c>
      <c r="AL176" s="12" t="e">
        <f t="shared" si="173"/>
        <v>#REF!</v>
      </c>
      <c r="AM176" s="12" t="e">
        <f>(#REF!-AL176)/AK176</f>
        <v>#REF!</v>
      </c>
      <c r="AN176" s="12">
        <v>0</v>
      </c>
      <c r="AO176" s="12">
        <v>0</v>
      </c>
      <c r="AP176" s="12" t="e">
        <f t="shared" si="174"/>
        <v>#REF!</v>
      </c>
      <c r="AQ176" s="12" t="e">
        <f t="shared" si="222"/>
        <v>#REF!</v>
      </c>
      <c r="AR176" s="12" t="e">
        <f>#REF!</f>
        <v>#REF!</v>
      </c>
      <c r="AS176" s="12" t="e">
        <f t="shared" si="175"/>
        <v>#REF!</v>
      </c>
      <c r="AT176" s="12">
        <v>0</v>
      </c>
      <c r="AU176" s="12" t="e">
        <f t="shared" si="176"/>
        <v>#REF!</v>
      </c>
      <c r="AV176" s="13" t="e">
        <f t="shared" si="223"/>
        <v>#REF!</v>
      </c>
      <c r="AW176" s="33">
        <f t="shared" si="177"/>
        <v>180</v>
      </c>
      <c r="AX176" s="12" t="e">
        <f>'Ohio Intensities'!M176</f>
        <v>#REF!</v>
      </c>
      <c r="AY176" s="12" t="e">
        <f>#REF!*AX176*#REF!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4"/>
        <v>#REF!</v>
      </c>
      <c r="BI176" s="12" t="e">
        <f t="shared" si="182"/>
        <v>#REF!</v>
      </c>
      <c r="BJ176" s="12" t="e">
        <f t="shared" si="183"/>
        <v>#REF!</v>
      </c>
      <c r="BK176" s="12" t="e">
        <f>(#REF!-BJ176)/BI176</f>
        <v>#REF!</v>
      </c>
      <c r="BL176" s="12">
        <v>0</v>
      </c>
      <c r="BM176" s="12">
        <v>0</v>
      </c>
      <c r="BN176" s="12" t="e">
        <f t="shared" si="184"/>
        <v>#REF!</v>
      </c>
      <c r="BO176" s="12" t="e">
        <f t="shared" si="225"/>
        <v>#REF!</v>
      </c>
      <c r="BP176" s="12" t="e">
        <f>#REF!</f>
        <v>#REF!</v>
      </c>
      <c r="BQ176" s="12" t="e">
        <f t="shared" si="185"/>
        <v>#REF!</v>
      </c>
      <c r="BR176" s="12">
        <v>0</v>
      </c>
      <c r="BS176" s="12" t="e">
        <f t="shared" si="186"/>
        <v>#REF!</v>
      </c>
      <c r="BT176" s="13" t="e">
        <f t="shared" si="226"/>
        <v>#REF!</v>
      </c>
      <c r="BU176" s="33">
        <f t="shared" si="187"/>
        <v>180</v>
      </c>
      <c r="BV176" s="12" t="e">
        <f>'Ohio Intensities'!Q176</f>
        <v>#REF!</v>
      </c>
      <c r="BW176" s="12" t="e">
        <f>#REF!*BV176*#REF!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27"/>
        <v>#REF!</v>
      </c>
      <c r="CG176" s="12" t="e">
        <f t="shared" si="192"/>
        <v>#REF!</v>
      </c>
      <c r="CH176" s="12" t="e">
        <f t="shared" si="193"/>
        <v>#REF!</v>
      </c>
      <c r="CI176" s="12" t="e">
        <f>(#REF!-CH176)/CG176</f>
        <v>#REF!</v>
      </c>
      <c r="CJ176" s="12">
        <v>0</v>
      </c>
      <c r="CK176" s="12">
        <v>0</v>
      </c>
      <c r="CL176" s="12" t="e">
        <f t="shared" si="194"/>
        <v>#REF!</v>
      </c>
      <c r="CM176" s="12" t="e">
        <f t="shared" si="228"/>
        <v>#REF!</v>
      </c>
      <c r="CN176" s="12" t="e">
        <f>#REF!</f>
        <v>#REF!</v>
      </c>
      <c r="CO176" s="12" t="e">
        <f t="shared" si="195"/>
        <v>#REF!</v>
      </c>
      <c r="CP176" s="12">
        <v>0</v>
      </c>
      <c r="CQ176" s="12" t="e">
        <f t="shared" si="196"/>
        <v>#REF!</v>
      </c>
      <c r="CR176" s="13" t="e">
        <f t="shared" si="229"/>
        <v>#REF!</v>
      </c>
      <c r="CS176" s="33">
        <f t="shared" si="197"/>
        <v>180</v>
      </c>
      <c r="CT176" s="12" t="e">
        <f>'Ohio Intensities'!U176</f>
        <v>#REF!</v>
      </c>
      <c r="CU176" s="12" t="e">
        <f>#REF!*CT176*#REF!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0"/>
        <v>#REF!</v>
      </c>
      <c r="DE176" s="12" t="e">
        <f t="shared" si="202"/>
        <v>#REF!</v>
      </c>
      <c r="DF176" s="12" t="e">
        <f t="shared" si="203"/>
        <v>#REF!</v>
      </c>
      <c r="DG176" s="12" t="e">
        <f>(#REF!-DF176)/DE176</f>
        <v>#REF!</v>
      </c>
      <c r="DH176" s="12">
        <v>0</v>
      </c>
      <c r="DI176" s="12">
        <v>0</v>
      </c>
      <c r="DJ176" s="12" t="e">
        <f t="shared" si="204"/>
        <v>#REF!</v>
      </c>
      <c r="DK176" s="12" t="e">
        <f t="shared" si="231"/>
        <v>#REF!</v>
      </c>
      <c r="DL176" s="12" t="e">
        <f>#REF!</f>
        <v>#REF!</v>
      </c>
      <c r="DM176" s="12" t="e">
        <f t="shared" si="205"/>
        <v>#REF!</v>
      </c>
      <c r="DN176" s="12">
        <v>0</v>
      </c>
      <c r="DO176" s="12" t="e">
        <f t="shared" si="206"/>
        <v>#REF!</v>
      </c>
      <c r="DP176" s="13" t="e">
        <f t="shared" si="232"/>
        <v>#REF!</v>
      </c>
      <c r="DQ176" s="33">
        <f t="shared" si="207"/>
        <v>180</v>
      </c>
      <c r="DR176" s="12" t="e">
        <f>'Ohio Intensities'!Y176</f>
        <v>#REF!</v>
      </c>
      <c r="DS176" s="12" t="e">
        <f>#REF!*DR176*#REF!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3"/>
        <v>#REF!</v>
      </c>
      <c r="EC176" s="12" t="e">
        <f t="shared" si="212"/>
        <v>#REF!</v>
      </c>
      <c r="ED176" s="12" t="e">
        <f t="shared" si="213"/>
        <v>#REF!</v>
      </c>
      <c r="EE176" s="12" t="e">
        <f>(#REF!-ED176)/EC176</f>
        <v>#REF!</v>
      </c>
      <c r="EF176" s="12">
        <v>0</v>
      </c>
      <c r="EG176" s="12">
        <v>0</v>
      </c>
      <c r="EH176" s="12" t="e">
        <f t="shared" si="214"/>
        <v>#REF!</v>
      </c>
      <c r="EI176" s="12" t="e">
        <f t="shared" si="234"/>
        <v>#REF!</v>
      </c>
      <c r="EJ176" s="12" t="e">
        <f>#REF!</f>
        <v>#REF!</v>
      </c>
      <c r="EK176" s="12" t="e">
        <f t="shared" si="215"/>
        <v>#REF!</v>
      </c>
      <c r="EL176" s="12">
        <v>0</v>
      </c>
      <c r="EM176" s="12" t="e">
        <f t="shared" si="216"/>
        <v>#REF!</v>
      </c>
      <c r="EN176" s="13" t="e">
        <f t="shared" si="235"/>
        <v>#REF!</v>
      </c>
      <c r="EO176" s="13">
        <f t="shared" si="217"/>
        <v>180</v>
      </c>
    </row>
    <row r="177" spans="1:145" x14ac:dyDescent="0.25">
      <c r="A177" s="33">
        <f t="shared" si="236"/>
        <v>181</v>
      </c>
      <c r="B177" s="12" t="e">
        <f>'Ohio Intensities'!E177</f>
        <v>#REF!</v>
      </c>
      <c r="C177" s="12" t="e">
        <f>#REF!*B177*#REF!</f>
        <v>#REF!</v>
      </c>
      <c r="D177" s="12">
        <v>0</v>
      </c>
      <c r="E177" s="12">
        <v>0</v>
      </c>
      <c r="F177" s="12" t="e">
        <f>#REF!</f>
        <v>#REF!</v>
      </c>
      <c r="G177" s="12" t="e">
        <f t="shared" si="158"/>
        <v>#REF!</v>
      </c>
      <c r="H177" s="12">
        <f t="shared" si="159"/>
        <v>181</v>
      </c>
      <c r="I177" s="12" t="e">
        <f t="shared" si="160"/>
        <v>#REF!</v>
      </c>
      <c r="J177" s="12" t="e">
        <f t="shared" si="161"/>
        <v>#REF!</v>
      </c>
      <c r="K177" s="12">
        <v>0</v>
      </c>
      <c r="L177" s="12" t="e">
        <f t="shared" si="218"/>
        <v>#REF!</v>
      </c>
      <c r="M177" s="12" t="e">
        <f t="shared" si="162"/>
        <v>#REF!</v>
      </c>
      <c r="N177" s="12" t="e">
        <f t="shared" si="163"/>
        <v>#REF!</v>
      </c>
      <c r="O177" s="12" t="e">
        <f>(#REF!-N177)/M177</f>
        <v>#REF!</v>
      </c>
      <c r="P177" s="12">
        <v>0</v>
      </c>
      <c r="Q177" s="12">
        <v>0</v>
      </c>
      <c r="R177" s="12" t="e">
        <f t="shared" si="164"/>
        <v>#REF!</v>
      </c>
      <c r="S177" s="12" t="e">
        <f t="shared" si="219"/>
        <v>#REF!</v>
      </c>
      <c r="T177" s="12" t="e">
        <f>#REF!</f>
        <v>#REF!</v>
      </c>
      <c r="U177" s="12" t="e">
        <f t="shared" si="165"/>
        <v>#REF!</v>
      </c>
      <c r="V177" s="12">
        <v>0</v>
      </c>
      <c r="W177" s="12" t="e">
        <f t="shared" si="166"/>
        <v>#REF!</v>
      </c>
      <c r="X177" s="13" t="e">
        <f t="shared" si="220"/>
        <v>#REF!</v>
      </c>
      <c r="Y177" s="33">
        <f t="shared" si="167"/>
        <v>181</v>
      </c>
      <c r="Z177" s="12" t="e">
        <f>'Ohio Intensities'!I177</f>
        <v>#REF!</v>
      </c>
      <c r="AA177" s="12" t="e">
        <f>#REF!*Z177*#REF!</f>
        <v>#REF!</v>
      </c>
      <c r="AB177" s="12">
        <v>0</v>
      </c>
      <c r="AC177" s="12">
        <v>0</v>
      </c>
      <c r="AD177" s="12" t="e">
        <f>#REF!</f>
        <v>#REF!</v>
      </c>
      <c r="AE177" s="12" t="e">
        <f t="shared" si="168"/>
        <v>#REF!</v>
      </c>
      <c r="AF177" s="12">
        <f t="shared" si="169"/>
        <v>181</v>
      </c>
      <c r="AG177" s="12" t="e">
        <f t="shared" si="170"/>
        <v>#REF!</v>
      </c>
      <c r="AH177" s="12" t="e">
        <f t="shared" si="171"/>
        <v>#REF!</v>
      </c>
      <c r="AI177" s="12">
        <v>0</v>
      </c>
      <c r="AJ177" s="12" t="e">
        <f t="shared" si="221"/>
        <v>#REF!</v>
      </c>
      <c r="AK177" s="12" t="e">
        <f t="shared" si="172"/>
        <v>#REF!</v>
      </c>
      <c r="AL177" s="12" t="e">
        <f t="shared" si="173"/>
        <v>#REF!</v>
      </c>
      <c r="AM177" s="12" t="e">
        <f>(#REF!-AL177)/AK177</f>
        <v>#REF!</v>
      </c>
      <c r="AN177" s="12">
        <v>0</v>
      </c>
      <c r="AO177" s="12">
        <v>0</v>
      </c>
      <c r="AP177" s="12" t="e">
        <f t="shared" si="174"/>
        <v>#REF!</v>
      </c>
      <c r="AQ177" s="12" t="e">
        <f t="shared" si="222"/>
        <v>#REF!</v>
      </c>
      <c r="AR177" s="12" t="e">
        <f>#REF!</f>
        <v>#REF!</v>
      </c>
      <c r="AS177" s="12" t="e">
        <f t="shared" si="175"/>
        <v>#REF!</v>
      </c>
      <c r="AT177" s="12">
        <v>0</v>
      </c>
      <c r="AU177" s="12" t="e">
        <f t="shared" si="176"/>
        <v>#REF!</v>
      </c>
      <c r="AV177" s="13" t="e">
        <f t="shared" si="223"/>
        <v>#REF!</v>
      </c>
      <c r="AW177" s="33">
        <f t="shared" si="177"/>
        <v>181</v>
      </c>
      <c r="AX177" s="12" t="e">
        <f>'Ohio Intensities'!M177</f>
        <v>#REF!</v>
      </c>
      <c r="AY177" s="12" t="e">
        <f>#REF!*AX177*#REF!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4"/>
        <v>#REF!</v>
      </c>
      <c r="BI177" s="12" t="e">
        <f t="shared" si="182"/>
        <v>#REF!</v>
      </c>
      <c r="BJ177" s="12" t="e">
        <f t="shared" si="183"/>
        <v>#REF!</v>
      </c>
      <c r="BK177" s="12" t="e">
        <f>(#REF!-BJ177)/BI177</f>
        <v>#REF!</v>
      </c>
      <c r="BL177" s="12">
        <v>0</v>
      </c>
      <c r="BM177" s="12">
        <v>0</v>
      </c>
      <c r="BN177" s="12" t="e">
        <f t="shared" si="184"/>
        <v>#REF!</v>
      </c>
      <c r="BO177" s="12" t="e">
        <f t="shared" si="225"/>
        <v>#REF!</v>
      </c>
      <c r="BP177" s="12" t="e">
        <f>#REF!</f>
        <v>#REF!</v>
      </c>
      <c r="BQ177" s="12" t="e">
        <f t="shared" si="185"/>
        <v>#REF!</v>
      </c>
      <c r="BR177" s="12">
        <v>0</v>
      </c>
      <c r="BS177" s="12" t="e">
        <f t="shared" si="186"/>
        <v>#REF!</v>
      </c>
      <c r="BT177" s="13" t="e">
        <f t="shared" si="226"/>
        <v>#REF!</v>
      </c>
      <c r="BU177" s="33">
        <f t="shared" si="187"/>
        <v>181</v>
      </c>
      <c r="BV177" s="12" t="e">
        <f>'Ohio Intensities'!Q177</f>
        <v>#REF!</v>
      </c>
      <c r="BW177" s="12" t="e">
        <f>#REF!*BV177*#REF!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27"/>
        <v>#REF!</v>
      </c>
      <c r="CG177" s="12" t="e">
        <f t="shared" si="192"/>
        <v>#REF!</v>
      </c>
      <c r="CH177" s="12" t="e">
        <f t="shared" si="193"/>
        <v>#REF!</v>
      </c>
      <c r="CI177" s="12" t="e">
        <f>(#REF!-CH177)/CG177</f>
        <v>#REF!</v>
      </c>
      <c r="CJ177" s="12">
        <v>0</v>
      </c>
      <c r="CK177" s="12">
        <v>0</v>
      </c>
      <c r="CL177" s="12" t="e">
        <f t="shared" si="194"/>
        <v>#REF!</v>
      </c>
      <c r="CM177" s="12" t="e">
        <f t="shared" si="228"/>
        <v>#REF!</v>
      </c>
      <c r="CN177" s="12" t="e">
        <f>#REF!</f>
        <v>#REF!</v>
      </c>
      <c r="CO177" s="12" t="e">
        <f t="shared" si="195"/>
        <v>#REF!</v>
      </c>
      <c r="CP177" s="12">
        <v>0</v>
      </c>
      <c r="CQ177" s="12" t="e">
        <f t="shared" si="196"/>
        <v>#REF!</v>
      </c>
      <c r="CR177" s="13" t="e">
        <f t="shared" si="229"/>
        <v>#REF!</v>
      </c>
      <c r="CS177" s="33">
        <f t="shared" si="197"/>
        <v>181</v>
      </c>
      <c r="CT177" s="12" t="e">
        <f>'Ohio Intensities'!U177</f>
        <v>#REF!</v>
      </c>
      <c r="CU177" s="12" t="e">
        <f>#REF!*CT177*#REF!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0"/>
        <v>#REF!</v>
      </c>
      <c r="DE177" s="12" t="e">
        <f t="shared" si="202"/>
        <v>#REF!</v>
      </c>
      <c r="DF177" s="12" t="e">
        <f t="shared" si="203"/>
        <v>#REF!</v>
      </c>
      <c r="DG177" s="12" t="e">
        <f>(#REF!-DF177)/DE177</f>
        <v>#REF!</v>
      </c>
      <c r="DH177" s="12">
        <v>0</v>
      </c>
      <c r="DI177" s="12">
        <v>0</v>
      </c>
      <c r="DJ177" s="12" t="e">
        <f t="shared" si="204"/>
        <v>#REF!</v>
      </c>
      <c r="DK177" s="12" t="e">
        <f t="shared" si="231"/>
        <v>#REF!</v>
      </c>
      <c r="DL177" s="12" t="e">
        <f>#REF!</f>
        <v>#REF!</v>
      </c>
      <c r="DM177" s="12" t="e">
        <f t="shared" si="205"/>
        <v>#REF!</v>
      </c>
      <c r="DN177" s="12">
        <v>0</v>
      </c>
      <c r="DO177" s="12" t="e">
        <f t="shared" si="206"/>
        <v>#REF!</v>
      </c>
      <c r="DP177" s="13" t="e">
        <f t="shared" si="232"/>
        <v>#REF!</v>
      </c>
      <c r="DQ177" s="33">
        <f t="shared" si="207"/>
        <v>181</v>
      </c>
      <c r="DR177" s="12" t="e">
        <f>'Ohio Intensities'!Y177</f>
        <v>#REF!</v>
      </c>
      <c r="DS177" s="12" t="e">
        <f>#REF!*DR177*#REF!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3"/>
        <v>#REF!</v>
      </c>
      <c r="EC177" s="12" t="e">
        <f t="shared" si="212"/>
        <v>#REF!</v>
      </c>
      <c r="ED177" s="12" t="e">
        <f t="shared" si="213"/>
        <v>#REF!</v>
      </c>
      <c r="EE177" s="12" t="e">
        <f>(#REF!-ED177)/EC177</f>
        <v>#REF!</v>
      </c>
      <c r="EF177" s="12">
        <v>0</v>
      </c>
      <c r="EG177" s="12">
        <v>0</v>
      </c>
      <c r="EH177" s="12" t="e">
        <f t="shared" si="214"/>
        <v>#REF!</v>
      </c>
      <c r="EI177" s="12" t="e">
        <f t="shared" si="234"/>
        <v>#REF!</v>
      </c>
      <c r="EJ177" s="12" t="e">
        <f>#REF!</f>
        <v>#REF!</v>
      </c>
      <c r="EK177" s="12" t="e">
        <f t="shared" si="215"/>
        <v>#REF!</v>
      </c>
      <c r="EL177" s="12">
        <v>0</v>
      </c>
      <c r="EM177" s="12" t="e">
        <f t="shared" si="216"/>
        <v>#REF!</v>
      </c>
      <c r="EN177" s="13" t="e">
        <f t="shared" si="235"/>
        <v>#REF!</v>
      </c>
      <c r="EO177" s="13">
        <f t="shared" si="217"/>
        <v>181</v>
      </c>
    </row>
    <row r="178" spans="1:145" x14ac:dyDescent="0.25">
      <c r="A178" s="33">
        <f t="shared" si="236"/>
        <v>182</v>
      </c>
      <c r="B178" s="12" t="e">
        <f>'Ohio Intensities'!E178</f>
        <v>#REF!</v>
      </c>
      <c r="C178" s="12" t="e">
        <f>#REF!*B178*#REF!</f>
        <v>#REF!</v>
      </c>
      <c r="D178" s="12">
        <v>0</v>
      </c>
      <c r="E178" s="12">
        <v>0</v>
      </c>
      <c r="F178" s="12" t="e">
        <f>#REF!</f>
        <v>#REF!</v>
      </c>
      <c r="G178" s="12" t="e">
        <f t="shared" si="158"/>
        <v>#REF!</v>
      </c>
      <c r="H178" s="12">
        <f t="shared" si="159"/>
        <v>182</v>
      </c>
      <c r="I178" s="12" t="e">
        <f t="shared" si="160"/>
        <v>#REF!</v>
      </c>
      <c r="J178" s="12" t="e">
        <f t="shared" si="161"/>
        <v>#REF!</v>
      </c>
      <c r="K178" s="12">
        <v>0</v>
      </c>
      <c r="L178" s="12" t="e">
        <f t="shared" si="218"/>
        <v>#REF!</v>
      </c>
      <c r="M178" s="12" t="e">
        <f t="shared" si="162"/>
        <v>#REF!</v>
      </c>
      <c r="N178" s="12" t="e">
        <f t="shared" si="163"/>
        <v>#REF!</v>
      </c>
      <c r="O178" s="12" t="e">
        <f>(#REF!-N178)/M178</f>
        <v>#REF!</v>
      </c>
      <c r="P178" s="12">
        <v>0</v>
      </c>
      <c r="Q178" s="12">
        <v>0</v>
      </c>
      <c r="R178" s="12" t="e">
        <f t="shared" si="164"/>
        <v>#REF!</v>
      </c>
      <c r="S178" s="12" t="e">
        <f t="shared" si="219"/>
        <v>#REF!</v>
      </c>
      <c r="T178" s="12" t="e">
        <f>#REF!</f>
        <v>#REF!</v>
      </c>
      <c r="U178" s="12" t="e">
        <f t="shared" si="165"/>
        <v>#REF!</v>
      </c>
      <c r="V178" s="12">
        <v>0</v>
      </c>
      <c r="W178" s="12" t="e">
        <f t="shared" si="166"/>
        <v>#REF!</v>
      </c>
      <c r="X178" s="13" t="e">
        <f t="shared" si="220"/>
        <v>#REF!</v>
      </c>
      <c r="Y178" s="33">
        <f t="shared" si="167"/>
        <v>182</v>
      </c>
      <c r="Z178" s="12" t="e">
        <f>'Ohio Intensities'!I178</f>
        <v>#REF!</v>
      </c>
      <c r="AA178" s="12" t="e">
        <f>#REF!*Z178*#REF!</f>
        <v>#REF!</v>
      </c>
      <c r="AB178" s="12">
        <v>0</v>
      </c>
      <c r="AC178" s="12">
        <v>0</v>
      </c>
      <c r="AD178" s="12" t="e">
        <f>#REF!</f>
        <v>#REF!</v>
      </c>
      <c r="AE178" s="12" t="e">
        <f t="shared" si="168"/>
        <v>#REF!</v>
      </c>
      <c r="AF178" s="12">
        <f t="shared" si="169"/>
        <v>182</v>
      </c>
      <c r="AG178" s="12" t="e">
        <f t="shared" si="170"/>
        <v>#REF!</v>
      </c>
      <c r="AH178" s="12" t="e">
        <f t="shared" si="171"/>
        <v>#REF!</v>
      </c>
      <c r="AI178" s="12">
        <v>0</v>
      </c>
      <c r="AJ178" s="12" t="e">
        <f t="shared" si="221"/>
        <v>#REF!</v>
      </c>
      <c r="AK178" s="12" t="e">
        <f t="shared" si="172"/>
        <v>#REF!</v>
      </c>
      <c r="AL178" s="12" t="e">
        <f t="shared" si="173"/>
        <v>#REF!</v>
      </c>
      <c r="AM178" s="12" t="e">
        <f>(#REF!-AL178)/AK178</f>
        <v>#REF!</v>
      </c>
      <c r="AN178" s="12">
        <v>0</v>
      </c>
      <c r="AO178" s="12">
        <v>0</v>
      </c>
      <c r="AP178" s="12" t="e">
        <f t="shared" si="174"/>
        <v>#REF!</v>
      </c>
      <c r="AQ178" s="12" t="e">
        <f t="shared" si="222"/>
        <v>#REF!</v>
      </c>
      <c r="AR178" s="12" t="e">
        <f>#REF!</f>
        <v>#REF!</v>
      </c>
      <c r="AS178" s="12" t="e">
        <f t="shared" si="175"/>
        <v>#REF!</v>
      </c>
      <c r="AT178" s="12">
        <v>0</v>
      </c>
      <c r="AU178" s="12" t="e">
        <f t="shared" si="176"/>
        <v>#REF!</v>
      </c>
      <c r="AV178" s="13" t="e">
        <f t="shared" si="223"/>
        <v>#REF!</v>
      </c>
      <c r="AW178" s="33">
        <f t="shared" si="177"/>
        <v>182</v>
      </c>
      <c r="AX178" s="12" t="e">
        <f>'Ohio Intensities'!M178</f>
        <v>#REF!</v>
      </c>
      <c r="AY178" s="12" t="e">
        <f>#REF!*AX178*#REF!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4"/>
        <v>#REF!</v>
      </c>
      <c r="BI178" s="12" t="e">
        <f t="shared" si="182"/>
        <v>#REF!</v>
      </c>
      <c r="BJ178" s="12" t="e">
        <f t="shared" si="183"/>
        <v>#REF!</v>
      </c>
      <c r="BK178" s="12" t="e">
        <f>(#REF!-BJ178)/BI178</f>
        <v>#REF!</v>
      </c>
      <c r="BL178" s="12">
        <v>0</v>
      </c>
      <c r="BM178" s="12">
        <v>0</v>
      </c>
      <c r="BN178" s="12" t="e">
        <f t="shared" si="184"/>
        <v>#REF!</v>
      </c>
      <c r="BO178" s="12" t="e">
        <f t="shared" si="225"/>
        <v>#REF!</v>
      </c>
      <c r="BP178" s="12" t="e">
        <f>#REF!</f>
        <v>#REF!</v>
      </c>
      <c r="BQ178" s="12" t="e">
        <f t="shared" si="185"/>
        <v>#REF!</v>
      </c>
      <c r="BR178" s="12">
        <v>0</v>
      </c>
      <c r="BS178" s="12" t="e">
        <f t="shared" si="186"/>
        <v>#REF!</v>
      </c>
      <c r="BT178" s="13" t="e">
        <f t="shared" si="226"/>
        <v>#REF!</v>
      </c>
      <c r="BU178" s="33">
        <f t="shared" si="187"/>
        <v>182</v>
      </c>
      <c r="BV178" s="12" t="e">
        <f>'Ohio Intensities'!Q178</f>
        <v>#REF!</v>
      </c>
      <c r="BW178" s="12" t="e">
        <f>#REF!*BV178*#REF!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27"/>
        <v>#REF!</v>
      </c>
      <c r="CG178" s="12" t="e">
        <f t="shared" si="192"/>
        <v>#REF!</v>
      </c>
      <c r="CH178" s="12" t="e">
        <f t="shared" si="193"/>
        <v>#REF!</v>
      </c>
      <c r="CI178" s="12" t="e">
        <f>(#REF!-CH178)/CG178</f>
        <v>#REF!</v>
      </c>
      <c r="CJ178" s="12">
        <v>0</v>
      </c>
      <c r="CK178" s="12">
        <v>0</v>
      </c>
      <c r="CL178" s="12" t="e">
        <f t="shared" si="194"/>
        <v>#REF!</v>
      </c>
      <c r="CM178" s="12" t="e">
        <f t="shared" si="228"/>
        <v>#REF!</v>
      </c>
      <c r="CN178" s="12" t="e">
        <f>#REF!</f>
        <v>#REF!</v>
      </c>
      <c r="CO178" s="12" t="e">
        <f t="shared" si="195"/>
        <v>#REF!</v>
      </c>
      <c r="CP178" s="12">
        <v>0</v>
      </c>
      <c r="CQ178" s="12" t="e">
        <f t="shared" si="196"/>
        <v>#REF!</v>
      </c>
      <c r="CR178" s="13" t="e">
        <f t="shared" si="229"/>
        <v>#REF!</v>
      </c>
      <c r="CS178" s="33">
        <f t="shared" si="197"/>
        <v>182</v>
      </c>
      <c r="CT178" s="12" t="e">
        <f>'Ohio Intensities'!U178</f>
        <v>#REF!</v>
      </c>
      <c r="CU178" s="12" t="e">
        <f>#REF!*CT178*#REF!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0"/>
        <v>#REF!</v>
      </c>
      <c r="DE178" s="12" t="e">
        <f t="shared" si="202"/>
        <v>#REF!</v>
      </c>
      <c r="DF178" s="12" t="e">
        <f t="shared" si="203"/>
        <v>#REF!</v>
      </c>
      <c r="DG178" s="12" t="e">
        <f>(#REF!-DF178)/DE178</f>
        <v>#REF!</v>
      </c>
      <c r="DH178" s="12">
        <v>0</v>
      </c>
      <c r="DI178" s="12">
        <v>0</v>
      </c>
      <c r="DJ178" s="12" t="e">
        <f t="shared" si="204"/>
        <v>#REF!</v>
      </c>
      <c r="DK178" s="12" t="e">
        <f t="shared" si="231"/>
        <v>#REF!</v>
      </c>
      <c r="DL178" s="12" t="e">
        <f>#REF!</f>
        <v>#REF!</v>
      </c>
      <c r="DM178" s="12" t="e">
        <f t="shared" si="205"/>
        <v>#REF!</v>
      </c>
      <c r="DN178" s="12">
        <v>0</v>
      </c>
      <c r="DO178" s="12" t="e">
        <f t="shared" si="206"/>
        <v>#REF!</v>
      </c>
      <c r="DP178" s="13" t="e">
        <f t="shared" si="232"/>
        <v>#REF!</v>
      </c>
      <c r="DQ178" s="33">
        <f t="shared" si="207"/>
        <v>182</v>
      </c>
      <c r="DR178" s="12" t="e">
        <f>'Ohio Intensities'!Y178</f>
        <v>#REF!</v>
      </c>
      <c r="DS178" s="12" t="e">
        <f>#REF!*DR178*#REF!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3"/>
        <v>#REF!</v>
      </c>
      <c r="EC178" s="12" t="e">
        <f t="shared" si="212"/>
        <v>#REF!</v>
      </c>
      <c r="ED178" s="12" t="e">
        <f t="shared" si="213"/>
        <v>#REF!</v>
      </c>
      <c r="EE178" s="12" t="e">
        <f>(#REF!-ED178)/EC178</f>
        <v>#REF!</v>
      </c>
      <c r="EF178" s="12">
        <v>0</v>
      </c>
      <c r="EG178" s="12">
        <v>0</v>
      </c>
      <c r="EH178" s="12" t="e">
        <f t="shared" si="214"/>
        <v>#REF!</v>
      </c>
      <c r="EI178" s="12" t="e">
        <f t="shared" si="234"/>
        <v>#REF!</v>
      </c>
      <c r="EJ178" s="12" t="e">
        <f>#REF!</f>
        <v>#REF!</v>
      </c>
      <c r="EK178" s="12" t="e">
        <f t="shared" si="215"/>
        <v>#REF!</v>
      </c>
      <c r="EL178" s="12">
        <v>0</v>
      </c>
      <c r="EM178" s="12" t="e">
        <f t="shared" si="216"/>
        <v>#REF!</v>
      </c>
      <c r="EN178" s="13" t="e">
        <f t="shared" si="235"/>
        <v>#REF!</v>
      </c>
      <c r="EO178" s="13">
        <f t="shared" si="217"/>
        <v>182</v>
      </c>
    </row>
    <row r="179" spans="1:145" x14ac:dyDescent="0.25">
      <c r="A179" s="33">
        <f t="shared" si="236"/>
        <v>183</v>
      </c>
      <c r="B179" s="12" t="e">
        <f>'Ohio Intensities'!E179</f>
        <v>#REF!</v>
      </c>
      <c r="C179" s="12" t="e">
        <f>#REF!*B179*#REF!</f>
        <v>#REF!</v>
      </c>
      <c r="D179" s="12">
        <v>0</v>
      </c>
      <c r="E179" s="12">
        <v>0</v>
      </c>
      <c r="F179" s="12" t="e">
        <f>#REF!</f>
        <v>#REF!</v>
      </c>
      <c r="G179" s="12" t="e">
        <f t="shared" si="158"/>
        <v>#REF!</v>
      </c>
      <c r="H179" s="12">
        <f t="shared" si="159"/>
        <v>183</v>
      </c>
      <c r="I179" s="12" t="e">
        <f t="shared" si="160"/>
        <v>#REF!</v>
      </c>
      <c r="J179" s="12" t="e">
        <f t="shared" si="161"/>
        <v>#REF!</v>
      </c>
      <c r="K179" s="12">
        <v>0</v>
      </c>
      <c r="L179" s="12" t="e">
        <f t="shared" si="218"/>
        <v>#REF!</v>
      </c>
      <c r="M179" s="12" t="e">
        <f t="shared" si="162"/>
        <v>#REF!</v>
      </c>
      <c r="N179" s="12" t="e">
        <f t="shared" si="163"/>
        <v>#REF!</v>
      </c>
      <c r="O179" s="12" t="e">
        <f>(#REF!-N179)/M179</f>
        <v>#REF!</v>
      </c>
      <c r="P179" s="12">
        <v>0</v>
      </c>
      <c r="Q179" s="12">
        <v>0</v>
      </c>
      <c r="R179" s="12" t="e">
        <f t="shared" si="164"/>
        <v>#REF!</v>
      </c>
      <c r="S179" s="12" t="e">
        <f t="shared" si="219"/>
        <v>#REF!</v>
      </c>
      <c r="T179" s="12" t="e">
        <f>#REF!</f>
        <v>#REF!</v>
      </c>
      <c r="U179" s="12" t="e">
        <f t="shared" si="165"/>
        <v>#REF!</v>
      </c>
      <c r="V179" s="12">
        <v>0</v>
      </c>
      <c r="W179" s="12" t="e">
        <f t="shared" si="166"/>
        <v>#REF!</v>
      </c>
      <c r="X179" s="13" t="e">
        <f t="shared" si="220"/>
        <v>#REF!</v>
      </c>
      <c r="Y179" s="33">
        <f t="shared" si="167"/>
        <v>183</v>
      </c>
      <c r="Z179" s="12" t="e">
        <f>'Ohio Intensities'!I179</f>
        <v>#REF!</v>
      </c>
      <c r="AA179" s="12" t="e">
        <f>#REF!*Z179*#REF!</f>
        <v>#REF!</v>
      </c>
      <c r="AB179" s="12">
        <v>0</v>
      </c>
      <c r="AC179" s="12">
        <v>0</v>
      </c>
      <c r="AD179" s="12" t="e">
        <f>#REF!</f>
        <v>#REF!</v>
      </c>
      <c r="AE179" s="12" t="e">
        <f t="shared" si="168"/>
        <v>#REF!</v>
      </c>
      <c r="AF179" s="12">
        <f t="shared" si="169"/>
        <v>183</v>
      </c>
      <c r="AG179" s="12" t="e">
        <f t="shared" si="170"/>
        <v>#REF!</v>
      </c>
      <c r="AH179" s="12" t="e">
        <f t="shared" si="171"/>
        <v>#REF!</v>
      </c>
      <c r="AI179" s="12">
        <v>0</v>
      </c>
      <c r="AJ179" s="12" t="e">
        <f t="shared" si="221"/>
        <v>#REF!</v>
      </c>
      <c r="AK179" s="12" t="e">
        <f t="shared" si="172"/>
        <v>#REF!</v>
      </c>
      <c r="AL179" s="12" t="e">
        <f t="shared" si="173"/>
        <v>#REF!</v>
      </c>
      <c r="AM179" s="12" t="e">
        <f>(#REF!-AL179)/AK179</f>
        <v>#REF!</v>
      </c>
      <c r="AN179" s="12">
        <v>0</v>
      </c>
      <c r="AO179" s="12">
        <v>0</v>
      </c>
      <c r="AP179" s="12" t="e">
        <f t="shared" si="174"/>
        <v>#REF!</v>
      </c>
      <c r="AQ179" s="12" t="e">
        <f t="shared" si="222"/>
        <v>#REF!</v>
      </c>
      <c r="AR179" s="12" t="e">
        <f>#REF!</f>
        <v>#REF!</v>
      </c>
      <c r="AS179" s="12" t="e">
        <f t="shared" si="175"/>
        <v>#REF!</v>
      </c>
      <c r="AT179" s="12">
        <v>0</v>
      </c>
      <c r="AU179" s="12" t="e">
        <f t="shared" si="176"/>
        <v>#REF!</v>
      </c>
      <c r="AV179" s="13" t="e">
        <f t="shared" si="223"/>
        <v>#REF!</v>
      </c>
      <c r="AW179" s="33">
        <f t="shared" si="177"/>
        <v>183</v>
      </c>
      <c r="AX179" s="12" t="e">
        <f>'Ohio Intensities'!M179</f>
        <v>#REF!</v>
      </c>
      <c r="AY179" s="12" t="e">
        <f>#REF!*AX179*#REF!</f>
        <v>#REF!</v>
      </c>
      <c r="AZ179" s="12">
        <v>0</v>
      </c>
      <c r="BA179" s="12">
        <v>0</v>
      </c>
      <c r="BB179" s="12" t="e">
        <f>#REF!</f>
        <v>#REF!</v>
      </c>
      <c r="BC179" s="12" t="e">
        <f t="shared" si="178"/>
        <v>#REF!</v>
      </c>
      <c r="BD179" s="12">
        <f t="shared" si="179"/>
        <v>183</v>
      </c>
      <c r="BE179" s="12" t="e">
        <f t="shared" si="180"/>
        <v>#REF!</v>
      </c>
      <c r="BF179" s="12" t="e">
        <f t="shared" si="181"/>
        <v>#REF!</v>
      </c>
      <c r="BG179" s="12">
        <v>0</v>
      </c>
      <c r="BH179" s="12" t="e">
        <f t="shared" si="224"/>
        <v>#REF!</v>
      </c>
      <c r="BI179" s="12" t="e">
        <f t="shared" si="182"/>
        <v>#REF!</v>
      </c>
      <c r="BJ179" s="12" t="e">
        <f t="shared" si="183"/>
        <v>#REF!</v>
      </c>
      <c r="BK179" s="12" t="e">
        <f>(#REF!-BJ179)/BI179</f>
        <v>#REF!</v>
      </c>
      <c r="BL179" s="12">
        <v>0</v>
      </c>
      <c r="BM179" s="12">
        <v>0</v>
      </c>
      <c r="BN179" s="12" t="e">
        <f t="shared" si="184"/>
        <v>#REF!</v>
      </c>
      <c r="BO179" s="12" t="e">
        <f t="shared" si="225"/>
        <v>#REF!</v>
      </c>
      <c r="BP179" s="12" t="e">
        <f>#REF!</f>
        <v>#REF!</v>
      </c>
      <c r="BQ179" s="12" t="e">
        <f t="shared" si="185"/>
        <v>#REF!</v>
      </c>
      <c r="BR179" s="12">
        <v>0</v>
      </c>
      <c r="BS179" s="12" t="e">
        <f t="shared" si="186"/>
        <v>#REF!</v>
      </c>
      <c r="BT179" s="13" t="e">
        <f t="shared" si="226"/>
        <v>#REF!</v>
      </c>
      <c r="BU179" s="33">
        <f t="shared" si="187"/>
        <v>183</v>
      </c>
      <c r="BV179" s="12" t="e">
        <f>'Ohio Intensities'!Q179</f>
        <v>#REF!</v>
      </c>
      <c r="BW179" s="12" t="e">
        <f>#REF!*BV179*#REF!</f>
        <v>#REF!</v>
      </c>
      <c r="BX179" s="12">
        <v>0</v>
      </c>
      <c r="BY179" s="12">
        <v>0</v>
      </c>
      <c r="BZ179" s="12" t="e">
        <f>#REF!</f>
        <v>#REF!</v>
      </c>
      <c r="CA179" s="12" t="e">
        <f t="shared" si="188"/>
        <v>#REF!</v>
      </c>
      <c r="CB179" s="12">
        <f t="shared" si="189"/>
        <v>183</v>
      </c>
      <c r="CC179" s="12" t="e">
        <f t="shared" si="190"/>
        <v>#REF!</v>
      </c>
      <c r="CD179" s="12" t="e">
        <f t="shared" si="191"/>
        <v>#REF!</v>
      </c>
      <c r="CE179" s="12">
        <v>0</v>
      </c>
      <c r="CF179" s="12" t="e">
        <f t="shared" si="227"/>
        <v>#REF!</v>
      </c>
      <c r="CG179" s="12" t="e">
        <f t="shared" si="192"/>
        <v>#REF!</v>
      </c>
      <c r="CH179" s="12" t="e">
        <f t="shared" si="193"/>
        <v>#REF!</v>
      </c>
      <c r="CI179" s="12" t="e">
        <f>(#REF!-CH179)/CG179</f>
        <v>#REF!</v>
      </c>
      <c r="CJ179" s="12">
        <v>0</v>
      </c>
      <c r="CK179" s="12">
        <v>0</v>
      </c>
      <c r="CL179" s="12" t="e">
        <f t="shared" si="194"/>
        <v>#REF!</v>
      </c>
      <c r="CM179" s="12" t="e">
        <f t="shared" si="228"/>
        <v>#REF!</v>
      </c>
      <c r="CN179" s="12" t="e">
        <f>#REF!</f>
        <v>#REF!</v>
      </c>
      <c r="CO179" s="12" t="e">
        <f t="shared" si="195"/>
        <v>#REF!</v>
      </c>
      <c r="CP179" s="12">
        <v>0</v>
      </c>
      <c r="CQ179" s="12" t="e">
        <f t="shared" si="196"/>
        <v>#REF!</v>
      </c>
      <c r="CR179" s="13" t="e">
        <f t="shared" si="229"/>
        <v>#REF!</v>
      </c>
      <c r="CS179" s="33">
        <f t="shared" si="197"/>
        <v>183</v>
      </c>
      <c r="CT179" s="12" t="e">
        <f>'Ohio Intensities'!U179</f>
        <v>#REF!</v>
      </c>
      <c r="CU179" s="12" t="e">
        <f>#REF!*CT179*#REF!</f>
        <v>#REF!</v>
      </c>
      <c r="CV179" s="12">
        <v>0</v>
      </c>
      <c r="CW179" s="12">
        <v>0</v>
      </c>
      <c r="CX179" s="12" t="e">
        <f>#REF!</f>
        <v>#REF!</v>
      </c>
      <c r="CY179" s="12" t="e">
        <f t="shared" si="198"/>
        <v>#REF!</v>
      </c>
      <c r="CZ179" s="12">
        <f t="shared" si="199"/>
        <v>183</v>
      </c>
      <c r="DA179" s="12" t="e">
        <f t="shared" si="200"/>
        <v>#REF!</v>
      </c>
      <c r="DB179" s="12" t="e">
        <f t="shared" si="201"/>
        <v>#REF!</v>
      </c>
      <c r="DC179" s="12">
        <v>0</v>
      </c>
      <c r="DD179" s="12" t="e">
        <f t="shared" si="230"/>
        <v>#REF!</v>
      </c>
      <c r="DE179" s="12" t="e">
        <f t="shared" si="202"/>
        <v>#REF!</v>
      </c>
      <c r="DF179" s="12" t="e">
        <f t="shared" si="203"/>
        <v>#REF!</v>
      </c>
      <c r="DG179" s="12" t="e">
        <f>(#REF!-DF179)/DE179</f>
        <v>#REF!</v>
      </c>
      <c r="DH179" s="12">
        <v>0</v>
      </c>
      <c r="DI179" s="12">
        <v>0</v>
      </c>
      <c r="DJ179" s="12" t="e">
        <f t="shared" si="204"/>
        <v>#REF!</v>
      </c>
      <c r="DK179" s="12" t="e">
        <f t="shared" si="231"/>
        <v>#REF!</v>
      </c>
      <c r="DL179" s="12" t="e">
        <f>#REF!</f>
        <v>#REF!</v>
      </c>
      <c r="DM179" s="12" t="e">
        <f t="shared" si="205"/>
        <v>#REF!</v>
      </c>
      <c r="DN179" s="12">
        <v>0</v>
      </c>
      <c r="DO179" s="12" t="e">
        <f t="shared" si="206"/>
        <v>#REF!</v>
      </c>
      <c r="DP179" s="13" t="e">
        <f t="shared" si="232"/>
        <v>#REF!</v>
      </c>
      <c r="DQ179" s="33">
        <f t="shared" si="207"/>
        <v>183</v>
      </c>
      <c r="DR179" s="12" t="e">
        <f>'Ohio Intensities'!Y179</f>
        <v>#REF!</v>
      </c>
      <c r="DS179" s="12" t="e">
        <f>#REF!*DR179*#REF!</f>
        <v>#REF!</v>
      </c>
      <c r="DT179" s="12">
        <v>0</v>
      </c>
      <c r="DU179" s="12">
        <v>0</v>
      </c>
      <c r="DV179" s="12" t="e">
        <f>#REF!</f>
        <v>#REF!</v>
      </c>
      <c r="DW179" s="12" t="e">
        <f t="shared" si="208"/>
        <v>#REF!</v>
      </c>
      <c r="DX179" s="12">
        <f t="shared" si="209"/>
        <v>183</v>
      </c>
      <c r="DY179" s="12" t="e">
        <f t="shared" si="210"/>
        <v>#REF!</v>
      </c>
      <c r="DZ179" s="12" t="e">
        <f t="shared" si="211"/>
        <v>#REF!</v>
      </c>
      <c r="EA179" s="12">
        <v>0</v>
      </c>
      <c r="EB179" s="12" t="e">
        <f t="shared" si="233"/>
        <v>#REF!</v>
      </c>
      <c r="EC179" s="12" t="e">
        <f t="shared" si="212"/>
        <v>#REF!</v>
      </c>
      <c r="ED179" s="12" t="e">
        <f t="shared" si="213"/>
        <v>#REF!</v>
      </c>
      <c r="EE179" s="12" t="e">
        <f>(#REF!-ED179)/EC179</f>
        <v>#REF!</v>
      </c>
      <c r="EF179" s="12">
        <v>0</v>
      </c>
      <c r="EG179" s="12">
        <v>0</v>
      </c>
      <c r="EH179" s="12" t="e">
        <f t="shared" si="214"/>
        <v>#REF!</v>
      </c>
      <c r="EI179" s="12" t="e">
        <f t="shared" si="234"/>
        <v>#REF!</v>
      </c>
      <c r="EJ179" s="12" t="e">
        <f>#REF!</f>
        <v>#REF!</v>
      </c>
      <c r="EK179" s="12" t="e">
        <f t="shared" si="215"/>
        <v>#REF!</v>
      </c>
      <c r="EL179" s="12">
        <v>0</v>
      </c>
      <c r="EM179" s="12" t="e">
        <f t="shared" si="216"/>
        <v>#REF!</v>
      </c>
      <c r="EN179" s="13" t="e">
        <f t="shared" si="235"/>
        <v>#REF!</v>
      </c>
      <c r="EO179" s="13">
        <f t="shared" si="217"/>
        <v>183</v>
      </c>
    </row>
    <row r="180" spans="1:145" x14ac:dyDescent="0.25">
      <c r="A180" s="33">
        <f t="shared" si="236"/>
        <v>184</v>
      </c>
      <c r="B180" s="12" t="e">
        <f>'Ohio Intensities'!E180</f>
        <v>#REF!</v>
      </c>
      <c r="C180" s="12" t="e">
        <f>#REF!*B180*#REF!</f>
        <v>#REF!</v>
      </c>
      <c r="D180" s="12">
        <v>0</v>
      </c>
      <c r="E180" s="12">
        <v>0</v>
      </c>
      <c r="F180" s="12" t="e">
        <f>#REF!</f>
        <v>#REF!</v>
      </c>
      <c r="G180" s="12" t="e">
        <f t="shared" ref="G180:G196" si="237">C180</f>
        <v>#REF!</v>
      </c>
      <c r="H180" s="12">
        <f t="shared" ref="H180:H196" si="238">A180</f>
        <v>184</v>
      </c>
      <c r="I180" s="12" t="e">
        <f t="shared" ref="I180:I196" si="239">G180</f>
        <v>#REF!</v>
      </c>
      <c r="J180" s="12" t="e">
        <f t="shared" ref="J180:J196" si="240">F180+H180</f>
        <v>#REF!</v>
      </c>
      <c r="K180" s="12">
        <v>0</v>
      </c>
      <c r="L180" s="12" t="e">
        <f t="shared" si="218"/>
        <v>#REF!</v>
      </c>
      <c r="M180" s="12" t="e">
        <f t="shared" ref="M180:M196" si="241">(K180-I180)/(J180-H180)</f>
        <v>#REF!</v>
      </c>
      <c r="N180" s="12" t="e">
        <f t="shared" ref="N180:N196" si="242">I180-M180*H180</f>
        <v>#REF!</v>
      </c>
      <c r="O180" s="12" t="e">
        <f>(#REF!-N180)/M180</f>
        <v>#REF!</v>
      </c>
      <c r="P180" s="12">
        <v>0</v>
      </c>
      <c r="Q180" s="12">
        <v>0</v>
      </c>
      <c r="R180" s="12" t="e">
        <f t="shared" ref="R180:R196" si="243">O180</f>
        <v>#REF!</v>
      </c>
      <c r="S180" s="12" t="e">
        <f t="shared" si="219"/>
        <v>#REF!</v>
      </c>
      <c r="T180" s="12" t="e">
        <f>#REF!</f>
        <v>#REF!</v>
      </c>
      <c r="U180" s="12" t="e">
        <f t="shared" ref="U180:U196" si="244">J180</f>
        <v>#REF!</v>
      </c>
      <c r="V180" s="12">
        <v>0</v>
      </c>
      <c r="W180" s="12" t="e">
        <f t="shared" ref="W180:W196" si="245">(0.5*R180*T180+0.5*(U180-R180)*T180)*60</f>
        <v>#REF!</v>
      </c>
      <c r="X180" s="13" t="e">
        <f t="shared" si="220"/>
        <v>#REF!</v>
      </c>
      <c r="Y180" s="33">
        <f t="shared" ref="Y180:Y196" si="246">A180</f>
        <v>184</v>
      </c>
      <c r="Z180" s="12" t="e">
        <f>'Ohio Intensities'!I180</f>
        <v>#REF!</v>
      </c>
      <c r="AA180" s="12" t="e">
        <f>#REF!*Z180*#REF!</f>
        <v>#REF!</v>
      </c>
      <c r="AB180" s="12">
        <v>0</v>
      </c>
      <c r="AC180" s="12">
        <v>0</v>
      </c>
      <c r="AD180" s="12" t="e">
        <f>#REF!</f>
        <v>#REF!</v>
      </c>
      <c r="AE180" s="12" t="e">
        <f t="shared" ref="AE180:AE196" si="247">AA180</f>
        <v>#REF!</v>
      </c>
      <c r="AF180" s="12">
        <f t="shared" ref="AF180:AF196" si="248">Y180</f>
        <v>184</v>
      </c>
      <c r="AG180" s="12" t="e">
        <f t="shared" ref="AG180:AG196" si="249">AE180</f>
        <v>#REF!</v>
      </c>
      <c r="AH180" s="12" t="e">
        <f t="shared" ref="AH180:AH196" si="250">AD180+AF180</f>
        <v>#REF!</v>
      </c>
      <c r="AI180" s="12">
        <v>0</v>
      </c>
      <c r="AJ180" s="12" t="e">
        <f t="shared" si="221"/>
        <v>#REF!</v>
      </c>
      <c r="AK180" s="12" t="e">
        <f t="shared" ref="AK180:AK196" si="251">(AI180-AG180)/(AH180-AF180)</f>
        <v>#REF!</v>
      </c>
      <c r="AL180" s="12" t="e">
        <f t="shared" ref="AL180:AL196" si="252">AG180-AK180*AF180</f>
        <v>#REF!</v>
      </c>
      <c r="AM180" s="12" t="e">
        <f>(#REF!-AL180)/AK180</f>
        <v>#REF!</v>
      </c>
      <c r="AN180" s="12">
        <v>0</v>
      </c>
      <c r="AO180" s="12">
        <v>0</v>
      </c>
      <c r="AP180" s="12" t="e">
        <f t="shared" ref="AP180:AP196" si="253">AM180</f>
        <v>#REF!</v>
      </c>
      <c r="AQ180" s="12" t="e">
        <f t="shared" si="222"/>
        <v>#REF!</v>
      </c>
      <c r="AR180" s="12" t="e">
        <f>#REF!</f>
        <v>#REF!</v>
      </c>
      <c r="AS180" s="12" t="e">
        <f t="shared" ref="AS180:AS196" si="254">AH180</f>
        <v>#REF!</v>
      </c>
      <c r="AT180" s="12">
        <v>0</v>
      </c>
      <c r="AU180" s="12" t="e">
        <f t="shared" ref="AU180:AU196" si="255">(0.5*AP180*AR180+0.5*(AS180-AP180)*AR180)*60</f>
        <v>#REF!</v>
      </c>
      <c r="AV180" s="13" t="e">
        <f t="shared" si="223"/>
        <v>#REF!</v>
      </c>
      <c r="AW180" s="33">
        <f t="shared" ref="AW180:AW196" si="256">Y180</f>
        <v>184</v>
      </c>
      <c r="AX180" s="12" t="e">
        <f>'Ohio Intensities'!M180</f>
        <v>#REF!</v>
      </c>
      <c r="AY180" s="12" t="e">
        <f>#REF!*AX180*#REF!</f>
        <v>#REF!</v>
      </c>
      <c r="AZ180" s="12">
        <v>0</v>
      </c>
      <c r="BA180" s="12">
        <v>0</v>
      </c>
      <c r="BB180" s="12" t="e">
        <f>#REF!</f>
        <v>#REF!</v>
      </c>
      <c r="BC180" s="12" t="e">
        <f t="shared" ref="BC180:BC196" si="257">AY180</f>
        <v>#REF!</v>
      </c>
      <c r="BD180" s="12">
        <f t="shared" ref="BD180:BD196" si="258">AW180</f>
        <v>184</v>
      </c>
      <c r="BE180" s="12" t="e">
        <f t="shared" ref="BE180:BE196" si="259">BC180</f>
        <v>#REF!</v>
      </c>
      <c r="BF180" s="12" t="e">
        <f t="shared" ref="BF180:BF196" si="260">BB180+BD180</f>
        <v>#REF!</v>
      </c>
      <c r="BG180" s="12">
        <v>0</v>
      </c>
      <c r="BH180" s="12" t="e">
        <f t="shared" si="224"/>
        <v>#REF!</v>
      </c>
      <c r="BI180" s="12" t="e">
        <f t="shared" ref="BI180:BI196" si="261">(BG180-BE180)/(BF180-BD180)</f>
        <v>#REF!</v>
      </c>
      <c r="BJ180" s="12" t="e">
        <f t="shared" ref="BJ180:BJ196" si="262">BE180-BI180*BD180</f>
        <v>#REF!</v>
      </c>
      <c r="BK180" s="12" t="e">
        <f>(#REF!-BJ180)/BI180</f>
        <v>#REF!</v>
      </c>
      <c r="BL180" s="12">
        <v>0</v>
      </c>
      <c r="BM180" s="12">
        <v>0</v>
      </c>
      <c r="BN180" s="12" t="e">
        <f t="shared" ref="BN180:BN196" si="263">BK180</f>
        <v>#REF!</v>
      </c>
      <c r="BO180" s="12" t="e">
        <f t="shared" si="225"/>
        <v>#REF!</v>
      </c>
      <c r="BP180" s="12" t="e">
        <f>#REF!</f>
        <v>#REF!</v>
      </c>
      <c r="BQ180" s="12" t="e">
        <f t="shared" ref="BQ180:BQ196" si="264">BF180</f>
        <v>#REF!</v>
      </c>
      <c r="BR180" s="12">
        <v>0</v>
      </c>
      <c r="BS180" s="12" t="e">
        <f t="shared" ref="BS180:BS196" si="265">(0.5*BN180*BP180+0.5*(BQ180-BN180)*BP180)*60</f>
        <v>#REF!</v>
      </c>
      <c r="BT180" s="13" t="e">
        <f t="shared" si="226"/>
        <v>#REF!</v>
      </c>
      <c r="BU180" s="33">
        <f t="shared" ref="BU180:BU196" si="266">AW180</f>
        <v>184</v>
      </c>
      <c r="BV180" s="12" t="e">
        <f>'Ohio Intensities'!Q180</f>
        <v>#REF!</v>
      </c>
      <c r="BW180" s="12" t="e">
        <f>#REF!*BV180*#REF!</f>
        <v>#REF!</v>
      </c>
      <c r="BX180" s="12">
        <v>0</v>
      </c>
      <c r="BY180" s="12">
        <v>0</v>
      </c>
      <c r="BZ180" s="12" t="e">
        <f>#REF!</f>
        <v>#REF!</v>
      </c>
      <c r="CA180" s="12" t="e">
        <f t="shared" ref="CA180:CA196" si="267">BW180</f>
        <v>#REF!</v>
      </c>
      <c r="CB180" s="12">
        <f t="shared" ref="CB180:CB196" si="268">BU180</f>
        <v>184</v>
      </c>
      <c r="CC180" s="12" t="e">
        <f t="shared" ref="CC180:CC196" si="269">CA180</f>
        <v>#REF!</v>
      </c>
      <c r="CD180" s="12" t="e">
        <f t="shared" ref="CD180:CD196" si="270">BZ180+CB180</f>
        <v>#REF!</v>
      </c>
      <c r="CE180" s="12">
        <v>0</v>
      </c>
      <c r="CF180" s="12" t="e">
        <f t="shared" si="227"/>
        <v>#REF!</v>
      </c>
      <c r="CG180" s="12" t="e">
        <f t="shared" ref="CG180:CG196" si="271">(CE180-CC180)/(CD180-CB180)</f>
        <v>#REF!</v>
      </c>
      <c r="CH180" s="12" t="e">
        <f t="shared" ref="CH180:CH196" si="272">CC180-CG180*CB180</f>
        <v>#REF!</v>
      </c>
      <c r="CI180" s="12" t="e">
        <f>(#REF!-CH180)/CG180</f>
        <v>#REF!</v>
      </c>
      <c r="CJ180" s="12">
        <v>0</v>
      </c>
      <c r="CK180" s="12">
        <v>0</v>
      </c>
      <c r="CL180" s="12" t="e">
        <f t="shared" ref="CL180:CL196" si="273">CI180</f>
        <v>#REF!</v>
      </c>
      <c r="CM180" s="12" t="e">
        <f t="shared" si="228"/>
        <v>#REF!</v>
      </c>
      <c r="CN180" s="12" t="e">
        <f>#REF!</f>
        <v>#REF!</v>
      </c>
      <c r="CO180" s="12" t="e">
        <f t="shared" ref="CO180:CO196" si="274">CD180</f>
        <v>#REF!</v>
      </c>
      <c r="CP180" s="12">
        <v>0</v>
      </c>
      <c r="CQ180" s="12" t="e">
        <f t="shared" ref="CQ180:CQ196" si="275">(0.5*CL180*CN180+0.5*(CO180-CL180)*CN180)*60</f>
        <v>#REF!</v>
      </c>
      <c r="CR180" s="13" t="e">
        <f t="shared" si="229"/>
        <v>#REF!</v>
      </c>
      <c r="CS180" s="33">
        <f t="shared" ref="CS180:CS196" si="276">BU180</f>
        <v>184</v>
      </c>
      <c r="CT180" s="12" t="e">
        <f>'Ohio Intensities'!U180</f>
        <v>#REF!</v>
      </c>
      <c r="CU180" s="12" t="e">
        <f>#REF!*CT180*#REF!</f>
        <v>#REF!</v>
      </c>
      <c r="CV180" s="12">
        <v>0</v>
      </c>
      <c r="CW180" s="12">
        <v>0</v>
      </c>
      <c r="CX180" s="12" t="e">
        <f>#REF!</f>
        <v>#REF!</v>
      </c>
      <c r="CY180" s="12" t="e">
        <f t="shared" ref="CY180:CY196" si="277">CU180</f>
        <v>#REF!</v>
      </c>
      <c r="CZ180" s="12">
        <f t="shared" ref="CZ180:CZ196" si="278">CS180</f>
        <v>184</v>
      </c>
      <c r="DA180" s="12" t="e">
        <f t="shared" ref="DA180:DA196" si="279">CY180</f>
        <v>#REF!</v>
      </c>
      <c r="DB180" s="12" t="e">
        <f t="shared" ref="DB180:DB196" si="280">CX180+CZ180</f>
        <v>#REF!</v>
      </c>
      <c r="DC180" s="12">
        <v>0</v>
      </c>
      <c r="DD180" s="12" t="e">
        <f t="shared" si="230"/>
        <v>#REF!</v>
      </c>
      <c r="DE180" s="12" t="e">
        <f t="shared" ref="DE180:DE196" si="281">(DC180-DA180)/(DB180-CZ180)</f>
        <v>#REF!</v>
      </c>
      <c r="DF180" s="12" t="e">
        <f t="shared" ref="DF180:DF196" si="282">DA180-DE180*CZ180</f>
        <v>#REF!</v>
      </c>
      <c r="DG180" s="12" t="e">
        <f>(#REF!-DF180)/DE180</f>
        <v>#REF!</v>
      </c>
      <c r="DH180" s="12">
        <v>0</v>
      </c>
      <c r="DI180" s="12">
        <v>0</v>
      </c>
      <c r="DJ180" s="12" t="e">
        <f t="shared" ref="DJ180:DJ196" si="283">DG180</f>
        <v>#REF!</v>
      </c>
      <c r="DK180" s="12" t="e">
        <f t="shared" si="231"/>
        <v>#REF!</v>
      </c>
      <c r="DL180" s="12" t="e">
        <f>#REF!</f>
        <v>#REF!</v>
      </c>
      <c r="DM180" s="12" t="e">
        <f t="shared" ref="DM180:DM196" si="284">DB180</f>
        <v>#REF!</v>
      </c>
      <c r="DN180" s="12">
        <v>0</v>
      </c>
      <c r="DO180" s="12" t="e">
        <f t="shared" ref="DO180:DO196" si="285">(0.5*DJ180*DL180+0.5*(DM180-DJ180)*DL180)*60</f>
        <v>#REF!</v>
      </c>
      <c r="DP180" s="13" t="e">
        <f t="shared" si="232"/>
        <v>#REF!</v>
      </c>
      <c r="DQ180" s="33">
        <f t="shared" ref="DQ180:DQ196" si="286">CS180</f>
        <v>184</v>
      </c>
      <c r="DR180" s="12" t="e">
        <f>'Ohio Intensities'!Y180</f>
        <v>#REF!</v>
      </c>
      <c r="DS180" s="12" t="e">
        <f>#REF!*DR180*#REF!</f>
        <v>#REF!</v>
      </c>
      <c r="DT180" s="12">
        <v>0</v>
      </c>
      <c r="DU180" s="12">
        <v>0</v>
      </c>
      <c r="DV180" s="12" t="e">
        <f>#REF!</f>
        <v>#REF!</v>
      </c>
      <c r="DW180" s="12" t="e">
        <f t="shared" ref="DW180:DW196" si="287">DS180</f>
        <v>#REF!</v>
      </c>
      <c r="DX180" s="12">
        <f t="shared" ref="DX180:DX196" si="288">DQ180</f>
        <v>184</v>
      </c>
      <c r="DY180" s="12" t="e">
        <f t="shared" ref="DY180:DY196" si="289">DW180</f>
        <v>#REF!</v>
      </c>
      <c r="DZ180" s="12" t="e">
        <f t="shared" ref="DZ180:DZ196" si="290">DV180+DX180</f>
        <v>#REF!</v>
      </c>
      <c r="EA180" s="12">
        <v>0</v>
      </c>
      <c r="EB180" s="12" t="e">
        <f t="shared" si="233"/>
        <v>#REF!</v>
      </c>
      <c r="EC180" s="12" t="e">
        <f t="shared" ref="EC180:EC196" si="291">(EA180-DY180)/(DZ180-DX180)</f>
        <v>#REF!</v>
      </c>
      <c r="ED180" s="12" t="e">
        <f t="shared" ref="ED180:ED196" si="292">DY180-EC180*DX180</f>
        <v>#REF!</v>
      </c>
      <c r="EE180" s="12" t="e">
        <f>(#REF!-ED180)/EC180</f>
        <v>#REF!</v>
      </c>
      <c r="EF180" s="12">
        <v>0</v>
      </c>
      <c r="EG180" s="12">
        <v>0</v>
      </c>
      <c r="EH180" s="12" t="e">
        <f t="shared" ref="EH180:EH196" si="293">EE180</f>
        <v>#REF!</v>
      </c>
      <c r="EI180" s="12" t="e">
        <f t="shared" si="234"/>
        <v>#REF!</v>
      </c>
      <c r="EJ180" s="12" t="e">
        <f>#REF!</f>
        <v>#REF!</v>
      </c>
      <c r="EK180" s="12" t="e">
        <f t="shared" ref="EK180:EK196" si="294">DZ180</f>
        <v>#REF!</v>
      </c>
      <c r="EL180" s="12">
        <v>0</v>
      </c>
      <c r="EM180" s="12" t="e">
        <f t="shared" ref="EM180:EM196" si="295">(0.5*EH180*EJ180+0.5*(EK180-EH180)*EJ180)*60</f>
        <v>#REF!</v>
      </c>
      <c r="EN180" s="13" t="e">
        <f t="shared" si="235"/>
        <v>#REF!</v>
      </c>
      <c r="EO180" s="13">
        <f t="shared" ref="EO180:EO196" si="296">DQ180</f>
        <v>184</v>
      </c>
    </row>
    <row r="181" spans="1:145" x14ac:dyDescent="0.25">
      <c r="A181" s="33">
        <f t="shared" si="236"/>
        <v>185</v>
      </c>
      <c r="B181" s="12" t="e">
        <f>'Ohio Intensities'!E181</f>
        <v>#REF!</v>
      </c>
      <c r="C181" s="12" t="e">
        <f>#REF!*B181*#REF!</f>
        <v>#REF!</v>
      </c>
      <c r="D181" s="12">
        <v>0</v>
      </c>
      <c r="E181" s="12">
        <v>0</v>
      </c>
      <c r="F181" s="12" t="e">
        <f>#REF!</f>
        <v>#REF!</v>
      </c>
      <c r="G181" s="12" t="e">
        <f t="shared" si="237"/>
        <v>#REF!</v>
      </c>
      <c r="H181" s="12">
        <f t="shared" si="238"/>
        <v>185</v>
      </c>
      <c r="I181" s="12" t="e">
        <f t="shared" si="239"/>
        <v>#REF!</v>
      </c>
      <c r="J181" s="12" t="e">
        <f t="shared" si="240"/>
        <v>#REF!</v>
      </c>
      <c r="K181" s="12">
        <v>0</v>
      </c>
      <c r="L181" s="12" t="e">
        <f t="shared" si="218"/>
        <v>#REF!</v>
      </c>
      <c r="M181" s="12" t="e">
        <f t="shared" si="241"/>
        <v>#REF!</v>
      </c>
      <c r="N181" s="12" t="e">
        <f t="shared" si="242"/>
        <v>#REF!</v>
      </c>
      <c r="O181" s="12" t="e">
        <f>(#REF!-N181)/M181</f>
        <v>#REF!</v>
      </c>
      <c r="P181" s="12">
        <v>0</v>
      </c>
      <c r="Q181" s="12">
        <v>0</v>
      </c>
      <c r="R181" s="12" t="e">
        <f t="shared" si="243"/>
        <v>#REF!</v>
      </c>
      <c r="S181" s="12" t="e">
        <f t="shared" si="219"/>
        <v>#REF!</v>
      </c>
      <c r="T181" s="12" t="e">
        <f>#REF!</f>
        <v>#REF!</v>
      </c>
      <c r="U181" s="12" t="e">
        <f t="shared" si="244"/>
        <v>#REF!</v>
      </c>
      <c r="V181" s="12">
        <v>0</v>
      </c>
      <c r="W181" s="12" t="e">
        <f t="shared" si="245"/>
        <v>#REF!</v>
      </c>
      <c r="X181" s="13" t="e">
        <f t="shared" si="220"/>
        <v>#REF!</v>
      </c>
      <c r="Y181" s="33">
        <f t="shared" si="246"/>
        <v>185</v>
      </c>
      <c r="Z181" s="12" t="e">
        <f>'Ohio Intensities'!I181</f>
        <v>#REF!</v>
      </c>
      <c r="AA181" s="12" t="e">
        <f>#REF!*Z181*#REF!</f>
        <v>#REF!</v>
      </c>
      <c r="AB181" s="12">
        <v>0</v>
      </c>
      <c r="AC181" s="12">
        <v>0</v>
      </c>
      <c r="AD181" s="12" t="e">
        <f>#REF!</f>
        <v>#REF!</v>
      </c>
      <c r="AE181" s="12" t="e">
        <f t="shared" si="247"/>
        <v>#REF!</v>
      </c>
      <c r="AF181" s="12">
        <f t="shared" si="248"/>
        <v>185</v>
      </c>
      <c r="AG181" s="12" t="e">
        <f t="shared" si="249"/>
        <v>#REF!</v>
      </c>
      <c r="AH181" s="12" t="e">
        <f t="shared" si="250"/>
        <v>#REF!</v>
      </c>
      <c r="AI181" s="12">
        <v>0</v>
      </c>
      <c r="AJ181" s="12" t="e">
        <f t="shared" si="221"/>
        <v>#REF!</v>
      </c>
      <c r="AK181" s="12" t="e">
        <f t="shared" si="251"/>
        <v>#REF!</v>
      </c>
      <c r="AL181" s="12" t="e">
        <f t="shared" si="252"/>
        <v>#REF!</v>
      </c>
      <c r="AM181" s="12" t="e">
        <f>(#REF!-AL181)/AK181</f>
        <v>#REF!</v>
      </c>
      <c r="AN181" s="12">
        <v>0</v>
      </c>
      <c r="AO181" s="12">
        <v>0</v>
      </c>
      <c r="AP181" s="12" t="e">
        <f t="shared" si="253"/>
        <v>#REF!</v>
      </c>
      <c r="AQ181" s="12" t="e">
        <f t="shared" si="222"/>
        <v>#REF!</v>
      </c>
      <c r="AR181" s="12" t="e">
        <f>#REF!</f>
        <v>#REF!</v>
      </c>
      <c r="AS181" s="12" t="e">
        <f t="shared" si="254"/>
        <v>#REF!</v>
      </c>
      <c r="AT181" s="12">
        <v>0</v>
      </c>
      <c r="AU181" s="12" t="e">
        <f t="shared" si="255"/>
        <v>#REF!</v>
      </c>
      <c r="AV181" s="13" t="e">
        <f t="shared" si="223"/>
        <v>#REF!</v>
      </c>
      <c r="AW181" s="33">
        <f t="shared" si="256"/>
        <v>185</v>
      </c>
      <c r="AX181" s="12" t="e">
        <f>'Ohio Intensities'!M181</f>
        <v>#REF!</v>
      </c>
      <c r="AY181" s="12" t="e">
        <f>#REF!*AX181*#REF!</f>
        <v>#REF!</v>
      </c>
      <c r="AZ181" s="12">
        <v>0</v>
      </c>
      <c r="BA181" s="12">
        <v>0</v>
      </c>
      <c r="BB181" s="12" t="e">
        <f>#REF!</f>
        <v>#REF!</v>
      </c>
      <c r="BC181" s="12" t="e">
        <f t="shared" si="257"/>
        <v>#REF!</v>
      </c>
      <c r="BD181" s="12">
        <f t="shared" si="258"/>
        <v>185</v>
      </c>
      <c r="BE181" s="12" t="e">
        <f t="shared" si="259"/>
        <v>#REF!</v>
      </c>
      <c r="BF181" s="12" t="e">
        <f t="shared" si="260"/>
        <v>#REF!</v>
      </c>
      <c r="BG181" s="12">
        <v>0</v>
      </c>
      <c r="BH181" s="12" t="e">
        <f t="shared" si="224"/>
        <v>#REF!</v>
      </c>
      <c r="BI181" s="12" t="e">
        <f t="shared" si="261"/>
        <v>#REF!</v>
      </c>
      <c r="BJ181" s="12" t="e">
        <f t="shared" si="262"/>
        <v>#REF!</v>
      </c>
      <c r="BK181" s="12" t="e">
        <f>(#REF!-BJ181)/BI181</f>
        <v>#REF!</v>
      </c>
      <c r="BL181" s="12">
        <v>0</v>
      </c>
      <c r="BM181" s="12">
        <v>0</v>
      </c>
      <c r="BN181" s="12" t="e">
        <f t="shared" si="263"/>
        <v>#REF!</v>
      </c>
      <c r="BO181" s="12" t="e">
        <f t="shared" si="225"/>
        <v>#REF!</v>
      </c>
      <c r="BP181" s="12" t="e">
        <f>#REF!</f>
        <v>#REF!</v>
      </c>
      <c r="BQ181" s="12" t="e">
        <f t="shared" si="264"/>
        <v>#REF!</v>
      </c>
      <c r="BR181" s="12">
        <v>0</v>
      </c>
      <c r="BS181" s="12" t="e">
        <f t="shared" si="265"/>
        <v>#REF!</v>
      </c>
      <c r="BT181" s="13" t="e">
        <f t="shared" si="226"/>
        <v>#REF!</v>
      </c>
      <c r="BU181" s="33">
        <f t="shared" si="266"/>
        <v>185</v>
      </c>
      <c r="BV181" s="12" t="e">
        <f>'Ohio Intensities'!Q181</f>
        <v>#REF!</v>
      </c>
      <c r="BW181" s="12" t="e">
        <f>#REF!*BV181*#REF!</f>
        <v>#REF!</v>
      </c>
      <c r="BX181" s="12">
        <v>0</v>
      </c>
      <c r="BY181" s="12">
        <v>0</v>
      </c>
      <c r="BZ181" s="12" t="e">
        <f>#REF!</f>
        <v>#REF!</v>
      </c>
      <c r="CA181" s="12" t="e">
        <f t="shared" si="267"/>
        <v>#REF!</v>
      </c>
      <c r="CB181" s="12">
        <f t="shared" si="268"/>
        <v>185</v>
      </c>
      <c r="CC181" s="12" t="e">
        <f t="shared" si="269"/>
        <v>#REF!</v>
      </c>
      <c r="CD181" s="12" t="e">
        <f t="shared" si="270"/>
        <v>#REF!</v>
      </c>
      <c r="CE181" s="12">
        <v>0</v>
      </c>
      <c r="CF181" s="12" t="e">
        <f t="shared" si="227"/>
        <v>#REF!</v>
      </c>
      <c r="CG181" s="12" t="e">
        <f t="shared" si="271"/>
        <v>#REF!</v>
      </c>
      <c r="CH181" s="12" t="e">
        <f t="shared" si="272"/>
        <v>#REF!</v>
      </c>
      <c r="CI181" s="12" t="e">
        <f>(#REF!-CH181)/CG181</f>
        <v>#REF!</v>
      </c>
      <c r="CJ181" s="12">
        <v>0</v>
      </c>
      <c r="CK181" s="12">
        <v>0</v>
      </c>
      <c r="CL181" s="12" t="e">
        <f t="shared" si="273"/>
        <v>#REF!</v>
      </c>
      <c r="CM181" s="12" t="e">
        <f t="shared" si="228"/>
        <v>#REF!</v>
      </c>
      <c r="CN181" s="12" t="e">
        <f>#REF!</f>
        <v>#REF!</v>
      </c>
      <c r="CO181" s="12" t="e">
        <f t="shared" si="274"/>
        <v>#REF!</v>
      </c>
      <c r="CP181" s="12">
        <v>0</v>
      </c>
      <c r="CQ181" s="12" t="e">
        <f t="shared" si="275"/>
        <v>#REF!</v>
      </c>
      <c r="CR181" s="13" t="e">
        <f t="shared" si="229"/>
        <v>#REF!</v>
      </c>
      <c r="CS181" s="33">
        <f t="shared" si="276"/>
        <v>185</v>
      </c>
      <c r="CT181" s="12" t="e">
        <f>'Ohio Intensities'!U181</f>
        <v>#REF!</v>
      </c>
      <c r="CU181" s="12" t="e">
        <f>#REF!*CT181*#REF!</f>
        <v>#REF!</v>
      </c>
      <c r="CV181" s="12">
        <v>0</v>
      </c>
      <c r="CW181" s="12">
        <v>0</v>
      </c>
      <c r="CX181" s="12" t="e">
        <f>#REF!</f>
        <v>#REF!</v>
      </c>
      <c r="CY181" s="12" t="e">
        <f t="shared" si="277"/>
        <v>#REF!</v>
      </c>
      <c r="CZ181" s="12">
        <f t="shared" si="278"/>
        <v>185</v>
      </c>
      <c r="DA181" s="12" t="e">
        <f t="shared" si="279"/>
        <v>#REF!</v>
      </c>
      <c r="DB181" s="12" t="e">
        <f t="shared" si="280"/>
        <v>#REF!</v>
      </c>
      <c r="DC181" s="12">
        <v>0</v>
      </c>
      <c r="DD181" s="12" t="e">
        <f t="shared" si="230"/>
        <v>#REF!</v>
      </c>
      <c r="DE181" s="12" t="e">
        <f t="shared" si="281"/>
        <v>#REF!</v>
      </c>
      <c r="DF181" s="12" t="e">
        <f t="shared" si="282"/>
        <v>#REF!</v>
      </c>
      <c r="DG181" s="12" t="e">
        <f>(#REF!-DF181)/DE181</f>
        <v>#REF!</v>
      </c>
      <c r="DH181" s="12">
        <v>0</v>
      </c>
      <c r="DI181" s="12">
        <v>0</v>
      </c>
      <c r="DJ181" s="12" t="e">
        <f t="shared" si="283"/>
        <v>#REF!</v>
      </c>
      <c r="DK181" s="12" t="e">
        <f t="shared" si="231"/>
        <v>#REF!</v>
      </c>
      <c r="DL181" s="12" t="e">
        <f>#REF!</f>
        <v>#REF!</v>
      </c>
      <c r="DM181" s="12" t="e">
        <f t="shared" si="284"/>
        <v>#REF!</v>
      </c>
      <c r="DN181" s="12">
        <v>0</v>
      </c>
      <c r="DO181" s="12" t="e">
        <f t="shared" si="285"/>
        <v>#REF!</v>
      </c>
      <c r="DP181" s="13" t="e">
        <f t="shared" si="232"/>
        <v>#REF!</v>
      </c>
      <c r="DQ181" s="33">
        <f t="shared" si="286"/>
        <v>185</v>
      </c>
      <c r="DR181" s="12" t="e">
        <f>'Ohio Intensities'!Y181</f>
        <v>#REF!</v>
      </c>
      <c r="DS181" s="12" t="e">
        <f>#REF!*DR181*#REF!</f>
        <v>#REF!</v>
      </c>
      <c r="DT181" s="12">
        <v>0</v>
      </c>
      <c r="DU181" s="12">
        <v>0</v>
      </c>
      <c r="DV181" s="12" t="e">
        <f>#REF!</f>
        <v>#REF!</v>
      </c>
      <c r="DW181" s="12" t="e">
        <f t="shared" si="287"/>
        <v>#REF!</v>
      </c>
      <c r="DX181" s="12">
        <f t="shared" si="288"/>
        <v>185</v>
      </c>
      <c r="DY181" s="12" t="e">
        <f t="shared" si="289"/>
        <v>#REF!</v>
      </c>
      <c r="DZ181" s="12" t="e">
        <f t="shared" si="290"/>
        <v>#REF!</v>
      </c>
      <c r="EA181" s="12">
        <v>0</v>
      </c>
      <c r="EB181" s="12" t="e">
        <f t="shared" si="233"/>
        <v>#REF!</v>
      </c>
      <c r="EC181" s="12" t="e">
        <f t="shared" si="291"/>
        <v>#REF!</v>
      </c>
      <c r="ED181" s="12" t="e">
        <f t="shared" si="292"/>
        <v>#REF!</v>
      </c>
      <c r="EE181" s="12" t="e">
        <f>(#REF!-ED181)/EC181</f>
        <v>#REF!</v>
      </c>
      <c r="EF181" s="12">
        <v>0</v>
      </c>
      <c r="EG181" s="12">
        <v>0</v>
      </c>
      <c r="EH181" s="12" t="e">
        <f t="shared" si="293"/>
        <v>#REF!</v>
      </c>
      <c r="EI181" s="12" t="e">
        <f t="shared" si="234"/>
        <v>#REF!</v>
      </c>
      <c r="EJ181" s="12" t="e">
        <f>#REF!</f>
        <v>#REF!</v>
      </c>
      <c r="EK181" s="12" t="e">
        <f t="shared" si="294"/>
        <v>#REF!</v>
      </c>
      <c r="EL181" s="12">
        <v>0</v>
      </c>
      <c r="EM181" s="12" t="e">
        <f t="shared" si="295"/>
        <v>#REF!</v>
      </c>
      <c r="EN181" s="13" t="e">
        <f t="shared" si="235"/>
        <v>#REF!</v>
      </c>
      <c r="EO181" s="13">
        <f t="shared" si="296"/>
        <v>185</v>
      </c>
    </row>
    <row r="182" spans="1:145" x14ac:dyDescent="0.25">
      <c r="A182" s="33">
        <f t="shared" si="236"/>
        <v>186</v>
      </c>
      <c r="B182" s="12" t="e">
        <f>'Ohio Intensities'!E182</f>
        <v>#REF!</v>
      </c>
      <c r="C182" s="12" t="e">
        <f>#REF!*B182*#REF!</f>
        <v>#REF!</v>
      </c>
      <c r="D182" s="12">
        <v>0</v>
      </c>
      <c r="E182" s="12">
        <v>0</v>
      </c>
      <c r="F182" s="12" t="e">
        <f>#REF!</f>
        <v>#REF!</v>
      </c>
      <c r="G182" s="12" t="e">
        <f t="shared" si="237"/>
        <v>#REF!</v>
      </c>
      <c r="H182" s="12">
        <f t="shared" si="238"/>
        <v>186</v>
      </c>
      <c r="I182" s="12" t="e">
        <f t="shared" si="239"/>
        <v>#REF!</v>
      </c>
      <c r="J182" s="12" t="e">
        <f t="shared" si="240"/>
        <v>#REF!</v>
      </c>
      <c r="K182" s="12">
        <v>0</v>
      </c>
      <c r="L182" s="12" t="e">
        <f t="shared" si="218"/>
        <v>#REF!</v>
      </c>
      <c r="M182" s="12" t="e">
        <f t="shared" si="241"/>
        <v>#REF!</v>
      </c>
      <c r="N182" s="12" t="e">
        <f t="shared" si="242"/>
        <v>#REF!</v>
      </c>
      <c r="O182" s="12" t="e">
        <f>(#REF!-N182)/M182</f>
        <v>#REF!</v>
      </c>
      <c r="P182" s="12">
        <v>0</v>
      </c>
      <c r="Q182" s="12">
        <v>0</v>
      </c>
      <c r="R182" s="12" t="e">
        <f t="shared" si="243"/>
        <v>#REF!</v>
      </c>
      <c r="S182" s="12" t="e">
        <f t="shared" si="219"/>
        <v>#REF!</v>
      </c>
      <c r="T182" s="12" t="e">
        <f>#REF!</f>
        <v>#REF!</v>
      </c>
      <c r="U182" s="12" t="e">
        <f t="shared" si="244"/>
        <v>#REF!</v>
      </c>
      <c r="V182" s="12">
        <v>0</v>
      </c>
      <c r="W182" s="12" t="e">
        <f t="shared" si="245"/>
        <v>#REF!</v>
      </c>
      <c r="X182" s="13" t="e">
        <f t="shared" si="220"/>
        <v>#REF!</v>
      </c>
      <c r="Y182" s="33">
        <f t="shared" si="246"/>
        <v>186</v>
      </c>
      <c r="Z182" s="12" t="e">
        <f>'Ohio Intensities'!I182</f>
        <v>#REF!</v>
      </c>
      <c r="AA182" s="12" t="e">
        <f>#REF!*Z182*#REF!</f>
        <v>#REF!</v>
      </c>
      <c r="AB182" s="12">
        <v>0</v>
      </c>
      <c r="AC182" s="12">
        <v>0</v>
      </c>
      <c r="AD182" s="12" t="e">
        <f>#REF!</f>
        <v>#REF!</v>
      </c>
      <c r="AE182" s="12" t="e">
        <f t="shared" si="247"/>
        <v>#REF!</v>
      </c>
      <c r="AF182" s="12">
        <f t="shared" si="248"/>
        <v>186</v>
      </c>
      <c r="AG182" s="12" t="e">
        <f t="shared" si="249"/>
        <v>#REF!</v>
      </c>
      <c r="AH182" s="12" t="e">
        <f t="shared" si="250"/>
        <v>#REF!</v>
      </c>
      <c r="AI182" s="12">
        <v>0</v>
      </c>
      <c r="AJ182" s="12" t="e">
        <f t="shared" si="221"/>
        <v>#REF!</v>
      </c>
      <c r="AK182" s="12" t="e">
        <f t="shared" si="251"/>
        <v>#REF!</v>
      </c>
      <c r="AL182" s="12" t="e">
        <f t="shared" si="252"/>
        <v>#REF!</v>
      </c>
      <c r="AM182" s="12" t="e">
        <f>(#REF!-AL182)/AK182</f>
        <v>#REF!</v>
      </c>
      <c r="AN182" s="12">
        <v>0</v>
      </c>
      <c r="AO182" s="12">
        <v>0</v>
      </c>
      <c r="AP182" s="12" t="e">
        <f t="shared" si="253"/>
        <v>#REF!</v>
      </c>
      <c r="AQ182" s="12" t="e">
        <f t="shared" si="222"/>
        <v>#REF!</v>
      </c>
      <c r="AR182" s="12" t="e">
        <f>#REF!</f>
        <v>#REF!</v>
      </c>
      <c r="AS182" s="12" t="e">
        <f t="shared" si="254"/>
        <v>#REF!</v>
      </c>
      <c r="AT182" s="12">
        <v>0</v>
      </c>
      <c r="AU182" s="12" t="e">
        <f t="shared" si="255"/>
        <v>#REF!</v>
      </c>
      <c r="AV182" s="13" t="e">
        <f t="shared" si="223"/>
        <v>#REF!</v>
      </c>
      <c r="AW182" s="33">
        <f t="shared" si="256"/>
        <v>186</v>
      </c>
      <c r="AX182" s="12" t="e">
        <f>'Ohio Intensities'!M182</f>
        <v>#REF!</v>
      </c>
      <c r="AY182" s="12" t="e">
        <f>#REF!*AX182*#REF!</f>
        <v>#REF!</v>
      </c>
      <c r="AZ182" s="12">
        <v>0</v>
      </c>
      <c r="BA182" s="12">
        <v>0</v>
      </c>
      <c r="BB182" s="12" t="e">
        <f>#REF!</f>
        <v>#REF!</v>
      </c>
      <c r="BC182" s="12" t="e">
        <f t="shared" si="257"/>
        <v>#REF!</v>
      </c>
      <c r="BD182" s="12">
        <f t="shared" si="258"/>
        <v>186</v>
      </c>
      <c r="BE182" s="12" t="e">
        <f t="shared" si="259"/>
        <v>#REF!</v>
      </c>
      <c r="BF182" s="12" t="e">
        <f t="shared" si="260"/>
        <v>#REF!</v>
      </c>
      <c r="BG182" s="12">
        <v>0</v>
      </c>
      <c r="BH182" s="12" t="e">
        <f t="shared" si="224"/>
        <v>#REF!</v>
      </c>
      <c r="BI182" s="12" t="e">
        <f t="shared" si="261"/>
        <v>#REF!</v>
      </c>
      <c r="BJ182" s="12" t="e">
        <f t="shared" si="262"/>
        <v>#REF!</v>
      </c>
      <c r="BK182" s="12" t="e">
        <f>(#REF!-BJ182)/BI182</f>
        <v>#REF!</v>
      </c>
      <c r="BL182" s="12">
        <v>0</v>
      </c>
      <c r="BM182" s="12">
        <v>0</v>
      </c>
      <c r="BN182" s="12" t="e">
        <f t="shared" si="263"/>
        <v>#REF!</v>
      </c>
      <c r="BO182" s="12" t="e">
        <f t="shared" si="225"/>
        <v>#REF!</v>
      </c>
      <c r="BP182" s="12" t="e">
        <f>#REF!</f>
        <v>#REF!</v>
      </c>
      <c r="BQ182" s="12" t="e">
        <f t="shared" si="264"/>
        <v>#REF!</v>
      </c>
      <c r="BR182" s="12">
        <v>0</v>
      </c>
      <c r="BS182" s="12" t="e">
        <f t="shared" si="265"/>
        <v>#REF!</v>
      </c>
      <c r="BT182" s="13" t="e">
        <f t="shared" si="226"/>
        <v>#REF!</v>
      </c>
      <c r="BU182" s="33">
        <f t="shared" si="266"/>
        <v>186</v>
      </c>
      <c r="BV182" s="12" t="e">
        <f>'Ohio Intensities'!Q182</f>
        <v>#REF!</v>
      </c>
      <c r="BW182" s="12" t="e">
        <f>#REF!*BV182*#REF!</f>
        <v>#REF!</v>
      </c>
      <c r="BX182" s="12">
        <v>0</v>
      </c>
      <c r="BY182" s="12">
        <v>0</v>
      </c>
      <c r="BZ182" s="12" t="e">
        <f>#REF!</f>
        <v>#REF!</v>
      </c>
      <c r="CA182" s="12" t="e">
        <f t="shared" si="267"/>
        <v>#REF!</v>
      </c>
      <c r="CB182" s="12">
        <f t="shared" si="268"/>
        <v>186</v>
      </c>
      <c r="CC182" s="12" t="e">
        <f t="shared" si="269"/>
        <v>#REF!</v>
      </c>
      <c r="CD182" s="12" t="e">
        <f t="shared" si="270"/>
        <v>#REF!</v>
      </c>
      <c r="CE182" s="12">
        <v>0</v>
      </c>
      <c r="CF182" s="12" t="e">
        <f t="shared" si="227"/>
        <v>#REF!</v>
      </c>
      <c r="CG182" s="12" t="e">
        <f t="shared" si="271"/>
        <v>#REF!</v>
      </c>
      <c r="CH182" s="12" t="e">
        <f t="shared" si="272"/>
        <v>#REF!</v>
      </c>
      <c r="CI182" s="12" t="e">
        <f>(#REF!-CH182)/CG182</f>
        <v>#REF!</v>
      </c>
      <c r="CJ182" s="12">
        <v>0</v>
      </c>
      <c r="CK182" s="12">
        <v>0</v>
      </c>
      <c r="CL182" s="12" t="e">
        <f t="shared" si="273"/>
        <v>#REF!</v>
      </c>
      <c r="CM182" s="12" t="e">
        <f t="shared" si="228"/>
        <v>#REF!</v>
      </c>
      <c r="CN182" s="12" t="e">
        <f>#REF!</f>
        <v>#REF!</v>
      </c>
      <c r="CO182" s="12" t="e">
        <f t="shared" si="274"/>
        <v>#REF!</v>
      </c>
      <c r="CP182" s="12">
        <v>0</v>
      </c>
      <c r="CQ182" s="12" t="e">
        <f t="shared" si="275"/>
        <v>#REF!</v>
      </c>
      <c r="CR182" s="13" t="e">
        <f t="shared" si="229"/>
        <v>#REF!</v>
      </c>
      <c r="CS182" s="33">
        <f t="shared" si="276"/>
        <v>186</v>
      </c>
      <c r="CT182" s="12" t="e">
        <f>'Ohio Intensities'!U182</f>
        <v>#REF!</v>
      </c>
      <c r="CU182" s="12" t="e">
        <f>#REF!*CT182*#REF!</f>
        <v>#REF!</v>
      </c>
      <c r="CV182" s="12">
        <v>0</v>
      </c>
      <c r="CW182" s="12">
        <v>0</v>
      </c>
      <c r="CX182" s="12" t="e">
        <f>#REF!</f>
        <v>#REF!</v>
      </c>
      <c r="CY182" s="12" t="e">
        <f t="shared" si="277"/>
        <v>#REF!</v>
      </c>
      <c r="CZ182" s="12">
        <f t="shared" si="278"/>
        <v>186</v>
      </c>
      <c r="DA182" s="12" t="e">
        <f t="shared" si="279"/>
        <v>#REF!</v>
      </c>
      <c r="DB182" s="12" t="e">
        <f t="shared" si="280"/>
        <v>#REF!</v>
      </c>
      <c r="DC182" s="12">
        <v>0</v>
      </c>
      <c r="DD182" s="12" t="e">
        <f t="shared" si="230"/>
        <v>#REF!</v>
      </c>
      <c r="DE182" s="12" t="e">
        <f t="shared" si="281"/>
        <v>#REF!</v>
      </c>
      <c r="DF182" s="12" t="e">
        <f t="shared" si="282"/>
        <v>#REF!</v>
      </c>
      <c r="DG182" s="12" t="e">
        <f>(#REF!-DF182)/DE182</f>
        <v>#REF!</v>
      </c>
      <c r="DH182" s="12">
        <v>0</v>
      </c>
      <c r="DI182" s="12">
        <v>0</v>
      </c>
      <c r="DJ182" s="12" t="e">
        <f t="shared" si="283"/>
        <v>#REF!</v>
      </c>
      <c r="DK182" s="12" t="e">
        <f t="shared" si="231"/>
        <v>#REF!</v>
      </c>
      <c r="DL182" s="12" t="e">
        <f>#REF!</f>
        <v>#REF!</v>
      </c>
      <c r="DM182" s="12" t="e">
        <f t="shared" si="284"/>
        <v>#REF!</v>
      </c>
      <c r="DN182" s="12">
        <v>0</v>
      </c>
      <c r="DO182" s="12" t="e">
        <f t="shared" si="285"/>
        <v>#REF!</v>
      </c>
      <c r="DP182" s="13" t="e">
        <f t="shared" si="232"/>
        <v>#REF!</v>
      </c>
      <c r="DQ182" s="33">
        <f t="shared" si="286"/>
        <v>186</v>
      </c>
      <c r="DR182" s="12" t="e">
        <f>'Ohio Intensities'!Y182</f>
        <v>#REF!</v>
      </c>
      <c r="DS182" s="12" t="e">
        <f>#REF!*DR182*#REF!</f>
        <v>#REF!</v>
      </c>
      <c r="DT182" s="12">
        <v>0</v>
      </c>
      <c r="DU182" s="12">
        <v>0</v>
      </c>
      <c r="DV182" s="12" t="e">
        <f>#REF!</f>
        <v>#REF!</v>
      </c>
      <c r="DW182" s="12" t="e">
        <f t="shared" si="287"/>
        <v>#REF!</v>
      </c>
      <c r="DX182" s="12">
        <f t="shared" si="288"/>
        <v>186</v>
      </c>
      <c r="DY182" s="12" t="e">
        <f t="shared" si="289"/>
        <v>#REF!</v>
      </c>
      <c r="DZ182" s="12" t="e">
        <f t="shared" si="290"/>
        <v>#REF!</v>
      </c>
      <c r="EA182" s="12">
        <v>0</v>
      </c>
      <c r="EB182" s="12" t="e">
        <f t="shared" si="233"/>
        <v>#REF!</v>
      </c>
      <c r="EC182" s="12" t="e">
        <f t="shared" si="291"/>
        <v>#REF!</v>
      </c>
      <c r="ED182" s="12" t="e">
        <f t="shared" si="292"/>
        <v>#REF!</v>
      </c>
      <c r="EE182" s="12" t="e">
        <f>(#REF!-ED182)/EC182</f>
        <v>#REF!</v>
      </c>
      <c r="EF182" s="12">
        <v>0</v>
      </c>
      <c r="EG182" s="12">
        <v>0</v>
      </c>
      <c r="EH182" s="12" t="e">
        <f t="shared" si="293"/>
        <v>#REF!</v>
      </c>
      <c r="EI182" s="12" t="e">
        <f t="shared" si="234"/>
        <v>#REF!</v>
      </c>
      <c r="EJ182" s="12" t="e">
        <f>#REF!</f>
        <v>#REF!</v>
      </c>
      <c r="EK182" s="12" t="e">
        <f t="shared" si="294"/>
        <v>#REF!</v>
      </c>
      <c r="EL182" s="12">
        <v>0</v>
      </c>
      <c r="EM182" s="12" t="e">
        <f t="shared" si="295"/>
        <v>#REF!</v>
      </c>
      <c r="EN182" s="13" t="e">
        <f t="shared" si="235"/>
        <v>#REF!</v>
      </c>
      <c r="EO182" s="13">
        <f t="shared" si="296"/>
        <v>186</v>
      </c>
    </row>
    <row r="183" spans="1:145" x14ac:dyDescent="0.25">
      <c r="A183" s="33">
        <f t="shared" si="236"/>
        <v>187</v>
      </c>
      <c r="B183" s="12" t="e">
        <f>'Ohio Intensities'!E183</f>
        <v>#REF!</v>
      </c>
      <c r="C183" s="12" t="e">
        <f>#REF!*B183*#REF!</f>
        <v>#REF!</v>
      </c>
      <c r="D183" s="12">
        <v>0</v>
      </c>
      <c r="E183" s="12">
        <v>0</v>
      </c>
      <c r="F183" s="12" t="e">
        <f>#REF!</f>
        <v>#REF!</v>
      </c>
      <c r="G183" s="12" t="e">
        <f t="shared" si="237"/>
        <v>#REF!</v>
      </c>
      <c r="H183" s="12">
        <f t="shared" si="238"/>
        <v>187</v>
      </c>
      <c r="I183" s="12" t="e">
        <f t="shared" si="239"/>
        <v>#REF!</v>
      </c>
      <c r="J183" s="12" t="e">
        <f t="shared" si="240"/>
        <v>#REF!</v>
      </c>
      <c r="K183" s="12">
        <v>0</v>
      </c>
      <c r="L183" s="12" t="e">
        <f t="shared" si="218"/>
        <v>#REF!</v>
      </c>
      <c r="M183" s="12" t="e">
        <f t="shared" si="241"/>
        <v>#REF!</v>
      </c>
      <c r="N183" s="12" t="e">
        <f t="shared" si="242"/>
        <v>#REF!</v>
      </c>
      <c r="O183" s="12" t="e">
        <f>(#REF!-N183)/M183</f>
        <v>#REF!</v>
      </c>
      <c r="P183" s="12">
        <v>0</v>
      </c>
      <c r="Q183" s="12">
        <v>0</v>
      </c>
      <c r="R183" s="12" t="e">
        <f t="shared" si="243"/>
        <v>#REF!</v>
      </c>
      <c r="S183" s="12" t="e">
        <f t="shared" si="219"/>
        <v>#REF!</v>
      </c>
      <c r="T183" s="12" t="e">
        <f>#REF!</f>
        <v>#REF!</v>
      </c>
      <c r="U183" s="12" t="e">
        <f t="shared" si="244"/>
        <v>#REF!</v>
      </c>
      <c r="V183" s="12">
        <v>0</v>
      </c>
      <c r="W183" s="12" t="e">
        <f t="shared" si="245"/>
        <v>#REF!</v>
      </c>
      <c r="X183" s="13" t="e">
        <f t="shared" si="220"/>
        <v>#REF!</v>
      </c>
      <c r="Y183" s="33">
        <f t="shared" si="246"/>
        <v>187</v>
      </c>
      <c r="Z183" s="12" t="e">
        <f>'Ohio Intensities'!I183</f>
        <v>#REF!</v>
      </c>
      <c r="AA183" s="12" t="e">
        <f>#REF!*Z183*#REF!</f>
        <v>#REF!</v>
      </c>
      <c r="AB183" s="12">
        <v>0</v>
      </c>
      <c r="AC183" s="12">
        <v>0</v>
      </c>
      <c r="AD183" s="12" t="e">
        <f>#REF!</f>
        <v>#REF!</v>
      </c>
      <c r="AE183" s="12" t="e">
        <f t="shared" si="247"/>
        <v>#REF!</v>
      </c>
      <c r="AF183" s="12">
        <f t="shared" si="248"/>
        <v>187</v>
      </c>
      <c r="AG183" s="12" t="e">
        <f t="shared" si="249"/>
        <v>#REF!</v>
      </c>
      <c r="AH183" s="12" t="e">
        <f t="shared" si="250"/>
        <v>#REF!</v>
      </c>
      <c r="AI183" s="12">
        <v>0</v>
      </c>
      <c r="AJ183" s="12" t="e">
        <f t="shared" si="221"/>
        <v>#REF!</v>
      </c>
      <c r="AK183" s="12" t="e">
        <f t="shared" si="251"/>
        <v>#REF!</v>
      </c>
      <c r="AL183" s="12" t="e">
        <f t="shared" si="252"/>
        <v>#REF!</v>
      </c>
      <c r="AM183" s="12" t="e">
        <f>(#REF!-AL183)/AK183</f>
        <v>#REF!</v>
      </c>
      <c r="AN183" s="12">
        <v>0</v>
      </c>
      <c r="AO183" s="12">
        <v>0</v>
      </c>
      <c r="AP183" s="12" t="e">
        <f t="shared" si="253"/>
        <v>#REF!</v>
      </c>
      <c r="AQ183" s="12" t="e">
        <f t="shared" si="222"/>
        <v>#REF!</v>
      </c>
      <c r="AR183" s="12" t="e">
        <f>#REF!</f>
        <v>#REF!</v>
      </c>
      <c r="AS183" s="12" t="e">
        <f t="shared" si="254"/>
        <v>#REF!</v>
      </c>
      <c r="AT183" s="12">
        <v>0</v>
      </c>
      <c r="AU183" s="12" t="e">
        <f t="shared" si="255"/>
        <v>#REF!</v>
      </c>
      <c r="AV183" s="13" t="e">
        <f t="shared" si="223"/>
        <v>#REF!</v>
      </c>
      <c r="AW183" s="33">
        <f t="shared" si="256"/>
        <v>187</v>
      </c>
      <c r="AX183" s="12" t="e">
        <f>'Ohio Intensities'!M183</f>
        <v>#REF!</v>
      </c>
      <c r="AY183" s="12" t="e">
        <f>#REF!*AX183*#REF!</f>
        <v>#REF!</v>
      </c>
      <c r="AZ183" s="12">
        <v>0</v>
      </c>
      <c r="BA183" s="12">
        <v>0</v>
      </c>
      <c r="BB183" s="12" t="e">
        <f>#REF!</f>
        <v>#REF!</v>
      </c>
      <c r="BC183" s="12" t="e">
        <f t="shared" si="257"/>
        <v>#REF!</v>
      </c>
      <c r="BD183" s="12">
        <f t="shared" si="258"/>
        <v>187</v>
      </c>
      <c r="BE183" s="12" t="e">
        <f t="shared" si="259"/>
        <v>#REF!</v>
      </c>
      <c r="BF183" s="12" t="e">
        <f t="shared" si="260"/>
        <v>#REF!</v>
      </c>
      <c r="BG183" s="12">
        <v>0</v>
      </c>
      <c r="BH183" s="12" t="e">
        <f t="shared" si="224"/>
        <v>#REF!</v>
      </c>
      <c r="BI183" s="12" t="e">
        <f t="shared" si="261"/>
        <v>#REF!</v>
      </c>
      <c r="BJ183" s="12" t="e">
        <f t="shared" si="262"/>
        <v>#REF!</v>
      </c>
      <c r="BK183" s="12" t="e">
        <f>(#REF!-BJ183)/BI183</f>
        <v>#REF!</v>
      </c>
      <c r="BL183" s="12">
        <v>0</v>
      </c>
      <c r="BM183" s="12">
        <v>0</v>
      </c>
      <c r="BN183" s="12" t="e">
        <f t="shared" si="263"/>
        <v>#REF!</v>
      </c>
      <c r="BO183" s="12" t="e">
        <f t="shared" si="225"/>
        <v>#REF!</v>
      </c>
      <c r="BP183" s="12" t="e">
        <f>#REF!</f>
        <v>#REF!</v>
      </c>
      <c r="BQ183" s="12" t="e">
        <f t="shared" si="264"/>
        <v>#REF!</v>
      </c>
      <c r="BR183" s="12">
        <v>0</v>
      </c>
      <c r="BS183" s="12" t="e">
        <f t="shared" si="265"/>
        <v>#REF!</v>
      </c>
      <c r="BT183" s="13" t="e">
        <f t="shared" si="226"/>
        <v>#REF!</v>
      </c>
      <c r="BU183" s="33">
        <f t="shared" si="266"/>
        <v>187</v>
      </c>
      <c r="BV183" s="12" t="e">
        <f>'Ohio Intensities'!Q183</f>
        <v>#REF!</v>
      </c>
      <c r="BW183" s="12" t="e">
        <f>#REF!*BV183*#REF!</f>
        <v>#REF!</v>
      </c>
      <c r="BX183" s="12">
        <v>0</v>
      </c>
      <c r="BY183" s="12">
        <v>0</v>
      </c>
      <c r="BZ183" s="12" t="e">
        <f>#REF!</f>
        <v>#REF!</v>
      </c>
      <c r="CA183" s="12" t="e">
        <f t="shared" si="267"/>
        <v>#REF!</v>
      </c>
      <c r="CB183" s="12">
        <f t="shared" si="268"/>
        <v>187</v>
      </c>
      <c r="CC183" s="12" t="e">
        <f t="shared" si="269"/>
        <v>#REF!</v>
      </c>
      <c r="CD183" s="12" t="e">
        <f t="shared" si="270"/>
        <v>#REF!</v>
      </c>
      <c r="CE183" s="12">
        <v>0</v>
      </c>
      <c r="CF183" s="12" t="e">
        <f t="shared" si="227"/>
        <v>#REF!</v>
      </c>
      <c r="CG183" s="12" t="e">
        <f t="shared" si="271"/>
        <v>#REF!</v>
      </c>
      <c r="CH183" s="12" t="e">
        <f t="shared" si="272"/>
        <v>#REF!</v>
      </c>
      <c r="CI183" s="12" t="e">
        <f>(#REF!-CH183)/CG183</f>
        <v>#REF!</v>
      </c>
      <c r="CJ183" s="12">
        <v>0</v>
      </c>
      <c r="CK183" s="12">
        <v>0</v>
      </c>
      <c r="CL183" s="12" t="e">
        <f t="shared" si="273"/>
        <v>#REF!</v>
      </c>
      <c r="CM183" s="12" t="e">
        <f t="shared" si="228"/>
        <v>#REF!</v>
      </c>
      <c r="CN183" s="12" t="e">
        <f>#REF!</f>
        <v>#REF!</v>
      </c>
      <c r="CO183" s="12" t="e">
        <f t="shared" si="274"/>
        <v>#REF!</v>
      </c>
      <c r="CP183" s="12">
        <v>0</v>
      </c>
      <c r="CQ183" s="12" t="e">
        <f t="shared" si="275"/>
        <v>#REF!</v>
      </c>
      <c r="CR183" s="13" t="e">
        <f t="shared" si="229"/>
        <v>#REF!</v>
      </c>
      <c r="CS183" s="33">
        <f t="shared" si="276"/>
        <v>187</v>
      </c>
      <c r="CT183" s="12" t="e">
        <f>'Ohio Intensities'!U183</f>
        <v>#REF!</v>
      </c>
      <c r="CU183" s="12" t="e">
        <f>#REF!*CT183*#REF!</f>
        <v>#REF!</v>
      </c>
      <c r="CV183" s="12">
        <v>0</v>
      </c>
      <c r="CW183" s="12">
        <v>0</v>
      </c>
      <c r="CX183" s="12" t="e">
        <f>#REF!</f>
        <v>#REF!</v>
      </c>
      <c r="CY183" s="12" t="e">
        <f t="shared" si="277"/>
        <v>#REF!</v>
      </c>
      <c r="CZ183" s="12">
        <f t="shared" si="278"/>
        <v>187</v>
      </c>
      <c r="DA183" s="12" t="e">
        <f t="shared" si="279"/>
        <v>#REF!</v>
      </c>
      <c r="DB183" s="12" t="e">
        <f t="shared" si="280"/>
        <v>#REF!</v>
      </c>
      <c r="DC183" s="12">
        <v>0</v>
      </c>
      <c r="DD183" s="12" t="e">
        <f t="shared" si="230"/>
        <v>#REF!</v>
      </c>
      <c r="DE183" s="12" t="e">
        <f t="shared" si="281"/>
        <v>#REF!</v>
      </c>
      <c r="DF183" s="12" t="e">
        <f t="shared" si="282"/>
        <v>#REF!</v>
      </c>
      <c r="DG183" s="12" t="e">
        <f>(#REF!-DF183)/DE183</f>
        <v>#REF!</v>
      </c>
      <c r="DH183" s="12">
        <v>0</v>
      </c>
      <c r="DI183" s="12">
        <v>0</v>
      </c>
      <c r="DJ183" s="12" t="e">
        <f t="shared" si="283"/>
        <v>#REF!</v>
      </c>
      <c r="DK183" s="12" t="e">
        <f t="shared" si="231"/>
        <v>#REF!</v>
      </c>
      <c r="DL183" s="12" t="e">
        <f>#REF!</f>
        <v>#REF!</v>
      </c>
      <c r="DM183" s="12" t="e">
        <f t="shared" si="284"/>
        <v>#REF!</v>
      </c>
      <c r="DN183" s="12">
        <v>0</v>
      </c>
      <c r="DO183" s="12" t="e">
        <f t="shared" si="285"/>
        <v>#REF!</v>
      </c>
      <c r="DP183" s="13" t="e">
        <f t="shared" si="232"/>
        <v>#REF!</v>
      </c>
      <c r="DQ183" s="33">
        <f t="shared" si="286"/>
        <v>187</v>
      </c>
      <c r="DR183" s="12" t="e">
        <f>'Ohio Intensities'!Y183</f>
        <v>#REF!</v>
      </c>
      <c r="DS183" s="12" t="e">
        <f>#REF!*DR183*#REF!</f>
        <v>#REF!</v>
      </c>
      <c r="DT183" s="12">
        <v>0</v>
      </c>
      <c r="DU183" s="12">
        <v>0</v>
      </c>
      <c r="DV183" s="12" t="e">
        <f>#REF!</f>
        <v>#REF!</v>
      </c>
      <c r="DW183" s="12" t="e">
        <f t="shared" si="287"/>
        <v>#REF!</v>
      </c>
      <c r="DX183" s="12">
        <f t="shared" si="288"/>
        <v>187</v>
      </c>
      <c r="DY183" s="12" t="e">
        <f t="shared" si="289"/>
        <v>#REF!</v>
      </c>
      <c r="DZ183" s="12" t="e">
        <f t="shared" si="290"/>
        <v>#REF!</v>
      </c>
      <c r="EA183" s="12">
        <v>0</v>
      </c>
      <c r="EB183" s="12" t="e">
        <f t="shared" si="233"/>
        <v>#REF!</v>
      </c>
      <c r="EC183" s="12" t="e">
        <f t="shared" si="291"/>
        <v>#REF!</v>
      </c>
      <c r="ED183" s="12" t="e">
        <f t="shared" si="292"/>
        <v>#REF!</v>
      </c>
      <c r="EE183" s="12" t="e">
        <f>(#REF!-ED183)/EC183</f>
        <v>#REF!</v>
      </c>
      <c r="EF183" s="12">
        <v>0</v>
      </c>
      <c r="EG183" s="12">
        <v>0</v>
      </c>
      <c r="EH183" s="12" t="e">
        <f t="shared" si="293"/>
        <v>#REF!</v>
      </c>
      <c r="EI183" s="12" t="e">
        <f t="shared" si="234"/>
        <v>#REF!</v>
      </c>
      <c r="EJ183" s="12" t="e">
        <f>#REF!</f>
        <v>#REF!</v>
      </c>
      <c r="EK183" s="12" t="e">
        <f t="shared" si="294"/>
        <v>#REF!</v>
      </c>
      <c r="EL183" s="12">
        <v>0</v>
      </c>
      <c r="EM183" s="12" t="e">
        <f t="shared" si="295"/>
        <v>#REF!</v>
      </c>
      <c r="EN183" s="13" t="e">
        <f t="shared" si="235"/>
        <v>#REF!</v>
      </c>
      <c r="EO183" s="13">
        <f t="shared" si="296"/>
        <v>187</v>
      </c>
    </row>
    <row r="184" spans="1:145" x14ac:dyDescent="0.25">
      <c r="A184" s="33">
        <f t="shared" si="236"/>
        <v>188</v>
      </c>
      <c r="B184" s="12" t="e">
        <f>'Ohio Intensities'!E184</f>
        <v>#REF!</v>
      </c>
      <c r="C184" s="12" t="e">
        <f>#REF!*B184*#REF!</f>
        <v>#REF!</v>
      </c>
      <c r="D184" s="12">
        <v>0</v>
      </c>
      <c r="E184" s="12">
        <v>0</v>
      </c>
      <c r="F184" s="12" t="e">
        <f>#REF!</f>
        <v>#REF!</v>
      </c>
      <c r="G184" s="12" t="e">
        <f t="shared" si="237"/>
        <v>#REF!</v>
      </c>
      <c r="H184" s="12">
        <f t="shared" si="238"/>
        <v>188</v>
      </c>
      <c r="I184" s="12" t="e">
        <f t="shared" si="239"/>
        <v>#REF!</v>
      </c>
      <c r="J184" s="12" t="e">
        <f t="shared" si="240"/>
        <v>#REF!</v>
      </c>
      <c r="K184" s="12">
        <v>0</v>
      </c>
      <c r="L184" s="12" t="e">
        <f t="shared" si="218"/>
        <v>#REF!</v>
      </c>
      <c r="M184" s="12" t="e">
        <f t="shared" si="241"/>
        <v>#REF!</v>
      </c>
      <c r="N184" s="12" t="e">
        <f t="shared" si="242"/>
        <v>#REF!</v>
      </c>
      <c r="O184" s="12" t="e">
        <f>(#REF!-N184)/M184</f>
        <v>#REF!</v>
      </c>
      <c r="P184" s="12">
        <v>0</v>
      </c>
      <c r="Q184" s="12">
        <v>0</v>
      </c>
      <c r="R184" s="12" t="e">
        <f t="shared" si="243"/>
        <v>#REF!</v>
      </c>
      <c r="S184" s="12" t="e">
        <f t="shared" si="219"/>
        <v>#REF!</v>
      </c>
      <c r="T184" s="12" t="e">
        <f>#REF!</f>
        <v>#REF!</v>
      </c>
      <c r="U184" s="12" t="e">
        <f t="shared" si="244"/>
        <v>#REF!</v>
      </c>
      <c r="V184" s="12">
        <v>0</v>
      </c>
      <c r="W184" s="12" t="e">
        <f t="shared" si="245"/>
        <v>#REF!</v>
      </c>
      <c r="X184" s="13" t="e">
        <f t="shared" si="220"/>
        <v>#REF!</v>
      </c>
      <c r="Y184" s="33">
        <f t="shared" si="246"/>
        <v>188</v>
      </c>
      <c r="Z184" s="12" t="e">
        <f>'Ohio Intensities'!I184</f>
        <v>#REF!</v>
      </c>
      <c r="AA184" s="12" t="e">
        <f>#REF!*Z184*#REF!</f>
        <v>#REF!</v>
      </c>
      <c r="AB184" s="12">
        <v>0</v>
      </c>
      <c r="AC184" s="12">
        <v>0</v>
      </c>
      <c r="AD184" s="12" t="e">
        <f>#REF!</f>
        <v>#REF!</v>
      </c>
      <c r="AE184" s="12" t="e">
        <f t="shared" si="247"/>
        <v>#REF!</v>
      </c>
      <c r="AF184" s="12">
        <f t="shared" si="248"/>
        <v>188</v>
      </c>
      <c r="AG184" s="12" t="e">
        <f t="shared" si="249"/>
        <v>#REF!</v>
      </c>
      <c r="AH184" s="12" t="e">
        <f t="shared" si="250"/>
        <v>#REF!</v>
      </c>
      <c r="AI184" s="12">
        <v>0</v>
      </c>
      <c r="AJ184" s="12" t="e">
        <f t="shared" si="221"/>
        <v>#REF!</v>
      </c>
      <c r="AK184" s="12" t="e">
        <f t="shared" si="251"/>
        <v>#REF!</v>
      </c>
      <c r="AL184" s="12" t="e">
        <f t="shared" si="252"/>
        <v>#REF!</v>
      </c>
      <c r="AM184" s="12" t="e">
        <f>(#REF!-AL184)/AK184</f>
        <v>#REF!</v>
      </c>
      <c r="AN184" s="12">
        <v>0</v>
      </c>
      <c r="AO184" s="12">
        <v>0</v>
      </c>
      <c r="AP184" s="12" t="e">
        <f t="shared" si="253"/>
        <v>#REF!</v>
      </c>
      <c r="AQ184" s="12" t="e">
        <f t="shared" si="222"/>
        <v>#REF!</v>
      </c>
      <c r="AR184" s="12" t="e">
        <f>#REF!</f>
        <v>#REF!</v>
      </c>
      <c r="AS184" s="12" t="e">
        <f t="shared" si="254"/>
        <v>#REF!</v>
      </c>
      <c r="AT184" s="12">
        <v>0</v>
      </c>
      <c r="AU184" s="12" t="e">
        <f t="shared" si="255"/>
        <v>#REF!</v>
      </c>
      <c r="AV184" s="13" t="e">
        <f t="shared" si="223"/>
        <v>#REF!</v>
      </c>
      <c r="AW184" s="33">
        <f t="shared" si="256"/>
        <v>188</v>
      </c>
      <c r="AX184" s="12" t="e">
        <f>'Ohio Intensities'!M184</f>
        <v>#REF!</v>
      </c>
      <c r="AY184" s="12" t="e">
        <f>#REF!*AX184*#REF!</f>
        <v>#REF!</v>
      </c>
      <c r="AZ184" s="12">
        <v>0</v>
      </c>
      <c r="BA184" s="12">
        <v>0</v>
      </c>
      <c r="BB184" s="12" t="e">
        <f>#REF!</f>
        <v>#REF!</v>
      </c>
      <c r="BC184" s="12" t="e">
        <f t="shared" si="257"/>
        <v>#REF!</v>
      </c>
      <c r="BD184" s="12">
        <f t="shared" si="258"/>
        <v>188</v>
      </c>
      <c r="BE184" s="12" t="e">
        <f t="shared" si="259"/>
        <v>#REF!</v>
      </c>
      <c r="BF184" s="12" t="e">
        <f t="shared" si="260"/>
        <v>#REF!</v>
      </c>
      <c r="BG184" s="12">
        <v>0</v>
      </c>
      <c r="BH184" s="12" t="e">
        <f t="shared" si="224"/>
        <v>#REF!</v>
      </c>
      <c r="BI184" s="12" t="e">
        <f t="shared" si="261"/>
        <v>#REF!</v>
      </c>
      <c r="BJ184" s="12" t="e">
        <f t="shared" si="262"/>
        <v>#REF!</v>
      </c>
      <c r="BK184" s="12" t="e">
        <f>(#REF!-BJ184)/BI184</f>
        <v>#REF!</v>
      </c>
      <c r="BL184" s="12">
        <v>0</v>
      </c>
      <c r="BM184" s="12">
        <v>0</v>
      </c>
      <c r="BN184" s="12" t="e">
        <f t="shared" si="263"/>
        <v>#REF!</v>
      </c>
      <c r="BO184" s="12" t="e">
        <f t="shared" si="225"/>
        <v>#REF!</v>
      </c>
      <c r="BP184" s="12" t="e">
        <f>#REF!</f>
        <v>#REF!</v>
      </c>
      <c r="BQ184" s="12" t="e">
        <f t="shared" si="264"/>
        <v>#REF!</v>
      </c>
      <c r="BR184" s="12">
        <v>0</v>
      </c>
      <c r="BS184" s="12" t="e">
        <f t="shared" si="265"/>
        <v>#REF!</v>
      </c>
      <c r="BT184" s="13" t="e">
        <f t="shared" si="226"/>
        <v>#REF!</v>
      </c>
      <c r="BU184" s="33">
        <f t="shared" si="266"/>
        <v>188</v>
      </c>
      <c r="BV184" s="12" t="e">
        <f>'Ohio Intensities'!Q184</f>
        <v>#REF!</v>
      </c>
      <c r="BW184" s="12" t="e">
        <f>#REF!*BV184*#REF!</f>
        <v>#REF!</v>
      </c>
      <c r="BX184" s="12">
        <v>0</v>
      </c>
      <c r="BY184" s="12">
        <v>0</v>
      </c>
      <c r="BZ184" s="12" t="e">
        <f>#REF!</f>
        <v>#REF!</v>
      </c>
      <c r="CA184" s="12" t="e">
        <f t="shared" si="267"/>
        <v>#REF!</v>
      </c>
      <c r="CB184" s="12">
        <f t="shared" si="268"/>
        <v>188</v>
      </c>
      <c r="CC184" s="12" t="e">
        <f t="shared" si="269"/>
        <v>#REF!</v>
      </c>
      <c r="CD184" s="12" t="e">
        <f t="shared" si="270"/>
        <v>#REF!</v>
      </c>
      <c r="CE184" s="12">
        <v>0</v>
      </c>
      <c r="CF184" s="12" t="e">
        <f t="shared" si="227"/>
        <v>#REF!</v>
      </c>
      <c r="CG184" s="12" t="e">
        <f t="shared" si="271"/>
        <v>#REF!</v>
      </c>
      <c r="CH184" s="12" t="e">
        <f t="shared" si="272"/>
        <v>#REF!</v>
      </c>
      <c r="CI184" s="12" t="e">
        <f>(#REF!-CH184)/CG184</f>
        <v>#REF!</v>
      </c>
      <c r="CJ184" s="12">
        <v>0</v>
      </c>
      <c r="CK184" s="12">
        <v>0</v>
      </c>
      <c r="CL184" s="12" t="e">
        <f t="shared" si="273"/>
        <v>#REF!</v>
      </c>
      <c r="CM184" s="12" t="e">
        <f t="shared" si="228"/>
        <v>#REF!</v>
      </c>
      <c r="CN184" s="12" t="e">
        <f>#REF!</f>
        <v>#REF!</v>
      </c>
      <c r="CO184" s="12" t="e">
        <f t="shared" si="274"/>
        <v>#REF!</v>
      </c>
      <c r="CP184" s="12">
        <v>0</v>
      </c>
      <c r="CQ184" s="12" t="e">
        <f t="shared" si="275"/>
        <v>#REF!</v>
      </c>
      <c r="CR184" s="13" t="e">
        <f t="shared" si="229"/>
        <v>#REF!</v>
      </c>
      <c r="CS184" s="33">
        <f t="shared" si="276"/>
        <v>188</v>
      </c>
      <c r="CT184" s="12" t="e">
        <f>'Ohio Intensities'!U184</f>
        <v>#REF!</v>
      </c>
      <c r="CU184" s="12" t="e">
        <f>#REF!*CT184*#REF!</f>
        <v>#REF!</v>
      </c>
      <c r="CV184" s="12">
        <v>0</v>
      </c>
      <c r="CW184" s="12">
        <v>0</v>
      </c>
      <c r="CX184" s="12" t="e">
        <f>#REF!</f>
        <v>#REF!</v>
      </c>
      <c r="CY184" s="12" t="e">
        <f t="shared" si="277"/>
        <v>#REF!</v>
      </c>
      <c r="CZ184" s="12">
        <f t="shared" si="278"/>
        <v>188</v>
      </c>
      <c r="DA184" s="12" t="e">
        <f t="shared" si="279"/>
        <v>#REF!</v>
      </c>
      <c r="DB184" s="12" t="e">
        <f t="shared" si="280"/>
        <v>#REF!</v>
      </c>
      <c r="DC184" s="12">
        <v>0</v>
      </c>
      <c r="DD184" s="12" t="e">
        <f t="shared" si="230"/>
        <v>#REF!</v>
      </c>
      <c r="DE184" s="12" t="e">
        <f t="shared" si="281"/>
        <v>#REF!</v>
      </c>
      <c r="DF184" s="12" t="e">
        <f t="shared" si="282"/>
        <v>#REF!</v>
      </c>
      <c r="DG184" s="12" t="e">
        <f>(#REF!-DF184)/DE184</f>
        <v>#REF!</v>
      </c>
      <c r="DH184" s="12">
        <v>0</v>
      </c>
      <c r="DI184" s="12">
        <v>0</v>
      </c>
      <c r="DJ184" s="12" t="e">
        <f t="shared" si="283"/>
        <v>#REF!</v>
      </c>
      <c r="DK184" s="12" t="e">
        <f t="shared" si="231"/>
        <v>#REF!</v>
      </c>
      <c r="DL184" s="12" t="e">
        <f>#REF!</f>
        <v>#REF!</v>
      </c>
      <c r="DM184" s="12" t="e">
        <f t="shared" si="284"/>
        <v>#REF!</v>
      </c>
      <c r="DN184" s="12">
        <v>0</v>
      </c>
      <c r="DO184" s="12" t="e">
        <f t="shared" si="285"/>
        <v>#REF!</v>
      </c>
      <c r="DP184" s="13" t="e">
        <f t="shared" si="232"/>
        <v>#REF!</v>
      </c>
      <c r="DQ184" s="33">
        <f t="shared" si="286"/>
        <v>188</v>
      </c>
      <c r="DR184" s="12" t="e">
        <f>'Ohio Intensities'!Y184</f>
        <v>#REF!</v>
      </c>
      <c r="DS184" s="12" t="e">
        <f>#REF!*DR184*#REF!</f>
        <v>#REF!</v>
      </c>
      <c r="DT184" s="12">
        <v>0</v>
      </c>
      <c r="DU184" s="12">
        <v>0</v>
      </c>
      <c r="DV184" s="12" t="e">
        <f>#REF!</f>
        <v>#REF!</v>
      </c>
      <c r="DW184" s="12" t="e">
        <f t="shared" si="287"/>
        <v>#REF!</v>
      </c>
      <c r="DX184" s="12">
        <f t="shared" si="288"/>
        <v>188</v>
      </c>
      <c r="DY184" s="12" t="e">
        <f t="shared" si="289"/>
        <v>#REF!</v>
      </c>
      <c r="DZ184" s="12" t="e">
        <f t="shared" si="290"/>
        <v>#REF!</v>
      </c>
      <c r="EA184" s="12">
        <v>0</v>
      </c>
      <c r="EB184" s="12" t="e">
        <f t="shared" si="233"/>
        <v>#REF!</v>
      </c>
      <c r="EC184" s="12" t="e">
        <f t="shared" si="291"/>
        <v>#REF!</v>
      </c>
      <c r="ED184" s="12" t="e">
        <f t="shared" si="292"/>
        <v>#REF!</v>
      </c>
      <c r="EE184" s="12" t="e">
        <f>(#REF!-ED184)/EC184</f>
        <v>#REF!</v>
      </c>
      <c r="EF184" s="12">
        <v>0</v>
      </c>
      <c r="EG184" s="12">
        <v>0</v>
      </c>
      <c r="EH184" s="12" t="e">
        <f t="shared" si="293"/>
        <v>#REF!</v>
      </c>
      <c r="EI184" s="12" t="e">
        <f t="shared" si="234"/>
        <v>#REF!</v>
      </c>
      <c r="EJ184" s="12" t="e">
        <f>#REF!</f>
        <v>#REF!</v>
      </c>
      <c r="EK184" s="12" t="e">
        <f t="shared" si="294"/>
        <v>#REF!</v>
      </c>
      <c r="EL184" s="12">
        <v>0</v>
      </c>
      <c r="EM184" s="12" t="e">
        <f t="shared" si="295"/>
        <v>#REF!</v>
      </c>
      <c r="EN184" s="13" t="e">
        <f t="shared" si="235"/>
        <v>#REF!</v>
      </c>
      <c r="EO184" s="13">
        <f t="shared" si="296"/>
        <v>188</v>
      </c>
    </row>
    <row r="185" spans="1:145" x14ac:dyDescent="0.25">
      <c r="A185" s="33">
        <f t="shared" si="236"/>
        <v>189</v>
      </c>
      <c r="B185" s="12" t="e">
        <f>'Ohio Intensities'!E185</f>
        <v>#REF!</v>
      </c>
      <c r="C185" s="12" t="e">
        <f>#REF!*B185*#REF!</f>
        <v>#REF!</v>
      </c>
      <c r="D185" s="12">
        <v>0</v>
      </c>
      <c r="E185" s="12">
        <v>0</v>
      </c>
      <c r="F185" s="12" t="e">
        <f>#REF!</f>
        <v>#REF!</v>
      </c>
      <c r="G185" s="12" t="e">
        <f t="shared" si="237"/>
        <v>#REF!</v>
      </c>
      <c r="H185" s="12">
        <f t="shared" si="238"/>
        <v>189</v>
      </c>
      <c r="I185" s="12" t="e">
        <f t="shared" si="239"/>
        <v>#REF!</v>
      </c>
      <c r="J185" s="12" t="e">
        <f t="shared" si="240"/>
        <v>#REF!</v>
      </c>
      <c r="K185" s="12">
        <v>0</v>
      </c>
      <c r="L185" s="12" t="e">
        <f t="shared" si="218"/>
        <v>#REF!</v>
      </c>
      <c r="M185" s="12" t="e">
        <f t="shared" si="241"/>
        <v>#REF!</v>
      </c>
      <c r="N185" s="12" t="e">
        <f t="shared" si="242"/>
        <v>#REF!</v>
      </c>
      <c r="O185" s="12" t="e">
        <f>(#REF!-N185)/M185</f>
        <v>#REF!</v>
      </c>
      <c r="P185" s="12">
        <v>0</v>
      </c>
      <c r="Q185" s="12">
        <v>0</v>
      </c>
      <c r="R185" s="12" t="e">
        <f t="shared" si="243"/>
        <v>#REF!</v>
      </c>
      <c r="S185" s="12" t="e">
        <f t="shared" si="219"/>
        <v>#REF!</v>
      </c>
      <c r="T185" s="12" t="e">
        <f>#REF!</f>
        <v>#REF!</v>
      </c>
      <c r="U185" s="12" t="e">
        <f t="shared" si="244"/>
        <v>#REF!</v>
      </c>
      <c r="V185" s="12">
        <v>0</v>
      </c>
      <c r="W185" s="12" t="e">
        <f t="shared" si="245"/>
        <v>#REF!</v>
      </c>
      <c r="X185" s="13" t="e">
        <f t="shared" si="220"/>
        <v>#REF!</v>
      </c>
      <c r="Y185" s="33">
        <f t="shared" si="246"/>
        <v>189</v>
      </c>
      <c r="Z185" s="12" t="e">
        <f>'Ohio Intensities'!I185</f>
        <v>#REF!</v>
      </c>
      <c r="AA185" s="12" t="e">
        <f>#REF!*Z185*#REF!</f>
        <v>#REF!</v>
      </c>
      <c r="AB185" s="12">
        <v>0</v>
      </c>
      <c r="AC185" s="12">
        <v>0</v>
      </c>
      <c r="AD185" s="12" t="e">
        <f>#REF!</f>
        <v>#REF!</v>
      </c>
      <c r="AE185" s="12" t="e">
        <f t="shared" si="247"/>
        <v>#REF!</v>
      </c>
      <c r="AF185" s="12">
        <f t="shared" si="248"/>
        <v>189</v>
      </c>
      <c r="AG185" s="12" t="e">
        <f t="shared" si="249"/>
        <v>#REF!</v>
      </c>
      <c r="AH185" s="12" t="e">
        <f t="shared" si="250"/>
        <v>#REF!</v>
      </c>
      <c r="AI185" s="12">
        <v>0</v>
      </c>
      <c r="AJ185" s="12" t="e">
        <f t="shared" si="221"/>
        <v>#REF!</v>
      </c>
      <c r="AK185" s="12" t="e">
        <f t="shared" si="251"/>
        <v>#REF!</v>
      </c>
      <c r="AL185" s="12" t="e">
        <f t="shared" si="252"/>
        <v>#REF!</v>
      </c>
      <c r="AM185" s="12" t="e">
        <f>(#REF!-AL185)/AK185</f>
        <v>#REF!</v>
      </c>
      <c r="AN185" s="12">
        <v>0</v>
      </c>
      <c r="AO185" s="12">
        <v>0</v>
      </c>
      <c r="AP185" s="12" t="e">
        <f t="shared" si="253"/>
        <v>#REF!</v>
      </c>
      <c r="AQ185" s="12" t="e">
        <f t="shared" si="222"/>
        <v>#REF!</v>
      </c>
      <c r="AR185" s="12" t="e">
        <f>#REF!</f>
        <v>#REF!</v>
      </c>
      <c r="AS185" s="12" t="e">
        <f t="shared" si="254"/>
        <v>#REF!</v>
      </c>
      <c r="AT185" s="12">
        <v>0</v>
      </c>
      <c r="AU185" s="12" t="e">
        <f t="shared" si="255"/>
        <v>#REF!</v>
      </c>
      <c r="AV185" s="13" t="e">
        <f t="shared" si="223"/>
        <v>#REF!</v>
      </c>
      <c r="AW185" s="33">
        <f t="shared" si="256"/>
        <v>189</v>
      </c>
      <c r="AX185" s="12" t="e">
        <f>'Ohio Intensities'!M185</f>
        <v>#REF!</v>
      </c>
      <c r="AY185" s="12" t="e">
        <f>#REF!*AX185*#REF!</f>
        <v>#REF!</v>
      </c>
      <c r="AZ185" s="12">
        <v>0</v>
      </c>
      <c r="BA185" s="12">
        <v>0</v>
      </c>
      <c r="BB185" s="12" t="e">
        <f>#REF!</f>
        <v>#REF!</v>
      </c>
      <c r="BC185" s="12" t="e">
        <f t="shared" si="257"/>
        <v>#REF!</v>
      </c>
      <c r="BD185" s="12">
        <f t="shared" si="258"/>
        <v>189</v>
      </c>
      <c r="BE185" s="12" t="e">
        <f t="shared" si="259"/>
        <v>#REF!</v>
      </c>
      <c r="BF185" s="12" t="e">
        <f t="shared" si="260"/>
        <v>#REF!</v>
      </c>
      <c r="BG185" s="12">
        <v>0</v>
      </c>
      <c r="BH185" s="12" t="e">
        <f t="shared" si="224"/>
        <v>#REF!</v>
      </c>
      <c r="BI185" s="12" t="e">
        <f t="shared" si="261"/>
        <v>#REF!</v>
      </c>
      <c r="BJ185" s="12" t="e">
        <f t="shared" si="262"/>
        <v>#REF!</v>
      </c>
      <c r="BK185" s="12" t="e">
        <f>(#REF!-BJ185)/BI185</f>
        <v>#REF!</v>
      </c>
      <c r="BL185" s="12">
        <v>0</v>
      </c>
      <c r="BM185" s="12">
        <v>0</v>
      </c>
      <c r="BN185" s="12" t="e">
        <f t="shared" si="263"/>
        <v>#REF!</v>
      </c>
      <c r="BO185" s="12" t="e">
        <f t="shared" si="225"/>
        <v>#REF!</v>
      </c>
      <c r="BP185" s="12" t="e">
        <f>#REF!</f>
        <v>#REF!</v>
      </c>
      <c r="BQ185" s="12" t="e">
        <f t="shared" si="264"/>
        <v>#REF!</v>
      </c>
      <c r="BR185" s="12">
        <v>0</v>
      </c>
      <c r="BS185" s="12" t="e">
        <f t="shared" si="265"/>
        <v>#REF!</v>
      </c>
      <c r="BT185" s="13" t="e">
        <f t="shared" si="226"/>
        <v>#REF!</v>
      </c>
      <c r="BU185" s="33">
        <f t="shared" si="266"/>
        <v>189</v>
      </c>
      <c r="BV185" s="12" t="e">
        <f>'Ohio Intensities'!Q185</f>
        <v>#REF!</v>
      </c>
      <c r="BW185" s="12" t="e">
        <f>#REF!*BV185*#REF!</f>
        <v>#REF!</v>
      </c>
      <c r="BX185" s="12">
        <v>0</v>
      </c>
      <c r="BY185" s="12">
        <v>0</v>
      </c>
      <c r="BZ185" s="12" t="e">
        <f>#REF!</f>
        <v>#REF!</v>
      </c>
      <c r="CA185" s="12" t="e">
        <f t="shared" si="267"/>
        <v>#REF!</v>
      </c>
      <c r="CB185" s="12">
        <f t="shared" si="268"/>
        <v>189</v>
      </c>
      <c r="CC185" s="12" t="e">
        <f t="shared" si="269"/>
        <v>#REF!</v>
      </c>
      <c r="CD185" s="12" t="e">
        <f t="shared" si="270"/>
        <v>#REF!</v>
      </c>
      <c r="CE185" s="12">
        <v>0</v>
      </c>
      <c r="CF185" s="12" t="e">
        <f t="shared" si="227"/>
        <v>#REF!</v>
      </c>
      <c r="CG185" s="12" t="e">
        <f t="shared" si="271"/>
        <v>#REF!</v>
      </c>
      <c r="CH185" s="12" t="e">
        <f t="shared" si="272"/>
        <v>#REF!</v>
      </c>
      <c r="CI185" s="12" t="e">
        <f>(#REF!-CH185)/CG185</f>
        <v>#REF!</v>
      </c>
      <c r="CJ185" s="12">
        <v>0</v>
      </c>
      <c r="CK185" s="12">
        <v>0</v>
      </c>
      <c r="CL185" s="12" t="e">
        <f t="shared" si="273"/>
        <v>#REF!</v>
      </c>
      <c r="CM185" s="12" t="e">
        <f t="shared" si="228"/>
        <v>#REF!</v>
      </c>
      <c r="CN185" s="12" t="e">
        <f>#REF!</f>
        <v>#REF!</v>
      </c>
      <c r="CO185" s="12" t="e">
        <f t="shared" si="274"/>
        <v>#REF!</v>
      </c>
      <c r="CP185" s="12">
        <v>0</v>
      </c>
      <c r="CQ185" s="12" t="e">
        <f t="shared" si="275"/>
        <v>#REF!</v>
      </c>
      <c r="CR185" s="13" t="e">
        <f t="shared" si="229"/>
        <v>#REF!</v>
      </c>
      <c r="CS185" s="33">
        <f t="shared" si="276"/>
        <v>189</v>
      </c>
      <c r="CT185" s="12" t="e">
        <f>'Ohio Intensities'!U185</f>
        <v>#REF!</v>
      </c>
      <c r="CU185" s="12" t="e">
        <f>#REF!*CT185*#REF!</f>
        <v>#REF!</v>
      </c>
      <c r="CV185" s="12">
        <v>0</v>
      </c>
      <c r="CW185" s="12">
        <v>0</v>
      </c>
      <c r="CX185" s="12" t="e">
        <f>#REF!</f>
        <v>#REF!</v>
      </c>
      <c r="CY185" s="12" t="e">
        <f t="shared" si="277"/>
        <v>#REF!</v>
      </c>
      <c r="CZ185" s="12">
        <f t="shared" si="278"/>
        <v>189</v>
      </c>
      <c r="DA185" s="12" t="e">
        <f t="shared" si="279"/>
        <v>#REF!</v>
      </c>
      <c r="DB185" s="12" t="e">
        <f t="shared" si="280"/>
        <v>#REF!</v>
      </c>
      <c r="DC185" s="12">
        <v>0</v>
      </c>
      <c r="DD185" s="12" t="e">
        <f t="shared" si="230"/>
        <v>#REF!</v>
      </c>
      <c r="DE185" s="12" t="e">
        <f t="shared" si="281"/>
        <v>#REF!</v>
      </c>
      <c r="DF185" s="12" t="e">
        <f t="shared" si="282"/>
        <v>#REF!</v>
      </c>
      <c r="DG185" s="12" t="e">
        <f>(#REF!-DF185)/DE185</f>
        <v>#REF!</v>
      </c>
      <c r="DH185" s="12">
        <v>0</v>
      </c>
      <c r="DI185" s="12">
        <v>0</v>
      </c>
      <c r="DJ185" s="12" t="e">
        <f t="shared" si="283"/>
        <v>#REF!</v>
      </c>
      <c r="DK185" s="12" t="e">
        <f t="shared" si="231"/>
        <v>#REF!</v>
      </c>
      <c r="DL185" s="12" t="e">
        <f>#REF!</f>
        <v>#REF!</v>
      </c>
      <c r="DM185" s="12" t="e">
        <f t="shared" si="284"/>
        <v>#REF!</v>
      </c>
      <c r="DN185" s="12">
        <v>0</v>
      </c>
      <c r="DO185" s="12" t="e">
        <f t="shared" si="285"/>
        <v>#REF!</v>
      </c>
      <c r="DP185" s="13" t="e">
        <f t="shared" si="232"/>
        <v>#REF!</v>
      </c>
      <c r="DQ185" s="33">
        <f t="shared" si="286"/>
        <v>189</v>
      </c>
      <c r="DR185" s="12" t="e">
        <f>'Ohio Intensities'!Y185</f>
        <v>#REF!</v>
      </c>
      <c r="DS185" s="12" t="e">
        <f>#REF!*DR185*#REF!</f>
        <v>#REF!</v>
      </c>
      <c r="DT185" s="12">
        <v>0</v>
      </c>
      <c r="DU185" s="12">
        <v>0</v>
      </c>
      <c r="DV185" s="12" t="e">
        <f>#REF!</f>
        <v>#REF!</v>
      </c>
      <c r="DW185" s="12" t="e">
        <f t="shared" si="287"/>
        <v>#REF!</v>
      </c>
      <c r="DX185" s="12">
        <f t="shared" si="288"/>
        <v>189</v>
      </c>
      <c r="DY185" s="12" t="e">
        <f t="shared" si="289"/>
        <v>#REF!</v>
      </c>
      <c r="DZ185" s="12" t="e">
        <f t="shared" si="290"/>
        <v>#REF!</v>
      </c>
      <c r="EA185" s="12">
        <v>0</v>
      </c>
      <c r="EB185" s="12" t="e">
        <f t="shared" si="233"/>
        <v>#REF!</v>
      </c>
      <c r="EC185" s="12" t="e">
        <f t="shared" si="291"/>
        <v>#REF!</v>
      </c>
      <c r="ED185" s="12" t="e">
        <f t="shared" si="292"/>
        <v>#REF!</v>
      </c>
      <c r="EE185" s="12" t="e">
        <f>(#REF!-ED185)/EC185</f>
        <v>#REF!</v>
      </c>
      <c r="EF185" s="12">
        <v>0</v>
      </c>
      <c r="EG185" s="12">
        <v>0</v>
      </c>
      <c r="EH185" s="12" t="e">
        <f t="shared" si="293"/>
        <v>#REF!</v>
      </c>
      <c r="EI185" s="12" t="e">
        <f t="shared" si="234"/>
        <v>#REF!</v>
      </c>
      <c r="EJ185" s="12" t="e">
        <f>#REF!</f>
        <v>#REF!</v>
      </c>
      <c r="EK185" s="12" t="e">
        <f t="shared" si="294"/>
        <v>#REF!</v>
      </c>
      <c r="EL185" s="12">
        <v>0</v>
      </c>
      <c r="EM185" s="12" t="e">
        <f t="shared" si="295"/>
        <v>#REF!</v>
      </c>
      <c r="EN185" s="13" t="e">
        <f t="shared" si="235"/>
        <v>#REF!</v>
      </c>
      <c r="EO185" s="13">
        <f t="shared" si="296"/>
        <v>189</v>
      </c>
    </row>
    <row r="186" spans="1:145" x14ac:dyDescent="0.25">
      <c r="A186" s="33">
        <f t="shared" si="236"/>
        <v>190</v>
      </c>
      <c r="B186" s="12" t="e">
        <f>'Ohio Intensities'!E186</f>
        <v>#REF!</v>
      </c>
      <c r="C186" s="12" t="e">
        <f>#REF!*B186*#REF!</f>
        <v>#REF!</v>
      </c>
      <c r="D186" s="12">
        <v>0</v>
      </c>
      <c r="E186" s="12">
        <v>0</v>
      </c>
      <c r="F186" s="12" t="e">
        <f>#REF!</f>
        <v>#REF!</v>
      </c>
      <c r="G186" s="12" t="e">
        <f t="shared" si="237"/>
        <v>#REF!</v>
      </c>
      <c r="H186" s="12">
        <f t="shared" si="238"/>
        <v>190</v>
      </c>
      <c r="I186" s="12" t="e">
        <f t="shared" si="239"/>
        <v>#REF!</v>
      </c>
      <c r="J186" s="12" t="e">
        <f t="shared" si="240"/>
        <v>#REF!</v>
      </c>
      <c r="K186" s="12">
        <v>0</v>
      </c>
      <c r="L186" s="12" t="e">
        <f t="shared" si="218"/>
        <v>#REF!</v>
      </c>
      <c r="M186" s="12" t="e">
        <f t="shared" si="241"/>
        <v>#REF!</v>
      </c>
      <c r="N186" s="12" t="e">
        <f t="shared" si="242"/>
        <v>#REF!</v>
      </c>
      <c r="O186" s="12" t="e">
        <f>(#REF!-N186)/M186</f>
        <v>#REF!</v>
      </c>
      <c r="P186" s="12">
        <v>0</v>
      </c>
      <c r="Q186" s="12">
        <v>0</v>
      </c>
      <c r="R186" s="12" t="e">
        <f t="shared" si="243"/>
        <v>#REF!</v>
      </c>
      <c r="S186" s="12" t="e">
        <f t="shared" si="219"/>
        <v>#REF!</v>
      </c>
      <c r="T186" s="12" t="e">
        <f>#REF!</f>
        <v>#REF!</v>
      </c>
      <c r="U186" s="12" t="e">
        <f t="shared" si="244"/>
        <v>#REF!</v>
      </c>
      <c r="V186" s="12">
        <v>0</v>
      </c>
      <c r="W186" s="12" t="e">
        <f t="shared" si="245"/>
        <v>#REF!</v>
      </c>
      <c r="X186" s="13" t="e">
        <f t="shared" si="220"/>
        <v>#REF!</v>
      </c>
      <c r="Y186" s="33">
        <f t="shared" si="246"/>
        <v>190</v>
      </c>
      <c r="Z186" s="12" t="e">
        <f>'Ohio Intensities'!I186</f>
        <v>#REF!</v>
      </c>
      <c r="AA186" s="12" t="e">
        <f>#REF!*Z186*#REF!</f>
        <v>#REF!</v>
      </c>
      <c r="AB186" s="12">
        <v>0</v>
      </c>
      <c r="AC186" s="12">
        <v>0</v>
      </c>
      <c r="AD186" s="12" t="e">
        <f>#REF!</f>
        <v>#REF!</v>
      </c>
      <c r="AE186" s="12" t="e">
        <f t="shared" si="247"/>
        <v>#REF!</v>
      </c>
      <c r="AF186" s="12">
        <f t="shared" si="248"/>
        <v>190</v>
      </c>
      <c r="AG186" s="12" t="e">
        <f t="shared" si="249"/>
        <v>#REF!</v>
      </c>
      <c r="AH186" s="12" t="e">
        <f t="shared" si="250"/>
        <v>#REF!</v>
      </c>
      <c r="AI186" s="12">
        <v>0</v>
      </c>
      <c r="AJ186" s="12" t="e">
        <f t="shared" si="221"/>
        <v>#REF!</v>
      </c>
      <c r="AK186" s="12" t="e">
        <f t="shared" si="251"/>
        <v>#REF!</v>
      </c>
      <c r="AL186" s="12" t="e">
        <f t="shared" si="252"/>
        <v>#REF!</v>
      </c>
      <c r="AM186" s="12" t="e">
        <f>(#REF!-AL186)/AK186</f>
        <v>#REF!</v>
      </c>
      <c r="AN186" s="12">
        <v>0</v>
      </c>
      <c r="AO186" s="12">
        <v>0</v>
      </c>
      <c r="AP186" s="12" t="e">
        <f t="shared" si="253"/>
        <v>#REF!</v>
      </c>
      <c r="AQ186" s="12" t="e">
        <f t="shared" si="222"/>
        <v>#REF!</v>
      </c>
      <c r="AR186" s="12" t="e">
        <f>#REF!</f>
        <v>#REF!</v>
      </c>
      <c r="AS186" s="12" t="e">
        <f t="shared" si="254"/>
        <v>#REF!</v>
      </c>
      <c r="AT186" s="12">
        <v>0</v>
      </c>
      <c r="AU186" s="12" t="e">
        <f t="shared" si="255"/>
        <v>#REF!</v>
      </c>
      <c r="AV186" s="13" t="e">
        <f t="shared" si="223"/>
        <v>#REF!</v>
      </c>
      <c r="AW186" s="33">
        <f t="shared" si="256"/>
        <v>190</v>
      </c>
      <c r="AX186" s="12" t="e">
        <f>'Ohio Intensities'!M186</f>
        <v>#REF!</v>
      </c>
      <c r="AY186" s="12" t="e">
        <f>#REF!*AX186*#REF!</f>
        <v>#REF!</v>
      </c>
      <c r="AZ186" s="12">
        <v>0</v>
      </c>
      <c r="BA186" s="12">
        <v>0</v>
      </c>
      <c r="BB186" s="12" t="e">
        <f>#REF!</f>
        <v>#REF!</v>
      </c>
      <c r="BC186" s="12" t="e">
        <f t="shared" si="257"/>
        <v>#REF!</v>
      </c>
      <c r="BD186" s="12">
        <f t="shared" si="258"/>
        <v>190</v>
      </c>
      <c r="BE186" s="12" t="e">
        <f t="shared" si="259"/>
        <v>#REF!</v>
      </c>
      <c r="BF186" s="12" t="e">
        <f t="shared" si="260"/>
        <v>#REF!</v>
      </c>
      <c r="BG186" s="12">
        <v>0</v>
      </c>
      <c r="BH186" s="12" t="e">
        <f t="shared" si="224"/>
        <v>#REF!</v>
      </c>
      <c r="BI186" s="12" t="e">
        <f t="shared" si="261"/>
        <v>#REF!</v>
      </c>
      <c r="BJ186" s="12" t="e">
        <f t="shared" si="262"/>
        <v>#REF!</v>
      </c>
      <c r="BK186" s="12" t="e">
        <f>(#REF!-BJ186)/BI186</f>
        <v>#REF!</v>
      </c>
      <c r="BL186" s="12">
        <v>0</v>
      </c>
      <c r="BM186" s="12">
        <v>0</v>
      </c>
      <c r="BN186" s="12" t="e">
        <f t="shared" si="263"/>
        <v>#REF!</v>
      </c>
      <c r="BO186" s="12" t="e">
        <f t="shared" si="225"/>
        <v>#REF!</v>
      </c>
      <c r="BP186" s="12" t="e">
        <f>#REF!</f>
        <v>#REF!</v>
      </c>
      <c r="BQ186" s="12" t="e">
        <f t="shared" si="264"/>
        <v>#REF!</v>
      </c>
      <c r="BR186" s="12">
        <v>0</v>
      </c>
      <c r="BS186" s="12" t="e">
        <f t="shared" si="265"/>
        <v>#REF!</v>
      </c>
      <c r="BT186" s="13" t="e">
        <f t="shared" si="226"/>
        <v>#REF!</v>
      </c>
      <c r="BU186" s="33">
        <f t="shared" si="266"/>
        <v>190</v>
      </c>
      <c r="BV186" s="12" t="e">
        <f>'Ohio Intensities'!Q186</f>
        <v>#REF!</v>
      </c>
      <c r="BW186" s="12" t="e">
        <f>#REF!*BV186*#REF!</f>
        <v>#REF!</v>
      </c>
      <c r="BX186" s="12">
        <v>0</v>
      </c>
      <c r="BY186" s="12">
        <v>0</v>
      </c>
      <c r="BZ186" s="12" t="e">
        <f>#REF!</f>
        <v>#REF!</v>
      </c>
      <c r="CA186" s="12" t="e">
        <f t="shared" si="267"/>
        <v>#REF!</v>
      </c>
      <c r="CB186" s="12">
        <f t="shared" si="268"/>
        <v>190</v>
      </c>
      <c r="CC186" s="12" t="e">
        <f t="shared" si="269"/>
        <v>#REF!</v>
      </c>
      <c r="CD186" s="12" t="e">
        <f t="shared" si="270"/>
        <v>#REF!</v>
      </c>
      <c r="CE186" s="12">
        <v>0</v>
      </c>
      <c r="CF186" s="12" t="e">
        <f t="shared" si="227"/>
        <v>#REF!</v>
      </c>
      <c r="CG186" s="12" t="e">
        <f t="shared" si="271"/>
        <v>#REF!</v>
      </c>
      <c r="CH186" s="12" t="e">
        <f t="shared" si="272"/>
        <v>#REF!</v>
      </c>
      <c r="CI186" s="12" t="e">
        <f>(#REF!-CH186)/CG186</f>
        <v>#REF!</v>
      </c>
      <c r="CJ186" s="12">
        <v>0</v>
      </c>
      <c r="CK186" s="12">
        <v>0</v>
      </c>
      <c r="CL186" s="12" t="e">
        <f t="shared" si="273"/>
        <v>#REF!</v>
      </c>
      <c r="CM186" s="12" t="e">
        <f t="shared" si="228"/>
        <v>#REF!</v>
      </c>
      <c r="CN186" s="12" t="e">
        <f>#REF!</f>
        <v>#REF!</v>
      </c>
      <c r="CO186" s="12" t="e">
        <f t="shared" si="274"/>
        <v>#REF!</v>
      </c>
      <c r="CP186" s="12">
        <v>0</v>
      </c>
      <c r="CQ186" s="12" t="e">
        <f t="shared" si="275"/>
        <v>#REF!</v>
      </c>
      <c r="CR186" s="13" t="e">
        <f t="shared" si="229"/>
        <v>#REF!</v>
      </c>
      <c r="CS186" s="33">
        <f t="shared" si="276"/>
        <v>190</v>
      </c>
      <c r="CT186" s="12" t="e">
        <f>'Ohio Intensities'!U186</f>
        <v>#REF!</v>
      </c>
      <c r="CU186" s="12" t="e">
        <f>#REF!*CT186*#REF!</f>
        <v>#REF!</v>
      </c>
      <c r="CV186" s="12">
        <v>0</v>
      </c>
      <c r="CW186" s="12">
        <v>0</v>
      </c>
      <c r="CX186" s="12" t="e">
        <f>#REF!</f>
        <v>#REF!</v>
      </c>
      <c r="CY186" s="12" t="e">
        <f t="shared" si="277"/>
        <v>#REF!</v>
      </c>
      <c r="CZ186" s="12">
        <f t="shared" si="278"/>
        <v>190</v>
      </c>
      <c r="DA186" s="12" t="e">
        <f t="shared" si="279"/>
        <v>#REF!</v>
      </c>
      <c r="DB186" s="12" t="e">
        <f t="shared" si="280"/>
        <v>#REF!</v>
      </c>
      <c r="DC186" s="12">
        <v>0</v>
      </c>
      <c r="DD186" s="12" t="e">
        <f t="shared" si="230"/>
        <v>#REF!</v>
      </c>
      <c r="DE186" s="12" t="e">
        <f t="shared" si="281"/>
        <v>#REF!</v>
      </c>
      <c r="DF186" s="12" t="e">
        <f t="shared" si="282"/>
        <v>#REF!</v>
      </c>
      <c r="DG186" s="12" t="e">
        <f>(#REF!-DF186)/DE186</f>
        <v>#REF!</v>
      </c>
      <c r="DH186" s="12">
        <v>0</v>
      </c>
      <c r="DI186" s="12">
        <v>0</v>
      </c>
      <c r="DJ186" s="12" t="e">
        <f t="shared" si="283"/>
        <v>#REF!</v>
      </c>
      <c r="DK186" s="12" t="e">
        <f t="shared" si="231"/>
        <v>#REF!</v>
      </c>
      <c r="DL186" s="12" t="e">
        <f>#REF!</f>
        <v>#REF!</v>
      </c>
      <c r="DM186" s="12" t="e">
        <f t="shared" si="284"/>
        <v>#REF!</v>
      </c>
      <c r="DN186" s="12">
        <v>0</v>
      </c>
      <c r="DO186" s="12" t="e">
        <f t="shared" si="285"/>
        <v>#REF!</v>
      </c>
      <c r="DP186" s="13" t="e">
        <f t="shared" si="232"/>
        <v>#REF!</v>
      </c>
      <c r="DQ186" s="33">
        <f t="shared" si="286"/>
        <v>190</v>
      </c>
      <c r="DR186" s="12" t="e">
        <f>'Ohio Intensities'!Y186</f>
        <v>#REF!</v>
      </c>
      <c r="DS186" s="12" t="e">
        <f>#REF!*DR186*#REF!</f>
        <v>#REF!</v>
      </c>
      <c r="DT186" s="12">
        <v>0</v>
      </c>
      <c r="DU186" s="12">
        <v>0</v>
      </c>
      <c r="DV186" s="12" t="e">
        <f>#REF!</f>
        <v>#REF!</v>
      </c>
      <c r="DW186" s="12" t="e">
        <f t="shared" si="287"/>
        <v>#REF!</v>
      </c>
      <c r="DX186" s="12">
        <f t="shared" si="288"/>
        <v>190</v>
      </c>
      <c r="DY186" s="12" t="e">
        <f t="shared" si="289"/>
        <v>#REF!</v>
      </c>
      <c r="DZ186" s="12" t="e">
        <f t="shared" si="290"/>
        <v>#REF!</v>
      </c>
      <c r="EA186" s="12">
        <v>0</v>
      </c>
      <c r="EB186" s="12" t="e">
        <f t="shared" si="233"/>
        <v>#REF!</v>
      </c>
      <c r="EC186" s="12" t="e">
        <f t="shared" si="291"/>
        <v>#REF!</v>
      </c>
      <c r="ED186" s="12" t="e">
        <f t="shared" si="292"/>
        <v>#REF!</v>
      </c>
      <c r="EE186" s="12" t="e">
        <f>(#REF!-ED186)/EC186</f>
        <v>#REF!</v>
      </c>
      <c r="EF186" s="12">
        <v>0</v>
      </c>
      <c r="EG186" s="12">
        <v>0</v>
      </c>
      <c r="EH186" s="12" t="e">
        <f t="shared" si="293"/>
        <v>#REF!</v>
      </c>
      <c r="EI186" s="12" t="e">
        <f t="shared" si="234"/>
        <v>#REF!</v>
      </c>
      <c r="EJ186" s="12" t="e">
        <f>#REF!</f>
        <v>#REF!</v>
      </c>
      <c r="EK186" s="12" t="e">
        <f t="shared" si="294"/>
        <v>#REF!</v>
      </c>
      <c r="EL186" s="12">
        <v>0</v>
      </c>
      <c r="EM186" s="12" t="e">
        <f t="shared" si="295"/>
        <v>#REF!</v>
      </c>
      <c r="EN186" s="13" t="e">
        <f t="shared" si="235"/>
        <v>#REF!</v>
      </c>
      <c r="EO186" s="13">
        <f t="shared" si="296"/>
        <v>190</v>
      </c>
    </row>
    <row r="187" spans="1:145" x14ac:dyDescent="0.25">
      <c r="A187" s="33">
        <f t="shared" si="236"/>
        <v>191</v>
      </c>
      <c r="B187" s="12" t="e">
        <f>'Ohio Intensities'!E187</f>
        <v>#REF!</v>
      </c>
      <c r="C187" s="12" t="e">
        <f>#REF!*B187*#REF!</f>
        <v>#REF!</v>
      </c>
      <c r="D187" s="12">
        <v>0</v>
      </c>
      <c r="E187" s="12">
        <v>0</v>
      </c>
      <c r="F187" s="12" t="e">
        <f>#REF!</f>
        <v>#REF!</v>
      </c>
      <c r="G187" s="12" t="e">
        <f t="shared" si="237"/>
        <v>#REF!</v>
      </c>
      <c r="H187" s="12">
        <f t="shared" si="238"/>
        <v>191</v>
      </c>
      <c r="I187" s="12" t="e">
        <f t="shared" si="239"/>
        <v>#REF!</v>
      </c>
      <c r="J187" s="12" t="e">
        <f t="shared" si="240"/>
        <v>#REF!</v>
      </c>
      <c r="K187" s="12">
        <v>0</v>
      </c>
      <c r="L187" s="12" t="e">
        <f t="shared" si="218"/>
        <v>#REF!</v>
      </c>
      <c r="M187" s="12" t="e">
        <f t="shared" si="241"/>
        <v>#REF!</v>
      </c>
      <c r="N187" s="12" t="e">
        <f t="shared" si="242"/>
        <v>#REF!</v>
      </c>
      <c r="O187" s="12" t="e">
        <f>(#REF!-N187)/M187</f>
        <v>#REF!</v>
      </c>
      <c r="P187" s="12">
        <v>0</v>
      </c>
      <c r="Q187" s="12">
        <v>0</v>
      </c>
      <c r="R187" s="12" t="e">
        <f t="shared" si="243"/>
        <v>#REF!</v>
      </c>
      <c r="S187" s="12" t="e">
        <f t="shared" si="219"/>
        <v>#REF!</v>
      </c>
      <c r="T187" s="12" t="e">
        <f>#REF!</f>
        <v>#REF!</v>
      </c>
      <c r="U187" s="12" t="e">
        <f t="shared" si="244"/>
        <v>#REF!</v>
      </c>
      <c r="V187" s="12">
        <v>0</v>
      </c>
      <c r="W187" s="12" t="e">
        <f t="shared" si="245"/>
        <v>#REF!</v>
      </c>
      <c r="X187" s="13" t="e">
        <f t="shared" si="220"/>
        <v>#REF!</v>
      </c>
      <c r="Y187" s="33">
        <f t="shared" si="246"/>
        <v>191</v>
      </c>
      <c r="Z187" s="12" t="e">
        <f>'Ohio Intensities'!I187</f>
        <v>#REF!</v>
      </c>
      <c r="AA187" s="12" t="e">
        <f>#REF!*Z187*#REF!</f>
        <v>#REF!</v>
      </c>
      <c r="AB187" s="12">
        <v>0</v>
      </c>
      <c r="AC187" s="12">
        <v>0</v>
      </c>
      <c r="AD187" s="12" t="e">
        <f>#REF!</f>
        <v>#REF!</v>
      </c>
      <c r="AE187" s="12" t="e">
        <f t="shared" si="247"/>
        <v>#REF!</v>
      </c>
      <c r="AF187" s="12">
        <f t="shared" si="248"/>
        <v>191</v>
      </c>
      <c r="AG187" s="12" t="e">
        <f t="shared" si="249"/>
        <v>#REF!</v>
      </c>
      <c r="AH187" s="12" t="e">
        <f t="shared" si="250"/>
        <v>#REF!</v>
      </c>
      <c r="AI187" s="12">
        <v>0</v>
      </c>
      <c r="AJ187" s="12" t="e">
        <f t="shared" si="221"/>
        <v>#REF!</v>
      </c>
      <c r="AK187" s="12" t="e">
        <f t="shared" si="251"/>
        <v>#REF!</v>
      </c>
      <c r="AL187" s="12" t="e">
        <f t="shared" si="252"/>
        <v>#REF!</v>
      </c>
      <c r="AM187" s="12" t="e">
        <f>(#REF!-AL187)/AK187</f>
        <v>#REF!</v>
      </c>
      <c r="AN187" s="12">
        <v>0</v>
      </c>
      <c r="AO187" s="12">
        <v>0</v>
      </c>
      <c r="AP187" s="12" t="e">
        <f t="shared" si="253"/>
        <v>#REF!</v>
      </c>
      <c r="AQ187" s="12" t="e">
        <f t="shared" si="222"/>
        <v>#REF!</v>
      </c>
      <c r="AR187" s="12" t="e">
        <f>#REF!</f>
        <v>#REF!</v>
      </c>
      <c r="AS187" s="12" t="e">
        <f t="shared" si="254"/>
        <v>#REF!</v>
      </c>
      <c r="AT187" s="12">
        <v>0</v>
      </c>
      <c r="AU187" s="12" t="e">
        <f t="shared" si="255"/>
        <v>#REF!</v>
      </c>
      <c r="AV187" s="13" t="e">
        <f t="shared" si="223"/>
        <v>#REF!</v>
      </c>
      <c r="AW187" s="33">
        <f t="shared" si="256"/>
        <v>191</v>
      </c>
      <c r="AX187" s="12" t="e">
        <f>'Ohio Intensities'!M187</f>
        <v>#REF!</v>
      </c>
      <c r="AY187" s="12" t="e">
        <f>#REF!*AX187*#REF!</f>
        <v>#REF!</v>
      </c>
      <c r="AZ187" s="12">
        <v>0</v>
      </c>
      <c r="BA187" s="12">
        <v>0</v>
      </c>
      <c r="BB187" s="12" t="e">
        <f>#REF!</f>
        <v>#REF!</v>
      </c>
      <c r="BC187" s="12" t="e">
        <f t="shared" si="257"/>
        <v>#REF!</v>
      </c>
      <c r="BD187" s="12">
        <f t="shared" si="258"/>
        <v>191</v>
      </c>
      <c r="BE187" s="12" t="e">
        <f t="shared" si="259"/>
        <v>#REF!</v>
      </c>
      <c r="BF187" s="12" t="e">
        <f t="shared" si="260"/>
        <v>#REF!</v>
      </c>
      <c r="BG187" s="12">
        <v>0</v>
      </c>
      <c r="BH187" s="12" t="e">
        <f t="shared" si="224"/>
        <v>#REF!</v>
      </c>
      <c r="BI187" s="12" t="e">
        <f t="shared" si="261"/>
        <v>#REF!</v>
      </c>
      <c r="BJ187" s="12" t="e">
        <f t="shared" si="262"/>
        <v>#REF!</v>
      </c>
      <c r="BK187" s="12" t="e">
        <f>(#REF!-BJ187)/BI187</f>
        <v>#REF!</v>
      </c>
      <c r="BL187" s="12">
        <v>0</v>
      </c>
      <c r="BM187" s="12">
        <v>0</v>
      </c>
      <c r="BN187" s="12" t="e">
        <f t="shared" si="263"/>
        <v>#REF!</v>
      </c>
      <c r="BO187" s="12" t="e">
        <f t="shared" si="225"/>
        <v>#REF!</v>
      </c>
      <c r="BP187" s="12" t="e">
        <f>#REF!</f>
        <v>#REF!</v>
      </c>
      <c r="BQ187" s="12" t="e">
        <f t="shared" si="264"/>
        <v>#REF!</v>
      </c>
      <c r="BR187" s="12">
        <v>0</v>
      </c>
      <c r="BS187" s="12" t="e">
        <f t="shared" si="265"/>
        <v>#REF!</v>
      </c>
      <c r="BT187" s="13" t="e">
        <f t="shared" si="226"/>
        <v>#REF!</v>
      </c>
      <c r="BU187" s="33">
        <f t="shared" si="266"/>
        <v>191</v>
      </c>
      <c r="BV187" s="12" t="e">
        <f>'Ohio Intensities'!Q187</f>
        <v>#REF!</v>
      </c>
      <c r="BW187" s="12" t="e">
        <f>#REF!*BV187*#REF!</f>
        <v>#REF!</v>
      </c>
      <c r="BX187" s="12">
        <v>0</v>
      </c>
      <c r="BY187" s="12">
        <v>0</v>
      </c>
      <c r="BZ187" s="12" t="e">
        <f>#REF!</f>
        <v>#REF!</v>
      </c>
      <c r="CA187" s="12" t="e">
        <f t="shared" si="267"/>
        <v>#REF!</v>
      </c>
      <c r="CB187" s="12">
        <f t="shared" si="268"/>
        <v>191</v>
      </c>
      <c r="CC187" s="12" t="e">
        <f t="shared" si="269"/>
        <v>#REF!</v>
      </c>
      <c r="CD187" s="12" t="e">
        <f t="shared" si="270"/>
        <v>#REF!</v>
      </c>
      <c r="CE187" s="12">
        <v>0</v>
      </c>
      <c r="CF187" s="12" t="e">
        <f t="shared" si="227"/>
        <v>#REF!</v>
      </c>
      <c r="CG187" s="12" t="e">
        <f t="shared" si="271"/>
        <v>#REF!</v>
      </c>
      <c r="CH187" s="12" t="e">
        <f t="shared" si="272"/>
        <v>#REF!</v>
      </c>
      <c r="CI187" s="12" t="e">
        <f>(#REF!-CH187)/CG187</f>
        <v>#REF!</v>
      </c>
      <c r="CJ187" s="12">
        <v>0</v>
      </c>
      <c r="CK187" s="12">
        <v>0</v>
      </c>
      <c r="CL187" s="12" t="e">
        <f t="shared" si="273"/>
        <v>#REF!</v>
      </c>
      <c r="CM187" s="12" t="e">
        <f t="shared" si="228"/>
        <v>#REF!</v>
      </c>
      <c r="CN187" s="12" t="e">
        <f>#REF!</f>
        <v>#REF!</v>
      </c>
      <c r="CO187" s="12" t="e">
        <f t="shared" si="274"/>
        <v>#REF!</v>
      </c>
      <c r="CP187" s="12">
        <v>0</v>
      </c>
      <c r="CQ187" s="12" t="e">
        <f t="shared" si="275"/>
        <v>#REF!</v>
      </c>
      <c r="CR187" s="13" t="e">
        <f t="shared" si="229"/>
        <v>#REF!</v>
      </c>
      <c r="CS187" s="33">
        <f t="shared" si="276"/>
        <v>191</v>
      </c>
      <c r="CT187" s="12" t="e">
        <f>'Ohio Intensities'!U187</f>
        <v>#REF!</v>
      </c>
      <c r="CU187" s="12" t="e">
        <f>#REF!*CT187*#REF!</f>
        <v>#REF!</v>
      </c>
      <c r="CV187" s="12">
        <v>0</v>
      </c>
      <c r="CW187" s="12">
        <v>0</v>
      </c>
      <c r="CX187" s="12" t="e">
        <f>#REF!</f>
        <v>#REF!</v>
      </c>
      <c r="CY187" s="12" t="e">
        <f t="shared" si="277"/>
        <v>#REF!</v>
      </c>
      <c r="CZ187" s="12">
        <f t="shared" si="278"/>
        <v>191</v>
      </c>
      <c r="DA187" s="12" t="e">
        <f t="shared" si="279"/>
        <v>#REF!</v>
      </c>
      <c r="DB187" s="12" t="e">
        <f t="shared" si="280"/>
        <v>#REF!</v>
      </c>
      <c r="DC187" s="12">
        <v>0</v>
      </c>
      <c r="DD187" s="12" t="e">
        <f t="shared" si="230"/>
        <v>#REF!</v>
      </c>
      <c r="DE187" s="12" t="e">
        <f t="shared" si="281"/>
        <v>#REF!</v>
      </c>
      <c r="DF187" s="12" t="e">
        <f t="shared" si="282"/>
        <v>#REF!</v>
      </c>
      <c r="DG187" s="12" t="e">
        <f>(#REF!-DF187)/DE187</f>
        <v>#REF!</v>
      </c>
      <c r="DH187" s="12">
        <v>0</v>
      </c>
      <c r="DI187" s="12">
        <v>0</v>
      </c>
      <c r="DJ187" s="12" t="e">
        <f t="shared" si="283"/>
        <v>#REF!</v>
      </c>
      <c r="DK187" s="12" t="e">
        <f t="shared" si="231"/>
        <v>#REF!</v>
      </c>
      <c r="DL187" s="12" t="e">
        <f>#REF!</f>
        <v>#REF!</v>
      </c>
      <c r="DM187" s="12" t="e">
        <f t="shared" si="284"/>
        <v>#REF!</v>
      </c>
      <c r="DN187" s="12">
        <v>0</v>
      </c>
      <c r="DO187" s="12" t="e">
        <f t="shared" si="285"/>
        <v>#REF!</v>
      </c>
      <c r="DP187" s="13" t="e">
        <f t="shared" si="232"/>
        <v>#REF!</v>
      </c>
      <c r="DQ187" s="33">
        <f t="shared" si="286"/>
        <v>191</v>
      </c>
      <c r="DR187" s="12" t="e">
        <f>'Ohio Intensities'!Y187</f>
        <v>#REF!</v>
      </c>
      <c r="DS187" s="12" t="e">
        <f>#REF!*DR187*#REF!</f>
        <v>#REF!</v>
      </c>
      <c r="DT187" s="12">
        <v>0</v>
      </c>
      <c r="DU187" s="12">
        <v>0</v>
      </c>
      <c r="DV187" s="12" t="e">
        <f>#REF!</f>
        <v>#REF!</v>
      </c>
      <c r="DW187" s="12" t="e">
        <f t="shared" si="287"/>
        <v>#REF!</v>
      </c>
      <c r="DX187" s="12">
        <f t="shared" si="288"/>
        <v>191</v>
      </c>
      <c r="DY187" s="12" t="e">
        <f t="shared" si="289"/>
        <v>#REF!</v>
      </c>
      <c r="DZ187" s="12" t="e">
        <f t="shared" si="290"/>
        <v>#REF!</v>
      </c>
      <c r="EA187" s="12">
        <v>0</v>
      </c>
      <c r="EB187" s="12" t="e">
        <f t="shared" si="233"/>
        <v>#REF!</v>
      </c>
      <c r="EC187" s="12" t="e">
        <f t="shared" si="291"/>
        <v>#REF!</v>
      </c>
      <c r="ED187" s="12" t="e">
        <f t="shared" si="292"/>
        <v>#REF!</v>
      </c>
      <c r="EE187" s="12" t="e">
        <f>(#REF!-ED187)/EC187</f>
        <v>#REF!</v>
      </c>
      <c r="EF187" s="12">
        <v>0</v>
      </c>
      <c r="EG187" s="12">
        <v>0</v>
      </c>
      <c r="EH187" s="12" t="e">
        <f t="shared" si="293"/>
        <v>#REF!</v>
      </c>
      <c r="EI187" s="12" t="e">
        <f t="shared" si="234"/>
        <v>#REF!</v>
      </c>
      <c r="EJ187" s="12" t="e">
        <f>#REF!</f>
        <v>#REF!</v>
      </c>
      <c r="EK187" s="12" t="e">
        <f t="shared" si="294"/>
        <v>#REF!</v>
      </c>
      <c r="EL187" s="12">
        <v>0</v>
      </c>
      <c r="EM187" s="12" t="e">
        <f t="shared" si="295"/>
        <v>#REF!</v>
      </c>
      <c r="EN187" s="13" t="e">
        <f t="shared" si="235"/>
        <v>#REF!</v>
      </c>
      <c r="EO187" s="13">
        <f t="shared" si="296"/>
        <v>191</v>
      </c>
    </row>
    <row r="188" spans="1:145" x14ac:dyDescent="0.25">
      <c r="A188" s="33">
        <f t="shared" si="236"/>
        <v>192</v>
      </c>
      <c r="B188" s="12" t="e">
        <f>'Ohio Intensities'!E188</f>
        <v>#REF!</v>
      </c>
      <c r="C188" s="12" t="e">
        <f>#REF!*B188*#REF!</f>
        <v>#REF!</v>
      </c>
      <c r="D188" s="12">
        <v>0</v>
      </c>
      <c r="E188" s="12">
        <v>0</v>
      </c>
      <c r="F188" s="12" t="e">
        <f>#REF!</f>
        <v>#REF!</v>
      </c>
      <c r="G188" s="12" t="e">
        <f t="shared" si="237"/>
        <v>#REF!</v>
      </c>
      <c r="H188" s="12">
        <f t="shared" si="238"/>
        <v>192</v>
      </c>
      <c r="I188" s="12" t="e">
        <f t="shared" si="239"/>
        <v>#REF!</v>
      </c>
      <c r="J188" s="12" t="e">
        <f t="shared" si="240"/>
        <v>#REF!</v>
      </c>
      <c r="K188" s="12">
        <v>0</v>
      </c>
      <c r="L188" s="12" t="e">
        <f t="shared" si="218"/>
        <v>#REF!</v>
      </c>
      <c r="M188" s="12" t="e">
        <f t="shared" si="241"/>
        <v>#REF!</v>
      </c>
      <c r="N188" s="12" t="e">
        <f t="shared" si="242"/>
        <v>#REF!</v>
      </c>
      <c r="O188" s="12" t="e">
        <f>(#REF!-N188)/M188</f>
        <v>#REF!</v>
      </c>
      <c r="P188" s="12">
        <v>0</v>
      </c>
      <c r="Q188" s="12">
        <v>0</v>
      </c>
      <c r="R188" s="12" t="e">
        <f t="shared" si="243"/>
        <v>#REF!</v>
      </c>
      <c r="S188" s="12" t="e">
        <f t="shared" si="219"/>
        <v>#REF!</v>
      </c>
      <c r="T188" s="12" t="e">
        <f>#REF!</f>
        <v>#REF!</v>
      </c>
      <c r="U188" s="12" t="e">
        <f t="shared" si="244"/>
        <v>#REF!</v>
      </c>
      <c r="V188" s="12">
        <v>0</v>
      </c>
      <c r="W188" s="12" t="e">
        <f t="shared" si="245"/>
        <v>#REF!</v>
      </c>
      <c r="X188" s="13" t="e">
        <f t="shared" si="220"/>
        <v>#REF!</v>
      </c>
      <c r="Y188" s="33">
        <f t="shared" si="246"/>
        <v>192</v>
      </c>
      <c r="Z188" s="12" t="e">
        <f>'Ohio Intensities'!I188</f>
        <v>#REF!</v>
      </c>
      <c r="AA188" s="12" t="e">
        <f>#REF!*Z188*#REF!</f>
        <v>#REF!</v>
      </c>
      <c r="AB188" s="12">
        <v>0</v>
      </c>
      <c r="AC188" s="12">
        <v>0</v>
      </c>
      <c r="AD188" s="12" t="e">
        <f>#REF!</f>
        <v>#REF!</v>
      </c>
      <c r="AE188" s="12" t="e">
        <f t="shared" si="247"/>
        <v>#REF!</v>
      </c>
      <c r="AF188" s="12">
        <f t="shared" si="248"/>
        <v>192</v>
      </c>
      <c r="AG188" s="12" t="e">
        <f t="shared" si="249"/>
        <v>#REF!</v>
      </c>
      <c r="AH188" s="12" t="e">
        <f t="shared" si="250"/>
        <v>#REF!</v>
      </c>
      <c r="AI188" s="12">
        <v>0</v>
      </c>
      <c r="AJ188" s="12" t="e">
        <f t="shared" si="221"/>
        <v>#REF!</v>
      </c>
      <c r="AK188" s="12" t="e">
        <f t="shared" si="251"/>
        <v>#REF!</v>
      </c>
      <c r="AL188" s="12" t="e">
        <f t="shared" si="252"/>
        <v>#REF!</v>
      </c>
      <c r="AM188" s="12" t="e">
        <f>(#REF!-AL188)/AK188</f>
        <v>#REF!</v>
      </c>
      <c r="AN188" s="12">
        <v>0</v>
      </c>
      <c r="AO188" s="12">
        <v>0</v>
      </c>
      <c r="AP188" s="12" t="e">
        <f t="shared" si="253"/>
        <v>#REF!</v>
      </c>
      <c r="AQ188" s="12" t="e">
        <f t="shared" si="222"/>
        <v>#REF!</v>
      </c>
      <c r="AR188" s="12" t="e">
        <f>#REF!</f>
        <v>#REF!</v>
      </c>
      <c r="AS188" s="12" t="e">
        <f t="shared" si="254"/>
        <v>#REF!</v>
      </c>
      <c r="AT188" s="12">
        <v>0</v>
      </c>
      <c r="AU188" s="12" t="e">
        <f t="shared" si="255"/>
        <v>#REF!</v>
      </c>
      <c r="AV188" s="13" t="e">
        <f t="shared" si="223"/>
        <v>#REF!</v>
      </c>
      <c r="AW188" s="33">
        <f t="shared" si="256"/>
        <v>192</v>
      </c>
      <c r="AX188" s="12" t="e">
        <f>'Ohio Intensities'!M188</f>
        <v>#REF!</v>
      </c>
      <c r="AY188" s="12" t="e">
        <f>#REF!*AX188*#REF!</f>
        <v>#REF!</v>
      </c>
      <c r="AZ188" s="12">
        <v>0</v>
      </c>
      <c r="BA188" s="12">
        <v>0</v>
      </c>
      <c r="BB188" s="12" t="e">
        <f>#REF!</f>
        <v>#REF!</v>
      </c>
      <c r="BC188" s="12" t="e">
        <f t="shared" si="257"/>
        <v>#REF!</v>
      </c>
      <c r="BD188" s="12">
        <f t="shared" si="258"/>
        <v>192</v>
      </c>
      <c r="BE188" s="12" t="e">
        <f t="shared" si="259"/>
        <v>#REF!</v>
      </c>
      <c r="BF188" s="12" t="e">
        <f t="shared" si="260"/>
        <v>#REF!</v>
      </c>
      <c r="BG188" s="12">
        <v>0</v>
      </c>
      <c r="BH188" s="12" t="e">
        <f t="shared" si="224"/>
        <v>#REF!</v>
      </c>
      <c r="BI188" s="12" t="e">
        <f t="shared" si="261"/>
        <v>#REF!</v>
      </c>
      <c r="BJ188" s="12" t="e">
        <f t="shared" si="262"/>
        <v>#REF!</v>
      </c>
      <c r="BK188" s="12" t="e">
        <f>(#REF!-BJ188)/BI188</f>
        <v>#REF!</v>
      </c>
      <c r="BL188" s="12">
        <v>0</v>
      </c>
      <c r="BM188" s="12">
        <v>0</v>
      </c>
      <c r="BN188" s="12" t="e">
        <f t="shared" si="263"/>
        <v>#REF!</v>
      </c>
      <c r="BO188" s="12" t="e">
        <f t="shared" si="225"/>
        <v>#REF!</v>
      </c>
      <c r="BP188" s="12" t="e">
        <f>#REF!</f>
        <v>#REF!</v>
      </c>
      <c r="BQ188" s="12" t="e">
        <f t="shared" si="264"/>
        <v>#REF!</v>
      </c>
      <c r="BR188" s="12">
        <v>0</v>
      </c>
      <c r="BS188" s="12" t="e">
        <f t="shared" si="265"/>
        <v>#REF!</v>
      </c>
      <c r="BT188" s="13" t="e">
        <f t="shared" si="226"/>
        <v>#REF!</v>
      </c>
      <c r="BU188" s="33">
        <f t="shared" si="266"/>
        <v>192</v>
      </c>
      <c r="BV188" s="12" t="e">
        <f>'Ohio Intensities'!Q188</f>
        <v>#REF!</v>
      </c>
      <c r="BW188" s="12" t="e">
        <f>#REF!*BV188*#REF!</f>
        <v>#REF!</v>
      </c>
      <c r="BX188" s="12">
        <v>0</v>
      </c>
      <c r="BY188" s="12">
        <v>0</v>
      </c>
      <c r="BZ188" s="12" t="e">
        <f>#REF!</f>
        <v>#REF!</v>
      </c>
      <c r="CA188" s="12" t="e">
        <f t="shared" si="267"/>
        <v>#REF!</v>
      </c>
      <c r="CB188" s="12">
        <f t="shared" si="268"/>
        <v>192</v>
      </c>
      <c r="CC188" s="12" t="e">
        <f t="shared" si="269"/>
        <v>#REF!</v>
      </c>
      <c r="CD188" s="12" t="e">
        <f t="shared" si="270"/>
        <v>#REF!</v>
      </c>
      <c r="CE188" s="12">
        <v>0</v>
      </c>
      <c r="CF188" s="12" t="e">
        <f t="shared" si="227"/>
        <v>#REF!</v>
      </c>
      <c r="CG188" s="12" t="e">
        <f t="shared" si="271"/>
        <v>#REF!</v>
      </c>
      <c r="CH188" s="12" t="e">
        <f t="shared" si="272"/>
        <v>#REF!</v>
      </c>
      <c r="CI188" s="12" t="e">
        <f>(#REF!-CH188)/CG188</f>
        <v>#REF!</v>
      </c>
      <c r="CJ188" s="12">
        <v>0</v>
      </c>
      <c r="CK188" s="12">
        <v>0</v>
      </c>
      <c r="CL188" s="12" t="e">
        <f t="shared" si="273"/>
        <v>#REF!</v>
      </c>
      <c r="CM188" s="12" t="e">
        <f t="shared" si="228"/>
        <v>#REF!</v>
      </c>
      <c r="CN188" s="12" t="e">
        <f>#REF!</f>
        <v>#REF!</v>
      </c>
      <c r="CO188" s="12" t="e">
        <f t="shared" si="274"/>
        <v>#REF!</v>
      </c>
      <c r="CP188" s="12">
        <v>0</v>
      </c>
      <c r="CQ188" s="12" t="e">
        <f t="shared" si="275"/>
        <v>#REF!</v>
      </c>
      <c r="CR188" s="13" t="e">
        <f t="shared" si="229"/>
        <v>#REF!</v>
      </c>
      <c r="CS188" s="33">
        <f t="shared" si="276"/>
        <v>192</v>
      </c>
      <c r="CT188" s="12" t="e">
        <f>'Ohio Intensities'!U188</f>
        <v>#REF!</v>
      </c>
      <c r="CU188" s="12" t="e">
        <f>#REF!*CT188*#REF!</f>
        <v>#REF!</v>
      </c>
      <c r="CV188" s="12">
        <v>0</v>
      </c>
      <c r="CW188" s="12">
        <v>0</v>
      </c>
      <c r="CX188" s="12" t="e">
        <f>#REF!</f>
        <v>#REF!</v>
      </c>
      <c r="CY188" s="12" t="e">
        <f t="shared" si="277"/>
        <v>#REF!</v>
      </c>
      <c r="CZ188" s="12">
        <f t="shared" si="278"/>
        <v>192</v>
      </c>
      <c r="DA188" s="12" t="e">
        <f t="shared" si="279"/>
        <v>#REF!</v>
      </c>
      <c r="DB188" s="12" t="e">
        <f t="shared" si="280"/>
        <v>#REF!</v>
      </c>
      <c r="DC188" s="12">
        <v>0</v>
      </c>
      <c r="DD188" s="12" t="e">
        <f t="shared" si="230"/>
        <v>#REF!</v>
      </c>
      <c r="DE188" s="12" t="e">
        <f t="shared" si="281"/>
        <v>#REF!</v>
      </c>
      <c r="DF188" s="12" t="e">
        <f t="shared" si="282"/>
        <v>#REF!</v>
      </c>
      <c r="DG188" s="12" t="e">
        <f>(#REF!-DF188)/DE188</f>
        <v>#REF!</v>
      </c>
      <c r="DH188" s="12">
        <v>0</v>
      </c>
      <c r="DI188" s="12">
        <v>0</v>
      </c>
      <c r="DJ188" s="12" t="e">
        <f t="shared" si="283"/>
        <v>#REF!</v>
      </c>
      <c r="DK188" s="12" t="e">
        <f t="shared" si="231"/>
        <v>#REF!</v>
      </c>
      <c r="DL188" s="12" t="e">
        <f>#REF!</f>
        <v>#REF!</v>
      </c>
      <c r="DM188" s="12" t="e">
        <f t="shared" si="284"/>
        <v>#REF!</v>
      </c>
      <c r="DN188" s="12">
        <v>0</v>
      </c>
      <c r="DO188" s="12" t="e">
        <f t="shared" si="285"/>
        <v>#REF!</v>
      </c>
      <c r="DP188" s="13" t="e">
        <f t="shared" si="232"/>
        <v>#REF!</v>
      </c>
      <c r="DQ188" s="33">
        <f t="shared" si="286"/>
        <v>192</v>
      </c>
      <c r="DR188" s="12" t="e">
        <f>'Ohio Intensities'!Y188</f>
        <v>#REF!</v>
      </c>
      <c r="DS188" s="12" t="e">
        <f>#REF!*DR188*#REF!</f>
        <v>#REF!</v>
      </c>
      <c r="DT188" s="12">
        <v>0</v>
      </c>
      <c r="DU188" s="12">
        <v>0</v>
      </c>
      <c r="DV188" s="12" t="e">
        <f>#REF!</f>
        <v>#REF!</v>
      </c>
      <c r="DW188" s="12" t="e">
        <f t="shared" si="287"/>
        <v>#REF!</v>
      </c>
      <c r="DX188" s="12">
        <f t="shared" si="288"/>
        <v>192</v>
      </c>
      <c r="DY188" s="12" t="e">
        <f t="shared" si="289"/>
        <v>#REF!</v>
      </c>
      <c r="DZ188" s="12" t="e">
        <f t="shared" si="290"/>
        <v>#REF!</v>
      </c>
      <c r="EA188" s="12">
        <v>0</v>
      </c>
      <c r="EB188" s="12" t="e">
        <f t="shared" si="233"/>
        <v>#REF!</v>
      </c>
      <c r="EC188" s="12" t="e">
        <f t="shared" si="291"/>
        <v>#REF!</v>
      </c>
      <c r="ED188" s="12" t="e">
        <f t="shared" si="292"/>
        <v>#REF!</v>
      </c>
      <c r="EE188" s="12" t="e">
        <f>(#REF!-ED188)/EC188</f>
        <v>#REF!</v>
      </c>
      <c r="EF188" s="12">
        <v>0</v>
      </c>
      <c r="EG188" s="12">
        <v>0</v>
      </c>
      <c r="EH188" s="12" t="e">
        <f t="shared" si="293"/>
        <v>#REF!</v>
      </c>
      <c r="EI188" s="12" t="e">
        <f t="shared" si="234"/>
        <v>#REF!</v>
      </c>
      <c r="EJ188" s="12" t="e">
        <f>#REF!</f>
        <v>#REF!</v>
      </c>
      <c r="EK188" s="12" t="e">
        <f t="shared" si="294"/>
        <v>#REF!</v>
      </c>
      <c r="EL188" s="12">
        <v>0</v>
      </c>
      <c r="EM188" s="12" t="e">
        <f t="shared" si="295"/>
        <v>#REF!</v>
      </c>
      <c r="EN188" s="13" t="e">
        <f t="shared" si="235"/>
        <v>#REF!</v>
      </c>
      <c r="EO188" s="13">
        <f t="shared" si="296"/>
        <v>192</v>
      </c>
    </row>
    <row r="189" spans="1:145" x14ac:dyDescent="0.25">
      <c r="A189" s="33">
        <f t="shared" si="236"/>
        <v>193</v>
      </c>
      <c r="B189" s="12" t="e">
        <f>'Ohio Intensities'!E189</f>
        <v>#REF!</v>
      </c>
      <c r="C189" s="12" t="e">
        <f>#REF!*B189*#REF!</f>
        <v>#REF!</v>
      </c>
      <c r="D189" s="12">
        <v>0</v>
      </c>
      <c r="E189" s="12">
        <v>0</v>
      </c>
      <c r="F189" s="12" t="e">
        <f>#REF!</f>
        <v>#REF!</v>
      </c>
      <c r="G189" s="12" t="e">
        <f t="shared" si="237"/>
        <v>#REF!</v>
      </c>
      <c r="H189" s="12">
        <f t="shared" si="238"/>
        <v>193</v>
      </c>
      <c r="I189" s="12" t="e">
        <f t="shared" si="239"/>
        <v>#REF!</v>
      </c>
      <c r="J189" s="12" t="e">
        <f t="shared" si="240"/>
        <v>#REF!</v>
      </c>
      <c r="K189" s="12">
        <v>0</v>
      </c>
      <c r="L189" s="12" t="e">
        <f t="shared" si="218"/>
        <v>#REF!</v>
      </c>
      <c r="M189" s="12" t="e">
        <f t="shared" si="241"/>
        <v>#REF!</v>
      </c>
      <c r="N189" s="12" t="e">
        <f t="shared" si="242"/>
        <v>#REF!</v>
      </c>
      <c r="O189" s="12" t="e">
        <f>(#REF!-N189)/M189</f>
        <v>#REF!</v>
      </c>
      <c r="P189" s="12">
        <v>0</v>
      </c>
      <c r="Q189" s="12">
        <v>0</v>
      </c>
      <c r="R189" s="12" t="e">
        <f t="shared" si="243"/>
        <v>#REF!</v>
      </c>
      <c r="S189" s="12" t="e">
        <f t="shared" si="219"/>
        <v>#REF!</v>
      </c>
      <c r="T189" s="12" t="e">
        <f>#REF!</f>
        <v>#REF!</v>
      </c>
      <c r="U189" s="12" t="e">
        <f t="shared" si="244"/>
        <v>#REF!</v>
      </c>
      <c r="V189" s="12">
        <v>0</v>
      </c>
      <c r="W189" s="12" t="e">
        <f t="shared" si="245"/>
        <v>#REF!</v>
      </c>
      <c r="X189" s="13" t="e">
        <f t="shared" si="220"/>
        <v>#REF!</v>
      </c>
      <c r="Y189" s="33">
        <f t="shared" si="246"/>
        <v>193</v>
      </c>
      <c r="Z189" s="12" t="e">
        <f>'Ohio Intensities'!I189</f>
        <v>#REF!</v>
      </c>
      <c r="AA189" s="12" t="e">
        <f>#REF!*Z189*#REF!</f>
        <v>#REF!</v>
      </c>
      <c r="AB189" s="12">
        <v>0</v>
      </c>
      <c r="AC189" s="12">
        <v>0</v>
      </c>
      <c r="AD189" s="12" t="e">
        <f>#REF!</f>
        <v>#REF!</v>
      </c>
      <c r="AE189" s="12" t="e">
        <f t="shared" si="247"/>
        <v>#REF!</v>
      </c>
      <c r="AF189" s="12">
        <f t="shared" si="248"/>
        <v>193</v>
      </c>
      <c r="AG189" s="12" t="e">
        <f t="shared" si="249"/>
        <v>#REF!</v>
      </c>
      <c r="AH189" s="12" t="e">
        <f t="shared" si="250"/>
        <v>#REF!</v>
      </c>
      <c r="AI189" s="12">
        <v>0</v>
      </c>
      <c r="AJ189" s="12" t="e">
        <f t="shared" si="221"/>
        <v>#REF!</v>
      </c>
      <c r="AK189" s="12" t="e">
        <f t="shared" si="251"/>
        <v>#REF!</v>
      </c>
      <c r="AL189" s="12" t="e">
        <f t="shared" si="252"/>
        <v>#REF!</v>
      </c>
      <c r="AM189" s="12" t="e">
        <f>(#REF!-AL189)/AK189</f>
        <v>#REF!</v>
      </c>
      <c r="AN189" s="12">
        <v>0</v>
      </c>
      <c r="AO189" s="12">
        <v>0</v>
      </c>
      <c r="AP189" s="12" t="e">
        <f t="shared" si="253"/>
        <v>#REF!</v>
      </c>
      <c r="AQ189" s="12" t="e">
        <f t="shared" si="222"/>
        <v>#REF!</v>
      </c>
      <c r="AR189" s="12" t="e">
        <f>#REF!</f>
        <v>#REF!</v>
      </c>
      <c r="AS189" s="12" t="e">
        <f t="shared" si="254"/>
        <v>#REF!</v>
      </c>
      <c r="AT189" s="12">
        <v>0</v>
      </c>
      <c r="AU189" s="12" t="e">
        <f t="shared" si="255"/>
        <v>#REF!</v>
      </c>
      <c r="AV189" s="13" t="e">
        <f t="shared" si="223"/>
        <v>#REF!</v>
      </c>
      <c r="AW189" s="33">
        <f t="shared" si="256"/>
        <v>193</v>
      </c>
      <c r="AX189" s="12" t="e">
        <f>'Ohio Intensities'!M189</f>
        <v>#REF!</v>
      </c>
      <c r="AY189" s="12" t="e">
        <f>#REF!*AX189*#REF!</f>
        <v>#REF!</v>
      </c>
      <c r="AZ189" s="12">
        <v>0</v>
      </c>
      <c r="BA189" s="12">
        <v>0</v>
      </c>
      <c r="BB189" s="12" t="e">
        <f>#REF!</f>
        <v>#REF!</v>
      </c>
      <c r="BC189" s="12" t="e">
        <f t="shared" si="257"/>
        <v>#REF!</v>
      </c>
      <c r="BD189" s="12">
        <f t="shared" si="258"/>
        <v>193</v>
      </c>
      <c r="BE189" s="12" t="e">
        <f t="shared" si="259"/>
        <v>#REF!</v>
      </c>
      <c r="BF189" s="12" t="e">
        <f t="shared" si="260"/>
        <v>#REF!</v>
      </c>
      <c r="BG189" s="12">
        <v>0</v>
      </c>
      <c r="BH189" s="12" t="e">
        <f t="shared" si="224"/>
        <v>#REF!</v>
      </c>
      <c r="BI189" s="12" t="e">
        <f t="shared" si="261"/>
        <v>#REF!</v>
      </c>
      <c r="BJ189" s="12" t="e">
        <f t="shared" si="262"/>
        <v>#REF!</v>
      </c>
      <c r="BK189" s="12" t="e">
        <f>(#REF!-BJ189)/BI189</f>
        <v>#REF!</v>
      </c>
      <c r="BL189" s="12">
        <v>0</v>
      </c>
      <c r="BM189" s="12">
        <v>0</v>
      </c>
      <c r="BN189" s="12" t="e">
        <f t="shared" si="263"/>
        <v>#REF!</v>
      </c>
      <c r="BO189" s="12" t="e">
        <f t="shared" si="225"/>
        <v>#REF!</v>
      </c>
      <c r="BP189" s="12" t="e">
        <f>#REF!</f>
        <v>#REF!</v>
      </c>
      <c r="BQ189" s="12" t="e">
        <f t="shared" si="264"/>
        <v>#REF!</v>
      </c>
      <c r="BR189" s="12">
        <v>0</v>
      </c>
      <c r="BS189" s="12" t="e">
        <f t="shared" si="265"/>
        <v>#REF!</v>
      </c>
      <c r="BT189" s="13" t="e">
        <f t="shared" si="226"/>
        <v>#REF!</v>
      </c>
      <c r="BU189" s="33">
        <f t="shared" si="266"/>
        <v>193</v>
      </c>
      <c r="BV189" s="12" t="e">
        <f>'Ohio Intensities'!Q189</f>
        <v>#REF!</v>
      </c>
      <c r="BW189" s="12" t="e">
        <f>#REF!*BV189*#REF!</f>
        <v>#REF!</v>
      </c>
      <c r="BX189" s="12">
        <v>0</v>
      </c>
      <c r="BY189" s="12">
        <v>0</v>
      </c>
      <c r="BZ189" s="12" t="e">
        <f>#REF!</f>
        <v>#REF!</v>
      </c>
      <c r="CA189" s="12" t="e">
        <f t="shared" si="267"/>
        <v>#REF!</v>
      </c>
      <c r="CB189" s="12">
        <f t="shared" si="268"/>
        <v>193</v>
      </c>
      <c r="CC189" s="12" t="e">
        <f t="shared" si="269"/>
        <v>#REF!</v>
      </c>
      <c r="CD189" s="12" t="e">
        <f t="shared" si="270"/>
        <v>#REF!</v>
      </c>
      <c r="CE189" s="12">
        <v>0</v>
      </c>
      <c r="CF189" s="12" t="e">
        <f t="shared" si="227"/>
        <v>#REF!</v>
      </c>
      <c r="CG189" s="12" t="e">
        <f t="shared" si="271"/>
        <v>#REF!</v>
      </c>
      <c r="CH189" s="12" t="e">
        <f t="shared" si="272"/>
        <v>#REF!</v>
      </c>
      <c r="CI189" s="12" t="e">
        <f>(#REF!-CH189)/CG189</f>
        <v>#REF!</v>
      </c>
      <c r="CJ189" s="12">
        <v>0</v>
      </c>
      <c r="CK189" s="12">
        <v>0</v>
      </c>
      <c r="CL189" s="12" t="e">
        <f t="shared" si="273"/>
        <v>#REF!</v>
      </c>
      <c r="CM189" s="12" t="e">
        <f t="shared" si="228"/>
        <v>#REF!</v>
      </c>
      <c r="CN189" s="12" t="e">
        <f>#REF!</f>
        <v>#REF!</v>
      </c>
      <c r="CO189" s="12" t="e">
        <f t="shared" si="274"/>
        <v>#REF!</v>
      </c>
      <c r="CP189" s="12">
        <v>0</v>
      </c>
      <c r="CQ189" s="12" t="e">
        <f t="shared" si="275"/>
        <v>#REF!</v>
      </c>
      <c r="CR189" s="13" t="e">
        <f t="shared" si="229"/>
        <v>#REF!</v>
      </c>
      <c r="CS189" s="33">
        <f t="shared" si="276"/>
        <v>193</v>
      </c>
      <c r="CT189" s="12" t="e">
        <f>'Ohio Intensities'!U189</f>
        <v>#REF!</v>
      </c>
      <c r="CU189" s="12" t="e">
        <f>#REF!*CT189*#REF!</f>
        <v>#REF!</v>
      </c>
      <c r="CV189" s="12">
        <v>0</v>
      </c>
      <c r="CW189" s="12">
        <v>0</v>
      </c>
      <c r="CX189" s="12" t="e">
        <f>#REF!</f>
        <v>#REF!</v>
      </c>
      <c r="CY189" s="12" t="e">
        <f t="shared" si="277"/>
        <v>#REF!</v>
      </c>
      <c r="CZ189" s="12">
        <f t="shared" si="278"/>
        <v>193</v>
      </c>
      <c r="DA189" s="12" t="e">
        <f t="shared" si="279"/>
        <v>#REF!</v>
      </c>
      <c r="DB189" s="12" t="e">
        <f t="shared" si="280"/>
        <v>#REF!</v>
      </c>
      <c r="DC189" s="12">
        <v>0</v>
      </c>
      <c r="DD189" s="12" t="e">
        <f t="shared" si="230"/>
        <v>#REF!</v>
      </c>
      <c r="DE189" s="12" t="e">
        <f t="shared" si="281"/>
        <v>#REF!</v>
      </c>
      <c r="DF189" s="12" t="e">
        <f t="shared" si="282"/>
        <v>#REF!</v>
      </c>
      <c r="DG189" s="12" t="e">
        <f>(#REF!-DF189)/DE189</f>
        <v>#REF!</v>
      </c>
      <c r="DH189" s="12">
        <v>0</v>
      </c>
      <c r="DI189" s="12">
        <v>0</v>
      </c>
      <c r="DJ189" s="12" t="e">
        <f t="shared" si="283"/>
        <v>#REF!</v>
      </c>
      <c r="DK189" s="12" t="e">
        <f t="shared" si="231"/>
        <v>#REF!</v>
      </c>
      <c r="DL189" s="12" t="e">
        <f>#REF!</f>
        <v>#REF!</v>
      </c>
      <c r="DM189" s="12" t="e">
        <f t="shared" si="284"/>
        <v>#REF!</v>
      </c>
      <c r="DN189" s="12">
        <v>0</v>
      </c>
      <c r="DO189" s="12" t="e">
        <f t="shared" si="285"/>
        <v>#REF!</v>
      </c>
      <c r="DP189" s="13" t="e">
        <f t="shared" si="232"/>
        <v>#REF!</v>
      </c>
      <c r="DQ189" s="33">
        <f t="shared" si="286"/>
        <v>193</v>
      </c>
      <c r="DR189" s="12" t="e">
        <f>'Ohio Intensities'!Y189</f>
        <v>#REF!</v>
      </c>
      <c r="DS189" s="12" t="e">
        <f>#REF!*DR189*#REF!</f>
        <v>#REF!</v>
      </c>
      <c r="DT189" s="12">
        <v>0</v>
      </c>
      <c r="DU189" s="12">
        <v>0</v>
      </c>
      <c r="DV189" s="12" t="e">
        <f>#REF!</f>
        <v>#REF!</v>
      </c>
      <c r="DW189" s="12" t="e">
        <f t="shared" si="287"/>
        <v>#REF!</v>
      </c>
      <c r="DX189" s="12">
        <f t="shared" si="288"/>
        <v>193</v>
      </c>
      <c r="DY189" s="12" t="e">
        <f t="shared" si="289"/>
        <v>#REF!</v>
      </c>
      <c r="DZ189" s="12" t="e">
        <f t="shared" si="290"/>
        <v>#REF!</v>
      </c>
      <c r="EA189" s="12">
        <v>0</v>
      </c>
      <c r="EB189" s="12" t="e">
        <f t="shared" si="233"/>
        <v>#REF!</v>
      </c>
      <c r="EC189" s="12" t="e">
        <f t="shared" si="291"/>
        <v>#REF!</v>
      </c>
      <c r="ED189" s="12" t="e">
        <f t="shared" si="292"/>
        <v>#REF!</v>
      </c>
      <c r="EE189" s="12" t="e">
        <f>(#REF!-ED189)/EC189</f>
        <v>#REF!</v>
      </c>
      <c r="EF189" s="12">
        <v>0</v>
      </c>
      <c r="EG189" s="12">
        <v>0</v>
      </c>
      <c r="EH189" s="12" t="e">
        <f t="shared" si="293"/>
        <v>#REF!</v>
      </c>
      <c r="EI189" s="12" t="e">
        <f t="shared" si="234"/>
        <v>#REF!</v>
      </c>
      <c r="EJ189" s="12" t="e">
        <f>#REF!</f>
        <v>#REF!</v>
      </c>
      <c r="EK189" s="12" t="e">
        <f t="shared" si="294"/>
        <v>#REF!</v>
      </c>
      <c r="EL189" s="12">
        <v>0</v>
      </c>
      <c r="EM189" s="12" t="e">
        <f t="shared" si="295"/>
        <v>#REF!</v>
      </c>
      <c r="EN189" s="13" t="e">
        <f t="shared" si="235"/>
        <v>#REF!</v>
      </c>
      <c r="EO189" s="13">
        <f t="shared" si="296"/>
        <v>193</v>
      </c>
    </row>
    <row r="190" spans="1:145" x14ac:dyDescent="0.25">
      <c r="A190" s="33">
        <f t="shared" si="236"/>
        <v>194</v>
      </c>
      <c r="B190" s="12" t="e">
        <f>'Ohio Intensities'!E190</f>
        <v>#REF!</v>
      </c>
      <c r="C190" s="12" t="e">
        <f>#REF!*B190*#REF!</f>
        <v>#REF!</v>
      </c>
      <c r="D190" s="12">
        <v>0</v>
      </c>
      <c r="E190" s="12">
        <v>0</v>
      </c>
      <c r="F190" s="12" t="e">
        <f>#REF!</f>
        <v>#REF!</v>
      </c>
      <c r="G190" s="12" t="e">
        <f t="shared" si="237"/>
        <v>#REF!</v>
      </c>
      <c r="H190" s="12">
        <f t="shared" si="238"/>
        <v>194</v>
      </c>
      <c r="I190" s="12" t="e">
        <f t="shared" si="239"/>
        <v>#REF!</v>
      </c>
      <c r="J190" s="12" t="e">
        <f t="shared" si="240"/>
        <v>#REF!</v>
      </c>
      <c r="K190" s="12">
        <v>0</v>
      </c>
      <c r="L190" s="12" t="e">
        <f t="shared" si="218"/>
        <v>#REF!</v>
      </c>
      <c r="M190" s="12" t="e">
        <f t="shared" si="241"/>
        <v>#REF!</v>
      </c>
      <c r="N190" s="12" t="e">
        <f t="shared" si="242"/>
        <v>#REF!</v>
      </c>
      <c r="O190" s="12" t="e">
        <f>(#REF!-N190)/M190</f>
        <v>#REF!</v>
      </c>
      <c r="P190" s="12">
        <v>0</v>
      </c>
      <c r="Q190" s="12">
        <v>0</v>
      </c>
      <c r="R190" s="12" t="e">
        <f t="shared" si="243"/>
        <v>#REF!</v>
      </c>
      <c r="S190" s="12" t="e">
        <f t="shared" si="219"/>
        <v>#REF!</v>
      </c>
      <c r="T190" s="12" t="e">
        <f>#REF!</f>
        <v>#REF!</v>
      </c>
      <c r="U190" s="12" t="e">
        <f t="shared" si="244"/>
        <v>#REF!</v>
      </c>
      <c r="V190" s="12">
        <v>0</v>
      </c>
      <c r="W190" s="12" t="e">
        <f t="shared" si="245"/>
        <v>#REF!</v>
      </c>
      <c r="X190" s="13" t="e">
        <f t="shared" si="220"/>
        <v>#REF!</v>
      </c>
      <c r="Y190" s="33">
        <f t="shared" si="246"/>
        <v>194</v>
      </c>
      <c r="Z190" s="12" t="e">
        <f>'Ohio Intensities'!I190</f>
        <v>#REF!</v>
      </c>
      <c r="AA190" s="12" t="e">
        <f>#REF!*Z190*#REF!</f>
        <v>#REF!</v>
      </c>
      <c r="AB190" s="12">
        <v>0</v>
      </c>
      <c r="AC190" s="12">
        <v>0</v>
      </c>
      <c r="AD190" s="12" t="e">
        <f>#REF!</f>
        <v>#REF!</v>
      </c>
      <c r="AE190" s="12" t="e">
        <f t="shared" si="247"/>
        <v>#REF!</v>
      </c>
      <c r="AF190" s="12">
        <f t="shared" si="248"/>
        <v>194</v>
      </c>
      <c r="AG190" s="12" t="e">
        <f t="shared" si="249"/>
        <v>#REF!</v>
      </c>
      <c r="AH190" s="12" t="e">
        <f t="shared" si="250"/>
        <v>#REF!</v>
      </c>
      <c r="AI190" s="12">
        <v>0</v>
      </c>
      <c r="AJ190" s="12" t="e">
        <f t="shared" si="221"/>
        <v>#REF!</v>
      </c>
      <c r="AK190" s="12" t="e">
        <f t="shared" si="251"/>
        <v>#REF!</v>
      </c>
      <c r="AL190" s="12" t="e">
        <f t="shared" si="252"/>
        <v>#REF!</v>
      </c>
      <c r="AM190" s="12" t="e">
        <f>(#REF!-AL190)/AK190</f>
        <v>#REF!</v>
      </c>
      <c r="AN190" s="12">
        <v>0</v>
      </c>
      <c r="AO190" s="12">
        <v>0</v>
      </c>
      <c r="AP190" s="12" t="e">
        <f t="shared" si="253"/>
        <v>#REF!</v>
      </c>
      <c r="AQ190" s="12" t="e">
        <f t="shared" si="222"/>
        <v>#REF!</v>
      </c>
      <c r="AR190" s="12" t="e">
        <f>#REF!</f>
        <v>#REF!</v>
      </c>
      <c r="AS190" s="12" t="e">
        <f t="shared" si="254"/>
        <v>#REF!</v>
      </c>
      <c r="AT190" s="12">
        <v>0</v>
      </c>
      <c r="AU190" s="12" t="e">
        <f t="shared" si="255"/>
        <v>#REF!</v>
      </c>
      <c r="AV190" s="13" t="e">
        <f t="shared" si="223"/>
        <v>#REF!</v>
      </c>
      <c r="AW190" s="33">
        <f t="shared" si="256"/>
        <v>194</v>
      </c>
      <c r="AX190" s="12" t="e">
        <f>'Ohio Intensities'!M190</f>
        <v>#REF!</v>
      </c>
      <c r="AY190" s="12" t="e">
        <f>#REF!*AX190*#REF!</f>
        <v>#REF!</v>
      </c>
      <c r="AZ190" s="12">
        <v>0</v>
      </c>
      <c r="BA190" s="12">
        <v>0</v>
      </c>
      <c r="BB190" s="12" t="e">
        <f>#REF!</f>
        <v>#REF!</v>
      </c>
      <c r="BC190" s="12" t="e">
        <f t="shared" si="257"/>
        <v>#REF!</v>
      </c>
      <c r="BD190" s="12">
        <f t="shared" si="258"/>
        <v>194</v>
      </c>
      <c r="BE190" s="12" t="e">
        <f t="shared" si="259"/>
        <v>#REF!</v>
      </c>
      <c r="BF190" s="12" t="e">
        <f t="shared" si="260"/>
        <v>#REF!</v>
      </c>
      <c r="BG190" s="12">
        <v>0</v>
      </c>
      <c r="BH190" s="12" t="e">
        <f t="shared" si="224"/>
        <v>#REF!</v>
      </c>
      <c r="BI190" s="12" t="e">
        <f t="shared" si="261"/>
        <v>#REF!</v>
      </c>
      <c r="BJ190" s="12" t="e">
        <f t="shared" si="262"/>
        <v>#REF!</v>
      </c>
      <c r="BK190" s="12" t="e">
        <f>(#REF!-BJ190)/BI190</f>
        <v>#REF!</v>
      </c>
      <c r="BL190" s="12">
        <v>0</v>
      </c>
      <c r="BM190" s="12">
        <v>0</v>
      </c>
      <c r="BN190" s="12" t="e">
        <f t="shared" si="263"/>
        <v>#REF!</v>
      </c>
      <c r="BO190" s="12" t="e">
        <f t="shared" si="225"/>
        <v>#REF!</v>
      </c>
      <c r="BP190" s="12" t="e">
        <f>#REF!</f>
        <v>#REF!</v>
      </c>
      <c r="BQ190" s="12" t="e">
        <f t="shared" si="264"/>
        <v>#REF!</v>
      </c>
      <c r="BR190" s="12">
        <v>0</v>
      </c>
      <c r="BS190" s="12" t="e">
        <f t="shared" si="265"/>
        <v>#REF!</v>
      </c>
      <c r="BT190" s="13" t="e">
        <f t="shared" si="226"/>
        <v>#REF!</v>
      </c>
      <c r="BU190" s="33">
        <f t="shared" si="266"/>
        <v>194</v>
      </c>
      <c r="BV190" s="12" t="e">
        <f>'Ohio Intensities'!Q190</f>
        <v>#REF!</v>
      </c>
      <c r="BW190" s="12" t="e">
        <f>#REF!*BV190*#REF!</f>
        <v>#REF!</v>
      </c>
      <c r="BX190" s="12">
        <v>0</v>
      </c>
      <c r="BY190" s="12">
        <v>0</v>
      </c>
      <c r="BZ190" s="12" t="e">
        <f>#REF!</f>
        <v>#REF!</v>
      </c>
      <c r="CA190" s="12" t="e">
        <f t="shared" si="267"/>
        <v>#REF!</v>
      </c>
      <c r="CB190" s="12">
        <f t="shared" si="268"/>
        <v>194</v>
      </c>
      <c r="CC190" s="12" t="e">
        <f t="shared" si="269"/>
        <v>#REF!</v>
      </c>
      <c r="CD190" s="12" t="e">
        <f t="shared" si="270"/>
        <v>#REF!</v>
      </c>
      <c r="CE190" s="12">
        <v>0</v>
      </c>
      <c r="CF190" s="12" t="e">
        <f t="shared" si="227"/>
        <v>#REF!</v>
      </c>
      <c r="CG190" s="12" t="e">
        <f t="shared" si="271"/>
        <v>#REF!</v>
      </c>
      <c r="CH190" s="12" t="e">
        <f t="shared" si="272"/>
        <v>#REF!</v>
      </c>
      <c r="CI190" s="12" t="e">
        <f>(#REF!-CH190)/CG190</f>
        <v>#REF!</v>
      </c>
      <c r="CJ190" s="12">
        <v>0</v>
      </c>
      <c r="CK190" s="12">
        <v>0</v>
      </c>
      <c r="CL190" s="12" t="e">
        <f t="shared" si="273"/>
        <v>#REF!</v>
      </c>
      <c r="CM190" s="12" t="e">
        <f t="shared" si="228"/>
        <v>#REF!</v>
      </c>
      <c r="CN190" s="12" t="e">
        <f>#REF!</f>
        <v>#REF!</v>
      </c>
      <c r="CO190" s="12" t="e">
        <f t="shared" si="274"/>
        <v>#REF!</v>
      </c>
      <c r="CP190" s="12">
        <v>0</v>
      </c>
      <c r="CQ190" s="12" t="e">
        <f t="shared" si="275"/>
        <v>#REF!</v>
      </c>
      <c r="CR190" s="13" t="e">
        <f t="shared" si="229"/>
        <v>#REF!</v>
      </c>
      <c r="CS190" s="33">
        <f t="shared" si="276"/>
        <v>194</v>
      </c>
      <c r="CT190" s="12" t="e">
        <f>'Ohio Intensities'!U190</f>
        <v>#REF!</v>
      </c>
      <c r="CU190" s="12" t="e">
        <f>#REF!*CT190*#REF!</f>
        <v>#REF!</v>
      </c>
      <c r="CV190" s="12">
        <v>0</v>
      </c>
      <c r="CW190" s="12">
        <v>0</v>
      </c>
      <c r="CX190" s="12" t="e">
        <f>#REF!</f>
        <v>#REF!</v>
      </c>
      <c r="CY190" s="12" t="e">
        <f t="shared" si="277"/>
        <v>#REF!</v>
      </c>
      <c r="CZ190" s="12">
        <f t="shared" si="278"/>
        <v>194</v>
      </c>
      <c r="DA190" s="12" t="e">
        <f t="shared" si="279"/>
        <v>#REF!</v>
      </c>
      <c r="DB190" s="12" t="e">
        <f t="shared" si="280"/>
        <v>#REF!</v>
      </c>
      <c r="DC190" s="12">
        <v>0</v>
      </c>
      <c r="DD190" s="12" t="e">
        <f t="shared" si="230"/>
        <v>#REF!</v>
      </c>
      <c r="DE190" s="12" t="e">
        <f t="shared" si="281"/>
        <v>#REF!</v>
      </c>
      <c r="DF190" s="12" t="e">
        <f t="shared" si="282"/>
        <v>#REF!</v>
      </c>
      <c r="DG190" s="12" t="e">
        <f>(#REF!-DF190)/DE190</f>
        <v>#REF!</v>
      </c>
      <c r="DH190" s="12">
        <v>0</v>
      </c>
      <c r="DI190" s="12">
        <v>0</v>
      </c>
      <c r="DJ190" s="12" t="e">
        <f t="shared" si="283"/>
        <v>#REF!</v>
      </c>
      <c r="DK190" s="12" t="e">
        <f t="shared" si="231"/>
        <v>#REF!</v>
      </c>
      <c r="DL190" s="12" t="e">
        <f>#REF!</f>
        <v>#REF!</v>
      </c>
      <c r="DM190" s="12" t="e">
        <f t="shared" si="284"/>
        <v>#REF!</v>
      </c>
      <c r="DN190" s="12">
        <v>0</v>
      </c>
      <c r="DO190" s="12" t="e">
        <f t="shared" si="285"/>
        <v>#REF!</v>
      </c>
      <c r="DP190" s="13" t="e">
        <f t="shared" si="232"/>
        <v>#REF!</v>
      </c>
      <c r="DQ190" s="33">
        <f t="shared" si="286"/>
        <v>194</v>
      </c>
      <c r="DR190" s="12" t="e">
        <f>'Ohio Intensities'!Y190</f>
        <v>#REF!</v>
      </c>
      <c r="DS190" s="12" t="e">
        <f>#REF!*DR190*#REF!</f>
        <v>#REF!</v>
      </c>
      <c r="DT190" s="12">
        <v>0</v>
      </c>
      <c r="DU190" s="12">
        <v>0</v>
      </c>
      <c r="DV190" s="12" t="e">
        <f>#REF!</f>
        <v>#REF!</v>
      </c>
      <c r="DW190" s="12" t="e">
        <f t="shared" si="287"/>
        <v>#REF!</v>
      </c>
      <c r="DX190" s="12">
        <f t="shared" si="288"/>
        <v>194</v>
      </c>
      <c r="DY190" s="12" t="e">
        <f t="shared" si="289"/>
        <v>#REF!</v>
      </c>
      <c r="DZ190" s="12" t="e">
        <f t="shared" si="290"/>
        <v>#REF!</v>
      </c>
      <c r="EA190" s="12">
        <v>0</v>
      </c>
      <c r="EB190" s="12" t="e">
        <f t="shared" si="233"/>
        <v>#REF!</v>
      </c>
      <c r="EC190" s="12" t="e">
        <f t="shared" si="291"/>
        <v>#REF!</v>
      </c>
      <c r="ED190" s="12" t="e">
        <f t="shared" si="292"/>
        <v>#REF!</v>
      </c>
      <c r="EE190" s="12" t="e">
        <f>(#REF!-ED190)/EC190</f>
        <v>#REF!</v>
      </c>
      <c r="EF190" s="12">
        <v>0</v>
      </c>
      <c r="EG190" s="12">
        <v>0</v>
      </c>
      <c r="EH190" s="12" t="e">
        <f t="shared" si="293"/>
        <v>#REF!</v>
      </c>
      <c r="EI190" s="12" t="e">
        <f t="shared" si="234"/>
        <v>#REF!</v>
      </c>
      <c r="EJ190" s="12" t="e">
        <f>#REF!</f>
        <v>#REF!</v>
      </c>
      <c r="EK190" s="12" t="e">
        <f t="shared" si="294"/>
        <v>#REF!</v>
      </c>
      <c r="EL190" s="12">
        <v>0</v>
      </c>
      <c r="EM190" s="12" t="e">
        <f t="shared" si="295"/>
        <v>#REF!</v>
      </c>
      <c r="EN190" s="13" t="e">
        <f t="shared" si="235"/>
        <v>#REF!</v>
      </c>
      <c r="EO190" s="13">
        <f t="shared" si="296"/>
        <v>194</v>
      </c>
    </row>
    <row r="191" spans="1:145" x14ac:dyDescent="0.25">
      <c r="A191" s="33">
        <f t="shared" si="236"/>
        <v>195</v>
      </c>
      <c r="B191" s="12" t="e">
        <f>'Ohio Intensities'!E191</f>
        <v>#REF!</v>
      </c>
      <c r="C191" s="12" t="e">
        <f>#REF!*B191*#REF!</f>
        <v>#REF!</v>
      </c>
      <c r="D191" s="12">
        <v>0</v>
      </c>
      <c r="E191" s="12">
        <v>0</v>
      </c>
      <c r="F191" s="12" t="e">
        <f>#REF!</f>
        <v>#REF!</v>
      </c>
      <c r="G191" s="12" t="e">
        <f t="shared" si="237"/>
        <v>#REF!</v>
      </c>
      <c r="H191" s="12">
        <f t="shared" si="238"/>
        <v>195</v>
      </c>
      <c r="I191" s="12" t="e">
        <f t="shared" si="239"/>
        <v>#REF!</v>
      </c>
      <c r="J191" s="12" t="e">
        <f t="shared" si="240"/>
        <v>#REF!</v>
      </c>
      <c r="K191" s="12">
        <v>0</v>
      </c>
      <c r="L191" s="12" t="e">
        <f t="shared" si="218"/>
        <v>#REF!</v>
      </c>
      <c r="M191" s="12" t="e">
        <f t="shared" si="241"/>
        <v>#REF!</v>
      </c>
      <c r="N191" s="12" t="e">
        <f t="shared" si="242"/>
        <v>#REF!</v>
      </c>
      <c r="O191" s="12" t="e">
        <f>(#REF!-N191)/M191</f>
        <v>#REF!</v>
      </c>
      <c r="P191" s="12">
        <v>0</v>
      </c>
      <c r="Q191" s="12">
        <v>0</v>
      </c>
      <c r="R191" s="12" t="e">
        <f t="shared" si="243"/>
        <v>#REF!</v>
      </c>
      <c r="S191" s="12" t="e">
        <f t="shared" si="219"/>
        <v>#REF!</v>
      </c>
      <c r="T191" s="12" t="e">
        <f>#REF!</f>
        <v>#REF!</v>
      </c>
      <c r="U191" s="12" t="e">
        <f t="shared" si="244"/>
        <v>#REF!</v>
      </c>
      <c r="V191" s="12">
        <v>0</v>
      </c>
      <c r="W191" s="12" t="e">
        <f t="shared" si="245"/>
        <v>#REF!</v>
      </c>
      <c r="X191" s="13" t="e">
        <f t="shared" si="220"/>
        <v>#REF!</v>
      </c>
      <c r="Y191" s="33">
        <f t="shared" si="246"/>
        <v>195</v>
      </c>
      <c r="Z191" s="12" t="e">
        <f>'Ohio Intensities'!I191</f>
        <v>#REF!</v>
      </c>
      <c r="AA191" s="12" t="e">
        <f>#REF!*Z191*#REF!</f>
        <v>#REF!</v>
      </c>
      <c r="AB191" s="12">
        <v>0</v>
      </c>
      <c r="AC191" s="12">
        <v>0</v>
      </c>
      <c r="AD191" s="12" t="e">
        <f>#REF!</f>
        <v>#REF!</v>
      </c>
      <c r="AE191" s="12" t="e">
        <f t="shared" si="247"/>
        <v>#REF!</v>
      </c>
      <c r="AF191" s="12">
        <f t="shared" si="248"/>
        <v>195</v>
      </c>
      <c r="AG191" s="12" t="e">
        <f t="shared" si="249"/>
        <v>#REF!</v>
      </c>
      <c r="AH191" s="12" t="e">
        <f t="shared" si="250"/>
        <v>#REF!</v>
      </c>
      <c r="AI191" s="12">
        <v>0</v>
      </c>
      <c r="AJ191" s="12" t="e">
        <f t="shared" si="221"/>
        <v>#REF!</v>
      </c>
      <c r="AK191" s="12" t="e">
        <f t="shared" si="251"/>
        <v>#REF!</v>
      </c>
      <c r="AL191" s="12" t="e">
        <f t="shared" si="252"/>
        <v>#REF!</v>
      </c>
      <c r="AM191" s="12" t="e">
        <f>(#REF!-AL191)/AK191</f>
        <v>#REF!</v>
      </c>
      <c r="AN191" s="12">
        <v>0</v>
      </c>
      <c r="AO191" s="12">
        <v>0</v>
      </c>
      <c r="AP191" s="12" t="e">
        <f t="shared" si="253"/>
        <v>#REF!</v>
      </c>
      <c r="AQ191" s="12" t="e">
        <f t="shared" si="222"/>
        <v>#REF!</v>
      </c>
      <c r="AR191" s="12" t="e">
        <f>#REF!</f>
        <v>#REF!</v>
      </c>
      <c r="AS191" s="12" t="e">
        <f t="shared" si="254"/>
        <v>#REF!</v>
      </c>
      <c r="AT191" s="12">
        <v>0</v>
      </c>
      <c r="AU191" s="12" t="e">
        <f t="shared" si="255"/>
        <v>#REF!</v>
      </c>
      <c r="AV191" s="13" t="e">
        <f t="shared" si="223"/>
        <v>#REF!</v>
      </c>
      <c r="AW191" s="33">
        <f t="shared" si="256"/>
        <v>195</v>
      </c>
      <c r="AX191" s="12" t="e">
        <f>'Ohio Intensities'!M191</f>
        <v>#REF!</v>
      </c>
      <c r="AY191" s="12" t="e">
        <f>#REF!*AX191*#REF!</f>
        <v>#REF!</v>
      </c>
      <c r="AZ191" s="12">
        <v>0</v>
      </c>
      <c r="BA191" s="12">
        <v>0</v>
      </c>
      <c r="BB191" s="12" t="e">
        <f>#REF!</f>
        <v>#REF!</v>
      </c>
      <c r="BC191" s="12" t="e">
        <f t="shared" si="257"/>
        <v>#REF!</v>
      </c>
      <c r="BD191" s="12">
        <f t="shared" si="258"/>
        <v>195</v>
      </c>
      <c r="BE191" s="12" t="e">
        <f t="shared" si="259"/>
        <v>#REF!</v>
      </c>
      <c r="BF191" s="12" t="e">
        <f t="shared" si="260"/>
        <v>#REF!</v>
      </c>
      <c r="BG191" s="12">
        <v>0</v>
      </c>
      <c r="BH191" s="12" t="e">
        <f t="shared" si="224"/>
        <v>#REF!</v>
      </c>
      <c r="BI191" s="12" t="e">
        <f t="shared" si="261"/>
        <v>#REF!</v>
      </c>
      <c r="BJ191" s="12" t="e">
        <f t="shared" si="262"/>
        <v>#REF!</v>
      </c>
      <c r="BK191" s="12" t="e">
        <f>(#REF!-BJ191)/BI191</f>
        <v>#REF!</v>
      </c>
      <c r="BL191" s="12">
        <v>0</v>
      </c>
      <c r="BM191" s="12">
        <v>0</v>
      </c>
      <c r="BN191" s="12" t="e">
        <f t="shared" si="263"/>
        <v>#REF!</v>
      </c>
      <c r="BO191" s="12" t="e">
        <f t="shared" si="225"/>
        <v>#REF!</v>
      </c>
      <c r="BP191" s="12" t="e">
        <f>#REF!</f>
        <v>#REF!</v>
      </c>
      <c r="BQ191" s="12" t="e">
        <f t="shared" si="264"/>
        <v>#REF!</v>
      </c>
      <c r="BR191" s="12">
        <v>0</v>
      </c>
      <c r="BS191" s="12" t="e">
        <f t="shared" si="265"/>
        <v>#REF!</v>
      </c>
      <c r="BT191" s="13" t="e">
        <f t="shared" si="226"/>
        <v>#REF!</v>
      </c>
      <c r="BU191" s="33">
        <f t="shared" si="266"/>
        <v>195</v>
      </c>
      <c r="BV191" s="12" t="e">
        <f>'Ohio Intensities'!Q191</f>
        <v>#REF!</v>
      </c>
      <c r="BW191" s="12" t="e">
        <f>#REF!*BV191*#REF!</f>
        <v>#REF!</v>
      </c>
      <c r="BX191" s="12">
        <v>0</v>
      </c>
      <c r="BY191" s="12">
        <v>0</v>
      </c>
      <c r="BZ191" s="12" t="e">
        <f>#REF!</f>
        <v>#REF!</v>
      </c>
      <c r="CA191" s="12" t="e">
        <f t="shared" si="267"/>
        <v>#REF!</v>
      </c>
      <c r="CB191" s="12">
        <f t="shared" si="268"/>
        <v>195</v>
      </c>
      <c r="CC191" s="12" t="e">
        <f t="shared" si="269"/>
        <v>#REF!</v>
      </c>
      <c r="CD191" s="12" t="e">
        <f t="shared" si="270"/>
        <v>#REF!</v>
      </c>
      <c r="CE191" s="12">
        <v>0</v>
      </c>
      <c r="CF191" s="12" t="e">
        <f t="shared" si="227"/>
        <v>#REF!</v>
      </c>
      <c r="CG191" s="12" t="e">
        <f t="shared" si="271"/>
        <v>#REF!</v>
      </c>
      <c r="CH191" s="12" t="e">
        <f t="shared" si="272"/>
        <v>#REF!</v>
      </c>
      <c r="CI191" s="12" t="e">
        <f>(#REF!-CH191)/CG191</f>
        <v>#REF!</v>
      </c>
      <c r="CJ191" s="12">
        <v>0</v>
      </c>
      <c r="CK191" s="12">
        <v>0</v>
      </c>
      <c r="CL191" s="12" t="e">
        <f t="shared" si="273"/>
        <v>#REF!</v>
      </c>
      <c r="CM191" s="12" t="e">
        <f t="shared" si="228"/>
        <v>#REF!</v>
      </c>
      <c r="CN191" s="12" t="e">
        <f>#REF!</f>
        <v>#REF!</v>
      </c>
      <c r="CO191" s="12" t="e">
        <f t="shared" si="274"/>
        <v>#REF!</v>
      </c>
      <c r="CP191" s="12">
        <v>0</v>
      </c>
      <c r="CQ191" s="12" t="e">
        <f t="shared" si="275"/>
        <v>#REF!</v>
      </c>
      <c r="CR191" s="13" t="e">
        <f t="shared" si="229"/>
        <v>#REF!</v>
      </c>
      <c r="CS191" s="33">
        <f t="shared" si="276"/>
        <v>195</v>
      </c>
      <c r="CT191" s="12" t="e">
        <f>'Ohio Intensities'!U191</f>
        <v>#REF!</v>
      </c>
      <c r="CU191" s="12" t="e">
        <f>#REF!*CT191*#REF!</f>
        <v>#REF!</v>
      </c>
      <c r="CV191" s="12">
        <v>0</v>
      </c>
      <c r="CW191" s="12">
        <v>0</v>
      </c>
      <c r="CX191" s="12" t="e">
        <f>#REF!</f>
        <v>#REF!</v>
      </c>
      <c r="CY191" s="12" t="e">
        <f t="shared" si="277"/>
        <v>#REF!</v>
      </c>
      <c r="CZ191" s="12">
        <f t="shared" si="278"/>
        <v>195</v>
      </c>
      <c r="DA191" s="12" t="e">
        <f t="shared" si="279"/>
        <v>#REF!</v>
      </c>
      <c r="DB191" s="12" t="e">
        <f t="shared" si="280"/>
        <v>#REF!</v>
      </c>
      <c r="DC191" s="12">
        <v>0</v>
      </c>
      <c r="DD191" s="12" t="e">
        <f t="shared" si="230"/>
        <v>#REF!</v>
      </c>
      <c r="DE191" s="12" t="e">
        <f t="shared" si="281"/>
        <v>#REF!</v>
      </c>
      <c r="DF191" s="12" t="e">
        <f t="shared" si="282"/>
        <v>#REF!</v>
      </c>
      <c r="DG191" s="12" t="e">
        <f>(#REF!-DF191)/DE191</f>
        <v>#REF!</v>
      </c>
      <c r="DH191" s="12">
        <v>0</v>
      </c>
      <c r="DI191" s="12">
        <v>0</v>
      </c>
      <c r="DJ191" s="12" t="e">
        <f t="shared" si="283"/>
        <v>#REF!</v>
      </c>
      <c r="DK191" s="12" t="e">
        <f t="shared" si="231"/>
        <v>#REF!</v>
      </c>
      <c r="DL191" s="12" t="e">
        <f>#REF!</f>
        <v>#REF!</v>
      </c>
      <c r="DM191" s="12" t="e">
        <f t="shared" si="284"/>
        <v>#REF!</v>
      </c>
      <c r="DN191" s="12">
        <v>0</v>
      </c>
      <c r="DO191" s="12" t="e">
        <f t="shared" si="285"/>
        <v>#REF!</v>
      </c>
      <c r="DP191" s="13" t="e">
        <f t="shared" si="232"/>
        <v>#REF!</v>
      </c>
      <c r="DQ191" s="33">
        <f t="shared" si="286"/>
        <v>195</v>
      </c>
      <c r="DR191" s="12" t="e">
        <f>'Ohio Intensities'!Y191</f>
        <v>#REF!</v>
      </c>
      <c r="DS191" s="12" t="e">
        <f>#REF!*DR191*#REF!</f>
        <v>#REF!</v>
      </c>
      <c r="DT191" s="12">
        <v>0</v>
      </c>
      <c r="DU191" s="12">
        <v>0</v>
      </c>
      <c r="DV191" s="12" t="e">
        <f>#REF!</f>
        <v>#REF!</v>
      </c>
      <c r="DW191" s="12" t="e">
        <f t="shared" si="287"/>
        <v>#REF!</v>
      </c>
      <c r="DX191" s="12">
        <f t="shared" si="288"/>
        <v>195</v>
      </c>
      <c r="DY191" s="12" t="e">
        <f t="shared" si="289"/>
        <v>#REF!</v>
      </c>
      <c r="DZ191" s="12" t="e">
        <f t="shared" si="290"/>
        <v>#REF!</v>
      </c>
      <c r="EA191" s="12">
        <v>0</v>
      </c>
      <c r="EB191" s="12" t="e">
        <f t="shared" si="233"/>
        <v>#REF!</v>
      </c>
      <c r="EC191" s="12" t="e">
        <f t="shared" si="291"/>
        <v>#REF!</v>
      </c>
      <c r="ED191" s="12" t="e">
        <f t="shared" si="292"/>
        <v>#REF!</v>
      </c>
      <c r="EE191" s="12" t="e">
        <f>(#REF!-ED191)/EC191</f>
        <v>#REF!</v>
      </c>
      <c r="EF191" s="12">
        <v>0</v>
      </c>
      <c r="EG191" s="12">
        <v>0</v>
      </c>
      <c r="EH191" s="12" t="e">
        <f t="shared" si="293"/>
        <v>#REF!</v>
      </c>
      <c r="EI191" s="12" t="e">
        <f t="shared" si="234"/>
        <v>#REF!</v>
      </c>
      <c r="EJ191" s="12" t="e">
        <f>#REF!</f>
        <v>#REF!</v>
      </c>
      <c r="EK191" s="12" t="e">
        <f t="shared" si="294"/>
        <v>#REF!</v>
      </c>
      <c r="EL191" s="12">
        <v>0</v>
      </c>
      <c r="EM191" s="12" t="e">
        <f t="shared" si="295"/>
        <v>#REF!</v>
      </c>
      <c r="EN191" s="13" t="e">
        <f t="shared" si="235"/>
        <v>#REF!</v>
      </c>
      <c r="EO191" s="13">
        <f t="shared" si="296"/>
        <v>195</v>
      </c>
    </row>
    <row r="192" spans="1:145" x14ac:dyDescent="0.25">
      <c r="A192" s="33">
        <f t="shared" si="236"/>
        <v>196</v>
      </c>
      <c r="B192" s="12" t="e">
        <f>'Ohio Intensities'!E192</f>
        <v>#REF!</v>
      </c>
      <c r="C192" s="12" t="e">
        <f>#REF!*B192*#REF!</f>
        <v>#REF!</v>
      </c>
      <c r="D192" s="12">
        <v>0</v>
      </c>
      <c r="E192" s="12">
        <v>0</v>
      </c>
      <c r="F192" s="12" t="e">
        <f>#REF!</f>
        <v>#REF!</v>
      </c>
      <c r="G192" s="12" t="e">
        <f t="shared" si="237"/>
        <v>#REF!</v>
      </c>
      <c r="H192" s="12">
        <f t="shared" si="238"/>
        <v>196</v>
      </c>
      <c r="I192" s="12" t="e">
        <f t="shared" si="239"/>
        <v>#REF!</v>
      </c>
      <c r="J192" s="12" t="e">
        <f t="shared" si="240"/>
        <v>#REF!</v>
      </c>
      <c r="K192" s="12">
        <v>0</v>
      </c>
      <c r="L192" s="12" t="e">
        <f t="shared" si="218"/>
        <v>#REF!</v>
      </c>
      <c r="M192" s="12" t="e">
        <f t="shared" si="241"/>
        <v>#REF!</v>
      </c>
      <c r="N192" s="12" t="e">
        <f t="shared" si="242"/>
        <v>#REF!</v>
      </c>
      <c r="O192" s="12" t="e">
        <f>(#REF!-N192)/M192</f>
        <v>#REF!</v>
      </c>
      <c r="P192" s="12">
        <v>0</v>
      </c>
      <c r="Q192" s="12">
        <v>0</v>
      </c>
      <c r="R192" s="12" t="e">
        <f t="shared" si="243"/>
        <v>#REF!</v>
      </c>
      <c r="S192" s="12" t="e">
        <f t="shared" si="219"/>
        <v>#REF!</v>
      </c>
      <c r="T192" s="12" t="e">
        <f>#REF!</f>
        <v>#REF!</v>
      </c>
      <c r="U192" s="12" t="e">
        <f t="shared" si="244"/>
        <v>#REF!</v>
      </c>
      <c r="V192" s="12">
        <v>0</v>
      </c>
      <c r="W192" s="12" t="e">
        <f t="shared" si="245"/>
        <v>#REF!</v>
      </c>
      <c r="X192" s="13" t="e">
        <f t="shared" si="220"/>
        <v>#REF!</v>
      </c>
      <c r="Y192" s="33">
        <f t="shared" si="246"/>
        <v>196</v>
      </c>
      <c r="Z192" s="12" t="e">
        <f>'Ohio Intensities'!I192</f>
        <v>#REF!</v>
      </c>
      <c r="AA192" s="12" t="e">
        <f>#REF!*Z192*#REF!</f>
        <v>#REF!</v>
      </c>
      <c r="AB192" s="12">
        <v>0</v>
      </c>
      <c r="AC192" s="12">
        <v>0</v>
      </c>
      <c r="AD192" s="12" t="e">
        <f>#REF!</f>
        <v>#REF!</v>
      </c>
      <c r="AE192" s="12" t="e">
        <f t="shared" si="247"/>
        <v>#REF!</v>
      </c>
      <c r="AF192" s="12">
        <f t="shared" si="248"/>
        <v>196</v>
      </c>
      <c r="AG192" s="12" t="e">
        <f t="shared" si="249"/>
        <v>#REF!</v>
      </c>
      <c r="AH192" s="12" t="e">
        <f t="shared" si="250"/>
        <v>#REF!</v>
      </c>
      <c r="AI192" s="12">
        <v>0</v>
      </c>
      <c r="AJ192" s="12" t="e">
        <f t="shared" si="221"/>
        <v>#REF!</v>
      </c>
      <c r="AK192" s="12" t="e">
        <f t="shared" si="251"/>
        <v>#REF!</v>
      </c>
      <c r="AL192" s="12" t="e">
        <f t="shared" si="252"/>
        <v>#REF!</v>
      </c>
      <c r="AM192" s="12" t="e">
        <f>(#REF!-AL192)/AK192</f>
        <v>#REF!</v>
      </c>
      <c r="AN192" s="12">
        <v>0</v>
      </c>
      <c r="AO192" s="12">
        <v>0</v>
      </c>
      <c r="AP192" s="12" t="e">
        <f t="shared" si="253"/>
        <v>#REF!</v>
      </c>
      <c r="AQ192" s="12" t="e">
        <f t="shared" si="222"/>
        <v>#REF!</v>
      </c>
      <c r="AR192" s="12" t="e">
        <f>#REF!</f>
        <v>#REF!</v>
      </c>
      <c r="AS192" s="12" t="e">
        <f t="shared" si="254"/>
        <v>#REF!</v>
      </c>
      <c r="AT192" s="12">
        <v>0</v>
      </c>
      <c r="AU192" s="12" t="e">
        <f t="shared" si="255"/>
        <v>#REF!</v>
      </c>
      <c r="AV192" s="13" t="e">
        <f t="shared" si="223"/>
        <v>#REF!</v>
      </c>
      <c r="AW192" s="33">
        <f t="shared" si="256"/>
        <v>196</v>
      </c>
      <c r="AX192" s="12" t="e">
        <f>'Ohio Intensities'!M192</f>
        <v>#REF!</v>
      </c>
      <c r="AY192" s="12" t="e">
        <f>#REF!*AX192*#REF!</f>
        <v>#REF!</v>
      </c>
      <c r="AZ192" s="12">
        <v>0</v>
      </c>
      <c r="BA192" s="12">
        <v>0</v>
      </c>
      <c r="BB192" s="12" t="e">
        <f>#REF!</f>
        <v>#REF!</v>
      </c>
      <c r="BC192" s="12" t="e">
        <f t="shared" si="257"/>
        <v>#REF!</v>
      </c>
      <c r="BD192" s="12">
        <f t="shared" si="258"/>
        <v>196</v>
      </c>
      <c r="BE192" s="12" t="e">
        <f t="shared" si="259"/>
        <v>#REF!</v>
      </c>
      <c r="BF192" s="12" t="e">
        <f t="shared" si="260"/>
        <v>#REF!</v>
      </c>
      <c r="BG192" s="12">
        <v>0</v>
      </c>
      <c r="BH192" s="12" t="e">
        <f t="shared" si="224"/>
        <v>#REF!</v>
      </c>
      <c r="BI192" s="12" t="e">
        <f t="shared" si="261"/>
        <v>#REF!</v>
      </c>
      <c r="BJ192" s="12" t="e">
        <f t="shared" si="262"/>
        <v>#REF!</v>
      </c>
      <c r="BK192" s="12" t="e">
        <f>(#REF!-BJ192)/BI192</f>
        <v>#REF!</v>
      </c>
      <c r="BL192" s="12">
        <v>0</v>
      </c>
      <c r="BM192" s="12">
        <v>0</v>
      </c>
      <c r="BN192" s="12" t="e">
        <f t="shared" si="263"/>
        <v>#REF!</v>
      </c>
      <c r="BO192" s="12" t="e">
        <f t="shared" si="225"/>
        <v>#REF!</v>
      </c>
      <c r="BP192" s="12" t="e">
        <f>#REF!</f>
        <v>#REF!</v>
      </c>
      <c r="BQ192" s="12" t="e">
        <f t="shared" si="264"/>
        <v>#REF!</v>
      </c>
      <c r="BR192" s="12">
        <v>0</v>
      </c>
      <c r="BS192" s="12" t="e">
        <f t="shared" si="265"/>
        <v>#REF!</v>
      </c>
      <c r="BT192" s="13" t="e">
        <f t="shared" si="226"/>
        <v>#REF!</v>
      </c>
      <c r="BU192" s="33">
        <f t="shared" si="266"/>
        <v>196</v>
      </c>
      <c r="BV192" s="12" t="e">
        <f>'Ohio Intensities'!Q192</f>
        <v>#REF!</v>
      </c>
      <c r="BW192" s="12" t="e">
        <f>#REF!*BV192*#REF!</f>
        <v>#REF!</v>
      </c>
      <c r="BX192" s="12">
        <v>0</v>
      </c>
      <c r="BY192" s="12">
        <v>0</v>
      </c>
      <c r="BZ192" s="12" t="e">
        <f>#REF!</f>
        <v>#REF!</v>
      </c>
      <c r="CA192" s="12" t="e">
        <f t="shared" si="267"/>
        <v>#REF!</v>
      </c>
      <c r="CB192" s="12">
        <f t="shared" si="268"/>
        <v>196</v>
      </c>
      <c r="CC192" s="12" t="e">
        <f t="shared" si="269"/>
        <v>#REF!</v>
      </c>
      <c r="CD192" s="12" t="e">
        <f t="shared" si="270"/>
        <v>#REF!</v>
      </c>
      <c r="CE192" s="12">
        <v>0</v>
      </c>
      <c r="CF192" s="12" t="e">
        <f t="shared" si="227"/>
        <v>#REF!</v>
      </c>
      <c r="CG192" s="12" t="e">
        <f t="shared" si="271"/>
        <v>#REF!</v>
      </c>
      <c r="CH192" s="12" t="e">
        <f t="shared" si="272"/>
        <v>#REF!</v>
      </c>
      <c r="CI192" s="12" t="e">
        <f>(#REF!-CH192)/CG192</f>
        <v>#REF!</v>
      </c>
      <c r="CJ192" s="12">
        <v>0</v>
      </c>
      <c r="CK192" s="12">
        <v>0</v>
      </c>
      <c r="CL192" s="12" t="e">
        <f t="shared" si="273"/>
        <v>#REF!</v>
      </c>
      <c r="CM192" s="12" t="e">
        <f t="shared" si="228"/>
        <v>#REF!</v>
      </c>
      <c r="CN192" s="12" t="e">
        <f>#REF!</f>
        <v>#REF!</v>
      </c>
      <c r="CO192" s="12" t="e">
        <f t="shared" si="274"/>
        <v>#REF!</v>
      </c>
      <c r="CP192" s="12">
        <v>0</v>
      </c>
      <c r="CQ192" s="12" t="e">
        <f t="shared" si="275"/>
        <v>#REF!</v>
      </c>
      <c r="CR192" s="13" t="e">
        <f t="shared" si="229"/>
        <v>#REF!</v>
      </c>
      <c r="CS192" s="33">
        <f t="shared" si="276"/>
        <v>196</v>
      </c>
      <c r="CT192" s="12" t="e">
        <f>'Ohio Intensities'!U192</f>
        <v>#REF!</v>
      </c>
      <c r="CU192" s="12" t="e">
        <f>#REF!*CT192*#REF!</f>
        <v>#REF!</v>
      </c>
      <c r="CV192" s="12">
        <v>0</v>
      </c>
      <c r="CW192" s="12">
        <v>0</v>
      </c>
      <c r="CX192" s="12" t="e">
        <f>#REF!</f>
        <v>#REF!</v>
      </c>
      <c r="CY192" s="12" t="e">
        <f t="shared" si="277"/>
        <v>#REF!</v>
      </c>
      <c r="CZ192" s="12">
        <f t="shared" si="278"/>
        <v>196</v>
      </c>
      <c r="DA192" s="12" t="e">
        <f t="shared" si="279"/>
        <v>#REF!</v>
      </c>
      <c r="DB192" s="12" t="e">
        <f t="shared" si="280"/>
        <v>#REF!</v>
      </c>
      <c r="DC192" s="12">
        <v>0</v>
      </c>
      <c r="DD192" s="12" t="e">
        <f t="shared" si="230"/>
        <v>#REF!</v>
      </c>
      <c r="DE192" s="12" t="e">
        <f t="shared" si="281"/>
        <v>#REF!</v>
      </c>
      <c r="DF192" s="12" t="e">
        <f t="shared" si="282"/>
        <v>#REF!</v>
      </c>
      <c r="DG192" s="12" t="e">
        <f>(#REF!-DF192)/DE192</f>
        <v>#REF!</v>
      </c>
      <c r="DH192" s="12">
        <v>0</v>
      </c>
      <c r="DI192" s="12">
        <v>0</v>
      </c>
      <c r="DJ192" s="12" t="e">
        <f t="shared" si="283"/>
        <v>#REF!</v>
      </c>
      <c r="DK192" s="12" t="e">
        <f t="shared" si="231"/>
        <v>#REF!</v>
      </c>
      <c r="DL192" s="12" t="e">
        <f>#REF!</f>
        <v>#REF!</v>
      </c>
      <c r="DM192" s="12" t="e">
        <f t="shared" si="284"/>
        <v>#REF!</v>
      </c>
      <c r="DN192" s="12">
        <v>0</v>
      </c>
      <c r="DO192" s="12" t="e">
        <f t="shared" si="285"/>
        <v>#REF!</v>
      </c>
      <c r="DP192" s="13" t="e">
        <f t="shared" si="232"/>
        <v>#REF!</v>
      </c>
      <c r="DQ192" s="33">
        <f t="shared" si="286"/>
        <v>196</v>
      </c>
      <c r="DR192" s="12" t="e">
        <f>'Ohio Intensities'!Y192</f>
        <v>#REF!</v>
      </c>
      <c r="DS192" s="12" t="e">
        <f>#REF!*DR192*#REF!</f>
        <v>#REF!</v>
      </c>
      <c r="DT192" s="12">
        <v>0</v>
      </c>
      <c r="DU192" s="12">
        <v>0</v>
      </c>
      <c r="DV192" s="12" t="e">
        <f>#REF!</f>
        <v>#REF!</v>
      </c>
      <c r="DW192" s="12" t="e">
        <f t="shared" si="287"/>
        <v>#REF!</v>
      </c>
      <c r="DX192" s="12">
        <f t="shared" si="288"/>
        <v>196</v>
      </c>
      <c r="DY192" s="12" t="e">
        <f t="shared" si="289"/>
        <v>#REF!</v>
      </c>
      <c r="DZ192" s="12" t="e">
        <f t="shared" si="290"/>
        <v>#REF!</v>
      </c>
      <c r="EA192" s="12">
        <v>0</v>
      </c>
      <c r="EB192" s="12" t="e">
        <f t="shared" si="233"/>
        <v>#REF!</v>
      </c>
      <c r="EC192" s="12" t="e">
        <f t="shared" si="291"/>
        <v>#REF!</v>
      </c>
      <c r="ED192" s="12" t="e">
        <f t="shared" si="292"/>
        <v>#REF!</v>
      </c>
      <c r="EE192" s="12" t="e">
        <f>(#REF!-ED192)/EC192</f>
        <v>#REF!</v>
      </c>
      <c r="EF192" s="12">
        <v>0</v>
      </c>
      <c r="EG192" s="12">
        <v>0</v>
      </c>
      <c r="EH192" s="12" t="e">
        <f t="shared" si="293"/>
        <v>#REF!</v>
      </c>
      <c r="EI192" s="12" t="e">
        <f t="shared" si="234"/>
        <v>#REF!</v>
      </c>
      <c r="EJ192" s="12" t="e">
        <f>#REF!</f>
        <v>#REF!</v>
      </c>
      <c r="EK192" s="12" t="e">
        <f t="shared" si="294"/>
        <v>#REF!</v>
      </c>
      <c r="EL192" s="12">
        <v>0</v>
      </c>
      <c r="EM192" s="12" t="e">
        <f t="shared" si="295"/>
        <v>#REF!</v>
      </c>
      <c r="EN192" s="13" t="e">
        <f t="shared" si="235"/>
        <v>#REF!</v>
      </c>
      <c r="EO192" s="13">
        <f t="shared" si="296"/>
        <v>196</v>
      </c>
    </row>
    <row r="193" spans="1:160" x14ac:dyDescent="0.25">
      <c r="A193" s="33">
        <f t="shared" si="236"/>
        <v>197</v>
      </c>
      <c r="B193" s="12" t="e">
        <f>'Ohio Intensities'!E193</f>
        <v>#REF!</v>
      </c>
      <c r="C193" s="12" t="e">
        <f>#REF!*B193*#REF!</f>
        <v>#REF!</v>
      </c>
      <c r="D193" s="12">
        <v>0</v>
      </c>
      <c r="E193" s="12">
        <v>0</v>
      </c>
      <c r="F193" s="12" t="e">
        <f>#REF!</f>
        <v>#REF!</v>
      </c>
      <c r="G193" s="12" t="e">
        <f t="shared" si="237"/>
        <v>#REF!</v>
      </c>
      <c r="H193" s="12">
        <f t="shared" si="238"/>
        <v>197</v>
      </c>
      <c r="I193" s="12" t="e">
        <f t="shared" si="239"/>
        <v>#REF!</v>
      </c>
      <c r="J193" s="12" t="e">
        <f t="shared" si="240"/>
        <v>#REF!</v>
      </c>
      <c r="K193" s="12">
        <v>0</v>
      </c>
      <c r="L193" s="12" t="e">
        <f t="shared" si="218"/>
        <v>#REF!</v>
      </c>
      <c r="M193" s="12" t="e">
        <f t="shared" si="241"/>
        <v>#REF!</v>
      </c>
      <c r="N193" s="12" t="e">
        <f t="shared" si="242"/>
        <v>#REF!</v>
      </c>
      <c r="O193" s="12" t="e">
        <f>(#REF!-N193)/M193</f>
        <v>#REF!</v>
      </c>
      <c r="P193" s="12">
        <v>0</v>
      </c>
      <c r="Q193" s="12">
        <v>0</v>
      </c>
      <c r="R193" s="12" t="e">
        <f t="shared" si="243"/>
        <v>#REF!</v>
      </c>
      <c r="S193" s="12" t="e">
        <f t="shared" si="219"/>
        <v>#REF!</v>
      </c>
      <c r="T193" s="12" t="e">
        <f>#REF!</f>
        <v>#REF!</v>
      </c>
      <c r="U193" s="12" t="e">
        <f t="shared" si="244"/>
        <v>#REF!</v>
      </c>
      <c r="V193" s="12">
        <v>0</v>
      </c>
      <c r="W193" s="12" t="e">
        <f t="shared" si="245"/>
        <v>#REF!</v>
      </c>
      <c r="X193" s="13" t="e">
        <f t="shared" si="220"/>
        <v>#REF!</v>
      </c>
      <c r="Y193" s="33">
        <f t="shared" si="246"/>
        <v>197</v>
      </c>
      <c r="Z193" s="12" t="e">
        <f>'Ohio Intensities'!I193</f>
        <v>#REF!</v>
      </c>
      <c r="AA193" s="12" t="e">
        <f>#REF!*Z193*#REF!</f>
        <v>#REF!</v>
      </c>
      <c r="AB193" s="12">
        <v>0</v>
      </c>
      <c r="AC193" s="12">
        <v>0</v>
      </c>
      <c r="AD193" s="12" t="e">
        <f>#REF!</f>
        <v>#REF!</v>
      </c>
      <c r="AE193" s="12" t="e">
        <f t="shared" si="247"/>
        <v>#REF!</v>
      </c>
      <c r="AF193" s="12">
        <f t="shared" si="248"/>
        <v>197</v>
      </c>
      <c r="AG193" s="12" t="e">
        <f t="shared" si="249"/>
        <v>#REF!</v>
      </c>
      <c r="AH193" s="12" t="e">
        <f t="shared" si="250"/>
        <v>#REF!</v>
      </c>
      <c r="AI193" s="12">
        <v>0</v>
      </c>
      <c r="AJ193" s="12" t="e">
        <f t="shared" si="221"/>
        <v>#REF!</v>
      </c>
      <c r="AK193" s="12" t="e">
        <f t="shared" si="251"/>
        <v>#REF!</v>
      </c>
      <c r="AL193" s="12" t="e">
        <f t="shared" si="252"/>
        <v>#REF!</v>
      </c>
      <c r="AM193" s="12" t="e">
        <f>(#REF!-AL193)/AK193</f>
        <v>#REF!</v>
      </c>
      <c r="AN193" s="12">
        <v>0</v>
      </c>
      <c r="AO193" s="12">
        <v>0</v>
      </c>
      <c r="AP193" s="12" t="e">
        <f t="shared" si="253"/>
        <v>#REF!</v>
      </c>
      <c r="AQ193" s="12" t="e">
        <f t="shared" si="222"/>
        <v>#REF!</v>
      </c>
      <c r="AR193" s="12" t="e">
        <f>#REF!</f>
        <v>#REF!</v>
      </c>
      <c r="AS193" s="12" t="e">
        <f t="shared" si="254"/>
        <v>#REF!</v>
      </c>
      <c r="AT193" s="12">
        <v>0</v>
      </c>
      <c r="AU193" s="12" t="e">
        <f t="shared" si="255"/>
        <v>#REF!</v>
      </c>
      <c r="AV193" s="13" t="e">
        <f t="shared" si="223"/>
        <v>#REF!</v>
      </c>
      <c r="AW193" s="33">
        <f t="shared" si="256"/>
        <v>197</v>
      </c>
      <c r="AX193" s="12" t="e">
        <f>'Ohio Intensities'!M193</f>
        <v>#REF!</v>
      </c>
      <c r="AY193" s="12" t="e">
        <f>#REF!*AX193*#REF!</f>
        <v>#REF!</v>
      </c>
      <c r="AZ193" s="12">
        <v>0</v>
      </c>
      <c r="BA193" s="12">
        <v>0</v>
      </c>
      <c r="BB193" s="12" t="e">
        <f>#REF!</f>
        <v>#REF!</v>
      </c>
      <c r="BC193" s="12" t="e">
        <f t="shared" si="257"/>
        <v>#REF!</v>
      </c>
      <c r="BD193" s="12">
        <f t="shared" si="258"/>
        <v>197</v>
      </c>
      <c r="BE193" s="12" t="e">
        <f t="shared" si="259"/>
        <v>#REF!</v>
      </c>
      <c r="BF193" s="12" t="e">
        <f t="shared" si="260"/>
        <v>#REF!</v>
      </c>
      <c r="BG193" s="12">
        <v>0</v>
      </c>
      <c r="BH193" s="12" t="e">
        <f t="shared" si="224"/>
        <v>#REF!</v>
      </c>
      <c r="BI193" s="12" t="e">
        <f t="shared" si="261"/>
        <v>#REF!</v>
      </c>
      <c r="BJ193" s="12" t="e">
        <f t="shared" si="262"/>
        <v>#REF!</v>
      </c>
      <c r="BK193" s="12" t="e">
        <f>(#REF!-BJ193)/BI193</f>
        <v>#REF!</v>
      </c>
      <c r="BL193" s="12">
        <v>0</v>
      </c>
      <c r="BM193" s="12">
        <v>0</v>
      </c>
      <c r="BN193" s="12" t="e">
        <f t="shared" si="263"/>
        <v>#REF!</v>
      </c>
      <c r="BO193" s="12" t="e">
        <f t="shared" si="225"/>
        <v>#REF!</v>
      </c>
      <c r="BP193" s="12" t="e">
        <f>#REF!</f>
        <v>#REF!</v>
      </c>
      <c r="BQ193" s="12" t="e">
        <f t="shared" si="264"/>
        <v>#REF!</v>
      </c>
      <c r="BR193" s="12">
        <v>0</v>
      </c>
      <c r="BS193" s="12" t="e">
        <f t="shared" si="265"/>
        <v>#REF!</v>
      </c>
      <c r="BT193" s="13" t="e">
        <f t="shared" si="226"/>
        <v>#REF!</v>
      </c>
      <c r="BU193" s="33">
        <f t="shared" si="266"/>
        <v>197</v>
      </c>
      <c r="BV193" s="12" t="e">
        <f>'Ohio Intensities'!Q193</f>
        <v>#REF!</v>
      </c>
      <c r="BW193" s="12" t="e">
        <f>#REF!*BV193*#REF!</f>
        <v>#REF!</v>
      </c>
      <c r="BX193" s="12">
        <v>0</v>
      </c>
      <c r="BY193" s="12">
        <v>0</v>
      </c>
      <c r="BZ193" s="12" t="e">
        <f>#REF!</f>
        <v>#REF!</v>
      </c>
      <c r="CA193" s="12" t="e">
        <f t="shared" si="267"/>
        <v>#REF!</v>
      </c>
      <c r="CB193" s="12">
        <f t="shared" si="268"/>
        <v>197</v>
      </c>
      <c r="CC193" s="12" t="e">
        <f t="shared" si="269"/>
        <v>#REF!</v>
      </c>
      <c r="CD193" s="12" t="e">
        <f t="shared" si="270"/>
        <v>#REF!</v>
      </c>
      <c r="CE193" s="12">
        <v>0</v>
      </c>
      <c r="CF193" s="12" t="e">
        <f t="shared" si="227"/>
        <v>#REF!</v>
      </c>
      <c r="CG193" s="12" t="e">
        <f t="shared" si="271"/>
        <v>#REF!</v>
      </c>
      <c r="CH193" s="12" t="e">
        <f t="shared" si="272"/>
        <v>#REF!</v>
      </c>
      <c r="CI193" s="12" t="e">
        <f>(#REF!-CH193)/CG193</f>
        <v>#REF!</v>
      </c>
      <c r="CJ193" s="12">
        <v>0</v>
      </c>
      <c r="CK193" s="12">
        <v>0</v>
      </c>
      <c r="CL193" s="12" t="e">
        <f t="shared" si="273"/>
        <v>#REF!</v>
      </c>
      <c r="CM193" s="12" t="e">
        <f t="shared" si="228"/>
        <v>#REF!</v>
      </c>
      <c r="CN193" s="12" t="e">
        <f>#REF!</f>
        <v>#REF!</v>
      </c>
      <c r="CO193" s="12" t="e">
        <f t="shared" si="274"/>
        <v>#REF!</v>
      </c>
      <c r="CP193" s="12">
        <v>0</v>
      </c>
      <c r="CQ193" s="12" t="e">
        <f t="shared" si="275"/>
        <v>#REF!</v>
      </c>
      <c r="CR193" s="13" t="e">
        <f t="shared" si="229"/>
        <v>#REF!</v>
      </c>
      <c r="CS193" s="33">
        <f t="shared" si="276"/>
        <v>197</v>
      </c>
      <c r="CT193" s="12" t="e">
        <f>'Ohio Intensities'!U193</f>
        <v>#REF!</v>
      </c>
      <c r="CU193" s="12" t="e">
        <f>#REF!*CT193*#REF!</f>
        <v>#REF!</v>
      </c>
      <c r="CV193" s="12">
        <v>0</v>
      </c>
      <c r="CW193" s="12">
        <v>0</v>
      </c>
      <c r="CX193" s="12" t="e">
        <f>#REF!</f>
        <v>#REF!</v>
      </c>
      <c r="CY193" s="12" t="e">
        <f t="shared" si="277"/>
        <v>#REF!</v>
      </c>
      <c r="CZ193" s="12">
        <f t="shared" si="278"/>
        <v>197</v>
      </c>
      <c r="DA193" s="12" t="e">
        <f t="shared" si="279"/>
        <v>#REF!</v>
      </c>
      <c r="DB193" s="12" t="e">
        <f t="shared" si="280"/>
        <v>#REF!</v>
      </c>
      <c r="DC193" s="12">
        <v>0</v>
      </c>
      <c r="DD193" s="12" t="e">
        <f t="shared" si="230"/>
        <v>#REF!</v>
      </c>
      <c r="DE193" s="12" t="e">
        <f t="shared" si="281"/>
        <v>#REF!</v>
      </c>
      <c r="DF193" s="12" t="e">
        <f t="shared" si="282"/>
        <v>#REF!</v>
      </c>
      <c r="DG193" s="12" t="e">
        <f>(#REF!-DF193)/DE193</f>
        <v>#REF!</v>
      </c>
      <c r="DH193" s="12">
        <v>0</v>
      </c>
      <c r="DI193" s="12">
        <v>0</v>
      </c>
      <c r="DJ193" s="12" t="e">
        <f t="shared" si="283"/>
        <v>#REF!</v>
      </c>
      <c r="DK193" s="12" t="e">
        <f t="shared" si="231"/>
        <v>#REF!</v>
      </c>
      <c r="DL193" s="12" t="e">
        <f>#REF!</f>
        <v>#REF!</v>
      </c>
      <c r="DM193" s="12" t="e">
        <f t="shared" si="284"/>
        <v>#REF!</v>
      </c>
      <c r="DN193" s="12">
        <v>0</v>
      </c>
      <c r="DO193" s="12" t="e">
        <f t="shared" si="285"/>
        <v>#REF!</v>
      </c>
      <c r="DP193" s="13" t="e">
        <f t="shared" si="232"/>
        <v>#REF!</v>
      </c>
      <c r="DQ193" s="33">
        <f t="shared" si="286"/>
        <v>197</v>
      </c>
      <c r="DR193" s="12" t="e">
        <f>'Ohio Intensities'!Y193</f>
        <v>#REF!</v>
      </c>
      <c r="DS193" s="12" t="e">
        <f>#REF!*DR193*#REF!</f>
        <v>#REF!</v>
      </c>
      <c r="DT193" s="12">
        <v>0</v>
      </c>
      <c r="DU193" s="12">
        <v>0</v>
      </c>
      <c r="DV193" s="12" t="e">
        <f>#REF!</f>
        <v>#REF!</v>
      </c>
      <c r="DW193" s="12" t="e">
        <f t="shared" si="287"/>
        <v>#REF!</v>
      </c>
      <c r="DX193" s="12">
        <f t="shared" si="288"/>
        <v>197</v>
      </c>
      <c r="DY193" s="12" t="e">
        <f t="shared" si="289"/>
        <v>#REF!</v>
      </c>
      <c r="DZ193" s="12" t="e">
        <f t="shared" si="290"/>
        <v>#REF!</v>
      </c>
      <c r="EA193" s="12">
        <v>0</v>
      </c>
      <c r="EB193" s="12" t="e">
        <f t="shared" si="233"/>
        <v>#REF!</v>
      </c>
      <c r="EC193" s="12" t="e">
        <f t="shared" si="291"/>
        <v>#REF!</v>
      </c>
      <c r="ED193" s="12" t="e">
        <f t="shared" si="292"/>
        <v>#REF!</v>
      </c>
      <c r="EE193" s="12" t="e">
        <f>(#REF!-ED193)/EC193</f>
        <v>#REF!</v>
      </c>
      <c r="EF193" s="12">
        <v>0</v>
      </c>
      <c r="EG193" s="12">
        <v>0</v>
      </c>
      <c r="EH193" s="12" t="e">
        <f t="shared" si="293"/>
        <v>#REF!</v>
      </c>
      <c r="EI193" s="12" t="e">
        <f t="shared" si="234"/>
        <v>#REF!</v>
      </c>
      <c r="EJ193" s="12" t="e">
        <f>#REF!</f>
        <v>#REF!</v>
      </c>
      <c r="EK193" s="12" t="e">
        <f t="shared" si="294"/>
        <v>#REF!</v>
      </c>
      <c r="EL193" s="12">
        <v>0</v>
      </c>
      <c r="EM193" s="12" t="e">
        <f t="shared" si="295"/>
        <v>#REF!</v>
      </c>
      <c r="EN193" s="13" t="e">
        <f t="shared" si="235"/>
        <v>#REF!</v>
      </c>
      <c r="EO193" s="13">
        <f t="shared" si="296"/>
        <v>197</v>
      </c>
    </row>
    <row r="194" spans="1:160" x14ac:dyDescent="0.25">
      <c r="A194" s="33">
        <f t="shared" si="236"/>
        <v>198</v>
      </c>
      <c r="B194" s="12" t="e">
        <f>'Ohio Intensities'!E194</f>
        <v>#REF!</v>
      </c>
      <c r="C194" s="12" t="e">
        <f>#REF!*B194*#REF!</f>
        <v>#REF!</v>
      </c>
      <c r="D194" s="12">
        <v>0</v>
      </c>
      <c r="E194" s="12">
        <v>0</v>
      </c>
      <c r="F194" s="12" t="e">
        <f>#REF!</f>
        <v>#REF!</v>
      </c>
      <c r="G194" s="12" t="e">
        <f t="shared" si="237"/>
        <v>#REF!</v>
      </c>
      <c r="H194" s="12">
        <f t="shared" si="238"/>
        <v>198</v>
      </c>
      <c r="I194" s="12" t="e">
        <f t="shared" si="239"/>
        <v>#REF!</v>
      </c>
      <c r="J194" s="12" t="e">
        <f t="shared" si="240"/>
        <v>#REF!</v>
      </c>
      <c r="K194" s="12">
        <v>0</v>
      </c>
      <c r="L194" s="12" t="e">
        <f t="shared" si="218"/>
        <v>#REF!</v>
      </c>
      <c r="M194" s="12" t="e">
        <f t="shared" si="241"/>
        <v>#REF!</v>
      </c>
      <c r="N194" s="12" t="e">
        <f t="shared" si="242"/>
        <v>#REF!</v>
      </c>
      <c r="O194" s="12" t="e">
        <f>(#REF!-N194)/M194</f>
        <v>#REF!</v>
      </c>
      <c r="P194" s="12">
        <v>0</v>
      </c>
      <c r="Q194" s="12">
        <v>0</v>
      </c>
      <c r="R194" s="12" t="e">
        <f t="shared" si="243"/>
        <v>#REF!</v>
      </c>
      <c r="S194" s="12" t="e">
        <f t="shared" si="219"/>
        <v>#REF!</v>
      </c>
      <c r="T194" s="12" t="e">
        <f>#REF!</f>
        <v>#REF!</v>
      </c>
      <c r="U194" s="12" t="e">
        <f t="shared" si="244"/>
        <v>#REF!</v>
      </c>
      <c r="V194" s="12">
        <v>0</v>
      </c>
      <c r="W194" s="12" t="e">
        <f t="shared" si="245"/>
        <v>#REF!</v>
      </c>
      <c r="X194" s="13" t="e">
        <f t="shared" si="220"/>
        <v>#REF!</v>
      </c>
      <c r="Y194" s="33">
        <f t="shared" si="246"/>
        <v>198</v>
      </c>
      <c r="Z194" s="12" t="e">
        <f>'Ohio Intensities'!I194</f>
        <v>#REF!</v>
      </c>
      <c r="AA194" s="12" t="e">
        <f>#REF!*Z194*#REF!</f>
        <v>#REF!</v>
      </c>
      <c r="AB194" s="12">
        <v>0</v>
      </c>
      <c r="AC194" s="12">
        <v>0</v>
      </c>
      <c r="AD194" s="12" t="e">
        <f>#REF!</f>
        <v>#REF!</v>
      </c>
      <c r="AE194" s="12" t="e">
        <f t="shared" si="247"/>
        <v>#REF!</v>
      </c>
      <c r="AF194" s="12">
        <f t="shared" si="248"/>
        <v>198</v>
      </c>
      <c r="AG194" s="12" t="e">
        <f t="shared" si="249"/>
        <v>#REF!</v>
      </c>
      <c r="AH194" s="12" t="e">
        <f t="shared" si="250"/>
        <v>#REF!</v>
      </c>
      <c r="AI194" s="12">
        <v>0</v>
      </c>
      <c r="AJ194" s="12" t="e">
        <f t="shared" si="221"/>
        <v>#REF!</v>
      </c>
      <c r="AK194" s="12" t="e">
        <f t="shared" si="251"/>
        <v>#REF!</v>
      </c>
      <c r="AL194" s="12" t="e">
        <f t="shared" si="252"/>
        <v>#REF!</v>
      </c>
      <c r="AM194" s="12" t="e">
        <f>(#REF!-AL194)/AK194</f>
        <v>#REF!</v>
      </c>
      <c r="AN194" s="12">
        <v>0</v>
      </c>
      <c r="AO194" s="12">
        <v>0</v>
      </c>
      <c r="AP194" s="12" t="e">
        <f t="shared" si="253"/>
        <v>#REF!</v>
      </c>
      <c r="AQ194" s="12" t="e">
        <f t="shared" si="222"/>
        <v>#REF!</v>
      </c>
      <c r="AR194" s="12" t="e">
        <f>#REF!</f>
        <v>#REF!</v>
      </c>
      <c r="AS194" s="12" t="e">
        <f t="shared" si="254"/>
        <v>#REF!</v>
      </c>
      <c r="AT194" s="12">
        <v>0</v>
      </c>
      <c r="AU194" s="12" t="e">
        <f t="shared" si="255"/>
        <v>#REF!</v>
      </c>
      <c r="AV194" s="13" t="e">
        <f t="shared" si="223"/>
        <v>#REF!</v>
      </c>
      <c r="AW194" s="33">
        <f t="shared" si="256"/>
        <v>198</v>
      </c>
      <c r="AX194" s="12" t="e">
        <f>'Ohio Intensities'!M194</f>
        <v>#REF!</v>
      </c>
      <c r="AY194" s="12" t="e">
        <f>#REF!*AX194*#REF!</f>
        <v>#REF!</v>
      </c>
      <c r="AZ194" s="12">
        <v>0</v>
      </c>
      <c r="BA194" s="12">
        <v>0</v>
      </c>
      <c r="BB194" s="12" t="e">
        <f>#REF!</f>
        <v>#REF!</v>
      </c>
      <c r="BC194" s="12" t="e">
        <f t="shared" si="257"/>
        <v>#REF!</v>
      </c>
      <c r="BD194" s="12">
        <f t="shared" si="258"/>
        <v>198</v>
      </c>
      <c r="BE194" s="12" t="e">
        <f t="shared" si="259"/>
        <v>#REF!</v>
      </c>
      <c r="BF194" s="12" t="e">
        <f t="shared" si="260"/>
        <v>#REF!</v>
      </c>
      <c r="BG194" s="12">
        <v>0</v>
      </c>
      <c r="BH194" s="12" t="e">
        <f t="shared" si="224"/>
        <v>#REF!</v>
      </c>
      <c r="BI194" s="12" t="e">
        <f t="shared" si="261"/>
        <v>#REF!</v>
      </c>
      <c r="BJ194" s="12" t="e">
        <f t="shared" si="262"/>
        <v>#REF!</v>
      </c>
      <c r="BK194" s="12" t="e">
        <f>(#REF!-BJ194)/BI194</f>
        <v>#REF!</v>
      </c>
      <c r="BL194" s="12">
        <v>0</v>
      </c>
      <c r="BM194" s="12">
        <v>0</v>
      </c>
      <c r="BN194" s="12" t="e">
        <f t="shared" si="263"/>
        <v>#REF!</v>
      </c>
      <c r="BO194" s="12" t="e">
        <f t="shared" si="225"/>
        <v>#REF!</v>
      </c>
      <c r="BP194" s="12" t="e">
        <f>#REF!</f>
        <v>#REF!</v>
      </c>
      <c r="BQ194" s="12" t="e">
        <f t="shared" si="264"/>
        <v>#REF!</v>
      </c>
      <c r="BR194" s="12">
        <v>0</v>
      </c>
      <c r="BS194" s="12" t="e">
        <f t="shared" si="265"/>
        <v>#REF!</v>
      </c>
      <c r="BT194" s="13" t="e">
        <f t="shared" si="226"/>
        <v>#REF!</v>
      </c>
      <c r="BU194" s="33">
        <f t="shared" si="266"/>
        <v>198</v>
      </c>
      <c r="BV194" s="12" t="e">
        <f>'Ohio Intensities'!Q194</f>
        <v>#REF!</v>
      </c>
      <c r="BW194" s="12" t="e">
        <f>#REF!*BV194*#REF!</f>
        <v>#REF!</v>
      </c>
      <c r="BX194" s="12">
        <v>0</v>
      </c>
      <c r="BY194" s="12">
        <v>0</v>
      </c>
      <c r="BZ194" s="12" t="e">
        <f>#REF!</f>
        <v>#REF!</v>
      </c>
      <c r="CA194" s="12" t="e">
        <f t="shared" si="267"/>
        <v>#REF!</v>
      </c>
      <c r="CB194" s="12">
        <f t="shared" si="268"/>
        <v>198</v>
      </c>
      <c r="CC194" s="12" t="e">
        <f t="shared" si="269"/>
        <v>#REF!</v>
      </c>
      <c r="CD194" s="12" t="e">
        <f t="shared" si="270"/>
        <v>#REF!</v>
      </c>
      <c r="CE194" s="12">
        <v>0</v>
      </c>
      <c r="CF194" s="12" t="e">
        <f t="shared" si="227"/>
        <v>#REF!</v>
      </c>
      <c r="CG194" s="12" t="e">
        <f t="shared" si="271"/>
        <v>#REF!</v>
      </c>
      <c r="CH194" s="12" t="e">
        <f t="shared" si="272"/>
        <v>#REF!</v>
      </c>
      <c r="CI194" s="12" t="e">
        <f>(#REF!-CH194)/CG194</f>
        <v>#REF!</v>
      </c>
      <c r="CJ194" s="12">
        <v>0</v>
      </c>
      <c r="CK194" s="12">
        <v>0</v>
      </c>
      <c r="CL194" s="12" t="e">
        <f t="shared" si="273"/>
        <v>#REF!</v>
      </c>
      <c r="CM194" s="12" t="e">
        <f t="shared" si="228"/>
        <v>#REF!</v>
      </c>
      <c r="CN194" s="12" t="e">
        <f>#REF!</f>
        <v>#REF!</v>
      </c>
      <c r="CO194" s="12" t="e">
        <f t="shared" si="274"/>
        <v>#REF!</v>
      </c>
      <c r="CP194" s="12">
        <v>0</v>
      </c>
      <c r="CQ194" s="12" t="e">
        <f t="shared" si="275"/>
        <v>#REF!</v>
      </c>
      <c r="CR194" s="13" t="e">
        <f t="shared" si="229"/>
        <v>#REF!</v>
      </c>
      <c r="CS194" s="33">
        <f t="shared" si="276"/>
        <v>198</v>
      </c>
      <c r="CT194" s="12" t="e">
        <f>'Ohio Intensities'!U194</f>
        <v>#REF!</v>
      </c>
      <c r="CU194" s="12" t="e">
        <f>#REF!*CT194*#REF!</f>
        <v>#REF!</v>
      </c>
      <c r="CV194" s="12">
        <v>0</v>
      </c>
      <c r="CW194" s="12">
        <v>0</v>
      </c>
      <c r="CX194" s="12" t="e">
        <f>#REF!</f>
        <v>#REF!</v>
      </c>
      <c r="CY194" s="12" t="e">
        <f t="shared" si="277"/>
        <v>#REF!</v>
      </c>
      <c r="CZ194" s="12">
        <f t="shared" si="278"/>
        <v>198</v>
      </c>
      <c r="DA194" s="12" t="e">
        <f t="shared" si="279"/>
        <v>#REF!</v>
      </c>
      <c r="DB194" s="12" t="e">
        <f t="shared" si="280"/>
        <v>#REF!</v>
      </c>
      <c r="DC194" s="12">
        <v>0</v>
      </c>
      <c r="DD194" s="12" t="e">
        <f t="shared" si="230"/>
        <v>#REF!</v>
      </c>
      <c r="DE194" s="12" t="e">
        <f t="shared" si="281"/>
        <v>#REF!</v>
      </c>
      <c r="DF194" s="12" t="e">
        <f t="shared" si="282"/>
        <v>#REF!</v>
      </c>
      <c r="DG194" s="12" t="e">
        <f>(#REF!-DF194)/DE194</f>
        <v>#REF!</v>
      </c>
      <c r="DH194" s="12">
        <v>0</v>
      </c>
      <c r="DI194" s="12">
        <v>0</v>
      </c>
      <c r="DJ194" s="12" t="e">
        <f t="shared" si="283"/>
        <v>#REF!</v>
      </c>
      <c r="DK194" s="12" t="e">
        <f t="shared" si="231"/>
        <v>#REF!</v>
      </c>
      <c r="DL194" s="12" t="e">
        <f>#REF!</f>
        <v>#REF!</v>
      </c>
      <c r="DM194" s="12" t="e">
        <f t="shared" si="284"/>
        <v>#REF!</v>
      </c>
      <c r="DN194" s="12">
        <v>0</v>
      </c>
      <c r="DO194" s="12" t="e">
        <f t="shared" si="285"/>
        <v>#REF!</v>
      </c>
      <c r="DP194" s="13" t="e">
        <f t="shared" si="232"/>
        <v>#REF!</v>
      </c>
      <c r="DQ194" s="33">
        <f t="shared" si="286"/>
        <v>198</v>
      </c>
      <c r="DR194" s="12" t="e">
        <f>'Ohio Intensities'!Y194</f>
        <v>#REF!</v>
      </c>
      <c r="DS194" s="12" t="e">
        <f>#REF!*DR194*#REF!</f>
        <v>#REF!</v>
      </c>
      <c r="DT194" s="12">
        <v>0</v>
      </c>
      <c r="DU194" s="12">
        <v>0</v>
      </c>
      <c r="DV194" s="12" t="e">
        <f>#REF!</f>
        <v>#REF!</v>
      </c>
      <c r="DW194" s="12" t="e">
        <f t="shared" si="287"/>
        <v>#REF!</v>
      </c>
      <c r="DX194" s="12">
        <f t="shared" si="288"/>
        <v>198</v>
      </c>
      <c r="DY194" s="12" t="e">
        <f t="shared" si="289"/>
        <v>#REF!</v>
      </c>
      <c r="DZ194" s="12" t="e">
        <f t="shared" si="290"/>
        <v>#REF!</v>
      </c>
      <c r="EA194" s="12">
        <v>0</v>
      </c>
      <c r="EB194" s="12" t="e">
        <f t="shared" si="233"/>
        <v>#REF!</v>
      </c>
      <c r="EC194" s="12" t="e">
        <f t="shared" si="291"/>
        <v>#REF!</v>
      </c>
      <c r="ED194" s="12" t="e">
        <f t="shared" si="292"/>
        <v>#REF!</v>
      </c>
      <c r="EE194" s="12" t="e">
        <f>(#REF!-ED194)/EC194</f>
        <v>#REF!</v>
      </c>
      <c r="EF194" s="12">
        <v>0</v>
      </c>
      <c r="EG194" s="12">
        <v>0</v>
      </c>
      <c r="EH194" s="12" t="e">
        <f t="shared" si="293"/>
        <v>#REF!</v>
      </c>
      <c r="EI194" s="12" t="e">
        <f t="shared" si="234"/>
        <v>#REF!</v>
      </c>
      <c r="EJ194" s="12" t="e">
        <f>#REF!</f>
        <v>#REF!</v>
      </c>
      <c r="EK194" s="12" t="e">
        <f t="shared" si="294"/>
        <v>#REF!</v>
      </c>
      <c r="EL194" s="12">
        <v>0</v>
      </c>
      <c r="EM194" s="12" t="e">
        <f t="shared" si="295"/>
        <v>#REF!</v>
      </c>
      <c r="EN194" s="13" t="e">
        <f t="shared" si="235"/>
        <v>#REF!</v>
      </c>
      <c r="EO194" s="13">
        <f t="shared" si="296"/>
        <v>198</v>
      </c>
    </row>
    <row r="195" spans="1:160" x14ac:dyDescent="0.25">
      <c r="A195" s="33">
        <f t="shared" si="236"/>
        <v>199</v>
      </c>
      <c r="B195" s="12" t="e">
        <f>'Ohio Intensities'!E195</f>
        <v>#REF!</v>
      </c>
      <c r="C195" s="12" t="e">
        <f>#REF!*B195*#REF!</f>
        <v>#REF!</v>
      </c>
      <c r="D195" s="12">
        <v>0</v>
      </c>
      <c r="E195" s="12">
        <v>0</v>
      </c>
      <c r="F195" s="12" t="e">
        <f>#REF!</f>
        <v>#REF!</v>
      </c>
      <c r="G195" s="12" t="e">
        <f t="shared" si="237"/>
        <v>#REF!</v>
      </c>
      <c r="H195" s="12">
        <f t="shared" si="238"/>
        <v>199</v>
      </c>
      <c r="I195" s="12" t="e">
        <f t="shared" si="239"/>
        <v>#REF!</v>
      </c>
      <c r="J195" s="12" t="e">
        <f t="shared" si="240"/>
        <v>#REF!</v>
      </c>
      <c r="K195" s="12">
        <v>0</v>
      </c>
      <c r="L195" s="12" t="e">
        <f t="shared" si="218"/>
        <v>#REF!</v>
      </c>
      <c r="M195" s="12" t="e">
        <f t="shared" si="241"/>
        <v>#REF!</v>
      </c>
      <c r="N195" s="12" t="e">
        <f t="shared" si="242"/>
        <v>#REF!</v>
      </c>
      <c r="O195" s="12" t="e">
        <f>(#REF!-N195)/M195</f>
        <v>#REF!</v>
      </c>
      <c r="P195" s="12">
        <v>0</v>
      </c>
      <c r="Q195" s="12">
        <v>0</v>
      </c>
      <c r="R195" s="12" t="e">
        <f t="shared" si="243"/>
        <v>#REF!</v>
      </c>
      <c r="S195" s="12" t="e">
        <f t="shared" si="219"/>
        <v>#REF!</v>
      </c>
      <c r="T195" s="12" t="e">
        <f>#REF!</f>
        <v>#REF!</v>
      </c>
      <c r="U195" s="12" t="e">
        <f t="shared" si="244"/>
        <v>#REF!</v>
      </c>
      <c r="V195" s="12">
        <v>0</v>
      </c>
      <c r="W195" s="12" t="e">
        <f t="shared" si="245"/>
        <v>#REF!</v>
      </c>
      <c r="X195" s="13" t="e">
        <f t="shared" si="220"/>
        <v>#REF!</v>
      </c>
      <c r="Y195" s="33">
        <f t="shared" si="246"/>
        <v>199</v>
      </c>
      <c r="Z195" s="12" t="e">
        <f>'Ohio Intensities'!I195</f>
        <v>#REF!</v>
      </c>
      <c r="AA195" s="12" t="e">
        <f>#REF!*Z195*#REF!</f>
        <v>#REF!</v>
      </c>
      <c r="AB195" s="12">
        <v>0</v>
      </c>
      <c r="AC195" s="12">
        <v>0</v>
      </c>
      <c r="AD195" s="12" t="e">
        <f>#REF!</f>
        <v>#REF!</v>
      </c>
      <c r="AE195" s="12" t="e">
        <f t="shared" si="247"/>
        <v>#REF!</v>
      </c>
      <c r="AF195" s="12">
        <f t="shared" si="248"/>
        <v>199</v>
      </c>
      <c r="AG195" s="12" t="e">
        <f t="shared" si="249"/>
        <v>#REF!</v>
      </c>
      <c r="AH195" s="12" t="e">
        <f t="shared" si="250"/>
        <v>#REF!</v>
      </c>
      <c r="AI195" s="12">
        <v>0</v>
      </c>
      <c r="AJ195" s="12" t="e">
        <f t="shared" si="221"/>
        <v>#REF!</v>
      </c>
      <c r="AK195" s="12" t="e">
        <f t="shared" si="251"/>
        <v>#REF!</v>
      </c>
      <c r="AL195" s="12" t="e">
        <f t="shared" si="252"/>
        <v>#REF!</v>
      </c>
      <c r="AM195" s="12" t="e">
        <f>(#REF!-AL195)/AK195</f>
        <v>#REF!</v>
      </c>
      <c r="AN195" s="12">
        <v>0</v>
      </c>
      <c r="AO195" s="12">
        <v>0</v>
      </c>
      <c r="AP195" s="12" t="e">
        <f t="shared" si="253"/>
        <v>#REF!</v>
      </c>
      <c r="AQ195" s="12" t="e">
        <f t="shared" si="222"/>
        <v>#REF!</v>
      </c>
      <c r="AR195" s="12" t="e">
        <f>#REF!</f>
        <v>#REF!</v>
      </c>
      <c r="AS195" s="12" t="e">
        <f t="shared" si="254"/>
        <v>#REF!</v>
      </c>
      <c r="AT195" s="12">
        <v>0</v>
      </c>
      <c r="AU195" s="12" t="e">
        <f t="shared" si="255"/>
        <v>#REF!</v>
      </c>
      <c r="AV195" s="13" t="e">
        <f t="shared" si="223"/>
        <v>#REF!</v>
      </c>
      <c r="AW195" s="33">
        <f t="shared" si="256"/>
        <v>199</v>
      </c>
      <c r="AX195" s="12" t="e">
        <f>'Ohio Intensities'!M195</f>
        <v>#REF!</v>
      </c>
      <c r="AY195" s="12" t="e">
        <f>#REF!*AX195*#REF!</f>
        <v>#REF!</v>
      </c>
      <c r="AZ195" s="12">
        <v>0</v>
      </c>
      <c r="BA195" s="12">
        <v>0</v>
      </c>
      <c r="BB195" s="12" t="e">
        <f>#REF!</f>
        <v>#REF!</v>
      </c>
      <c r="BC195" s="12" t="e">
        <f t="shared" si="257"/>
        <v>#REF!</v>
      </c>
      <c r="BD195" s="12">
        <f t="shared" si="258"/>
        <v>199</v>
      </c>
      <c r="BE195" s="12" t="e">
        <f t="shared" si="259"/>
        <v>#REF!</v>
      </c>
      <c r="BF195" s="12" t="e">
        <f t="shared" si="260"/>
        <v>#REF!</v>
      </c>
      <c r="BG195" s="12">
        <v>0</v>
      </c>
      <c r="BH195" s="12" t="e">
        <f t="shared" si="224"/>
        <v>#REF!</v>
      </c>
      <c r="BI195" s="12" t="e">
        <f t="shared" si="261"/>
        <v>#REF!</v>
      </c>
      <c r="BJ195" s="12" t="e">
        <f t="shared" si="262"/>
        <v>#REF!</v>
      </c>
      <c r="BK195" s="12" t="e">
        <f>(#REF!-BJ195)/BI195</f>
        <v>#REF!</v>
      </c>
      <c r="BL195" s="12">
        <v>0</v>
      </c>
      <c r="BM195" s="12">
        <v>0</v>
      </c>
      <c r="BN195" s="12" t="e">
        <f t="shared" si="263"/>
        <v>#REF!</v>
      </c>
      <c r="BO195" s="12" t="e">
        <f t="shared" si="225"/>
        <v>#REF!</v>
      </c>
      <c r="BP195" s="12" t="e">
        <f>#REF!</f>
        <v>#REF!</v>
      </c>
      <c r="BQ195" s="12" t="e">
        <f t="shared" si="264"/>
        <v>#REF!</v>
      </c>
      <c r="BR195" s="12">
        <v>0</v>
      </c>
      <c r="BS195" s="12" t="e">
        <f t="shared" si="265"/>
        <v>#REF!</v>
      </c>
      <c r="BT195" s="13" t="e">
        <f t="shared" si="226"/>
        <v>#REF!</v>
      </c>
      <c r="BU195" s="33">
        <f t="shared" si="266"/>
        <v>199</v>
      </c>
      <c r="BV195" s="12" t="e">
        <f>'Ohio Intensities'!Q195</f>
        <v>#REF!</v>
      </c>
      <c r="BW195" s="12" t="e">
        <f>#REF!*BV195*#REF!</f>
        <v>#REF!</v>
      </c>
      <c r="BX195" s="12">
        <v>0</v>
      </c>
      <c r="BY195" s="12">
        <v>0</v>
      </c>
      <c r="BZ195" s="12" t="e">
        <f>#REF!</f>
        <v>#REF!</v>
      </c>
      <c r="CA195" s="12" t="e">
        <f t="shared" si="267"/>
        <v>#REF!</v>
      </c>
      <c r="CB195" s="12">
        <f t="shared" si="268"/>
        <v>199</v>
      </c>
      <c r="CC195" s="12" t="e">
        <f t="shared" si="269"/>
        <v>#REF!</v>
      </c>
      <c r="CD195" s="12" t="e">
        <f t="shared" si="270"/>
        <v>#REF!</v>
      </c>
      <c r="CE195" s="12">
        <v>0</v>
      </c>
      <c r="CF195" s="12" t="e">
        <f t="shared" si="227"/>
        <v>#REF!</v>
      </c>
      <c r="CG195" s="12" t="e">
        <f t="shared" si="271"/>
        <v>#REF!</v>
      </c>
      <c r="CH195" s="12" t="e">
        <f t="shared" si="272"/>
        <v>#REF!</v>
      </c>
      <c r="CI195" s="12" t="e">
        <f>(#REF!-CH195)/CG195</f>
        <v>#REF!</v>
      </c>
      <c r="CJ195" s="12">
        <v>0</v>
      </c>
      <c r="CK195" s="12">
        <v>0</v>
      </c>
      <c r="CL195" s="12" t="e">
        <f t="shared" si="273"/>
        <v>#REF!</v>
      </c>
      <c r="CM195" s="12" t="e">
        <f t="shared" si="228"/>
        <v>#REF!</v>
      </c>
      <c r="CN195" s="12" t="e">
        <f>#REF!</f>
        <v>#REF!</v>
      </c>
      <c r="CO195" s="12" t="e">
        <f t="shared" si="274"/>
        <v>#REF!</v>
      </c>
      <c r="CP195" s="12">
        <v>0</v>
      </c>
      <c r="CQ195" s="12" t="e">
        <f t="shared" si="275"/>
        <v>#REF!</v>
      </c>
      <c r="CR195" s="13" t="e">
        <f t="shared" si="229"/>
        <v>#REF!</v>
      </c>
      <c r="CS195" s="33">
        <f t="shared" si="276"/>
        <v>199</v>
      </c>
      <c r="CT195" s="12" t="e">
        <f>'Ohio Intensities'!U195</f>
        <v>#REF!</v>
      </c>
      <c r="CU195" s="12" t="e">
        <f>#REF!*CT195*#REF!</f>
        <v>#REF!</v>
      </c>
      <c r="CV195" s="12">
        <v>0</v>
      </c>
      <c r="CW195" s="12">
        <v>0</v>
      </c>
      <c r="CX195" s="12" t="e">
        <f>#REF!</f>
        <v>#REF!</v>
      </c>
      <c r="CY195" s="12" t="e">
        <f t="shared" si="277"/>
        <v>#REF!</v>
      </c>
      <c r="CZ195" s="12">
        <f t="shared" si="278"/>
        <v>199</v>
      </c>
      <c r="DA195" s="12" t="e">
        <f t="shared" si="279"/>
        <v>#REF!</v>
      </c>
      <c r="DB195" s="12" t="e">
        <f t="shared" si="280"/>
        <v>#REF!</v>
      </c>
      <c r="DC195" s="12">
        <v>0</v>
      </c>
      <c r="DD195" s="12" t="e">
        <f t="shared" si="230"/>
        <v>#REF!</v>
      </c>
      <c r="DE195" s="12" t="e">
        <f t="shared" si="281"/>
        <v>#REF!</v>
      </c>
      <c r="DF195" s="12" t="e">
        <f t="shared" si="282"/>
        <v>#REF!</v>
      </c>
      <c r="DG195" s="12" t="e">
        <f>(#REF!-DF195)/DE195</f>
        <v>#REF!</v>
      </c>
      <c r="DH195" s="12">
        <v>0</v>
      </c>
      <c r="DI195" s="12">
        <v>0</v>
      </c>
      <c r="DJ195" s="12" t="e">
        <f t="shared" si="283"/>
        <v>#REF!</v>
      </c>
      <c r="DK195" s="12" t="e">
        <f t="shared" si="231"/>
        <v>#REF!</v>
      </c>
      <c r="DL195" s="12" t="e">
        <f>#REF!</f>
        <v>#REF!</v>
      </c>
      <c r="DM195" s="12" t="e">
        <f t="shared" si="284"/>
        <v>#REF!</v>
      </c>
      <c r="DN195" s="12">
        <v>0</v>
      </c>
      <c r="DO195" s="12" t="e">
        <f t="shared" si="285"/>
        <v>#REF!</v>
      </c>
      <c r="DP195" s="13" t="e">
        <f t="shared" si="232"/>
        <v>#REF!</v>
      </c>
      <c r="DQ195" s="33">
        <f t="shared" si="286"/>
        <v>199</v>
      </c>
      <c r="DR195" s="12" t="e">
        <f>'Ohio Intensities'!Y195</f>
        <v>#REF!</v>
      </c>
      <c r="DS195" s="12" t="e">
        <f>#REF!*DR195*#REF!</f>
        <v>#REF!</v>
      </c>
      <c r="DT195" s="12">
        <v>0</v>
      </c>
      <c r="DU195" s="12">
        <v>0</v>
      </c>
      <c r="DV195" s="12" t="e">
        <f>#REF!</f>
        <v>#REF!</v>
      </c>
      <c r="DW195" s="12" t="e">
        <f t="shared" si="287"/>
        <v>#REF!</v>
      </c>
      <c r="DX195" s="12">
        <f t="shared" si="288"/>
        <v>199</v>
      </c>
      <c r="DY195" s="12" t="e">
        <f t="shared" si="289"/>
        <v>#REF!</v>
      </c>
      <c r="DZ195" s="12" t="e">
        <f t="shared" si="290"/>
        <v>#REF!</v>
      </c>
      <c r="EA195" s="12">
        <v>0</v>
      </c>
      <c r="EB195" s="12" t="e">
        <f t="shared" si="233"/>
        <v>#REF!</v>
      </c>
      <c r="EC195" s="12" t="e">
        <f t="shared" si="291"/>
        <v>#REF!</v>
      </c>
      <c r="ED195" s="12" t="e">
        <f t="shared" si="292"/>
        <v>#REF!</v>
      </c>
      <c r="EE195" s="12" t="e">
        <f>(#REF!-ED195)/EC195</f>
        <v>#REF!</v>
      </c>
      <c r="EF195" s="12">
        <v>0</v>
      </c>
      <c r="EG195" s="12">
        <v>0</v>
      </c>
      <c r="EH195" s="12" t="e">
        <f t="shared" si="293"/>
        <v>#REF!</v>
      </c>
      <c r="EI195" s="12" t="e">
        <f t="shared" si="234"/>
        <v>#REF!</v>
      </c>
      <c r="EJ195" s="12" t="e">
        <f>#REF!</f>
        <v>#REF!</v>
      </c>
      <c r="EK195" s="12" t="e">
        <f t="shared" si="294"/>
        <v>#REF!</v>
      </c>
      <c r="EL195" s="12">
        <v>0</v>
      </c>
      <c r="EM195" s="12" t="e">
        <f t="shared" si="295"/>
        <v>#REF!</v>
      </c>
      <c r="EN195" s="13" t="e">
        <f t="shared" si="235"/>
        <v>#REF!</v>
      </c>
      <c r="EO195" s="13">
        <f t="shared" si="296"/>
        <v>199</v>
      </c>
    </row>
    <row r="196" spans="1:160" x14ac:dyDescent="0.25">
      <c r="A196" s="34">
        <f t="shared" si="236"/>
        <v>200</v>
      </c>
      <c r="B196" s="35" t="e">
        <f>'Ohio Intensities'!E196</f>
        <v>#REF!</v>
      </c>
      <c r="C196" s="35" t="e">
        <f>#REF!*B196*#REF!</f>
        <v>#REF!</v>
      </c>
      <c r="D196" s="35">
        <v>0</v>
      </c>
      <c r="E196" s="35">
        <v>0</v>
      </c>
      <c r="F196" s="35" t="e">
        <f>#REF!</f>
        <v>#REF!</v>
      </c>
      <c r="G196" s="35" t="e">
        <f t="shared" si="237"/>
        <v>#REF!</v>
      </c>
      <c r="H196" s="35">
        <f t="shared" si="238"/>
        <v>200</v>
      </c>
      <c r="I196" s="35" t="e">
        <f t="shared" si="239"/>
        <v>#REF!</v>
      </c>
      <c r="J196" s="35" t="e">
        <f t="shared" si="240"/>
        <v>#REF!</v>
      </c>
      <c r="K196" s="35">
        <v>0</v>
      </c>
      <c r="L196" s="35" t="e">
        <f t="shared" si="218"/>
        <v>#REF!</v>
      </c>
      <c r="M196" s="35" t="e">
        <f t="shared" si="241"/>
        <v>#REF!</v>
      </c>
      <c r="N196" s="35" t="e">
        <f t="shared" si="242"/>
        <v>#REF!</v>
      </c>
      <c r="O196" s="35" t="e">
        <f>(#REF!-N196)/M196</f>
        <v>#REF!</v>
      </c>
      <c r="P196" s="35">
        <v>0</v>
      </c>
      <c r="Q196" s="35">
        <v>0</v>
      </c>
      <c r="R196" s="35" t="e">
        <f t="shared" si="243"/>
        <v>#REF!</v>
      </c>
      <c r="S196" s="35" t="e">
        <f t="shared" si="219"/>
        <v>#REF!</v>
      </c>
      <c r="T196" s="35" t="e">
        <f>#REF!</f>
        <v>#REF!</v>
      </c>
      <c r="U196" s="35" t="e">
        <f t="shared" si="244"/>
        <v>#REF!</v>
      </c>
      <c r="V196" s="35">
        <v>0</v>
      </c>
      <c r="W196" s="35" t="e">
        <f t="shared" si="245"/>
        <v>#REF!</v>
      </c>
      <c r="X196" s="38" t="e">
        <f t="shared" si="220"/>
        <v>#REF!</v>
      </c>
      <c r="Y196" s="34">
        <f t="shared" si="246"/>
        <v>200</v>
      </c>
      <c r="Z196" s="35" t="e">
        <f>'Ohio Intensities'!I196</f>
        <v>#REF!</v>
      </c>
      <c r="AA196" s="35" t="e">
        <f>#REF!*Z196*#REF!</f>
        <v>#REF!</v>
      </c>
      <c r="AB196" s="35">
        <v>0</v>
      </c>
      <c r="AC196" s="35">
        <v>0</v>
      </c>
      <c r="AD196" s="35" t="e">
        <f>#REF!</f>
        <v>#REF!</v>
      </c>
      <c r="AE196" s="35" t="e">
        <f t="shared" si="247"/>
        <v>#REF!</v>
      </c>
      <c r="AF196" s="35">
        <f t="shared" si="248"/>
        <v>200</v>
      </c>
      <c r="AG196" s="35" t="e">
        <f t="shared" si="249"/>
        <v>#REF!</v>
      </c>
      <c r="AH196" s="35" t="e">
        <f t="shared" si="250"/>
        <v>#REF!</v>
      </c>
      <c r="AI196" s="35">
        <v>0</v>
      </c>
      <c r="AJ196" s="35" t="e">
        <f t="shared" si="221"/>
        <v>#REF!</v>
      </c>
      <c r="AK196" s="35" t="e">
        <f t="shared" si="251"/>
        <v>#REF!</v>
      </c>
      <c r="AL196" s="35" t="e">
        <f t="shared" si="252"/>
        <v>#REF!</v>
      </c>
      <c r="AM196" s="35" t="e">
        <f>(#REF!-AL196)/AK196</f>
        <v>#REF!</v>
      </c>
      <c r="AN196" s="35">
        <v>0</v>
      </c>
      <c r="AO196" s="35">
        <v>0</v>
      </c>
      <c r="AP196" s="35" t="e">
        <f t="shared" si="253"/>
        <v>#REF!</v>
      </c>
      <c r="AQ196" s="35" t="e">
        <f t="shared" si="222"/>
        <v>#REF!</v>
      </c>
      <c r="AR196" s="35" t="e">
        <f>#REF!</f>
        <v>#REF!</v>
      </c>
      <c r="AS196" s="35" t="e">
        <f t="shared" si="254"/>
        <v>#REF!</v>
      </c>
      <c r="AT196" s="35">
        <v>0</v>
      </c>
      <c r="AU196" s="35" t="e">
        <f t="shared" si="255"/>
        <v>#REF!</v>
      </c>
      <c r="AV196" s="38" t="e">
        <f t="shared" si="223"/>
        <v>#REF!</v>
      </c>
      <c r="AW196" s="34">
        <f t="shared" si="256"/>
        <v>200</v>
      </c>
      <c r="AX196" s="35" t="e">
        <f>'Ohio Intensities'!M196</f>
        <v>#REF!</v>
      </c>
      <c r="AY196" s="35" t="e">
        <f>#REF!*AX196*#REF!</f>
        <v>#REF!</v>
      </c>
      <c r="AZ196" s="35">
        <v>0</v>
      </c>
      <c r="BA196" s="35">
        <v>0</v>
      </c>
      <c r="BB196" s="35" t="e">
        <f>#REF!</f>
        <v>#REF!</v>
      </c>
      <c r="BC196" s="35" t="e">
        <f t="shared" si="257"/>
        <v>#REF!</v>
      </c>
      <c r="BD196" s="35">
        <f t="shared" si="258"/>
        <v>200</v>
      </c>
      <c r="BE196" s="35" t="e">
        <f t="shared" si="259"/>
        <v>#REF!</v>
      </c>
      <c r="BF196" s="35" t="e">
        <f t="shared" si="260"/>
        <v>#REF!</v>
      </c>
      <c r="BG196" s="35">
        <v>0</v>
      </c>
      <c r="BH196" s="35" t="e">
        <f t="shared" si="224"/>
        <v>#REF!</v>
      </c>
      <c r="BI196" s="35" t="e">
        <f t="shared" si="261"/>
        <v>#REF!</v>
      </c>
      <c r="BJ196" s="35" t="e">
        <f t="shared" si="262"/>
        <v>#REF!</v>
      </c>
      <c r="BK196" s="35" t="e">
        <f>(#REF!-BJ196)/BI196</f>
        <v>#REF!</v>
      </c>
      <c r="BL196" s="35">
        <v>0</v>
      </c>
      <c r="BM196" s="35">
        <v>0</v>
      </c>
      <c r="BN196" s="35" t="e">
        <f t="shared" si="263"/>
        <v>#REF!</v>
      </c>
      <c r="BO196" s="35" t="e">
        <f t="shared" si="225"/>
        <v>#REF!</v>
      </c>
      <c r="BP196" s="35" t="e">
        <f>#REF!</f>
        <v>#REF!</v>
      </c>
      <c r="BQ196" s="35" t="e">
        <f t="shared" si="264"/>
        <v>#REF!</v>
      </c>
      <c r="BR196" s="35">
        <v>0</v>
      </c>
      <c r="BS196" s="35" t="e">
        <f t="shared" si="265"/>
        <v>#REF!</v>
      </c>
      <c r="BT196" s="38" t="e">
        <f t="shared" si="226"/>
        <v>#REF!</v>
      </c>
      <c r="BU196" s="34">
        <f t="shared" si="266"/>
        <v>200</v>
      </c>
      <c r="BV196" s="35" t="e">
        <f>'Ohio Intensities'!Q196</f>
        <v>#REF!</v>
      </c>
      <c r="BW196" s="35" t="e">
        <f>#REF!*BV196*#REF!</f>
        <v>#REF!</v>
      </c>
      <c r="BX196" s="35">
        <v>0</v>
      </c>
      <c r="BY196" s="35">
        <v>0</v>
      </c>
      <c r="BZ196" s="35" t="e">
        <f>#REF!</f>
        <v>#REF!</v>
      </c>
      <c r="CA196" s="35" t="e">
        <f t="shared" si="267"/>
        <v>#REF!</v>
      </c>
      <c r="CB196" s="35">
        <f t="shared" si="268"/>
        <v>200</v>
      </c>
      <c r="CC196" s="35" t="e">
        <f t="shared" si="269"/>
        <v>#REF!</v>
      </c>
      <c r="CD196" s="35" t="e">
        <f t="shared" si="270"/>
        <v>#REF!</v>
      </c>
      <c r="CE196" s="35">
        <v>0</v>
      </c>
      <c r="CF196" s="35" t="e">
        <f t="shared" si="227"/>
        <v>#REF!</v>
      </c>
      <c r="CG196" s="35" t="e">
        <f t="shared" si="271"/>
        <v>#REF!</v>
      </c>
      <c r="CH196" s="35" t="e">
        <f t="shared" si="272"/>
        <v>#REF!</v>
      </c>
      <c r="CI196" s="35" t="e">
        <f>(#REF!-CH196)/CG196</f>
        <v>#REF!</v>
      </c>
      <c r="CJ196" s="35">
        <v>0</v>
      </c>
      <c r="CK196" s="35">
        <v>0</v>
      </c>
      <c r="CL196" s="35" t="e">
        <f t="shared" si="273"/>
        <v>#REF!</v>
      </c>
      <c r="CM196" s="35" t="e">
        <f t="shared" si="228"/>
        <v>#REF!</v>
      </c>
      <c r="CN196" s="35" t="e">
        <f>#REF!</f>
        <v>#REF!</v>
      </c>
      <c r="CO196" s="35" t="e">
        <f t="shared" si="274"/>
        <v>#REF!</v>
      </c>
      <c r="CP196" s="35">
        <v>0</v>
      </c>
      <c r="CQ196" s="35" t="e">
        <f t="shared" si="275"/>
        <v>#REF!</v>
      </c>
      <c r="CR196" s="38" t="e">
        <f t="shared" si="229"/>
        <v>#REF!</v>
      </c>
      <c r="CS196" s="34">
        <f t="shared" si="276"/>
        <v>200</v>
      </c>
      <c r="CT196" s="35" t="e">
        <f>'Ohio Intensities'!U196</f>
        <v>#REF!</v>
      </c>
      <c r="CU196" s="35" t="e">
        <f>#REF!*CT196*#REF!</f>
        <v>#REF!</v>
      </c>
      <c r="CV196" s="35">
        <v>0</v>
      </c>
      <c r="CW196" s="35">
        <v>0</v>
      </c>
      <c r="CX196" s="35" t="e">
        <f>#REF!</f>
        <v>#REF!</v>
      </c>
      <c r="CY196" s="35" t="e">
        <f t="shared" si="277"/>
        <v>#REF!</v>
      </c>
      <c r="CZ196" s="35">
        <f t="shared" si="278"/>
        <v>200</v>
      </c>
      <c r="DA196" s="35" t="e">
        <f t="shared" si="279"/>
        <v>#REF!</v>
      </c>
      <c r="DB196" s="35" t="e">
        <f t="shared" si="280"/>
        <v>#REF!</v>
      </c>
      <c r="DC196" s="35">
        <v>0</v>
      </c>
      <c r="DD196" s="35" t="e">
        <f t="shared" si="230"/>
        <v>#REF!</v>
      </c>
      <c r="DE196" s="35" t="e">
        <f t="shared" si="281"/>
        <v>#REF!</v>
      </c>
      <c r="DF196" s="35" t="e">
        <f t="shared" si="282"/>
        <v>#REF!</v>
      </c>
      <c r="DG196" s="35" t="e">
        <f>(#REF!-DF196)/DE196</f>
        <v>#REF!</v>
      </c>
      <c r="DH196" s="35">
        <v>0</v>
      </c>
      <c r="DI196" s="35">
        <v>0</v>
      </c>
      <c r="DJ196" s="35" t="e">
        <f t="shared" si="283"/>
        <v>#REF!</v>
      </c>
      <c r="DK196" s="35" t="e">
        <f t="shared" si="231"/>
        <v>#REF!</v>
      </c>
      <c r="DL196" s="35" t="e">
        <f>#REF!</f>
        <v>#REF!</v>
      </c>
      <c r="DM196" s="35" t="e">
        <f t="shared" si="284"/>
        <v>#REF!</v>
      </c>
      <c r="DN196" s="35">
        <v>0</v>
      </c>
      <c r="DO196" s="35" t="e">
        <f t="shared" si="285"/>
        <v>#REF!</v>
      </c>
      <c r="DP196" s="38" t="e">
        <f t="shared" si="232"/>
        <v>#REF!</v>
      </c>
      <c r="DQ196" s="34">
        <f t="shared" si="286"/>
        <v>200</v>
      </c>
      <c r="DR196" s="35" t="e">
        <f>'Ohio Intensities'!Y196</f>
        <v>#REF!</v>
      </c>
      <c r="DS196" s="35" t="e">
        <f>#REF!*DR196*#REF!</f>
        <v>#REF!</v>
      </c>
      <c r="DT196" s="35">
        <v>0</v>
      </c>
      <c r="DU196" s="35">
        <v>0</v>
      </c>
      <c r="DV196" s="35" t="e">
        <f>#REF!</f>
        <v>#REF!</v>
      </c>
      <c r="DW196" s="35" t="e">
        <f t="shared" si="287"/>
        <v>#REF!</v>
      </c>
      <c r="DX196" s="35">
        <f t="shared" si="288"/>
        <v>200</v>
      </c>
      <c r="DY196" s="35" t="e">
        <f t="shared" si="289"/>
        <v>#REF!</v>
      </c>
      <c r="DZ196" s="35" t="e">
        <f t="shared" si="290"/>
        <v>#REF!</v>
      </c>
      <c r="EA196" s="35">
        <v>0</v>
      </c>
      <c r="EB196" s="35" t="e">
        <f t="shared" si="233"/>
        <v>#REF!</v>
      </c>
      <c r="EC196" s="35" t="e">
        <f t="shared" si="291"/>
        <v>#REF!</v>
      </c>
      <c r="ED196" s="35" t="e">
        <f t="shared" si="292"/>
        <v>#REF!</v>
      </c>
      <c r="EE196" s="35" t="e">
        <f>(#REF!-ED196)/EC196</f>
        <v>#REF!</v>
      </c>
      <c r="EF196" s="35">
        <v>0</v>
      </c>
      <c r="EG196" s="35">
        <v>0</v>
      </c>
      <c r="EH196" s="35" t="e">
        <f t="shared" si="293"/>
        <v>#REF!</v>
      </c>
      <c r="EI196" s="35" t="e">
        <f t="shared" si="234"/>
        <v>#REF!</v>
      </c>
      <c r="EJ196" s="35" t="e">
        <f>#REF!</f>
        <v>#REF!</v>
      </c>
      <c r="EK196" s="35" t="e">
        <f t="shared" si="294"/>
        <v>#REF!</v>
      </c>
      <c r="EL196" s="35">
        <v>0</v>
      </c>
      <c r="EM196" s="35" t="e">
        <f t="shared" si="295"/>
        <v>#REF!</v>
      </c>
      <c r="EN196" s="38" t="e">
        <f t="shared" si="235"/>
        <v>#REF!</v>
      </c>
      <c r="EO196" s="38">
        <f t="shared" si="296"/>
        <v>200</v>
      </c>
    </row>
    <row r="197" spans="1:160"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60"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60"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c r="EP199" s="3"/>
      <c r="EQ199" s="3"/>
      <c r="ER199" s="3"/>
      <c r="ES199" s="3"/>
      <c r="ET199" s="3"/>
      <c r="EU199" s="3"/>
      <c r="EV199" s="3"/>
      <c r="EW199" s="3"/>
      <c r="EX199" s="3"/>
      <c r="EY199" s="3"/>
      <c r="EZ199" s="3"/>
      <c r="FA199" s="3"/>
      <c r="FB199" s="3"/>
      <c r="FC199" s="3"/>
      <c r="FD199" s="3"/>
    </row>
    <row r="200" spans="1:160"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row>
  </sheetData>
  <sheetProtection password="DFCF" sheet="1" objects="1" scenarios="1" selectLockedCells="1" selectUnlockedCells="1"/>
  <mergeCells count="38">
    <mergeCell ref="A1:EO1"/>
    <mergeCell ref="A2:A4"/>
    <mergeCell ref="B2:X2"/>
    <mergeCell ref="Y2:Y4"/>
    <mergeCell ref="Z2:AV2"/>
    <mergeCell ref="CI3:CQ3"/>
    <mergeCell ref="BV3:BV4"/>
    <mergeCell ref="C3:N3"/>
    <mergeCell ref="O3:W3"/>
    <mergeCell ref="Z3:Z4"/>
    <mergeCell ref="AA3:AL3"/>
    <mergeCell ref="X3:X4"/>
    <mergeCell ref="AX2:BT2"/>
    <mergeCell ref="BU2:BU4"/>
    <mergeCell ref="B3:B4"/>
    <mergeCell ref="BW3:CH3"/>
    <mergeCell ref="BT3:BT4"/>
    <mergeCell ref="AM3:AU3"/>
    <mergeCell ref="AX3:AX4"/>
    <mergeCell ref="AY3:BJ3"/>
    <mergeCell ref="AV3:AV4"/>
    <mergeCell ref="BK3:BS3"/>
    <mergeCell ref="AW2:AW4"/>
    <mergeCell ref="CT3:CT4"/>
    <mergeCell ref="CS2:CS4"/>
    <mergeCell ref="BV2:CR2"/>
    <mergeCell ref="CR3:CR4"/>
    <mergeCell ref="EO2:EO4"/>
    <mergeCell ref="EN3:EN4"/>
    <mergeCell ref="DP3:DP4"/>
    <mergeCell ref="DS3:ED3"/>
    <mergeCell ref="EE3:EM3"/>
    <mergeCell ref="DQ2:DQ4"/>
    <mergeCell ref="DR2:EN2"/>
    <mergeCell ref="DR3:DR4"/>
    <mergeCell ref="CT2:DP2"/>
    <mergeCell ref="CU3:DF3"/>
    <mergeCell ref="DG3:DO3"/>
  </mergeCells>
  <phoneticPr fontId="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Y196"/>
  <sheetViews>
    <sheetView workbookViewId="0">
      <selection activeCell="G23" sqref="G23"/>
    </sheetView>
  </sheetViews>
  <sheetFormatPr defaultColWidth="9.109375" defaultRowHeight="13.2" x14ac:dyDescent="0.25"/>
  <cols>
    <col min="1" max="1" width="9.109375" style="20"/>
    <col min="2" max="16384" width="9.109375" style="1"/>
  </cols>
  <sheetData>
    <row r="1" spans="1:25" ht="13.8" thickBot="1" x14ac:dyDescent="0.3">
      <c r="A1" s="442" t="s">
        <v>44</v>
      </c>
      <c r="B1" s="443"/>
      <c r="C1" s="443"/>
      <c r="D1" s="443"/>
      <c r="E1" s="443"/>
      <c r="F1" s="443"/>
      <c r="G1" s="443"/>
      <c r="H1" s="443"/>
      <c r="I1" s="443"/>
      <c r="J1" s="443"/>
      <c r="K1" s="443"/>
      <c r="L1" s="443"/>
      <c r="M1" s="443"/>
      <c r="N1" s="443"/>
      <c r="O1" s="443"/>
      <c r="P1" s="443"/>
      <c r="Q1" s="443"/>
      <c r="R1" s="443"/>
      <c r="S1" s="443"/>
      <c r="T1" s="443"/>
      <c r="U1" s="443"/>
      <c r="V1" s="443"/>
      <c r="W1" s="443"/>
      <c r="X1" s="443"/>
      <c r="Y1" s="445"/>
    </row>
    <row r="2" spans="1:25" x14ac:dyDescent="0.25">
      <c r="A2" s="47"/>
      <c r="B2" s="458" t="s">
        <v>16</v>
      </c>
      <c r="C2" s="459"/>
      <c r="D2" s="459"/>
      <c r="E2" s="460"/>
      <c r="F2" s="458" t="s">
        <v>17</v>
      </c>
      <c r="G2" s="459"/>
      <c r="H2" s="459"/>
      <c r="I2" s="460"/>
      <c r="J2" s="458" t="s">
        <v>18</v>
      </c>
      <c r="K2" s="459"/>
      <c r="L2" s="459"/>
      <c r="M2" s="460"/>
      <c r="N2" s="458" t="s">
        <v>19</v>
      </c>
      <c r="O2" s="459"/>
      <c r="P2" s="459"/>
      <c r="Q2" s="460"/>
      <c r="R2" s="458" t="s">
        <v>20</v>
      </c>
      <c r="S2" s="459"/>
      <c r="T2" s="459"/>
      <c r="U2" s="460"/>
      <c r="V2" s="458" t="s">
        <v>21</v>
      </c>
      <c r="W2" s="459"/>
      <c r="X2" s="459"/>
      <c r="Y2" s="461"/>
    </row>
    <row r="3" spans="1:25" s="19" customFormat="1" x14ac:dyDescent="0.25">
      <c r="A3" s="23"/>
      <c r="B3" s="48" t="s">
        <v>39</v>
      </c>
      <c r="C3" s="43" t="s">
        <v>39</v>
      </c>
      <c r="D3" s="43" t="s">
        <v>39</v>
      </c>
      <c r="E3" s="49" t="s">
        <v>39</v>
      </c>
      <c r="F3" s="48" t="s">
        <v>39</v>
      </c>
      <c r="G3" s="43" t="s">
        <v>39</v>
      </c>
      <c r="H3" s="43" t="s">
        <v>39</v>
      </c>
      <c r="I3" s="49" t="s">
        <v>39</v>
      </c>
      <c r="J3" s="48" t="s">
        <v>39</v>
      </c>
      <c r="K3" s="43" t="s">
        <v>39</v>
      </c>
      <c r="L3" s="43" t="s">
        <v>39</v>
      </c>
      <c r="M3" s="49" t="s">
        <v>39</v>
      </c>
      <c r="N3" s="48" t="s">
        <v>39</v>
      </c>
      <c r="O3" s="43" t="s">
        <v>39</v>
      </c>
      <c r="P3" s="43" t="s">
        <v>39</v>
      </c>
      <c r="Q3" s="49" t="s">
        <v>39</v>
      </c>
      <c r="R3" s="48" t="s">
        <v>39</v>
      </c>
      <c r="S3" s="43" t="s">
        <v>39</v>
      </c>
      <c r="T3" s="43" t="s">
        <v>39</v>
      </c>
      <c r="U3" s="49" t="s">
        <v>39</v>
      </c>
      <c r="V3" s="48" t="s">
        <v>39</v>
      </c>
      <c r="W3" s="43" t="s">
        <v>39</v>
      </c>
      <c r="X3" s="43" t="s">
        <v>39</v>
      </c>
      <c r="Y3" s="46" t="s">
        <v>39</v>
      </c>
    </row>
    <row r="4" spans="1:25" s="19" customFormat="1" x14ac:dyDescent="0.25">
      <c r="A4" s="23" t="s">
        <v>3</v>
      </c>
      <c r="B4" s="48" t="s">
        <v>35</v>
      </c>
      <c r="C4" s="43" t="s">
        <v>36</v>
      </c>
      <c r="D4" s="43" t="s">
        <v>37</v>
      </c>
      <c r="E4" s="49" t="s">
        <v>38</v>
      </c>
      <c r="F4" s="48" t="s">
        <v>35</v>
      </c>
      <c r="G4" s="43" t="s">
        <v>36</v>
      </c>
      <c r="H4" s="43" t="s">
        <v>37</v>
      </c>
      <c r="I4" s="49" t="s">
        <v>38</v>
      </c>
      <c r="J4" s="48" t="s">
        <v>35</v>
      </c>
      <c r="K4" s="43" t="s">
        <v>36</v>
      </c>
      <c r="L4" s="43" t="s">
        <v>37</v>
      </c>
      <c r="M4" s="49" t="s">
        <v>38</v>
      </c>
      <c r="N4" s="48" t="s">
        <v>35</v>
      </c>
      <c r="O4" s="43" t="s">
        <v>36</v>
      </c>
      <c r="P4" s="43" t="s">
        <v>37</v>
      </c>
      <c r="Q4" s="49" t="s">
        <v>38</v>
      </c>
      <c r="R4" s="48" t="s">
        <v>35</v>
      </c>
      <c r="S4" s="43" t="s">
        <v>36</v>
      </c>
      <c r="T4" s="43" t="s">
        <v>37</v>
      </c>
      <c r="U4" s="49" t="s">
        <v>38</v>
      </c>
      <c r="V4" s="48" t="s">
        <v>35</v>
      </c>
      <c r="W4" s="43" t="s">
        <v>36</v>
      </c>
      <c r="X4" s="43" t="s">
        <v>37</v>
      </c>
      <c r="Y4" s="46" t="s">
        <v>38</v>
      </c>
    </row>
    <row r="5" spans="1:25" s="19" customFormat="1" ht="13.8" thickBot="1" x14ac:dyDescent="0.3">
      <c r="A5" s="24" t="s">
        <v>0</v>
      </c>
      <c r="B5" s="50" t="s">
        <v>1</v>
      </c>
      <c r="C5" s="51" t="s">
        <v>1</v>
      </c>
      <c r="D5" s="51" t="s">
        <v>1</v>
      </c>
      <c r="E5" s="52" t="s">
        <v>1</v>
      </c>
      <c r="F5" s="50" t="s">
        <v>1</v>
      </c>
      <c r="G5" s="51" t="s">
        <v>1</v>
      </c>
      <c r="H5" s="51" t="s">
        <v>1</v>
      </c>
      <c r="I5" s="52" t="s">
        <v>1</v>
      </c>
      <c r="J5" s="50" t="s">
        <v>1</v>
      </c>
      <c r="K5" s="51" t="s">
        <v>1</v>
      </c>
      <c r="L5" s="51" t="s">
        <v>1</v>
      </c>
      <c r="M5" s="52" t="s">
        <v>1</v>
      </c>
      <c r="N5" s="50" t="s">
        <v>1</v>
      </c>
      <c r="O5" s="51" t="s">
        <v>1</v>
      </c>
      <c r="P5" s="51" t="s">
        <v>1</v>
      </c>
      <c r="Q5" s="52" t="s">
        <v>1</v>
      </c>
      <c r="R5" s="50" t="s">
        <v>1</v>
      </c>
      <c r="S5" s="51" t="s">
        <v>1</v>
      </c>
      <c r="T5" s="51" t="s">
        <v>1</v>
      </c>
      <c r="U5" s="52" t="s">
        <v>1</v>
      </c>
      <c r="V5" s="50" t="s">
        <v>1</v>
      </c>
      <c r="W5" s="51" t="s">
        <v>1</v>
      </c>
      <c r="X5" s="51" t="s">
        <v>1</v>
      </c>
      <c r="Y5" s="53" t="s">
        <v>1</v>
      </c>
    </row>
    <row r="6" spans="1:25" x14ac:dyDescent="0.25">
      <c r="A6" s="54">
        <v>10</v>
      </c>
      <c r="B6" s="55" t="e">
        <f>#REF!/('Ohio Intensities'!A6+#REF!)^#REF!</f>
        <v>#REF!</v>
      </c>
      <c r="C6" s="9" t="e">
        <f>#REF!/('Ohio Intensities'!A6+#REF!)^#REF!</f>
        <v>#REF!</v>
      </c>
      <c r="D6" s="9" t="e">
        <f>#REF!/('Ohio Intensities'!A6+#REF!)^#REF!</f>
        <v>#REF!</v>
      </c>
      <c r="E6" s="56" t="e">
        <f>#REF!/('Ohio Intensities'!A6+#REF!)^#REF!</f>
        <v>#REF!</v>
      </c>
      <c r="F6" s="55" t="e">
        <f>#REF!/('Ohio Intensities'!A6+#REF!)^#REF!</f>
        <v>#REF!</v>
      </c>
      <c r="G6" s="9" t="e">
        <f>#REF!/('Ohio Intensities'!A6+#REF!)^#REF!</f>
        <v>#REF!</v>
      </c>
      <c r="H6" s="9" t="e">
        <f>#REF!/('Ohio Intensities'!A6+#REF!)^#REF!</f>
        <v>#REF!</v>
      </c>
      <c r="I6" s="56" t="e">
        <f>#REF!/('Ohio Intensities'!A6+#REF!)^#REF!</f>
        <v>#REF!</v>
      </c>
      <c r="J6" s="55" t="e">
        <f>#REF!/('Ohio Intensities'!A6+#REF!)^#REF!</f>
        <v>#REF!</v>
      </c>
      <c r="K6" s="9" t="e">
        <f>#REF!/('Ohio Intensities'!A6+#REF!)^#REF!</f>
        <v>#REF!</v>
      </c>
      <c r="L6" s="9" t="e">
        <f>#REF!/('Ohio Intensities'!A6+#REF!)^#REF!</f>
        <v>#REF!</v>
      </c>
      <c r="M6" s="56" t="e">
        <f>#REF!/('Ohio Intensities'!A6+#REF!)^#REF!</f>
        <v>#REF!</v>
      </c>
      <c r="N6" s="55" t="e">
        <f>#REF!/('Ohio Intensities'!A6+#REF!)^#REF!</f>
        <v>#REF!</v>
      </c>
      <c r="O6" s="9" t="e">
        <f>#REF!/('Ohio Intensities'!A6+#REF!)^#REF!</f>
        <v>#REF!</v>
      </c>
      <c r="P6" s="9" t="e">
        <f>#REF!/('Ohio Intensities'!A6+#REF!)^#REF!</f>
        <v>#REF!</v>
      </c>
      <c r="Q6" s="56" t="e">
        <f>#REF!/('Ohio Intensities'!A6+#REF!)^#REF!</f>
        <v>#REF!</v>
      </c>
      <c r="R6" s="55" t="e">
        <f>#REF!/('Ohio Intensities'!A6+#REF!)^#REF!</f>
        <v>#REF!</v>
      </c>
      <c r="S6" s="9" t="e">
        <f>#REF!/('Ohio Intensities'!A6+#REF!)^#REF!</f>
        <v>#REF!</v>
      </c>
      <c r="T6" s="9" t="e">
        <f>#REF!/('Ohio Intensities'!A6+#REF!)^#REF!</f>
        <v>#REF!</v>
      </c>
      <c r="U6" s="56" t="e">
        <f>#REF!/('Ohio Intensities'!A6+#REF!)^#REF!</f>
        <v>#REF!</v>
      </c>
      <c r="V6" s="55" t="e">
        <f>#REF!/('Ohio Intensities'!A6+#REF!)^#REF!</f>
        <v>#REF!</v>
      </c>
      <c r="W6" s="9" t="e">
        <f>#REF!/('Ohio Intensities'!A6+#REF!)^#REF!</f>
        <v>#REF!</v>
      </c>
      <c r="X6" s="9" t="e">
        <f>#REF!/('Ohio Intensities'!A6+#REF!)^#REF!</f>
        <v>#REF!</v>
      </c>
      <c r="Y6" s="15" t="e">
        <f>#REF!/('Ohio Intensities'!A6+#REF!)^#REF!</f>
        <v>#REF!</v>
      </c>
    </row>
    <row r="7" spans="1:25" x14ac:dyDescent="0.25">
      <c r="A7" s="54">
        <f>A6+1</f>
        <v>11</v>
      </c>
      <c r="B7" s="55" t="e">
        <f>#REF!/('Ohio Intensities'!A7+#REF!)^#REF!</f>
        <v>#REF!</v>
      </c>
      <c r="C7" s="9" t="e">
        <f>#REF!/('Ohio Intensities'!A7+#REF!)^#REF!</f>
        <v>#REF!</v>
      </c>
      <c r="D7" s="9" t="e">
        <f>#REF!/('Ohio Intensities'!A7+#REF!)^#REF!</f>
        <v>#REF!</v>
      </c>
      <c r="E7" s="56" t="e">
        <f>#REF!/('Ohio Intensities'!A7+#REF!)^#REF!</f>
        <v>#REF!</v>
      </c>
      <c r="F7" s="55" t="e">
        <f>#REF!/('Ohio Intensities'!A7+#REF!)^#REF!</f>
        <v>#REF!</v>
      </c>
      <c r="G7" s="9" t="e">
        <f>#REF!/('Ohio Intensities'!A7+#REF!)^#REF!</f>
        <v>#REF!</v>
      </c>
      <c r="H7" s="9" t="e">
        <f>#REF!/('Ohio Intensities'!A7+#REF!)^#REF!</f>
        <v>#REF!</v>
      </c>
      <c r="I7" s="56" t="e">
        <f>#REF!/('Ohio Intensities'!A7+#REF!)^#REF!</f>
        <v>#REF!</v>
      </c>
      <c r="J7" s="55" t="e">
        <f>#REF!/('Ohio Intensities'!A7+#REF!)^#REF!</f>
        <v>#REF!</v>
      </c>
      <c r="K7" s="9" t="e">
        <f>#REF!/('Ohio Intensities'!A7+#REF!)^#REF!</f>
        <v>#REF!</v>
      </c>
      <c r="L7" s="9" t="e">
        <f>#REF!/('Ohio Intensities'!A7+#REF!)^#REF!</f>
        <v>#REF!</v>
      </c>
      <c r="M7" s="56" t="e">
        <f>#REF!/('Ohio Intensities'!A7+#REF!)^#REF!</f>
        <v>#REF!</v>
      </c>
      <c r="N7" s="55" t="e">
        <f>#REF!/('Ohio Intensities'!A7+#REF!)^#REF!</f>
        <v>#REF!</v>
      </c>
      <c r="O7" s="9" t="e">
        <f>#REF!/('Ohio Intensities'!A7+#REF!)^#REF!</f>
        <v>#REF!</v>
      </c>
      <c r="P7" s="9" t="e">
        <f>#REF!/('Ohio Intensities'!A7+#REF!)^#REF!</f>
        <v>#REF!</v>
      </c>
      <c r="Q7" s="56" t="e">
        <f>#REF!/('Ohio Intensities'!A7+#REF!)^#REF!</f>
        <v>#REF!</v>
      </c>
      <c r="R7" s="55" t="e">
        <f>#REF!/('Ohio Intensities'!A7+#REF!)^#REF!</f>
        <v>#REF!</v>
      </c>
      <c r="S7" s="9" t="e">
        <f>#REF!/('Ohio Intensities'!A7+#REF!)^#REF!</f>
        <v>#REF!</v>
      </c>
      <c r="T7" s="9" t="e">
        <f>#REF!/('Ohio Intensities'!A7+#REF!)^#REF!</f>
        <v>#REF!</v>
      </c>
      <c r="U7" s="56" t="e">
        <f>#REF!/('Ohio Intensities'!A7+#REF!)^#REF!</f>
        <v>#REF!</v>
      </c>
      <c r="V7" s="55" t="e">
        <f>#REF!/('Ohio Intensities'!A7+#REF!)^#REF!</f>
        <v>#REF!</v>
      </c>
      <c r="W7" s="9" t="e">
        <f>#REF!/('Ohio Intensities'!A7+#REF!)^#REF!</f>
        <v>#REF!</v>
      </c>
      <c r="X7" s="9" t="e">
        <f>#REF!/('Ohio Intensities'!A7+#REF!)^#REF!</f>
        <v>#REF!</v>
      </c>
      <c r="Y7" s="15" t="e">
        <f>#REF!/('Ohio Intensities'!A7+#REF!)^#REF!</f>
        <v>#REF!</v>
      </c>
    </row>
    <row r="8" spans="1:25" x14ac:dyDescent="0.25">
      <c r="A8" s="54">
        <f t="shared" ref="A8:A71" si="0">A7+1</f>
        <v>12</v>
      </c>
      <c r="B8" s="55" t="e">
        <f>#REF!/('Ohio Intensities'!A8+#REF!)^#REF!</f>
        <v>#REF!</v>
      </c>
      <c r="C8" s="9" t="e">
        <f>#REF!/('Ohio Intensities'!A8+#REF!)^#REF!</f>
        <v>#REF!</v>
      </c>
      <c r="D8" s="9" t="e">
        <f>#REF!/('Ohio Intensities'!A8+#REF!)^#REF!</f>
        <v>#REF!</v>
      </c>
      <c r="E8" s="56" t="e">
        <f>#REF!/('Ohio Intensities'!A8+#REF!)^#REF!</f>
        <v>#REF!</v>
      </c>
      <c r="F8" s="55" t="e">
        <f>#REF!/('Ohio Intensities'!A8+#REF!)^#REF!</f>
        <v>#REF!</v>
      </c>
      <c r="G8" s="9" t="e">
        <f>#REF!/('Ohio Intensities'!A8+#REF!)^#REF!</f>
        <v>#REF!</v>
      </c>
      <c r="H8" s="9" t="e">
        <f>#REF!/('Ohio Intensities'!A8+#REF!)^#REF!</f>
        <v>#REF!</v>
      </c>
      <c r="I8" s="56" t="e">
        <f>#REF!/('Ohio Intensities'!A8+#REF!)^#REF!</f>
        <v>#REF!</v>
      </c>
      <c r="J8" s="55" t="e">
        <f>#REF!/('Ohio Intensities'!A8+#REF!)^#REF!</f>
        <v>#REF!</v>
      </c>
      <c r="K8" s="9" t="e">
        <f>#REF!/('Ohio Intensities'!A8+#REF!)^#REF!</f>
        <v>#REF!</v>
      </c>
      <c r="L8" s="9" t="e">
        <f>#REF!/('Ohio Intensities'!A8+#REF!)^#REF!</f>
        <v>#REF!</v>
      </c>
      <c r="M8" s="56" t="e">
        <f>#REF!/('Ohio Intensities'!A8+#REF!)^#REF!</f>
        <v>#REF!</v>
      </c>
      <c r="N8" s="55" t="e">
        <f>#REF!/('Ohio Intensities'!A8+#REF!)^#REF!</f>
        <v>#REF!</v>
      </c>
      <c r="O8" s="9" t="e">
        <f>#REF!/('Ohio Intensities'!A8+#REF!)^#REF!</f>
        <v>#REF!</v>
      </c>
      <c r="P8" s="9" t="e">
        <f>#REF!/('Ohio Intensities'!A8+#REF!)^#REF!</f>
        <v>#REF!</v>
      </c>
      <c r="Q8" s="56" t="e">
        <f>#REF!/('Ohio Intensities'!A8+#REF!)^#REF!</f>
        <v>#REF!</v>
      </c>
      <c r="R8" s="55" t="e">
        <f>#REF!/('Ohio Intensities'!A8+#REF!)^#REF!</f>
        <v>#REF!</v>
      </c>
      <c r="S8" s="9" t="e">
        <f>#REF!/('Ohio Intensities'!A8+#REF!)^#REF!</f>
        <v>#REF!</v>
      </c>
      <c r="T8" s="9" t="e">
        <f>#REF!/('Ohio Intensities'!A8+#REF!)^#REF!</f>
        <v>#REF!</v>
      </c>
      <c r="U8" s="56" t="e">
        <f>#REF!/('Ohio Intensities'!A8+#REF!)^#REF!</f>
        <v>#REF!</v>
      </c>
      <c r="V8" s="55" t="e">
        <f>#REF!/('Ohio Intensities'!A8+#REF!)^#REF!</f>
        <v>#REF!</v>
      </c>
      <c r="W8" s="9" t="e">
        <f>#REF!/('Ohio Intensities'!A8+#REF!)^#REF!</f>
        <v>#REF!</v>
      </c>
      <c r="X8" s="9" t="e">
        <f>#REF!/('Ohio Intensities'!A8+#REF!)^#REF!</f>
        <v>#REF!</v>
      </c>
      <c r="Y8" s="15" t="e">
        <f>#REF!/('Ohio Intensities'!A8+#REF!)^#REF!</f>
        <v>#REF!</v>
      </c>
    </row>
    <row r="9" spans="1:25" x14ac:dyDescent="0.25">
      <c r="A9" s="54">
        <f t="shared" si="0"/>
        <v>13</v>
      </c>
      <c r="B9" s="55" t="e">
        <f>#REF!/('Ohio Intensities'!A9+#REF!)^#REF!</f>
        <v>#REF!</v>
      </c>
      <c r="C9" s="9" t="e">
        <f>#REF!/('Ohio Intensities'!A9+#REF!)^#REF!</f>
        <v>#REF!</v>
      </c>
      <c r="D9" s="9" t="e">
        <f>#REF!/('Ohio Intensities'!A9+#REF!)^#REF!</f>
        <v>#REF!</v>
      </c>
      <c r="E9" s="56" t="e">
        <f>#REF!/('Ohio Intensities'!A9+#REF!)^#REF!</f>
        <v>#REF!</v>
      </c>
      <c r="F9" s="55" t="e">
        <f>#REF!/('Ohio Intensities'!A9+#REF!)^#REF!</f>
        <v>#REF!</v>
      </c>
      <c r="G9" s="9" t="e">
        <f>#REF!/('Ohio Intensities'!A9+#REF!)^#REF!</f>
        <v>#REF!</v>
      </c>
      <c r="H9" s="9" t="e">
        <f>#REF!/('Ohio Intensities'!A9+#REF!)^#REF!</f>
        <v>#REF!</v>
      </c>
      <c r="I9" s="56" t="e">
        <f>#REF!/('Ohio Intensities'!A9+#REF!)^#REF!</f>
        <v>#REF!</v>
      </c>
      <c r="J9" s="55" t="e">
        <f>#REF!/('Ohio Intensities'!A9+#REF!)^#REF!</f>
        <v>#REF!</v>
      </c>
      <c r="K9" s="9" t="e">
        <f>#REF!/('Ohio Intensities'!A9+#REF!)^#REF!</f>
        <v>#REF!</v>
      </c>
      <c r="L9" s="9" t="e">
        <f>#REF!/('Ohio Intensities'!A9+#REF!)^#REF!</f>
        <v>#REF!</v>
      </c>
      <c r="M9" s="56" t="e">
        <f>#REF!/('Ohio Intensities'!A9+#REF!)^#REF!</f>
        <v>#REF!</v>
      </c>
      <c r="N9" s="55" t="e">
        <f>#REF!/('Ohio Intensities'!A9+#REF!)^#REF!</f>
        <v>#REF!</v>
      </c>
      <c r="O9" s="9" t="e">
        <f>#REF!/('Ohio Intensities'!A9+#REF!)^#REF!</f>
        <v>#REF!</v>
      </c>
      <c r="P9" s="9" t="e">
        <f>#REF!/('Ohio Intensities'!A9+#REF!)^#REF!</f>
        <v>#REF!</v>
      </c>
      <c r="Q9" s="56" t="e">
        <f>#REF!/('Ohio Intensities'!A9+#REF!)^#REF!</f>
        <v>#REF!</v>
      </c>
      <c r="R9" s="55" t="e">
        <f>#REF!/('Ohio Intensities'!A9+#REF!)^#REF!</f>
        <v>#REF!</v>
      </c>
      <c r="S9" s="9" t="e">
        <f>#REF!/('Ohio Intensities'!A9+#REF!)^#REF!</f>
        <v>#REF!</v>
      </c>
      <c r="T9" s="9" t="e">
        <f>#REF!/('Ohio Intensities'!A9+#REF!)^#REF!</f>
        <v>#REF!</v>
      </c>
      <c r="U9" s="56" t="e">
        <f>#REF!/('Ohio Intensities'!A9+#REF!)^#REF!</f>
        <v>#REF!</v>
      </c>
      <c r="V9" s="55" t="e">
        <f>#REF!/('Ohio Intensities'!A9+#REF!)^#REF!</f>
        <v>#REF!</v>
      </c>
      <c r="W9" s="9" t="e">
        <f>#REF!/('Ohio Intensities'!A9+#REF!)^#REF!</f>
        <v>#REF!</v>
      </c>
      <c r="X9" s="9" t="e">
        <f>#REF!/('Ohio Intensities'!A9+#REF!)^#REF!</f>
        <v>#REF!</v>
      </c>
      <c r="Y9" s="15" t="e">
        <f>#REF!/('Ohio Intensities'!A9+#REF!)^#REF!</f>
        <v>#REF!</v>
      </c>
    </row>
    <row r="10" spans="1:25" x14ac:dyDescent="0.25">
      <c r="A10" s="54">
        <f t="shared" si="0"/>
        <v>14</v>
      </c>
      <c r="B10" s="55" t="e">
        <f>#REF!/('Ohio Intensities'!A10+#REF!)^#REF!</f>
        <v>#REF!</v>
      </c>
      <c r="C10" s="9" t="e">
        <f>#REF!/('Ohio Intensities'!A10+#REF!)^#REF!</f>
        <v>#REF!</v>
      </c>
      <c r="D10" s="9" t="e">
        <f>#REF!/('Ohio Intensities'!A10+#REF!)^#REF!</f>
        <v>#REF!</v>
      </c>
      <c r="E10" s="56" t="e">
        <f>#REF!/('Ohio Intensities'!A10+#REF!)^#REF!</f>
        <v>#REF!</v>
      </c>
      <c r="F10" s="55" t="e">
        <f>#REF!/('Ohio Intensities'!A10+#REF!)^#REF!</f>
        <v>#REF!</v>
      </c>
      <c r="G10" s="9" t="e">
        <f>#REF!/('Ohio Intensities'!A10+#REF!)^#REF!</f>
        <v>#REF!</v>
      </c>
      <c r="H10" s="9" t="e">
        <f>#REF!/('Ohio Intensities'!A10+#REF!)^#REF!</f>
        <v>#REF!</v>
      </c>
      <c r="I10" s="56" t="e">
        <f>#REF!/('Ohio Intensities'!A10+#REF!)^#REF!</f>
        <v>#REF!</v>
      </c>
      <c r="J10" s="55" t="e">
        <f>#REF!/('Ohio Intensities'!A10+#REF!)^#REF!</f>
        <v>#REF!</v>
      </c>
      <c r="K10" s="9" t="e">
        <f>#REF!/('Ohio Intensities'!A10+#REF!)^#REF!</f>
        <v>#REF!</v>
      </c>
      <c r="L10" s="9" t="e">
        <f>#REF!/('Ohio Intensities'!A10+#REF!)^#REF!</f>
        <v>#REF!</v>
      </c>
      <c r="M10" s="56" t="e">
        <f>#REF!/('Ohio Intensities'!A10+#REF!)^#REF!</f>
        <v>#REF!</v>
      </c>
      <c r="N10" s="55" t="e">
        <f>#REF!/('Ohio Intensities'!A10+#REF!)^#REF!</f>
        <v>#REF!</v>
      </c>
      <c r="O10" s="9" t="e">
        <f>#REF!/('Ohio Intensities'!A10+#REF!)^#REF!</f>
        <v>#REF!</v>
      </c>
      <c r="P10" s="9" t="e">
        <f>#REF!/('Ohio Intensities'!A10+#REF!)^#REF!</f>
        <v>#REF!</v>
      </c>
      <c r="Q10" s="56" t="e">
        <f>#REF!/('Ohio Intensities'!A10+#REF!)^#REF!</f>
        <v>#REF!</v>
      </c>
      <c r="R10" s="55" t="e">
        <f>#REF!/('Ohio Intensities'!A10+#REF!)^#REF!</f>
        <v>#REF!</v>
      </c>
      <c r="S10" s="9" t="e">
        <f>#REF!/('Ohio Intensities'!A10+#REF!)^#REF!</f>
        <v>#REF!</v>
      </c>
      <c r="T10" s="9" t="e">
        <f>#REF!/('Ohio Intensities'!A10+#REF!)^#REF!</f>
        <v>#REF!</v>
      </c>
      <c r="U10" s="56" t="e">
        <f>#REF!/('Ohio Intensities'!A10+#REF!)^#REF!</f>
        <v>#REF!</v>
      </c>
      <c r="V10" s="55" t="e">
        <f>#REF!/('Ohio Intensities'!A10+#REF!)^#REF!</f>
        <v>#REF!</v>
      </c>
      <c r="W10" s="9" t="e">
        <f>#REF!/('Ohio Intensities'!A10+#REF!)^#REF!</f>
        <v>#REF!</v>
      </c>
      <c r="X10" s="9" t="e">
        <f>#REF!/('Ohio Intensities'!A10+#REF!)^#REF!</f>
        <v>#REF!</v>
      </c>
      <c r="Y10" s="15" t="e">
        <f>#REF!/('Ohio Intensities'!A10+#REF!)^#REF!</f>
        <v>#REF!</v>
      </c>
    </row>
    <row r="11" spans="1:25" x14ac:dyDescent="0.25">
      <c r="A11" s="54">
        <f t="shared" si="0"/>
        <v>15</v>
      </c>
      <c r="B11" s="55" t="e">
        <f>#REF!/('Ohio Intensities'!A11+#REF!)^#REF!</f>
        <v>#REF!</v>
      </c>
      <c r="C11" s="9" t="e">
        <f>#REF!/('Ohio Intensities'!A11+#REF!)^#REF!</f>
        <v>#REF!</v>
      </c>
      <c r="D11" s="9" t="e">
        <f>#REF!/('Ohio Intensities'!A11+#REF!)^#REF!</f>
        <v>#REF!</v>
      </c>
      <c r="E11" s="56" t="e">
        <f>#REF!/('Ohio Intensities'!A11+#REF!)^#REF!</f>
        <v>#REF!</v>
      </c>
      <c r="F11" s="55" t="e">
        <f>#REF!/('Ohio Intensities'!A11+#REF!)^#REF!</f>
        <v>#REF!</v>
      </c>
      <c r="G11" s="9" t="e">
        <f>#REF!/('Ohio Intensities'!A11+#REF!)^#REF!</f>
        <v>#REF!</v>
      </c>
      <c r="H11" s="9" t="e">
        <f>#REF!/('Ohio Intensities'!A11+#REF!)^#REF!</f>
        <v>#REF!</v>
      </c>
      <c r="I11" s="56" t="e">
        <f>#REF!/('Ohio Intensities'!A11+#REF!)^#REF!</f>
        <v>#REF!</v>
      </c>
      <c r="J11" s="55" t="e">
        <f>#REF!/('Ohio Intensities'!A11+#REF!)^#REF!</f>
        <v>#REF!</v>
      </c>
      <c r="K11" s="9" t="e">
        <f>#REF!/('Ohio Intensities'!A11+#REF!)^#REF!</f>
        <v>#REF!</v>
      </c>
      <c r="L11" s="9" t="e">
        <f>#REF!/('Ohio Intensities'!A11+#REF!)^#REF!</f>
        <v>#REF!</v>
      </c>
      <c r="M11" s="56" t="e">
        <f>#REF!/('Ohio Intensities'!A11+#REF!)^#REF!</f>
        <v>#REF!</v>
      </c>
      <c r="N11" s="55" t="e">
        <f>#REF!/('Ohio Intensities'!A11+#REF!)^#REF!</f>
        <v>#REF!</v>
      </c>
      <c r="O11" s="9" t="e">
        <f>#REF!/('Ohio Intensities'!A11+#REF!)^#REF!</f>
        <v>#REF!</v>
      </c>
      <c r="P11" s="9" t="e">
        <f>#REF!/('Ohio Intensities'!A11+#REF!)^#REF!</f>
        <v>#REF!</v>
      </c>
      <c r="Q11" s="56" t="e">
        <f>#REF!/('Ohio Intensities'!A11+#REF!)^#REF!</f>
        <v>#REF!</v>
      </c>
      <c r="R11" s="55" t="e">
        <f>#REF!/('Ohio Intensities'!A11+#REF!)^#REF!</f>
        <v>#REF!</v>
      </c>
      <c r="S11" s="9" t="e">
        <f>#REF!/('Ohio Intensities'!A11+#REF!)^#REF!</f>
        <v>#REF!</v>
      </c>
      <c r="T11" s="9" t="e">
        <f>#REF!/('Ohio Intensities'!A11+#REF!)^#REF!</f>
        <v>#REF!</v>
      </c>
      <c r="U11" s="56" t="e">
        <f>#REF!/('Ohio Intensities'!A11+#REF!)^#REF!</f>
        <v>#REF!</v>
      </c>
      <c r="V11" s="55" t="e">
        <f>#REF!/('Ohio Intensities'!A11+#REF!)^#REF!</f>
        <v>#REF!</v>
      </c>
      <c r="W11" s="9" t="e">
        <f>#REF!/('Ohio Intensities'!A11+#REF!)^#REF!</f>
        <v>#REF!</v>
      </c>
      <c r="X11" s="9" t="e">
        <f>#REF!/('Ohio Intensities'!A11+#REF!)^#REF!</f>
        <v>#REF!</v>
      </c>
      <c r="Y11" s="15" t="e">
        <f>#REF!/('Ohio Intensities'!A11+#REF!)^#REF!</f>
        <v>#REF!</v>
      </c>
    </row>
    <row r="12" spans="1:25" x14ac:dyDescent="0.25">
      <c r="A12" s="54">
        <f t="shared" si="0"/>
        <v>16</v>
      </c>
      <c r="B12" s="55" t="e">
        <f>#REF!/('Ohio Intensities'!A12+#REF!)^#REF!</f>
        <v>#REF!</v>
      </c>
      <c r="C12" s="9" t="e">
        <f>#REF!/('Ohio Intensities'!A12+#REF!)^#REF!</f>
        <v>#REF!</v>
      </c>
      <c r="D12" s="9" t="e">
        <f>#REF!/('Ohio Intensities'!A12+#REF!)^#REF!</f>
        <v>#REF!</v>
      </c>
      <c r="E12" s="56" t="e">
        <f>#REF!/('Ohio Intensities'!A12+#REF!)^#REF!</f>
        <v>#REF!</v>
      </c>
      <c r="F12" s="55" t="e">
        <f>#REF!/('Ohio Intensities'!A12+#REF!)^#REF!</f>
        <v>#REF!</v>
      </c>
      <c r="G12" s="9" t="e">
        <f>#REF!/('Ohio Intensities'!A12+#REF!)^#REF!</f>
        <v>#REF!</v>
      </c>
      <c r="H12" s="9" t="e">
        <f>#REF!/('Ohio Intensities'!A12+#REF!)^#REF!</f>
        <v>#REF!</v>
      </c>
      <c r="I12" s="56" t="e">
        <f>#REF!/('Ohio Intensities'!A12+#REF!)^#REF!</f>
        <v>#REF!</v>
      </c>
      <c r="J12" s="55" t="e">
        <f>#REF!/('Ohio Intensities'!A12+#REF!)^#REF!</f>
        <v>#REF!</v>
      </c>
      <c r="K12" s="9" t="e">
        <f>#REF!/('Ohio Intensities'!A12+#REF!)^#REF!</f>
        <v>#REF!</v>
      </c>
      <c r="L12" s="9" t="e">
        <f>#REF!/('Ohio Intensities'!A12+#REF!)^#REF!</f>
        <v>#REF!</v>
      </c>
      <c r="M12" s="56" t="e">
        <f>#REF!/('Ohio Intensities'!A12+#REF!)^#REF!</f>
        <v>#REF!</v>
      </c>
      <c r="N12" s="55" t="e">
        <f>#REF!/('Ohio Intensities'!A12+#REF!)^#REF!</f>
        <v>#REF!</v>
      </c>
      <c r="O12" s="9" t="e">
        <f>#REF!/('Ohio Intensities'!A12+#REF!)^#REF!</f>
        <v>#REF!</v>
      </c>
      <c r="P12" s="9" t="e">
        <f>#REF!/('Ohio Intensities'!A12+#REF!)^#REF!</f>
        <v>#REF!</v>
      </c>
      <c r="Q12" s="56" t="e">
        <f>#REF!/('Ohio Intensities'!A12+#REF!)^#REF!</f>
        <v>#REF!</v>
      </c>
      <c r="R12" s="55" t="e">
        <f>#REF!/('Ohio Intensities'!A12+#REF!)^#REF!</f>
        <v>#REF!</v>
      </c>
      <c r="S12" s="9" t="e">
        <f>#REF!/('Ohio Intensities'!A12+#REF!)^#REF!</f>
        <v>#REF!</v>
      </c>
      <c r="T12" s="9" t="e">
        <f>#REF!/('Ohio Intensities'!A12+#REF!)^#REF!</f>
        <v>#REF!</v>
      </c>
      <c r="U12" s="56" t="e">
        <f>#REF!/('Ohio Intensities'!A12+#REF!)^#REF!</f>
        <v>#REF!</v>
      </c>
      <c r="V12" s="55" t="e">
        <f>#REF!/('Ohio Intensities'!A12+#REF!)^#REF!</f>
        <v>#REF!</v>
      </c>
      <c r="W12" s="9" t="e">
        <f>#REF!/('Ohio Intensities'!A12+#REF!)^#REF!</f>
        <v>#REF!</v>
      </c>
      <c r="X12" s="9" t="e">
        <f>#REF!/('Ohio Intensities'!A12+#REF!)^#REF!</f>
        <v>#REF!</v>
      </c>
      <c r="Y12" s="15" t="e">
        <f>#REF!/('Ohio Intensities'!A12+#REF!)^#REF!</f>
        <v>#REF!</v>
      </c>
    </row>
    <row r="13" spans="1:25" x14ac:dyDescent="0.25">
      <c r="A13" s="54">
        <f t="shared" si="0"/>
        <v>17</v>
      </c>
      <c r="B13" s="55" t="e">
        <f>#REF!/('Ohio Intensities'!A13+#REF!)^#REF!</f>
        <v>#REF!</v>
      </c>
      <c r="C13" s="9" t="e">
        <f>#REF!/('Ohio Intensities'!A13+#REF!)^#REF!</f>
        <v>#REF!</v>
      </c>
      <c r="D13" s="9" t="e">
        <f>#REF!/('Ohio Intensities'!A13+#REF!)^#REF!</f>
        <v>#REF!</v>
      </c>
      <c r="E13" s="56" t="e">
        <f>#REF!/('Ohio Intensities'!A13+#REF!)^#REF!</f>
        <v>#REF!</v>
      </c>
      <c r="F13" s="55" t="e">
        <f>#REF!/('Ohio Intensities'!A13+#REF!)^#REF!</f>
        <v>#REF!</v>
      </c>
      <c r="G13" s="9" t="e">
        <f>#REF!/('Ohio Intensities'!A13+#REF!)^#REF!</f>
        <v>#REF!</v>
      </c>
      <c r="H13" s="9" t="e">
        <f>#REF!/('Ohio Intensities'!A13+#REF!)^#REF!</f>
        <v>#REF!</v>
      </c>
      <c r="I13" s="56" t="e">
        <f>#REF!/('Ohio Intensities'!A13+#REF!)^#REF!</f>
        <v>#REF!</v>
      </c>
      <c r="J13" s="55" t="e">
        <f>#REF!/('Ohio Intensities'!A13+#REF!)^#REF!</f>
        <v>#REF!</v>
      </c>
      <c r="K13" s="9" t="e">
        <f>#REF!/('Ohio Intensities'!A13+#REF!)^#REF!</f>
        <v>#REF!</v>
      </c>
      <c r="L13" s="9" t="e">
        <f>#REF!/('Ohio Intensities'!A13+#REF!)^#REF!</f>
        <v>#REF!</v>
      </c>
      <c r="M13" s="56" t="e">
        <f>#REF!/('Ohio Intensities'!A13+#REF!)^#REF!</f>
        <v>#REF!</v>
      </c>
      <c r="N13" s="55" t="e">
        <f>#REF!/('Ohio Intensities'!A13+#REF!)^#REF!</f>
        <v>#REF!</v>
      </c>
      <c r="O13" s="9" t="e">
        <f>#REF!/('Ohio Intensities'!A13+#REF!)^#REF!</f>
        <v>#REF!</v>
      </c>
      <c r="P13" s="9" t="e">
        <f>#REF!/('Ohio Intensities'!A13+#REF!)^#REF!</f>
        <v>#REF!</v>
      </c>
      <c r="Q13" s="56" t="e">
        <f>#REF!/('Ohio Intensities'!A13+#REF!)^#REF!</f>
        <v>#REF!</v>
      </c>
      <c r="R13" s="55" t="e">
        <f>#REF!/('Ohio Intensities'!A13+#REF!)^#REF!</f>
        <v>#REF!</v>
      </c>
      <c r="S13" s="9" t="e">
        <f>#REF!/('Ohio Intensities'!A13+#REF!)^#REF!</f>
        <v>#REF!</v>
      </c>
      <c r="T13" s="9" t="e">
        <f>#REF!/('Ohio Intensities'!A13+#REF!)^#REF!</f>
        <v>#REF!</v>
      </c>
      <c r="U13" s="56" t="e">
        <f>#REF!/('Ohio Intensities'!A13+#REF!)^#REF!</f>
        <v>#REF!</v>
      </c>
      <c r="V13" s="55" t="e">
        <f>#REF!/('Ohio Intensities'!A13+#REF!)^#REF!</f>
        <v>#REF!</v>
      </c>
      <c r="W13" s="9" t="e">
        <f>#REF!/('Ohio Intensities'!A13+#REF!)^#REF!</f>
        <v>#REF!</v>
      </c>
      <c r="X13" s="9" t="e">
        <f>#REF!/('Ohio Intensities'!A13+#REF!)^#REF!</f>
        <v>#REF!</v>
      </c>
      <c r="Y13" s="15" t="e">
        <f>#REF!/('Ohio Intensities'!A13+#REF!)^#REF!</f>
        <v>#REF!</v>
      </c>
    </row>
    <row r="14" spans="1:25" x14ac:dyDescent="0.25">
      <c r="A14" s="54">
        <f t="shared" si="0"/>
        <v>18</v>
      </c>
      <c r="B14" s="55" t="e">
        <f>#REF!/('Ohio Intensities'!A14+#REF!)^#REF!</f>
        <v>#REF!</v>
      </c>
      <c r="C14" s="9" t="e">
        <f>#REF!/('Ohio Intensities'!A14+#REF!)^#REF!</f>
        <v>#REF!</v>
      </c>
      <c r="D14" s="9" t="e">
        <f>#REF!/('Ohio Intensities'!A14+#REF!)^#REF!</f>
        <v>#REF!</v>
      </c>
      <c r="E14" s="56" t="e">
        <f>#REF!/('Ohio Intensities'!A14+#REF!)^#REF!</f>
        <v>#REF!</v>
      </c>
      <c r="F14" s="55" t="e">
        <f>#REF!/('Ohio Intensities'!A14+#REF!)^#REF!</f>
        <v>#REF!</v>
      </c>
      <c r="G14" s="9" t="e">
        <f>#REF!/('Ohio Intensities'!A14+#REF!)^#REF!</f>
        <v>#REF!</v>
      </c>
      <c r="H14" s="9" t="e">
        <f>#REF!/('Ohio Intensities'!A14+#REF!)^#REF!</f>
        <v>#REF!</v>
      </c>
      <c r="I14" s="56" t="e">
        <f>#REF!/('Ohio Intensities'!A14+#REF!)^#REF!</f>
        <v>#REF!</v>
      </c>
      <c r="J14" s="55" t="e">
        <f>#REF!/('Ohio Intensities'!A14+#REF!)^#REF!</f>
        <v>#REF!</v>
      </c>
      <c r="K14" s="9" t="e">
        <f>#REF!/('Ohio Intensities'!A14+#REF!)^#REF!</f>
        <v>#REF!</v>
      </c>
      <c r="L14" s="9" t="e">
        <f>#REF!/('Ohio Intensities'!A14+#REF!)^#REF!</f>
        <v>#REF!</v>
      </c>
      <c r="M14" s="56" t="e">
        <f>#REF!/('Ohio Intensities'!A14+#REF!)^#REF!</f>
        <v>#REF!</v>
      </c>
      <c r="N14" s="55" t="e">
        <f>#REF!/('Ohio Intensities'!A14+#REF!)^#REF!</f>
        <v>#REF!</v>
      </c>
      <c r="O14" s="9" t="e">
        <f>#REF!/('Ohio Intensities'!A14+#REF!)^#REF!</f>
        <v>#REF!</v>
      </c>
      <c r="P14" s="9" t="e">
        <f>#REF!/('Ohio Intensities'!A14+#REF!)^#REF!</f>
        <v>#REF!</v>
      </c>
      <c r="Q14" s="56" t="e">
        <f>#REF!/('Ohio Intensities'!A14+#REF!)^#REF!</f>
        <v>#REF!</v>
      </c>
      <c r="R14" s="55" t="e">
        <f>#REF!/('Ohio Intensities'!A14+#REF!)^#REF!</f>
        <v>#REF!</v>
      </c>
      <c r="S14" s="9" t="e">
        <f>#REF!/('Ohio Intensities'!A14+#REF!)^#REF!</f>
        <v>#REF!</v>
      </c>
      <c r="T14" s="9" t="e">
        <f>#REF!/('Ohio Intensities'!A14+#REF!)^#REF!</f>
        <v>#REF!</v>
      </c>
      <c r="U14" s="56" t="e">
        <f>#REF!/('Ohio Intensities'!A14+#REF!)^#REF!</f>
        <v>#REF!</v>
      </c>
      <c r="V14" s="55" t="e">
        <f>#REF!/('Ohio Intensities'!A14+#REF!)^#REF!</f>
        <v>#REF!</v>
      </c>
      <c r="W14" s="9" t="e">
        <f>#REF!/('Ohio Intensities'!A14+#REF!)^#REF!</f>
        <v>#REF!</v>
      </c>
      <c r="X14" s="9" t="e">
        <f>#REF!/('Ohio Intensities'!A14+#REF!)^#REF!</f>
        <v>#REF!</v>
      </c>
      <c r="Y14" s="15" t="e">
        <f>#REF!/('Ohio Intensities'!A14+#REF!)^#REF!</f>
        <v>#REF!</v>
      </c>
    </row>
    <row r="15" spans="1:25" x14ac:dyDescent="0.25">
      <c r="A15" s="54">
        <f t="shared" si="0"/>
        <v>19</v>
      </c>
      <c r="B15" s="55" t="e">
        <f>#REF!/('Ohio Intensities'!A15+#REF!)^#REF!</f>
        <v>#REF!</v>
      </c>
      <c r="C15" s="9" t="e">
        <f>#REF!/('Ohio Intensities'!A15+#REF!)^#REF!</f>
        <v>#REF!</v>
      </c>
      <c r="D15" s="9" t="e">
        <f>#REF!/('Ohio Intensities'!A15+#REF!)^#REF!</f>
        <v>#REF!</v>
      </c>
      <c r="E15" s="56" t="e">
        <f>#REF!/('Ohio Intensities'!A15+#REF!)^#REF!</f>
        <v>#REF!</v>
      </c>
      <c r="F15" s="55" t="e">
        <f>#REF!/('Ohio Intensities'!A15+#REF!)^#REF!</f>
        <v>#REF!</v>
      </c>
      <c r="G15" s="9" t="e">
        <f>#REF!/('Ohio Intensities'!A15+#REF!)^#REF!</f>
        <v>#REF!</v>
      </c>
      <c r="H15" s="9" t="e">
        <f>#REF!/('Ohio Intensities'!A15+#REF!)^#REF!</f>
        <v>#REF!</v>
      </c>
      <c r="I15" s="56" t="e">
        <f>#REF!/('Ohio Intensities'!A15+#REF!)^#REF!</f>
        <v>#REF!</v>
      </c>
      <c r="J15" s="55" t="e">
        <f>#REF!/('Ohio Intensities'!A15+#REF!)^#REF!</f>
        <v>#REF!</v>
      </c>
      <c r="K15" s="9" t="e">
        <f>#REF!/('Ohio Intensities'!A15+#REF!)^#REF!</f>
        <v>#REF!</v>
      </c>
      <c r="L15" s="9" t="e">
        <f>#REF!/('Ohio Intensities'!A15+#REF!)^#REF!</f>
        <v>#REF!</v>
      </c>
      <c r="M15" s="56" t="e">
        <f>#REF!/('Ohio Intensities'!A15+#REF!)^#REF!</f>
        <v>#REF!</v>
      </c>
      <c r="N15" s="55" t="e">
        <f>#REF!/('Ohio Intensities'!A15+#REF!)^#REF!</f>
        <v>#REF!</v>
      </c>
      <c r="O15" s="9" t="e">
        <f>#REF!/('Ohio Intensities'!A15+#REF!)^#REF!</f>
        <v>#REF!</v>
      </c>
      <c r="P15" s="9" t="e">
        <f>#REF!/('Ohio Intensities'!A15+#REF!)^#REF!</f>
        <v>#REF!</v>
      </c>
      <c r="Q15" s="56" t="e">
        <f>#REF!/('Ohio Intensities'!A15+#REF!)^#REF!</f>
        <v>#REF!</v>
      </c>
      <c r="R15" s="55" t="e">
        <f>#REF!/('Ohio Intensities'!A15+#REF!)^#REF!</f>
        <v>#REF!</v>
      </c>
      <c r="S15" s="9" t="e">
        <f>#REF!/('Ohio Intensities'!A15+#REF!)^#REF!</f>
        <v>#REF!</v>
      </c>
      <c r="T15" s="9" t="e">
        <f>#REF!/('Ohio Intensities'!A15+#REF!)^#REF!</f>
        <v>#REF!</v>
      </c>
      <c r="U15" s="56" t="e">
        <f>#REF!/('Ohio Intensities'!A15+#REF!)^#REF!</f>
        <v>#REF!</v>
      </c>
      <c r="V15" s="55" t="e">
        <f>#REF!/('Ohio Intensities'!A15+#REF!)^#REF!</f>
        <v>#REF!</v>
      </c>
      <c r="W15" s="9" t="e">
        <f>#REF!/('Ohio Intensities'!A15+#REF!)^#REF!</f>
        <v>#REF!</v>
      </c>
      <c r="X15" s="9" t="e">
        <f>#REF!/('Ohio Intensities'!A15+#REF!)^#REF!</f>
        <v>#REF!</v>
      </c>
      <c r="Y15" s="15" t="e">
        <f>#REF!/('Ohio Intensities'!A15+#REF!)^#REF!</f>
        <v>#REF!</v>
      </c>
    </row>
    <row r="16" spans="1:25" x14ac:dyDescent="0.25">
      <c r="A16" s="54">
        <f t="shared" si="0"/>
        <v>20</v>
      </c>
      <c r="B16" s="55" t="e">
        <f>#REF!/('Ohio Intensities'!A16+#REF!)^#REF!</f>
        <v>#REF!</v>
      </c>
      <c r="C16" s="9" t="e">
        <f>#REF!/('Ohio Intensities'!A16+#REF!)^#REF!</f>
        <v>#REF!</v>
      </c>
      <c r="D16" s="9" t="e">
        <f>#REF!/('Ohio Intensities'!A16+#REF!)^#REF!</f>
        <v>#REF!</v>
      </c>
      <c r="E16" s="56" t="e">
        <f>#REF!/('Ohio Intensities'!A16+#REF!)^#REF!</f>
        <v>#REF!</v>
      </c>
      <c r="F16" s="55" t="e">
        <f>#REF!/('Ohio Intensities'!A16+#REF!)^#REF!</f>
        <v>#REF!</v>
      </c>
      <c r="G16" s="9" t="e">
        <f>#REF!/('Ohio Intensities'!A16+#REF!)^#REF!</f>
        <v>#REF!</v>
      </c>
      <c r="H16" s="9" t="e">
        <f>#REF!/('Ohio Intensities'!A16+#REF!)^#REF!</f>
        <v>#REF!</v>
      </c>
      <c r="I16" s="56" t="e">
        <f>#REF!/('Ohio Intensities'!A16+#REF!)^#REF!</f>
        <v>#REF!</v>
      </c>
      <c r="J16" s="55" t="e">
        <f>#REF!/('Ohio Intensities'!A16+#REF!)^#REF!</f>
        <v>#REF!</v>
      </c>
      <c r="K16" s="9" t="e">
        <f>#REF!/('Ohio Intensities'!A16+#REF!)^#REF!</f>
        <v>#REF!</v>
      </c>
      <c r="L16" s="9" t="e">
        <f>#REF!/('Ohio Intensities'!A16+#REF!)^#REF!</f>
        <v>#REF!</v>
      </c>
      <c r="M16" s="56" t="e">
        <f>#REF!/('Ohio Intensities'!A16+#REF!)^#REF!</f>
        <v>#REF!</v>
      </c>
      <c r="N16" s="55" t="e">
        <f>#REF!/('Ohio Intensities'!A16+#REF!)^#REF!</f>
        <v>#REF!</v>
      </c>
      <c r="O16" s="9" t="e">
        <f>#REF!/('Ohio Intensities'!A16+#REF!)^#REF!</f>
        <v>#REF!</v>
      </c>
      <c r="P16" s="9" t="e">
        <f>#REF!/('Ohio Intensities'!A16+#REF!)^#REF!</f>
        <v>#REF!</v>
      </c>
      <c r="Q16" s="56" t="e">
        <f>#REF!/('Ohio Intensities'!A16+#REF!)^#REF!</f>
        <v>#REF!</v>
      </c>
      <c r="R16" s="55" t="e">
        <f>#REF!/('Ohio Intensities'!A16+#REF!)^#REF!</f>
        <v>#REF!</v>
      </c>
      <c r="S16" s="9" t="e">
        <f>#REF!/('Ohio Intensities'!A16+#REF!)^#REF!</f>
        <v>#REF!</v>
      </c>
      <c r="T16" s="9" t="e">
        <f>#REF!/('Ohio Intensities'!A16+#REF!)^#REF!</f>
        <v>#REF!</v>
      </c>
      <c r="U16" s="56" t="e">
        <f>#REF!/('Ohio Intensities'!A16+#REF!)^#REF!</f>
        <v>#REF!</v>
      </c>
      <c r="V16" s="55" t="e">
        <f>#REF!/('Ohio Intensities'!A16+#REF!)^#REF!</f>
        <v>#REF!</v>
      </c>
      <c r="W16" s="9" t="e">
        <f>#REF!/('Ohio Intensities'!A16+#REF!)^#REF!</f>
        <v>#REF!</v>
      </c>
      <c r="X16" s="9" t="e">
        <f>#REF!/('Ohio Intensities'!A16+#REF!)^#REF!</f>
        <v>#REF!</v>
      </c>
      <c r="Y16" s="15" t="e">
        <f>#REF!/('Ohio Intensities'!A16+#REF!)^#REF!</f>
        <v>#REF!</v>
      </c>
    </row>
    <row r="17" spans="1:25" x14ac:dyDescent="0.25">
      <c r="A17" s="54">
        <f t="shared" si="0"/>
        <v>21</v>
      </c>
      <c r="B17" s="55" t="e">
        <f>#REF!/('Ohio Intensities'!A17+#REF!)^#REF!</f>
        <v>#REF!</v>
      </c>
      <c r="C17" s="9" t="e">
        <f>#REF!/('Ohio Intensities'!A17+#REF!)^#REF!</f>
        <v>#REF!</v>
      </c>
      <c r="D17" s="9" t="e">
        <f>#REF!/('Ohio Intensities'!A17+#REF!)^#REF!</f>
        <v>#REF!</v>
      </c>
      <c r="E17" s="56" t="e">
        <f>#REF!/('Ohio Intensities'!A17+#REF!)^#REF!</f>
        <v>#REF!</v>
      </c>
      <c r="F17" s="55" t="e">
        <f>#REF!/('Ohio Intensities'!A17+#REF!)^#REF!</f>
        <v>#REF!</v>
      </c>
      <c r="G17" s="9" t="e">
        <f>#REF!/('Ohio Intensities'!A17+#REF!)^#REF!</f>
        <v>#REF!</v>
      </c>
      <c r="H17" s="9" t="e">
        <f>#REF!/('Ohio Intensities'!A17+#REF!)^#REF!</f>
        <v>#REF!</v>
      </c>
      <c r="I17" s="56" t="e">
        <f>#REF!/('Ohio Intensities'!A17+#REF!)^#REF!</f>
        <v>#REF!</v>
      </c>
      <c r="J17" s="55" t="e">
        <f>#REF!/('Ohio Intensities'!A17+#REF!)^#REF!</f>
        <v>#REF!</v>
      </c>
      <c r="K17" s="9" t="e">
        <f>#REF!/('Ohio Intensities'!A17+#REF!)^#REF!</f>
        <v>#REF!</v>
      </c>
      <c r="L17" s="9" t="e">
        <f>#REF!/('Ohio Intensities'!A17+#REF!)^#REF!</f>
        <v>#REF!</v>
      </c>
      <c r="M17" s="56" t="e">
        <f>#REF!/('Ohio Intensities'!A17+#REF!)^#REF!</f>
        <v>#REF!</v>
      </c>
      <c r="N17" s="55" t="e">
        <f>#REF!/('Ohio Intensities'!A17+#REF!)^#REF!</f>
        <v>#REF!</v>
      </c>
      <c r="O17" s="9" t="e">
        <f>#REF!/('Ohio Intensities'!A17+#REF!)^#REF!</f>
        <v>#REF!</v>
      </c>
      <c r="P17" s="9" t="e">
        <f>#REF!/('Ohio Intensities'!A17+#REF!)^#REF!</f>
        <v>#REF!</v>
      </c>
      <c r="Q17" s="56" t="e">
        <f>#REF!/('Ohio Intensities'!A17+#REF!)^#REF!</f>
        <v>#REF!</v>
      </c>
      <c r="R17" s="55" t="e">
        <f>#REF!/('Ohio Intensities'!A17+#REF!)^#REF!</f>
        <v>#REF!</v>
      </c>
      <c r="S17" s="9" t="e">
        <f>#REF!/('Ohio Intensities'!A17+#REF!)^#REF!</f>
        <v>#REF!</v>
      </c>
      <c r="T17" s="9" t="e">
        <f>#REF!/('Ohio Intensities'!A17+#REF!)^#REF!</f>
        <v>#REF!</v>
      </c>
      <c r="U17" s="56" t="e">
        <f>#REF!/('Ohio Intensities'!A17+#REF!)^#REF!</f>
        <v>#REF!</v>
      </c>
      <c r="V17" s="55" t="e">
        <f>#REF!/('Ohio Intensities'!A17+#REF!)^#REF!</f>
        <v>#REF!</v>
      </c>
      <c r="W17" s="9" t="e">
        <f>#REF!/('Ohio Intensities'!A17+#REF!)^#REF!</f>
        <v>#REF!</v>
      </c>
      <c r="X17" s="9" t="e">
        <f>#REF!/('Ohio Intensities'!A17+#REF!)^#REF!</f>
        <v>#REF!</v>
      </c>
      <c r="Y17" s="15" t="e">
        <f>#REF!/('Ohio Intensities'!A17+#REF!)^#REF!</f>
        <v>#REF!</v>
      </c>
    </row>
    <row r="18" spans="1:25" x14ac:dyDescent="0.25">
      <c r="A18" s="54">
        <f t="shared" si="0"/>
        <v>22</v>
      </c>
      <c r="B18" s="55" t="e">
        <f>#REF!/('Ohio Intensities'!A18+#REF!)^#REF!</f>
        <v>#REF!</v>
      </c>
      <c r="C18" s="9" t="e">
        <f>#REF!/('Ohio Intensities'!A18+#REF!)^#REF!</f>
        <v>#REF!</v>
      </c>
      <c r="D18" s="9" t="e">
        <f>#REF!/('Ohio Intensities'!A18+#REF!)^#REF!</f>
        <v>#REF!</v>
      </c>
      <c r="E18" s="56" t="e">
        <f>#REF!/('Ohio Intensities'!A18+#REF!)^#REF!</f>
        <v>#REF!</v>
      </c>
      <c r="F18" s="55" t="e">
        <f>#REF!/('Ohio Intensities'!A18+#REF!)^#REF!</f>
        <v>#REF!</v>
      </c>
      <c r="G18" s="9" t="e">
        <f>#REF!/('Ohio Intensities'!A18+#REF!)^#REF!</f>
        <v>#REF!</v>
      </c>
      <c r="H18" s="9" t="e">
        <f>#REF!/('Ohio Intensities'!A18+#REF!)^#REF!</f>
        <v>#REF!</v>
      </c>
      <c r="I18" s="56" t="e">
        <f>#REF!/('Ohio Intensities'!A18+#REF!)^#REF!</f>
        <v>#REF!</v>
      </c>
      <c r="J18" s="55" t="e">
        <f>#REF!/('Ohio Intensities'!A18+#REF!)^#REF!</f>
        <v>#REF!</v>
      </c>
      <c r="K18" s="9" t="e">
        <f>#REF!/('Ohio Intensities'!A18+#REF!)^#REF!</f>
        <v>#REF!</v>
      </c>
      <c r="L18" s="9" t="e">
        <f>#REF!/('Ohio Intensities'!A18+#REF!)^#REF!</f>
        <v>#REF!</v>
      </c>
      <c r="M18" s="56" t="e">
        <f>#REF!/('Ohio Intensities'!A18+#REF!)^#REF!</f>
        <v>#REF!</v>
      </c>
      <c r="N18" s="55" t="e">
        <f>#REF!/('Ohio Intensities'!A18+#REF!)^#REF!</f>
        <v>#REF!</v>
      </c>
      <c r="O18" s="9" t="e">
        <f>#REF!/('Ohio Intensities'!A18+#REF!)^#REF!</f>
        <v>#REF!</v>
      </c>
      <c r="P18" s="9" t="e">
        <f>#REF!/('Ohio Intensities'!A18+#REF!)^#REF!</f>
        <v>#REF!</v>
      </c>
      <c r="Q18" s="56" t="e">
        <f>#REF!/('Ohio Intensities'!A18+#REF!)^#REF!</f>
        <v>#REF!</v>
      </c>
      <c r="R18" s="55" t="e">
        <f>#REF!/('Ohio Intensities'!A18+#REF!)^#REF!</f>
        <v>#REF!</v>
      </c>
      <c r="S18" s="9" t="e">
        <f>#REF!/('Ohio Intensities'!A18+#REF!)^#REF!</f>
        <v>#REF!</v>
      </c>
      <c r="T18" s="9" t="e">
        <f>#REF!/('Ohio Intensities'!A18+#REF!)^#REF!</f>
        <v>#REF!</v>
      </c>
      <c r="U18" s="56" t="e">
        <f>#REF!/('Ohio Intensities'!A18+#REF!)^#REF!</f>
        <v>#REF!</v>
      </c>
      <c r="V18" s="55" t="e">
        <f>#REF!/('Ohio Intensities'!A18+#REF!)^#REF!</f>
        <v>#REF!</v>
      </c>
      <c r="W18" s="9" t="e">
        <f>#REF!/('Ohio Intensities'!A18+#REF!)^#REF!</f>
        <v>#REF!</v>
      </c>
      <c r="X18" s="9" t="e">
        <f>#REF!/('Ohio Intensities'!A18+#REF!)^#REF!</f>
        <v>#REF!</v>
      </c>
      <c r="Y18" s="15" t="e">
        <f>#REF!/('Ohio Intensities'!A18+#REF!)^#REF!</f>
        <v>#REF!</v>
      </c>
    </row>
    <row r="19" spans="1:25" x14ac:dyDescent="0.25">
      <c r="A19" s="54">
        <f t="shared" si="0"/>
        <v>23</v>
      </c>
      <c r="B19" s="55" t="e">
        <f>#REF!/('Ohio Intensities'!A19+#REF!)^#REF!</f>
        <v>#REF!</v>
      </c>
      <c r="C19" s="9" t="e">
        <f>#REF!/('Ohio Intensities'!A19+#REF!)^#REF!</f>
        <v>#REF!</v>
      </c>
      <c r="D19" s="9" t="e">
        <f>#REF!/('Ohio Intensities'!A19+#REF!)^#REF!</f>
        <v>#REF!</v>
      </c>
      <c r="E19" s="56" t="e">
        <f>#REF!/('Ohio Intensities'!A19+#REF!)^#REF!</f>
        <v>#REF!</v>
      </c>
      <c r="F19" s="55" t="e">
        <f>#REF!/('Ohio Intensities'!A19+#REF!)^#REF!</f>
        <v>#REF!</v>
      </c>
      <c r="G19" s="9" t="e">
        <f>#REF!/('Ohio Intensities'!A19+#REF!)^#REF!</f>
        <v>#REF!</v>
      </c>
      <c r="H19" s="9" t="e">
        <f>#REF!/('Ohio Intensities'!A19+#REF!)^#REF!</f>
        <v>#REF!</v>
      </c>
      <c r="I19" s="56" t="e">
        <f>#REF!/('Ohio Intensities'!A19+#REF!)^#REF!</f>
        <v>#REF!</v>
      </c>
      <c r="J19" s="55" t="e">
        <f>#REF!/('Ohio Intensities'!A19+#REF!)^#REF!</f>
        <v>#REF!</v>
      </c>
      <c r="K19" s="9" t="e">
        <f>#REF!/('Ohio Intensities'!A19+#REF!)^#REF!</f>
        <v>#REF!</v>
      </c>
      <c r="L19" s="9" t="e">
        <f>#REF!/('Ohio Intensities'!A19+#REF!)^#REF!</f>
        <v>#REF!</v>
      </c>
      <c r="M19" s="56" t="e">
        <f>#REF!/('Ohio Intensities'!A19+#REF!)^#REF!</f>
        <v>#REF!</v>
      </c>
      <c r="N19" s="55" t="e">
        <f>#REF!/('Ohio Intensities'!A19+#REF!)^#REF!</f>
        <v>#REF!</v>
      </c>
      <c r="O19" s="9" t="e">
        <f>#REF!/('Ohio Intensities'!A19+#REF!)^#REF!</f>
        <v>#REF!</v>
      </c>
      <c r="P19" s="9" t="e">
        <f>#REF!/('Ohio Intensities'!A19+#REF!)^#REF!</f>
        <v>#REF!</v>
      </c>
      <c r="Q19" s="56" t="e">
        <f>#REF!/('Ohio Intensities'!A19+#REF!)^#REF!</f>
        <v>#REF!</v>
      </c>
      <c r="R19" s="55" t="e">
        <f>#REF!/('Ohio Intensities'!A19+#REF!)^#REF!</f>
        <v>#REF!</v>
      </c>
      <c r="S19" s="9" t="e">
        <f>#REF!/('Ohio Intensities'!A19+#REF!)^#REF!</f>
        <v>#REF!</v>
      </c>
      <c r="T19" s="9" t="e">
        <f>#REF!/('Ohio Intensities'!A19+#REF!)^#REF!</f>
        <v>#REF!</v>
      </c>
      <c r="U19" s="56" t="e">
        <f>#REF!/('Ohio Intensities'!A19+#REF!)^#REF!</f>
        <v>#REF!</v>
      </c>
      <c r="V19" s="55" t="e">
        <f>#REF!/('Ohio Intensities'!A19+#REF!)^#REF!</f>
        <v>#REF!</v>
      </c>
      <c r="W19" s="9" t="e">
        <f>#REF!/('Ohio Intensities'!A19+#REF!)^#REF!</f>
        <v>#REF!</v>
      </c>
      <c r="X19" s="9" t="e">
        <f>#REF!/('Ohio Intensities'!A19+#REF!)^#REF!</f>
        <v>#REF!</v>
      </c>
      <c r="Y19" s="15" t="e">
        <f>#REF!/('Ohio Intensities'!A19+#REF!)^#REF!</f>
        <v>#REF!</v>
      </c>
    </row>
    <row r="20" spans="1:25" x14ac:dyDescent="0.25">
      <c r="A20" s="54">
        <f t="shared" si="0"/>
        <v>24</v>
      </c>
      <c r="B20" s="55" t="e">
        <f>#REF!/('Ohio Intensities'!A20+#REF!)^#REF!</f>
        <v>#REF!</v>
      </c>
      <c r="C20" s="9" t="e">
        <f>#REF!/('Ohio Intensities'!A20+#REF!)^#REF!</f>
        <v>#REF!</v>
      </c>
      <c r="D20" s="9" t="e">
        <f>#REF!/('Ohio Intensities'!A20+#REF!)^#REF!</f>
        <v>#REF!</v>
      </c>
      <c r="E20" s="56" t="e">
        <f>#REF!/('Ohio Intensities'!A20+#REF!)^#REF!</f>
        <v>#REF!</v>
      </c>
      <c r="F20" s="55" t="e">
        <f>#REF!/('Ohio Intensities'!A20+#REF!)^#REF!</f>
        <v>#REF!</v>
      </c>
      <c r="G20" s="9" t="e">
        <f>#REF!/('Ohio Intensities'!A20+#REF!)^#REF!</f>
        <v>#REF!</v>
      </c>
      <c r="H20" s="9" t="e">
        <f>#REF!/('Ohio Intensities'!A20+#REF!)^#REF!</f>
        <v>#REF!</v>
      </c>
      <c r="I20" s="56" t="e">
        <f>#REF!/('Ohio Intensities'!A20+#REF!)^#REF!</f>
        <v>#REF!</v>
      </c>
      <c r="J20" s="55" t="e">
        <f>#REF!/('Ohio Intensities'!A20+#REF!)^#REF!</f>
        <v>#REF!</v>
      </c>
      <c r="K20" s="9" t="e">
        <f>#REF!/('Ohio Intensities'!A20+#REF!)^#REF!</f>
        <v>#REF!</v>
      </c>
      <c r="L20" s="9" t="e">
        <f>#REF!/('Ohio Intensities'!A20+#REF!)^#REF!</f>
        <v>#REF!</v>
      </c>
      <c r="M20" s="56" t="e">
        <f>#REF!/('Ohio Intensities'!A20+#REF!)^#REF!</f>
        <v>#REF!</v>
      </c>
      <c r="N20" s="55" t="e">
        <f>#REF!/('Ohio Intensities'!A20+#REF!)^#REF!</f>
        <v>#REF!</v>
      </c>
      <c r="O20" s="9" t="e">
        <f>#REF!/('Ohio Intensities'!A20+#REF!)^#REF!</f>
        <v>#REF!</v>
      </c>
      <c r="P20" s="9" t="e">
        <f>#REF!/('Ohio Intensities'!A20+#REF!)^#REF!</f>
        <v>#REF!</v>
      </c>
      <c r="Q20" s="56" t="e">
        <f>#REF!/('Ohio Intensities'!A20+#REF!)^#REF!</f>
        <v>#REF!</v>
      </c>
      <c r="R20" s="55" t="e">
        <f>#REF!/('Ohio Intensities'!A20+#REF!)^#REF!</f>
        <v>#REF!</v>
      </c>
      <c r="S20" s="9" t="e">
        <f>#REF!/('Ohio Intensities'!A20+#REF!)^#REF!</f>
        <v>#REF!</v>
      </c>
      <c r="T20" s="9" t="e">
        <f>#REF!/('Ohio Intensities'!A20+#REF!)^#REF!</f>
        <v>#REF!</v>
      </c>
      <c r="U20" s="56" t="e">
        <f>#REF!/('Ohio Intensities'!A20+#REF!)^#REF!</f>
        <v>#REF!</v>
      </c>
      <c r="V20" s="55" t="e">
        <f>#REF!/('Ohio Intensities'!A20+#REF!)^#REF!</f>
        <v>#REF!</v>
      </c>
      <c r="W20" s="9" t="e">
        <f>#REF!/('Ohio Intensities'!A20+#REF!)^#REF!</f>
        <v>#REF!</v>
      </c>
      <c r="X20" s="9" t="e">
        <f>#REF!/('Ohio Intensities'!A20+#REF!)^#REF!</f>
        <v>#REF!</v>
      </c>
      <c r="Y20" s="15" t="e">
        <f>#REF!/('Ohio Intensities'!A20+#REF!)^#REF!</f>
        <v>#REF!</v>
      </c>
    </row>
    <row r="21" spans="1:25" x14ac:dyDescent="0.25">
      <c r="A21" s="54">
        <f t="shared" si="0"/>
        <v>25</v>
      </c>
      <c r="B21" s="55" t="e">
        <f>#REF!/('Ohio Intensities'!A21+#REF!)^#REF!</f>
        <v>#REF!</v>
      </c>
      <c r="C21" s="9" t="e">
        <f>#REF!/('Ohio Intensities'!A21+#REF!)^#REF!</f>
        <v>#REF!</v>
      </c>
      <c r="D21" s="9" t="e">
        <f>#REF!/('Ohio Intensities'!A21+#REF!)^#REF!</f>
        <v>#REF!</v>
      </c>
      <c r="E21" s="56" t="e">
        <f>#REF!/('Ohio Intensities'!A21+#REF!)^#REF!</f>
        <v>#REF!</v>
      </c>
      <c r="F21" s="55" t="e">
        <f>#REF!/('Ohio Intensities'!A21+#REF!)^#REF!</f>
        <v>#REF!</v>
      </c>
      <c r="G21" s="9" t="e">
        <f>#REF!/('Ohio Intensities'!A21+#REF!)^#REF!</f>
        <v>#REF!</v>
      </c>
      <c r="H21" s="9" t="e">
        <f>#REF!/('Ohio Intensities'!A21+#REF!)^#REF!</f>
        <v>#REF!</v>
      </c>
      <c r="I21" s="56" t="e">
        <f>#REF!/('Ohio Intensities'!A21+#REF!)^#REF!</f>
        <v>#REF!</v>
      </c>
      <c r="J21" s="55" t="e">
        <f>#REF!/('Ohio Intensities'!A21+#REF!)^#REF!</f>
        <v>#REF!</v>
      </c>
      <c r="K21" s="9" t="e">
        <f>#REF!/('Ohio Intensities'!A21+#REF!)^#REF!</f>
        <v>#REF!</v>
      </c>
      <c r="L21" s="9" t="e">
        <f>#REF!/('Ohio Intensities'!A21+#REF!)^#REF!</f>
        <v>#REF!</v>
      </c>
      <c r="M21" s="56" t="e">
        <f>#REF!/('Ohio Intensities'!A21+#REF!)^#REF!</f>
        <v>#REF!</v>
      </c>
      <c r="N21" s="55" t="e">
        <f>#REF!/('Ohio Intensities'!A21+#REF!)^#REF!</f>
        <v>#REF!</v>
      </c>
      <c r="O21" s="9" t="e">
        <f>#REF!/('Ohio Intensities'!A21+#REF!)^#REF!</f>
        <v>#REF!</v>
      </c>
      <c r="P21" s="9" t="e">
        <f>#REF!/('Ohio Intensities'!A21+#REF!)^#REF!</f>
        <v>#REF!</v>
      </c>
      <c r="Q21" s="56" t="e">
        <f>#REF!/('Ohio Intensities'!A21+#REF!)^#REF!</f>
        <v>#REF!</v>
      </c>
      <c r="R21" s="55" t="e">
        <f>#REF!/('Ohio Intensities'!A21+#REF!)^#REF!</f>
        <v>#REF!</v>
      </c>
      <c r="S21" s="9" t="e">
        <f>#REF!/('Ohio Intensities'!A21+#REF!)^#REF!</f>
        <v>#REF!</v>
      </c>
      <c r="T21" s="9" t="e">
        <f>#REF!/('Ohio Intensities'!A21+#REF!)^#REF!</f>
        <v>#REF!</v>
      </c>
      <c r="U21" s="56" t="e">
        <f>#REF!/('Ohio Intensities'!A21+#REF!)^#REF!</f>
        <v>#REF!</v>
      </c>
      <c r="V21" s="55" t="e">
        <f>#REF!/('Ohio Intensities'!A21+#REF!)^#REF!</f>
        <v>#REF!</v>
      </c>
      <c r="W21" s="9" t="e">
        <f>#REF!/('Ohio Intensities'!A21+#REF!)^#REF!</f>
        <v>#REF!</v>
      </c>
      <c r="X21" s="9" t="e">
        <f>#REF!/('Ohio Intensities'!A21+#REF!)^#REF!</f>
        <v>#REF!</v>
      </c>
      <c r="Y21" s="15" t="e">
        <f>#REF!/('Ohio Intensities'!A21+#REF!)^#REF!</f>
        <v>#REF!</v>
      </c>
    </row>
    <row r="22" spans="1:25" x14ac:dyDescent="0.25">
      <c r="A22" s="54">
        <f t="shared" si="0"/>
        <v>26</v>
      </c>
      <c r="B22" s="55" t="e">
        <f>#REF!/('Ohio Intensities'!A22+#REF!)^#REF!</f>
        <v>#REF!</v>
      </c>
      <c r="C22" s="9" t="e">
        <f>#REF!/('Ohio Intensities'!A22+#REF!)^#REF!</f>
        <v>#REF!</v>
      </c>
      <c r="D22" s="9" t="e">
        <f>#REF!/('Ohio Intensities'!A22+#REF!)^#REF!</f>
        <v>#REF!</v>
      </c>
      <c r="E22" s="56" t="e">
        <f>#REF!/('Ohio Intensities'!A22+#REF!)^#REF!</f>
        <v>#REF!</v>
      </c>
      <c r="F22" s="55" t="e">
        <f>#REF!/('Ohio Intensities'!A22+#REF!)^#REF!</f>
        <v>#REF!</v>
      </c>
      <c r="G22" s="9" t="e">
        <f>#REF!/('Ohio Intensities'!A22+#REF!)^#REF!</f>
        <v>#REF!</v>
      </c>
      <c r="H22" s="9" t="e">
        <f>#REF!/('Ohio Intensities'!A22+#REF!)^#REF!</f>
        <v>#REF!</v>
      </c>
      <c r="I22" s="56" t="e">
        <f>#REF!/('Ohio Intensities'!A22+#REF!)^#REF!</f>
        <v>#REF!</v>
      </c>
      <c r="J22" s="55" t="e">
        <f>#REF!/('Ohio Intensities'!A22+#REF!)^#REF!</f>
        <v>#REF!</v>
      </c>
      <c r="K22" s="9" t="e">
        <f>#REF!/('Ohio Intensities'!A22+#REF!)^#REF!</f>
        <v>#REF!</v>
      </c>
      <c r="L22" s="9" t="e">
        <f>#REF!/('Ohio Intensities'!A22+#REF!)^#REF!</f>
        <v>#REF!</v>
      </c>
      <c r="M22" s="56" t="e">
        <f>#REF!/('Ohio Intensities'!A22+#REF!)^#REF!</f>
        <v>#REF!</v>
      </c>
      <c r="N22" s="55" t="e">
        <f>#REF!/('Ohio Intensities'!A22+#REF!)^#REF!</f>
        <v>#REF!</v>
      </c>
      <c r="O22" s="9" t="e">
        <f>#REF!/('Ohio Intensities'!A22+#REF!)^#REF!</f>
        <v>#REF!</v>
      </c>
      <c r="P22" s="9" t="e">
        <f>#REF!/('Ohio Intensities'!A22+#REF!)^#REF!</f>
        <v>#REF!</v>
      </c>
      <c r="Q22" s="56" t="e">
        <f>#REF!/('Ohio Intensities'!A22+#REF!)^#REF!</f>
        <v>#REF!</v>
      </c>
      <c r="R22" s="55" t="e">
        <f>#REF!/('Ohio Intensities'!A22+#REF!)^#REF!</f>
        <v>#REF!</v>
      </c>
      <c r="S22" s="9" t="e">
        <f>#REF!/('Ohio Intensities'!A22+#REF!)^#REF!</f>
        <v>#REF!</v>
      </c>
      <c r="T22" s="9" t="e">
        <f>#REF!/('Ohio Intensities'!A22+#REF!)^#REF!</f>
        <v>#REF!</v>
      </c>
      <c r="U22" s="56" t="e">
        <f>#REF!/('Ohio Intensities'!A22+#REF!)^#REF!</f>
        <v>#REF!</v>
      </c>
      <c r="V22" s="55" t="e">
        <f>#REF!/('Ohio Intensities'!A22+#REF!)^#REF!</f>
        <v>#REF!</v>
      </c>
      <c r="W22" s="9" t="e">
        <f>#REF!/('Ohio Intensities'!A22+#REF!)^#REF!</f>
        <v>#REF!</v>
      </c>
      <c r="X22" s="9" t="e">
        <f>#REF!/('Ohio Intensities'!A22+#REF!)^#REF!</f>
        <v>#REF!</v>
      </c>
      <c r="Y22" s="15" t="e">
        <f>#REF!/('Ohio Intensities'!A22+#REF!)^#REF!</f>
        <v>#REF!</v>
      </c>
    </row>
    <row r="23" spans="1:25" x14ac:dyDescent="0.25">
      <c r="A23" s="54">
        <f t="shared" si="0"/>
        <v>27</v>
      </c>
      <c r="B23" s="55" t="e">
        <f>#REF!/('Ohio Intensities'!A23+#REF!)^#REF!</f>
        <v>#REF!</v>
      </c>
      <c r="C23" s="9" t="e">
        <f>#REF!/('Ohio Intensities'!A23+#REF!)^#REF!</f>
        <v>#REF!</v>
      </c>
      <c r="D23" s="9" t="e">
        <f>#REF!/('Ohio Intensities'!A23+#REF!)^#REF!</f>
        <v>#REF!</v>
      </c>
      <c r="E23" s="56" t="e">
        <f>#REF!/('Ohio Intensities'!A23+#REF!)^#REF!</f>
        <v>#REF!</v>
      </c>
      <c r="F23" s="55" t="e">
        <f>#REF!/('Ohio Intensities'!A23+#REF!)^#REF!</f>
        <v>#REF!</v>
      </c>
      <c r="G23" s="9" t="e">
        <f>#REF!/('Ohio Intensities'!A23+#REF!)^#REF!</f>
        <v>#REF!</v>
      </c>
      <c r="H23" s="9" t="e">
        <f>#REF!/('Ohio Intensities'!A23+#REF!)^#REF!</f>
        <v>#REF!</v>
      </c>
      <c r="I23" s="56" t="e">
        <f>#REF!/('Ohio Intensities'!A23+#REF!)^#REF!</f>
        <v>#REF!</v>
      </c>
      <c r="J23" s="55" t="e">
        <f>#REF!/('Ohio Intensities'!A23+#REF!)^#REF!</f>
        <v>#REF!</v>
      </c>
      <c r="K23" s="9" t="e">
        <f>#REF!/('Ohio Intensities'!A23+#REF!)^#REF!</f>
        <v>#REF!</v>
      </c>
      <c r="L23" s="9" t="e">
        <f>#REF!/('Ohio Intensities'!A23+#REF!)^#REF!</f>
        <v>#REF!</v>
      </c>
      <c r="M23" s="56" t="e">
        <f>#REF!/('Ohio Intensities'!A23+#REF!)^#REF!</f>
        <v>#REF!</v>
      </c>
      <c r="N23" s="55" t="e">
        <f>#REF!/('Ohio Intensities'!A23+#REF!)^#REF!</f>
        <v>#REF!</v>
      </c>
      <c r="O23" s="9" t="e">
        <f>#REF!/('Ohio Intensities'!A23+#REF!)^#REF!</f>
        <v>#REF!</v>
      </c>
      <c r="P23" s="9" t="e">
        <f>#REF!/('Ohio Intensities'!A23+#REF!)^#REF!</f>
        <v>#REF!</v>
      </c>
      <c r="Q23" s="56" t="e">
        <f>#REF!/('Ohio Intensities'!A23+#REF!)^#REF!</f>
        <v>#REF!</v>
      </c>
      <c r="R23" s="55" t="e">
        <f>#REF!/('Ohio Intensities'!A23+#REF!)^#REF!</f>
        <v>#REF!</v>
      </c>
      <c r="S23" s="9" t="e">
        <f>#REF!/('Ohio Intensities'!A23+#REF!)^#REF!</f>
        <v>#REF!</v>
      </c>
      <c r="T23" s="9" t="e">
        <f>#REF!/('Ohio Intensities'!A23+#REF!)^#REF!</f>
        <v>#REF!</v>
      </c>
      <c r="U23" s="56" t="e">
        <f>#REF!/('Ohio Intensities'!A23+#REF!)^#REF!</f>
        <v>#REF!</v>
      </c>
      <c r="V23" s="55" t="e">
        <f>#REF!/('Ohio Intensities'!A23+#REF!)^#REF!</f>
        <v>#REF!</v>
      </c>
      <c r="W23" s="9" t="e">
        <f>#REF!/('Ohio Intensities'!A23+#REF!)^#REF!</f>
        <v>#REF!</v>
      </c>
      <c r="X23" s="9" t="e">
        <f>#REF!/('Ohio Intensities'!A23+#REF!)^#REF!</f>
        <v>#REF!</v>
      </c>
      <c r="Y23" s="15" t="e">
        <f>#REF!/('Ohio Intensities'!A23+#REF!)^#REF!</f>
        <v>#REF!</v>
      </c>
    </row>
    <row r="24" spans="1:25" x14ac:dyDescent="0.25">
      <c r="A24" s="54">
        <f t="shared" si="0"/>
        <v>28</v>
      </c>
      <c r="B24" s="55" t="e">
        <f>#REF!/('Ohio Intensities'!A24+#REF!)^#REF!</f>
        <v>#REF!</v>
      </c>
      <c r="C24" s="9" t="e">
        <f>#REF!/('Ohio Intensities'!A24+#REF!)^#REF!</f>
        <v>#REF!</v>
      </c>
      <c r="D24" s="9" t="e">
        <f>#REF!/('Ohio Intensities'!A24+#REF!)^#REF!</f>
        <v>#REF!</v>
      </c>
      <c r="E24" s="56" t="e">
        <f>#REF!/('Ohio Intensities'!A24+#REF!)^#REF!</f>
        <v>#REF!</v>
      </c>
      <c r="F24" s="55" t="e">
        <f>#REF!/('Ohio Intensities'!A24+#REF!)^#REF!</f>
        <v>#REF!</v>
      </c>
      <c r="G24" s="9" t="e">
        <f>#REF!/('Ohio Intensities'!A24+#REF!)^#REF!</f>
        <v>#REF!</v>
      </c>
      <c r="H24" s="9" t="e">
        <f>#REF!/('Ohio Intensities'!A24+#REF!)^#REF!</f>
        <v>#REF!</v>
      </c>
      <c r="I24" s="56" t="e">
        <f>#REF!/('Ohio Intensities'!A24+#REF!)^#REF!</f>
        <v>#REF!</v>
      </c>
      <c r="J24" s="55" t="e">
        <f>#REF!/('Ohio Intensities'!A24+#REF!)^#REF!</f>
        <v>#REF!</v>
      </c>
      <c r="K24" s="9" t="e">
        <f>#REF!/('Ohio Intensities'!A24+#REF!)^#REF!</f>
        <v>#REF!</v>
      </c>
      <c r="L24" s="9" t="e">
        <f>#REF!/('Ohio Intensities'!A24+#REF!)^#REF!</f>
        <v>#REF!</v>
      </c>
      <c r="M24" s="56" t="e">
        <f>#REF!/('Ohio Intensities'!A24+#REF!)^#REF!</f>
        <v>#REF!</v>
      </c>
      <c r="N24" s="55" t="e">
        <f>#REF!/('Ohio Intensities'!A24+#REF!)^#REF!</f>
        <v>#REF!</v>
      </c>
      <c r="O24" s="9" t="e">
        <f>#REF!/('Ohio Intensities'!A24+#REF!)^#REF!</f>
        <v>#REF!</v>
      </c>
      <c r="P24" s="9" t="e">
        <f>#REF!/('Ohio Intensities'!A24+#REF!)^#REF!</f>
        <v>#REF!</v>
      </c>
      <c r="Q24" s="56" t="e">
        <f>#REF!/('Ohio Intensities'!A24+#REF!)^#REF!</f>
        <v>#REF!</v>
      </c>
      <c r="R24" s="55" t="e">
        <f>#REF!/('Ohio Intensities'!A24+#REF!)^#REF!</f>
        <v>#REF!</v>
      </c>
      <c r="S24" s="9" t="e">
        <f>#REF!/('Ohio Intensities'!A24+#REF!)^#REF!</f>
        <v>#REF!</v>
      </c>
      <c r="T24" s="9" t="e">
        <f>#REF!/('Ohio Intensities'!A24+#REF!)^#REF!</f>
        <v>#REF!</v>
      </c>
      <c r="U24" s="56" t="e">
        <f>#REF!/('Ohio Intensities'!A24+#REF!)^#REF!</f>
        <v>#REF!</v>
      </c>
      <c r="V24" s="55" t="e">
        <f>#REF!/('Ohio Intensities'!A24+#REF!)^#REF!</f>
        <v>#REF!</v>
      </c>
      <c r="W24" s="9" t="e">
        <f>#REF!/('Ohio Intensities'!A24+#REF!)^#REF!</f>
        <v>#REF!</v>
      </c>
      <c r="X24" s="9" t="e">
        <f>#REF!/('Ohio Intensities'!A24+#REF!)^#REF!</f>
        <v>#REF!</v>
      </c>
      <c r="Y24" s="15" t="e">
        <f>#REF!/('Ohio Intensities'!A24+#REF!)^#REF!</f>
        <v>#REF!</v>
      </c>
    </row>
    <row r="25" spans="1:25" x14ac:dyDescent="0.25">
      <c r="A25" s="54">
        <f t="shared" si="0"/>
        <v>29</v>
      </c>
      <c r="B25" s="55" t="e">
        <f>#REF!/('Ohio Intensities'!A25+#REF!)^#REF!</f>
        <v>#REF!</v>
      </c>
      <c r="C25" s="9" t="e">
        <f>#REF!/('Ohio Intensities'!A25+#REF!)^#REF!</f>
        <v>#REF!</v>
      </c>
      <c r="D25" s="9" t="e">
        <f>#REF!/('Ohio Intensities'!A25+#REF!)^#REF!</f>
        <v>#REF!</v>
      </c>
      <c r="E25" s="56" t="e">
        <f>#REF!/('Ohio Intensities'!A25+#REF!)^#REF!</f>
        <v>#REF!</v>
      </c>
      <c r="F25" s="55" t="e">
        <f>#REF!/('Ohio Intensities'!A25+#REF!)^#REF!</f>
        <v>#REF!</v>
      </c>
      <c r="G25" s="9" t="e">
        <f>#REF!/('Ohio Intensities'!A25+#REF!)^#REF!</f>
        <v>#REF!</v>
      </c>
      <c r="H25" s="9" t="e">
        <f>#REF!/('Ohio Intensities'!A25+#REF!)^#REF!</f>
        <v>#REF!</v>
      </c>
      <c r="I25" s="56" t="e">
        <f>#REF!/('Ohio Intensities'!A25+#REF!)^#REF!</f>
        <v>#REF!</v>
      </c>
      <c r="J25" s="55" t="e">
        <f>#REF!/('Ohio Intensities'!A25+#REF!)^#REF!</f>
        <v>#REF!</v>
      </c>
      <c r="K25" s="9" t="e">
        <f>#REF!/('Ohio Intensities'!A25+#REF!)^#REF!</f>
        <v>#REF!</v>
      </c>
      <c r="L25" s="9" t="e">
        <f>#REF!/('Ohio Intensities'!A25+#REF!)^#REF!</f>
        <v>#REF!</v>
      </c>
      <c r="M25" s="56" t="e">
        <f>#REF!/('Ohio Intensities'!A25+#REF!)^#REF!</f>
        <v>#REF!</v>
      </c>
      <c r="N25" s="55" t="e">
        <f>#REF!/('Ohio Intensities'!A25+#REF!)^#REF!</f>
        <v>#REF!</v>
      </c>
      <c r="O25" s="9" t="e">
        <f>#REF!/('Ohio Intensities'!A25+#REF!)^#REF!</f>
        <v>#REF!</v>
      </c>
      <c r="P25" s="9" t="e">
        <f>#REF!/('Ohio Intensities'!A25+#REF!)^#REF!</f>
        <v>#REF!</v>
      </c>
      <c r="Q25" s="56" t="e">
        <f>#REF!/('Ohio Intensities'!A25+#REF!)^#REF!</f>
        <v>#REF!</v>
      </c>
      <c r="R25" s="55" t="e">
        <f>#REF!/('Ohio Intensities'!A25+#REF!)^#REF!</f>
        <v>#REF!</v>
      </c>
      <c r="S25" s="9" t="e">
        <f>#REF!/('Ohio Intensities'!A25+#REF!)^#REF!</f>
        <v>#REF!</v>
      </c>
      <c r="T25" s="9" t="e">
        <f>#REF!/('Ohio Intensities'!A25+#REF!)^#REF!</f>
        <v>#REF!</v>
      </c>
      <c r="U25" s="56" t="e">
        <f>#REF!/('Ohio Intensities'!A25+#REF!)^#REF!</f>
        <v>#REF!</v>
      </c>
      <c r="V25" s="55" t="e">
        <f>#REF!/('Ohio Intensities'!A25+#REF!)^#REF!</f>
        <v>#REF!</v>
      </c>
      <c r="W25" s="9" t="e">
        <f>#REF!/('Ohio Intensities'!A25+#REF!)^#REF!</f>
        <v>#REF!</v>
      </c>
      <c r="X25" s="9" t="e">
        <f>#REF!/('Ohio Intensities'!A25+#REF!)^#REF!</f>
        <v>#REF!</v>
      </c>
      <c r="Y25" s="15" t="e">
        <f>#REF!/('Ohio Intensities'!A25+#REF!)^#REF!</f>
        <v>#REF!</v>
      </c>
    </row>
    <row r="26" spans="1:25" x14ac:dyDescent="0.25">
      <c r="A26" s="54">
        <f t="shared" si="0"/>
        <v>30</v>
      </c>
      <c r="B26" s="55" t="e">
        <f>#REF!/('Ohio Intensities'!A26+#REF!)^#REF!</f>
        <v>#REF!</v>
      </c>
      <c r="C26" s="9" t="e">
        <f>#REF!/('Ohio Intensities'!A26+#REF!)^#REF!</f>
        <v>#REF!</v>
      </c>
      <c r="D26" s="9" t="e">
        <f>#REF!/('Ohio Intensities'!A26+#REF!)^#REF!</f>
        <v>#REF!</v>
      </c>
      <c r="E26" s="56" t="e">
        <f>#REF!/('Ohio Intensities'!A26+#REF!)^#REF!</f>
        <v>#REF!</v>
      </c>
      <c r="F26" s="55" t="e">
        <f>#REF!/('Ohio Intensities'!A26+#REF!)^#REF!</f>
        <v>#REF!</v>
      </c>
      <c r="G26" s="9" t="e">
        <f>#REF!/('Ohio Intensities'!A26+#REF!)^#REF!</f>
        <v>#REF!</v>
      </c>
      <c r="H26" s="9" t="e">
        <f>#REF!/('Ohio Intensities'!A26+#REF!)^#REF!</f>
        <v>#REF!</v>
      </c>
      <c r="I26" s="56" t="e">
        <f>#REF!/('Ohio Intensities'!A26+#REF!)^#REF!</f>
        <v>#REF!</v>
      </c>
      <c r="J26" s="55" t="e">
        <f>#REF!/('Ohio Intensities'!A26+#REF!)^#REF!</f>
        <v>#REF!</v>
      </c>
      <c r="K26" s="9" t="e">
        <f>#REF!/('Ohio Intensities'!A26+#REF!)^#REF!</f>
        <v>#REF!</v>
      </c>
      <c r="L26" s="9" t="e">
        <f>#REF!/('Ohio Intensities'!A26+#REF!)^#REF!</f>
        <v>#REF!</v>
      </c>
      <c r="M26" s="56" t="e">
        <f>#REF!/('Ohio Intensities'!A26+#REF!)^#REF!</f>
        <v>#REF!</v>
      </c>
      <c r="N26" s="55" t="e">
        <f>#REF!/('Ohio Intensities'!A26+#REF!)^#REF!</f>
        <v>#REF!</v>
      </c>
      <c r="O26" s="9" t="e">
        <f>#REF!/('Ohio Intensities'!A26+#REF!)^#REF!</f>
        <v>#REF!</v>
      </c>
      <c r="P26" s="9" t="e">
        <f>#REF!/('Ohio Intensities'!A26+#REF!)^#REF!</f>
        <v>#REF!</v>
      </c>
      <c r="Q26" s="56" t="e">
        <f>#REF!/('Ohio Intensities'!A26+#REF!)^#REF!</f>
        <v>#REF!</v>
      </c>
      <c r="R26" s="55" t="e">
        <f>#REF!/('Ohio Intensities'!A26+#REF!)^#REF!</f>
        <v>#REF!</v>
      </c>
      <c r="S26" s="9" t="e">
        <f>#REF!/('Ohio Intensities'!A26+#REF!)^#REF!</f>
        <v>#REF!</v>
      </c>
      <c r="T26" s="9" t="e">
        <f>#REF!/('Ohio Intensities'!A26+#REF!)^#REF!</f>
        <v>#REF!</v>
      </c>
      <c r="U26" s="56" t="e">
        <f>#REF!/('Ohio Intensities'!A26+#REF!)^#REF!</f>
        <v>#REF!</v>
      </c>
      <c r="V26" s="55" t="e">
        <f>#REF!/('Ohio Intensities'!A26+#REF!)^#REF!</f>
        <v>#REF!</v>
      </c>
      <c r="W26" s="9" t="e">
        <f>#REF!/('Ohio Intensities'!A26+#REF!)^#REF!</f>
        <v>#REF!</v>
      </c>
      <c r="X26" s="9" t="e">
        <f>#REF!/('Ohio Intensities'!A26+#REF!)^#REF!</f>
        <v>#REF!</v>
      </c>
      <c r="Y26" s="15" t="e">
        <f>#REF!/('Ohio Intensities'!A26+#REF!)^#REF!</f>
        <v>#REF!</v>
      </c>
    </row>
    <row r="27" spans="1:25" x14ac:dyDescent="0.25">
      <c r="A27" s="54">
        <f t="shared" si="0"/>
        <v>31</v>
      </c>
      <c r="B27" s="55" t="e">
        <f>#REF!/('Ohio Intensities'!A27+#REF!)^#REF!</f>
        <v>#REF!</v>
      </c>
      <c r="C27" s="9" t="e">
        <f>#REF!/('Ohio Intensities'!A27+#REF!)^#REF!</f>
        <v>#REF!</v>
      </c>
      <c r="D27" s="9" t="e">
        <f>#REF!/('Ohio Intensities'!A27+#REF!)^#REF!</f>
        <v>#REF!</v>
      </c>
      <c r="E27" s="56" t="e">
        <f>#REF!/('Ohio Intensities'!A27+#REF!)^#REF!</f>
        <v>#REF!</v>
      </c>
      <c r="F27" s="55" t="e">
        <f>#REF!/('Ohio Intensities'!A27+#REF!)^#REF!</f>
        <v>#REF!</v>
      </c>
      <c r="G27" s="9" t="e">
        <f>#REF!/('Ohio Intensities'!A27+#REF!)^#REF!</f>
        <v>#REF!</v>
      </c>
      <c r="H27" s="9" t="e">
        <f>#REF!/('Ohio Intensities'!A27+#REF!)^#REF!</f>
        <v>#REF!</v>
      </c>
      <c r="I27" s="56" t="e">
        <f>#REF!/('Ohio Intensities'!A27+#REF!)^#REF!</f>
        <v>#REF!</v>
      </c>
      <c r="J27" s="55" t="e">
        <f>#REF!/('Ohio Intensities'!A27+#REF!)^#REF!</f>
        <v>#REF!</v>
      </c>
      <c r="K27" s="9" t="e">
        <f>#REF!/('Ohio Intensities'!A27+#REF!)^#REF!</f>
        <v>#REF!</v>
      </c>
      <c r="L27" s="9" t="e">
        <f>#REF!/('Ohio Intensities'!A27+#REF!)^#REF!</f>
        <v>#REF!</v>
      </c>
      <c r="M27" s="56" t="e">
        <f>#REF!/('Ohio Intensities'!A27+#REF!)^#REF!</f>
        <v>#REF!</v>
      </c>
      <c r="N27" s="55" t="e">
        <f>#REF!/('Ohio Intensities'!A27+#REF!)^#REF!</f>
        <v>#REF!</v>
      </c>
      <c r="O27" s="9" t="e">
        <f>#REF!/('Ohio Intensities'!A27+#REF!)^#REF!</f>
        <v>#REF!</v>
      </c>
      <c r="P27" s="9" t="e">
        <f>#REF!/('Ohio Intensities'!A27+#REF!)^#REF!</f>
        <v>#REF!</v>
      </c>
      <c r="Q27" s="56" t="e">
        <f>#REF!/('Ohio Intensities'!A27+#REF!)^#REF!</f>
        <v>#REF!</v>
      </c>
      <c r="R27" s="55" t="e">
        <f>#REF!/('Ohio Intensities'!A27+#REF!)^#REF!</f>
        <v>#REF!</v>
      </c>
      <c r="S27" s="9" t="e">
        <f>#REF!/('Ohio Intensities'!A27+#REF!)^#REF!</f>
        <v>#REF!</v>
      </c>
      <c r="T27" s="9" t="e">
        <f>#REF!/('Ohio Intensities'!A27+#REF!)^#REF!</f>
        <v>#REF!</v>
      </c>
      <c r="U27" s="56" t="e">
        <f>#REF!/('Ohio Intensities'!A27+#REF!)^#REF!</f>
        <v>#REF!</v>
      </c>
      <c r="V27" s="55" t="e">
        <f>#REF!/('Ohio Intensities'!A27+#REF!)^#REF!</f>
        <v>#REF!</v>
      </c>
      <c r="W27" s="9" t="e">
        <f>#REF!/('Ohio Intensities'!A27+#REF!)^#REF!</f>
        <v>#REF!</v>
      </c>
      <c r="X27" s="9" t="e">
        <f>#REF!/('Ohio Intensities'!A27+#REF!)^#REF!</f>
        <v>#REF!</v>
      </c>
      <c r="Y27" s="15" t="e">
        <f>#REF!/('Ohio Intensities'!A27+#REF!)^#REF!</f>
        <v>#REF!</v>
      </c>
    </row>
    <row r="28" spans="1:25" x14ac:dyDescent="0.25">
      <c r="A28" s="54">
        <f t="shared" si="0"/>
        <v>32</v>
      </c>
      <c r="B28" s="55" t="e">
        <f>#REF!/('Ohio Intensities'!A28+#REF!)^#REF!</f>
        <v>#REF!</v>
      </c>
      <c r="C28" s="9" t="e">
        <f>#REF!/('Ohio Intensities'!A28+#REF!)^#REF!</f>
        <v>#REF!</v>
      </c>
      <c r="D28" s="9" t="e">
        <f>#REF!/('Ohio Intensities'!A28+#REF!)^#REF!</f>
        <v>#REF!</v>
      </c>
      <c r="E28" s="56" t="e">
        <f>#REF!/('Ohio Intensities'!A28+#REF!)^#REF!</f>
        <v>#REF!</v>
      </c>
      <c r="F28" s="55" t="e">
        <f>#REF!/('Ohio Intensities'!A28+#REF!)^#REF!</f>
        <v>#REF!</v>
      </c>
      <c r="G28" s="9" t="e">
        <f>#REF!/('Ohio Intensities'!A28+#REF!)^#REF!</f>
        <v>#REF!</v>
      </c>
      <c r="H28" s="9" t="e">
        <f>#REF!/('Ohio Intensities'!A28+#REF!)^#REF!</f>
        <v>#REF!</v>
      </c>
      <c r="I28" s="56" t="e">
        <f>#REF!/('Ohio Intensities'!A28+#REF!)^#REF!</f>
        <v>#REF!</v>
      </c>
      <c r="J28" s="55" t="e">
        <f>#REF!/('Ohio Intensities'!A28+#REF!)^#REF!</f>
        <v>#REF!</v>
      </c>
      <c r="K28" s="9" t="e">
        <f>#REF!/('Ohio Intensities'!A28+#REF!)^#REF!</f>
        <v>#REF!</v>
      </c>
      <c r="L28" s="9" t="e">
        <f>#REF!/('Ohio Intensities'!A28+#REF!)^#REF!</f>
        <v>#REF!</v>
      </c>
      <c r="M28" s="56" t="e">
        <f>#REF!/('Ohio Intensities'!A28+#REF!)^#REF!</f>
        <v>#REF!</v>
      </c>
      <c r="N28" s="55" t="e">
        <f>#REF!/('Ohio Intensities'!A28+#REF!)^#REF!</f>
        <v>#REF!</v>
      </c>
      <c r="O28" s="9" t="e">
        <f>#REF!/('Ohio Intensities'!A28+#REF!)^#REF!</f>
        <v>#REF!</v>
      </c>
      <c r="P28" s="9" t="e">
        <f>#REF!/('Ohio Intensities'!A28+#REF!)^#REF!</f>
        <v>#REF!</v>
      </c>
      <c r="Q28" s="56" t="e">
        <f>#REF!/('Ohio Intensities'!A28+#REF!)^#REF!</f>
        <v>#REF!</v>
      </c>
      <c r="R28" s="55" t="e">
        <f>#REF!/('Ohio Intensities'!A28+#REF!)^#REF!</f>
        <v>#REF!</v>
      </c>
      <c r="S28" s="9" t="e">
        <f>#REF!/('Ohio Intensities'!A28+#REF!)^#REF!</f>
        <v>#REF!</v>
      </c>
      <c r="T28" s="9" t="e">
        <f>#REF!/('Ohio Intensities'!A28+#REF!)^#REF!</f>
        <v>#REF!</v>
      </c>
      <c r="U28" s="56" t="e">
        <f>#REF!/('Ohio Intensities'!A28+#REF!)^#REF!</f>
        <v>#REF!</v>
      </c>
      <c r="V28" s="55" t="e">
        <f>#REF!/('Ohio Intensities'!A28+#REF!)^#REF!</f>
        <v>#REF!</v>
      </c>
      <c r="W28" s="9" t="e">
        <f>#REF!/('Ohio Intensities'!A28+#REF!)^#REF!</f>
        <v>#REF!</v>
      </c>
      <c r="X28" s="9" t="e">
        <f>#REF!/('Ohio Intensities'!A28+#REF!)^#REF!</f>
        <v>#REF!</v>
      </c>
      <c r="Y28" s="15" t="e">
        <f>#REF!/('Ohio Intensities'!A28+#REF!)^#REF!</f>
        <v>#REF!</v>
      </c>
    </row>
    <row r="29" spans="1:25" x14ac:dyDescent="0.25">
      <c r="A29" s="54">
        <f t="shared" si="0"/>
        <v>33</v>
      </c>
      <c r="B29" s="55" t="e">
        <f>#REF!/('Ohio Intensities'!A29+#REF!)^#REF!</f>
        <v>#REF!</v>
      </c>
      <c r="C29" s="9" t="e">
        <f>#REF!/('Ohio Intensities'!A29+#REF!)^#REF!</f>
        <v>#REF!</v>
      </c>
      <c r="D29" s="9" t="e">
        <f>#REF!/('Ohio Intensities'!A29+#REF!)^#REF!</f>
        <v>#REF!</v>
      </c>
      <c r="E29" s="56" t="e">
        <f>#REF!/('Ohio Intensities'!A29+#REF!)^#REF!</f>
        <v>#REF!</v>
      </c>
      <c r="F29" s="55" t="e">
        <f>#REF!/('Ohio Intensities'!A29+#REF!)^#REF!</f>
        <v>#REF!</v>
      </c>
      <c r="G29" s="9" t="e">
        <f>#REF!/('Ohio Intensities'!A29+#REF!)^#REF!</f>
        <v>#REF!</v>
      </c>
      <c r="H29" s="9" t="e">
        <f>#REF!/('Ohio Intensities'!A29+#REF!)^#REF!</f>
        <v>#REF!</v>
      </c>
      <c r="I29" s="56" t="e">
        <f>#REF!/('Ohio Intensities'!A29+#REF!)^#REF!</f>
        <v>#REF!</v>
      </c>
      <c r="J29" s="55" t="e">
        <f>#REF!/('Ohio Intensities'!A29+#REF!)^#REF!</f>
        <v>#REF!</v>
      </c>
      <c r="K29" s="9" t="e">
        <f>#REF!/('Ohio Intensities'!A29+#REF!)^#REF!</f>
        <v>#REF!</v>
      </c>
      <c r="L29" s="9" t="e">
        <f>#REF!/('Ohio Intensities'!A29+#REF!)^#REF!</f>
        <v>#REF!</v>
      </c>
      <c r="M29" s="56" t="e">
        <f>#REF!/('Ohio Intensities'!A29+#REF!)^#REF!</f>
        <v>#REF!</v>
      </c>
      <c r="N29" s="55" t="e">
        <f>#REF!/('Ohio Intensities'!A29+#REF!)^#REF!</f>
        <v>#REF!</v>
      </c>
      <c r="O29" s="9" t="e">
        <f>#REF!/('Ohio Intensities'!A29+#REF!)^#REF!</f>
        <v>#REF!</v>
      </c>
      <c r="P29" s="9" t="e">
        <f>#REF!/('Ohio Intensities'!A29+#REF!)^#REF!</f>
        <v>#REF!</v>
      </c>
      <c r="Q29" s="56" t="e">
        <f>#REF!/('Ohio Intensities'!A29+#REF!)^#REF!</f>
        <v>#REF!</v>
      </c>
      <c r="R29" s="55" t="e">
        <f>#REF!/('Ohio Intensities'!A29+#REF!)^#REF!</f>
        <v>#REF!</v>
      </c>
      <c r="S29" s="9" t="e">
        <f>#REF!/('Ohio Intensities'!A29+#REF!)^#REF!</f>
        <v>#REF!</v>
      </c>
      <c r="T29" s="9" t="e">
        <f>#REF!/('Ohio Intensities'!A29+#REF!)^#REF!</f>
        <v>#REF!</v>
      </c>
      <c r="U29" s="56" t="e">
        <f>#REF!/('Ohio Intensities'!A29+#REF!)^#REF!</f>
        <v>#REF!</v>
      </c>
      <c r="V29" s="55" t="e">
        <f>#REF!/('Ohio Intensities'!A29+#REF!)^#REF!</f>
        <v>#REF!</v>
      </c>
      <c r="W29" s="9" t="e">
        <f>#REF!/('Ohio Intensities'!A29+#REF!)^#REF!</f>
        <v>#REF!</v>
      </c>
      <c r="X29" s="9" t="e">
        <f>#REF!/('Ohio Intensities'!A29+#REF!)^#REF!</f>
        <v>#REF!</v>
      </c>
      <c r="Y29" s="15" t="e">
        <f>#REF!/('Ohio Intensities'!A29+#REF!)^#REF!</f>
        <v>#REF!</v>
      </c>
    </row>
    <row r="30" spans="1:25" x14ac:dyDescent="0.25">
      <c r="A30" s="54">
        <f t="shared" si="0"/>
        <v>34</v>
      </c>
      <c r="B30" s="55" t="e">
        <f>#REF!/('Ohio Intensities'!A30+#REF!)^#REF!</f>
        <v>#REF!</v>
      </c>
      <c r="C30" s="9" t="e">
        <f>#REF!/('Ohio Intensities'!A30+#REF!)^#REF!</f>
        <v>#REF!</v>
      </c>
      <c r="D30" s="9" t="e">
        <f>#REF!/('Ohio Intensities'!A30+#REF!)^#REF!</f>
        <v>#REF!</v>
      </c>
      <c r="E30" s="56" t="e">
        <f>#REF!/('Ohio Intensities'!A30+#REF!)^#REF!</f>
        <v>#REF!</v>
      </c>
      <c r="F30" s="55" t="e">
        <f>#REF!/('Ohio Intensities'!A30+#REF!)^#REF!</f>
        <v>#REF!</v>
      </c>
      <c r="G30" s="9" t="e">
        <f>#REF!/('Ohio Intensities'!A30+#REF!)^#REF!</f>
        <v>#REF!</v>
      </c>
      <c r="H30" s="9" t="e">
        <f>#REF!/('Ohio Intensities'!A30+#REF!)^#REF!</f>
        <v>#REF!</v>
      </c>
      <c r="I30" s="56" t="e">
        <f>#REF!/('Ohio Intensities'!A30+#REF!)^#REF!</f>
        <v>#REF!</v>
      </c>
      <c r="J30" s="55" t="e">
        <f>#REF!/('Ohio Intensities'!A30+#REF!)^#REF!</f>
        <v>#REF!</v>
      </c>
      <c r="K30" s="9" t="e">
        <f>#REF!/('Ohio Intensities'!A30+#REF!)^#REF!</f>
        <v>#REF!</v>
      </c>
      <c r="L30" s="9" t="e">
        <f>#REF!/('Ohio Intensities'!A30+#REF!)^#REF!</f>
        <v>#REF!</v>
      </c>
      <c r="M30" s="56" t="e">
        <f>#REF!/('Ohio Intensities'!A30+#REF!)^#REF!</f>
        <v>#REF!</v>
      </c>
      <c r="N30" s="55" t="e">
        <f>#REF!/('Ohio Intensities'!A30+#REF!)^#REF!</f>
        <v>#REF!</v>
      </c>
      <c r="O30" s="9" t="e">
        <f>#REF!/('Ohio Intensities'!A30+#REF!)^#REF!</f>
        <v>#REF!</v>
      </c>
      <c r="P30" s="9" t="e">
        <f>#REF!/('Ohio Intensities'!A30+#REF!)^#REF!</f>
        <v>#REF!</v>
      </c>
      <c r="Q30" s="56" t="e">
        <f>#REF!/('Ohio Intensities'!A30+#REF!)^#REF!</f>
        <v>#REF!</v>
      </c>
      <c r="R30" s="55" t="e">
        <f>#REF!/('Ohio Intensities'!A30+#REF!)^#REF!</f>
        <v>#REF!</v>
      </c>
      <c r="S30" s="9" t="e">
        <f>#REF!/('Ohio Intensities'!A30+#REF!)^#REF!</f>
        <v>#REF!</v>
      </c>
      <c r="T30" s="9" t="e">
        <f>#REF!/('Ohio Intensities'!A30+#REF!)^#REF!</f>
        <v>#REF!</v>
      </c>
      <c r="U30" s="56" t="e">
        <f>#REF!/('Ohio Intensities'!A30+#REF!)^#REF!</f>
        <v>#REF!</v>
      </c>
      <c r="V30" s="55" t="e">
        <f>#REF!/('Ohio Intensities'!A30+#REF!)^#REF!</f>
        <v>#REF!</v>
      </c>
      <c r="W30" s="9" t="e">
        <f>#REF!/('Ohio Intensities'!A30+#REF!)^#REF!</f>
        <v>#REF!</v>
      </c>
      <c r="X30" s="9" t="e">
        <f>#REF!/('Ohio Intensities'!A30+#REF!)^#REF!</f>
        <v>#REF!</v>
      </c>
      <c r="Y30" s="15" t="e">
        <f>#REF!/('Ohio Intensities'!A30+#REF!)^#REF!</f>
        <v>#REF!</v>
      </c>
    </row>
    <row r="31" spans="1:25" x14ac:dyDescent="0.25">
      <c r="A31" s="54">
        <f t="shared" si="0"/>
        <v>35</v>
      </c>
      <c r="B31" s="55" t="e">
        <f>#REF!/('Ohio Intensities'!A31+#REF!)^#REF!</f>
        <v>#REF!</v>
      </c>
      <c r="C31" s="9" t="e">
        <f>#REF!/('Ohio Intensities'!A31+#REF!)^#REF!</f>
        <v>#REF!</v>
      </c>
      <c r="D31" s="9" t="e">
        <f>#REF!/('Ohio Intensities'!A31+#REF!)^#REF!</f>
        <v>#REF!</v>
      </c>
      <c r="E31" s="56" t="e">
        <f>#REF!/('Ohio Intensities'!A31+#REF!)^#REF!</f>
        <v>#REF!</v>
      </c>
      <c r="F31" s="55" t="e">
        <f>#REF!/('Ohio Intensities'!A31+#REF!)^#REF!</f>
        <v>#REF!</v>
      </c>
      <c r="G31" s="9" t="e">
        <f>#REF!/('Ohio Intensities'!A31+#REF!)^#REF!</f>
        <v>#REF!</v>
      </c>
      <c r="H31" s="9" t="e">
        <f>#REF!/('Ohio Intensities'!A31+#REF!)^#REF!</f>
        <v>#REF!</v>
      </c>
      <c r="I31" s="56" t="e">
        <f>#REF!/('Ohio Intensities'!A31+#REF!)^#REF!</f>
        <v>#REF!</v>
      </c>
      <c r="J31" s="55" t="e">
        <f>#REF!/('Ohio Intensities'!A31+#REF!)^#REF!</f>
        <v>#REF!</v>
      </c>
      <c r="K31" s="9" t="e">
        <f>#REF!/('Ohio Intensities'!A31+#REF!)^#REF!</f>
        <v>#REF!</v>
      </c>
      <c r="L31" s="9" t="e">
        <f>#REF!/('Ohio Intensities'!A31+#REF!)^#REF!</f>
        <v>#REF!</v>
      </c>
      <c r="M31" s="56" t="e">
        <f>#REF!/('Ohio Intensities'!A31+#REF!)^#REF!</f>
        <v>#REF!</v>
      </c>
      <c r="N31" s="55" t="e">
        <f>#REF!/('Ohio Intensities'!A31+#REF!)^#REF!</f>
        <v>#REF!</v>
      </c>
      <c r="O31" s="9" t="e">
        <f>#REF!/('Ohio Intensities'!A31+#REF!)^#REF!</f>
        <v>#REF!</v>
      </c>
      <c r="P31" s="9" t="e">
        <f>#REF!/('Ohio Intensities'!A31+#REF!)^#REF!</f>
        <v>#REF!</v>
      </c>
      <c r="Q31" s="56" t="e">
        <f>#REF!/('Ohio Intensities'!A31+#REF!)^#REF!</f>
        <v>#REF!</v>
      </c>
      <c r="R31" s="55" t="e">
        <f>#REF!/('Ohio Intensities'!A31+#REF!)^#REF!</f>
        <v>#REF!</v>
      </c>
      <c r="S31" s="9" t="e">
        <f>#REF!/('Ohio Intensities'!A31+#REF!)^#REF!</f>
        <v>#REF!</v>
      </c>
      <c r="T31" s="9" t="e">
        <f>#REF!/('Ohio Intensities'!A31+#REF!)^#REF!</f>
        <v>#REF!</v>
      </c>
      <c r="U31" s="56" t="e">
        <f>#REF!/('Ohio Intensities'!A31+#REF!)^#REF!</f>
        <v>#REF!</v>
      </c>
      <c r="V31" s="55" t="e">
        <f>#REF!/('Ohio Intensities'!A31+#REF!)^#REF!</f>
        <v>#REF!</v>
      </c>
      <c r="W31" s="9" t="e">
        <f>#REF!/('Ohio Intensities'!A31+#REF!)^#REF!</f>
        <v>#REF!</v>
      </c>
      <c r="X31" s="9" t="e">
        <f>#REF!/('Ohio Intensities'!A31+#REF!)^#REF!</f>
        <v>#REF!</v>
      </c>
      <c r="Y31" s="15" t="e">
        <f>#REF!/('Ohio Intensities'!A31+#REF!)^#REF!</f>
        <v>#REF!</v>
      </c>
    </row>
    <row r="32" spans="1:25" x14ac:dyDescent="0.25">
      <c r="A32" s="54">
        <f t="shared" si="0"/>
        <v>36</v>
      </c>
      <c r="B32" s="55" t="e">
        <f>#REF!/('Ohio Intensities'!A32+#REF!)^#REF!</f>
        <v>#REF!</v>
      </c>
      <c r="C32" s="9" t="e">
        <f>#REF!/('Ohio Intensities'!A32+#REF!)^#REF!</f>
        <v>#REF!</v>
      </c>
      <c r="D32" s="9" t="e">
        <f>#REF!/('Ohio Intensities'!A32+#REF!)^#REF!</f>
        <v>#REF!</v>
      </c>
      <c r="E32" s="56" t="e">
        <f>#REF!/('Ohio Intensities'!A32+#REF!)^#REF!</f>
        <v>#REF!</v>
      </c>
      <c r="F32" s="55" t="e">
        <f>#REF!/('Ohio Intensities'!A32+#REF!)^#REF!</f>
        <v>#REF!</v>
      </c>
      <c r="G32" s="9" t="e">
        <f>#REF!/('Ohio Intensities'!A32+#REF!)^#REF!</f>
        <v>#REF!</v>
      </c>
      <c r="H32" s="9" t="e">
        <f>#REF!/('Ohio Intensities'!A32+#REF!)^#REF!</f>
        <v>#REF!</v>
      </c>
      <c r="I32" s="56" t="e">
        <f>#REF!/('Ohio Intensities'!A32+#REF!)^#REF!</f>
        <v>#REF!</v>
      </c>
      <c r="J32" s="55" t="e">
        <f>#REF!/('Ohio Intensities'!A32+#REF!)^#REF!</f>
        <v>#REF!</v>
      </c>
      <c r="K32" s="9" t="e">
        <f>#REF!/('Ohio Intensities'!A32+#REF!)^#REF!</f>
        <v>#REF!</v>
      </c>
      <c r="L32" s="9" t="e">
        <f>#REF!/('Ohio Intensities'!A32+#REF!)^#REF!</f>
        <v>#REF!</v>
      </c>
      <c r="M32" s="56" t="e">
        <f>#REF!/('Ohio Intensities'!A32+#REF!)^#REF!</f>
        <v>#REF!</v>
      </c>
      <c r="N32" s="55" t="e">
        <f>#REF!/('Ohio Intensities'!A32+#REF!)^#REF!</f>
        <v>#REF!</v>
      </c>
      <c r="O32" s="9" t="e">
        <f>#REF!/('Ohio Intensities'!A32+#REF!)^#REF!</f>
        <v>#REF!</v>
      </c>
      <c r="P32" s="9" t="e">
        <f>#REF!/('Ohio Intensities'!A32+#REF!)^#REF!</f>
        <v>#REF!</v>
      </c>
      <c r="Q32" s="56" t="e">
        <f>#REF!/('Ohio Intensities'!A32+#REF!)^#REF!</f>
        <v>#REF!</v>
      </c>
      <c r="R32" s="55" t="e">
        <f>#REF!/('Ohio Intensities'!A32+#REF!)^#REF!</f>
        <v>#REF!</v>
      </c>
      <c r="S32" s="9" t="e">
        <f>#REF!/('Ohio Intensities'!A32+#REF!)^#REF!</f>
        <v>#REF!</v>
      </c>
      <c r="T32" s="9" t="e">
        <f>#REF!/('Ohio Intensities'!A32+#REF!)^#REF!</f>
        <v>#REF!</v>
      </c>
      <c r="U32" s="56" t="e">
        <f>#REF!/('Ohio Intensities'!A32+#REF!)^#REF!</f>
        <v>#REF!</v>
      </c>
      <c r="V32" s="55" t="e">
        <f>#REF!/('Ohio Intensities'!A32+#REF!)^#REF!</f>
        <v>#REF!</v>
      </c>
      <c r="W32" s="9" t="e">
        <f>#REF!/('Ohio Intensities'!A32+#REF!)^#REF!</f>
        <v>#REF!</v>
      </c>
      <c r="X32" s="9" t="e">
        <f>#REF!/('Ohio Intensities'!A32+#REF!)^#REF!</f>
        <v>#REF!</v>
      </c>
      <c r="Y32" s="15" t="e">
        <f>#REF!/('Ohio Intensities'!A32+#REF!)^#REF!</f>
        <v>#REF!</v>
      </c>
    </row>
    <row r="33" spans="1:25" x14ac:dyDescent="0.25">
      <c r="A33" s="54">
        <f t="shared" si="0"/>
        <v>37</v>
      </c>
      <c r="B33" s="55" t="e">
        <f>#REF!/('Ohio Intensities'!A33+#REF!)^#REF!</f>
        <v>#REF!</v>
      </c>
      <c r="C33" s="9" t="e">
        <f>#REF!/('Ohio Intensities'!A33+#REF!)^#REF!</f>
        <v>#REF!</v>
      </c>
      <c r="D33" s="9" t="e">
        <f>#REF!/('Ohio Intensities'!A33+#REF!)^#REF!</f>
        <v>#REF!</v>
      </c>
      <c r="E33" s="56" t="e">
        <f>#REF!/('Ohio Intensities'!A33+#REF!)^#REF!</f>
        <v>#REF!</v>
      </c>
      <c r="F33" s="55" t="e">
        <f>#REF!/('Ohio Intensities'!A33+#REF!)^#REF!</f>
        <v>#REF!</v>
      </c>
      <c r="G33" s="9" t="e">
        <f>#REF!/('Ohio Intensities'!A33+#REF!)^#REF!</f>
        <v>#REF!</v>
      </c>
      <c r="H33" s="9" t="e">
        <f>#REF!/('Ohio Intensities'!A33+#REF!)^#REF!</f>
        <v>#REF!</v>
      </c>
      <c r="I33" s="56" t="e">
        <f>#REF!/('Ohio Intensities'!A33+#REF!)^#REF!</f>
        <v>#REF!</v>
      </c>
      <c r="J33" s="55" t="e">
        <f>#REF!/('Ohio Intensities'!A33+#REF!)^#REF!</f>
        <v>#REF!</v>
      </c>
      <c r="K33" s="9" t="e">
        <f>#REF!/('Ohio Intensities'!A33+#REF!)^#REF!</f>
        <v>#REF!</v>
      </c>
      <c r="L33" s="9" t="e">
        <f>#REF!/('Ohio Intensities'!A33+#REF!)^#REF!</f>
        <v>#REF!</v>
      </c>
      <c r="M33" s="56" t="e">
        <f>#REF!/('Ohio Intensities'!A33+#REF!)^#REF!</f>
        <v>#REF!</v>
      </c>
      <c r="N33" s="55" t="e">
        <f>#REF!/('Ohio Intensities'!A33+#REF!)^#REF!</f>
        <v>#REF!</v>
      </c>
      <c r="O33" s="9" t="e">
        <f>#REF!/('Ohio Intensities'!A33+#REF!)^#REF!</f>
        <v>#REF!</v>
      </c>
      <c r="P33" s="9" t="e">
        <f>#REF!/('Ohio Intensities'!A33+#REF!)^#REF!</f>
        <v>#REF!</v>
      </c>
      <c r="Q33" s="56" t="e">
        <f>#REF!/('Ohio Intensities'!A33+#REF!)^#REF!</f>
        <v>#REF!</v>
      </c>
      <c r="R33" s="55" t="e">
        <f>#REF!/('Ohio Intensities'!A33+#REF!)^#REF!</f>
        <v>#REF!</v>
      </c>
      <c r="S33" s="9" t="e">
        <f>#REF!/('Ohio Intensities'!A33+#REF!)^#REF!</f>
        <v>#REF!</v>
      </c>
      <c r="T33" s="9" t="e">
        <f>#REF!/('Ohio Intensities'!A33+#REF!)^#REF!</f>
        <v>#REF!</v>
      </c>
      <c r="U33" s="56" t="e">
        <f>#REF!/('Ohio Intensities'!A33+#REF!)^#REF!</f>
        <v>#REF!</v>
      </c>
      <c r="V33" s="55" t="e">
        <f>#REF!/('Ohio Intensities'!A33+#REF!)^#REF!</f>
        <v>#REF!</v>
      </c>
      <c r="W33" s="9" t="e">
        <f>#REF!/('Ohio Intensities'!A33+#REF!)^#REF!</f>
        <v>#REF!</v>
      </c>
      <c r="X33" s="9" t="e">
        <f>#REF!/('Ohio Intensities'!A33+#REF!)^#REF!</f>
        <v>#REF!</v>
      </c>
      <c r="Y33" s="15" t="e">
        <f>#REF!/('Ohio Intensities'!A33+#REF!)^#REF!</f>
        <v>#REF!</v>
      </c>
    </row>
    <row r="34" spans="1:25" x14ac:dyDescent="0.25">
      <c r="A34" s="54">
        <f t="shared" si="0"/>
        <v>38</v>
      </c>
      <c r="B34" s="55" t="e">
        <f>#REF!/('Ohio Intensities'!A34+#REF!)^#REF!</f>
        <v>#REF!</v>
      </c>
      <c r="C34" s="9" t="e">
        <f>#REF!/('Ohio Intensities'!A34+#REF!)^#REF!</f>
        <v>#REF!</v>
      </c>
      <c r="D34" s="9" t="e">
        <f>#REF!/('Ohio Intensities'!A34+#REF!)^#REF!</f>
        <v>#REF!</v>
      </c>
      <c r="E34" s="56" t="e">
        <f>#REF!/('Ohio Intensities'!A34+#REF!)^#REF!</f>
        <v>#REF!</v>
      </c>
      <c r="F34" s="55" t="e">
        <f>#REF!/('Ohio Intensities'!A34+#REF!)^#REF!</f>
        <v>#REF!</v>
      </c>
      <c r="G34" s="9" t="e">
        <f>#REF!/('Ohio Intensities'!A34+#REF!)^#REF!</f>
        <v>#REF!</v>
      </c>
      <c r="H34" s="9" t="e">
        <f>#REF!/('Ohio Intensities'!A34+#REF!)^#REF!</f>
        <v>#REF!</v>
      </c>
      <c r="I34" s="56" t="e">
        <f>#REF!/('Ohio Intensities'!A34+#REF!)^#REF!</f>
        <v>#REF!</v>
      </c>
      <c r="J34" s="55" t="e">
        <f>#REF!/('Ohio Intensities'!A34+#REF!)^#REF!</f>
        <v>#REF!</v>
      </c>
      <c r="K34" s="9" t="e">
        <f>#REF!/('Ohio Intensities'!A34+#REF!)^#REF!</f>
        <v>#REF!</v>
      </c>
      <c r="L34" s="9" t="e">
        <f>#REF!/('Ohio Intensities'!A34+#REF!)^#REF!</f>
        <v>#REF!</v>
      </c>
      <c r="M34" s="56" t="e">
        <f>#REF!/('Ohio Intensities'!A34+#REF!)^#REF!</f>
        <v>#REF!</v>
      </c>
      <c r="N34" s="55" t="e">
        <f>#REF!/('Ohio Intensities'!A34+#REF!)^#REF!</f>
        <v>#REF!</v>
      </c>
      <c r="O34" s="9" t="e">
        <f>#REF!/('Ohio Intensities'!A34+#REF!)^#REF!</f>
        <v>#REF!</v>
      </c>
      <c r="P34" s="9" t="e">
        <f>#REF!/('Ohio Intensities'!A34+#REF!)^#REF!</f>
        <v>#REF!</v>
      </c>
      <c r="Q34" s="56" t="e">
        <f>#REF!/('Ohio Intensities'!A34+#REF!)^#REF!</f>
        <v>#REF!</v>
      </c>
      <c r="R34" s="55" t="e">
        <f>#REF!/('Ohio Intensities'!A34+#REF!)^#REF!</f>
        <v>#REF!</v>
      </c>
      <c r="S34" s="9" t="e">
        <f>#REF!/('Ohio Intensities'!A34+#REF!)^#REF!</f>
        <v>#REF!</v>
      </c>
      <c r="T34" s="9" t="e">
        <f>#REF!/('Ohio Intensities'!A34+#REF!)^#REF!</f>
        <v>#REF!</v>
      </c>
      <c r="U34" s="56" t="e">
        <f>#REF!/('Ohio Intensities'!A34+#REF!)^#REF!</f>
        <v>#REF!</v>
      </c>
      <c r="V34" s="55" t="e">
        <f>#REF!/('Ohio Intensities'!A34+#REF!)^#REF!</f>
        <v>#REF!</v>
      </c>
      <c r="W34" s="9" t="e">
        <f>#REF!/('Ohio Intensities'!A34+#REF!)^#REF!</f>
        <v>#REF!</v>
      </c>
      <c r="X34" s="9" t="e">
        <f>#REF!/('Ohio Intensities'!A34+#REF!)^#REF!</f>
        <v>#REF!</v>
      </c>
      <c r="Y34" s="15" t="e">
        <f>#REF!/('Ohio Intensities'!A34+#REF!)^#REF!</f>
        <v>#REF!</v>
      </c>
    </row>
    <row r="35" spans="1:25" x14ac:dyDescent="0.25">
      <c r="A35" s="54">
        <f t="shared" si="0"/>
        <v>39</v>
      </c>
      <c r="B35" s="55" t="e">
        <f>#REF!/('Ohio Intensities'!A35+#REF!)^#REF!</f>
        <v>#REF!</v>
      </c>
      <c r="C35" s="9" t="e">
        <f>#REF!/('Ohio Intensities'!A35+#REF!)^#REF!</f>
        <v>#REF!</v>
      </c>
      <c r="D35" s="9" t="e">
        <f>#REF!/('Ohio Intensities'!A35+#REF!)^#REF!</f>
        <v>#REF!</v>
      </c>
      <c r="E35" s="56" t="e">
        <f>#REF!/('Ohio Intensities'!A35+#REF!)^#REF!</f>
        <v>#REF!</v>
      </c>
      <c r="F35" s="55" t="e">
        <f>#REF!/('Ohio Intensities'!A35+#REF!)^#REF!</f>
        <v>#REF!</v>
      </c>
      <c r="G35" s="9" t="e">
        <f>#REF!/('Ohio Intensities'!A35+#REF!)^#REF!</f>
        <v>#REF!</v>
      </c>
      <c r="H35" s="9" t="e">
        <f>#REF!/('Ohio Intensities'!A35+#REF!)^#REF!</f>
        <v>#REF!</v>
      </c>
      <c r="I35" s="56" t="e">
        <f>#REF!/('Ohio Intensities'!A35+#REF!)^#REF!</f>
        <v>#REF!</v>
      </c>
      <c r="J35" s="55" t="e">
        <f>#REF!/('Ohio Intensities'!A35+#REF!)^#REF!</f>
        <v>#REF!</v>
      </c>
      <c r="K35" s="9" t="e">
        <f>#REF!/('Ohio Intensities'!A35+#REF!)^#REF!</f>
        <v>#REF!</v>
      </c>
      <c r="L35" s="9" t="e">
        <f>#REF!/('Ohio Intensities'!A35+#REF!)^#REF!</f>
        <v>#REF!</v>
      </c>
      <c r="M35" s="56" t="e">
        <f>#REF!/('Ohio Intensities'!A35+#REF!)^#REF!</f>
        <v>#REF!</v>
      </c>
      <c r="N35" s="55" t="e">
        <f>#REF!/('Ohio Intensities'!A35+#REF!)^#REF!</f>
        <v>#REF!</v>
      </c>
      <c r="O35" s="9" t="e">
        <f>#REF!/('Ohio Intensities'!A35+#REF!)^#REF!</f>
        <v>#REF!</v>
      </c>
      <c r="P35" s="9" t="e">
        <f>#REF!/('Ohio Intensities'!A35+#REF!)^#REF!</f>
        <v>#REF!</v>
      </c>
      <c r="Q35" s="56" t="e">
        <f>#REF!/('Ohio Intensities'!A35+#REF!)^#REF!</f>
        <v>#REF!</v>
      </c>
      <c r="R35" s="55" t="e">
        <f>#REF!/('Ohio Intensities'!A35+#REF!)^#REF!</f>
        <v>#REF!</v>
      </c>
      <c r="S35" s="9" t="e">
        <f>#REF!/('Ohio Intensities'!A35+#REF!)^#REF!</f>
        <v>#REF!</v>
      </c>
      <c r="T35" s="9" t="e">
        <f>#REF!/('Ohio Intensities'!A35+#REF!)^#REF!</f>
        <v>#REF!</v>
      </c>
      <c r="U35" s="56" t="e">
        <f>#REF!/('Ohio Intensities'!A35+#REF!)^#REF!</f>
        <v>#REF!</v>
      </c>
      <c r="V35" s="55" t="e">
        <f>#REF!/('Ohio Intensities'!A35+#REF!)^#REF!</f>
        <v>#REF!</v>
      </c>
      <c r="W35" s="9" t="e">
        <f>#REF!/('Ohio Intensities'!A35+#REF!)^#REF!</f>
        <v>#REF!</v>
      </c>
      <c r="X35" s="9" t="e">
        <f>#REF!/('Ohio Intensities'!A35+#REF!)^#REF!</f>
        <v>#REF!</v>
      </c>
      <c r="Y35" s="15" t="e">
        <f>#REF!/('Ohio Intensities'!A35+#REF!)^#REF!</f>
        <v>#REF!</v>
      </c>
    </row>
    <row r="36" spans="1:25" x14ac:dyDescent="0.25">
      <c r="A36" s="54">
        <f t="shared" si="0"/>
        <v>40</v>
      </c>
      <c r="B36" s="55" t="e">
        <f>#REF!/('Ohio Intensities'!A36+#REF!)^#REF!</f>
        <v>#REF!</v>
      </c>
      <c r="C36" s="9" t="e">
        <f>#REF!/('Ohio Intensities'!A36+#REF!)^#REF!</f>
        <v>#REF!</v>
      </c>
      <c r="D36" s="9" t="e">
        <f>#REF!/('Ohio Intensities'!A36+#REF!)^#REF!</f>
        <v>#REF!</v>
      </c>
      <c r="E36" s="56" t="e">
        <f>#REF!/('Ohio Intensities'!A36+#REF!)^#REF!</f>
        <v>#REF!</v>
      </c>
      <c r="F36" s="55" t="e">
        <f>#REF!/('Ohio Intensities'!A36+#REF!)^#REF!</f>
        <v>#REF!</v>
      </c>
      <c r="G36" s="9" t="e">
        <f>#REF!/('Ohio Intensities'!A36+#REF!)^#REF!</f>
        <v>#REF!</v>
      </c>
      <c r="H36" s="9" t="e">
        <f>#REF!/('Ohio Intensities'!A36+#REF!)^#REF!</f>
        <v>#REF!</v>
      </c>
      <c r="I36" s="56" t="e">
        <f>#REF!/('Ohio Intensities'!A36+#REF!)^#REF!</f>
        <v>#REF!</v>
      </c>
      <c r="J36" s="55" t="e">
        <f>#REF!/('Ohio Intensities'!A36+#REF!)^#REF!</f>
        <v>#REF!</v>
      </c>
      <c r="K36" s="9" t="e">
        <f>#REF!/('Ohio Intensities'!A36+#REF!)^#REF!</f>
        <v>#REF!</v>
      </c>
      <c r="L36" s="9" t="e">
        <f>#REF!/('Ohio Intensities'!A36+#REF!)^#REF!</f>
        <v>#REF!</v>
      </c>
      <c r="M36" s="56" t="e">
        <f>#REF!/('Ohio Intensities'!A36+#REF!)^#REF!</f>
        <v>#REF!</v>
      </c>
      <c r="N36" s="55" t="e">
        <f>#REF!/('Ohio Intensities'!A36+#REF!)^#REF!</f>
        <v>#REF!</v>
      </c>
      <c r="O36" s="9" t="e">
        <f>#REF!/('Ohio Intensities'!A36+#REF!)^#REF!</f>
        <v>#REF!</v>
      </c>
      <c r="P36" s="9" t="e">
        <f>#REF!/('Ohio Intensities'!A36+#REF!)^#REF!</f>
        <v>#REF!</v>
      </c>
      <c r="Q36" s="56" t="e">
        <f>#REF!/('Ohio Intensities'!A36+#REF!)^#REF!</f>
        <v>#REF!</v>
      </c>
      <c r="R36" s="55" t="e">
        <f>#REF!/('Ohio Intensities'!A36+#REF!)^#REF!</f>
        <v>#REF!</v>
      </c>
      <c r="S36" s="9" t="e">
        <f>#REF!/('Ohio Intensities'!A36+#REF!)^#REF!</f>
        <v>#REF!</v>
      </c>
      <c r="T36" s="9" t="e">
        <f>#REF!/('Ohio Intensities'!A36+#REF!)^#REF!</f>
        <v>#REF!</v>
      </c>
      <c r="U36" s="56" t="e">
        <f>#REF!/('Ohio Intensities'!A36+#REF!)^#REF!</f>
        <v>#REF!</v>
      </c>
      <c r="V36" s="55" t="e">
        <f>#REF!/('Ohio Intensities'!A36+#REF!)^#REF!</f>
        <v>#REF!</v>
      </c>
      <c r="W36" s="9" t="e">
        <f>#REF!/('Ohio Intensities'!A36+#REF!)^#REF!</f>
        <v>#REF!</v>
      </c>
      <c r="X36" s="9" t="e">
        <f>#REF!/('Ohio Intensities'!A36+#REF!)^#REF!</f>
        <v>#REF!</v>
      </c>
      <c r="Y36" s="15" t="e">
        <f>#REF!/('Ohio Intensities'!A36+#REF!)^#REF!</f>
        <v>#REF!</v>
      </c>
    </row>
    <row r="37" spans="1:25" x14ac:dyDescent="0.25">
      <c r="A37" s="54">
        <f t="shared" si="0"/>
        <v>41</v>
      </c>
      <c r="B37" s="55" t="e">
        <f>#REF!/('Ohio Intensities'!A37+#REF!)^#REF!</f>
        <v>#REF!</v>
      </c>
      <c r="C37" s="9" t="e">
        <f>#REF!/('Ohio Intensities'!A37+#REF!)^#REF!</f>
        <v>#REF!</v>
      </c>
      <c r="D37" s="9" t="e">
        <f>#REF!/('Ohio Intensities'!A37+#REF!)^#REF!</f>
        <v>#REF!</v>
      </c>
      <c r="E37" s="56" t="e">
        <f>#REF!/('Ohio Intensities'!A37+#REF!)^#REF!</f>
        <v>#REF!</v>
      </c>
      <c r="F37" s="55" t="e">
        <f>#REF!/('Ohio Intensities'!A37+#REF!)^#REF!</f>
        <v>#REF!</v>
      </c>
      <c r="G37" s="9" t="e">
        <f>#REF!/('Ohio Intensities'!A37+#REF!)^#REF!</f>
        <v>#REF!</v>
      </c>
      <c r="H37" s="9" t="e">
        <f>#REF!/('Ohio Intensities'!A37+#REF!)^#REF!</f>
        <v>#REF!</v>
      </c>
      <c r="I37" s="56" t="e">
        <f>#REF!/('Ohio Intensities'!A37+#REF!)^#REF!</f>
        <v>#REF!</v>
      </c>
      <c r="J37" s="55" t="e">
        <f>#REF!/('Ohio Intensities'!A37+#REF!)^#REF!</f>
        <v>#REF!</v>
      </c>
      <c r="K37" s="9" t="e">
        <f>#REF!/('Ohio Intensities'!A37+#REF!)^#REF!</f>
        <v>#REF!</v>
      </c>
      <c r="L37" s="9" t="e">
        <f>#REF!/('Ohio Intensities'!A37+#REF!)^#REF!</f>
        <v>#REF!</v>
      </c>
      <c r="M37" s="56" t="e">
        <f>#REF!/('Ohio Intensities'!A37+#REF!)^#REF!</f>
        <v>#REF!</v>
      </c>
      <c r="N37" s="55" t="e">
        <f>#REF!/('Ohio Intensities'!A37+#REF!)^#REF!</f>
        <v>#REF!</v>
      </c>
      <c r="O37" s="9" t="e">
        <f>#REF!/('Ohio Intensities'!A37+#REF!)^#REF!</f>
        <v>#REF!</v>
      </c>
      <c r="P37" s="9" t="e">
        <f>#REF!/('Ohio Intensities'!A37+#REF!)^#REF!</f>
        <v>#REF!</v>
      </c>
      <c r="Q37" s="56" t="e">
        <f>#REF!/('Ohio Intensities'!A37+#REF!)^#REF!</f>
        <v>#REF!</v>
      </c>
      <c r="R37" s="55" t="e">
        <f>#REF!/('Ohio Intensities'!A37+#REF!)^#REF!</f>
        <v>#REF!</v>
      </c>
      <c r="S37" s="9" t="e">
        <f>#REF!/('Ohio Intensities'!A37+#REF!)^#REF!</f>
        <v>#REF!</v>
      </c>
      <c r="T37" s="9" t="e">
        <f>#REF!/('Ohio Intensities'!A37+#REF!)^#REF!</f>
        <v>#REF!</v>
      </c>
      <c r="U37" s="56" t="e">
        <f>#REF!/('Ohio Intensities'!A37+#REF!)^#REF!</f>
        <v>#REF!</v>
      </c>
      <c r="V37" s="55" t="e">
        <f>#REF!/('Ohio Intensities'!A37+#REF!)^#REF!</f>
        <v>#REF!</v>
      </c>
      <c r="W37" s="9" t="e">
        <f>#REF!/('Ohio Intensities'!A37+#REF!)^#REF!</f>
        <v>#REF!</v>
      </c>
      <c r="X37" s="9" t="e">
        <f>#REF!/('Ohio Intensities'!A37+#REF!)^#REF!</f>
        <v>#REF!</v>
      </c>
      <c r="Y37" s="15" t="e">
        <f>#REF!/('Ohio Intensities'!A37+#REF!)^#REF!</f>
        <v>#REF!</v>
      </c>
    </row>
    <row r="38" spans="1:25" x14ac:dyDescent="0.25">
      <c r="A38" s="54">
        <f t="shared" si="0"/>
        <v>42</v>
      </c>
      <c r="B38" s="55" t="e">
        <f>#REF!/('Ohio Intensities'!A38+#REF!)^#REF!</f>
        <v>#REF!</v>
      </c>
      <c r="C38" s="9" t="e">
        <f>#REF!/('Ohio Intensities'!A38+#REF!)^#REF!</f>
        <v>#REF!</v>
      </c>
      <c r="D38" s="9" t="e">
        <f>#REF!/('Ohio Intensities'!A38+#REF!)^#REF!</f>
        <v>#REF!</v>
      </c>
      <c r="E38" s="56" t="e">
        <f>#REF!/('Ohio Intensities'!A38+#REF!)^#REF!</f>
        <v>#REF!</v>
      </c>
      <c r="F38" s="55" t="e">
        <f>#REF!/('Ohio Intensities'!A38+#REF!)^#REF!</f>
        <v>#REF!</v>
      </c>
      <c r="G38" s="9" t="e">
        <f>#REF!/('Ohio Intensities'!A38+#REF!)^#REF!</f>
        <v>#REF!</v>
      </c>
      <c r="H38" s="9" t="e">
        <f>#REF!/('Ohio Intensities'!A38+#REF!)^#REF!</f>
        <v>#REF!</v>
      </c>
      <c r="I38" s="56" t="e">
        <f>#REF!/('Ohio Intensities'!A38+#REF!)^#REF!</f>
        <v>#REF!</v>
      </c>
      <c r="J38" s="55" t="e">
        <f>#REF!/('Ohio Intensities'!A38+#REF!)^#REF!</f>
        <v>#REF!</v>
      </c>
      <c r="K38" s="9" t="e">
        <f>#REF!/('Ohio Intensities'!A38+#REF!)^#REF!</f>
        <v>#REF!</v>
      </c>
      <c r="L38" s="9" t="e">
        <f>#REF!/('Ohio Intensities'!A38+#REF!)^#REF!</f>
        <v>#REF!</v>
      </c>
      <c r="M38" s="56" t="e">
        <f>#REF!/('Ohio Intensities'!A38+#REF!)^#REF!</f>
        <v>#REF!</v>
      </c>
      <c r="N38" s="55" t="e">
        <f>#REF!/('Ohio Intensities'!A38+#REF!)^#REF!</f>
        <v>#REF!</v>
      </c>
      <c r="O38" s="9" t="e">
        <f>#REF!/('Ohio Intensities'!A38+#REF!)^#REF!</f>
        <v>#REF!</v>
      </c>
      <c r="P38" s="9" t="e">
        <f>#REF!/('Ohio Intensities'!A38+#REF!)^#REF!</f>
        <v>#REF!</v>
      </c>
      <c r="Q38" s="56" t="e">
        <f>#REF!/('Ohio Intensities'!A38+#REF!)^#REF!</f>
        <v>#REF!</v>
      </c>
      <c r="R38" s="55" t="e">
        <f>#REF!/('Ohio Intensities'!A38+#REF!)^#REF!</f>
        <v>#REF!</v>
      </c>
      <c r="S38" s="9" t="e">
        <f>#REF!/('Ohio Intensities'!A38+#REF!)^#REF!</f>
        <v>#REF!</v>
      </c>
      <c r="T38" s="9" t="e">
        <f>#REF!/('Ohio Intensities'!A38+#REF!)^#REF!</f>
        <v>#REF!</v>
      </c>
      <c r="U38" s="56" t="e">
        <f>#REF!/('Ohio Intensities'!A38+#REF!)^#REF!</f>
        <v>#REF!</v>
      </c>
      <c r="V38" s="55" t="e">
        <f>#REF!/('Ohio Intensities'!A38+#REF!)^#REF!</f>
        <v>#REF!</v>
      </c>
      <c r="W38" s="9" t="e">
        <f>#REF!/('Ohio Intensities'!A38+#REF!)^#REF!</f>
        <v>#REF!</v>
      </c>
      <c r="X38" s="9" t="e">
        <f>#REF!/('Ohio Intensities'!A38+#REF!)^#REF!</f>
        <v>#REF!</v>
      </c>
      <c r="Y38" s="15" t="e">
        <f>#REF!/('Ohio Intensities'!A38+#REF!)^#REF!</f>
        <v>#REF!</v>
      </c>
    </row>
    <row r="39" spans="1:25" x14ac:dyDescent="0.25">
      <c r="A39" s="54">
        <f t="shared" si="0"/>
        <v>43</v>
      </c>
      <c r="B39" s="55" t="e">
        <f>#REF!/('Ohio Intensities'!A39+#REF!)^#REF!</f>
        <v>#REF!</v>
      </c>
      <c r="C39" s="9" t="e">
        <f>#REF!/('Ohio Intensities'!A39+#REF!)^#REF!</f>
        <v>#REF!</v>
      </c>
      <c r="D39" s="9" t="e">
        <f>#REF!/('Ohio Intensities'!A39+#REF!)^#REF!</f>
        <v>#REF!</v>
      </c>
      <c r="E39" s="56" t="e">
        <f>#REF!/('Ohio Intensities'!A39+#REF!)^#REF!</f>
        <v>#REF!</v>
      </c>
      <c r="F39" s="55" t="e">
        <f>#REF!/('Ohio Intensities'!A39+#REF!)^#REF!</f>
        <v>#REF!</v>
      </c>
      <c r="G39" s="9" t="e">
        <f>#REF!/('Ohio Intensities'!A39+#REF!)^#REF!</f>
        <v>#REF!</v>
      </c>
      <c r="H39" s="9" t="e">
        <f>#REF!/('Ohio Intensities'!A39+#REF!)^#REF!</f>
        <v>#REF!</v>
      </c>
      <c r="I39" s="56" t="e">
        <f>#REF!/('Ohio Intensities'!A39+#REF!)^#REF!</f>
        <v>#REF!</v>
      </c>
      <c r="J39" s="55" t="e">
        <f>#REF!/('Ohio Intensities'!A39+#REF!)^#REF!</f>
        <v>#REF!</v>
      </c>
      <c r="K39" s="9" t="e">
        <f>#REF!/('Ohio Intensities'!A39+#REF!)^#REF!</f>
        <v>#REF!</v>
      </c>
      <c r="L39" s="9" t="e">
        <f>#REF!/('Ohio Intensities'!A39+#REF!)^#REF!</f>
        <v>#REF!</v>
      </c>
      <c r="M39" s="56" t="e">
        <f>#REF!/('Ohio Intensities'!A39+#REF!)^#REF!</f>
        <v>#REF!</v>
      </c>
      <c r="N39" s="55" t="e">
        <f>#REF!/('Ohio Intensities'!A39+#REF!)^#REF!</f>
        <v>#REF!</v>
      </c>
      <c r="O39" s="9" t="e">
        <f>#REF!/('Ohio Intensities'!A39+#REF!)^#REF!</f>
        <v>#REF!</v>
      </c>
      <c r="P39" s="9" t="e">
        <f>#REF!/('Ohio Intensities'!A39+#REF!)^#REF!</f>
        <v>#REF!</v>
      </c>
      <c r="Q39" s="56" t="e">
        <f>#REF!/('Ohio Intensities'!A39+#REF!)^#REF!</f>
        <v>#REF!</v>
      </c>
      <c r="R39" s="55" t="e">
        <f>#REF!/('Ohio Intensities'!A39+#REF!)^#REF!</f>
        <v>#REF!</v>
      </c>
      <c r="S39" s="9" t="e">
        <f>#REF!/('Ohio Intensities'!A39+#REF!)^#REF!</f>
        <v>#REF!</v>
      </c>
      <c r="T39" s="9" t="e">
        <f>#REF!/('Ohio Intensities'!A39+#REF!)^#REF!</f>
        <v>#REF!</v>
      </c>
      <c r="U39" s="56" t="e">
        <f>#REF!/('Ohio Intensities'!A39+#REF!)^#REF!</f>
        <v>#REF!</v>
      </c>
      <c r="V39" s="55" t="e">
        <f>#REF!/('Ohio Intensities'!A39+#REF!)^#REF!</f>
        <v>#REF!</v>
      </c>
      <c r="W39" s="9" t="e">
        <f>#REF!/('Ohio Intensities'!A39+#REF!)^#REF!</f>
        <v>#REF!</v>
      </c>
      <c r="X39" s="9" t="e">
        <f>#REF!/('Ohio Intensities'!A39+#REF!)^#REF!</f>
        <v>#REF!</v>
      </c>
      <c r="Y39" s="15" t="e">
        <f>#REF!/('Ohio Intensities'!A39+#REF!)^#REF!</f>
        <v>#REF!</v>
      </c>
    </row>
    <row r="40" spans="1:25" x14ac:dyDescent="0.25">
      <c r="A40" s="54">
        <f t="shared" si="0"/>
        <v>44</v>
      </c>
      <c r="B40" s="55" t="e">
        <f>#REF!/('Ohio Intensities'!A40+#REF!)^#REF!</f>
        <v>#REF!</v>
      </c>
      <c r="C40" s="9" t="e">
        <f>#REF!/('Ohio Intensities'!A40+#REF!)^#REF!</f>
        <v>#REF!</v>
      </c>
      <c r="D40" s="9" t="e">
        <f>#REF!/('Ohio Intensities'!A40+#REF!)^#REF!</f>
        <v>#REF!</v>
      </c>
      <c r="E40" s="56" t="e">
        <f>#REF!/('Ohio Intensities'!A40+#REF!)^#REF!</f>
        <v>#REF!</v>
      </c>
      <c r="F40" s="55" t="e">
        <f>#REF!/('Ohio Intensities'!A40+#REF!)^#REF!</f>
        <v>#REF!</v>
      </c>
      <c r="G40" s="9" t="e">
        <f>#REF!/('Ohio Intensities'!A40+#REF!)^#REF!</f>
        <v>#REF!</v>
      </c>
      <c r="H40" s="9" t="e">
        <f>#REF!/('Ohio Intensities'!A40+#REF!)^#REF!</f>
        <v>#REF!</v>
      </c>
      <c r="I40" s="56" t="e">
        <f>#REF!/('Ohio Intensities'!A40+#REF!)^#REF!</f>
        <v>#REF!</v>
      </c>
      <c r="J40" s="55" t="e">
        <f>#REF!/('Ohio Intensities'!A40+#REF!)^#REF!</f>
        <v>#REF!</v>
      </c>
      <c r="K40" s="9" t="e">
        <f>#REF!/('Ohio Intensities'!A40+#REF!)^#REF!</f>
        <v>#REF!</v>
      </c>
      <c r="L40" s="9" t="e">
        <f>#REF!/('Ohio Intensities'!A40+#REF!)^#REF!</f>
        <v>#REF!</v>
      </c>
      <c r="M40" s="56" t="e">
        <f>#REF!/('Ohio Intensities'!A40+#REF!)^#REF!</f>
        <v>#REF!</v>
      </c>
      <c r="N40" s="55" t="e">
        <f>#REF!/('Ohio Intensities'!A40+#REF!)^#REF!</f>
        <v>#REF!</v>
      </c>
      <c r="O40" s="9" t="e">
        <f>#REF!/('Ohio Intensities'!A40+#REF!)^#REF!</f>
        <v>#REF!</v>
      </c>
      <c r="P40" s="9" t="e">
        <f>#REF!/('Ohio Intensities'!A40+#REF!)^#REF!</f>
        <v>#REF!</v>
      </c>
      <c r="Q40" s="56" t="e">
        <f>#REF!/('Ohio Intensities'!A40+#REF!)^#REF!</f>
        <v>#REF!</v>
      </c>
      <c r="R40" s="55" t="e">
        <f>#REF!/('Ohio Intensities'!A40+#REF!)^#REF!</f>
        <v>#REF!</v>
      </c>
      <c r="S40" s="9" t="e">
        <f>#REF!/('Ohio Intensities'!A40+#REF!)^#REF!</f>
        <v>#REF!</v>
      </c>
      <c r="T40" s="9" t="e">
        <f>#REF!/('Ohio Intensities'!A40+#REF!)^#REF!</f>
        <v>#REF!</v>
      </c>
      <c r="U40" s="56" t="e">
        <f>#REF!/('Ohio Intensities'!A40+#REF!)^#REF!</f>
        <v>#REF!</v>
      </c>
      <c r="V40" s="55" t="e">
        <f>#REF!/('Ohio Intensities'!A40+#REF!)^#REF!</f>
        <v>#REF!</v>
      </c>
      <c r="W40" s="9" t="e">
        <f>#REF!/('Ohio Intensities'!A40+#REF!)^#REF!</f>
        <v>#REF!</v>
      </c>
      <c r="X40" s="9" t="e">
        <f>#REF!/('Ohio Intensities'!A40+#REF!)^#REF!</f>
        <v>#REF!</v>
      </c>
      <c r="Y40" s="15" t="e">
        <f>#REF!/('Ohio Intensities'!A40+#REF!)^#REF!</f>
        <v>#REF!</v>
      </c>
    </row>
    <row r="41" spans="1:25" x14ac:dyDescent="0.25">
      <c r="A41" s="54">
        <f t="shared" si="0"/>
        <v>45</v>
      </c>
      <c r="B41" s="55" t="e">
        <f>#REF!/('Ohio Intensities'!A41+#REF!)^#REF!</f>
        <v>#REF!</v>
      </c>
      <c r="C41" s="9" t="e">
        <f>#REF!/('Ohio Intensities'!A41+#REF!)^#REF!</f>
        <v>#REF!</v>
      </c>
      <c r="D41" s="9" t="e">
        <f>#REF!/('Ohio Intensities'!A41+#REF!)^#REF!</f>
        <v>#REF!</v>
      </c>
      <c r="E41" s="56" t="e">
        <f>#REF!/('Ohio Intensities'!A41+#REF!)^#REF!</f>
        <v>#REF!</v>
      </c>
      <c r="F41" s="55" t="e">
        <f>#REF!/('Ohio Intensities'!A41+#REF!)^#REF!</f>
        <v>#REF!</v>
      </c>
      <c r="G41" s="9" t="e">
        <f>#REF!/('Ohio Intensities'!A41+#REF!)^#REF!</f>
        <v>#REF!</v>
      </c>
      <c r="H41" s="9" t="e">
        <f>#REF!/('Ohio Intensities'!A41+#REF!)^#REF!</f>
        <v>#REF!</v>
      </c>
      <c r="I41" s="56" t="e">
        <f>#REF!/('Ohio Intensities'!A41+#REF!)^#REF!</f>
        <v>#REF!</v>
      </c>
      <c r="J41" s="55" t="e">
        <f>#REF!/('Ohio Intensities'!A41+#REF!)^#REF!</f>
        <v>#REF!</v>
      </c>
      <c r="K41" s="9" t="e">
        <f>#REF!/('Ohio Intensities'!A41+#REF!)^#REF!</f>
        <v>#REF!</v>
      </c>
      <c r="L41" s="9" t="e">
        <f>#REF!/('Ohio Intensities'!A41+#REF!)^#REF!</f>
        <v>#REF!</v>
      </c>
      <c r="M41" s="56" t="e">
        <f>#REF!/('Ohio Intensities'!A41+#REF!)^#REF!</f>
        <v>#REF!</v>
      </c>
      <c r="N41" s="55" t="e">
        <f>#REF!/('Ohio Intensities'!A41+#REF!)^#REF!</f>
        <v>#REF!</v>
      </c>
      <c r="O41" s="9" t="e">
        <f>#REF!/('Ohio Intensities'!A41+#REF!)^#REF!</f>
        <v>#REF!</v>
      </c>
      <c r="P41" s="9" t="e">
        <f>#REF!/('Ohio Intensities'!A41+#REF!)^#REF!</f>
        <v>#REF!</v>
      </c>
      <c r="Q41" s="56" t="e">
        <f>#REF!/('Ohio Intensities'!A41+#REF!)^#REF!</f>
        <v>#REF!</v>
      </c>
      <c r="R41" s="55" t="e">
        <f>#REF!/('Ohio Intensities'!A41+#REF!)^#REF!</f>
        <v>#REF!</v>
      </c>
      <c r="S41" s="9" t="e">
        <f>#REF!/('Ohio Intensities'!A41+#REF!)^#REF!</f>
        <v>#REF!</v>
      </c>
      <c r="T41" s="9" t="e">
        <f>#REF!/('Ohio Intensities'!A41+#REF!)^#REF!</f>
        <v>#REF!</v>
      </c>
      <c r="U41" s="56" t="e">
        <f>#REF!/('Ohio Intensities'!A41+#REF!)^#REF!</f>
        <v>#REF!</v>
      </c>
      <c r="V41" s="55" t="e">
        <f>#REF!/('Ohio Intensities'!A41+#REF!)^#REF!</f>
        <v>#REF!</v>
      </c>
      <c r="W41" s="9" t="e">
        <f>#REF!/('Ohio Intensities'!A41+#REF!)^#REF!</f>
        <v>#REF!</v>
      </c>
      <c r="X41" s="9" t="e">
        <f>#REF!/('Ohio Intensities'!A41+#REF!)^#REF!</f>
        <v>#REF!</v>
      </c>
      <c r="Y41" s="15" t="e">
        <f>#REF!/('Ohio Intensities'!A41+#REF!)^#REF!</f>
        <v>#REF!</v>
      </c>
    </row>
    <row r="42" spans="1:25" x14ac:dyDescent="0.25">
      <c r="A42" s="54">
        <f t="shared" si="0"/>
        <v>46</v>
      </c>
      <c r="B42" s="55" t="e">
        <f>#REF!/('Ohio Intensities'!A42+#REF!)^#REF!</f>
        <v>#REF!</v>
      </c>
      <c r="C42" s="9" t="e">
        <f>#REF!/('Ohio Intensities'!A42+#REF!)^#REF!</f>
        <v>#REF!</v>
      </c>
      <c r="D42" s="9" t="e">
        <f>#REF!/('Ohio Intensities'!A42+#REF!)^#REF!</f>
        <v>#REF!</v>
      </c>
      <c r="E42" s="56" t="e">
        <f>#REF!/('Ohio Intensities'!A42+#REF!)^#REF!</f>
        <v>#REF!</v>
      </c>
      <c r="F42" s="55" t="e">
        <f>#REF!/('Ohio Intensities'!A42+#REF!)^#REF!</f>
        <v>#REF!</v>
      </c>
      <c r="G42" s="9" t="e">
        <f>#REF!/('Ohio Intensities'!A42+#REF!)^#REF!</f>
        <v>#REF!</v>
      </c>
      <c r="H42" s="9" t="e">
        <f>#REF!/('Ohio Intensities'!A42+#REF!)^#REF!</f>
        <v>#REF!</v>
      </c>
      <c r="I42" s="56" t="e">
        <f>#REF!/('Ohio Intensities'!A42+#REF!)^#REF!</f>
        <v>#REF!</v>
      </c>
      <c r="J42" s="55" t="e">
        <f>#REF!/('Ohio Intensities'!A42+#REF!)^#REF!</f>
        <v>#REF!</v>
      </c>
      <c r="K42" s="9" t="e">
        <f>#REF!/('Ohio Intensities'!A42+#REF!)^#REF!</f>
        <v>#REF!</v>
      </c>
      <c r="L42" s="9" t="e">
        <f>#REF!/('Ohio Intensities'!A42+#REF!)^#REF!</f>
        <v>#REF!</v>
      </c>
      <c r="M42" s="56" t="e">
        <f>#REF!/('Ohio Intensities'!A42+#REF!)^#REF!</f>
        <v>#REF!</v>
      </c>
      <c r="N42" s="55" t="e">
        <f>#REF!/('Ohio Intensities'!A42+#REF!)^#REF!</f>
        <v>#REF!</v>
      </c>
      <c r="O42" s="9" t="e">
        <f>#REF!/('Ohio Intensities'!A42+#REF!)^#REF!</f>
        <v>#REF!</v>
      </c>
      <c r="P42" s="9" t="e">
        <f>#REF!/('Ohio Intensities'!A42+#REF!)^#REF!</f>
        <v>#REF!</v>
      </c>
      <c r="Q42" s="56" t="e">
        <f>#REF!/('Ohio Intensities'!A42+#REF!)^#REF!</f>
        <v>#REF!</v>
      </c>
      <c r="R42" s="55" t="e">
        <f>#REF!/('Ohio Intensities'!A42+#REF!)^#REF!</f>
        <v>#REF!</v>
      </c>
      <c r="S42" s="9" t="e">
        <f>#REF!/('Ohio Intensities'!A42+#REF!)^#REF!</f>
        <v>#REF!</v>
      </c>
      <c r="T42" s="9" t="e">
        <f>#REF!/('Ohio Intensities'!A42+#REF!)^#REF!</f>
        <v>#REF!</v>
      </c>
      <c r="U42" s="56" t="e">
        <f>#REF!/('Ohio Intensities'!A42+#REF!)^#REF!</f>
        <v>#REF!</v>
      </c>
      <c r="V42" s="55" t="e">
        <f>#REF!/('Ohio Intensities'!A42+#REF!)^#REF!</f>
        <v>#REF!</v>
      </c>
      <c r="W42" s="9" t="e">
        <f>#REF!/('Ohio Intensities'!A42+#REF!)^#REF!</f>
        <v>#REF!</v>
      </c>
      <c r="X42" s="9" t="e">
        <f>#REF!/('Ohio Intensities'!A42+#REF!)^#REF!</f>
        <v>#REF!</v>
      </c>
      <c r="Y42" s="15" t="e">
        <f>#REF!/('Ohio Intensities'!A42+#REF!)^#REF!</f>
        <v>#REF!</v>
      </c>
    </row>
    <row r="43" spans="1:25" x14ac:dyDescent="0.25">
      <c r="A43" s="54">
        <f t="shared" si="0"/>
        <v>47</v>
      </c>
      <c r="B43" s="55" t="e">
        <f>#REF!/('Ohio Intensities'!A43+#REF!)^#REF!</f>
        <v>#REF!</v>
      </c>
      <c r="C43" s="9" t="e">
        <f>#REF!/('Ohio Intensities'!A43+#REF!)^#REF!</f>
        <v>#REF!</v>
      </c>
      <c r="D43" s="9" t="e">
        <f>#REF!/('Ohio Intensities'!A43+#REF!)^#REF!</f>
        <v>#REF!</v>
      </c>
      <c r="E43" s="56" t="e">
        <f>#REF!/('Ohio Intensities'!A43+#REF!)^#REF!</f>
        <v>#REF!</v>
      </c>
      <c r="F43" s="55" t="e">
        <f>#REF!/('Ohio Intensities'!A43+#REF!)^#REF!</f>
        <v>#REF!</v>
      </c>
      <c r="G43" s="9" t="e">
        <f>#REF!/('Ohio Intensities'!A43+#REF!)^#REF!</f>
        <v>#REF!</v>
      </c>
      <c r="H43" s="9" t="e">
        <f>#REF!/('Ohio Intensities'!A43+#REF!)^#REF!</f>
        <v>#REF!</v>
      </c>
      <c r="I43" s="56" t="e">
        <f>#REF!/('Ohio Intensities'!A43+#REF!)^#REF!</f>
        <v>#REF!</v>
      </c>
      <c r="J43" s="55" t="e">
        <f>#REF!/('Ohio Intensities'!A43+#REF!)^#REF!</f>
        <v>#REF!</v>
      </c>
      <c r="K43" s="9" t="e">
        <f>#REF!/('Ohio Intensities'!A43+#REF!)^#REF!</f>
        <v>#REF!</v>
      </c>
      <c r="L43" s="9" t="e">
        <f>#REF!/('Ohio Intensities'!A43+#REF!)^#REF!</f>
        <v>#REF!</v>
      </c>
      <c r="M43" s="56" t="e">
        <f>#REF!/('Ohio Intensities'!A43+#REF!)^#REF!</f>
        <v>#REF!</v>
      </c>
      <c r="N43" s="55" t="e">
        <f>#REF!/('Ohio Intensities'!A43+#REF!)^#REF!</f>
        <v>#REF!</v>
      </c>
      <c r="O43" s="9" t="e">
        <f>#REF!/('Ohio Intensities'!A43+#REF!)^#REF!</f>
        <v>#REF!</v>
      </c>
      <c r="P43" s="9" t="e">
        <f>#REF!/('Ohio Intensities'!A43+#REF!)^#REF!</f>
        <v>#REF!</v>
      </c>
      <c r="Q43" s="56" t="e">
        <f>#REF!/('Ohio Intensities'!A43+#REF!)^#REF!</f>
        <v>#REF!</v>
      </c>
      <c r="R43" s="55" t="e">
        <f>#REF!/('Ohio Intensities'!A43+#REF!)^#REF!</f>
        <v>#REF!</v>
      </c>
      <c r="S43" s="9" t="e">
        <f>#REF!/('Ohio Intensities'!A43+#REF!)^#REF!</f>
        <v>#REF!</v>
      </c>
      <c r="T43" s="9" t="e">
        <f>#REF!/('Ohio Intensities'!A43+#REF!)^#REF!</f>
        <v>#REF!</v>
      </c>
      <c r="U43" s="56" t="e">
        <f>#REF!/('Ohio Intensities'!A43+#REF!)^#REF!</f>
        <v>#REF!</v>
      </c>
      <c r="V43" s="55" t="e">
        <f>#REF!/('Ohio Intensities'!A43+#REF!)^#REF!</f>
        <v>#REF!</v>
      </c>
      <c r="W43" s="9" t="e">
        <f>#REF!/('Ohio Intensities'!A43+#REF!)^#REF!</f>
        <v>#REF!</v>
      </c>
      <c r="X43" s="9" t="e">
        <f>#REF!/('Ohio Intensities'!A43+#REF!)^#REF!</f>
        <v>#REF!</v>
      </c>
      <c r="Y43" s="15" t="e">
        <f>#REF!/('Ohio Intensities'!A43+#REF!)^#REF!</f>
        <v>#REF!</v>
      </c>
    </row>
    <row r="44" spans="1:25" x14ac:dyDescent="0.25">
      <c r="A44" s="54">
        <f t="shared" si="0"/>
        <v>48</v>
      </c>
      <c r="B44" s="55" t="e">
        <f>#REF!/('Ohio Intensities'!A44+#REF!)^#REF!</f>
        <v>#REF!</v>
      </c>
      <c r="C44" s="9" t="e">
        <f>#REF!/('Ohio Intensities'!A44+#REF!)^#REF!</f>
        <v>#REF!</v>
      </c>
      <c r="D44" s="9" t="e">
        <f>#REF!/('Ohio Intensities'!A44+#REF!)^#REF!</f>
        <v>#REF!</v>
      </c>
      <c r="E44" s="56" t="e">
        <f>#REF!/('Ohio Intensities'!A44+#REF!)^#REF!</f>
        <v>#REF!</v>
      </c>
      <c r="F44" s="55" t="e">
        <f>#REF!/('Ohio Intensities'!A44+#REF!)^#REF!</f>
        <v>#REF!</v>
      </c>
      <c r="G44" s="9" t="e">
        <f>#REF!/('Ohio Intensities'!A44+#REF!)^#REF!</f>
        <v>#REF!</v>
      </c>
      <c r="H44" s="9" t="e">
        <f>#REF!/('Ohio Intensities'!A44+#REF!)^#REF!</f>
        <v>#REF!</v>
      </c>
      <c r="I44" s="56" t="e">
        <f>#REF!/('Ohio Intensities'!A44+#REF!)^#REF!</f>
        <v>#REF!</v>
      </c>
      <c r="J44" s="55" t="e">
        <f>#REF!/('Ohio Intensities'!A44+#REF!)^#REF!</f>
        <v>#REF!</v>
      </c>
      <c r="K44" s="9" t="e">
        <f>#REF!/('Ohio Intensities'!A44+#REF!)^#REF!</f>
        <v>#REF!</v>
      </c>
      <c r="L44" s="9" t="e">
        <f>#REF!/('Ohio Intensities'!A44+#REF!)^#REF!</f>
        <v>#REF!</v>
      </c>
      <c r="M44" s="56" t="e">
        <f>#REF!/('Ohio Intensities'!A44+#REF!)^#REF!</f>
        <v>#REF!</v>
      </c>
      <c r="N44" s="55" t="e">
        <f>#REF!/('Ohio Intensities'!A44+#REF!)^#REF!</f>
        <v>#REF!</v>
      </c>
      <c r="O44" s="9" t="e">
        <f>#REF!/('Ohio Intensities'!A44+#REF!)^#REF!</f>
        <v>#REF!</v>
      </c>
      <c r="P44" s="9" t="e">
        <f>#REF!/('Ohio Intensities'!A44+#REF!)^#REF!</f>
        <v>#REF!</v>
      </c>
      <c r="Q44" s="56" t="e">
        <f>#REF!/('Ohio Intensities'!A44+#REF!)^#REF!</f>
        <v>#REF!</v>
      </c>
      <c r="R44" s="55" t="e">
        <f>#REF!/('Ohio Intensities'!A44+#REF!)^#REF!</f>
        <v>#REF!</v>
      </c>
      <c r="S44" s="9" t="e">
        <f>#REF!/('Ohio Intensities'!A44+#REF!)^#REF!</f>
        <v>#REF!</v>
      </c>
      <c r="T44" s="9" t="e">
        <f>#REF!/('Ohio Intensities'!A44+#REF!)^#REF!</f>
        <v>#REF!</v>
      </c>
      <c r="U44" s="56" t="e">
        <f>#REF!/('Ohio Intensities'!A44+#REF!)^#REF!</f>
        <v>#REF!</v>
      </c>
      <c r="V44" s="55" t="e">
        <f>#REF!/('Ohio Intensities'!A44+#REF!)^#REF!</f>
        <v>#REF!</v>
      </c>
      <c r="W44" s="9" t="e">
        <f>#REF!/('Ohio Intensities'!A44+#REF!)^#REF!</f>
        <v>#REF!</v>
      </c>
      <c r="X44" s="9" t="e">
        <f>#REF!/('Ohio Intensities'!A44+#REF!)^#REF!</f>
        <v>#REF!</v>
      </c>
      <c r="Y44" s="15" t="e">
        <f>#REF!/('Ohio Intensities'!A44+#REF!)^#REF!</f>
        <v>#REF!</v>
      </c>
    </row>
    <row r="45" spans="1:25" x14ac:dyDescent="0.25">
      <c r="A45" s="54">
        <f t="shared" si="0"/>
        <v>49</v>
      </c>
      <c r="B45" s="55" t="e">
        <f>#REF!/('Ohio Intensities'!A45+#REF!)^#REF!</f>
        <v>#REF!</v>
      </c>
      <c r="C45" s="9" t="e">
        <f>#REF!/('Ohio Intensities'!A45+#REF!)^#REF!</f>
        <v>#REF!</v>
      </c>
      <c r="D45" s="9" t="e">
        <f>#REF!/('Ohio Intensities'!A45+#REF!)^#REF!</f>
        <v>#REF!</v>
      </c>
      <c r="E45" s="56" t="e">
        <f>#REF!/('Ohio Intensities'!A45+#REF!)^#REF!</f>
        <v>#REF!</v>
      </c>
      <c r="F45" s="55" t="e">
        <f>#REF!/('Ohio Intensities'!A45+#REF!)^#REF!</f>
        <v>#REF!</v>
      </c>
      <c r="G45" s="9" t="e">
        <f>#REF!/('Ohio Intensities'!A45+#REF!)^#REF!</f>
        <v>#REF!</v>
      </c>
      <c r="H45" s="9" t="e">
        <f>#REF!/('Ohio Intensities'!A45+#REF!)^#REF!</f>
        <v>#REF!</v>
      </c>
      <c r="I45" s="56" t="e">
        <f>#REF!/('Ohio Intensities'!A45+#REF!)^#REF!</f>
        <v>#REF!</v>
      </c>
      <c r="J45" s="55" t="e">
        <f>#REF!/('Ohio Intensities'!A45+#REF!)^#REF!</f>
        <v>#REF!</v>
      </c>
      <c r="K45" s="9" t="e">
        <f>#REF!/('Ohio Intensities'!A45+#REF!)^#REF!</f>
        <v>#REF!</v>
      </c>
      <c r="L45" s="9" t="e">
        <f>#REF!/('Ohio Intensities'!A45+#REF!)^#REF!</f>
        <v>#REF!</v>
      </c>
      <c r="M45" s="56" t="e">
        <f>#REF!/('Ohio Intensities'!A45+#REF!)^#REF!</f>
        <v>#REF!</v>
      </c>
      <c r="N45" s="55" t="e">
        <f>#REF!/('Ohio Intensities'!A45+#REF!)^#REF!</f>
        <v>#REF!</v>
      </c>
      <c r="O45" s="9" t="e">
        <f>#REF!/('Ohio Intensities'!A45+#REF!)^#REF!</f>
        <v>#REF!</v>
      </c>
      <c r="P45" s="9" t="e">
        <f>#REF!/('Ohio Intensities'!A45+#REF!)^#REF!</f>
        <v>#REF!</v>
      </c>
      <c r="Q45" s="56" t="e">
        <f>#REF!/('Ohio Intensities'!A45+#REF!)^#REF!</f>
        <v>#REF!</v>
      </c>
      <c r="R45" s="55" t="e">
        <f>#REF!/('Ohio Intensities'!A45+#REF!)^#REF!</f>
        <v>#REF!</v>
      </c>
      <c r="S45" s="9" t="e">
        <f>#REF!/('Ohio Intensities'!A45+#REF!)^#REF!</f>
        <v>#REF!</v>
      </c>
      <c r="T45" s="9" t="e">
        <f>#REF!/('Ohio Intensities'!A45+#REF!)^#REF!</f>
        <v>#REF!</v>
      </c>
      <c r="U45" s="56" t="e">
        <f>#REF!/('Ohio Intensities'!A45+#REF!)^#REF!</f>
        <v>#REF!</v>
      </c>
      <c r="V45" s="55" t="e">
        <f>#REF!/('Ohio Intensities'!A45+#REF!)^#REF!</f>
        <v>#REF!</v>
      </c>
      <c r="W45" s="9" t="e">
        <f>#REF!/('Ohio Intensities'!A45+#REF!)^#REF!</f>
        <v>#REF!</v>
      </c>
      <c r="X45" s="9" t="e">
        <f>#REF!/('Ohio Intensities'!A45+#REF!)^#REF!</f>
        <v>#REF!</v>
      </c>
      <c r="Y45" s="15" t="e">
        <f>#REF!/('Ohio Intensities'!A45+#REF!)^#REF!</f>
        <v>#REF!</v>
      </c>
    </row>
    <row r="46" spans="1:25" x14ac:dyDescent="0.25">
      <c r="A46" s="54">
        <f t="shared" si="0"/>
        <v>50</v>
      </c>
      <c r="B46" s="55" t="e">
        <f>#REF!/('Ohio Intensities'!A46+#REF!)^#REF!</f>
        <v>#REF!</v>
      </c>
      <c r="C46" s="9" t="e">
        <f>#REF!/('Ohio Intensities'!A46+#REF!)^#REF!</f>
        <v>#REF!</v>
      </c>
      <c r="D46" s="9" t="e">
        <f>#REF!/('Ohio Intensities'!A46+#REF!)^#REF!</f>
        <v>#REF!</v>
      </c>
      <c r="E46" s="56" t="e">
        <f>#REF!/('Ohio Intensities'!A46+#REF!)^#REF!</f>
        <v>#REF!</v>
      </c>
      <c r="F46" s="55" t="e">
        <f>#REF!/('Ohio Intensities'!A46+#REF!)^#REF!</f>
        <v>#REF!</v>
      </c>
      <c r="G46" s="9" t="e">
        <f>#REF!/('Ohio Intensities'!A46+#REF!)^#REF!</f>
        <v>#REF!</v>
      </c>
      <c r="H46" s="9" t="e">
        <f>#REF!/('Ohio Intensities'!A46+#REF!)^#REF!</f>
        <v>#REF!</v>
      </c>
      <c r="I46" s="56" t="e">
        <f>#REF!/('Ohio Intensities'!A46+#REF!)^#REF!</f>
        <v>#REF!</v>
      </c>
      <c r="J46" s="55" t="e">
        <f>#REF!/('Ohio Intensities'!A46+#REF!)^#REF!</f>
        <v>#REF!</v>
      </c>
      <c r="K46" s="9" t="e">
        <f>#REF!/('Ohio Intensities'!A46+#REF!)^#REF!</f>
        <v>#REF!</v>
      </c>
      <c r="L46" s="9" t="e">
        <f>#REF!/('Ohio Intensities'!A46+#REF!)^#REF!</f>
        <v>#REF!</v>
      </c>
      <c r="M46" s="56" t="e">
        <f>#REF!/('Ohio Intensities'!A46+#REF!)^#REF!</f>
        <v>#REF!</v>
      </c>
      <c r="N46" s="55" t="e">
        <f>#REF!/('Ohio Intensities'!A46+#REF!)^#REF!</f>
        <v>#REF!</v>
      </c>
      <c r="O46" s="9" t="e">
        <f>#REF!/('Ohio Intensities'!A46+#REF!)^#REF!</f>
        <v>#REF!</v>
      </c>
      <c r="P46" s="9" t="e">
        <f>#REF!/('Ohio Intensities'!A46+#REF!)^#REF!</f>
        <v>#REF!</v>
      </c>
      <c r="Q46" s="56" t="e">
        <f>#REF!/('Ohio Intensities'!A46+#REF!)^#REF!</f>
        <v>#REF!</v>
      </c>
      <c r="R46" s="55" t="e">
        <f>#REF!/('Ohio Intensities'!A46+#REF!)^#REF!</f>
        <v>#REF!</v>
      </c>
      <c r="S46" s="9" t="e">
        <f>#REF!/('Ohio Intensities'!A46+#REF!)^#REF!</f>
        <v>#REF!</v>
      </c>
      <c r="T46" s="9" t="e">
        <f>#REF!/('Ohio Intensities'!A46+#REF!)^#REF!</f>
        <v>#REF!</v>
      </c>
      <c r="U46" s="56" t="e">
        <f>#REF!/('Ohio Intensities'!A46+#REF!)^#REF!</f>
        <v>#REF!</v>
      </c>
      <c r="V46" s="55" t="e">
        <f>#REF!/('Ohio Intensities'!A46+#REF!)^#REF!</f>
        <v>#REF!</v>
      </c>
      <c r="W46" s="9" t="e">
        <f>#REF!/('Ohio Intensities'!A46+#REF!)^#REF!</f>
        <v>#REF!</v>
      </c>
      <c r="X46" s="9" t="e">
        <f>#REF!/('Ohio Intensities'!A46+#REF!)^#REF!</f>
        <v>#REF!</v>
      </c>
      <c r="Y46" s="15" t="e">
        <f>#REF!/('Ohio Intensities'!A46+#REF!)^#REF!</f>
        <v>#REF!</v>
      </c>
    </row>
    <row r="47" spans="1:25" x14ac:dyDescent="0.25">
      <c r="A47" s="54">
        <f t="shared" si="0"/>
        <v>51</v>
      </c>
      <c r="B47" s="55" t="e">
        <f>#REF!/('Ohio Intensities'!A47+#REF!)^#REF!</f>
        <v>#REF!</v>
      </c>
      <c r="C47" s="9" t="e">
        <f>#REF!/('Ohio Intensities'!A47+#REF!)^#REF!</f>
        <v>#REF!</v>
      </c>
      <c r="D47" s="9" t="e">
        <f>#REF!/('Ohio Intensities'!A47+#REF!)^#REF!</f>
        <v>#REF!</v>
      </c>
      <c r="E47" s="56" t="e">
        <f>#REF!/('Ohio Intensities'!A47+#REF!)^#REF!</f>
        <v>#REF!</v>
      </c>
      <c r="F47" s="55" t="e">
        <f>#REF!/('Ohio Intensities'!A47+#REF!)^#REF!</f>
        <v>#REF!</v>
      </c>
      <c r="G47" s="9" t="e">
        <f>#REF!/('Ohio Intensities'!A47+#REF!)^#REF!</f>
        <v>#REF!</v>
      </c>
      <c r="H47" s="9" t="e">
        <f>#REF!/('Ohio Intensities'!A47+#REF!)^#REF!</f>
        <v>#REF!</v>
      </c>
      <c r="I47" s="56" t="e">
        <f>#REF!/('Ohio Intensities'!A47+#REF!)^#REF!</f>
        <v>#REF!</v>
      </c>
      <c r="J47" s="55" t="e">
        <f>#REF!/('Ohio Intensities'!A47+#REF!)^#REF!</f>
        <v>#REF!</v>
      </c>
      <c r="K47" s="9" t="e">
        <f>#REF!/('Ohio Intensities'!A47+#REF!)^#REF!</f>
        <v>#REF!</v>
      </c>
      <c r="L47" s="9" t="e">
        <f>#REF!/('Ohio Intensities'!A47+#REF!)^#REF!</f>
        <v>#REF!</v>
      </c>
      <c r="M47" s="56" t="e">
        <f>#REF!/('Ohio Intensities'!A47+#REF!)^#REF!</f>
        <v>#REF!</v>
      </c>
      <c r="N47" s="55" t="e">
        <f>#REF!/('Ohio Intensities'!A47+#REF!)^#REF!</f>
        <v>#REF!</v>
      </c>
      <c r="O47" s="9" t="e">
        <f>#REF!/('Ohio Intensities'!A47+#REF!)^#REF!</f>
        <v>#REF!</v>
      </c>
      <c r="P47" s="9" t="e">
        <f>#REF!/('Ohio Intensities'!A47+#REF!)^#REF!</f>
        <v>#REF!</v>
      </c>
      <c r="Q47" s="56" t="e">
        <f>#REF!/('Ohio Intensities'!A47+#REF!)^#REF!</f>
        <v>#REF!</v>
      </c>
      <c r="R47" s="55" t="e">
        <f>#REF!/('Ohio Intensities'!A47+#REF!)^#REF!</f>
        <v>#REF!</v>
      </c>
      <c r="S47" s="9" t="e">
        <f>#REF!/('Ohio Intensities'!A47+#REF!)^#REF!</f>
        <v>#REF!</v>
      </c>
      <c r="T47" s="9" t="e">
        <f>#REF!/('Ohio Intensities'!A47+#REF!)^#REF!</f>
        <v>#REF!</v>
      </c>
      <c r="U47" s="56" t="e">
        <f>#REF!/('Ohio Intensities'!A47+#REF!)^#REF!</f>
        <v>#REF!</v>
      </c>
      <c r="V47" s="55" t="e">
        <f>#REF!/('Ohio Intensities'!A47+#REF!)^#REF!</f>
        <v>#REF!</v>
      </c>
      <c r="W47" s="9" t="e">
        <f>#REF!/('Ohio Intensities'!A47+#REF!)^#REF!</f>
        <v>#REF!</v>
      </c>
      <c r="X47" s="9" t="e">
        <f>#REF!/('Ohio Intensities'!A47+#REF!)^#REF!</f>
        <v>#REF!</v>
      </c>
      <c r="Y47" s="15" t="e">
        <f>#REF!/('Ohio Intensities'!A47+#REF!)^#REF!</f>
        <v>#REF!</v>
      </c>
    </row>
    <row r="48" spans="1:25" x14ac:dyDescent="0.25">
      <c r="A48" s="54">
        <f t="shared" si="0"/>
        <v>52</v>
      </c>
      <c r="B48" s="55" t="e">
        <f>#REF!/('Ohio Intensities'!A48+#REF!)^#REF!</f>
        <v>#REF!</v>
      </c>
      <c r="C48" s="9" t="e">
        <f>#REF!/('Ohio Intensities'!A48+#REF!)^#REF!</f>
        <v>#REF!</v>
      </c>
      <c r="D48" s="9" t="e">
        <f>#REF!/('Ohio Intensities'!A48+#REF!)^#REF!</f>
        <v>#REF!</v>
      </c>
      <c r="E48" s="56" t="e">
        <f>#REF!/('Ohio Intensities'!A48+#REF!)^#REF!</f>
        <v>#REF!</v>
      </c>
      <c r="F48" s="55" t="e">
        <f>#REF!/('Ohio Intensities'!A48+#REF!)^#REF!</f>
        <v>#REF!</v>
      </c>
      <c r="G48" s="9" t="e">
        <f>#REF!/('Ohio Intensities'!A48+#REF!)^#REF!</f>
        <v>#REF!</v>
      </c>
      <c r="H48" s="9" t="e">
        <f>#REF!/('Ohio Intensities'!A48+#REF!)^#REF!</f>
        <v>#REF!</v>
      </c>
      <c r="I48" s="56" t="e">
        <f>#REF!/('Ohio Intensities'!A48+#REF!)^#REF!</f>
        <v>#REF!</v>
      </c>
      <c r="J48" s="55" t="e">
        <f>#REF!/('Ohio Intensities'!A48+#REF!)^#REF!</f>
        <v>#REF!</v>
      </c>
      <c r="K48" s="9" t="e">
        <f>#REF!/('Ohio Intensities'!A48+#REF!)^#REF!</f>
        <v>#REF!</v>
      </c>
      <c r="L48" s="9" t="e">
        <f>#REF!/('Ohio Intensities'!A48+#REF!)^#REF!</f>
        <v>#REF!</v>
      </c>
      <c r="M48" s="56" t="e">
        <f>#REF!/('Ohio Intensities'!A48+#REF!)^#REF!</f>
        <v>#REF!</v>
      </c>
      <c r="N48" s="55" t="e">
        <f>#REF!/('Ohio Intensities'!A48+#REF!)^#REF!</f>
        <v>#REF!</v>
      </c>
      <c r="O48" s="9" t="e">
        <f>#REF!/('Ohio Intensities'!A48+#REF!)^#REF!</f>
        <v>#REF!</v>
      </c>
      <c r="P48" s="9" t="e">
        <f>#REF!/('Ohio Intensities'!A48+#REF!)^#REF!</f>
        <v>#REF!</v>
      </c>
      <c r="Q48" s="56" t="e">
        <f>#REF!/('Ohio Intensities'!A48+#REF!)^#REF!</f>
        <v>#REF!</v>
      </c>
      <c r="R48" s="55" t="e">
        <f>#REF!/('Ohio Intensities'!A48+#REF!)^#REF!</f>
        <v>#REF!</v>
      </c>
      <c r="S48" s="9" t="e">
        <f>#REF!/('Ohio Intensities'!A48+#REF!)^#REF!</f>
        <v>#REF!</v>
      </c>
      <c r="T48" s="9" t="e">
        <f>#REF!/('Ohio Intensities'!A48+#REF!)^#REF!</f>
        <v>#REF!</v>
      </c>
      <c r="U48" s="56" t="e">
        <f>#REF!/('Ohio Intensities'!A48+#REF!)^#REF!</f>
        <v>#REF!</v>
      </c>
      <c r="V48" s="55" t="e">
        <f>#REF!/('Ohio Intensities'!A48+#REF!)^#REF!</f>
        <v>#REF!</v>
      </c>
      <c r="W48" s="9" t="e">
        <f>#REF!/('Ohio Intensities'!A48+#REF!)^#REF!</f>
        <v>#REF!</v>
      </c>
      <c r="X48" s="9" t="e">
        <f>#REF!/('Ohio Intensities'!A48+#REF!)^#REF!</f>
        <v>#REF!</v>
      </c>
      <c r="Y48" s="15" t="e">
        <f>#REF!/('Ohio Intensities'!A48+#REF!)^#REF!</f>
        <v>#REF!</v>
      </c>
    </row>
    <row r="49" spans="1:25" x14ac:dyDescent="0.25">
      <c r="A49" s="54">
        <f t="shared" si="0"/>
        <v>53</v>
      </c>
      <c r="B49" s="55" t="e">
        <f>#REF!/('Ohio Intensities'!A49+#REF!)^#REF!</f>
        <v>#REF!</v>
      </c>
      <c r="C49" s="9" t="e">
        <f>#REF!/('Ohio Intensities'!A49+#REF!)^#REF!</f>
        <v>#REF!</v>
      </c>
      <c r="D49" s="9" t="e">
        <f>#REF!/('Ohio Intensities'!A49+#REF!)^#REF!</f>
        <v>#REF!</v>
      </c>
      <c r="E49" s="56" t="e">
        <f>#REF!/('Ohio Intensities'!A49+#REF!)^#REF!</f>
        <v>#REF!</v>
      </c>
      <c r="F49" s="55" t="e">
        <f>#REF!/('Ohio Intensities'!A49+#REF!)^#REF!</f>
        <v>#REF!</v>
      </c>
      <c r="G49" s="9" t="e">
        <f>#REF!/('Ohio Intensities'!A49+#REF!)^#REF!</f>
        <v>#REF!</v>
      </c>
      <c r="H49" s="9" t="e">
        <f>#REF!/('Ohio Intensities'!A49+#REF!)^#REF!</f>
        <v>#REF!</v>
      </c>
      <c r="I49" s="56" t="e">
        <f>#REF!/('Ohio Intensities'!A49+#REF!)^#REF!</f>
        <v>#REF!</v>
      </c>
      <c r="J49" s="55" t="e">
        <f>#REF!/('Ohio Intensities'!A49+#REF!)^#REF!</f>
        <v>#REF!</v>
      </c>
      <c r="K49" s="9" t="e">
        <f>#REF!/('Ohio Intensities'!A49+#REF!)^#REF!</f>
        <v>#REF!</v>
      </c>
      <c r="L49" s="9" t="e">
        <f>#REF!/('Ohio Intensities'!A49+#REF!)^#REF!</f>
        <v>#REF!</v>
      </c>
      <c r="M49" s="56" t="e">
        <f>#REF!/('Ohio Intensities'!A49+#REF!)^#REF!</f>
        <v>#REF!</v>
      </c>
      <c r="N49" s="55" t="e">
        <f>#REF!/('Ohio Intensities'!A49+#REF!)^#REF!</f>
        <v>#REF!</v>
      </c>
      <c r="O49" s="9" t="e">
        <f>#REF!/('Ohio Intensities'!A49+#REF!)^#REF!</f>
        <v>#REF!</v>
      </c>
      <c r="P49" s="9" t="e">
        <f>#REF!/('Ohio Intensities'!A49+#REF!)^#REF!</f>
        <v>#REF!</v>
      </c>
      <c r="Q49" s="56" t="e">
        <f>#REF!/('Ohio Intensities'!A49+#REF!)^#REF!</f>
        <v>#REF!</v>
      </c>
      <c r="R49" s="55" t="e">
        <f>#REF!/('Ohio Intensities'!A49+#REF!)^#REF!</f>
        <v>#REF!</v>
      </c>
      <c r="S49" s="9" t="e">
        <f>#REF!/('Ohio Intensities'!A49+#REF!)^#REF!</f>
        <v>#REF!</v>
      </c>
      <c r="T49" s="9" t="e">
        <f>#REF!/('Ohio Intensities'!A49+#REF!)^#REF!</f>
        <v>#REF!</v>
      </c>
      <c r="U49" s="56" t="e">
        <f>#REF!/('Ohio Intensities'!A49+#REF!)^#REF!</f>
        <v>#REF!</v>
      </c>
      <c r="V49" s="55" t="e">
        <f>#REF!/('Ohio Intensities'!A49+#REF!)^#REF!</f>
        <v>#REF!</v>
      </c>
      <c r="W49" s="9" t="e">
        <f>#REF!/('Ohio Intensities'!A49+#REF!)^#REF!</f>
        <v>#REF!</v>
      </c>
      <c r="X49" s="9" t="e">
        <f>#REF!/('Ohio Intensities'!A49+#REF!)^#REF!</f>
        <v>#REF!</v>
      </c>
      <c r="Y49" s="15" t="e">
        <f>#REF!/('Ohio Intensities'!A49+#REF!)^#REF!</f>
        <v>#REF!</v>
      </c>
    </row>
    <row r="50" spans="1:25" x14ac:dyDescent="0.25">
      <c r="A50" s="54">
        <f t="shared" si="0"/>
        <v>54</v>
      </c>
      <c r="B50" s="55" t="e">
        <f>#REF!/('Ohio Intensities'!A50+#REF!)^#REF!</f>
        <v>#REF!</v>
      </c>
      <c r="C50" s="9" t="e">
        <f>#REF!/('Ohio Intensities'!A50+#REF!)^#REF!</f>
        <v>#REF!</v>
      </c>
      <c r="D50" s="9" t="e">
        <f>#REF!/('Ohio Intensities'!A50+#REF!)^#REF!</f>
        <v>#REF!</v>
      </c>
      <c r="E50" s="56" t="e">
        <f>#REF!/('Ohio Intensities'!A50+#REF!)^#REF!</f>
        <v>#REF!</v>
      </c>
      <c r="F50" s="55" t="e">
        <f>#REF!/('Ohio Intensities'!A50+#REF!)^#REF!</f>
        <v>#REF!</v>
      </c>
      <c r="G50" s="9" t="e">
        <f>#REF!/('Ohio Intensities'!A50+#REF!)^#REF!</f>
        <v>#REF!</v>
      </c>
      <c r="H50" s="9" t="e">
        <f>#REF!/('Ohio Intensities'!A50+#REF!)^#REF!</f>
        <v>#REF!</v>
      </c>
      <c r="I50" s="56" t="e">
        <f>#REF!/('Ohio Intensities'!A50+#REF!)^#REF!</f>
        <v>#REF!</v>
      </c>
      <c r="J50" s="55" t="e">
        <f>#REF!/('Ohio Intensities'!A50+#REF!)^#REF!</f>
        <v>#REF!</v>
      </c>
      <c r="K50" s="9" t="e">
        <f>#REF!/('Ohio Intensities'!A50+#REF!)^#REF!</f>
        <v>#REF!</v>
      </c>
      <c r="L50" s="9" t="e">
        <f>#REF!/('Ohio Intensities'!A50+#REF!)^#REF!</f>
        <v>#REF!</v>
      </c>
      <c r="M50" s="56" t="e">
        <f>#REF!/('Ohio Intensities'!A50+#REF!)^#REF!</f>
        <v>#REF!</v>
      </c>
      <c r="N50" s="55" t="e">
        <f>#REF!/('Ohio Intensities'!A50+#REF!)^#REF!</f>
        <v>#REF!</v>
      </c>
      <c r="O50" s="9" t="e">
        <f>#REF!/('Ohio Intensities'!A50+#REF!)^#REF!</f>
        <v>#REF!</v>
      </c>
      <c r="P50" s="9" t="e">
        <f>#REF!/('Ohio Intensities'!A50+#REF!)^#REF!</f>
        <v>#REF!</v>
      </c>
      <c r="Q50" s="56" t="e">
        <f>#REF!/('Ohio Intensities'!A50+#REF!)^#REF!</f>
        <v>#REF!</v>
      </c>
      <c r="R50" s="55" t="e">
        <f>#REF!/('Ohio Intensities'!A50+#REF!)^#REF!</f>
        <v>#REF!</v>
      </c>
      <c r="S50" s="9" t="e">
        <f>#REF!/('Ohio Intensities'!A50+#REF!)^#REF!</f>
        <v>#REF!</v>
      </c>
      <c r="T50" s="9" t="e">
        <f>#REF!/('Ohio Intensities'!A50+#REF!)^#REF!</f>
        <v>#REF!</v>
      </c>
      <c r="U50" s="56" t="e">
        <f>#REF!/('Ohio Intensities'!A50+#REF!)^#REF!</f>
        <v>#REF!</v>
      </c>
      <c r="V50" s="55" t="e">
        <f>#REF!/('Ohio Intensities'!A50+#REF!)^#REF!</f>
        <v>#REF!</v>
      </c>
      <c r="W50" s="9" t="e">
        <f>#REF!/('Ohio Intensities'!A50+#REF!)^#REF!</f>
        <v>#REF!</v>
      </c>
      <c r="X50" s="9" t="e">
        <f>#REF!/('Ohio Intensities'!A50+#REF!)^#REF!</f>
        <v>#REF!</v>
      </c>
      <c r="Y50" s="15" t="e">
        <f>#REF!/('Ohio Intensities'!A50+#REF!)^#REF!</f>
        <v>#REF!</v>
      </c>
    </row>
    <row r="51" spans="1:25" x14ac:dyDescent="0.25">
      <c r="A51" s="54">
        <f t="shared" si="0"/>
        <v>55</v>
      </c>
      <c r="B51" s="55" t="e">
        <f>#REF!/('Ohio Intensities'!A51+#REF!)^#REF!</f>
        <v>#REF!</v>
      </c>
      <c r="C51" s="9" t="e">
        <f>#REF!/('Ohio Intensities'!A51+#REF!)^#REF!</f>
        <v>#REF!</v>
      </c>
      <c r="D51" s="9" t="e">
        <f>#REF!/('Ohio Intensities'!A51+#REF!)^#REF!</f>
        <v>#REF!</v>
      </c>
      <c r="E51" s="56" t="e">
        <f>#REF!/('Ohio Intensities'!A51+#REF!)^#REF!</f>
        <v>#REF!</v>
      </c>
      <c r="F51" s="55" t="e">
        <f>#REF!/('Ohio Intensities'!A51+#REF!)^#REF!</f>
        <v>#REF!</v>
      </c>
      <c r="G51" s="9" t="e">
        <f>#REF!/('Ohio Intensities'!A51+#REF!)^#REF!</f>
        <v>#REF!</v>
      </c>
      <c r="H51" s="9" t="e">
        <f>#REF!/('Ohio Intensities'!A51+#REF!)^#REF!</f>
        <v>#REF!</v>
      </c>
      <c r="I51" s="56" t="e">
        <f>#REF!/('Ohio Intensities'!A51+#REF!)^#REF!</f>
        <v>#REF!</v>
      </c>
      <c r="J51" s="55" t="e">
        <f>#REF!/('Ohio Intensities'!A51+#REF!)^#REF!</f>
        <v>#REF!</v>
      </c>
      <c r="K51" s="9" t="e">
        <f>#REF!/('Ohio Intensities'!A51+#REF!)^#REF!</f>
        <v>#REF!</v>
      </c>
      <c r="L51" s="9" t="e">
        <f>#REF!/('Ohio Intensities'!A51+#REF!)^#REF!</f>
        <v>#REF!</v>
      </c>
      <c r="M51" s="56" t="e">
        <f>#REF!/('Ohio Intensities'!A51+#REF!)^#REF!</f>
        <v>#REF!</v>
      </c>
      <c r="N51" s="55" t="e">
        <f>#REF!/('Ohio Intensities'!A51+#REF!)^#REF!</f>
        <v>#REF!</v>
      </c>
      <c r="O51" s="9" t="e">
        <f>#REF!/('Ohio Intensities'!A51+#REF!)^#REF!</f>
        <v>#REF!</v>
      </c>
      <c r="P51" s="9" t="e">
        <f>#REF!/('Ohio Intensities'!A51+#REF!)^#REF!</f>
        <v>#REF!</v>
      </c>
      <c r="Q51" s="56" t="e">
        <f>#REF!/('Ohio Intensities'!A51+#REF!)^#REF!</f>
        <v>#REF!</v>
      </c>
      <c r="R51" s="55" t="e">
        <f>#REF!/('Ohio Intensities'!A51+#REF!)^#REF!</f>
        <v>#REF!</v>
      </c>
      <c r="S51" s="9" t="e">
        <f>#REF!/('Ohio Intensities'!A51+#REF!)^#REF!</f>
        <v>#REF!</v>
      </c>
      <c r="T51" s="9" t="e">
        <f>#REF!/('Ohio Intensities'!A51+#REF!)^#REF!</f>
        <v>#REF!</v>
      </c>
      <c r="U51" s="56" t="e">
        <f>#REF!/('Ohio Intensities'!A51+#REF!)^#REF!</f>
        <v>#REF!</v>
      </c>
      <c r="V51" s="55" t="e">
        <f>#REF!/('Ohio Intensities'!A51+#REF!)^#REF!</f>
        <v>#REF!</v>
      </c>
      <c r="W51" s="9" t="e">
        <f>#REF!/('Ohio Intensities'!A51+#REF!)^#REF!</f>
        <v>#REF!</v>
      </c>
      <c r="X51" s="9" t="e">
        <f>#REF!/('Ohio Intensities'!A51+#REF!)^#REF!</f>
        <v>#REF!</v>
      </c>
      <c r="Y51" s="15" t="e">
        <f>#REF!/('Ohio Intensities'!A51+#REF!)^#REF!</f>
        <v>#REF!</v>
      </c>
    </row>
    <row r="52" spans="1:25" x14ac:dyDescent="0.25">
      <c r="A52" s="54">
        <f t="shared" si="0"/>
        <v>56</v>
      </c>
      <c r="B52" s="55" t="e">
        <f>#REF!/('Ohio Intensities'!A52+#REF!)^#REF!</f>
        <v>#REF!</v>
      </c>
      <c r="C52" s="9" t="e">
        <f>#REF!/('Ohio Intensities'!A52+#REF!)^#REF!</f>
        <v>#REF!</v>
      </c>
      <c r="D52" s="9" t="e">
        <f>#REF!/('Ohio Intensities'!A52+#REF!)^#REF!</f>
        <v>#REF!</v>
      </c>
      <c r="E52" s="56" t="e">
        <f>#REF!/('Ohio Intensities'!A52+#REF!)^#REF!</f>
        <v>#REF!</v>
      </c>
      <c r="F52" s="55" t="e">
        <f>#REF!/('Ohio Intensities'!A52+#REF!)^#REF!</f>
        <v>#REF!</v>
      </c>
      <c r="G52" s="9" t="e">
        <f>#REF!/('Ohio Intensities'!A52+#REF!)^#REF!</f>
        <v>#REF!</v>
      </c>
      <c r="H52" s="9" t="e">
        <f>#REF!/('Ohio Intensities'!A52+#REF!)^#REF!</f>
        <v>#REF!</v>
      </c>
      <c r="I52" s="56" t="e">
        <f>#REF!/('Ohio Intensities'!A52+#REF!)^#REF!</f>
        <v>#REF!</v>
      </c>
      <c r="J52" s="55" t="e">
        <f>#REF!/('Ohio Intensities'!A52+#REF!)^#REF!</f>
        <v>#REF!</v>
      </c>
      <c r="K52" s="9" t="e">
        <f>#REF!/('Ohio Intensities'!A52+#REF!)^#REF!</f>
        <v>#REF!</v>
      </c>
      <c r="L52" s="9" t="e">
        <f>#REF!/('Ohio Intensities'!A52+#REF!)^#REF!</f>
        <v>#REF!</v>
      </c>
      <c r="M52" s="56" t="e">
        <f>#REF!/('Ohio Intensities'!A52+#REF!)^#REF!</f>
        <v>#REF!</v>
      </c>
      <c r="N52" s="55" t="e">
        <f>#REF!/('Ohio Intensities'!A52+#REF!)^#REF!</f>
        <v>#REF!</v>
      </c>
      <c r="O52" s="9" t="e">
        <f>#REF!/('Ohio Intensities'!A52+#REF!)^#REF!</f>
        <v>#REF!</v>
      </c>
      <c r="P52" s="9" t="e">
        <f>#REF!/('Ohio Intensities'!A52+#REF!)^#REF!</f>
        <v>#REF!</v>
      </c>
      <c r="Q52" s="56" t="e">
        <f>#REF!/('Ohio Intensities'!A52+#REF!)^#REF!</f>
        <v>#REF!</v>
      </c>
      <c r="R52" s="55" t="e">
        <f>#REF!/('Ohio Intensities'!A52+#REF!)^#REF!</f>
        <v>#REF!</v>
      </c>
      <c r="S52" s="9" t="e">
        <f>#REF!/('Ohio Intensities'!A52+#REF!)^#REF!</f>
        <v>#REF!</v>
      </c>
      <c r="T52" s="9" t="e">
        <f>#REF!/('Ohio Intensities'!A52+#REF!)^#REF!</f>
        <v>#REF!</v>
      </c>
      <c r="U52" s="56" t="e">
        <f>#REF!/('Ohio Intensities'!A52+#REF!)^#REF!</f>
        <v>#REF!</v>
      </c>
      <c r="V52" s="55" t="e">
        <f>#REF!/('Ohio Intensities'!A52+#REF!)^#REF!</f>
        <v>#REF!</v>
      </c>
      <c r="W52" s="9" t="e">
        <f>#REF!/('Ohio Intensities'!A52+#REF!)^#REF!</f>
        <v>#REF!</v>
      </c>
      <c r="X52" s="9" t="e">
        <f>#REF!/('Ohio Intensities'!A52+#REF!)^#REF!</f>
        <v>#REF!</v>
      </c>
      <c r="Y52" s="15" t="e">
        <f>#REF!/('Ohio Intensities'!A52+#REF!)^#REF!</f>
        <v>#REF!</v>
      </c>
    </row>
    <row r="53" spans="1:25" x14ac:dyDescent="0.25">
      <c r="A53" s="54">
        <f t="shared" si="0"/>
        <v>57</v>
      </c>
      <c r="B53" s="55" t="e">
        <f>#REF!/('Ohio Intensities'!A53+#REF!)^#REF!</f>
        <v>#REF!</v>
      </c>
      <c r="C53" s="9" t="e">
        <f>#REF!/('Ohio Intensities'!A53+#REF!)^#REF!</f>
        <v>#REF!</v>
      </c>
      <c r="D53" s="9" t="e">
        <f>#REF!/('Ohio Intensities'!A53+#REF!)^#REF!</f>
        <v>#REF!</v>
      </c>
      <c r="E53" s="56" t="e">
        <f>#REF!/('Ohio Intensities'!A53+#REF!)^#REF!</f>
        <v>#REF!</v>
      </c>
      <c r="F53" s="55" t="e">
        <f>#REF!/('Ohio Intensities'!A53+#REF!)^#REF!</f>
        <v>#REF!</v>
      </c>
      <c r="G53" s="9" t="e">
        <f>#REF!/('Ohio Intensities'!A53+#REF!)^#REF!</f>
        <v>#REF!</v>
      </c>
      <c r="H53" s="9" t="e">
        <f>#REF!/('Ohio Intensities'!A53+#REF!)^#REF!</f>
        <v>#REF!</v>
      </c>
      <c r="I53" s="56" t="e">
        <f>#REF!/('Ohio Intensities'!A53+#REF!)^#REF!</f>
        <v>#REF!</v>
      </c>
      <c r="J53" s="55" t="e">
        <f>#REF!/('Ohio Intensities'!A53+#REF!)^#REF!</f>
        <v>#REF!</v>
      </c>
      <c r="K53" s="9" t="e">
        <f>#REF!/('Ohio Intensities'!A53+#REF!)^#REF!</f>
        <v>#REF!</v>
      </c>
      <c r="L53" s="9" t="e">
        <f>#REF!/('Ohio Intensities'!A53+#REF!)^#REF!</f>
        <v>#REF!</v>
      </c>
      <c r="M53" s="56" t="e">
        <f>#REF!/('Ohio Intensities'!A53+#REF!)^#REF!</f>
        <v>#REF!</v>
      </c>
      <c r="N53" s="55" t="e">
        <f>#REF!/('Ohio Intensities'!A53+#REF!)^#REF!</f>
        <v>#REF!</v>
      </c>
      <c r="O53" s="9" t="e">
        <f>#REF!/('Ohio Intensities'!A53+#REF!)^#REF!</f>
        <v>#REF!</v>
      </c>
      <c r="P53" s="9" t="e">
        <f>#REF!/('Ohio Intensities'!A53+#REF!)^#REF!</f>
        <v>#REF!</v>
      </c>
      <c r="Q53" s="56" t="e">
        <f>#REF!/('Ohio Intensities'!A53+#REF!)^#REF!</f>
        <v>#REF!</v>
      </c>
      <c r="R53" s="55" t="e">
        <f>#REF!/('Ohio Intensities'!A53+#REF!)^#REF!</f>
        <v>#REF!</v>
      </c>
      <c r="S53" s="9" t="e">
        <f>#REF!/('Ohio Intensities'!A53+#REF!)^#REF!</f>
        <v>#REF!</v>
      </c>
      <c r="T53" s="9" t="e">
        <f>#REF!/('Ohio Intensities'!A53+#REF!)^#REF!</f>
        <v>#REF!</v>
      </c>
      <c r="U53" s="56" t="e">
        <f>#REF!/('Ohio Intensities'!A53+#REF!)^#REF!</f>
        <v>#REF!</v>
      </c>
      <c r="V53" s="55" t="e">
        <f>#REF!/('Ohio Intensities'!A53+#REF!)^#REF!</f>
        <v>#REF!</v>
      </c>
      <c r="W53" s="9" t="e">
        <f>#REF!/('Ohio Intensities'!A53+#REF!)^#REF!</f>
        <v>#REF!</v>
      </c>
      <c r="X53" s="9" t="e">
        <f>#REF!/('Ohio Intensities'!A53+#REF!)^#REF!</f>
        <v>#REF!</v>
      </c>
      <c r="Y53" s="15" t="e">
        <f>#REF!/('Ohio Intensities'!A53+#REF!)^#REF!</f>
        <v>#REF!</v>
      </c>
    </row>
    <row r="54" spans="1:25" x14ac:dyDescent="0.25">
      <c r="A54" s="54">
        <f t="shared" si="0"/>
        <v>58</v>
      </c>
      <c r="B54" s="55" t="e">
        <f>#REF!/('Ohio Intensities'!A54+#REF!)^#REF!</f>
        <v>#REF!</v>
      </c>
      <c r="C54" s="9" t="e">
        <f>#REF!/('Ohio Intensities'!A54+#REF!)^#REF!</f>
        <v>#REF!</v>
      </c>
      <c r="D54" s="9" t="e">
        <f>#REF!/('Ohio Intensities'!A54+#REF!)^#REF!</f>
        <v>#REF!</v>
      </c>
      <c r="E54" s="56" t="e">
        <f>#REF!/('Ohio Intensities'!A54+#REF!)^#REF!</f>
        <v>#REF!</v>
      </c>
      <c r="F54" s="55" t="e">
        <f>#REF!/('Ohio Intensities'!A54+#REF!)^#REF!</f>
        <v>#REF!</v>
      </c>
      <c r="G54" s="9" t="e">
        <f>#REF!/('Ohio Intensities'!A54+#REF!)^#REF!</f>
        <v>#REF!</v>
      </c>
      <c r="H54" s="9" t="e">
        <f>#REF!/('Ohio Intensities'!A54+#REF!)^#REF!</f>
        <v>#REF!</v>
      </c>
      <c r="I54" s="56" t="e">
        <f>#REF!/('Ohio Intensities'!A54+#REF!)^#REF!</f>
        <v>#REF!</v>
      </c>
      <c r="J54" s="55" t="e">
        <f>#REF!/('Ohio Intensities'!A54+#REF!)^#REF!</f>
        <v>#REF!</v>
      </c>
      <c r="K54" s="9" t="e">
        <f>#REF!/('Ohio Intensities'!A54+#REF!)^#REF!</f>
        <v>#REF!</v>
      </c>
      <c r="L54" s="9" t="e">
        <f>#REF!/('Ohio Intensities'!A54+#REF!)^#REF!</f>
        <v>#REF!</v>
      </c>
      <c r="M54" s="56" t="e">
        <f>#REF!/('Ohio Intensities'!A54+#REF!)^#REF!</f>
        <v>#REF!</v>
      </c>
      <c r="N54" s="55" t="e">
        <f>#REF!/('Ohio Intensities'!A54+#REF!)^#REF!</f>
        <v>#REF!</v>
      </c>
      <c r="O54" s="9" t="e">
        <f>#REF!/('Ohio Intensities'!A54+#REF!)^#REF!</f>
        <v>#REF!</v>
      </c>
      <c r="P54" s="9" t="e">
        <f>#REF!/('Ohio Intensities'!A54+#REF!)^#REF!</f>
        <v>#REF!</v>
      </c>
      <c r="Q54" s="56" t="e">
        <f>#REF!/('Ohio Intensities'!A54+#REF!)^#REF!</f>
        <v>#REF!</v>
      </c>
      <c r="R54" s="55" t="e">
        <f>#REF!/('Ohio Intensities'!A54+#REF!)^#REF!</f>
        <v>#REF!</v>
      </c>
      <c r="S54" s="9" t="e">
        <f>#REF!/('Ohio Intensities'!A54+#REF!)^#REF!</f>
        <v>#REF!</v>
      </c>
      <c r="T54" s="9" t="e">
        <f>#REF!/('Ohio Intensities'!A54+#REF!)^#REF!</f>
        <v>#REF!</v>
      </c>
      <c r="U54" s="56" t="e">
        <f>#REF!/('Ohio Intensities'!A54+#REF!)^#REF!</f>
        <v>#REF!</v>
      </c>
      <c r="V54" s="55" t="e">
        <f>#REF!/('Ohio Intensities'!A54+#REF!)^#REF!</f>
        <v>#REF!</v>
      </c>
      <c r="W54" s="9" t="e">
        <f>#REF!/('Ohio Intensities'!A54+#REF!)^#REF!</f>
        <v>#REF!</v>
      </c>
      <c r="X54" s="9" t="e">
        <f>#REF!/('Ohio Intensities'!A54+#REF!)^#REF!</f>
        <v>#REF!</v>
      </c>
      <c r="Y54" s="15" t="e">
        <f>#REF!/('Ohio Intensities'!A54+#REF!)^#REF!</f>
        <v>#REF!</v>
      </c>
    </row>
    <row r="55" spans="1:25" x14ac:dyDescent="0.25">
      <c r="A55" s="54">
        <f t="shared" si="0"/>
        <v>59</v>
      </c>
      <c r="B55" s="55" t="e">
        <f>#REF!/('Ohio Intensities'!A55+#REF!)^#REF!</f>
        <v>#REF!</v>
      </c>
      <c r="C55" s="9" t="e">
        <f>#REF!/('Ohio Intensities'!A55+#REF!)^#REF!</f>
        <v>#REF!</v>
      </c>
      <c r="D55" s="9" t="e">
        <f>#REF!/('Ohio Intensities'!A55+#REF!)^#REF!</f>
        <v>#REF!</v>
      </c>
      <c r="E55" s="56" t="e">
        <f>#REF!/('Ohio Intensities'!A55+#REF!)^#REF!</f>
        <v>#REF!</v>
      </c>
      <c r="F55" s="55" t="e">
        <f>#REF!/('Ohio Intensities'!A55+#REF!)^#REF!</f>
        <v>#REF!</v>
      </c>
      <c r="G55" s="9" t="e">
        <f>#REF!/('Ohio Intensities'!A55+#REF!)^#REF!</f>
        <v>#REF!</v>
      </c>
      <c r="H55" s="9" t="e">
        <f>#REF!/('Ohio Intensities'!A55+#REF!)^#REF!</f>
        <v>#REF!</v>
      </c>
      <c r="I55" s="56" t="e">
        <f>#REF!/('Ohio Intensities'!A55+#REF!)^#REF!</f>
        <v>#REF!</v>
      </c>
      <c r="J55" s="55" t="e">
        <f>#REF!/('Ohio Intensities'!A55+#REF!)^#REF!</f>
        <v>#REF!</v>
      </c>
      <c r="K55" s="9" t="e">
        <f>#REF!/('Ohio Intensities'!A55+#REF!)^#REF!</f>
        <v>#REF!</v>
      </c>
      <c r="L55" s="9" t="e">
        <f>#REF!/('Ohio Intensities'!A55+#REF!)^#REF!</f>
        <v>#REF!</v>
      </c>
      <c r="M55" s="56" t="e">
        <f>#REF!/('Ohio Intensities'!A55+#REF!)^#REF!</f>
        <v>#REF!</v>
      </c>
      <c r="N55" s="55" t="e">
        <f>#REF!/('Ohio Intensities'!A55+#REF!)^#REF!</f>
        <v>#REF!</v>
      </c>
      <c r="O55" s="9" t="e">
        <f>#REF!/('Ohio Intensities'!A55+#REF!)^#REF!</f>
        <v>#REF!</v>
      </c>
      <c r="P55" s="9" t="e">
        <f>#REF!/('Ohio Intensities'!A55+#REF!)^#REF!</f>
        <v>#REF!</v>
      </c>
      <c r="Q55" s="56" t="e">
        <f>#REF!/('Ohio Intensities'!A55+#REF!)^#REF!</f>
        <v>#REF!</v>
      </c>
      <c r="R55" s="55" t="e">
        <f>#REF!/('Ohio Intensities'!A55+#REF!)^#REF!</f>
        <v>#REF!</v>
      </c>
      <c r="S55" s="9" t="e">
        <f>#REF!/('Ohio Intensities'!A55+#REF!)^#REF!</f>
        <v>#REF!</v>
      </c>
      <c r="T55" s="9" t="e">
        <f>#REF!/('Ohio Intensities'!A55+#REF!)^#REF!</f>
        <v>#REF!</v>
      </c>
      <c r="U55" s="56" t="e">
        <f>#REF!/('Ohio Intensities'!A55+#REF!)^#REF!</f>
        <v>#REF!</v>
      </c>
      <c r="V55" s="55" t="e">
        <f>#REF!/('Ohio Intensities'!A55+#REF!)^#REF!</f>
        <v>#REF!</v>
      </c>
      <c r="W55" s="9" t="e">
        <f>#REF!/('Ohio Intensities'!A55+#REF!)^#REF!</f>
        <v>#REF!</v>
      </c>
      <c r="X55" s="9" t="e">
        <f>#REF!/('Ohio Intensities'!A55+#REF!)^#REF!</f>
        <v>#REF!</v>
      </c>
      <c r="Y55" s="15" t="e">
        <f>#REF!/('Ohio Intensities'!A55+#REF!)^#REF!</f>
        <v>#REF!</v>
      </c>
    </row>
    <row r="56" spans="1:25" x14ac:dyDescent="0.25">
      <c r="A56" s="54">
        <f t="shared" si="0"/>
        <v>60</v>
      </c>
      <c r="B56" s="55" t="e">
        <f>#REF!/('Ohio Intensities'!A56+#REF!)^#REF!</f>
        <v>#REF!</v>
      </c>
      <c r="C56" s="9" t="e">
        <f>#REF!/('Ohio Intensities'!A56+#REF!)^#REF!</f>
        <v>#REF!</v>
      </c>
      <c r="D56" s="9" t="e">
        <f>#REF!/('Ohio Intensities'!A56+#REF!)^#REF!</f>
        <v>#REF!</v>
      </c>
      <c r="E56" s="56" t="e">
        <f>#REF!/('Ohio Intensities'!A56+#REF!)^#REF!</f>
        <v>#REF!</v>
      </c>
      <c r="F56" s="55" t="e">
        <f>#REF!/('Ohio Intensities'!A56+#REF!)^#REF!</f>
        <v>#REF!</v>
      </c>
      <c r="G56" s="9" t="e">
        <f>#REF!/('Ohio Intensities'!A56+#REF!)^#REF!</f>
        <v>#REF!</v>
      </c>
      <c r="H56" s="9" t="e">
        <f>#REF!/('Ohio Intensities'!A56+#REF!)^#REF!</f>
        <v>#REF!</v>
      </c>
      <c r="I56" s="56" t="e">
        <f>#REF!/('Ohio Intensities'!A56+#REF!)^#REF!</f>
        <v>#REF!</v>
      </c>
      <c r="J56" s="55" t="e">
        <f>#REF!/('Ohio Intensities'!A56+#REF!)^#REF!</f>
        <v>#REF!</v>
      </c>
      <c r="K56" s="9" t="e">
        <f>#REF!/('Ohio Intensities'!A56+#REF!)^#REF!</f>
        <v>#REF!</v>
      </c>
      <c r="L56" s="9" t="e">
        <f>#REF!/('Ohio Intensities'!A56+#REF!)^#REF!</f>
        <v>#REF!</v>
      </c>
      <c r="M56" s="56" t="e">
        <f>#REF!/('Ohio Intensities'!A56+#REF!)^#REF!</f>
        <v>#REF!</v>
      </c>
      <c r="N56" s="55" t="e">
        <f>#REF!/('Ohio Intensities'!A56+#REF!)^#REF!</f>
        <v>#REF!</v>
      </c>
      <c r="O56" s="9" t="e">
        <f>#REF!/('Ohio Intensities'!A56+#REF!)^#REF!</f>
        <v>#REF!</v>
      </c>
      <c r="P56" s="9" t="e">
        <f>#REF!/('Ohio Intensities'!A56+#REF!)^#REF!</f>
        <v>#REF!</v>
      </c>
      <c r="Q56" s="56" t="e">
        <f>#REF!/('Ohio Intensities'!A56+#REF!)^#REF!</f>
        <v>#REF!</v>
      </c>
      <c r="R56" s="55" t="e">
        <f>#REF!/('Ohio Intensities'!A56+#REF!)^#REF!</f>
        <v>#REF!</v>
      </c>
      <c r="S56" s="9" t="e">
        <f>#REF!/('Ohio Intensities'!A56+#REF!)^#REF!</f>
        <v>#REF!</v>
      </c>
      <c r="T56" s="9" t="e">
        <f>#REF!/('Ohio Intensities'!A56+#REF!)^#REF!</f>
        <v>#REF!</v>
      </c>
      <c r="U56" s="56" t="e">
        <f>#REF!/('Ohio Intensities'!A56+#REF!)^#REF!</f>
        <v>#REF!</v>
      </c>
      <c r="V56" s="55" t="e">
        <f>#REF!/('Ohio Intensities'!A56+#REF!)^#REF!</f>
        <v>#REF!</v>
      </c>
      <c r="W56" s="9" t="e">
        <f>#REF!/('Ohio Intensities'!A56+#REF!)^#REF!</f>
        <v>#REF!</v>
      </c>
      <c r="X56" s="9" t="e">
        <f>#REF!/('Ohio Intensities'!A56+#REF!)^#REF!</f>
        <v>#REF!</v>
      </c>
      <c r="Y56" s="15" t="e">
        <f>#REF!/('Ohio Intensities'!A56+#REF!)^#REF!</f>
        <v>#REF!</v>
      </c>
    </row>
    <row r="57" spans="1:25" x14ac:dyDescent="0.25">
      <c r="A57" s="54">
        <f t="shared" si="0"/>
        <v>61</v>
      </c>
      <c r="B57" s="55" t="e">
        <f>#REF!/('Ohio Intensities'!A57+#REF!)^#REF!</f>
        <v>#REF!</v>
      </c>
      <c r="C57" s="9" t="e">
        <f>#REF!/('Ohio Intensities'!A57+#REF!)^#REF!</f>
        <v>#REF!</v>
      </c>
      <c r="D57" s="9" t="e">
        <f>#REF!/('Ohio Intensities'!A57+#REF!)^#REF!</f>
        <v>#REF!</v>
      </c>
      <c r="E57" s="56" t="e">
        <f>#REF!/('Ohio Intensities'!A57+#REF!)^#REF!</f>
        <v>#REF!</v>
      </c>
      <c r="F57" s="55" t="e">
        <f>#REF!/('Ohio Intensities'!A57+#REF!)^#REF!</f>
        <v>#REF!</v>
      </c>
      <c r="G57" s="9" t="e">
        <f>#REF!/('Ohio Intensities'!A57+#REF!)^#REF!</f>
        <v>#REF!</v>
      </c>
      <c r="H57" s="9" t="e">
        <f>#REF!/('Ohio Intensities'!A57+#REF!)^#REF!</f>
        <v>#REF!</v>
      </c>
      <c r="I57" s="56" t="e">
        <f>#REF!/('Ohio Intensities'!A57+#REF!)^#REF!</f>
        <v>#REF!</v>
      </c>
      <c r="J57" s="55" t="e">
        <f>#REF!/('Ohio Intensities'!A57+#REF!)^#REF!</f>
        <v>#REF!</v>
      </c>
      <c r="K57" s="9" t="e">
        <f>#REF!/('Ohio Intensities'!A57+#REF!)^#REF!</f>
        <v>#REF!</v>
      </c>
      <c r="L57" s="9" t="e">
        <f>#REF!/('Ohio Intensities'!A57+#REF!)^#REF!</f>
        <v>#REF!</v>
      </c>
      <c r="M57" s="56" t="e">
        <f>#REF!/('Ohio Intensities'!A57+#REF!)^#REF!</f>
        <v>#REF!</v>
      </c>
      <c r="N57" s="55" t="e">
        <f>#REF!/('Ohio Intensities'!A57+#REF!)^#REF!</f>
        <v>#REF!</v>
      </c>
      <c r="O57" s="9" t="e">
        <f>#REF!/('Ohio Intensities'!A57+#REF!)^#REF!</f>
        <v>#REF!</v>
      </c>
      <c r="P57" s="9" t="e">
        <f>#REF!/('Ohio Intensities'!A57+#REF!)^#REF!</f>
        <v>#REF!</v>
      </c>
      <c r="Q57" s="56" t="e">
        <f>#REF!/('Ohio Intensities'!A57+#REF!)^#REF!</f>
        <v>#REF!</v>
      </c>
      <c r="R57" s="55" t="e">
        <f>#REF!/('Ohio Intensities'!A57+#REF!)^#REF!</f>
        <v>#REF!</v>
      </c>
      <c r="S57" s="9" t="e">
        <f>#REF!/('Ohio Intensities'!A57+#REF!)^#REF!</f>
        <v>#REF!</v>
      </c>
      <c r="T57" s="9" t="e">
        <f>#REF!/('Ohio Intensities'!A57+#REF!)^#REF!</f>
        <v>#REF!</v>
      </c>
      <c r="U57" s="56" t="e">
        <f>#REF!/('Ohio Intensities'!A57+#REF!)^#REF!</f>
        <v>#REF!</v>
      </c>
      <c r="V57" s="55" t="e">
        <f>#REF!/('Ohio Intensities'!A57+#REF!)^#REF!</f>
        <v>#REF!</v>
      </c>
      <c r="W57" s="9" t="e">
        <f>#REF!/('Ohio Intensities'!A57+#REF!)^#REF!</f>
        <v>#REF!</v>
      </c>
      <c r="X57" s="9" t="e">
        <f>#REF!/('Ohio Intensities'!A57+#REF!)^#REF!</f>
        <v>#REF!</v>
      </c>
      <c r="Y57" s="15" t="e">
        <f>#REF!/('Ohio Intensities'!A57+#REF!)^#REF!</f>
        <v>#REF!</v>
      </c>
    </row>
    <row r="58" spans="1:25" x14ac:dyDescent="0.25">
      <c r="A58" s="54">
        <f t="shared" si="0"/>
        <v>62</v>
      </c>
      <c r="B58" s="55" t="e">
        <f>#REF!/('Ohio Intensities'!A58+#REF!)^#REF!</f>
        <v>#REF!</v>
      </c>
      <c r="C58" s="9" t="e">
        <f>#REF!/('Ohio Intensities'!A58+#REF!)^#REF!</f>
        <v>#REF!</v>
      </c>
      <c r="D58" s="9" t="e">
        <f>#REF!/('Ohio Intensities'!A58+#REF!)^#REF!</f>
        <v>#REF!</v>
      </c>
      <c r="E58" s="56" t="e">
        <f>#REF!/('Ohio Intensities'!A58+#REF!)^#REF!</f>
        <v>#REF!</v>
      </c>
      <c r="F58" s="55" t="e">
        <f>#REF!/('Ohio Intensities'!A58+#REF!)^#REF!</f>
        <v>#REF!</v>
      </c>
      <c r="G58" s="9" t="e">
        <f>#REF!/('Ohio Intensities'!A58+#REF!)^#REF!</f>
        <v>#REF!</v>
      </c>
      <c r="H58" s="9" t="e">
        <f>#REF!/('Ohio Intensities'!A58+#REF!)^#REF!</f>
        <v>#REF!</v>
      </c>
      <c r="I58" s="56" t="e">
        <f>#REF!/('Ohio Intensities'!A58+#REF!)^#REF!</f>
        <v>#REF!</v>
      </c>
      <c r="J58" s="55" t="e">
        <f>#REF!/('Ohio Intensities'!A58+#REF!)^#REF!</f>
        <v>#REF!</v>
      </c>
      <c r="K58" s="9" t="e">
        <f>#REF!/('Ohio Intensities'!A58+#REF!)^#REF!</f>
        <v>#REF!</v>
      </c>
      <c r="L58" s="9" t="e">
        <f>#REF!/('Ohio Intensities'!A58+#REF!)^#REF!</f>
        <v>#REF!</v>
      </c>
      <c r="M58" s="56" t="e">
        <f>#REF!/('Ohio Intensities'!A58+#REF!)^#REF!</f>
        <v>#REF!</v>
      </c>
      <c r="N58" s="55" t="e">
        <f>#REF!/('Ohio Intensities'!A58+#REF!)^#REF!</f>
        <v>#REF!</v>
      </c>
      <c r="O58" s="9" t="e">
        <f>#REF!/('Ohio Intensities'!A58+#REF!)^#REF!</f>
        <v>#REF!</v>
      </c>
      <c r="P58" s="9" t="e">
        <f>#REF!/('Ohio Intensities'!A58+#REF!)^#REF!</f>
        <v>#REF!</v>
      </c>
      <c r="Q58" s="56" t="e">
        <f>#REF!/('Ohio Intensities'!A58+#REF!)^#REF!</f>
        <v>#REF!</v>
      </c>
      <c r="R58" s="55" t="e">
        <f>#REF!/('Ohio Intensities'!A58+#REF!)^#REF!</f>
        <v>#REF!</v>
      </c>
      <c r="S58" s="9" t="e">
        <f>#REF!/('Ohio Intensities'!A58+#REF!)^#REF!</f>
        <v>#REF!</v>
      </c>
      <c r="T58" s="9" t="e">
        <f>#REF!/('Ohio Intensities'!A58+#REF!)^#REF!</f>
        <v>#REF!</v>
      </c>
      <c r="U58" s="56" t="e">
        <f>#REF!/('Ohio Intensities'!A58+#REF!)^#REF!</f>
        <v>#REF!</v>
      </c>
      <c r="V58" s="55" t="e">
        <f>#REF!/('Ohio Intensities'!A58+#REF!)^#REF!</f>
        <v>#REF!</v>
      </c>
      <c r="W58" s="9" t="e">
        <f>#REF!/('Ohio Intensities'!A58+#REF!)^#REF!</f>
        <v>#REF!</v>
      </c>
      <c r="X58" s="9" t="e">
        <f>#REF!/('Ohio Intensities'!A58+#REF!)^#REF!</f>
        <v>#REF!</v>
      </c>
      <c r="Y58" s="15" t="e">
        <f>#REF!/('Ohio Intensities'!A58+#REF!)^#REF!</f>
        <v>#REF!</v>
      </c>
    </row>
    <row r="59" spans="1:25" x14ac:dyDescent="0.25">
      <c r="A59" s="54">
        <f t="shared" si="0"/>
        <v>63</v>
      </c>
      <c r="B59" s="55" t="e">
        <f>#REF!/('Ohio Intensities'!A59+#REF!)^#REF!</f>
        <v>#REF!</v>
      </c>
      <c r="C59" s="9" t="e">
        <f>#REF!/('Ohio Intensities'!A59+#REF!)^#REF!</f>
        <v>#REF!</v>
      </c>
      <c r="D59" s="9" t="e">
        <f>#REF!/('Ohio Intensities'!A59+#REF!)^#REF!</f>
        <v>#REF!</v>
      </c>
      <c r="E59" s="56" t="e">
        <f>#REF!/('Ohio Intensities'!A59+#REF!)^#REF!</f>
        <v>#REF!</v>
      </c>
      <c r="F59" s="55" t="e">
        <f>#REF!/('Ohio Intensities'!A59+#REF!)^#REF!</f>
        <v>#REF!</v>
      </c>
      <c r="G59" s="9" t="e">
        <f>#REF!/('Ohio Intensities'!A59+#REF!)^#REF!</f>
        <v>#REF!</v>
      </c>
      <c r="H59" s="9" t="e">
        <f>#REF!/('Ohio Intensities'!A59+#REF!)^#REF!</f>
        <v>#REF!</v>
      </c>
      <c r="I59" s="56" t="e">
        <f>#REF!/('Ohio Intensities'!A59+#REF!)^#REF!</f>
        <v>#REF!</v>
      </c>
      <c r="J59" s="55" t="e">
        <f>#REF!/('Ohio Intensities'!A59+#REF!)^#REF!</f>
        <v>#REF!</v>
      </c>
      <c r="K59" s="9" t="e">
        <f>#REF!/('Ohio Intensities'!A59+#REF!)^#REF!</f>
        <v>#REF!</v>
      </c>
      <c r="L59" s="9" t="e">
        <f>#REF!/('Ohio Intensities'!A59+#REF!)^#REF!</f>
        <v>#REF!</v>
      </c>
      <c r="M59" s="56" t="e">
        <f>#REF!/('Ohio Intensities'!A59+#REF!)^#REF!</f>
        <v>#REF!</v>
      </c>
      <c r="N59" s="55" t="e">
        <f>#REF!/('Ohio Intensities'!A59+#REF!)^#REF!</f>
        <v>#REF!</v>
      </c>
      <c r="O59" s="9" t="e">
        <f>#REF!/('Ohio Intensities'!A59+#REF!)^#REF!</f>
        <v>#REF!</v>
      </c>
      <c r="P59" s="9" t="e">
        <f>#REF!/('Ohio Intensities'!A59+#REF!)^#REF!</f>
        <v>#REF!</v>
      </c>
      <c r="Q59" s="56" t="e">
        <f>#REF!/('Ohio Intensities'!A59+#REF!)^#REF!</f>
        <v>#REF!</v>
      </c>
      <c r="R59" s="55" t="e">
        <f>#REF!/('Ohio Intensities'!A59+#REF!)^#REF!</f>
        <v>#REF!</v>
      </c>
      <c r="S59" s="9" t="e">
        <f>#REF!/('Ohio Intensities'!A59+#REF!)^#REF!</f>
        <v>#REF!</v>
      </c>
      <c r="T59" s="9" t="e">
        <f>#REF!/('Ohio Intensities'!A59+#REF!)^#REF!</f>
        <v>#REF!</v>
      </c>
      <c r="U59" s="56" t="e">
        <f>#REF!/('Ohio Intensities'!A59+#REF!)^#REF!</f>
        <v>#REF!</v>
      </c>
      <c r="V59" s="55" t="e">
        <f>#REF!/('Ohio Intensities'!A59+#REF!)^#REF!</f>
        <v>#REF!</v>
      </c>
      <c r="W59" s="9" t="e">
        <f>#REF!/('Ohio Intensities'!A59+#REF!)^#REF!</f>
        <v>#REF!</v>
      </c>
      <c r="X59" s="9" t="e">
        <f>#REF!/('Ohio Intensities'!A59+#REF!)^#REF!</f>
        <v>#REF!</v>
      </c>
      <c r="Y59" s="15" t="e">
        <f>#REF!/('Ohio Intensities'!A59+#REF!)^#REF!</f>
        <v>#REF!</v>
      </c>
    </row>
    <row r="60" spans="1:25" x14ac:dyDescent="0.25">
      <c r="A60" s="54">
        <f t="shared" si="0"/>
        <v>64</v>
      </c>
      <c r="B60" s="55" t="e">
        <f>#REF!/('Ohio Intensities'!A60+#REF!)^#REF!</f>
        <v>#REF!</v>
      </c>
      <c r="C60" s="9" t="e">
        <f>#REF!/('Ohio Intensities'!A60+#REF!)^#REF!</f>
        <v>#REF!</v>
      </c>
      <c r="D60" s="9" t="e">
        <f>#REF!/('Ohio Intensities'!A60+#REF!)^#REF!</f>
        <v>#REF!</v>
      </c>
      <c r="E60" s="56" t="e">
        <f>#REF!/('Ohio Intensities'!A60+#REF!)^#REF!</f>
        <v>#REF!</v>
      </c>
      <c r="F60" s="55" t="e">
        <f>#REF!/('Ohio Intensities'!A60+#REF!)^#REF!</f>
        <v>#REF!</v>
      </c>
      <c r="G60" s="9" t="e">
        <f>#REF!/('Ohio Intensities'!A60+#REF!)^#REF!</f>
        <v>#REF!</v>
      </c>
      <c r="H60" s="9" t="e">
        <f>#REF!/('Ohio Intensities'!A60+#REF!)^#REF!</f>
        <v>#REF!</v>
      </c>
      <c r="I60" s="56" t="e">
        <f>#REF!/('Ohio Intensities'!A60+#REF!)^#REF!</f>
        <v>#REF!</v>
      </c>
      <c r="J60" s="55" t="e">
        <f>#REF!/('Ohio Intensities'!A60+#REF!)^#REF!</f>
        <v>#REF!</v>
      </c>
      <c r="K60" s="9" t="e">
        <f>#REF!/('Ohio Intensities'!A60+#REF!)^#REF!</f>
        <v>#REF!</v>
      </c>
      <c r="L60" s="9" t="e">
        <f>#REF!/('Ohio Intensities'!A60+#REF!)^#REF!</f>
        <v>#REF!</v>
      </c>
      <c r="M60" s="56" t="e">
        <f>#REF!/('Ohio Intensities'!A60+#REF!)^#REF!</f>
        <v>#REF!</v>
      </c>
      <c r="N60" s="55" t="e">
        <f>#REF!/('Ohio Intensities'!A60+#REF!)^#REF!</f>
        <v>#REF!</v>
      </c>
      <c r="O60" s="9" t="e">
        <f>#REF!/('Ohio Intensities'!A60+#REF!)^#REF!</f>
        <v>#REF!</v>
      </c>
      <c r="P60" s="9" t="e">
        <f>#REF!/('Ohio Intensities'!A60+#REF!)^#REF!</f>
        <v>#REF!</v>
      </c>
      <c r="Q60" s="56" t="e">
        <f>#REF!/('Ohio Intensities'!A60+#REF!)^#REF!</f>
        <v>#REF!</v>
      </c>
      <c r="R60" s="55" t="e">
        <f>#REF!/('Ohio Intensities'!A60+#REF!)^#REF!</f>
        <v>#REF!</v>
      </c>
      <c r="S60" s="9" t="e">
        <f>#REF!/('Ohio Intensities'!A60+#REF!)^#REF!</f>
        <v>#REF!</v>
      </c>
      <c r="T60" s="9" t="e">
        <f>#REF!/('Ohio Intensities'!A60+#REF!)^#REF!</f>
        <v>#REF!</v>
      </c>
      <c r="U60" s="56" t="e">
        <f>#REF!/('Ohio Intensities'!A60+#REF!)^#REF!</f>
        <v>#REF!</v>
      </c>
      <c r="V60" s="55" t="e">
        <f>#REF!/('Ohio Intensities'!A60+#REF!)^#REF!</f>
        <v>#REF!</v>
      </c>
      <c r="W60" s="9" t="e">
        <f>#REF!/('Ohio Intensities'!A60+#REF!)^#REF!</f>
        <v>#REF!</v>
      </c>
      <c r="X60" s="9" t="e">
        <f>#REF!/('Ohio Intensities'!A60+#REF!)^#REF!</f>
        <v>#REF!</v>
      </c>
      <c r="Y60" s="15" t="e">
        <f>#REF!/('Ohio Intensities'!A60+#REF!)^#REF!</f>
        <v>#REF!</v>
      </c>
    </row>
    <row r="61" spans="1:25" x14ac:dyDescent="0.25">
      <c r="A61" s="54">
        <f t="shared" si="0"/>
        <v>65</v>
      </c>
      <c r="B61" s="55" t="e">
        <f>#REF!/('Ohio Intensities'!A61+#REF!)^#REF!</f>
        <v>#REF!</v>
      </c>
      <c r="C61" s="9" t="e">
        <f>#REF!/('Ohio Intensities'!A61+#REF!)^#REF!</f>
        <v>#REF!</v>
      </c>
      <c r="D61" s="9" t="e">
        <f>#REF!/('Ohio Intensities'!A61+#REF!)^#REF!</f>
        <v>#REF!</v>
      </c>
      <c r="E61" s="56" t="e">
        <f>#REF!/('Ohio Intensities'!A61+#REF!)^#REF!</f>
        <v>#REF!</v>
      </c>
      <c r="F61" s="55" t="e">
        <f>#REF!/('Ohio Intensities'!A61+#REF!)^#REF!</f>
        <v>#REF!</v>
      </c>
      <c r="G61" s="9" t="e">
        <f>#REF!/('Ohio Intensities'!A61+#REF!)^#REF!</f>
        <v>#REF!</v>
      </c>
      <c r="H61" s="9" t="e">
        <f>#REF!/('Ohio Intensities'!A61+#REF!)^#REF!</f>
        <v>#REF!</v>
      </c>
      <c r="I61" s="56" t="e">
        <f>#REF!/('Ohio Intensities'!A61+#REF!)^#REF!</f>
        <v>#REF!</v>
      </c>
      <c r="J61" s="55" t="e">
        <f>#REF!/('Ohio Intensities'!A61+#REF!)^#REF!</f>
        <v>#REF!</v>
      </c>
      <c r="K61" s="9" t="e">
        <f>#REF!/('Ohio Intensities'!A61+#REF!)^#REF!</f>
        <v>#REF!</v>
      </c>
      <c r="L61" s="9" t="e">
        <f>#REF!/('Ohio Intensities'!A61+#REF!)^#REF!</f>
        <v>#REF!</v>
      </c>
      <c r="M61" s="56" t="e">
        <f>#REF!/('Ohio Intensities'!A61+#REF!)^#REF!</f>
        <v>#REF!</v>
      </c>
      <c r="N61" s="55" t="e">
        <f>#REF!/('Ohio Intensities'!A61+#REF!)^#REF!</f>
        <v>#REF!</v>
      </c>
      <c r="O61" s="9" t="e">
        <f>#REF!/('Ohio Intensities'!A61+#REF!)^#REF!</f>
        <v>#REF!</v>
      </c>
      <c r="P61" s="9" t="e">
        <f>#REF!/('Ohio Intensities'!A61+#REF!)^#REF!</f>
        <v>#REF!</v>
      </c>
      <c r="Q61" s="56" t="e">
        <f>#REF!/('Ohio Intensities'!A61+#REF!)^#REF!</f>
        <v>#REF!</v>
      </c>
      <c r="R61" s="55" t="e">
        <f>#REF!/('Ohio Intensities'!A61+#REF!)^#REF!</f>
        <v>#REF!</v>
      </c>
      <c r="S61" s="9" t="e">
        <f>#REF!/('Ohio Intensities'!A61+#REF!)^#REF!</f>
        <v>#REF!</v>
      </c>
      <c r="T61" s="9" t="e">
        <f>#REF!/('Ohio Intensities'!A61+#REF!)^#REF!</f>
        <v>#REF!</v>
      </c>
      <c r="U61" s="56" t="e">
        <f>#REF!/('Ohio Intensities'!A61+#REF!)^#REF!</f>
        <v>#REF!</v>
      </c>
      <c r="V61" s="55" t="e">
        <f>#REF!/('Ohio Intensities'!A61+#REF!)^#REF!</f>
        <v>#REF!</v>
      </c>
      <c r="W61" s="9" t="e">
        <f>#REF!/('Ohio Intensities'!A61+#REF!)^#REF!</f>
        <v>#REF!</v>
      </c>
      <c r="X61" s="9" t="e">
        <f>#REF!/('Ohio Intensities'!A61+#REF!)^#REF!</f>
        <v>#REF!</v>
      </c>
      <c r="Y61" s="15" t="e">
        <f>#REF!/('Ohio Intensities'!A61+#REF!)^#REF!</f>
        <v>#REF!</v>
      </c>
    </row>
    <row r="62" spans="1:25" x14ac:dyDescent="0.25">
      <c r="A62" s="54">
        <f t="shared" si="0"/>
        <v>66</v>
      </c>
      <c r="B62" s="55" t="e">
        <f>#REF!/('Ohio Intensities'!A62+#REF!)^#REF!</f>
        <v>#REF!</v>
      </c>
      <c r="C62" s="9" t="e">
        <f>#REF!/('Ohio Intensities'!A62+#REF!)^#REF!</f>
        <v>#REF!</v>
      </c>
      <c r="D62" s="9" t="e">
        <f>#REF!/('Ohio Intensities'!A62+#REF!)^#REF!</f>
        <v>#REF!</v>
      </c>
      <c r="E62" s="56" t="e">
        <f>#REF!/('Ohio Intensities'!A62+#REF!)^#REF!</f>
        <v>#REF!</v>
      </c>
      <c r="F62" s="55" t="e">
        <f>#REF!/('Ohio Intensities'!A62+#REF!)^#REF!</f>
        <v>#REF!</v>
      </c>
      <c r="G62" s="9" t="e">
        <f>#REF!/('Ohio Intensities'!A62+#REF!)^#REF!</f>
        <v>#REF!</v>
      </c>
      <c r="H62" s="9" t="e">
        <f>#REF!/('Ohio Intensities'!A62+#REF!)^#REF!</f>
        <v>#REF!</v>
      </c>
      <c r="I62" s="56" t="e">
        <f>#REF!/('Ohio Intensities'!A62+#REF!)^#REF!</f>
        <v>#REF!</v>
      </c>
      <c r="J62" s="55" t="e">
        <f>#REF!/('Ohio Intensities'!A62+#REF!)^#REF!</f>
        <v>#REF!</v>
      </c>
      <c r="K62" s="9" t="e">
        <f>#REF!/('Ohio Intensities'!A62+#REF!)^#REF!</f>
        <v>#REF!</v>
      </c>
      <c r="L62" s="9" t="e">
        <f>#REF!/('Ohio Intensities'!A62+#REF!)^#REF!</f>
        <v>#REF!</v>
      </c>
      <c r="M62" s="56" t="e">
        <f>#REF!/('Ohio Intensities'!A62+#REF!)^#REF!</f>
        <v>#REF!</v>
      </c>
      <c r="N62" s="55" t="e">
        <f>#REF!/('Ohio Intensities'!A62+#REF!)^#REF!</f>
        <v>#REF!</v>
      </c>
      <c r="O62" s="9" t="e">
        <f>#REF!/('Ohio Intensities'!A62+#REF!)^#REF!</f>
        <v>#REF!</v>
      </c>
      <c r="P62" s="9" t="e">
        <f>#REF!/('Ohio Intensities'!A62+#REF!)^#REF!</f>
        <v>#REF!</v>
      </c>
      <c r="Q62" s="56" t="e">
        <f>#REF!/('Ohio Intensities'!A62+#REF!)^#REF!</f>
        <v>#REF!</v>
      </c>
      <c r="R62" s="55" t="e">
        <f>#REF!/('Ohio Intensities'!A62+#REF!)^#REF!</f>
        <v>#REF!</v>
      </c>
      <c r="S62" s="9" t="e">
        <f>#REF!/('Ohio Intensities'!A62+#REF!)^#REF!</f>
        <v>#REF!</v>
      </c>
      <c r="T62" s="9" t="e">
        <f>#REF!/('Ohio Intensities'!A62+#REF!)^#REF!</f>
        <v>#REF!</v>
      </c>
      <c r="U62" s="56" t="e">
        <f>#REF!/('Ohio Intensities'!A62+#REF!)^#REF!</f>
        <v>#REF!</v>
      </c>
      <c r="V62" s="55" t="e">
        <f>#REF!/('Ohio Intensities'!A62+#REF!)^#REF!</f>
        <v>#REF!</v>
      </c>
      <c r="W62" s="9" t="e">
        <f>#REF!/('Ohio Intensities'!A62+#REF!)^#REF!</f>
        <v>#REF!</v>
      </c>
      <c r="X62" s="9" t="e">
        <f>#REF!/('Ohio Intensities'!A62+#REF!)^#REF!</f>
        <v>#REF!</v>
      </c>
      <c r="Y62" s="15" t="e">
        <f>#REF!/('Ohio Intensities'!A62+#REF!)^#REF!</f>
        <v>#REF!</v>
      </c>
    </row>
    <row r="63" spans="1:25" x14ac:dyDescent="0.25">
      <c r="A63" s="54">
        <f t="shared" si="0"/>
        <v>67</v>
      </c>
      <c r="B63" s="55" t="e">
        <f>#REF!/('Ohio Intensities'!A63+#REF!)^#REF!</f>
        <v>#REF!</v>
      </c>
      <c r="C63" s="9" t="e">
        <f>#REF!/('Ohio Intensities'!A63+#REF!)^#REF!</f>
        <v>#REF!</v>
      </c>
      <c r="D63" s="9" t="e">
        <f>#REF!/('Ohio Intensities'!A63+#REF!)^#REF!</f>
        <v>#REF!</v>
      </c>
      <c r="E63" s="56" t="e">
        <f>#REF!/('Ohio Intensities'!A63+#REF!)^#REF!</f>
        <v>#REF!</v>
      </c>
      <c r="F63" s="55" t="e">
        <f>#REF!/('Ohio Intensities'!A63+#REF!)^#REF!</f>
        <v>#REF!</v>
      </c>
      <c r="G63" s="9" t="e">
        <f>#REF!/('Ohio Intensities'!A63+#REF!)^#REF!</f>
        <v>#REF!</v>
      </c>
      <c r="H63" s="9" t="e">
        <f>#REF!/('Ohio Intensities'!A63+#REF!)^#REF!</f>
        <v>#REF!</v>
      </c>
      <c r="I63" s="56" t="e">
        <f>#REF!/('Ohio Intensities'!A63+#REF!)^#REF!</f>
        <v>#REF!</v>
      </c>
      <c r="J63" s="55" t="e">
        <f>#REF!/('Ohio Intensities'!A63+#REF!)^#REF!</f>
        <v>#REF!</v>
      </c>
      <c r="K63" s="9" t="e">
        <f>#REF!/('Ohio Intensities'!A63+#REF!)^#REF!</f>
        <v>#REF!</v>
      </c>
      <c r="L63" s="9" t="e">
        <f>#REF!/('Ohio Intensities'!A63+#REF!)^#REF!</f>
        <v>#REF!</v>
      </c>
      <c r="M63" s="56" t="e">
        <f>#REF!/('Ohio Intensities'!A63+#REF!)^#REF!</f>
        <v>#REF!</v>
      </c>
      <c r="N63" s="55" t="e">
        <f>#REF!/('Ohio Intensities'!A63+#REF!)^#REF!</f>
        <v>#REF!</v>
      </c>
      <c r="O63" s="9" t="e">
        <f>#REF!/('Ohio Intensities'!A63+#REF!)^#REF!</f>
        <v>#REF!</v>
      </c>
      <c r="P63" s="9" t="e">
        <f>#REF!/('Ohio Intensities'!A63+#REF!)^#REF!</f>
        <v>#REF!</v>
      </c>
      <c r="Q63" s="56" t="e">
        <f>#REF!/('Ohio Intensities'!A63+#REF!)^#REF!</f>
        <v>#REF!</v>
      </c>
      <c r="R63" s="55" t="e">
        <f>#REF!/('Ohio Intensities'!A63+#REF!)^#REF!</f>
        <v>#REF!</v>
      </c>
      <c r="S63" s="9" t="e">
        <f>#REF!/('Ohio Intensities'!A63+#REF!)^#REF!</f>
        <v>#REF!</v>
      </c>
      <c r="T63" s="9" t="e">
        <f>#REF!/('Ohio Intensities'!A63+#REF!)^#REF!</f>
        <v>#REF!</v>
      </c>
      <c r="U63" s="56" t="e">
        <f>#REF!/('Ohio Intensities'!A63+#REF!)^#REF!</f>
        <v>#REF!</v>
      </c>
      <c r="V63" s="55" t="e">
        <f>#REF!/('Ohio Intensities'!A63+#REF!)^#REF!</f>
        <v>#REF!</v>
      </c>
      <c r="W63" s="9" t="e">
        <f>#REF!/('Ohio Intensities'!A63+#REF!)^#REF!</f>
        <v>#REF!</v>
      </c>
      <c r="X63" s="9" t="e">
        <f>#REF!/('Ohio Intensities'!A63+#REF!)^#REF!</f>
        <v>#REF!</v>
      </c>
      <c r="Y63" s="15" t="e">
        <f>#REF!/('Ohio Intensities'!A63+#REF!)^#REF!</f>
        <v>#REF!</v>
      </c>
    </row>
    <row r="64" spans="1:25" x14ac:dyDescent="0.25">
      <c r="A64" s="54">
        <f t="shared" si="0"/>
        <v>68</v>
      </c>
      <c r="B64" s="55" t="e">
        <f>#REF!/('Ohio Intensities'!A64+#REF!)^#REF!</f>
        <v>#REF!</v>
      </c>
      <c r="C64" s="9" t="e">
        <f>#REF!/('Ohio Intensities'!A64+#REF!)^#REF!</f>
        <v>#REF!</v>
      </c>
      <c r="D64" s="9" t="e">
        <f>#REF!/('Ohio Intensities'!A64+#REF!)^#REF!</f>
        <v>#REF!</v>
      </c>
      <c r="E64" s="56" t="e">
        <f>#REF!/('Ohio Intensities'!A64+#REF!)^#REF!</f>
        <v>#REF!</v>
      </c>
      <c r="F64" s="55" t="e">
        <f>#REF!/('Ohio Intensities'!A64+#REF!)^#REF!</f>
        <v>#REF!</v>
      </c>
      <c r="G64" s="9" t="e">
        <f>#REF!/('Ohio Intensities'!A64+#REF!)^#REF!</f>
        <v>#REF!</v>
      </c>
      <c r="H64" s="9" t="e">
        <f>#REF!/('Ohio Intensities'!A64+#REF!)^#REF!</f>
        <v>#REF!</v>
      </c>
      <c r="I64" s="56" t="e">
        <f>#REF!/('Ohio Intensities'!A64+#REF!)^#REF!</f>
        <v>#REF!</v>
      </c>
      <c r="J64" s="55" t="e">
        <f>#REF!/('Ohio Intensities'!A64+#REF!)^#REF!</f>
        <v>#REF!</v>
      </c>
      <c r="K64" s="9" t="e">
        <f>#REF!/('Ohio Intensities'!A64+#REF!)^#REF!</f>
        <v>#REF!</v>
      </c>
      <c r="L64" s="9" t="e">
        <f>#REF!/('Ohio Intensities'!A64+#REF!)^#REF!</f>
        <v>#REF!</v>
      </c>
      <c r="M64" s="56" t="e">
        <f>#REF!/('Ohio Intensities'!A64+#REF!)^#REF!</f>
        <v>#REF!</v>
      </c>
      <c r="N64" s="55" t="e">
        <f>#REF!/('Ohio Intensities'!A64+#REF!)^#REF!</f>
        <v>#REF!</v>
      </c>
      <c r="O64" s="9" t="e">
        <f>#REF!/('Ohio Intensities'!A64+#REF!)^#REF!</f>
        <v>#REF!</v>
      </c>
      <c r="P64" s="9" t="e">
        <f>#REF!/('Ohio Intensities'!A64+#REF!)^#REF!</f>
        <v>#REF!</v>
      </c>
      <c r="Q64" s="56" t="e">
        <f>#REF!/('Ohio Intensities'!A64+#REF!)^#REF!</f>
        <v>#REF!</v>
      </c>
      <c r="R64" s="55" t="e">
        <f>#REF!/('Ohio Intensities'!A64+#REF!)^#REF!</f>
        <v>#REF!</v>
      </c>
      <c r="S64" s="9" t="e">
        <f>#REF!/('Ohio Intensities'!A64+#REF!)^#REF!</f>
        <v>#REF!</v>
      </c>
      <c r="T64" s="9" t="e">
        <f>#REF!/('Ohio Intensities'!A64+#REF!)^#REF!</f>
        <v>#REF!</v>
      </c>
      <c r="U64" s="56" t="e">
        <f>#REF!/('Ohio Intensities'!A64+#REF!)^#REF!</f>
        <v>#REF!</v>
      </c>
      <c r="V64" s="55" t="e">
        <f>#REF!/('Ohio Intensities'!A64+#REF!)^#REF!</f>
        <v>#REF!</v>
      </c>
      <c r="W64" s="9" t="e">
        <f>#REF!/('Ohio Intensities'!A64+#REF!)^#REF!</f>
        <v>#REF!</v>
      </c>
      <c r="X64" s="9" t="e">
        <f>#REF!/('Ohio Intensities'!A64+#REF!)^#REF!</f>
        <v>#REF!</v>
      </c>
      <c r="Y64" s="15" t="e">
        <f>#REF!/('Ohio Intensities'!A64+#REF!)^#REF!</f>
        <v>#REF!</v>
      </c>
    </row>
    <row r="65" spans="1:25" x14ac:dyDescent="0.25">
      <c r="A65" s="54">
        <f t="shared" si="0"/>
        <v>69</v>
      </c>
      <c r="B65" s="55" t="e">
        <f>#REF!/('Ohio Intensities'!A65+#REF!)^#REF!</f>
        <v>#REF!</v>
      </c>
      <c r="C65" s="9" t="e">
        <f>#REF!/('Ohio Intensities'!A65+#REF!)^#REF!</f>
        <v>#REF!</v>
      </c>
      <c r="D65" s="9" t="e">
        <f>#REF!/('Ohio Intensities'!A65+#REF!)^#REF!</f>
        <v>#REF!</v>
      </c>
      <c r="E65" s="56" t="e">
        <f>#REF!/('Ohio Intensities'!A65+#REF!)^#REF!</f>
        <v>#REF!</v>
      </c>
      <c r="F65" s="55" t="e">
        <f>#REF!/('Ohio Intensities'!A65+#REF!)^#REF!</f>
        <v>#REF!</v>
      </c>
      <c r="G65" s="9" t="e">
        <f>#REF!/('Ohio Intensities'!A65+#REF!)^#REF!</f>
        <v>#REF!</v>
      </c>
      <c r="H65" s="9" t="e">
        <f>#REF!/('Ohio Intensities'!A65+#REF!)^#REF!</f>
        <v>#REF!</v>
      </c>
      <c r="I65" s="56" t="e">
        <f>#REF!/('Ohio Intensities'!A65+#REF!)^#REF!</f>
        <v>#REF!</v>
      </c>
      <c r="J65" s="55" t="e">
        <f>#REF!/('Ohio Intensities'!A65+#REF!)^#REF!</f>
        <v>#REF!</v>
      </c>
      <c r="K65" s="9" t="e">
        <f>#REF!/('Ohio Intensities'!A65+#REF!)^#REF!</f>
        <v>#REF!</v>
      </c>
      <c r="L65" s="9" t="e">
        <f>#REF!/('Ohio Intensities'!A65+#REF!)^#REF!</f>
        <v>#REF!</v>
      </c>
      <c r="M65" s="56" t="e">
        <f>#REF!/('Ohio Intensities'!A65+#REF!)^#REF!</f>
        <v>#REF!</v>
      </c>
      <c r="N65" s="55" t="e">
        <f>#REF!/('Ohio Intensities'!A65+#REF!)^#REF!</f>
        <v>#REF!</v>
      </c>
      <c r="O65" s="9" t="e">
        <f>#REF!/('Ohio Intensities'!A65+#REF!)^#REF!</f>
        <v>#REF!</v>
      </c>
      <c r="P65" s="9" t="e">
        <f>#REF!/('Ohio Intensities'!A65+#REF!)^#REF!</f>
        <v>#REF!</v>
      </c>
      <c r="Q65" s="56" t="e">
        <f>#REF!/('Ohio Intensities'!A65+#REF!)^#REF!</f>
        <v>#REF!</v>
      </c>
      <c r="R65" s="55" t="e">
        <f>#REF!/('Ohio Intensities'!A65+#REF!)^#REF!</f>
        <v>#REF!</v>
      </c>
      <c r="S65" s="9" t="e">
        <f>#REF!/('Ohio Intensities'!A65+#REF!)^#REF!</f>
        <v>#REF!</v>
      </c>
      <c r="T65" s="9" t="e">
        <f>#REF!/('Ohio Intensities'!A65+#REF!)^#REF!</f>
        <v>#REF!</v>
      </c>
      <c r="U65" s="56" t="e">
        <f>#REF!/('Ohio Intensities'!A65+#REF!)^#REF!</f>
        <v>#REF!</v>
      </c>
      <c r="V65" s="55" t="e">
        <f>#REF!/('Ohio Intensities'!A65+#REF!)^#REF!</f>
        <v>#REF!</v>
      </c>
      <c r="W65" s="9" t="e">
        <f>#REF!/('Ohio Intensities'!A65+#REF!)^#REF!</f>
        <v>#REF!</v>
      </c>
      <c r="X65" s="9" t="e">
        <f>#REF!/('Ohio Intensities'!A65+#REF!)^#REF!</f>
        <v>#REF!</v>
      </c>
      <c r="Y65" s="15" t="e">
        <f>#REF!/('Ohio Intensities'!A65+#REF!)^#REF!</f>
        <v>#REF!</v>
      </c>
    </row>
    <row r="66" spans="1:25" x14ac:dyDescent="0.25">
      <c r="A66" s="54">
        <f t="shared" si="0"/>
        <v>70</v>
      </c>
      <c r="B66" s="55" t="e">
        <f>#REF!/('Ohio Intensities'!A66+#REF!)^#REF!</f>
        <v>#REF!</v>
      </c>
      <c r="C66" s="9" t="e">
        <f>#REF!/('Ohio Intensities'!A66+#REF!)^#REF!</f>
        <v>#REF!</v>
      </c>
      <c r="D66" s="9" t="e">
        <f>#REF!/('Ohio Intensities'!A66+#REF!)^#REF!</f>
        <v>#REF!</v>
      </c>
      <c r="E66" s="56" t="e">
        <f>#REF!/('Ohio Intensities'!A66+#REF!)^#REF!</f>
        <v>#REF!</v>
      </c>
      <c r="F66" s="55" t="e">
        <f>#REF!/('Ohio Intensities'!A66+#REF!)^#REF!</f>
        <v>#REF!</v>
      </c>
      <c r="G66" s="9" t="e">
        <f>#REF!/('Ohio Intensities'!A66+#REF!)^#REF!</f>
        <v>#REF!</v>
      </c>
      <c r="H66" s="9" t="e">
        <f>#REF!/('Ohio Intensities'!A66+#REF!)^#REF!</f>
        <v>#REF!</v>
      </c>
      <c r="I66" s="56" t="e">
        <f>#REF!/('Ohio Intensities'!A66+#REF!)^#REF!</f>
        <v>#REF!</v>
      </c>
      <c r="J66" s="55" t="e">
        <f>#REF!/('Ohio Intensities'!A66+#REF!)^#REF!</f>
        <v>#REF!</v>
      </c>
      <c r="K66" s="9" t="e">
        <f>#REF!/('Ohio Intensities'!A66+#REF!)^#REF!</f>
        <v>#REF!</v>
      </c>
      <c r="L66" s="9" t="e">
        <f>#REF!/('Ohio Intensities'!A66+#REF!)^#REF!</f>
        <v>#REF!</v>
      </c>
      <c r="M66" s="56" t="e">
        <f>#REF!/('Ohio Intensities'!A66+#REF!)^#REF!</f>
        <v>#REF!</v>
      </c>
      <c r="N66" s="55" t="e">
        <f>#REF!/('Ohio Intensities'!A66+#REF!)^#REF!</f>
        <v>#REF!</v>
      </c>
      <c r="O66" s="9" t="e">
        <f>#REF!/('Ohio Intensities'!A66+#REF!)^#REF!</f>
        <v>#REF!</v>
      </c>
      <c r="P66" s="9" t="e">
        <f>#REF!/('Ohio Intensities'!A66+#REF!)^#REF!</f>
        <v>#REF!</v>
      </c>
      <c r="Q66" s="56" t="e">
        <f>#REF!/('Ohio Intensities'!A66+#REF!)^#REF!</f>
        <v>#REF!</v>
      </c>
      <c r="R66" s="55" t="e">
        <f>#REF!/('Ohio Intensities'!A66+#REF!)^#REF!</f>
        <v>#REF!</v>
      </c>
      <c r="S66" s="9" t="e">
        <f>#REF!/('Ohio Intensities'!A66+#REF!)^#REF!</f>
        <v>#REF!</v>
      </c>
      <c r="T66" s="9" t="e">
        <f>#REF!/('Ohio Intensities'!A66+#REF!)^#REF!</f>
        <v>#REF!</v>
      </c>
      <c r="U66" s="56" t="e">
        <f>#REF!/('Ohio Intensities'!A66+#REF!)^#REF!</f>
        <v>#REF!</v>
      </c>
      <c r="V66" s="55" t="e">
        <f>#REF!/('Ohio Intensities'!A66+#REF!)^#REF!</f>
        <v>#REF!</v>
      </c>
      <c r="W66" s="9" t="e">
        <f>#REF!/('Ohio Intensities'!A66+#REF!)^#REF!</f>
        <v>#REF!</v>
      </c>
      <c r="X66" s="9" t="e">
        <f>#REF!/('Ohio Intensities'!A66+#REF!)^#REF!</f>
        <v>#REF!</v>
      </c>
      <c r="Y66" s="15" t="e">
        <f>#REF!/('Ohio Intensities'!A66+#REF!)^#REF!</f>
        <v>#REF!</v>
      </c>
    </row>
    <row r="67" spans="1:25" x14ac:dyDescent="0.25">
      <c r="A67" s="54">
        <f t="shared" si="0"/>
        <v>71</v>
      </c>
      <c r="B67" s="55" t="e">
        <f>#REF!/('Ohio Intensities'!A67+#REF!)^#REF!</f>
        <v>#REF!</v>
      </c>
      <c r="C67" s="9" t="e">
        <f>#REF!/('Ohio Intensities'!A67+#REF!)^#REF!</f>
        <v>#REF!</v>
      </c>
      <c r="D67" s="9" t="e">
        <f>#REF!/('Ohio Intensities'!A67+#REF!)^#REF!</f>
        <v>#REF!</v>
      </c>
      <c r="E67" s="56" t="e">
        <f>#REF!/('Ohio Intensities'!A67+#REF!)^#REF!</f>
        <v>#REF!</v>
      </c>
      <c r="F67" s="55" t="e">
        <f>#REF!/('Ohio Intensities'!A67+#REF!)^#REF!</f>
        <v>#REF!</v>
      </c>
      <c r="G67" s="9" t="e">
        <f>#REF!/('Ohio Intensities'!A67+#REF!)^#REF!</f>
        <v>#REF!</v>
      </c>
      <c r="H67" s="9" t="e">
        <f>#REF!/('Ohio Intensities'!A67+#REF!)^#REF!</f>
        <v>#REF!</v>
      </c>
      <c r="I67" s="56" t="e">
        <f>#REF!/('Ohio Intensities'!A67+#REF!)^#REF!</f>
        <v>#REF!</v>
      </c>
      <c r="J67" s="55" t="e">
        <f>#REF!/('Ohio Intensities'!A67+#REF!)^#REF!</f>
        <v>#REF!</v>
      </c>
      <c r="K67" s="9" t="e">
        <f>#REF!/('Ohio Intensities'!A67+#REF!)^#REF!</f>
        <v>#REF!</v>
      </c>
      <c r="L67" s="9" t="e">
        <f>#REF!/('Ohio Intensities'!A67+#REF!)^#REF!</f>
        <v>#REF!</v>
      </c>
      <c r="M67" s="56" t="e">
        <f>#REF!/('Ohio Intensities'!A67+#REF!)^#REF!</f>
        <v>#REF!</v>
      </c>
      <c r="N67" s="55" t="e">
        <f>#REF!/('Ohio Intensities'!A67+#REF!)^#REF!</f>
        <v>#REF!</v>
      </c>
      <c r="O67" s="9" t="e">
        <f>#REF!/('Ohio Intensities'!A67+#REF!)^#REF!</f>
        <v>#REF!</v>
      </c>
      <c r="P67" s="9" t="e">
        <f>#REF!/('Ohio Intensities'!A67+#REF!)^#REF!</f>
        <v>#REF!</v>
      </c>
      <c r="Q67" s="56" t="e">
        <f>#REF!/('Ohio Intensities'!A67+#REF!)^#REF!</f>
        <v>#REF!</v>
      </c>
      <c r="R67" s="55" t="e">
        <f>#REF!/('Ohio Intensities'!A67+#REF!)^#REF!</f>
        <v>#REF!</v>
      </c>
      <c r="S67" s="9" t="e">
        <f>#REF!/('Ohio Intensities'!A67+#REF!)^#REF!</f>
        <v>#REF!</v>
      </c>
      <c r="T67" s="9" t="e">
        <f>#REF!/('Ohio Intensities'!A67+#REF!)^#REF!</f>
        <v>#REF!</v>
      </c>
      <c r="U67" s="56" t="e">
        <f>#REF!/('Ohio Intensities'!A67+#REF!)^#REF!</f>
        <v>#REF!</v>
      </c>
      <c r="V67" s="55" t="e">
        <f>#REF!/('Ohio Intensities'!A67+#REF!)^#REF!</f>
        <v>#REF!</v>
      </c>
      <c r="W67" s="9" t="e">
        <f>#REF!/('Ohio Intensities'!A67+#REF!)^#REF!</f>
        <v>#REF!</v>
      </c>
      <c r="X67" s="9" t="e">
        <f>#REF!/('Ohio Intensities'!A67+#REF!)^#REF!</f>
        <v>#REF!</v>
      </c>
      <c r="Y67" s="15" t="e">
        <f>#REF!/('Ohio Intensities'!A67+#REF!)^#REF!</f>
        <v>#REF!</v>
      </c>
    </row>
    <row r="68" spans="1:25" x14ac:dyDescent="0.25">
      <c r="A68" s="54">
        <f t="shared" si="0"/>
        <v>72</v>
      </c>
      <c r="B68" s="55" t="e">
        <f>#REF!/('Ohio Intensities'!A68+#REF!)^#REF!</f>
        <v>#REF!</v>
      </c>
      <c r="C68" s="9" t="e">
        <f>#REF!/('Ohio Intensities'!A68+#REF!)^#REF!</f>
        <v>#REF!</v>
      </c>
      <c r="D68" s="9" t="e">
        <f>#REF!/('Ohio Intensities'!A68+#REF!)^#REF!</f>
        <v>#REF!</v>
      </c>
      <c r="E68" s="56" t="e">
        <f>#REF!/('Ohio Intensities'!A68+#REF!)^#REF!</f>
        <v>#REF!</v>
      </c>
      <c r="F68" s="55" t="e">
        <f>#REF!/('Ohio Intensities'!A68+#REF!)^#REF!</f>
        <v>#REF!</v>
      </c>
      <c r="G68" s="9" t="e">
        <f>#REF!/('Ohio Intensities'!A68+#REF!)^#REF!</f>
        <v>#REF!</v>
      </c>
      <c r="H68" s="9" t="e">
        <f>#REF!/('Ohio Intensities'!A68+#REF!)^#REF!</f>
        <v>#REF!</v>
      </c>
      <c r="I68" s="56" t="e">
        <f>#REF!/('Ohio Intensities'!A68+#REF!)^#REF!</f>
        <v>#REF!</v>
      </c>
      <c r="J68" s="55" t="e">
        <f>#REF!/('Ohio Intensities'!A68+#REF!)^#REF!</f>
        <v>#REF!</v>
      </c>
      <c r="K68" s="9" t="e">
        <f>#REF!/('Ohio Intensities'!A68+#REF!)^#REF!</f>
        <v>#REF!</v>
      </c>
      <c r="L68" s="9" t="e">
        <f>#REF!/('Ohio Intensities'!A68+#REF!)^#REF!</f>
        <v>#REF!</v>
      </c>
      <c r="M68" s="56" t="e">
        <f>#REF!/('Ohio Intensities'!A68+#REF!)^#REF!</f>
        <v>#REF!</v>
      </c>
      <c r="N68" s="55" t="e">
        <f>#REF!/('Ohio Intensities'!A68+#REF!)^#REF!</f>
        <v>#REF!</v>
      </c>
      <c r="O68" s="9" t="e">
        <f>#REF!/('Ohio Intensities'!A68+#REF!)^#REF!</f>
        <v>#REF!</v>
      </c>
      <c r="P68" s="9" t="e">
        <f>#REF!/('Ohio Intensities'!A68+#REF!)^#REF!</f>
        <v>#REF!</v>
      </c>
      <c r="Q68" s="56" t="e">
        <f>#REF!/('Ohio Intensities'!A68+#REF!)^#REF!</f>
        <v>#REF!</v>
      </c>
      <c r="R68" s="55" t="e">
        <f>#REF!/('Ohio Intensities'!A68+#REF!)^#REF!</f>
        <v>#REF!</v>
      </c>
      <c r="S68" s="9" t="e">
        <f>#REF!/('Ohio Intensities'!A68+#REF!)^#REF!</f>
        <v>#REF!</v>
      </c>
      <c r="T68" s="9" t="e">
        <f>#REF!/('Ohio Intensities'!A68+#REF!)^#REF!</f>
        <v>#REF!</v>
      </c>
      <c r="U68" s="56" t="e">
        <f>#REF!/('Ohio Intensities'!A68+#REF!)^#REF!</f>
        <v>#REF!</v>
      </c>
      <c r="V68" s="55" t="e">
        <f>#REF!/('Ohio Intensities'!A68+#REF!)^#REF!</f>
        <v>#REF!</v>
      </c>
      <c r="W68" s="9" t="e">
        <f>#REF!/('Ohio Intensities'!A68+#REF!)^#REF!</f>
        <v>#REF!</v>
      </c>
      <c r="X68" s="9" t="e">
        <f>#REF!/('Ohio Intensities'!A68+#REF!)^#REF!</f>
        <v>#REF!</v>
      </c>
      <c r="Y68" s="15" t="e">
        <f>#REF!/('Ohio Intensities'!A68+#REF!)^#REF!</f>
        <v>#REF!</v>
      </c>
    </row>
    <row r="69" spans="1:25" x14ac:dyDescent="0.25">
      <c r="A69" s="54">
        <f t="shared" si="0"/>
        <v>73</v>
      </c>
      <c r="B69" s="55" t="e">
        <f>#REF!/('Ohio Intensities'!A69+#REF!)^#REF!</f>
        <v>#REF!</v>
      </c>
      <c r="C69" s="9" t="e">
        <f>#REF!/('Ohio Intensities'!A69+#REF!)^#REF!</f>
        <v>#REF!</v>
      </c>
      <c r="D69" s="9" t="e">
        <f>#REF!/('Ohio Intensities'!A69+#REF!)^#REF!</f>
        <v>#REF!</v>
      </c>
      <c r="E69" s="56" t="e">
        <f>#REF!/('Ohio Intensities'!A69+#REF!)^#REF!</f>
        <v>#REF!</v>
      </c>
      <c r="F69" s="55" t="e">
        <f>#REF!/('Ohio Intensities'!A69+#REF!)^#REF!</f>
        <v>#REF!</v>
      </c>
      <c r="G69" s="9" t="e">
        <f>#REF!/('Ohio Intensities'!A69+#REF!)^#REF!</f>
        <v>#REF!</v>
      </c>
      <c r="H69" s="9" t="e">
        <f>#REF!/('Ohio Intensities'!A69+#REF!)^#REF!</f>
        <v>#REF!</v>
      </c>
      <c r="I69" s="56" t="e">
        <f>#REF!/('Ohio Intensities'!A69+#REF!)^#REF!</f>
        <v>#REF!</v>
      </c>
      <c r="J69" s="55" t="e">
        <f>#REF!/('Ohio Intensities'!A69+#REF!)^#REF!</f>
        <v>#REF!</v>
      </c>
      <c r="K69" s="9" t="e">
        <f>#REF!/('Ohio Intensities'!A69+#REF!)^#REF!</f>
        <v>#REF!</v>
      </c>
      <c r="L69" s="9" t="e">
        <f>#REF!/('Ohio Intensities'!A69+#REF!)^#REF!</f>
        <v>#REF!</v>
      </c>
      <c r="M69" s="56" t="e">
        <f>#REF!/('Ohio Intensities'!A69+#REF!)^#REF!</f>
        <v>#REF!</v>
      </c>
      <c r="N69" s="55" t="e">
        <f>#REF!/('Ohio Intensities'!A69+#REF!)^#REF!</f>
        <v>#REF!</v>
      </c>
      <c r="O69" s="9" t="e">
        <f>#REF!/('Ohio Intensities'!A69+#REF!)^#REF!</f>
        <v>#REF!</v>
      </c>
      <c r="P69" s="9" t="e">
        <f>#REF!/('Ohio Intensities'!A69+#REF!)^#REF!</f>
        <v>#REF!</v>
      </c>
      <c r="Q69" s="56" t="e">
        <f>#REF!/('Ohio Intensities'!A69+#REF!)^#REF!</f>
        <v>#REF!</v>
      </c>
      <c r="R69" s="55" t="e">
        <f>#REF!/('Ohio Intensities'!A69+#REF!)^#REF!</f>
        <v>#REF!</v>
      </c>
      <c r="S69" s="9" t="e">
        <f>#REF!/('Ohio Intensities'!A69+#REF!)^#REF!</f>
        <v>#REF!</v>
      </c>
      <c r="T69" s="9" t="e">
        <f>#REF!/('Ohio Intensities'!A69+#REF!)^#REF!</f>
        <v>#REF!</v>
      </c>
      <c r="U69" s="56" t="e">
        <f>#REF!/('Ohio Intensities'!A69+#REF!)^#REF!</f>
        <v>#REF!</v>
      </c>
      <c r="V69" s="55" t="e">
        <f>#REF!/('Ohio Intensities'!A69+#REF!)^#REF!</f>
        <v>#REF!</v>
      </c>
      <c r="W69" s="9" t="e">
        <f>#REF!/('Ohio Intensities'!A69+#REF!)^#REF!</f>
        <v>#REF!</v>
      </c>
      <c r="X69" s="9" t="e">
        <f>#REF!/('Ohio Intensities'!A69+#REF!)^#REF!</f>
        <v>#REF!</v>
      </c>
      <c r="Y69" s="15" t="e">
        <f>#REF!/('Ohio Intensities'!A69+#REF!)^#REF!</f>
        <v>#REF!</v>
      </c>
    </row>
    <row r="70" spans="1:25" x14ac:dyDescent="0.25">
      <c r="A70" s="54">
        <f t="shared" si="0"/>
        <v>74</v>
      </c>
      <c r="B70" s="55" t="e">
        <f>#REF!/('Ohio Intensities'!A70+#REF!)^#REF!</f>
        <v>#REF!</v>
      </c>
      <c r="C70" s="9" t="e">
        <f>#REF!/('Ohio Intensities'!A70+#REF!)^#REF!</f>
        <v>#REF!</v>
      </c>
      <c r="D70" s="9" t="e">
        <f>#REF!/('Ohio Intensities'!A70+#REF!)^#REF!</f>
        <v>#REF!</v>
      </c>
      <c r="E70" s="56" t="e">
        <f>#REF!/('Ohio Intensities'!A70+#REF!)^#REF!</f>
        <v>#REF!</v>
      </c>
      <c r="F70" s="55" t="e">
        <f>#REF!/('Ohio Intensities'!A70+#REF!)^#REF!</f>
        <v>#REF!</v>
      </c>
      <c r="G70" s="9" t="e">
        <f>#REF!/('Ohio Intensities'!A70+#REF!)^#REF!</f>
        <v>#REF!</v>
      </c>
      <c r="H70" s="9" t="e">
        <f>#REF!/('Ohio Intensities'!A70+#REF!)^#REF!</f>
        <v>#REF!</v>
      </c>
      <c r="I70" s="56" t="e">
        <f>#REF!/('Ohio Intensities'!A70+#REF!)^#REF!</f>
        <v>#REF!</v>
      </c>
      <c r="J70" s="55" t="e">
        <f>#REF!/('Ohio Intensities'!A70+#REF!)^#REF!</f>
        <v>#REF!</v>
      </c>
      <c r="K70" s="9" t="e">
        <f>#REF!/('Ohio Intensities'!A70+#REF!)^#REF!</f>
        <v>#REF!</v>
      </c>
      <c r="L70" s="9" t="e">
        <f>#REF!/('Ohio Intensities'!A70+#REF!)^#REF!</f>
        <v>#REF!</v>
      </c>
      <c r="M70" s="56" t="e">
        <f>#REF!/('Ohio Intensities'!A70+#REF!)^#REF!</f>
        <v>#REF!</v>
      </c>
      <c r="N70" s="55" t="e">
        <f>#REF!/('Ohio Intensities'!A70+#REF!)^#REF!</f>
        <v>#REF!</v>
      </c>
      <c r="O70" s="9" t="e">
        <f>#REF!/('Ohio Intensities'!A70+#REF!)^#REF!</f>
        <v>#REF!</v>
      </c>
      <c r="P70" s="9" t="e">
        <f>#REF!/('Ohio Intensities'!A70+#REF!)^#REF!</f>
        <v>#REF!</v>
      </c>
      <c r="Q70" s="56" t="e">
        <f>#REF!/('Ohio Intensities'!A70+#REF!)^#REF!</f>
        <v>#REF!</v>
      </c>
      <c r="R70" s="55" t="e">
        <f>#REF!/('Ohio Intensities'!A70+#REF!)^#REF!</f>
        <v>#REF!</v>
      </c>
      <c r="S70" s="9" t="e">
        <f>#REF!/('Ohio Intensities'!A70+#REF!)^#REF!</f>
        <v>#REF!</v>
      </c>
      <c r="T70" s="9" t="e">
        <f>#REF!/('Ohio Intensities'!A70+#REF!)^#REF!</f>
        <v>#REF!</v>
      </c>
      <c r="U70" s="56" t="e">
        <f>#REF!/('Ohio Intensities'!A70+#REF!)^#REF!</f>
        <v>#REF!</v>
      </c>
      <c r="V70" s="55" t="e">
        <f>#REF!/('Ohio Intensities'!A70+#REF!)^#REF!</f>
        <v>#REF!</v>
      </c>
      <c r="W70" s="9" t="e">
        <f>#REF!/('Ohio Intensities'!A70+#REF!)^#REF!</f>
        <v>#REF!</v>
      </c>
      <c r="X70" s="9" t="e">
        <f>#REF!/('Ohio Intensities'!A70+#REF!)^#REF!</f>
        <v>#REF!</v>
      </c>
      <c r="Y70" s="15" t="e">
        <f>#REF!/('Ohio Intensities'!A70+#REF!)^#REF!</f>
        <v>#REF!</v>
      </c>
    </row>
    <row r="71" spans="1:25" x14ac:dyDescent="0.25">
      <c r="A71" s="54">
        <f t="shared" si="0"/>
        <v>75</v>
      </c>
      <c r="B71" s="55" t="e">
        <f>#REF!/('Ohio Intensities'!A71+#REF!)^#REF!</f>
        <v>#REF!</v>
      </c>
      <c r="C71" s="9" t="e">
        <f>#REF!/('Ohio Intensities'!A71+#REF!)^#REF!</f>
        <v>#REF!</v>
      </c>
      <c r="D71" s="9" t="e">
        <f>#REF!/('Ohio Intensities'!A71+#REF!)^#REF!</f>
        <v>#REF!</v>
      </c>
      <c r="E71" s="56" t="e">
        <f>#REF!/('Ohio Intensities'!A71+#REF!)^#REF!</f>
        <v>#REF!</v>
      </c>
      <c r="F71" s="55" t="e">
        <f>#REF!/('Ohio Intensities'!A71+#REF!)^#REF!</f>
        <v>#REF!</v>
      </c>
      <c r="G71" s="9" t="e">
        <f>#REF!/('Ohio Intensities'!A71+#REF!)^#REF!</f>
        <v>#REF!</v>
      </c>
      <c r="H71" s="9" t="e">
        <f>#REF!/('Ohio Intensities'!A71+#REF!)^#REF!</f>
        <v>#REF!</v>
      </c>
      <c r="I71" s="56" t="e">
        <f>#REF!/('Ohio Intensities'!A71+#REF!)^#REF!</f>
        <v>#REF!</v>
      </c>
      <c r="J71" s="55" t="e">
        <f>#REF!/('Ohio Intensities'!A71+#REF!)^#REF!</f>
        <v>#REF!</v>
      </c>
      <c r="K71" s="9" t="e">
        <f>#REF!/('Ohio Intensities'!A71+#REF!)^#REF!</f>
        <v>#REF!</v>
      </c>
      <c r="L71" s="9" t="e">
        <f>#REF!/('Ohio Intensities'!A71+#REF!)^#REF!</f>
        <v>#REF!</v>
      </c>
      <c r="M71" s="56" t="e">
        <f>#REF!/('Ohio Intensities'!A71+#REF!)^#REF!</f>
        <v>#REF!</v>
      </c>
      <c r="N71" s="55" t="e">
        <f>#REF!/('Ohio Intensities'!A71+#REF!)^#REF!</f>
        <v>#REF!</v>
      </c>
      <c r="O71" s="9" t="e">
        <f>#REF!/('Ohio Intensities'!A71+#REF!)^#REF!</f>
        <v>#REF!</v>
      </c>
      <c r="P71" s="9" t="e">
        <f>#REF!/('Ohio Intensities'!A71+#REF!)^#REF!</f>
        <v>#REF!</v>
      </c>
      <c r="Q71" s="56" t="e">
        <f>#REF!/('Ohio Intensities'!A71+#REF!)^#REF!</f>
        <v>#REF!</v>
      </c>
      <c r="R71" s="55" t="e">
        <f>#REF!/('Ohio Intensities'!A71+#REF!)^#REF!</f>
        <v>#REF!</v>
      </c>
      <c r="S71" s="9" t="e">
        <f>#REF!/('Ohio Intensities'!A71+#REF!)^#REF!</f>
        <v>#REF!</v>
      </c>
      <c r="T71" s="9" t="e">
        <f>#REF!/('Ohio Intensities'!A71+#REF!)^#REF!</f>
        <v>#REF!</v>
      </c>
      <c r="U71" s="56" t="e">
        <f>#REF!/('Ohio Intensities'!A71+#REF!)^#REF!</f>
        <v>#REF!</v>
      </c>
      <c r="V71" s="55" t="e">
        <f>#REF!/('Ohio Intensities'!A71+#REF!)^#REF!</f>
        <v>#REF!</v>
      </c>
      <c r="W71" s="9" t="e">
        <f>#REF!/('Ohio Intensities'!A71+#REF!)^#REF!</f>
        <v>#REF!</v>
      </c>
      <c r="X71" s="9" t="e">
        <f>#REF!/('Ohio Intensities'!A71+#REF!)^#REF!</f>
        <v>#REF!</v>
      </c>
      <c r="Y71" s="15" t="e">
        <f>#REF!/('Ohio Intensities'!A71+#REF!)^#REF!</f>
        <v>#REF!</v>
      </c>
    </row>
    <row r="72" spans="1:25" x14ac:dyDescent="0.25">
      <c r="A72" s="54">
        <f t="shared" ref="A72:A135" si="1">A71+1</f>
        <v>76</v>
      </c>
      <c r="B72" s="55" t="e">
        <f>#REF!/('Ohio Intensities'!A72+#REF!)^#REF!</f>
        <v>#REF!</v>
      </c>
      <c r="C72" s="9" t="e">
        <f>#REF!/('Ohio Intensities'!A72+#REF!)^#REF!</f>
        <v>#REF!</v>
      </c>
      <c r="D72" s="9" t="e">
        <f>#REF!/('Ohio Intensities'!A72+#REF!)^#REF!</f>
        <v>#REF!</v>
      </c>
      <c r="E72" s="56" t="e">
        <f>#REF!/('Ohio Intensities'!A72+#REF!)^#REF!</f>
        <v>#REF!</v>
      </c>
      <c r="F72" s="55" t="e">
        <f>#REF!/('Ohio Intensities'!A72+#REF!)^#REF!</f>
        <v>#REF!</v>
      </c>
      <c r="G72" s="9" t="e">
        <f>#REF!/('Ohio Intensities'!A72+#REF!)^#REF!</f>
        <v>#REF!</v>
      </c>
      <c r="H72" s="9" t="e">
        <f>#REF!/('Ohio Intensities'!A72+#REF!)^#REF!</f>
        <v>#REF!</v>
      </c>
      <c r="I72" s="56" t="e">
        <f>#REF!/('Ohio Intensities'!A72+#REF!)^#REF!</f>
        <v>#REF!</v>
      </c>
      <c r="J72" s="55" t="e">
        <f>#REF!/('Ohio Intensities'!A72+#REF!)^#REF!</f>
        <v>#REF!</v>
      </c>
      <c r="K72" s="9" t="e">
        <f>#REF!/('Ohio Intensities'!A72+#REF!)^#REF!</f>
        <v>#REF!</v>
      </c>
      <c r="L72" s="9" t="e">
        <f>#REF!/('Ohio Intensities'!A72+#REF!)^#REF!</f>
        <v>#REF!</v>
      </c>
      <c r="M72" s="56" t="e">
        <f>#REF!/('Ohio Intensities'!A72+#REF!)^#REF!</f>
        <v>#REF!</v>
      </c>
      <c r="N72" s="55" t="e">
        <f>#REF!/('Ohio Intensities'!A72+#REF!)^#REF!</f>
        <v>#REF!</v>
      </c>
      <c r="O72" s="9" t="e">
        <f>#REF!/('Ohio Intensities'!A72+#REF!)^#REF!</f>
        <v>#REF!</v>
      </c>
      <c r="P72" s="9" t="e">
        <f>#REF!/('Ohio Intensities'!A72+#REF!)^#REF!</f>
        <v>#REF!</v>
      </c>
      <c r="Q72" s="56" t="e">
        <f>#REF!/('Ohio Intensities'!A72+#REF!)^#REF!</f>
        <v>#REF!</v>
      </c>
      <c r="R72" s="55" t="e">
        <f>#REF!/('Ohio Intensities'!A72+#REF!)^#REF!</f>
        <v>#REF!</v>
      </c>
      <c r="S72" s="9" t="e">
        <f>#REF!/('Ohio Intensities'!A72+#REF!)^#REF!</f>
        <v>#REF!</v>
      </c>
      <c r="T72" s="9" t="e">
        <f>#REF!/('Ohio Intensities'!A72+#REF!)^#REF!</f>
        <v>#REF!</v>
      </c>
      <c r="U72" s="56" t="e">
        <f>#REF!/('Ohio Intensities'!A72+#REF!)^#REF!</f>
        <v>#REF!</v>
      </c>
      <c r="V72" s="55" t="e">
        <f>#REF!/('Ohio Intensities'!A72+#REF!)^#REF!</f>
        <v>#REF!</v>
      </c>
      <c r="W72" s="9" t="e">
        <f>#REF!/('Ohio Intensities'!A72+#REF!)^#REF!</f>
        <v>#REF!</v>
      </c>
      <c r="X72" s="9" t="e">
        <f>#REF!/('Ohio Intensities'!A72+#REF!)^#REF!</f>
        <v>#REF!</v>
      </c>
      <c r="Y72" s="15" t="e">
        <f>#REF!/('Ohio Intensities'!A72+#REF!)^#REF!</f>
        <v>#REF!</v>
      </c>
    </row>
    <row r="73" spans="1:25" x14ac:dyDescent="0.25">
      <c r="A73" s="54">
        <f t="shared" si="1"/>
        <v>77</v>
      </c>
      <c r="B73" s="55" t="e">
        <f>#REF!/('Ohio Intensities'!A73+#REF!)^#REF!</f>
        <v>#REF!</v>
      </c>
      <c r="C73" s="9" t="e">
        <f>#REF!/('Ohio Intensities'!A73+#REF!)^#REF!</f>
        <v>#REF!</v>
      </c>
      <c r="D73" s="9" t="e">
        <f>#REF!/('Ohio Intensities'!A73+#REF!)^#REF!</f>
        <v>#REF!</v>
      </c>
      <c r="E73" s="56" t="e">
        <f>#REF!/('Ohio Intensities'!A73+#REF!)^#REF!</f>
        <v>#REF!</v>
      </c>
      <c r="F73" s="55" t="e">
        <f>#REF!/('Ohio Intensities'!A73+#REF!)^#REF!</f>
        <v>#REF!</v>
      </c>
      <c r="G73" s="9" t="e">
        <f>#REF!/('Ohio Intensities'!A73+#REF!)^#REF!</f>
        <v>#REF!</v>
      </c>
      <c r="H73" s="9" t="e">
        <f>#REF!/('Ohio Intensities'!A73+#REF!)^#REF!</f>
        <v>#REF!</v>
      </c>
      <c r="I73" s="56" t="e">
        <f>#REF!/('Ohio Intensities'!A73+#REF!)^#REF!</f>
        <v>#REF!</v>
      </c>
      <c r="J73" s="55" t="e">
        <f>#REF!/('Ohio Intensities'!A73+#REF!)^#REF!</f>
        <v>#REF!</v>
      </c>
      <c r="K73" s="9" t="e">
        <f>#REF!/('Ohio Intensities'!A73+#REF!)^#REF!</f>
        <v>#REF!</v>
      </c>
      <c r="L73" s="9" t="e">
        <f>#REF!/('Ohio Intensities'!A73+#REF!)^#REF!</f>
        <v>#REF!</v>
      </c>
      <c r="M73" s="56" t="e">
        <f>#REF!/('Ohio Intensities'!A73+#REF!)^#REF!</f>
        <v>#REF!</v>
      </c>
      <c r="N73" s="55" t="e">
        <f>#REF!/('Ohio Intensities'!A73+#REF!)^#REF!</f>
        <v>#REF!</v>
      </c>
      <c r="O73" s="9" t="e">
        <f>#REF!/('Ohio Intensities'!A73+#REF!)^#REF!</f>
        <v>#REF!</v>
      </c>
      <c r="P73" s="9" t="e">
        <f>#REF!/('Ohio Intensities'!A73+#REF!)^#REF!</f>
        <v>#REF!</v>
      </c>
      <c r="Q73" s="56" t="e">
        <f>#REF!/('Ohio Intensities'!A73+#REF!)^#REF!</f>
        <v>#REF!</v>
      </c>
      <c r="R73" s="55" t="e">
        <f>#REF!/('Ohio Intensities'!A73+#REF!)^#REF!</f>
        <v>#REF!</v>
      </c>
      <c r="S73" s="9" t="e">
        <f>#REF!/('Ohio Intensities'!A73+#REF!)^#REF!</f>
        <v>#REF!</v>
      </c>
      <c r="T73" s="9" t="e">
        <f>#REF!/('Ohio Intensities'!A73+#REF!)^#REF!</f>
        <v>#REF!</v>
      </c>
      <c r="U73" s="56" t="e">
        <f>#REF!/('Ohio Intensities'!A73+#REF!)^#REF!</f>
        <v>#REF!</v>
      </c>
      <c r="V73" s="55" t="e">
        <f>#REF!/('Ohio Intensities'!A73+#REF!)^#REF!</f>
        <v>#REF!</v>
      </c>
      <c r="W73" s="9" t="e">
        <f>#REF!/('Ohio Intensities'!A73+#REF!)^#REF!</f>
        <v>#REF!</v>
      </c>
      <c r="X73" s="9" t="e">
        <f>#REF!/('Ohio Intensities'!A73+#REF!)^#REF!</f>
        <v>#REF!</v>
      </c>
      <c r="Y73" s="15" t="e">
        <f>#REF!/('Ohio Intensities'!A73+#REF!)^#REF!</f>
        <v>#REF!</v>
      </c>
    </row>
    <row r="74" spans="1:25" x14ac:dyDescent="0.25">
      <c r="A74" s="54">
        <f t="shared" si="1"/>
        <v>78</v>
      </c>
      <c r="B74" s="55" t="e">
        <f>#REF!/('Ohio Intensities'!A74+#REF!)^#REF!</f>
        <v>#REF!</v>
      </c>
      <c r="C74" s="9" t="e">
        <f>#REF!/('Ohio Intensities'!A74+#REF!)^#REF!</f>
        <v>#REF!</v>
      </c>
      <c r="D74" s="9" t="e">
        <f>#REF!/('Ohio Intensities'!A74+#REF!)^#REF!</f>
        <v>#REF!</v>
      </c>
      <c r="E74" s="56" t="e">
        <f>#REF!/('Ohio Intensities'!A74+#REF!)^#REF!</f>
        <v>#REF!</v>
      </c>
      <c r="F74" s="55" t="e">
        <f>#REF!/('Ohio Intensities'!A74+#REF!)^#REF!</f>
        <v>#REF!</v>
      </c>
      <c r="G74" s="9" t="e">
        <f>#REF!/('Ohio Intensities'!A74+#REF!)^#REF!</f>
        <v>#REF!</v>
      </c>
      <c r="H74" s="9" t="e">
        <f>#REF!/('Ohio Intensities'!A74+#REF!)^#REF!</f>
        <v>#REF!</v>
      </c>
      <c r="I74" s="56" t="e">
        <f>#REF!/('Ohio Intensities'!A74+#REF!)^#REF!</f>
        <v>#REF!</v>
      </c>
      <c r="J74" s="55" t="e">
        <f>#REF!/('Ohio Intensities'!A74+#REF!)^#REF!</f>
        <v>#REF!</v>
      </c>
      <c r="K74" s="9" t="e">
        <f>#REF!/('Ohio Intensities'!A74+#REF!)^#REF!</f>
        <v>#REF!</v>
      </c>
      <c r="L74" s="9" t="e">
        <f>#REF!/('Ohio Intensities'!A74+#REF!)^#REF!</f>
        <v>#REF!</v>
      </c>
      <c r="M74" s="56" t="e">
        <f>#REF!/('Ohio Intensities'!A74+#REF!)^#REF!</f>
        <v>#REF!</v>
      </c>
      <c r="N74" s="55" t="e">
        <f>#REF!/('Ohio Intensities'!A74+#REF!)^#REF!</f>
        <v>#REF!</v>
      </c>
      <c r="O74" s="9" t="e">
        <f>#REF!/('Ohio Intensities'!A74+#REF!)^#REF!</f>
        <v>#REF!</v>
      </c>
      <c r="P74" s="9" t="e">
        <f>#REF!/('Ohio Intensities'!A74+#REF!)^#REF!</f>
        <v>#REF!</v>
      </c>
      <c r="Q74" s="56" t="e">
        <f>#REF!/('Ohio Intensities'!A74+#REF!)^#REF!</f>
        <v>#REF!</v>
      </c>
      <c r="R74" s="55" t="e">
        <f>#REF!/('Ohio Intensities'!A74+#REF!)^#REF!</f>
        <v>#REF!</v>
      </c>
      <c r="S74" s="9" t="e">
        <f>#REF!/('Ohio Intensities'!A74+#REF!)^#REF!</f>
        <v>#REF!</v>
      </c>
      <c r="T74" s="9" t="e">
        <f>#REF!/('Ohio Intensities'!A74+#REF!)^#REF!</f>
        <v>#REF!</v>
      </c>
      <c r="U74" s="56" t="e">
        <f>#REF!/('Ohio Intensities'!A74+#REF!)^#REF!</f>
        <v>#REF!</v>
      </c>
      <c r="V74" s="55" t="e">
        <f>#REF!/('Ohio Intensities'!A74+#REF!)^#REF!</f>
        <v>#REF!</v>
      </c>
      <c r="W74" s="9" t="e">
        <f>#REF!/('Ohio Intensities'!A74+#REF!)^#REF!</f>
        <v>#REF!</v>
      </c>
      <c r="X74" s="9" t="e">
        <f>#REF!/('Ohio Intensities'!A74+#REF!)^#REF!</f>
        <v>#REF!</v>
      </c>
      <c r="Y74" s="15" t="e">
        <f>#REF!/('Ohio Intensities'!A74+#REF!)^#REF!</f>
        <v>#REF!</v>
      </c>
    </row>
    <row r="75" spans="1:25" x14ac:dyDescent="0.25">
      <c r="A75" s="54">
        <f t="shared" si="1"/>
        <v>79</v>
      </c>
      <c r="B75" s="55" t="e">
        <f>#REF!/('Ohio Intensities'!A75+#REF!)^#REF!</f>
        <v>#REF!</v>
      </c>
      <c r="C75" s="9" t="e">
        <f>#REF!/('Ohio Intensities'!A75+#REF!)^#REF!</f>
        <v>#REF!</v>
      </c>
      <c r="D75" s="9" t="e">
        <f>#REF!/('Ohio Intensities'!A75+#REF!)^#REF!</f>
        <v>#REF!</v>
      </c>
      <c r="E75" s="56" t="e">
        <f>#REF!/('Ohio Intensities'!A75+#REF!)^#REF!</f>
        <v>#REF!</v>
      </c>
      <c r="F75" s="55" t="e">
        <f>#REF!/('Ohio Intensities'!A75+#REF!)^#REF!</f>
        <v>#REF!</v>
      </c>
      <c r="G75" s="9" t="e">
        <f>#REF!/('Ohio Intensities'!A75+#REF!)^#REF!</f>
        <v>#REF!</v>
      </c>
      <c r="H75" s="9" t="e">
        <f>#REF!/('Ohio Intensities'!A75+#REF!)^#REF!</f>
        <v>#REF!</v>
      </c>
      <c r="I75" s="56" t="e">
        <f>#REF!/('Ohio Intensities'!A75+#REF!)^#REF!</f>
        <v>#REF!</v>
      </c>
      <c r="J75" s="55" t="e">
        <f>#REF!/('Ohio Intensities'!A75+#REF!)^#REF!</f>
        <v>#REF!</v>
      </c>
      <c r="K75" s="9" t="e">
        <f>#REF!/('Ohio Intensities'!A75+#REF!)^#REF!</f>
        <v>#REF!</v>
      </c>
      <c r="L75" s="9" t="e">
        <f>#REF!/('Ohio Intensities'!A75+#REF!)^#REF!</f>
        <v>#REF!</v>
      </c>
      <c r="M75" s="56" t="e">
        <f>#REF!/('Ohio Intensities'!A75+#REF!)^#REF!</f>
        <v>#REF!</v>
      </c>
      <c r="N75" s="55" t="e">
        <f>#REF!/('Ohio Intensities'!A75+#REF!)^#REF!</f>
        <v>#REF!</v>
      </c>
      <c r="O75" s="9" t="e">
        <f>#REF!/('Ohio Intensities'!A75+#REF!)^#REF!</f>
        <v>#REF!</v>
      </c>
      <c r="P75" s="9" t="e">
        <f>#REF!/('Ohio Intensities'!A75+#REF!)^#REF!</f>
        <v>#REF!</v>
      </c>
      <c r="Q75" s="56" t="e">
        <f>#REF!/('Ohio Intensities'!A75+#REF!)^#REF!</f>
        <v>#REF!</v>
      </c>
      <c r="R75" s="55" t="e">
        <f>#REF!/('Ohio Intensities'!A75+#REF!)^#REF!</f>
        <v>#REF!</v>
      </c>
      <c r="S75" s="9" t="e">
        <f>#REF!/('Ohio Intensities'!A75+#REF!)^#REF!</f>
        <v>#REF!</v>
      </c>
      <c r="T75" s="9" t="e">
        <f>#REF!/('Ohio Intensities'!A75+#REF!)^#REF!</f>
        <v>#REF!</v>
      </c>
      <c r="U75" s="56" t="e">
        <f>#REF!/('Ohio Intensities'!A75+#REF!)^#REF!</f>
        <v>#REF!</v>
      </c>
      <c r="V75" s="55" t="e">
        <f>#REF!/('Ohio Intensities'!A75+#REF!)^#REF!</f>
        <v>#REF!</v>
      </c>
      <c r="W75" s="9" t="e">
        <f>#REF!/('Ohio Intensities'!A75+#REF!)^#REF!</f>
        <v>#REF!</v>
      </c>
      <c r="X75" s="9" t="e">
        <f>#REF!/('Ohio Intensities'!A75+#REF!)^#REF!</f>
        <v>#REF!</v>
      </c>
      <c r="Y75" s="15" t="e">
        <f>#REF!/('Ohio Intensities'!A75+#REF!)^#REF!</f>
        <v>#REF!</v>
      </c>
    </row>
    <row r="76" spans="1:25" x14ac:dyDescent="0.25">
      <c r="A76" s="54">
        <f t="shared" si="1"/>
        <v>80</v>
      </c>
      <c r="B76" s="55" t="e">
        <f>#REF!/('Ohio Intensities'!A76+#REF!)^#REF!</f>
        <v>#REF!</v>
      </c>
      <c r="C76" s="9" t="e">
        <f>#REF!/('Ohio Intensities'!A76+#REF!)^#REF!</f>
        <v>#REF!</v>
      </c>
      <c r="D76" s="9" t="e">
        <f>#REF!/('Ohio Intensities'!A76+#REF!)^#REF!</f>
        <v>#REF!</v>
      </c>
      <c r="E76" s="56" t="e">
        <f>#REF!/('Ohio Intensities'!A76+#REF!)^#REF!</f>
        <v>#REF!</v>
      </c>
      <c r="F76" s="55" t="e">
        <f>#REF!/('Ohio Intensities'!A76+#REF!)^#REF!</f>
        <v>#REF!</v>
      </c>
      <c r="G76" s="9" t="e">
        <f>#REF!/('Ohio Intensities'!A76+#REF!)^#REF!</f>
        <v>#REF!</v>
      </c>
      <c r="H76" s="9" t="e">
        <f>#REF!/('Ohio Intensities'!A76+#REF!)^#REF!</f>
        <v>#REF!</v>
      </c>
      <c r="I76" s="56" t="e">
        <f>#REF!/('Ohio Intensities'!A76+#REF!)^#REF!</f>
        <v>#REF!</v>
      </c>
      <c r="J76" s="55" t="e">
        <f>#REF!/('Ohio Intensities'!A76+#REF!)^#REF!</f>
        <v>#REF!</v>
      </c>
      <c r="K76" s="9" t="e">
        <f>#REF!/('Ohio Intensities'!A76+#REF!)^#REF!</f>
        <v>#REF!</v>
      </c>
      <c r="L76" s="9" t="e">
        <f>#REF!/('Ohio Intensities'!A76+#REF!)^#REF!</f>
        <v>#REF!</v>
      </c>
      <c r="M76" s="56" t="e">
        <f>#REF!/('Ohio Intensities'!A76+#REF!)^#REF!</f>
        <v>#REF!</v>
      </c>
      <c r="N76" s="55" t="e">
        <f>#REF!/('Ohio Intensities'!A76+#REF!)^#REF!</f>
        <v>#REF!</v>
      </c>
      <c r="O76" s="9" t="e">
        <f>#REF!/('Ohio Intensities'!A76+#REF!)^#REF!</f>
        <v>#REF!</v>
      </c>
      <c r="P76" s="9" t="e">
        <f>#REF!/('Ohio Intensities'!A76+#REF!)^#REF!</f>
        <v>#REF!</v>
      </c>
      <c r="Q76" s="56" t="e">
        <f>#REF!/('Ohio Intensities'!A76+#REF!)^#REF!</f>
        <v>#REF!</v>
      </c>
      <c r="R76" s="55" t="e">
        <f>#REF!/('Ohio Intensities'!A76+#REF!)^#REF!</f>
        <v>#REF!</v>
      </c>
      <c r="S76" s="9" t="e">
        <f>#REF!/('Ohio Intensities'!A76+#REF!)^#REF!</f>
        <v>#REF!</v>
      </c>
      <c r="T76" s="9" t="e">
        <f>#REF!/('Ohio Intensities'!A76+#REF!)^#REF!</f>
        <v>#REF!</v>
      </c>
      <c r="U76" s="56" t="e">
        <f>#REF!/('Ohio Intensities'!A76+#REF!)^#REF!</f>
        <v>#REF!</v>
      </c>
      <c r="V76" s="55" t="e">
        <f>#REF!/('Ohio Intensities'!A76+#REF!)^#REF!</f>
        <v>#REF!</v>
      </c>
      <c r="W76" s="9" t="e">
        <f>#REF!/('Ohio Intensities'!A76+#REF!)^#REF!</f>
        <v>#REF!</v>
      </c>
      <c r="X76" s="9" t="e">
        <f>#REF!/('Ohio Intensities'!A76+#REF!)^#REF!</f>
        <v>#REF!</v>
      </c>
      <c r="Y76" s="15" t="e">
        <f>#REF!/('Ohio Intensities'!A76+#REF!)^#REF!</f>
        <v>#REF!</v>
      </c>
    </row>
    <row r="77" spans="1:25" x14ac:dyDescent="0.25">
      <c r="A77" s="54">
        <f t="shared" si="1"/>
        <v>81</v>
      </c>
      <c r="B77" s="55" t="e">
        <f>#REF!/('Ohio Intensities'!A77+#REF!)^#REF!</f>
        <v>#REF!</v>
      </c>
      <c r="C77" s="9" t="e">
        <f>#REF!/('Ohio Intensities'!A77+#REF!)^#REF!</f>
        <v>#REF!</v>
      </c>
      <c r="D77" s="9" t="e">
        <f>#REF!/('Ohio Intensities'!A77+#REF!)^#REF!</f>
        <v>#REF!</v>
      </c>
      <c r="E77" s="56" t="e">
        <f>#REF!/('Ohio Intensities'!A77+#REF!)^#REF!</f>
        <v>#REF!</v>
      </c>
      <c r="F77" s="55" t="e">
        <f>#REF!/('Ohio Intensities'!A77+#REF!)^#REF!</f>
        <v>#REF!</v>
      </c>
      <c r="G77" s="9" t="e">
        <f>#REF!/('Ohio Intensities'!A77+#REF!)^#REF!</f>
        <v>#REF!</v>
      </c>
      <c r="H77" s="9" t="e">
        <f>#REF!/('Ohio Intensities'!A77+#REF!)^#REF!</f>
        <v>#REF!</v>
      </c>
      <c r="I77" s="56" t="e">
        <f>#REF!/('Ohio Intensities'!A77+#REF!)^#REF!</f>
        <v>#REF!</v>
      </c>
      <c r="J77" s="55" t="e">
        <f>#REF!/('Ohio Intensities'!A77+#REF!)^#REF!</f>
        <v>#REF!</v>
      </c>
      <c r="K77" s="9" t="e">
        <f>#REF!/('Ohio Intensities'!A77+#REF!)^#REF!</f>
        <v>#REF!</v>
      </c>
      <c r="L77" s="9" t="e">
        <f>#REF!/('Ohio Intensities'!A77+#REF!)^#REF!</f>
        <v>#REF!</v>
      </c>
      <c r="M77" s="56" t="e">
        <f>#REF!/('Ohio Intensities'!A77+#REF!)^#REF!</f>
        <v>#REF!</v>
      </c>
      <c r="N77" s="55" t="e">
        <f>#REF!/('Ohio Intensities'!A77+#REF!)^#REF!</f>
        <v>#REF!</v>
      </c>
      <c r="O77" s="9" t="e">
        <f>#REF!/('Ohio Intensities'!A77+#REF!)^#REF!</f>
        <v>#REF!</v>
      </c>
      <c r="P77" s="9" t="e">
        <f>#REF!/('Ohio Intensities'!A77+#REF!)^#REF!</f>
        <v>#REF!</v>
      </c>
      <c r="Q77" s="56" t="e">
        <f>#REF!/('Ohio Intensities'!A77+#REF!)^#REF!</f>
        <v>#REF!</v>
      </c>
      <c r="R77" s="55" t="e">
        <f>#REF!/('Ohio Intensities'!A77+#REF!)^#REF!</f>
        <v>#REF!</v>
      </c>
      <c r="S77" s="9" t="e">
        <f>#REF!/('Ohio Intensities'!A77+#REF!)^#REF!</f>
        <v>#REF!</v>
      </c>
      <c r="T77" s="9" t="e">
        <f>#REF!/('Ohio Intensities'!A77+#REF!)^#REF!</f>
        <v>#REF!</v>
      </c>
      <c r="U77" s="56" t="e">
        <f>#REF!/('Ohio Intensities'!A77+#REF!)^#REF!</f>
        <v>#REF!</v>
      </c>
      <c r="V77" s="55" t="e">
        <f>#REF!/('Ohio Intensities'!A77+#REF!)^#REF!</f>
        <v>#REF!</v>
      </c>
      <c r="W77" s="9" t="e">
        <f>#REF!/('Ohio Intensities'!A77+#REF!)^#REF!</f>
        <v>#REF!</v>
      </c>
      <c r="X77" s="9" t="e">
        <f>#REF!/('Ohio Intensities'!A77+#REF!)^#REF!</f>
        <v>#REF!</v>
      </c>
      <c r="Y77" s="15" t="e">
        <f>#REF!/('Ohio Intensities'!A77+#REF!)^#REF!</f>
        <v>#REF!</v>
      </c>
    </row>
    <row r="78" spans="1:25" x14ac:dyDescent="0.25">
      <c r="A78" s="54">
        <f t="shared" si="1"/>
        <v>82</v>
      </c>
      <c r="B78" s="55" t="e">
        <f>#REF!/('Ohio Intensities'!A78+#REF!)^#REF!</f>
        <v>#REF!</v>
      </c>
      <c r="C78" s="9" t="e">
        <f>#REF!/('Ohio Intensities'!A78+#REF!)^#REF!</f>
        <v>#REF!</v>
      </c>
      <c r="D78" s="9" t="e">
        <f>#REF!/('Ohio Intensities'!A78+#REF!)^#REF!</f>
        <v>#REF!</v>
      </c>
      <c r="E78" s="56" t="e">
        <f>#REF!/('Ohio Intensities'!A78+#REF!)^#REF!</f>
        <v>#REF!</v>
      </c>
      <c r="F78" s="55" t="e">
        <f>#REF!/('Ohio Intensities'!A78+#REF!)^#REF!</f>
        <v>#REF!</v>
      </c>
      <c r="G78" s="9" t="e">
        <f>#REF!/('Ohio Intensities'!A78+#REF!)^#REF!</f>
        <v>#REF!</v>
      </c>
      <c r="H78" s="9" t="e">
        <f>#REF!/('Ohio Intensities'!A78+#REF!)^#REF!</f>
        <v>#REF!</v>
      </c>
      <c r="I78" s="56" t="e">
        <f>#REF!/('Ohio Intensities'!A78+#REF!)^#REF!</f>
        <v>#REF!</v>
      </c>
      <c r="J78" s="55" t="e">
        <f>#REF!/('Ohio Intensities'!A78+#REF!)^#REF!</f>
        <v>#REF!</v>
      </c>
      <c r="K78" s="9" t="e">
        <f>#REF!/('Ohio Intensities'!A78+#REF!)^#REF!</f>
        <v>#REF!</v>
      </c>
      <c r="L78" s="9" t="e">
        <f>#REF!/('Ohio Intensities'!A78+#REF!)^#REF!</f>
        <v>#REF!</v>
      </c>
      <c r="M78" s="56" t="e">
        <f>#REF!/('Ohio Intensities'!A78+#REF!)^#REF!</f>
        <v>#REF!</v>
      </c>
      <c r="N78" s="55" t="e">
        <f>#REF!/('Ohio Intensities'!A78+#REF!)^#REF!</f>
        <v>#REF!</v>
      </c>
      <c r="O78" s="9" t="e">
        <f>#REF!/('Ohio Intensities'!A78+#REF!)^#REF!</f>
        <v>#REF!</v>
      </c>
      <c r="P78" s="9" t="e">
        <f>#REF!/('Ohio Intensities'!A78+#REF!)^#REF!</f>
        <v>#REF!</v>
      </c>
      <c r="Q78" s="56" t="e">
        <f>#REF!/('Ohio Intensities'!A78+#REF!)^#REF!</f>
        <v>#REF!</v>
      </c>
      <c r="R78" s="55" t="e">
        <f>#REF!/('Ohio Intensities'!A78+#REF!)^#REF!</f>
        <v>#REF!</v>
      </c>
      <c r="S78" s="9" t="e">
        <f>#REF!/('Ohio Intensities'!A78+#REF!)^#REF!</f>
        <v>#REF!</v>
      </c>
      <c r="T78" s="9" t="e">
        <f>#REF!/('Ohio Intensities'!A78+#REF!)^#REF!</f>
        <v>#REF!</v>
      </c>
      <c r="U78" s="56" t="e">
        <f>#REF!/('Ohio Intensities'!A78+#REF!)^#REF!</f>
        <v>#REF!</v>
      </c>
      <c r="V78" s="55" t="e">
        <f>#REF!/('Ohio Intensities'!A78+#REF!)^#REF!</f>
        <v>#REF!</v>
      </c>
      <c r="W78" s="9" t="e">
        <f>#REF!/('Ohio Intensities'!A78+#REF!)^#REF!</f>
        <v>#REF!</v>
      </c>
      <c r="X78" s="9" t="e">
        <f>#REF!/('Ohio Intensities'!A78+#REF!)^#REF!</f>
        <v>#REF!</v>
      </c>
      <c r="Y78" s="15" t="e">
        <f>#REF!/('Ohio Intensities'!A78+#REF!)^#REF!</f>
        <v>#REF!</v>
      </c>
    </row>
    <row r="79" spans="1:25" x14ac:dyDescent="0.25">
      <c r="A79" s="54">
        <f t="shared" si="1"/>
        <v>83</v>
      </c>
      <c r="B79" s="55" t="e">
        <f>#REF!/('Ohio Intensities'!A79+#REF!)^#REF!</f>
        <v>#REF!</v>
      </c>
      <c r="C79" s="9" t="e">
        <f>#REF!/('Ohio Intensities'!A79+#REF!)^#REF!</f>
        <v>#REF!</v>
      </c>
      <c r="D79" s="9" t="e">
        <f>#REF!/('Ohio Intensities'!A79+#REF!)^#REF!</f>
        <v>#REF!</v>
      </c>
      <c r="E79" s="56" t="e">
        <f>#REF!/('Ohio Intensities'!A79+#REF!)^#REF!</f>
        <v>#REF!</v>
      </c>
      <c r="F79" s="55" t="e">
        <f>#REF!/('Ohio Intensities'!A79+#REF!)^#REF!</f>
        <v>#REF!</v>
      </c>
      <c r="G79" s="9" t="e">
        <f>#REF!/('Ohio Intensities'!A79+#REF!)^#REF!</f>
        <v>#REF!</v>
      </c>
      <c r="H79" s="9" t="e">
        <f>#REF!/('Ohio Intensities'!A79+#REF!)^#REF!</f>
        <v>#REF!</v>
      </c>
      <c r="I79" s="56" t="e">
        <f>#REF!/('Ohio Intensities'!A79+#REF!)^#REF!</f>
        <v>#REF!</v>
      </c>
      <c r="J79" s="55" t="e">
        <f>#REF!/('Ohio Intensities'!A79+#REF!)^#REF!</f>
        <v>#REF!</v>
      </c>
      <c r="K79" s="9" t="e">
        <f>#REF!/('Ohio Intensities'!A79+#REF!)^#REF!</f>
        <v>#REF!</v>
      </c>
      <c r="L79" s="9" t="e">
        <f>#REF!/('Ohio Intensities'!A79+#REF!)^#REF!</f>
        <v>#REF!</v>
      </c>
      <c r="M79" s="56" t="e">
        <f>#REF!/('Ohio Intensities'!A79+#REF!)^#REF!</f>
        <v>#REF!</v>
      </c>
      <c r="N79" s="55" t="e">
        <f>#REF!/('Ohio Intensities'!A79+#REF!)^#REF!</f>
        <v>#REF!</v>
      </c>
      <c r="O79" s="9" t="e">
        <f>#REF!/('Ohio Intensities'!A79+#REF!)^#REF!</f>
        <v>#REF!</v>
      </c>
      <c r="P79" s="9" t="e">
        <f>#REF!/('Ohio Intensities'!A79+#REF!)^#REF!</f>
        <v>#REF!</v>
      </c>
      <c r="Q79" s="56" t="e">
        <f>#REF!/('Ohio Intensities'!A79+#REF!)^#REF!</f>
        <v>#REF!</v>
      </c>
      <c r="R79" s="55" t="e">
        <f>#REF!/('Ohio Intensities'!A79+#REF!)^#REF!</f>
        <v>#REF!</v>
      </c>
      <c r="S79" s="9" t="e">
        <f>#REF!/('Ohio Intensities'!A79+#REF!)^#REF!</f>
        <v>#REF!</v>
      </c>
      <c r="T79" s="9" t="e">
        <f>#REF!/('Ohio Intensities'!A79+#REF!)^#REF!</f>
        <v>#REF!</v>
      </c>
      <c r="U79" s="56" t="e">
        <f>#REF!/('Ohio Intensities'!A79+#REF!)^#REF!</f>
        <v>#REF!</v>
      </c>
      <c r="V79" s="55" t="e">
        <f>#REF!/('Ohio Intensities'!A79+#REF!)^#REF!</f>
        <v>#REF!</v>
      </c>
      <c r="W79" s="9" t="e">
        <f>#REF!/('Ohio Intensities'!A79+#REF!)^#REF!</f>
        <v>#REF!</v>
      </c>
      <c r="X79" s="9" t="e">
        <f>#REF!/('Ohio Intensities'!A79+#REF!)^#REF!</f>
        <v>#REF!</v>
      </c>
      <c r="Y79" s="15" t="e">
        <f>#REF!/('Ohio Intensities'!A79+#REF!)^#REF!</f>
        <v>#REF!</v>
      </c>
    </row>
    <row r="80" spans="1:25" x14ac:dyDescent="0.25">
      <c r="A80" s="54">
        <f t="shared" si="1"/>
        <v>84</v>
      </c>
      <c r="B80" s="55" t="e">
        <f>#REF!/('Ohio Intensities'!A80+#REF!)^#REF!</f>
        <v>#REF!</v>
      </c>
      <c r="C80" s="9" t="e">
        <f>#REF!/('Ohio Intensities'!A80+#REF!)^#REF!</f>
        <v>#REF!</v>
      </c>
      <c r="D80" s="9" t="e">
        <f>#REF!/('Ohio Intensities'!A80+#REF!)^#REF!</f>
        <v>#REF!</v>
      </c>
      <c r="E80" s="56" t="e">
        <f>#REF!/('Ohio Intensities'!A80+#REF!)^#REF!</f>
        <v>#REF!</v>
      </c>
      <c r="F80" s="55" t="e">
        <f>#REF!/('Ohio Intensities'!A80+#REF!)^#REF!</f>
        <v>#REF!</v>
      </c>
      <c r="G80" s="9" t="e">
        <f>#REF!/('Ohio Intensities'!A80+#REF!)^#REF!</f>
        <v>#REF!</v>
      </c>
      <c r="H80" s="9" t="e">
        <f>#REF!/('Ohio Intensities'!A80+#REF!)^#REF!</f>
        <v>#REF!</v>
      </c>
      <c r="I80" s="56" t="e">
        <f>#REF!/('Ohio Intensities'!A80+#REF!)^#REF!</f>
        <v>#REF!</v>
      </c>
      <c r="J80" s="55" t="e">
        <f>#REF!/('Ohio Intensities'!A80+#REF!)^#REF!</f>
        <v>#REF!</v>
      </c>
      <c r="K80" s="9" t="e">
        <f>#REF!/('Ohio Intensities'!A80+#REF!)^#REF!</f>
        <v>#REF!</v>
      </c>
      <c r="L80" s="9" t="e">
        <f>#REF!/('Ohio Intensities'!A80+#REF!)^#REF!</f>
        <v>#REF!</v>
      </c>
      <c r="M80" s="56" t="e">
        <f>#REF!/('Ohio Intensities'!A80+#REF!)^#REF!</f>
        <v>#REF!</v>
      </c>
      <c r="N80" s="55" t="e">
        <f>#REF!/('Ohio Intensities'!A80+#REF!)^#REF!</f>
        <v>#REF!</v>
      </c>
      <c r="O80" s="9" t="e">
        <f>#REF!/('Ohio Intensities'!A80+#REF!)^#REF!</f>
        <v>#REF!</v>
      </c>
      <c r="P80" s="9" t="e">
        <f>#REF!/('Ohio Intensities'!A80+#REF!)^#REF!</f>
        <v>#REF!</v>
      </c>
      <c r="Q80" s="56" t="e">
        <f>#REF!/('Ohio Intensities'!A80+#REF!)^#REF!</f>
        <v>#REF!</v>
      </c>
      <c r="R80" s="55" t="e">
        <f>#REF!/('Ohio Intensities'!A80+#REF!)^#REF!</f>
        <v>#REF!</v>
      </c>
      <c r="S80" s="9" t="e">
        <f>#REF!/('Ohio Intensities'!A80+#REF!)^#REF!</f>
        <v>#REF!</v>
      </c>
      <c r="T80" s="9" t="e">
        <f>#REF!/('Ohio Intensities'!A80+#REF!)^#REF!</f>
        <v>#REF!</v>
      </c>
      <c r="U80" s="56" t="e">
        <f>#REF!/('Ohio Intensities'!A80+#REF!)^#REF!</f>
        <v>#REF!</v>
      </c>
      <c r="V80" s="55" t="e">
        <f>#REF!/('Ohio Intensities'!A80+#REF!)^#REF!</f>
        <v>#REF!</v>
      </c>
      <c r="W80" s="9" t="e">
        <f>#REF!/('Ohio Intensities'!A80+#REF!)^#REF!</f>
        <v>#REF!</v>
      </c>
      <c r="X80" s="9" t="e">
        <f>#REF!/('Ohio Intensities'!A80+#REF!)^#REF!</f>
        <v>#REF!</v>
      </c>
      <c r="Y80" s="15" t="e">
        <f>#REF!/('Ohio Intensities'!A80+#REF!)^#REF!</f>
        <v>#REF!</v>
      </c>
    </row>
    <row r="81" spans="1:25" x14ac:dyDescent="0.25">
      <c r="A81" s="54">
        <f t="shared" si="1"/>
        <v>85</v>
      </c>
      <c r="B81" s="55" t="e">
        <f>#REF!/('Ohio Intensities'!A81+#REF!)^#REF!</f>
        <v>#REF!</v>
      </c>
      <c r="C81" s="9" t="e">
        <f>#REF!/('Ohio Intensities'!A81+#REF!)^#REF!</f>
        <v>#REF!</v>
      </c>
      <c r="D81" s="9" t="e">
        <f>#REF!/('Ohio Intensities'!A81+#REF!)^#REF!</f>
        <v>#REF!</v>
      </c>
      <c r="E81" s="56" t="e">
        <f>#REF!/('Ohio Intensities'!A81+#REF!)^#REF!</f>
        <v>#REF!</v>
      </c>
      <c r="F81" s="55" t="e">
        <f>#REF!/('Ohio Intensities'!A81+#REF!)^#REF!</f>
        <v>#REF!</v>
      </c>
      <c r="G81" s="9" t="e">
        <f>#REF!/('Ohio Intensities'!A81+#REF!)^#REF!</f>
        <v>#REF!</v>
      </c>
      <c r="H81" s="9" t="e">
        <f>#REF!/('Ohio Intensities'!A81+#REF!)^#REF!</f>
        <v>#REF!</v>
      </c>
      <c r="I81" s="56" t="e">
        <f>#REF!/('Ohio Intensities'!A81+#REF!)^#REF!</f>
        <v>#REF!</v>
      </c>
      <c r="J81" s="55" t="e">
        <f>#REF!/('Ohio Intensities'!A81+#REF!)^#REF!</f>
        <v>#REF!</v>
      </c>
      <c r="K81" s="9" t="e">
        <f>#REF!/('Ohio Intensities'!A81+#REF!)^#REF!</f>
        <v>#REF!</v>
      </c>
      <c r="L81" s="9" t="e">
        <f>#REF!/('Ohio Intensities'!A81+#REF!)^#REF!</f>
        <v>#REF!</v>
      </c>
      <c r="M81" s="56" t="e">
        <f>#REF!/('Ohio Intensities'!A81+#REF!)^#REF!</f>
        <v>#REF!</v>
      </c>
      <c r="N81" s="55" t="e">
        <f>#REF!/('Ohio Intensities'!A81+#REF!)^#REF!</f>
        <v>#REF!</v>
      </c>
      <c r="O81" s="9" t="e">
        <f>#REF!/('Ohio Intensities'!A81+#REF!)^#REF!</f>
        <v>#REF!</v>
      </c>
      <c r="P81" s="9" t="e">
        <f>#REF!/('Ohio Intensities'!A81+#REF!)^#REF!</f>
        <v>#REF!</v>
      </c>
      <c r="Q81" s="56" t="e">
        <f>#REF!/('Ohio Intensities'!A81+#REF!)^#REF!</f>
        <v>#REF!</v>
      </c>
      <c r="R81" s="55" t="e">
        <f>#REF!/('Ohio Intensities'!A81+#REF!)^#REF!</f>
        <v>#REF!</v>
      </c>
      <c r="S81" s="9" t="e">
        <f>#REF!/('Ohio Intensities'!A81+#REF!)^#REF!</f>
        <v>#REF!</v>
      </c>
      <c r="T81" s="9" t="e">
        <f>#REF!/('Ohio Intensities'!A81+#REF!)^#REF!</f>
        <v>#REF!</v>
      </c>
      <c r="U81" s="56" t="e">
        <f>#REF!/('Ohio Intensities'!A81+#REF!)^#REF!</f>
        <v>#REF!</v>
      </c>
      <c r="V81" s="55" t="e">
        <f>#REF!/('Ohio Intensities'!A81+#REF!)^#REF!</f>
        <v>#REF!</v>
      </c>
      <c r="W81" s="9" t="e">
        <f>#REF!/('Ohio Intensities'!A81+#REF!)^#REF!</f>
        <v>#REF!</v>
      </c>
      <c r="X81" s="9" t="e">
        <f>#REF!/('Ohio Intensities'!A81+#REF!)^#REF!</f>
        <v>#REF!</v>
      </c>
      <c r="Y81" s="15" t="e">
        <f>#REF!/('Ohio Intensities'!A81+#REF!)^#REF!</f>
        <v>#REF!</v>
      </c>
    </row>
    <row r="82" spans="1:25" x14ac:dyDescent="0.25">
      <c r="A82" s="54">
        <f t="shared" si="1"/>
        <v>86</v>
      </c>
      <c r="B82" s="55" t="e">
        <f>#REF!/('Ohio Intensities'!A82+#REF!)^#REF!</f>
        <v>#REF!</v>
      </c>
      <c r="C82" s="9" t="e">
        <f>#REF!/('Ohio Intensities'!A82+#REF!)^#REF!</f>
        <v>#REF!</v>
      </c>
      <c r="D82" s="9" t="e">
        <f>#REF!/('Ohio Intensities'!A82+#REF!)^#REF!</f>
        <v>#REF!</v>
      </c>
      <c r="E82" s="56" t="e">
        <f>#REF!/('Ohio Intensities'!A82+#REF!)^#REF!</f>
        <v>#REF!</v>
      </c>
      <c r="F82" s="55" t="e">
        <f>#REF!/('Ohio Intensities'!A82+#REF!)^#REF!</f>
        <v>#REF!</v>
      </c>
      <c r="G82" s="9" t="e">
        <f>#REF!/('Ohio Intensities'!A82+#REF!)^#REF!</f>
        <v>#REF!</v>
      </c>
      <c r="H82" s="9" t="e">
        <f>#REF!/('Ohio Intensities'!A82+#REF!)^#REF!</f>
        <v>#REF!</v>
      </c>
      <c r="I82" s="56" t="e">
        <f>#REF!/('Ohio Intensities'!A82+#REF!)^#REF!</f>
        <v>#REF!</v>
      </c>
      <c r="J82" s="55" t="e">
        <f>#REF!/('Ohio Intensities'!A82+#REF!)^#REF!</f>
        <v>#REF!</v>
      </c>
      <c r="K82" s="9" t="e">
        <f>#REF!/('Ohio Intensities'!A82+#REF!)^#REF!</f>
        <v>#REF!</v>
      </c>
      <c r="L82" s="9" t="e">
        <f>#REF!/('Ohio Intensities'!A82+#REF!)^#REF!</f>
        <v>#REF!</v>
      </c>
      <c r="M82" s="56" t="e">
        <f>#REF!/('Ohio Intensities'!A82+#REF!)^#REF!</f>
        <v>#REF!</v>
      </c>
      <c r="N82" s="55" t="e">
        <f>#REF!/('Ohio Intensities'!A82+#REF!)^#REF!</f>
        <v>#REF!</v>
      </c>
      <c r="O82" s="9" t="e">
        <f>#REF!/('Ohio Intensities'!A82+#REF!)^#REF!</f>
        <v>#REF!</v>
      </c>
      <c r="P82" s="9" t="e">
        <f>#REF!/('Ohio Intensities'!A82+#REF!)^#REF!</f>
        <v>#REF!</v>
      </c>
      <c r="Q82" s="56" t="e">
        <f>#REF!/('Ohio Intensities'!A82+#REF!)^#REF!</f>
        <v>#REF!</v>
      </c>
      <c r="R82" s="55" t="e">
        <f>#REF!/('Ohio Intensities'!A82+#REF!)^#REF!</f>
        <v>#REF!</v>
      </c>
      <c r="S82" s="9" t="e">
        <f>#REF!/('Ohio Intensities'!A82+#REF!)^#REF!</f>
        <v>#REF!</v>
      </c>
      <c r="T82" s="9" t="e">
        <f>#REF!/('Ohio Intensities'!A82+#REF!)^#REF!</f>
        <v>#REF!</v>
      </c>
      <c r="U82" s="56" t="e">
        <f>#REF!/('Ohio Intensities'!A82+#REF!)^#REF!</f>
        <v>#REF!</v>
      </c>
      <c r="V82" s="55" t="e">
        <f>#REF!/('Ohio Intensities'!A82+#REF!)^#REF!</f>
        <v>#REF!</v>
      </c>
      <c r="W82" s="9" t="e">
        <f>#REF!/('Ohio Intensities'!A82+#REF!)^#REF!</f>
        <v>#REF!</v>
      </c>
      <c r="X82" s="9" t="e">
        <f>#REF!/('Ohio Intensities'!A82+#REF!)^#REF!</f>
        <v>#REF!</v>
      </c>
      <c r="Y82" s="15" t="e">
        <f>#REF!/('Ohio Intensities'!A82+#REF!)^#REF!</f>
        <v>#REF!</v>
      </c>
    </row>
    <row r="83" spans="1:25" x14ac:dyDescent="0.25">
      <c r="A83" s="54">
        <f t="shared" si="1"/>
        <v>87</v>
      </c>
      <c r="B83" s="55" t="e">
        <f>#REF!/('Ohio Intensities'!A83+#REF!)^#REF!</f>
        <v>#REF!</v>
      </c>
      <c r="C83" s="9" t="e">
        <f>#REF!/('Ohio Intensities'!A83+#REF!)^#REF!</f>
        <v>#REF!</v>
      </c>
      <c r="D83" s="9" t="e">
        <f>#REF!/('Ohio Intensities'!A83+#REF!)^#REF!</f>
        <v>#REF!</v>
      </c>
      <c r="E83" s="56" t="e">
        <f>#REF!/('Ohio Intensities'!A83+#REF!)^#REF!</f>
        <v>#REF!</v>
      </c>
      <c r="F83" s="55" t="e">
        <f>#REF!/('Ohio Intensities'!A83+#REF!)^#REF!</f>
        <v>#REF!</v>
      </c>
      <c r="G83" s="9" t="e">
        <f>#REF!/('Ohio Intensities'!A83+#REF!)^#REF!</f>
        <v>#REF!</v>
      </c>
      <c r="H83" s="9" t="e">
        <f>#REF!/('Ohio Intensities'!A83+#REF!)^#REF!</f>
        <v>#REF!</v>
      </c>
      <c r="I83" s="56" t="e">
        <f>#REF!/('Ohio Intensities'!A83+#REF!)^#REF!</f>
        <v>#REF!</v>
      </c>
      <c r="J83" s="55" t="e">
        <f>#REF!/('Ohio Intensities'!A83+#REF!)^#REF!</f>
        <v>#REF!</v>
      </c>
      <c r="K83" s="9" t="e">
        <f>#REF!/('Ohio Intensities'!A83+#REF!)^#REF!</f>
        <v>#REF!</v>
      </c>
      <c r="L83" s="9" t="e">
        <f>#REF!/('Ohio Intensities'!A83+#REF!)^#REF!</f>
        <v>#REF!</v>
      </c>
      <c r="M83" s="56" t="e">
        <f>#REF!/('Ohio Intensities'!A83+#REF!)^#REF!</f>
        <v>#REF!</v>
      </c>
      <c r="N83" s="55" t="e">
        <f>#REF!/('Ohio Intensities'!A83+#REF!)^#REF!</f>
        <v>#REF!</v>
      </c>
      <c r="O83" s="9" t="e">
        <f>#REF!/('Ohio Intensities'!A83+#REF!)^#REF!</f>
        <v>#REF!</v>
      </c>
      <c r="P83" s="9" t="e">
        <f>#REF!/('Ohio Intensities'!A83+#REF!)^#REF!</f>
        <v>#REF!</v>
      </c>
      <c r="Q83" s="56" t="e">
        <f>#REF!/('Ohio Intensities'!A83+#REF!)^#REF!</f>
        <v>#REF!</v>
      </c>
      <c r="R83" s="55" t="e">
        <f>#REF!/('Ohio Intensities'!A83+#REF!)^#REF!</f>
        <v>#REF!</v>
      </c>
      <c r="S83" s="9" t="e">
        <f>#REF!/('Ohio Intensities'!A83+#REF!)^#REF!</f>
        <v>#REF!</v>
      </c>
      <c r="T83" s="9" t="e">
        <f>#REF!/('Ohio Intensities'!A83+#REF!)^#REF!</f>
        <v>#REF!</v>
      </c>
      <c r="U83" s="56" t="e">
        <f>#REF!/('Ohio Intensities'!A83+#REF!)^#REF!</f>
        <v>#REF!</v>
      </c>
      <c r="V83" s="55" t="e">
        <f>#REF!/('Ohio Intensities'!A83+#REF!)^#REF!</f>
        <v>#REF!</v>
      </c>
      <c r="W83" s="9" t="e">
        <f>#REF!/('Ohio Intensities'!A83+#REF!)^#REF!</f>
        <v>#REF!</v>
      </c>
      <c r="X83" s="9" t="e">
        <f>#REF!/('Ohio Intensities'!A83+#REF!)^#REF!</f>
        <v>#REF!</v>
      </c>
      <c r="Y83" s="15" t="e">
        <f>#REF!/('Ohio Intensities'!A83+#REF!)^#REF!</f>
        <v>#REF!</v>
      </c>
    </row>
    <row r="84" spans="1:25" x14ac:dyDescent="0.25">
      <c r="A84" s="54">
        <f t="shared" si="1"/>
        <v>88</v>
      </c>
      <c r="B84" s="55" t="e">
        <f>#REF!/('Ohio Intensities'!A84+#REF!)^#REF!</f>
        <v>#REF!</v>
      </c>
      <c r="C84" s="9" t="e">
        <f>#REF!/('Ohio Intensities'!A84+#REF!)^#REF!</f>
        <v>#REF!</v>
      </c>
      <c r="D84" s="9" t="e">
        <f>#REF!/('Ohio Intensities'!A84+#REF!)^#REF!</f>
        <v>#REF!</v>
      </c>
      <c r="E84" s="56" t="e">
        <f>#REF!/('Ohio Intensities'!A84+#REF!)^#REF!</f>
        <v>#REF!</v>
      </c>
      <c r="F84" s="55" t="e">
        <f>#REF!/('Ohio Intensities'!A84+#REF!)^#REF!</f>
        <v>#REF!</v>
      </c>
      <c r="G84" s="9" t="e">
        <f>#REF!/('Ohio Intensities'!A84+#REF!)^#REF!</f>
        <v>#REF!</v>
      </c>
      <c r="H84" s="9" t="e">
        <f>#REF!/('Ohio Intensities'!A84+#REF!)^#REF!</f>
        <v>#REF!</v>
      </c>
      <c r="I84" s="56" t="e">
        <f>#REF!/('Ohio Intensities'!A84+#REF!)^#REF!</f>
        <v>#REF!</v>
      </c>
      <c r="J84" s="55" t="e">
        <f>#REF!/('Ohio Intensities'!A84+#REF!)^#REF!</f>
        <v>#REF!</v>
      </c>
      <c r="K84" s="9" t="e">
        <f>#REF!/('Ohio Intensities'!A84+#REF!)^#REF!</f>
        <v>#REF!</v>
      </c>
      <c r="L84" s="9" t="e">
        <f>#REF!/('Ohio Intensities'!A84+#REF!)^#REF!</f>
        <v>#REF!</v>
      </c>
      <c r="M84" s="56" t="e">
        <f>#REF!/('Ohio Intensities'!A84+#REF!)^#REF!</f>
        <v>#REF!</v>
      </c>
      <c r="N84" s="55" t="e">
        <f>#REF!/('Ohio Intensities'!A84+#REF!)^#REF!</f>
        <v>#REF!</v>
      </c>
      <c r="O84" s="9" t="e">
        <f>#REF!/('Ohio Intensities'!A84+#REF!)^#REF!</f>
        <v>#REF!</v>
      </c>
      <c r="P84" s="9" t="e">
        <f>#REF!/('Ohio Intensities'!A84+#REF!)^#REF!</f>
        <v>#REF!</v>
      </c>
      <c r="Q84" s="56" t="e">
        <f>#REF!/('Ohio Intensities'!A84+#REF!)^#REF!</f>
        <v>#REF!</v>
      </c>
      <c r="R84" s="55" t="e">
        <f>#REF!/('Ohio Intensities'!A84+#REF!)^#REF!</f>
        <v>#REF!</v>
      </c>
      <c r="S84" s="9" t="e">
        <f>#REF!/('Ohio Intensities'!A84+#REF!)^#REF!</f>
        <v>#REF!</v>
      </c>
      <c r="T84" s="9" t="e">
        <f>#REF!/('Ohio Intensities'!A84+#REF!)^#REF!</f>
        <v>#REF!</v>
      </c>
      <c r="U84" s="56" t="e">
        <f>#REF!/('Ohio Intensities'!A84+#REF!)^#REF!</f>
        <v>#REF!</v>
      </c>
      <c r="V84" s="55" t="e">
        <f>#REF!/('Ohio Intensities'!A84+#REF!)^#REF!</f>
        <v>#REF!</v>
      </c>
      <c r="W84" s="9" t="e">
        <f>#REF!/('Ohio Intensities'!A84+#REF!)^#REF!</f>
        <v>#REF!</v>
      </c>
      <c r="X84" s="9" t="e">
        <f>#REF!/('Ohio Intensities'!A84+#REF!)^#REF!</f>
        <v>#REF!</v>
      </c>
      <c r="Y84" s="15" t="e">
        <f>#REF!/('Ohio Intensities'!A84+#REF!)^#REF!</f>
        <v>#REF!</v>
      </c>
    </row>
    <row r="85" spans="1:25" x14ac:dyDescent="0.25">
      <c r="A85" s="54">
        <f t="shared" si="1"/>
        <v>89</v>
      </c>
      <c r="B85" s="55" t="e">
        <f>#REF!/('Ohio Intensities'!A85+#REF!)^#REF!</f>
        <v>#REF!</v>
      </c>
      <c r="C85" s="9" t="e">
        <f>#REF!/('Ohio Intensities'!A85+#REF!)^#REF!</f>
        <v>#REF!</v>
      </c>
      <c r="D85" s="9" t="e">
        <f>#REF!/('Ohio Intensities'!A85+#REF!)^#REF!</f>
        <v>#REF!</v>
      </c>
      <c r="E85" s="56" t="e">
        <f>#REF!/('Ohio Intensities'!A85+#REF!)^#REF!</f>
        <v>#REF!</v>
      </c>
      <c r="F85" s="55" t="e">
        <f>#REF!/('Ohio Intensities'!A85+#REF!)^#REF!</f>
        <v>#REF!</v>
      </c>
      <c r="G85" s="9" t="e">
        <f>#REF!/('Ohio Intensities'!A85+#REF!)^#REF!</f>
        <v>#REF!</v>
      </c>
      <c r="H85" s="9" t="e">
        <f>#REF!/('Ohio Intensities'!A85+#REF!)^#REF!</f>
        <v>#REF!</v>
      </c>
      <c r="I85" s="56" t="e">
        <f>#REF!/('Ohio Intensities'!A85+#REF!)^#REF!</f>
        <v>#REF!</v>
      </c>
      <c r="J85" s="55" t="e">
        <f>#REF!/('Ohio Intensities'!A85+#REF!)^#REF!</f>
        <v>#REF!</v>
      </c>
      <c r="K85" s="9" t="e">
        <f>#REF!/('Ohio Intensities'!A85+#REF!)^#REF!</f>
        <v>#REF!</v>
      </c>
      <c r="L85" s="9" t="e">
        <f>#REF!/('Ohio Intensities'!A85+#REF!)^#REF!</f>
        <v>#REF!</v>
      </c>
      <c r="M85" s="56" t="e">
        <f>#REF!/('Ohio Intensities'!A85+#REF!)^#REF!</f>
        <v>#REF!</v>
      </c>
      <c r="N85" s="55" t="e">
        <f>#REF!/('Ohio Intensities'!A85+#REF!)^#REF!</f>
        <v>#REF!</v>
      </c>
      <c r="O85" s="9" t="e">
        <f>#REF!/('Ohio Intensities'!A85+#REF!)^#REF!</f>
        <v>#REF!</v>
      </c>
      <c r="P85" s="9" t="e">
        <f>#REF!/('Ohio Intensities'!A85+#REF!)^#REF!</f>
        <v>#REF!</v>
      </c>
      <c r="Q85" s="56" t="e">
        <f>#REF!/('Ohio Intensities'!A85+#REF!)^#REF!</f>
        <v>#REF!</v>
      </c>
      <c r="R85" s="55" t="e">
        <f>#REF!/('Ohio Intensities'!A85+#REF!)^#REF!</f>
        <v>#REF!</v>
      </c>
      <c r="S85" s="9" t="e">
        <f>#REF!/('Ohio Intensities'!A85+#REF!)^#REF!</f>
        <v>#REF!</v>
      </c>
      <c r="T85" s="9" t="e">
        <f>#REF!/('Ohio Intensities'!A85+#REF!)^#REF!</f>
        <v>#REF!</v>
      </c>
      <c r="U85" s="56" t="e">
        <f>#REF!/('Ohio Intensities'!A85+#REF!)^#REF!</f>
        <v>#REF!</v>
      </c>
      <c r="V85" s="55" t="e">
        <f>#REF!/('Ohio Intensities'!A85+#REF!)^#REF!</f>
        <v>#REF!</v>
      </c>
      <c r="W85" s="9" t="e">
        <f>#REF!/('Ohio Intensities'!A85+#REF!)^#REF!</f>
        <v>#REF!</v>
      </c>
      <c r="X85" s="9" t="e">
        <f>#REF!/('Ohio Intensities'!A85+#REF!)^#REF!</f>
        <v>#REF!</v>
      </c>
      <c r="Y85" s="15" t="e">
        <f>#REF!/('Ohio Intensities'!A85+#REF!)^#REF!</f>
        <v>#REF!</v>
      </c>
    </row>
    <row r="86" spans="1:25" x14ac:dyDescent="0.25">
      <c r="A86" s="54">
        <f t="shared" si="1"/>
        <v>90</v>
      </c>
      <c r="B86" s="55" t="e">
        <f>#REF!/('Ohio Intensities'!A86+#REF!)^#REF!</f>
        <v>#REF!</v>
      </c>
      <c r="C86" s="9" t="e">
        <f>#REF!/('Ohio Intensities'!A86+#REF!)^#REF!</f>
        <v>#REF!</v>
      </c>
      <c r="D86" s="9" t="e">
        <f>#REF!/('Ohio Intensities'!A86+#REF!)^#REF!</f>
        <v>#REF!</v>
      </c>
      <c r="E86" s="56" t="e">
        <f>#REF!/('Ohio Intensities'!A86+#REF!)^#REF!</f>
        <v>#REF!</v>
      </c>
      <c r="F86" s="55" t="e">
        <f>#REF!/('Ohio Intensities'!A86+#REF!)^#REF!</f>
        <v>#REF!</v>
      </c>
      <c r="G86" s="9" t="e">
        <f>#REF!/('Ohio Intensities'!A86+#REF!)^#REF!</f>
        <v>#REF!</v>
      </c>
      <c r="H86" s="9" t="e">
        <f>#REF!/('Ohio Intensities'!A86+#REF!)^#REF!</f>
        <v>#REF!</v>
      </c>
      <c r="I86" s="56" t="e">
        <f>#REF!/('Ohio Intensities'!A86+#REF!)^#REF!</f>
        <v>#REF!</v>
      </c>
      <c r="J86" s="55" t="e">
        <f>#REF!/('Ohio Intensities'!A86+#REF!)^#REF!</f>
        <v>#REF!</v>
      </c>
      <c r="K86" s="9" t="e">
        <f>#REF!/('Ohio Intensities'!A86+#REF!)^#REF!</f>
        <v>#REF!</v>
      </c>
      <c r="L86" s="9" t="e">
        <f>#REF!/('Ohio Intensities'!A86+#REF!)^#REF!</f>
        <v>#REF!</v>
      </c>
      <c r="M86" s="56" t="e">
        <f>#REF!/('Ohio Intensities'!A86+#REF!)^#REF!</f>
        <v>#REF!</v>
      </c>
      <c r="N86" s="55" t="e">
        <f>#REF!/('Ohio Intensities'!A86+#REF!)^#REF!</f>
        <v>#REF!</v>
      </c>
      <c r="O86" s="9" t="e">
        <f>#REF!/('Ohio Intensities'!A86+#REF!)^#REF!</f>
        <v>#REF!</v>
      </c>
      <c r="P86" s="9" t="e">
        <f>#REF!/('Ohio Intensities'!A86+#REF!)^#REF!</f>
        <v>#REF!</v>
      </c>
      <c r="Q86" s="56" t="e">
        <f>#REF!/('Ohio Intensities'!A86+#REF!)^#REF!</f>
        <v>#REF!</v>
      </c>
      <c r="R86" s="55" t="e">
        <f>#REF!/('Ohio Intensities'!A86+#REF!)^#REF!</f>
        <v>#REF!</v>
      </c>
      <c r="S86" s="9" t="e">
        <f>#REF!/('Ohio Intensities'!A86+#REF!)^#REF!</f>
        <v>#REF!</v>
      </c>
      <c r="T86" s="9" t="e">
        <f>#REF!/('Ohio Intensities'!A86+#REF!)^#REF!</f>
        <v>#REF!</v>
      </c>
      <c r="U86" s="56" t="e">
        <f>#REF!/('Ohio Intensities'!A86+#REF!)^#REF!</f>
        <v>#REF!</v>
      </c>
      <c r="V86" s="55" t="e">
        <f>#REF!/('Ohio Intensities'!A86+#REF!)^#REF!</f>
        <v>#REF!</v>
      </c>
      <c r="W86" s="9" t="e">
        <f>#REF!/('Ohio Intensities'!A86+#REF!)^#REF!</f>
        <v>#REF!</v>
      </c>
      <c r="X86" s="9" t="e">
        <f>#REF!/('Ohio Intensities'!A86+#REF!)^#REF!</f>
        <v>#REF!</v>
      </c>
      <c r="Y86" s="15" t="e">
        <f>#REF!/('Ohio Intensities'!A86+#REF!)^#REF!</f>
        <v>#REF!</v>
      </c>
    </row>
    <row r="87" spans="1:25" x14ac:dyDescent="0.25">
      <c r="A87" s="54">
        <f t="shared" si="1"/>
        <v>91</v>
      </c>
      <c r="B87" s="55" t="e">
        <f>#REF!/('Ohio Intensities'!A87+#REF!)^#REF!</f>
        <v>#REF!</v>
      </c>
      <c r="C87" s="9" t="e">
        <f>#REF!/('Ohio Intensities'!A87+#REF!)^#REF!</f>
        <v>#REF!</v>
      </c>
      <c r="D87" s="9" t="e">
        <f>#REF!/('Ohio Intensities'!A87+#REF!)^#REF!</f>
        <v>#REF!</v>
      </c>
      <c r="E87" s="56" t="e">
        <f>#REF!/('Ohio Intensities'!A87+#REF!)^#REF!</f>
        <v>#REF!</v>
      </c>
      <c r="F87" s="55" t="e">
        <f>#REF!/('Ohio Intensities'!A87+#REF!)^#REF!</f>
        <v>#REF!</v>
      </c>
      <c r="G87" s="9" t="e">
        <f>#REF!/('Ohio Intensities'!A87+#REF!)^#REF!</f>
        <v>#REF!</v>
      </c>
      <c r="H87" s="9" t="e">
        <f>#REF!/('Ohio Intensities'!A87+#REF!)^#REF!</f>
        <v>#REF!</v>
      </c>
      <c r="I87" s="56" t="e">
        <f>#REF!/('Ohio Intensities'!A87+#REF!)^#REF!</f>
        <v>#REF!</v>
      </c>
      <c r="J87" s="55" t="e">
        <f>#REF!/('Ohio Intensities'!A87+#REF!)^#REF!</f>
        <v>#REF!</v>
      </c>
      <c r="K87" s="9" t="e">
        <f>#REF!/('Ohio Intensities'!A87+#REF!)^#REF!</f>
        <v>#REF!</v>
      </c>
      <c r="L87" s="9" t="e">
        <f>#REF!/('Ohio Intensities'!A87+#REF!)^#REF!</f>
        <v>#REF!</v>
      </c>
      <c r="M87" s="56" t="e">
        <f>#REF!/('Ohio Intensities'!A87+#REF!)^#REF!</f>
        <v>#REF!</v>
      </c>
      <c r="N87" s="55" t="e">
        <f>#REF!/('Ohio Intensities'!A87+#REF!)^#REF!</f>
        <v>#REF!</v>
      </c>
      <c r="O87" s="9" t="e">
        <f>#REF!/('Ohio Intensities'!A87+#REF!)^#REF!</f>
        <v>#REF!</v>
      </c>
      <c r="P87" s="9" t="e">
        <f>#REF!/('Ohio Intensities'!A87+#REF!)^#REF!</f>
        <v>#REF!</v>
      </c>
      <c r="Q87" s="56" t="e">
        <f>#REF!/('Ohio Intensities'!A87+#REF!)^#REF!</f>
        <v>#REF!</v>
      </c>
      <c r="R87" s="55" t="e">
        <f>#REF!/('Ohio Intensities'!A87+#REF!)^#REF!</f>
        <v>#REF!</v>
      </c>
      <c r="S87" s="9" t="e">
        <f>#REF!/('Ohio Intensities'!A87+#REF!)^#REF!</f>
        <v>#REF!</v>
      </c>
      <c r="T87" s="9" t="e">
        <f>#REF!/('Ohio Intensities'!A87+#REF!)^#REF!</f>
        <v>#REF!</v>
      </c>
      <c r="U87" s="56" t="e">
        <f>#REF!/('Ohio Intensities'!A87+#REF!)^#REF!</f>
        <v>#REF!</v>
      </c>
      <c r="V87" s="55" t="e">
        <f>#REF!/('Ohio Intensities'!A87+#REF!)^#REF!</f>
        <v>#REF!</v>
      </c>
      <c r="W87" s="9" t="e">
        <f>#REF!/('Ohio Intensities'!A87+#REF!)^#REF!</f>
        <v>#REF!</v>
      </c>
      <c r="X87" s="9" t="e">
        <f>#REF!/('Ohio Intensities'!A87+#REF!)^#REF!</f>
        <v>#REF!</v>
      </c>
      <c r="Y87" s="15" t="e">
        <f>#REF!/('Ohio Intensities'!A87+#REF!)^#REF!</f>
        <v>#REF!</v>
      </c>
    </row>
    <row r="88" spans="1:25" x14ac:dyDescent="0.25">
      <c r="A88" s="54">
        <f t="shared" si="1"/>
        <v>92</v>
      </c>
      <c r="B88" s="55" t="e">
        <f>#REF!/('Ohio Intensities'!A88+#REF!)^#REF!</f>
        <v>#REF!</v>
      </c>
      <c r="C88" s="9" t="e">
        <f>#REF!/('Ohio Intensities'!A88+#REF!)^#REF!</f>
        <v>#REF!</v>
      </c>
      <c r="D88" s="9" t="e">
        <f>#REF!/('Ohio Intensities'!A88+#REF!)^#REF!</f>
        <v>#REF!</v>
      </c>
      <c r="E88" s="56" t="e">
        <f>#REF!/('Ohio Intensities'!A88+#REF!)^#REF!</f>
        <v>#REF!</v>
      </c>
      <c r="F88" s="55" t="e">
        <f>#REF!/('Ohio Intensities'!A88+#REF!)^#REF!</f>
        <v>#REF!</v>
      </c>
      <c r="G88" s="9" t="e">
        <f>#REF!/('Ohio Intensities'!A88+#REF!)^#REF!</f>
        <v>#REF!</v>
      </c>
      <c r="H88" s="9" t="e">
        <f>#REF!/('Ohio Intensities'!A88+#REF!)^#REF!</f>
        <v>#REF!</v>
      </c>
      <c r="I88" s="56" t="e">
        <f>#REF!/('Ohio Intensities'!A88+#REF!)^#REF!</f>
        <v>#REF!</v>
      </c>
      <c r="J88" s="55" t="e">
        <f>#REF!/('Ohio Intensities'!A88+#REF!)^#REF!</f>
        <v>#REF!</v>
      </c>
      <c r="K88" s="9" t="e">
        <f>#REF!/('Ohio Intensities'!A88+#REF!)^#REF!</f>
        <v>#REF!</v>
      </c>
      <c r="L88" s="9" t="e">
        <f>#REF!/('Ohio Intensities'!A88+#REF!)^#REF!</f>
        <v>#REF!</v>
      </c>
      <c r="M88" s="56" t="e">
        <f>#REF!/('Ohio Intensities'!A88+#REF!)^#REF!</f>
        <v>#REF!</v>
      </c>
      <c r="N88" s="55" t="e">
        <f>#REF!/('Ohio Intensities'!A88+#REF!)^#REF!</f>
        <v>#REF!</v>
      </c>
      <c r="O88" s="9" t="e">
        <f>#REF!/('Ohio Intensities'!A88+#REF!)^#REF!</f>
        <v>#REF!</v>
      </c>
      <c r="P88" s="9" t="e">
        <f>#REF!/('Ohio Intensities'!A88+#REF!)^#REF!</f>
        <v>#REF!</v>
      </c>
      <c r="Q88" s="56" t="e">
        <f>#REF!/('Ohio Intensities'!A88+#REF!)^#REF!</f>
        <v>#REF!</v>
      </c>
      <c r="R88" s="55" t="e">
        <f>#REF!/('Ohio Intensities'!A88+#REF!)^#REF!</f>
        <v>#REF!</v>
      </c>
      <c r="S88" s="9" t="e">
        <f>#REF!/('Ohio Intensities'!A88+#REF!)^#REF!</f>
        <v>#REF!</v>
      </c>
      <c r="T88" s="9" t="e">
        <f>#REF!/('Ohio Intensities'!A88+#REF!)^#REF!</f>
        <v>#REF!</v>
      </c>
      <c r="U88" s="56" t="e">
        <f>#REF!/('Ohio Intensities'!A88+#REF!)^#REF!</f>
        <v>#REF!</v>
      </c>
      <c r="V88" s="55" t="e">
        <f>#REF!/('Ohio Intensities'!A88+#REF!)^#REF!</f>
        <v>#REF!</v>
      </c>
      <c r="W88" s="9" t="e">
        <f>#REF!/('Ohio Intensities'!A88+#REF!)^#REF!</f>
        <v>#REF!</v>
      </c>
      <c r="X88" s="9" t="e">
        <f>#REF!/('Ohio Intensities'!A88+#REF!)^#REF!</f>
        <v>#REF!</v>
      </c>
      <c r="Y88" s="15" t="e">
        <f>#REF!/('Ohio Intensities'!A88+#REF!)^#REF!</f>
        <v>#REF!</v>
      </c>
    </row>
    <row r="89" spans="1:25" x14ac:dyDescent="0.25">
      <c r="A89" s="54">
        <f t="shared" si="1"/>
        <v>93</v>
      </c>
      <c r="B89" s="55" t="e">
        <f>#REF!/('Ohio Intensities'!A89+#REF!)^#REF!</f>
        <v>#REF!</v>
      </c>
      <c r="C89" s="9" t="e">
        <f>#REF!/('Ohio Intensities'!A89+#REF!)^#REF!</f>
        <v>#REF!</v>
      </c>
      <c r="D89" s="9" t="e">
        <f>#REF!/('Ohio Intensities'!A89+#REF!)^#REF!</f>
        <v>#REF!</v>
      </c>
      <c r="E89" s="56" t="e">
        <f>#REF!/('Ohio Intensities'!A89+#REF!)^#REF!</f>
        <v>#REF!</v>
      </c>
      <c r="F89" s="55" t="e">
        <f>#REF!/('Ohio Intensities'!A89+#REF!)^#REF!</f>
        <v>#REF!</v>
      </c>
      <c r="G89" s="9" t="e">
        <f>#REF!/('Ohio Intensities'!A89+#REF!)^#REF!</f>
        <v>#REF!</v>
      </c>
      <c r="H89" s="9" t="e">
        <f>#REF!/('Ohio Intensities'!A89+#REF!)^#REF!</f>
        <v>#REF!</v>
      </c>
      <c r="I89" s="56" t="e">
        <f>#REF!/('Ohio Intensities'!A89+#REF!)^#REF!</f>
        <v>#REF!</v>
      </c>
      <c r="J89" s="55" t="e">
        <f>#REF!/('Ohio Intensities'!A89+#REF!)^#REF!</f>
        <v>#REF!</v>
      </c>
      <c r="K89" s="9" t="e">
        <f>#REF!/('Ohio Intensities'!A89+#REF!)^#REF!</f>
        <v>#REF!</v>
      </c>
      <c r="L89" s="9" t="e">
        <f>#REF!/('Ohio Intensities'!A89+#REF!)^#REF!</f>
        <v>#REF!</v>
      </c>
      <c r="M89" s="56" t="e">
        <f>#REF!/('Ohio Intensities'!A89+#REF!)^#REF!</f>
        <v>#REF!</v>
      </c>
      <c r="N89" s="55" t="e">
        <f>#REF!/('Ohio Intensities'!A89+#REF!)^#REF!</f>
        <v>#REF!</v>
      </c>
      <c r="O89" s="9" t="e">
        <f>#REF!/('Ohio Intensities'!A89+#REF!)^#REF!</f>
        <v>#REF!</v>
      </c>
      <c r="P89" s="9" t="e">
        <f>#REF!/('Ohio Intensities'!A89+#REF!)^#REF!</f>
        <v>#REF!</v>
      </c>
      <c r="Q89" s="56" t="e">
        <f>#REF!/('Ohio Intensities'!A89+#REF!)^#REF!</f>
        <v>#REF!</v>
      </c>
      <c r="R89" s="55" t="e">
        <f>#REF!/('Ohio Intensities'!A89+#REF!)^#REF!</f>
        <v>#REF!</v>
      </c>
      <c r="S89" s="9" t="e">
        <f>#REF!/('Ohio Intensities'!A89+#REF!)^#REF!</f>
        <v>#REF!</v>
      </c>
      <c r="T89" s="9" t="e">
        <f>#REF!/('Ohio Intensities'!A89+#REF!)^#REF!</f>
        <v>#REF!</v>
      </c>
      <c r="U89" s="56" t="e">
        <f>#REF!/('Ohio Intensities'!A89+#REF!)^#REF!</f>
        <v>#REF!</v>
      </c>
      <c r="V89" s="55" t="e">
        <f>#REF!/('Ohio Intensities'!A89+#REF!)^#REF!</f>
        <v>#REF!</v>
      </c>
      <c r="W89" s="9" t="e">
        <f>#REF!/('Ohio Intensities'!A89+#REF!)^#REF!</f>
        <v>#REF!</v>
      </c>
      <c r="X89" s="9" t="e">
        <f>#REF!/('Ohio Intensities'!A89+#REF!)^#REF!</f>
        <v>#REF!</v>
      </c>
      <c r="Y89" s="15" t="e">
        <f>#REF!/('Ohio Intensities'!A89+#REF!)^#REF!</f>
        <v>#REF!</v>
      </c>
    </row>
    <row r="90" spans="1:25" x14ac:dyDescent="0.25">
      <c r="A90" s="54">
        <f t="shared" si="1"/>
        <v>94</v>
      </c>
      <c r="B90" s="55" t="e">
        <f>#REF!/('Ohio Intensities'!A90+#REF!)^#REF!</f>
        <v>#REF!</v>
      </c>
      <c r="C90" s="9" t="e">
        <f>#REF!/('Ohio Intensities'!A90+#REF!)^#REF!</f>
        <v>#REF!</v>
      </c>
      <c r="D90" s="9" t="e">
        <f>#REF!/('Ohio Intensities'!A90+#REF!)^#REF!</f>
        <v>#REF!</v>
      </c>
      <c r="E90" s="56" t="e">
        <f>#REF!/('Ohio Intensities'!A90+#REF!)^#REF!</f>
        <v>#REF!</v>
      </c>
      <c r="F90" s="55" t="e">
        <f>#REF!/('Ohio Intensities'!A90+#REF!)^#REF!</f>
        <v>#REF!</v>
      </c>
      <c r="G90" s="9" t="e">
        <f>#REF!/('Ohio Intensities'!A90+#REF!)^#REF!</f>
        <v>#REF!</v>
      </c>
      <c r="H90" s="9" t="e">
        <f>#REF!/('Ohio Intensities'!A90+#REF!)^#REF!</f>
        <v>#REF!</v>
      </c>
      <c r="I90" s="56" t="e">
        <f>#REF!/('Ohio Intensities'!A90+#REF!)^#REF!</f>
        <v>#REF!</v>
      </c>
      <c r="J90" s="55" t="e">
        <f>#REF!/('Ohio Intensities'!A90+#REF!)^#REF!</f>
        <v>#REF!</v>
      </c>
      <c r="K90" s="9" t="e">
        <f>#REF!/('Ohio Intensities'!A90+#REF!)^#REF!</f>
        <v>#REF!</v>
      </c>
      <c r="L90" s="9" t="e">
        <f>#REF!/('Ohio Intensities'!A90+#REF!)^#REF!</f>
        <v>#REF!</v>
      </c>
      <c r="M90" s="56" t="e">
        <f>#REF!/('Ohio Intensities'!A90+#REF!)^#REF!</f>
        <v>#REF!</v>
      </c>
      <c r="N90" s="55" t="e">
        <f>#REF!/('Ohio Intensities'!A90+#REF!)^#REF!</f>
        <v>#REF!</v>
      </c>
      <c r="O90" s="9" t="e">
        <f>#REF!/('Ohio Intensities'!A90+#REF!)^#REF!</f>
        <v>#REF!</v>
      </c>
      <c r="P90" s="9" t="e">
        <f>#REF!/('Ohio Intensities'!A90+#REF!)^#REF!</f>
        <v>#REF!</v>
      </c>
      <c r="Q90" s="56" t="e">
        <f>#REF!/('Ohio Intensities'!A90+#REF!)^#REF!</f>
        <v>#REF!</v>
      </c>
      <c r="R90" s="55" t="e">
        <f>#REF!/('Ohio Intensities'!A90+#REF!)^#REF!</f>
        <v>#REF!</v>
      </c>
      <c r="S90" s="9" t="e">
        <f>#REF!/('Ohio Intensities'!A90+#REF!)^#REF!</f>
        <v>#REF!</v>
      </c>
      <c r="T90" s="9" t="e">
        <f>#REF!/('Ohio Intensities'!A90+#REF!)^#REF!</f>
        <v>#REF!</v>
      </c>
      <c r="U90" s="56" t="e">
        <f>#REF!/('Ohio Intensities'!A90+#REF!)^#REF!</f>
        <v>#REF!</v>
      </c>
      <c r="V90" s="55" t="e">
        <f>#REF!/('Ohio Intensities'!A90+#REF!)^#REF!</f>
        <v>#REF!</v>
      </c>
      <c r="W90" s="9" t="e">
        <f>#REF!/('Ohio Intensities'!A90+#REF!)^#REF!</f>
        <v>#REF!</v>
      </c>
      <c r="X90" s="9" t="e">
        <f>#REF!/('Ohio Intensities'!A90+#REF!)^#REF!</f>
        <v>#REF!</v>
      </c>
      <c r="Y90" s="15" t="e">
        <f>#REF!/('Ohio Intensities'!A90+#REF!)^#REF!</f>
        <v>#REF!</v>
      </c>
    </row>
    <row r="91" spans="1:25" x14ac:dyDescent="0.25">
      <c r="A91" s="54">
        <f t="shared" si="1"/>
        <v>95</v>
      </c>
      <c r="B91" s="55" t="e">
        <f>#REF!/('Ohio Intensities'!A91+#REF!)^#REF!</f>
        <v>#REF!</v>
      </c>
      <c r="C91" s="9" t="e">
        <f>#REF!/('Ohio Intensities'!A91+#REF!)^#REF!</f>
        <v>#REF!</v>
      </c>
      <c r="D91" s="9" t="e">
        <f>#REF!/('Ohio Intensities'!A91+#REF!)^#REF!</f>
        <v>#REF!</v>
      </c>
      <c r="E91" s="56" t="e">
        <f>#REF!/('Ohio Intensities'!A91+#REF!)^#REF!</f>
        <v>#REF!</v>
      </c>
      <c r="F91" s="55" t="e">
        <f>#REF!/('Ohio Intensities'!A91+#REF!)^#REF!</f>
        <v>#REF!</v>
      </c>
      <c r="G91" s="9" t="e">
        <f>#REF!/('Ohio Intensities'!A91+#REF!)^#REF!</f>
        <v>#REF!</v>
      </c>
      <c r="H91" s="9" t="e">
        <f>#REF!/('Ohio Intensities'!A91+#REF!)^#REF!</f>
        <v>#REF!</v>
      </c>
      <c r="I91" s="56" t="e">
        <f>#REF!/('Ohio Intensities'!A91+#REF!)^#REF!</f>
        <v>#REF!</v>
      </c>
      <c r="J91" s="55" t="e">
        <f>#REF!/('Ohio Intensities'!A91+#REF!)^#REF!</f>
        <v>#REF!</v>
      </c>
      <c r="K91" s="9" t="e">
        <f>#REF!/('Ohio Intensities'!A91+#REF!)^#REF!</f>
        <v>#REF!</v>
      </c>
      <c r="L91" s="9" t="e">
        <f>#REF!/('Ohio Intensities'!A91+#REF!)^#REF!</f>
        <v>#REF!</v>
      </c>
      <c r="M91" s="56" t="e">
        <f>#REF!/('Ohio Intensities'!A91+#REF!)^#REF!</f>
        <v>#REF!</v>
      </c>
      <c r="N91" s="55" t="e">
        <f>#REF!/('Ohio Intensities'!A91+#REF!)^#REF!</f>
        <v>#REF!</v>
      </c>
      <c r="O91" s="9" t="e">
        <f>#REF!/('Ohio Intensities'!A91+#REF!)^#REF!</f>
        <v>#REF!</v>
      </c>
      <c r="P91" s="9" t="e">
        <f>#REF!/('Ohio Intensities'!A91+#REF!)^#REF!</f>
        <v>#REF!</v>
      </c>
      <c r="Q91" s="56" t="e">
        <f>#REF!/('Ohio Intensities'!A91+#REF!)^#REF!</f>
        <v>#REF!</v>
      </c>
      <c r="R91" s="55" t="e">
        <f>#REF!/('Ohio Intensities'!A91+#REF!)^#REF!</f>
        <v>#REF!</v>
      </c>
      <c r="S91" s="9" t="e">
        <f>#REF!/('Ohio Intensities'!A91+#REF!)^#REF!</f>
        <v>#REF!</v>
      </c>
      <c r="T91" s="9" t="e">
        <f>#REF!/('Ohio Intensities'!A91+#REF!)^#REF!</f>
        <v>#REF!</v>
      </c>
      <c r="U91" s="56" t="e">
        <f>#REF!/('Ohio Intensities'!A91+#REF!)^#REF!</f>
        <v>#REF!</v>
      </c>
      <c r="V91" s="55" t="e">
        <f>#REF!/('Ohio Intensities'!A91+#REF!)^#REF!</f>
        <v>#REF!</v>
      </c>
      <c r="W91" s="9" t="e">
        <f>#REF!/('Ohio Intensities'!A91+#REF!)^#REF!</f>
        <v>#REF!</v>
      </c>
      <c r="X91" s="9" t="e">
        <f>#REF!/('Ohio Intensities'!A91+#REF!)^#REF!</f>
        <v>#REF!</v>
      </c>
      <c r="Y91" s="15" t="e">
        <f>#REF!/('Ohio Intensities'!A91+#REF!)^#REF!</f>
        <v>#REF!</v>
      </c>
    </row>
    <row r="92" spans="1:25" x14ac:dyDescent="0.25">
      <c r="A92" s="54">
        <f t="shared" si="1"/>
        <v>96</v>
      </c>
      <c r="B92" s="55" t="e">
        <f>#REF!/('Ohio Intensities'!A92+#REF!)^#REF!</f>
        <v>#REF!</v>
      </c>
      <c r="C92" s="9" t="e">
        <f>#REF!/('Ohio Intensities'!A92+#REF!)^#REF!</f>
        <v>#REF!</v>
      </c>
      <c r="D92" s="9" t="e">
        <f>#REF!/('Ohio Intensities'!A92+#REF!)^#REF!</f>
        <v>#REF!</v>
      </c>
      <c r="E92" s="56" t="e">
        <f>#REF!/('Ohio Intensities'!A92+#REF!)^#REF!</f>
        <v>#REF!</v>
      </c>
      <c r="F92" s="55" t="e">
        <f>#REF!/('Ohio Intensities'!A92+#REF!)^#REF!</f>
        <v>#REF!</v>
      </c>
      <c r="G92" s="9" t="e">
        <f>#REF!/('Ohio Intensities'!A92+#REF!)^#REF!</f>
        <v>#REF!</v>
      </c>
      <c r="H92" s="9" t="e">
        <f>#REF!/('Ohio Intensities'!A92+#REF!)^#REF!</f>
        <v>#REF!</v>
      </c>
      <c r="I92" s="56" t="e">
        <f>#REF!/('Ohio Intensities'!A92+#REF!)^#REF!</f>
        <v>#REF!</v>
      </c>
      <c r="J92" s="55" t="e">
        <f>#REF!/('Ohio Intensities'!A92+#REF!)^#REF!</f>
        <v>#REF!</v>
      </c>
      <c r="K92" s="9" t="e">
        <f>#REF!/('Ohio Intensities'!A92+#REF!)^#REF!</f>
        <v>#REF!</v>
      </c>
      <c r="L92" s="9" t="e">
        <f>#REF!/('Ohio Intensities'!A92+#REF!)^#REF!</f>
        <v>#REF!</v>
      </c>
      <c r="M92" s="56" t="e">
        <f>#REF!/('Ohio Intensities'!A92+#REF!)^#REF!</f>
        <v>#REF!</v>
      </c>
      <c r="N92" s="55" t="e">
        <f>#REF!/('Ohio Intensities'!A92+#REF!)^#REF!</f>
        <v>#REF!</v>
      </c>
      <c r="O92" s="9" t="e">
        <f>#REF!/('Ohio Intensities'!A92+#REF!)^#REF!</f>
        <v>#REF!</v>
      </c>
      <c r="P92" s="9" t="e">
        <f>#REF!/('Ohio Intensities'!A92+#REF!)^#REF!</f>
        <v>#REF!</v>
      </c>
      <c r="Q92" s="56" t="e">
        <f>#REF!/('Ohio Intensities'!A92+#REF!)^#REF!</f>
        <v>#REF!</v>
      </c>
      <c r="R92" s="55" t="e">
        <f>#REF!/('Ohio Intensities'!A92+#REF!)^#REF!</f>
        <v>#REF!</v>
      </c>
      <c r="S92" s="9" t="e">
        <f>#REF!/('Ohio Intensities'!A92+#REF!)^#REF!</f>
        <v>#REF!</v>
      </c>
      <c r="T92" s="9" t="e">
        <f>#REF!/('Ohio Intensities'!A92+#REF!)^#REF!</f>
        <v>#REF!</v>
      </c>
      <c r="U92" s="56" t="e">
        <f>#REF!/('Ohio Intensities'!A92+#REF!)^#REF!</f>
        <v>#REF!</v>
      </c>
      <c r="V92" s="55" t="e">
        <f>#REF!/('Ohio Intensities'!A92+#REF!)^#REF!</f>
        <v>#REF!</v>
      </c>
      <c r="W92" s="9" t="e">
        <f>#REF!/('Ohio Intensities'!A92+#REF!)^#REF!</f>
        <v>#REF!</v>
      </c>
      <c r="X92" s="9" t="e">
        <f>#REF!/('Ohio Intensities'!A92+#REF!)^#REF!</f>
        <v>#REF!</v>
      </c>
      <c r="Y92" s="15" t="e">
        <f>#REF!/('Ohio Intensities'!A92+#REF!)^#REF!</f>
        <v>#REF!</v>
      </c>
    </row>
    <row r="93" spans="1:25" x14ac:dyDescent="0.25">
      <c r="A93" s="54">
        <f t="shared" si="1"/>
        <v>97</v>
      </c>
      <c r="B93" s="55" t="e">
        <f>#REF!/('Ohio Intensities'!A93+#REF!)^#REF!</f>
        <v>#REF!</v>
      </c>
      <c r="C93" s="9" t="e">
        <f>#REF!/('Ohio Intensities'!A93+#REF!)^#REF!</f>
        <v>#REF!</v>
      </c>
      <c r="D93" s="9" t="e">
        <f>#REF!/('Ohio Intensities'!A93+#REF!)^#REF!</f>
        <v>#REF!</v>
      </c>
      <c r="E93" s="56" t="e">
        <f>#REF!/('Ohio Intensities'!A93+#REF!)^#REF!</f>
        <v>#REF!</v>
      </c>
      <c r="F93" s="55" t="e">
        <f>#REF!/('Ohio Intensities'!A93+#REF!)^#REF!</f>
        <v>#REF!</v>
      </c>
      <c r="G93" s="9" t="e">
        <f>#REF!/('Ohio Intensities'!A93+#REF!)^#REF!</f>
        <v>#REF!</v>
      </c>
      <c r="H93" s="9" t="e">
        <f>#REF!/('Ohio Intensities'!A93+#REF!)^#REF!</f>
        <v>#REF!</v>
      </c>
      <c r="I93" s="56" t="e">
        <f>#REF!/('Ohio Intensities'!A93+#REF!)^#REF!</f>
        <v>#REF!</v>
      </c>
      <c r="J93" s="55" t="e">
        <f>#REF!/('Ohio Intensities'!A93+#REF!)^#REF!</f>
        <v>#REF!</v>
      </c>
      <c r="K93" s="9" t="e">
        <f>#REF!/('Ohio Intensities'!A93+#REF!)^#REF!</f>
        <v>#REF!</v>
      </c>
      <c r="L93" s="9" t="e">
        <f>#REF!/('Ohio Intensities'!A93+#REF!)^#REF!</f>
        <v>#REF!</v>
      </c>
      <c r="M93" s="56" t="e">
        <f>#REF!/('Ohio Intensities'!A93+#REF!)^#REF!</f>
        <v>#REF!</v>
      </c>
      <c r="N93" s="55" t="e">
        <f>#REF!/('Ohio Intensities'!A93+#REF!)^#REF!</f>
        <v>#REF!</v>
      </c>
      <c r="O93" s="9" t="e">
        <f>#REF!/('Ohio Intensities'!A93+#REF!)^#REF!</f>
        <v>#REF!</v>
      </c>
      <c r="P93" s="9" t="e">
        <f>#REF!/('Ohio Intensities'!A93+#REF!)^#REF!</f>
        <v>#REF!</v>
      </c>
      <c r="Q93" s="56" t="e">
        <f>#REF!/('Ohio Intensities'!A93+#REF!)^#REF!</f>
        <v>#REF!</v>
      </c>
      <c r="R93" s="55" t="e">
        <f>#REF!/('Ohio Intensities'!A93+#REF!)^#REF!</f>
        <v>#REF!</v>
      </c>
      <c r="S93" s="9" t="e">
        <f>#REF!/('Ohio Intensities'!A93+#REF!)^#REF!</f>
        <v>#REF!</v>
      </c>
      <c r="T93" s="9" t="e">
        <f>#REF!/('Ohio Intensities'!A93+#REF!)^#REF!</f>
        <v>#REF!</v>
      </c>
      <c r="U93" s="56" t="e">
        <f>#REF!/('Ohio Intensities'!A93+#REF!)^#REF!</f>
        <v>#REF!</v>
      </c>
      <c r="V93" s="55" t="e">
        <f>#REF!/('Ohio Intensities'!A93+#REF!)^#REF!</f>
        <v>#REF!</v>
      </c>
      <c r="W93" s="9" t="e">
        <f>#REF!/('Ohio Intensities'!A93+#REF!)^#REF!</f>
        <v>#REF!</v>
      </c>
      <c r="X93" s="9" t="e">
        <f>#REF!/('Ohio Intensities'!A93+#REF!)^#REF!</f>
        <v>#REF!</v>
      </c>
      <c r="Y93" s="15" t="e">
        <f>#REF!/('Ohio Intensities'!A93+#REF!)^#REF!</f>
        <v>#REF!</v>
      </c>
    </row>
    <row r="94" spans="1:25" x14ac:dyDescent="0.25">
      <c r="A94" s="54">
        <f t="shared" si="1"/>
        <v>98</v>
      </c>
      <c r="B94" s="55" t="e">
        <f>#REF!/('Ohio Intensities'!A94+#REF!)^#REF!</f>
        <v>#REF!</v>
      </c>
      <c r="C94" s="9" t="e">
        <f>#REF!/('Ohio Intensities'!A94+#REF!)^#REF!</f>
        <v>#REF!</v>
      </c>
      <c r="D94" s="9" t="e">
        <f>#REF!/('Ohio Intensities'!A94+#REF!)^#REF!</f>
        <v>#REF!</v>
      </c>
      <c r="E94" s="56" t="e">
        <f>#REF!/('Ohio Intensities'!A94+#REF!)^#REF!</f>
        <v>#REF!</v>
      </c>
      <c r="F94" s="55" t="e">
        <f>#REF!/('Ohio Intensities'!A94+#REF!)^#REF!</f>
        <v>#REF!</v>
      </c>
      <c r="G94" s="9" t="e">
        <f>#REF!/('Ohio Intensities'!A94+#REF!)^#REF!</f>
        <v>#REF!</v>
      </c>
      <c r="H94" s="9" t="e">
        <f>#REF!/('Ohio Intensities'!A94+#REF!)^#REF!</f>
        <v>#REF!</v>
      </c>
      <c r="I94" s="56" t="e">
        <f>#REF!/('Ohio Intensities'!A94+#REF!)^#REF!</f>
        <v>#REF!</v>
      </c>
      <c r="J94" s="55" t="e">
        <f>#REF!/('Ohio Intensities'!A94+#REF!)^#REF!</f>
        <v>#REF!</v>
      </c>
      <c r="K94" s="9" t="e">
        <f>#REF!/('Ohio Intensities'!A94+#REF!)^#REF!</f>
        <v>#REF!</v>
      </c>
      <c r="L94" s="9" t="e">
        <f>#REF!/('Ohio Intensities'!A94+#REF!)^#REF!</f>
        <v>#REF!</v>
      </c>
      <c r="M94" s="56" t="e">
        <f>#REF!/('Ohio Intensities'!A94+#REF!)^#REF!</f>
        <v>#REF!</v>
      </c>
      <c r="N94" s="55" t="e">
        <f>#REF!/('Ohio Intensities'!A94+#REF!)^#REF!</f>
        <v>#REF!</v>
      </c>
      <c r="O94" s="9" t="e">
        <f>#REF!/('Ohio Intensities'!A94+#REF!)^#REF!</f>
        <v>#REF!</v>
      </c>
      <c r="P94" s="9" t="e">
        <f>#REF!/('Ohio Intensities'!A94+#REF!)^#REF!</f>
        <v>#REF!</v>
      </c>
      <c r="Q94" s="56" t="e">
        <f>#REF!/('Ohio Intensities'!A94+#REF!)^#REF!</f>
        <v>#REF!</v>
      </c>
      <c r="R94" s="55" t="e">
        <f>#REF!/('Ohio Intensities'!A94+#REF!)^#REF!</f>
        <v>#REF!</v>
      </c>
      <c r="S94" s="9" t="e">
        <f>#REF!/('Ohio Intensities'!A94+#REF!)^#REF!</f>
        <v>#REF!</v>
      </c>
      <c r="T94" s="9" t="e">
        <f>#REF!/('Ohio Intensities'!A94+#REF!)^#REF!</f>
        <v>#REF!</v>
      </c>
      <c r="U94" s="56" t="e">
        <f>#REF!/('Ohio Intensities'!A94+#REF!)^#REF!</f>
        <v>#REF!</v>
      </c>
      <c r="V94" s="55" t="e">
        <f>#REF!/('Ohio Intensities'!A94+#REF!)^#REF!</f>
        <v>#REF!</v>
      </c>
      <c r="W94" s="9" t="e">
        <f>#REF!/('Ohio Intensities'!A94+#REF!)^#REF!</f>
        <v>#REF!</v>
      </c>
      <c r="X94" s="9" t="e">
        <f>#REF!/('Ohio Intensities'!A94+#REF!)^#REF!</f>
        <v>#REF!</v>
      </c>
      <c r="Y94" s="15" t="e">
        <f>#REF!/('Ohio Intensities'!A94+#REF!)^#REF!</f>
        <v>#REF!</v>
      </c>
    </row>
    <row r="95" spans="1:25" x14ac:dyDescent="0.25">
      <c r="A95" s="54">
        <f t="shared" si="1"/>
        <v>99</v>
      </c>
      <c r="B95" s="55" t="e">
        <f>#REF!/('Ohio Intensities'!A95+#REF!)^#REF!</f>
        <v>#REF!</v>
      </c>
      <c r="C95" s="9" t="e">
        <f>#REF!/('Ohio Intensities'!A95+#REF!)^#REF!</f>
        <v>#REF!</v>
      </c>
      <c r="D95" s="9" t="e">
        <f>#REF!/('Ohio Intensities'!A95+#REF!)^#REF!</f>
        <v>#REF!</v>
      </c>
      <c r="E95" s="56" t="e">
        <f>#REF!/('Ohio Intensities'!A95+#REF!)^#REF!</f>
        <v>#REF!</v>
      </c>
      <c r="F95" s="55" t="e">
        <f>#REF!/('Ohio Intensities'!A95+#REF!)^#REF!</f>
        <v>#REF!</v>
      </c>
      <c r="G95" s="9" t="e">
        <f>#REF!/('Ohio Intensities'!A95+#REF!)^#REF!</f>
        <v>#REF!</v>
      </c>
      <c r="H95" s="9" t="e">
        <f>#REF!/('Ohio Intensities'!A95+#REF!)^#REF!</f>
        <v>#REF!</v>
      </c>
      <c r="I95" s="56" t="e">
        <f>#REF!/('Ohio Intensities'!A95+#REF!)^#REF!</f>
        <v>#REF!</v>
      </c>
      <c r="J95" s="55" t="e">
        <f>#REF!/('Ohio Intensities'!A95+#REF!)^#REF!</f>
        <v>#REF!</v>
      </c>
      <c r="K95" s="9" t="e">
        <f>#REF!/('Ohio Intensities'!A95+#REF!)^#REF!</f>
        <v>#REF!</v>
      </c>
      <c r="L95" s="9" t="e">
        <f>#REF!/('Ohio Intensities'!A95+#REF!)^#REF!</f>
        <v>#REF!</v>
      </c>
      <c r="M95" s="56" t="e">
        <f>#REF!/('Ohio Intensities'!A95+#REF!)^#REF!</f>
        <v>#REF!</v>
      </c>
      <c r="N95" s="55" t="e">
        <f>#REF!/('Ohio Intensities'!A95+#REF!)^#REF!</f>
        <v>#REF!</v>
      </c>
      <c r="O95" s="9" t="e">
        <f>#REF!/('Ohio Intensities'!A95+#REF!)^#REF!</f>
        <v>#REF!</v>
      </c>
      <c r="P95" s="9" t="e">
        <f>#REF!/('Ohio Intensities'!A95+#REF!)^#REF!</f>
        <v>#REF!</v>
      </c>
      <c r="Q95" s="56" t="e">
        <f>#REF!/('Ohio Intensities'!A95+#REF!)^#REF!</f>
        <v>#REF!</v>
      </c>
      <c r="R95" s="55" t="e">
        <f>#REF!/('Ohio Intensities'!A95+#REF!)^#REF!</f>
        <v>#REF!</v>
      </c>
      <c r="S95" s="9" t="e">
        <f>#REF!/('Ohio Intensities'!A95+#REF!)^#REF!</f>
        <v>#REF!</v>
      </c>
      <c r="T95" s="9" t="e">
        <f>#REF!/('Ohio Intensities'!A95+#REF!)^#REF!</f>
        <v>#REF!</v>
      </c>
      <c r="U95" s="56" t="e">
        <f>#REF!/('Ohio Intensities'!A95+#REF!)^#REF!</f>
        <v>#REF!</v>
      </c>
      <c r="V95" s="55" t="e">
        <f>#REF!/('Ohio Intensities'!A95+#REF!)^#REF!</f>
        <v>#REF!</v>
      </c>
      <c r="W95" s="9" t="e">
        <f>#REF!/('Ohio Intensities'!A95+#REF!)^#REF!</f>
        <v>#REF!</v>
      </c>
      <c r="X95" s="9" t="e">
        <f>#REF!/('Ohio Intensities'!A95+#REF!)^#REF!</f>
        <v>#REF!</v>
      </c>
      <c r="Y95" s="15" t="e">
        <f>#REF!/('Ohio Intensities'!A95+#REF!)^#REF!</f>
        <v>#REF!</v>
      </c>
    </row>
    <row r="96" spans="1:25" x14ac:dyDescent="0.25">
      <c r="A96" s="54">
        <f t="shared" si="1"/>
        <v>100</v>
      </c>
      <c r="B96" s="55" t="e">
        <f>#REF!/('Ohio Intensities'!A96+#REF!)^#REF!</f>
        <v>#REF!</v>
      </c>
      <c r="C96" s="9" t="e">
        <f>#REF!/('Ohio Intensities'!A96+#REF!)^#REF!</f>
        <v>#REF!</v>
      </c>
      <c r="D96" s="9" t="e">
        <f>#REF!/('Ohio Intensities'!A96+#REF!)^#REF!</f>
        <v>#REF!</v>
      </c>
      <c r="E96" s="56" t="e">
        <f>#REF!/('Ohio Intensities'!A96+#REF!)^#REF!</f>
        <v>#REF!</v>
      </c>
      <c r="F96" s="55" t="e">
        <f>#REF!/('Ohio Intensities'!A96+#REF!)^#REF!</f>
        <v>#REF!</v>
      </c>
      <c r="G96" s="9" t="e">
        <f>#REF!/('Ohio Intensities'!A96+#REF!)^#REF!</f>
        <v>#REF!</v>
      </c>
      <c r="H96" s="9" t="e">
        <f>#REF!/('Ohio Intensities'!A96+#REF!)^#REF!</f>
        <v>#REF!</v>
      </c>
      <c r="I96" s="56" t="e">
        <f>#REF!/('Ohio Intensities'!A96+#REF!)^#REF!</f>
        <v>#REF!</v>
      </c>
      <c r="J96" s="55" t="e">
        <f>#REF!/('Ohio Intensities'!A96+#REF!)^#REF!</f>
        <v>#REF!</v>
      </c>
      <c r="K96" s="9" t="e">
        <f>#REF!/('Ohio Intensities'!A96+#REF!)^#REF!</f>
        <v>#REF!</v>
      </c>
      <c r="L96" s="9" t="e">
        <f>#REF!/('Ohio Intensities'!A96+#REF!)^#REF!</f>
        <v>#REF!</v>
      </c>
      <c r="M96" s="56" t="e">
        <f>#REF!/('Ohio Intensities'!A96+#REF!)^#REF!</f>
        <v>#REF!</v>
      </c>
      <c r="N96" s="55" t="e">
        <f>#REF!/('Ohio Intensities'!A96+#REF!)^#REF!</f>
        <v>#REF!</v>
      </c>
      <c r="O96" s="9" t="e">
        <f>#REF!/('Ohio Intensities'!A96+#REF!)^#REF!</f>
        <v>#REF!</v>
      </c>
      <c r="P96" s="9" t="e">
        <f>#REF!/('Ohio Intensities'!A96+#REF!)^#REF!</f>
        <v>#REF!</v>
      </c>
      <c r="Q96" s="56" t="e">
        <f>#REF!/('Ohio Intensities'!A96+#REF!)^#REF!</f>
        <v>#REF!</v>
      </c>
      <c r="R96" s="55" t="e">
        <f>#REF!/('Ohio Intensities'!A96+#REF!)^#REF!</f>
        <v>#REF!</v>
      </c>
      <c r="S96" s="9" t="e">
        <f>#REF!/('Ohio Intensities'!A96+#REF!)^#REF!</f>
        <v>#REF!</v>
      </c>
      <c r="T96" s="9" t="e">
        <f>#REF!/('Ohio Intensities'!A96+#REF!)^#REF!</f>
        <v>#REF!</v>
      </c>
      <c r="U96" s="56" t="e">
        <f>#REF!/('Ohio Intensities'!A96+#REF!)^#REF!</f>
        <v>#REF!</v>
      </c>
      <c r="V96" s="55" t="e">
        <f>#REF!/('Ohio Intensities'!A96+#REF!)^#REF!</f>
        <v>#REF!</v>
      </c>
      <c r="W96" s="9" t="e">
        <f>#REF!/('Ohio Intensities'!A96+#REF!)^#REF!</f>
        <v>#REF!</v>
      </c>
      <c r="X96" s="9" t="e">
        <f>#REF!/('Ohio Intensities'!A96+#REF!)^#REF!</f>
        <v>#REF!</v>
      </c>
      <c r="Y96" s="15" t="e">
        <f>#REF!/('Ohio Intensities'!A96+#REF!)^#REF!</f>
        <v>#REF!</v>
      </c>
    </row>
    <row r="97" spans="1:25" x14ac:dyDescent="0.25">
      <c r="A97" s="54">
        <f t="shared" si="1"/>
        <v>101</v>
      </c>
      <c r="B97" s="55" t="e">
        <f>#REF!/('Ohio Intensities'!A97+#REF!)^#REF!</f>
        <v>#REF!</v>
      </c>
      <c r="C97" s="9" t="e">
        <f>#REF!/('Ohio Intensities'!A97+#REF!)^#REF!</f>
        <v>#REF!</v>
      </c>
      <c r="D97" s="9" t="e">
        <f>#REF!/('Ohio Intensities'!A97+#REF!)^#REF!</f>
        <v>#REF!</v>
      </c>
      <c r="E97" s="56" t="e">
        <f>#REF!/('Ohio Intensities'!A97+#REF!)^#REF!</f>
        <v>#REF!</v>
      </c>
      <c r="F97" s="55" t="e">
        <f>#REF!/('Ohio Intensities'!A97+#REF!)^#REF!</f>
        <v>#REF!</v>
      </c>
      <c r="G97" s="9" t="e">
        <f>#REF!/('Ohio Intensities'!A97+#REF!)^#REF!</f>
        <v>#REF!</v>
      </c>
      <c r="H97" s="9" t="e">
        <f>#REF!/('Ohio Intensities'!A97+#REF!)^#REF!</f>
        <v>#REF!</v>
      </c>
      <c r="I97" s="56" t="e">
        <f>#REF!/('Ohio Intensities'!A97+#REF!)^#REF!</f>
        <v>#REF!</v>
      </c>
      <c r="J97" s="55" t="e">
        <f>#REF!/('Ohio Intensities'!A97+#REF!)^#REF!</f>
        <v>#REF!</v>
      </c>
      <c r="K97" s="9" t="e">
        <f>#REF!/('Ohio Intensities'!A97+#REF!)^#REF!</f>
        <v>#REF!</v>
      </c>
      <c r="L97" s="9" t="e">
        <f>#REF!/('Ohio Intensities'!A97+#REF!)^#REF!</f>
        <v>#REF!</v>
      </c>
      <c r="M97" s="56" t="e">
        <f>#REF!/('Ohio Intensities'!A97+#REF!)^#REF!</f>
        <v>#REF!</v>
      </c>
      <c r="N97" s="55" t="e">
        <f>#REF!/('Ohio Intensities'!A97+#REF!)^#REF!</f>
        <v>#REF!</v>
      </c>
      <c r="O97" s="9" t="e">
        <f>#REF!/('Ohio Intensities'!A97+#REF!)^#REF!</f>
        <v>#REF!</v>
      </c>
      <c r="P97" s="9" t="e">
        <f>#REF!/('Ohio Intensities'!A97+#REF!)^#REF!</f>
        <v>#REF!</v>
      </c>
      <c r="Q97" s="56" t="e">
        <f>#REF!/('Ohio Intensities'!A97+#REF!)^#REF!</f>
        <v>#REF!</v>
      </c>
      <c r="R97" s="55" t="e">
        <f>#REF!/('Ohio Intensities'!A97+#REF!)^#REF!</f>
        <v>#REF!</v>
      </c>
      <c r="S97" s="9" t="e">
        <f>#REF!/('Ohio Intensities'!A97+#REF!)^#REF!</f>
        <v>#REF!</v>
      </c>
      <c r="T97" s="9" t="e">
        <f>#REF!/('Ohio Intensities'!A97+#REF!)^#REF!</f>
        <v>#REF!</v>
      </c>
      <c r="U97" s="56" t="e">
        <f>#REF!/('Ohio Intensities'!A97+#REF!)^#REF!</f>
        <v>#REF!</v>
      </c>
      <c r="V97" s="55" t="e">
        <f>#REF!/('Ohio Intensities'!A97+#REF!)^#REF!</f>
        <v>#REF!</v>
      </c>
      <c r="W97" s="9" t="e">
        <f>#REF!/('Ohio Intensities'!A97+#REF!)^#REF!</f>
        <v>#REF!</v>
      </c>
      <c r="X97" s="9" t="e">
        <f>#REF!/('Ohio Intensities'!A97+#REF!)^#REF!</f>
        <v>#REF!</v>
      </c>
      <c r="Y97" s="15" t="e">
        <f>#REF!/('Ohio Intensities'!A97+#REF!)^#REF!</f>
        <v>#REF!</v>
      </c>
    </row>
    <row r="98" spans="1:25" x14ac:dyDescent="0.25">
      <c r="A98" s="54">
        <f t="shared" si="1"/>
        <v>102</v>
      </c>
      <c r="B98" s="55" t="e">
        <f>#REF!/('Ohio Intensities'!A98+#REF!)^#REF!</f>
        <v>#REF!</v>
      </c>
      <c r="C98" s="9" t="e">
        <f>#REF!/('Ohio Intensities'!A98+#REF!)^#REF!</f>
        <v>#REF!</v>
      </c>
      <c r="D98" s="9" t="e">
        <f>#REF!/('Ohio Intensities'!A98+#REF!)^#REF!</f>
        <v>#REF!</v>
      </c>
      <c r="E98" s="56" t="e">
        <f>#REF!/('Ohio Intensities'!A98+#REF!)^#REF!</f>
        <v>#REF!</v>
      </c>
      <c r="F98" s="55" t="e">
        <f>#REF!/('Ohio Intensities'!A98+#REF!)^#REF!</f>
        <v>#REF!</v>
      </c>
      <c r="G98" s="9" t="e">
        <f>#REF!/('Ohio Intensities'!A98+#REF!)^#REF!</f>
        <v>#REF!</v>
      </c>
      <c r="H98" s="9" t="e">
        <f>#REF!/('Ohio Intensities'!A98+#REF!)^#REF!</f>
        <v>#REF!</v>
      </c>
      <c r="I98" s="56" t="e">
        <f>#REF!/('Ohio Intensities'!A98+#REF!)^#REF!</f>
        <v>#REF!</v>
      </c>
      <c r="J98" s="55" t="e">
        <f>#REF!/('Ohio Intensities'!A98+#REF!)^#REF!</f>
        <v>#REF!</v>
      </c>
      <c r="K98" s="9" t="e">
        <f>#REF!/('Ohio Intensities'!A98+#REF!)^#REF!</f>
        <v>#REF!</v>
      </c>
      <c r="L98" s="9" t="e">
        <f>#REF!/('Ohio Intensities'!A98+#REF!)^#REF!</f>
        <v>#REF!</v>
      </c>
      <c r="M98" s="56" t="e">
        <f>#REF!/('Ohio Intensities'!A98+#REF!)^#REF!</f>
        <v>#REF!</v>
      </c>
      <c r="N98" s="55" t="e">
        <f>#REF!/('Ohio Intensities'!A98+#REF!)^#REF!</f>
        <v>#REF!</v>
      </c>
      <c r="O98" s="9" t="e">
        <f>#REF!/('Ohio Intensities'!A98+#REF!)^#REF!</f>
        <v>#REF!</v>
      </c>
      <c r="P98" s="9" t="e">
        <f>#REF!/('Ohio Intensities'!A98+#REF!)^#REF!</f>
        <v>#REF!</v>
      </c>
      <c r="Q98" s="56" t="e">
        <f>#REF!/('Ohio Intensities'!A98+#REF!)^#REF!</f>
        <v>#REF!</v>
      </c>
      <c r="R98" s="55" t="e">
        <f>#REF!/('Ohio Intensities'!A98+#REF!)^#REF!</f>
        <v>#REF!</v>
      </c>
      <c r="S98" s="9" t="e">
        <f>#REF!/('Ohio Intensities'!A98+#REF!)^#REF!</f>
        <v>#REF!</v>
      </c>
      <c r="T98" s="9" t="e">
        <f>#REF!/('Ohio Intensities'!A98+#REF!)^#REF!</f>
        <v>#REF!</v>
      </c>
      <c r="U98" s="56" t="e">
        <f>#REF!/('Ohio Intensities'!A98+#REF!)^#REF!</f>
        <v>#REF!</v>
      </c>
      <c r="V98" s="55" t="e">
        <f>#REF!/('Ohio Intensities'!A98+#REF!)^#REF!</f>
        <v>#REF!</v>
      </c>
      <c r="W98" s="9" t="e">
        <f>#REF!/('Ohio Intensities'!A98+#REF!)^#REF!</f>
        <v>#REF!</v>
      </c>
      <c r="X98" s="9" t="e">
        <f>#REF!/('Ohio Intensities'!A98+#REF!)^#REF!</f>
        <v>#REF!</v>
      </c>
      <c r="Y98" s="15" t="e">
        <f>#REF!/('Ohio Intensities'!A98+#REF!)^#REF!</f>
        <v>#REF!</v>
      </c>
    </row>
    <row r="99" spans="1:25" x14ac:dyDescent="0.25">
      <c r="A99" s="54">
        <f t="shared" si="1"/>
        <v>103</v>
      </c>
      <c r="B99" s="55" t="e">
        <f>#REF!/('Ohio Intensities'!A99+#REF!)^#REF!</f>
        <v>#REF!</v>
      </c>
      <c r="C99" s="9" t="e">
        <f>#REF!/('Ohio Intensities'!A99+#REF!)^#REF!</f>
        <v>#REF!</v>
      </c>
      <c r="D99" s="9" t="e">
        <f>#REF!/('Ohio Intensities'!A99+#REF!)^#REF!</f>
        <v>#REF!</v>
      </c>
      <c r="E99" s="56" t="e">
        <f>#REF!/('Ohio Intensities'!A99+#REF!)^#REF!</f>
        <v>#REF!</v>
      </c>
      <c r="F99" s="55" t="e">
        <f>#REF!/('Ohio Intensities'!A99+#REF!)^#REF!</f>
        <v>#REF!</v>
      </c>
      <c r="G99" s="9" t="e">
        <f>#REF!/('Ohio Intensities'!A99+#REF!)^#REF!</f>
        <v>#REF!</v>
      </c>
      <c r="H99" s="9" t="e">
        <f>#REF!/('Ohio Intensities'!A99+#REF!)^#REF!</f>
        <v>#REF!</v>
      </c>
      <c r="I99" s="56" t="e">
        <f>#REF!/('Ohio Intensities'!A99+#REF!)^#REF!</f>
        <v>#REF!</v>
      </c>
      <c r="J99" s="55" t="e">
        <f>#REF!/('Ohio Intensities'!A99+#REF!)^#REF!</f>
        <v>#REF!</v>
      </c>
      <c r="K99" s="9" t="e">
        <f>#REF!/('Ohio Intensities'!A99+#REF!)^#REF!</f>
        <v>#REF!</v>
      </c>
      <c r="L99" s="9" t="e">
        <f>#REF!/('Ohio Intensities'!A99+#REF!)^#REF!</f>
        <v>#REF!</v>
      </c>
      <c r="M99" s="56" t="e">
        <f>#REF!/('Ohio Intensities'!A99+#REF!)^#REF!</f>
        <v>#REF!</v>
      </c>
      <c r="N99" s="55" t="e">
        <f>#REF!/('Ohio Intensities'!A99+#REF!)^#REF!</f>
        <v>#REF!</v>
      </c>
      <c r="O99" s="9" t="e">
        <f>#REF!/('Ohio Intensities'!A99+#REF!)^#REF!</f>
        <v>#REF!</v>
      </c>
      <c r="P99" s="9" t="e">
        <f>#REF!/('Ohio Intensities'!A99+#REF!)^#REF!</f>
        <v>#REF!</v>
      </c>
      <c r="Q99" s="56" t="e">
        <f>#REF!/('Ohio Intensities'!A99+#REF!)^#REF!</f>
        <v>#REF!</v>
      </c>
      <c r="R99" s="55" t="e">
        <f>#REF!/('Ohio Intensities'!A99+#REF!)^#REF!</f>
        <v>#REF!</v>
      </c>
      <c r="S99" s="9" t="e">
        <f>#REF!/('Ohio Intensities'!A99+#REF!)^#REF!</f>
        <v>#REF!</v>
      </c>
      <c r="T99" s="9" t="e">
        <f>#REF!/('Ohio Intensities'!A99+#REF!)^#REF!</f>
        <v>#REF!</v>
      </c>
      <c r="U99" s="56" t="e">
        <f>#REF!/('Ohio Intensities'!A99+#REF!)^#REF!</f>
        <v>#REF!</v>
      </c>
      <c r="V99" s="55" t="e">
        <f>#REF!/('Ohio Intensities'!A99+#REF!)^#REF!</f>
        <v>#REF!</v>
      </c>
      <c r="W99" s="9" t="e">
        <f>#REF!/('Ohio Intensities'!A99+#REF!)^#REF!</f>
        <v>#REF!</v>
      </c>
      <c r="X99" s="9" t="e">
        <f>#REF!/('Ohio Intensities'!A99+#REF!)^#REF!</f>
        <v>#REF!</v>
      </c>
      <c r="Y99" s="15" t="e">
        <f>#REF!/('Ohio Intensities'!A99+#REF!)^#REF!</f>
        <v>#REF!</v>
      </c>
    </row>
    <row r="100" spans="1:25" x14ac:dyDescent="0.25">
      <c r="A100" s="54">
        <f t="shared" si="1"/>
        <v>104</v>
      </c>
      <c r="B100" s="55" t="e">
        <f>#REF!/('Ohio Intensities'!A100+#REF!)^#REF!</f>
        <v>#REF!</v>
      </c>
      <c r="C100" s="9" t="e">
        <f>#REF!/('Ohio Intensities'!A100+#REF!)^#REF!</f>
        <v>#REF!</v>
      </c>
      <c r="D100" s="9" t="e">
        <f>#REF!/('Ohio Intensities'!A100+#REF!)^#REF!</f>
        <v>#REF!</v>
      </c>
      <c r="E100" s="56" t="e">
        <f>#REF!/('Ohio Intensities'!A100+#REF!)^#REF!</f>
        <v>#REF!</v>
      </c>
      <c r="F100" s="55" t="e">
        <f>#REF!/('Ohio Intensities'!A100+#REF!)^#REF!</f>
        <v>#REF!</v>
      </c>
      <c r="G100" s="9" t="e">
        <f>#REF!/('Ohio Intensities'!A100+#REF!)^#REF!</f>
        <v>#REF!</v>
      </c>
      <c r="H100" s="9" t="e">
        <f>#REF!/('Ohio Intensities'!A100+#REF!)^#REF!</f>
        <v>#REF!</v>
      </c>
      <c r="I100" s="56" t="e">
        <f>#REF!/('Ohio Intensities'!A100+#REF!)^#REF!</f>
        <v>#REF!</v>
      </c>
      <c r="J100" s="55" t="e">
        <f>#REF!/('Ohio Intensities'!A100+#REF!)^#REF!</f>
        <v>#REF!</v>
      </c>
      <c r="K100" s="9" t="e">
        <f>#REF!/('Ohio Intensities'!A100+#REF!)^#REF!</f>
        <v>#REF!</v>
      </c>
      <c r="L100" s="9" t="e">
        <f>#REF!/('Ohio Intensities'!A100+#REF!)^#REF!</f>
        <v>#REF!</v>
      </c>
      <c r="M100" s="56" t="e">
        <f>#REF!/('Ohio Intensities'!A100+#REF!)^#REF!</f>
        <v>#REF!</v>
      </c>
      <c r="N100" s="55" t="e">
        <f>#REF!/('Ohio Intensities'!A100+#REF!)^#REF!</f>
        <v>#REF!</v>
      </c>
      <c r="O100" s="9" t="e">
        <f>#REF!/('Ohio Intensities'!A100+#REF!)^#REF!</f>
        <v>#REF!</v>
      </c>
      <c r="P100" s="9" t="e">
        <f>#REF!/('Ohio Intensities'!A100+#REF!)^#REF!</f>
        <v>#REF!</v>
      </c>
      <c r="Q100" s="56" t="e">
        <f>#REF!/('Ohio Intensities'!A100+#REF!)^#REF!</f>
        <v>#REF!</v>
      </c>
      <c r="R100" s="55" t="e">
        <f>#REF!/('Ohio Intensities'!A100+#REF!)^#REF!</f>
        <v>#REF!</v>
      </c>
      <c r="S100" s="9" t="e">
        <f>#REF!/('Ohio Intensities'!A100+#REF!)^#REF!</f>
        <v>#REF!</v>
      </c>
      <c r="T100" s="9" t="e">
        <f>#REF!/('Ohio Intensities'!A100+#REF!)^#REF!</f>
        <v>#REF!</v>
      </c>
      <c r="U100" s="56" t="e">
        <f>#REF!/('Ohio Intensities'!A100+#REF!)^#REF!</f>
        <v>#REF!</v>
      </c>
      <c r="V100" s="55" t="e">
        <f>#REF!/('Ohio Intensities'!A100+#REF!)^#REF!</f>
        <v>#REF!</v>
      </c>
      <c r="W100" s="9" t="e">
        <f>#REF!/('Ohio Intensities'!A100+#REF!)^#REF!</f>
        <v>#REF!</v>
      </c>
      <c r="X100" s="9" t="e">
        <f>#REF!/('Ohio Intensities'!A100+#REF!)^#REF!</f>
        <v>#REF!</v>
      </c>
      <c r="Y100" s="15" t="e">
        <f>#REF!/('Ohio Intensities'!A100+#REF!)^#REF!</f>
        <v>#REF!</v>
      </c>
    </row>
    <row r="101" spans="1:25" x14ac:dyDescent="0.25">
      <c r="A101" s="54">
        <f t="shared" si="1"/>
        <v>105</v>
      </c>
      <c r="B101" s="55" t="e">
        <f>#REF!/('Ohio Intensities'!A101+#REF!)^#REF!</f>
        <v>#REF!</v>
      </c>
      <c r="C101" s="9" t="e">
        <f>#REF!/('Ohio Intensities'!A101+#REF!)^#REF!</f>
        <v>#REF!</v>
      </c>
      <c r="D101" s="9" t="e">
        <f>#REF!/('Ohio Intensities'!A101+#REF!)^#REF!</f>
        <v>#REF!</v>
      </c>
      <c r="E101" s="56" t="e">
        <f>#REF!/('Ohio Intensities'!A101+#REF!)^#REF!</f>
        <v>#REF!</v>
      </c>
      <c r="F101" s="55" t="e">
        <f>#REF!/('Ohio Intensities'!A101+#REF!)^#REF!</f>
        <v>#REF!</v>
      </c>
      <c r="G101" s="9" t="e">
        <f>#REF!/('Ohio Intensities'!A101+#REF!)^#REF!</f>
        <v>#REF!</v>
      </c>
      <c r="H101" s="9" t="e">
        <f>#REF!/('Ohio Intensities'!A101+#REF!)^#REF!</f>
        <v>#REF!</v>
      </c>
      <c r="I101" s="56" t="e">
        <f>#REF!/('Ohio Intensities'!A101+#REF!)^#REF!</f>
        <v>#REF!</v>
      </c>
      <c r="J101" s="55" t="e">
        <f>#REF!/('Ohio Intensities'!A101+#REF!)^#REF!</f>
        <v>#REF!</v>
      </c>
      <c r="K101" s="9" t="e">
        <f>#REF!/('Ohio Intensities'!A101+#REF!)^#REF!</f>
        <v>#REF!</v>
      </c>
      <c r="L101" s="9" t="e">
        <f>#REF!/('Ohio Intensities'!A101+#REF!)^#REF!</f>
        <v>#REF!</v>
      </c>
      <c r="M101" s="56" t="e">
        <f>#REF!/('Ohio Intensities'!A101+#REF!)^#REF!</f>
        <v>#REF!</v>
      </c>
      <c r="N101" s="55" t="e">
        <f>#REF!/('Ohio Intensities'!A101+#REF!)^#REF!</f>
        <v>#REF!</v>
      </c>
      <c r="O101" s="9" t="e">
        <f>#REF!/('Ohio Intensities'!A101+#REF!)^#REF!</f>
        <v>#REF!</v>
      </c>
      <c r="P101" s="9" t="e">
        <f>#REF!/('Ohio Intensities'!A101+#REF!)^#REF!</f>
        <v>#REF!</v>
      </c>
      <c r="Q101" s="56" t="e">
        <f>#REF!/('Ohio Intensities'!A101+#REF!)^#REF!</f>
        <v>#REF!</v>
      </c>
      <c r="R101" s="55" t="e">
        <f>#REF!/('Ohio Intensities'!A101+#REF!)^#REF!</f>
        <v>#REF!</v>
      </c>
      <c r="S101" s="9" t="e">
        <f>#REF!/('Ohio Intensities'!A101+#REF!)^#REF!</f>
        <v>#REF!</v>
      </c>
      <c r="T101" s="9" t="e">
        <f>#REF!/('Ohio Intensities'!A101+#REF!)^#REF!</f>
        <v>#REF!</v>
      </c>
      <c r="U101" s="56" t="e">
        <f>#REF!/('Ohio Intensities'!A101+#REF!)^#REF!</f>
        <v>#REF!</v>
      </c>
      <c r="V101" s="55" t="e">
        <f>#REF!/('Ohio Intensities'!A101+#REF!)^#REF!</f>
        <v>#REF!</v>
      </c>
      <c r="W101" s="9" t="e">
        <f>#REF!/('Ohio Intensities'!A101+#REF!)^#REF!</f>
        <v>#REF!</v>
      </c>
      <c r="X101" s="9" t="e">
        <f>#REF!/('Ohio Intensities'!A101+#REF!)^#REF!</f>
        <v>#REF!</v>
      </c>
      <c r="Y101" s="15" t="e">
        <f>#REF!/('Ohio Intensities'!A101+#REF!)^#REF!</f>
        <v>#REF!</v>
      </c>
    </row>
    <row r="102" spans="1:25" x14ac:dyDescent="0.25">
      <c r="A102" s="54">
        <f t="shared" si="1"/>
        <v>106</v>
      </c>
      <c r="B102" s="55" t="e">
        <f>#REF!/('Ohio Intensities'!A102+#REF!)^#REF!</f>
        <v>#REF!</v>
      </c>
      <c r="C102" s="9" t="e">
        <f>#REF!/('Ohio Intensities'!A102+#REF!)^#REF!</f>
        <v>#REF!</v>
      </c>
      <c r="D102" s="9" t="e">
        <f>#REF!/('Ohio Intensities'!A102+#REF!)^#REF!</f>
        <v>#REF!</v>
      </c>
      <c r="E102" s="56" t="e">
        <f>#REF!/('Ohio Intensities'!A102+#REF!)^#REF!</f>
        <v>#REF!</v>
      </c>
      <c r="F102" s="55" t="e">
        <f>#REF!/('Ohio Intensities'!A102+#REF!)^#REF!</f>
        <v>#REF!</v>
      </c>
      <c r="G102" s="9" t="e">
        <f>#REF!/('Ohio Intensities'!A102+#REF!)^#REF!</f>
        <v>#REF!</v>
      </c>
      <c r="H102" s="9" t="e">
        <f>#REF!/('Ohio Intensities'!A102+#REF!)^#REF!</f>
        <v>#REF!</v>
      </c>
      <c r="I102" s="56" t="e">
        <f>#REF!/('Ohio Intensities'!A102+#REF!)^#REF!</f>
        <v>#REF!</v>
      </c>
      <c r="J102" s="55" t="e">
        <f>#REF!/('Ohio Intensities'!A102+#REF!)^#REF!</f>
        <v>#REF!</v>
      </c>
      <c r="K102" s="9" t="e">
        <f>#REF!/('Ohio Intensities'!A102+#REF!)^#REF!</f>
        <v>#REF!</v>
      </c>
      <c r="L102" s="9" t="e">
        <f>#REF!/('Ohio Intensities'!A102+#REF!)^#REF!</f>
        <v>#REF!</v>
      </c>
      <c r="M102" s="56" t="e">
        <f>#REF!/('Ohio Intensities'!A102+#REF!)^#REF!</f>
        <v>#REF!</v>
      </c>
      <c r="N102" s="55" t="e">
        <f>#REF!/('Ohio Intensities'!A102+#REF!)^#REF!</f>
        <v>#REF!</v>
      </c>
      <c r="O102" s="9" t="e">
        <f>#REF!/('Ohio Intensities'!A102+#REF!)^#REF!</f>
        <v>#REF!</v>
      </c>
      <c r="P102" s="9" t="e">
        <f>#REF!/('Ohio Intensities'!A102+#REF!)^#REF!</f>
        <v>#REF!</v>
      </c>
      <c r="Q102" s="56" t="e">
        <f>#REF!/('Ohio Intensities'!A102+#REF!)^#REF!</f>
        <v>#REF!</v>
      </c>
      <c r="R102" s="55" t="e">
        <f>#REF!/('Ohio Intensities'!A102+#REF!)^#REF!</f>
        <v>#REF!</v>
      </c>
      <c r="S102" s="9" t="e">
        <f>#REF!/('Ohio Intensities'!A102+#REF!)^#REF!</f>
        <v>#REF!</v>
      </c>
      <c r="T102" s="9" t="e">
        <f>#REF!/('Ohio Intensities'!A102+#REF!)^#REF!</f>
        <v>#REF!</v>
      </c>
      <c r="U102" s="56" t="e">
        <f>#REF!/('Ohio Intensities'!A102+#REF!)^#REF!</f>
        <v>#REF!</v>
      </c>
      <c r="V102" s="55" t="e">
        <f>#REF!/('Ohio Intensities'!A102+#REF!)^#REF!</f>
        <v>#REF!</v>
      </c>
      <c r="W102" s="9" t="e">
        <f>#REF!/('Ohio Intensities'!A102+#REF!)^#REF!</f>
        <v>#REF!</v>
      </c>
      <c r="X102" s="9" t="e">
        <f>#REF!/('Ohio Intensities'!A102+#REF!)^#REF!</f>
        <v>#REF!</v>
      </c>
      <c r="Y102" s="15" t="e">
        <f>#REF!/('Ohio Intensities'!A102+#REF!)^#REF!</f>
        <v>#REF!</v>
      </c>
    </row>
    <row r="103" spans="1:25" x14ac:dyDescent="0.25">
      <c r="A103" s="54">
        <f t="shared" si="1"/>
        <v>107</v>
      </c>
      <c r="B103" s="55" t="e">
        <f>#REF!/('Ohio Intensities'!A103+#REF!)^#REF!</f>
        <v>#REF!</v>
      </c>
      <c r="C103" s="9" t="e">
        <f>#REF!/('Ohio Intensities'!A103+#REF!)^#REF!</f>
        <v>#REF!</v>
      </c>
      <c r="D103" s="9" t="e">
        <f>#REF!/('Ohio Intensities'!A103+#REF!)^#REF!</f>
        <v>#REF!</v>
      </c>
      <c r="E103" s="56" t="e">
        <f>#REF!/('Ohio Intensities'!A103+#REF!)^#REF!</f>
        <v>#REF!</v>
      </c>
      <c r="F103" s="55" t="e">
        <f>#REF!/('Ohio Intensities'!A103+#REF!)^#REF!</f>
        <v>#REF!</v>
      </c>
      <c r="G103" s="9" t="e">
        <f>#REF!/('Ohio Intensities'!A103+#REF!)^#REF!</f>
        <v>#REF!</v>
      </c>
      <c r="H103" s="9" t="e">
        <f>#REF!/('Ohio Intensities'!A103+#REF!)^#REF!</f>
        <v>#REF!</v>
      </c>
      <c r="I103" s="56" t="e">
        <f>#REF!/('Ohio Intensities'!A103+#REF!)^#REF!</f>
        <v>#REF!</v>
      </c>
      <c r="J103" s="55" t="e">
        <f>#REF!/('Ohio Intensities'!A103+#REF!)^#REF!</f>
        <v>#REF!</v>
      </c>
      <c r="K103" s="9" t="e">
        <f>#REF!/('Ohio Intensities'!A103+#REF!)^#REF!</f>
        <v>#REF!</v>
      </c>
      <c r="L103" s="9" t="e">
        <f>#REF!/('Ohio Intensities'!A103+#REF!)^#REF!</f>
        <v>#REF!</v>
      </c>
      <c r="M103" s="56" t="e">
        <f>#REF!/('Ohio Intensities'!A103+#REF!)^#REF!</f>
        <v>#REF!</v>
      </c>
      <c r="N103" s="55" t="e">
        <f>#REF!/('Ohio Intensities'!A103+#REF!)^#REF!</f>
        <v>#REF!</v>
      </c>
      <c r="O103" s="9" t="e">
        <f>#REF!/('Ohio Intensities'!A103+#REF!)^#REF!</f>
        <v>#REF!</v>
      </c>
      <c r="P103" s="9" t="e">
        <f>#REF!/('Ohio Intensities'!A103+#REF!)^#REF!</f>
        <v>#REF!</v>
      </c>
      <c r="Q103" s="56" t="e">
        <f>#REF!/('Ohio Intensities'!A103+#REF!)^#REF!</f>
        <v>#REF!</v>
      </c>
      <c r="R103" s="55" t="e">
        <f>#REF!/('Ohio Intensities'!A103+#REF!)^#REF!</f>
        <v>#REF!</v>
      </c>
      <c r="S103" s="9" t="e">
        <f>#REF!/('Ohio Intensities'!A103+#REF!)^#REF!</f>
        <v>#REF!</v>
      </c>
      <c r="T103" s="9" t="e">
        <f>#REF!/('Ohio Intensities'!A103+#REF!)^#REF!</f>
        <v>#REF!</v>
      </c>
      <c r="U103" s="56" t="e">
        <f>#REF!/('Ohio Intensities'!A103+#REF!)^#REF!</f>
        <v>#REF!</v>
      </c>
      <c r="V103" s="55" t="e">
        <f>#REF!/('Ohio Intensities'!A103+#REF!)^#REF!</f>
        <v>#REF!</v>
      </c>
      <c r="W103" s="9" t="e">
        <f>#REF!/('Ohio Intensities'!A103+#REF!)^#REF!</f>
        <v>#REF!</v>
      </c>
      <c r="X103" s="9" t="e">
        <f>#REF!/('Ohio Intensities'!A103+#REF!)^#REF!</f>
        <v>#REF!</v>
      </c>
      <c r="Y103" s="15" t="e">
        <f>#REF!/('Ohio Intensities'!A103+#REF!)^#REF!</f>
        <v>#REF!</v>
      </c>
    </row>
    <row r="104" spans="1:25" x14ac:dyDescent="0.25">
      <c r="A104" s="54">
        <f t="shared" si="1"/>
        <v>108</v>
      </c>
      <c r="B104" s="55" t="e">
        <f>#REF!/('Ohio Intensities'!A104+#REF!)^#REF!</f>
        <v>#REF!</v>
      </c>
      <c r="C104" s="9" t="e">
        <f>#REF!/('Ohio Intensities'!A104+#REF!)^#REF!</f>
        <v>#REF!</v>
      </c>
      <c r="D104" s="9" t="e">
        <f>#REF!/('Ohio Intensities'!A104+#REF!)^#REF!</f>
        <v>#REF!</v>
      </c>
      <c r="E104" s="56" t="e">
        <f>#REF!/('Ohio Intensities'!A104+#REF!)^#REF!</f>
        <v>#REF!</v>
      </c>
      <c r="F104" s="55" t="e">
        <f>#REF!/('Ohio Intensities'!A104+#REF!)^#REF!</f>
        <v>#REF!</v>
      </c>
      <c r="G104" s="9" t="e">
        <f>#REF!/('Ohio Intensities'!A104+#REF!)^#REF!</f>
        <v>#REF!</v>
      </c>
      <c r="H104" s="9" t="e">
        <f>#REF!/('Ohio Intensities'!A104+#REF!)^#REF!</f>
        <v>#REF!</v>
      </c>
      <c r="I104" s="56" t="e">
        <f>#REF!/('Ohio Intensities'!A104+#REF!)^#REF!</f>
        <v>#REF!</v>
      </c>
      <c r="J104" s="55" t="e">
        <f>#REF!/('Ohio Intensities'!A104+#REF!)^#REF!</f>
        <v>#REF!</v>
      </c>
      <c r="K104" s="9" t="e">
        <f>#REF!/('Ohio Intensities'!A104+#REF!)^#REF!</f>
        <v>#REF!</v>
      </c>
      <c r="L104" s="9" t="e">
        <f>#REF!/('Ohio Intensities'!A104+#REF!)^#REF!</f>
        <v>#REF!</v>
      </c>
      <c r="M104" s="56" t="e">
        <f>#REF!/('Ohio Intensities'!A104+#REF!)^#REF!</f>
        <v>#REF!</v>
      </c>
      <c r="N104" s="55" t="e">
        <f>#REF!/('Ohio Intensities'!A104+#REF!)^#REF!</f>
        <v>#REF!</v>
      </c>
      <c r="O104" s="9" t="e">
        <f>#REF!/('Ohio Intensities'!A104+#REF!)^#REF!</f>
        <v>#REF!</v>
      </c>
      <c r="P104" s="9" t="e">
        <f>#REF!/('Ohio Intensities'!A104+#REF!)^#REF!</f>
        <v>#REF!</v>
      </c>
      <c r="Q104" s="56" t="e">
        <f>#REF!/('Ohio Intensities'!A104+#REF!)^#REF!</f>
        <v>#REF!</v>
      </c>
      <c r="R104" s="55" t="e">
        <f>#REF!/('Ohio Intensities'!A104+#REF!)^#REF!</f>
        <v>#REF!</v>
      </c>
      <c r="S104" s="9" t="e">
        <f>#REF!/('Ohio Intensities'!A104+#REF!)^#REF!</f>
        <v>#REF!</v>
      </c>
      <c r="T104" s="9" t="e">
        <f>#REF!/('Ohio Intensities'!A104+#REF!)^#REF!</f>
        <v>#REF!</v>
      </c>
      <c r="U104" s="56" t="e">
        <f>#REF!/('Ohio Intensities'!A104+#REF!)^#REF!</f>
        <v>#REF!</v>
      </c>
      <c r="V104" s="55" t="e">
        <f>#REF!/('Ohio Intensities'!A104+#REF!)^#REF!</f>
        <v>#REF!</v>
      </c>
      <c r="W104" s="9" t="e">
        <f>#REF!/('Ohio Intensities'!A104+#REF!)^#REF!</f>
        <v>#REF!</v>
      </c>
      <c r="X104" s="9" t="e">
        <f>#REF!/('Ohio Intensities'!A104+#REF!)^#REF!</f>
        <v>#REF!</v>
      </c>
      <c r="Y104" s="15" t="e">
        <f>#REF!/('Ohio Intensities'!A104+#REF!)^#REF!</f>
        <v>#REF!</v>
      </c>
    </row>
    <row r="105" spans="1:25" x14ac:dyDescent="0.25">
      <c r="A105" s="54">
        <f t="shared" si="1"/>
        <v>109</v>
      </c>
      <c r="B105" s="55" t="e">
        <f>#REF!/('Ohio Intensities'!A105+#REF!)^#REF!</f>
        <v>#REF!</v>
      </c>
      <c r="C105" s="9" t="e">
        <f>#REF!/('Ohio Intensities'!A105+#REF!)^#REF!</f>
        <v>#REF!</v>
      </c>
      <c r="D105" s="9" t="e">
        <f>#REF!/('Ohio Intensities'!A105+#REF!)^#REF!</f>
        <v>#REF!</v>
      </c>
      <c r="E105" s="56" t="e">
        <f>#REF!/('Ohio Intensities'!A105+#REF!)^#REF!</f>
        <v>#REF!</v>
      </c>
      <c r="F105" s="55" t="e">
        <f>#REF!/('Ohio Intensities'!A105+#REF!)^#REF!</f>
        <v>#REF!</v>
      </c>
      <c r="G105" s="9" t="e">
        <f>#REF!/('Ohio Intensities'!A105+#REF!)^#REF!</f>
        <v>#REF!</v>
      </c>
      <c r="H105" s="9" t="e">
        <f>#REF!/('Ohio Intensities'!A105+#REF!)^#REF!</f>
        <v>#REF!</v>
      </c>
      <c r="I105" s="56" t="e">
        <f>#REF!/('Ohio Intensities'!A105+#REF!)^#REF!</f>
        <v>#REF!</v>
      </c>
      <c r="J105" s="55" t="e">
        <f>#REF!/('Ohio Intensities'!A105+#REF!)^#REF!</f>
        <v>#REF!</v>
      </c>
      <c r="K105" s="9" t="e">
        <f>#REF!/('Ohio Intensities'!A105+#REF!)^#REF!</f>
        <v>#REF!</v>
      </c>
      <c r="L105" s="9" t="e">
        <f>#REF!/('Ohio Intensities'!A105+#REF!)^#REF!</f>
        <v>#REF!</v>
      </c>
      <c r="M105" s="56" t="e">
        <f>#REF!/('Ohio Intensities'!A105+#REF!)^#REF!</f>
        <v>#REF!</v>
      </c>
      <c r="N105" s="55" t="e">
        <f>#REF!/('Ohio Intensities'!A105+#REF!)^#REF!</f>
        <v>#REF!</v>
      </c>
      <c r="O105" s="9" t="e">
        <f>#REF!/('Ohio Intensities'!A105+#REF!)^#REF!</f>
        <v>#REF!</v>
      </c>
      <c r="P105" s="9" t="e">
        <f>#REF!/('Ohio Intensities'!A105+#REF!)^#REF!</f>
        <v>#REF!</v>
      </c>
      <c r="Q105" s="56" t="e">
        <f>#REF!/('Ohio Intensities'!A105+#REF!)^#REF!</f>
        <v>#REF!</v>
      </c>
      <c r="R105" s="55" t="e">
        <f>#REF!/('Ohio Intensities'!A105+#REF!)^#REF!</f>
        <v>#REF!</v>
      </c>
      <c r="S105" s="9" t="e">
        <f>#REF!/('Ohio Intensities'!A105+#REF!)^#REF!</f>
        <v>#REF!</v>
      </c>
      <c r="T105" s="9" t="e">
        <f>#REF!/('Ohio Intensities'!A105+#REF!)^#REF!</f>
        <v>#REF!</v>
      </c>
      <c r="U105" s="56" t="e">
        <f>#REF!/('Ohio Intensities'!A105+#REF!)^#REF!</f>
        <v>#REF!</v>
      </c>
      <c r="V105" s="55" t="e">
        <f>#REF!/('Ohio Intensities'!A105+#REF!)^#REF!</f>
        <v>#REF!</v>
      </c>
      <c r="W105" s="9" t="e">
        <f>#REF!/('Ohio Intensities'!A105+#REF!)^#REF!</f>
        <v>#REF!</v>
      </c>
      <c r="X105" s="9" t="e">
        <f>#REF!/('Ohio Intensities'!A105+#REF!)^#REF!</f>
        <v>#REF!</v>
      </c>
      <c r="Y105" s="15" t="e">
        <f>#REF!/('Ohio Intensities'!A105+#REF!)^#REF!</f>
        <v>#REF!</v>
      </c>
    </row>
    <row r="106" spans="1:25" x14ac:dyDescent="0.25">
      <c r="A106" s="54">
        <f t="shared" si="1"/>
        <v>110</v>
      </c>
      <c r="B106" s="55" t="e">
        <f>#REF!/('Ohio Intensities'!A106+#REF!)^#REF!</f>
        <v>#REF!</v>
      </c>
      <c r="C106" s="9" t="e">
        <f>#REF!/('Ohio Intensities'!A106+#REF!)^#REF!</f>
        <v>#REF!</v>
      </c>
      <c r="D106" s="9" t="e">
        <f>#REF!/('Ohio Intensities'!A106+#REF!)^#REF!</f>
        <v>#REF!</v>
      </c>
      <c r="E106" s="56" t="e">
        <f>#REF!/('Ohio Intensities'!A106+#REF!)^#REF!</f>
        <v>#REF!</v>
      </c>
      <c r="F106" s="55" t="e">
        <f>#REF!/('Ohio Intensities'!A106+#REF!)^#REF!</f>
        <v>#REF!</v>
      </c>
      <c r="G106" s="9" t="e">
        <f>#REF!/('Ohio Intensities'!A106+#REF!)^#REF!</f>
        <v>#REF!</v>
      </c>
      <c r="H106" s="9" t="e">
        <f>#REF!/('Ohio Intensities'!A106+#REF!)^#REF!</f>
        <v>#REF!</v>
      </c>
      <c r="I106" s="56" t="e">
        <f>#REF!/('Ohio Intensities'!A106+#REF!)^#REF!</f>
        <v>#REF!</v>
      </c>
      <c r="J106" s="55" t="e">
        <f>#REF!/('Ohio Intensities'!A106+#REF!)^#REF!</f>
        <v>#REF!</v>
      </c>
      <c r="K106" s="9" t="e">
        <f>#REF!/('Ohio Intensities'!A106+#REF!)^#REF!</f>
        <v>#REF!</v>
      </c>
      <c r="L106" s="9" t="e">
        <f>#REF!/('Ohio Intensities'!A106+#REF!)^#REF!</f>
        <v>#REF!</v>
      </c>
      <c r="M106" s="56" t="e">
        <f>#REF!/('Ohio Intensities'!A106+#REF!)^#REF!</f>
        <v>#REF!</v>
      </c>
      <c r="N106" s="55" t="e">
        <f>#REF!/('Ohio Intensities'!A106+#REF!)^#REF!</f>
        <v>#REF!</v>
      </c>
      <c r="O106" s="9" t="e">
        <f>#REF!/('Ohio Intensities'!A106+#REF!)^#REF!</f>
        <v>#REF!</v>
      </c>
      <c r="P106" s="9" t="e">
        <f>#REF!/('Ohio Intensities'!A106+#REF!)^#REF!</f>
        <v>#REF!</v>
      </c>
      <c r="Q106" s="56" t="e">
        <f>#REF!/('Ohio Intensities'!A106+#REF!)^#REF!</f>
        <v>#REF!</v>
      </c>
      <c r="R106" s="55" t="e">
        <f>#REF!/('Ohio Intensities'!A106+#REF!)^#REF!</f>
        <v>#REF!</v>
      </c>
      <c r="S106" s="9" t="e">
        <f>#REF!/('Ohio Intensities'!A106+#REF!)^#REF!</f>
        <v>#REF!</v>
      </c>
      <c r="T106" s="9" t="e">
        <f>#REF!/('Ohio Intensities'!A106+#REF!)^#REF!</f>
        <v>#REF!</v>
      </c>
      <c r="U106" s="56" t="e">
        <f>#REF!/('Ohio Intensities'!A106+#REF!)^#REF!</f>
        <v>#REF!</v>
      </c>
      <c r="V106" s="55" t="e">
        <f>#REF!/('Ohio Intensities'!A106+#REF!)^#REF!</f>
        <v>#REF!</v>
      </c>
      <c r="W106" s="9" t="e">
        <f>#REF!/('Ohio Intensities'!A106+#REF!)^#REF!</f>
        <v>#REF!</v>
      </c>
      <c r="X106" s="9" t="e">
        <f>#REF!/('Ohio Intensities'!A106+#REF!)^#REF!</f>
        <v>#REF!</v>
      </c>
      <c r="Y106" s="15" t="e">
        <f>#REF!/('Ohio Intensities'!A106+#REF!)^#REF!</f>
        <v>#REF!</v>
      </c>
    </row>
    <row r="107" spans="1:25" x14ac:dyDescent="0.25">
      <c r="A107" s="54">
        <f t="shared" si="1"/>
        <v>111</v>
      </c>
      <c r="B107" s="55" t="e">
        <f>#REF!/('Ohio Intensities'!A107+#REF!)^#REF!</f>
        <v>#REF!</v>
      </c>
      <c r="C107" s="9" t="e">
        <f>#REF!/('Ohio Intensities'!A107+#REF!)^#REF!</f>
        <v>#REF!</v>
      </c>
      <c r="D107" s="9" t="e">
        <f>#REF!/('Ohio Intensities'!A107+#REF!)^#REF!</f>
        <v>#REF!</v>
      </c>
      <c r="E107" s="56" t="e">
        <f>#REF!/('Ohio Intensities'!A107+#REF!)^#REF!</f>
        <v>#REF!</v>
      </c>
      <c r="F107" s="55" t="e">
        <f>#REF!/('Ohio Intensities'!A107+#REF!)^#REF!</f>
        <v>#REF!</v>
      </c>
      <c r="G107" s="9" t="e">
        <f>#REF!/('Ohio Intensities'!A107+#REF!)^#REF!</f>
        <v>#REF!</v>
      </c>
      <c r="H107" s="9" t="e">
        <f>#REF!/('Ohio Intensities'!A107+#REF!)^#REF!</f>
        <v>#REF!</v>
      </c>
      <c r="I107" s="56" t="e">
        <f>#REF!/('Ohio Intensities'!A107+#REF!)^#REF!</f>
        <v>#REF!</v>
      </c>
      <c r="J107" s="55" t="e">
        <f>#REF!/('Ohio Intensities'!A107+#REF!)^#REF!</f>
        <v>#REF!</v>
      </c>
      <c r="K107" s="9" t="e">
        <f>#REF!/('Ohio Intensities'!A107+#REF!)^#REF!</f>
        <v>#REF!</v>
      </c>
      <c r="L107" s="9" t="e">
        <f>#REF!/('Ohio Intensities'!A107+#REF!)^#REF!</f>
        <v>#REF!</v>
      </c>
      <c r="M107" s="56" t="e">
        <f>#REF!/('Ohio Intensities'!A107+#REF!)^#REF!</f>
        <v>#REF!</v>
      </c>
      <c r="N107" s="55" t="e">
        <f>#REF!/('Ohio Intensities'!A107+#REF!)^#REF!</f>
        <v>#REF!</v>
      </c>
      <c r="O107" s="9" t="e">
        <f>#REF!/('Ohio Intensities'!A107+#REF!)^#REF!</f>
        <v>#REF!</v>
      </c>
      <c r="P107" s="9" t="e">
        <f>#REF!/('Ohio Intensities'!A107+#REF!)^#REF!</f>
        <v>#REF!</v>
      </c>
      <c r="Q107" s="56" t="e">
        <f>#REF!/('Ohio Intensities'!A107+#REF!)^#REF!</f>
        <v>#REF!</v>
      </c>
      <c r="R107" s="55" t="e">
        <f>#REF!/('Ohio Intensities'!A107+#REF!)^#REF!</f>
        <v>#REF!</v>
      </c>
      <c r="S107" s="9" t="e">
        <f>#REF!/('Ohio Intensities'!A107+#REF!)^#REF!</f>
        <v>#REF!</v>
      </c>
      <c r="T107" s="9" t="e">
        <f>#REF!/('Ohio Intensities'!A107+#REF!)^#REF!</f>
        <v>#REF!</v>
      </c>
      <c r="U107" s="56" t="e">
        <f>#REF!/('Ohio Intensities'!A107+#REF!)^#REF!</f>
        <v>#REF!</v>
      </c>
      <c r="V107" s="55" t="e">
        <f>#REF!/('Ohio Intensities'!A107+#REF!)^#REF!</f>
        <v>#REF!</v>
      </c>
      <c r="W107" s="9" t="e">
        <f>#REF!/('Ohio Intensities'!A107+#REF!)^#REF!</f>
        <v>#REF!</v>
      </c>
      <c r="X107" s="9" t="e">
        <f>#REF!/('Ohio Intensities'!A107+#REF!)^#REF!</f>
        <v>#REF!</v>
      </c>
      <c r="Y107" s="15" t="e">
        <f>#REF!/('Ohio Intensities'!A107+#REF!)^#REF!</f>
        <v>#REF!</v>
      </c>
    </row>
    <row r="108" spans="1:25" x14ac:dyDescent="0.25">
      <c r="A108" s="54">
        <f t="shared" si="1"/>
        <v>112</v>
      </c>
      <c r="B108" s="55" t="e">
        <f>#REF!/('Ohio Intensities'!A108+#REF!)^#REF!</f>
        <v>#REF!</v>
      </c>
      <c r="C108" s="9" t="e">
        <f>#REF!/('Ohio Intensities'!A108+#REF!)^#REF!</f>
        <v>#REF!</v>
      </c>
      <c r="D108" s="9" t="e">
        <f>#REF!/('Ohio Intensities'!A108+#REF!)^#REF!</f>
        <v>#REF!</v>
      </c>
      <c r="E108" s="56" t="e">
        <f>#REF!/('Ohio Intensities'!A108+#REF!)^#REF!</f>
        <v>#REF!</v>
      </c>
      <c r="F108" s="55" t="e">
        <f>#REF!/('Ohio Intensities'!A108+#REF!)^#REF!</f>
        <v>#REF!</v>
      </c>
      <c r="G108" s="9" t="e">
        <f>#REF!/('Ohio Intensities'!A108+#REF!)^#REF!</f>
        <v>#REF!</v>
      </c>
      <c r="H108" s="9" t="e">
        <f>#REF!/('Ohio Intensities'!A108+#REF!)^#REF!</f>
        <v>#REF!</v>
      </c>
      <c r="I108" s="56" t="e">
        <f>#REF!/('Ohio Intensities'!A108+#REF!)^#REF!</f>
        <v>#REF!</v>
      </c>
      <c r="J108" s="55" t="e">
        <f>#REF!/('Ohio Intensities'!A108+#REF!)^#REF!</f>
        <v>#REF!</v>
      </c>
      <c r="K108" s="9" t="e">
        <f>#REF!/('Ohio Intensities'!A108+#REF!)^#REF!</f>
        <v>#REF!</v>
      </c>
      <c r="L108" s="9" t="e">
        <f>#REF!/('Ohio Intensities'!A108+#REF!)^#REF!</f>
        <v>#REF!</v>
      </c>
      <c r="M108" s="56" t="e">
        <f>#REF!/('Ohio Intensities'!A108+#REF!)^#REF!</f>
        <v>#REF!</v>
      </c>
      <c r="N108" s="55" t="e">
        <f>#REF!/('Ohio Intensities'!A108+#REF!)^#REF!</f>
        <v>#REF!</v>
      </c>
      <c r="O108" s="9" t="e">
        <f>#REF!/('Ohio Intensities'!A108+#REF!)^#REF!</f>
        <v>#REF!</v>
      </c>
      <c r="P108" s="9" t="e">
        <f>#REF!/('Ohio Intensities'!A108+#REF!)^#REF!</f>
        <v>#REF!</v>
      </c>
      <c r="Q108" s="56" t="e">
        <f>#REF!/('Ohio Intensities'!A108+#REF!)^#REF!</f>
        <v>#REF!</v>
      </c>
      <c r="R108" s="55" t="e">
        <f>#REF!/('Ohio Intensities'!A108+#REF!)^#REF!</f>
        <v>#REF!</v>
      </c>
      <c r="S108" s="9" t="e">
        <f>#REF!/('Ohio Intensities'!A108+#REF!)^#REF!</f>
        <v>#REF!</v>
      </c>
      <c r="T108" s="9" t="e">
        <f>#REF!/('Ohio Intensities'!A108+#REF!)^#REF!</f>
        <v>#REF!</v>
      </c>
      <c r="U108" s="56" t="e">
        <f>#REF!/('Ohio Intensities'!A108+#REF!)^#REF!</f>
        <v>#REF!</v>
      </c>
      <c r="V108" s="55" t="e">
        <f>#REF!/('Ohio Intensities'!A108+#REF!)^#REF!</f>
        <v>#REF!</v>
      </c>
      <c r="W108" s="9" t="e">
        <f>#REF!/('Ohio Intensities'!A108+#REF!)^#REF!</f>
        <v>#REF!</v>
      </c>
      <c r="X108" s="9" t="e">
        <f>#REF!/('Ohio Intensities'!A108+#REF!)^#REF!</f>
        <v>#REF!</v>
      </c>
      <c r="Y108" s="15" t="e">
        <f>#REF!/('Ohio Intensities'!A108+#REF!)^#REF!</f>
        <v>#REF!</v>
      </c>
    </row>
    <row r="109" spans="1:25" x14ac:dyDescent="0.25">
      <c r="A109" s="54">
        <f t="shared" si="1"/>
        <v>113</v>
      </c>
      <c r="B109" s="55" t="e">
        <f>#REF!/('Ohio Intensities'!A109+#REF!)^#REF!</f>
        <v>#REF!</v>
      </c>
      <c r="C109" s="9" t="e">
        <f>#REF!/('Ohio Intensities'!A109+#REF!)^#REF!</f>
        <v>#REF!</v>
      </c>
      <c r="D109" s="9" t="e">
        <f>#REF!/('Ohio Intensities'!A109+#REF!)^#REF!</f>
        <v>#REF!</v>
      </c>
      <c r="E109" s="56" t="e">
        <f>#REF!/('Ohio Intensities'!A109+#REF!)^#REF!</f>
        <v>#REF!</v>
      </c>
      <c r="F109" s="55" t="e">
        <f>#REF!/('Ohio Intensities'!A109+#REF!)^#REF!</f>
        <v>#REF!</v>
      </c>
      <c r="G109" s="9" t="e">
        <f>#REF!/('Ohio Intensities'!A109+#REF!)^#REF!</f>
        <v>#REF!</v>
      </c>
      <c r="H109" s="9" t="e">
        <f>#REF!/('Ohio Intensities'!A109+#REF!)^#REF!</f>
        <v>#REF!</v>
      </c>
      <c r="I109" s="56" t="e">
        <f>#REF!/('Ohio Intensities'!A109+#REF!)^#REF!</f>
        <v>#REF!</v>
      </c>
      <c r="J109" s="55" t="e">
        <f>#REF!/('Ohio Intensities'!A109+#REF!)^#REF!</f>
        <v>#REF!</v>
      </c>
      <c r="K109" s="9" t="e">
        <f>#REF!/('Ohio Intensities'!A109+#REF!)^#REF!</f>
        <v>#REF!</v>
      </c>
      <c r="L109" s="9" t="e">
        <f>#REF!/('Ohio Intensities'!A109+#REF!)^#REF!</f>
        <v>#REF!</v>
      </c>
      <c r="M109" s="56" t="e">
        <f>#REF!/('Ohio Intensities'!A109+#REF!)^#REF!</f>
        <v>#REF!</v>
      </c>
      <c r="N109" s="55" t="e">
        <f>#REF!/('Ohio Intensities'!A109+#REF!)^#REF!</f>
        <v>#REF!</v>
      </c>
      <c r="O109" s="9" t="e">
        <f>#REF!/('Ohio Intensities'!A109+#REF!)^#REF!</f>
        <v>#REF!</v>
      </c>
      <c r="P109" s="9" t="e">
        <f>#REF!/('Ohio Intensities'!A109+#REF!)^#REF!</f>
        <v>#REF!</v>
      </c>
      <c r="Q109" s="56" t="e">
        <f>#REF!/('Ohio Intensities'!A109+#REF!)^#REF!</f>
        <v>#REF!</v>
      </c>
      <c r="R109" s="55" t="e">
        <f>#REF!/('Ohio Intensities'!A109+#REF!)^#REF!</f>
        <v>#REF!</v>
      </c>
      <c r="S109" s="9" t="e">
        <f>#REF!/('Ohio Intensities'!A109+#REF!)^#REF!</f>
        <v>#REF!</v>
      </c>
      <c r="T109" s="9" t="e">
        <f>#REF!/('Ohio Intensities'!A109+#REF!)^#REF!</f>
        <v>#REF!</v>
      </c>
      <c r="U109" s="56" t="e">
        <f>#REF!/('Ohio Intensities'!A109+#REF!)^#REF!</f>
        <v>#REF!</v>
      </c>
      <c r="V109" s="55" t="e">
        <f>#REF!/('Ohio Intensities'!A109+#REF!)^#REF!</f>
        <v>#REF!</v>
      </c>
      <c r="W109" s="9" t="e">
        <f>#REF!/('Ohio Intensities'!A109+#REF!)^#REF!</f>
        <v>#REF!</v>
      </c>
      <c r="X109" s="9" t="e">
        <f>#REF!/('Ohio Intensities'!A109+#REF!)^#REF!</f>
        <v>#REF!</v>
      </c>
      <c r="Y109" s="15" t="e">
        <f>#REF!/('Ohio Intensities'!A109+#REF!)^#REF!</f>
        <v>#REF!</v>
      </c>
    </row>
    <row r="110" spans="1:25" x14ac:dyDescent="0.25">
      <c r="A110" s="54">
        <f t="shared" si="1"/>
        <v>114</v>
      </c>
      <c r="B110" s="55" t="e">
        <f>#REF!/('Ohio Intensities'!A110+#REF!)^#REF!</f>
        <v>#REF!</v>
      </c>
      <c r="C110" s="9" t="e">
        <f>#REF!/('Ohio Intensities'!A110+#REF!)^#REF!</f>
        <v>#REF!</v>
      </c>
      <c r="D110" s="9" t="e">
        <f>#REF!/('Ohio Intensities'!A110+#REF!)^#REF!</f>
        <v>#REF!</v>
      </c>
      <c r="E110" s="56" t="e">
        <f>#REF!/('Ohio Intensities'!A110+#REF!)^#REF!</f>
        <v>#REF!</v>
      </c>
      <c r="F110" s="55" t="e">
        <f>#REF!/('Ohio Intensities'!A110+#REF!)^#REF!</f>
        <v>#REF!</v>
      </c>
      <c r="G110" s="9" t="e">
        <f>#REF!/('Ohio Intensities'!A110+#REF!)^#REF!</f>
        <v>#REF!</v>
      </c>
      <c r="H110" s="9" t="e">
        <f>#REF!/('Ohio Intensities'!A110+#REF!)^#REF!</f>
        <v>#REF!</v>
      </c>
      <c r="I110" s="56" t="e">
        <f>#REF!/('Ohio Intensities'!A110+#REF!)^#REF!</f>
        <v>#REF!</v>
      </c>
      <c r="J110" s="55" t="e">
        <f>#REF!/('Ohio Intensities'!A110+#REF!)^#REF!</f>
        <v>#REF!</v>
      </c>
      <c r="K110" s="9" t="e">
        <f>#REF!/('Ohio Intensities'!A110+#REF!)^#REF!</f>
        <v>#REF!</v>
      </c>
      <c r="L110" s="9" t="e">
        <f>#REF!/('Ohio Intensities'!A110+#REF!)^#REF!</f>
        <v>#REF!</v>
      </c>
      <c r="M110" s="56" t="e">
        <f>#REF!/('Ohio Intensities'!A110+#REF!)^#REF!</f>
        <v>#REF!</v>
      </c>
      <c r="N110" s="55" t="e">
        <f>#REF!/('Ohio Intensities'!A110+#REF!)^#REF!</f>
        <v>#REF!</v>
      </c>
      <c r="O110" s="9" t="e">
        <f>#REF!/('Ohio Intensities'!A110+#REF!)^#REF!</f>
        <v>#REF!</v>
      </c>
      <c r="P110" s="9" t="e">
        <f>#REF!/('Ohio Intensities'!A110+#REF!)^#REF!</f>
        <v>#REF!</v>
      </c>
      <c r="Q110" s="56" t="e">
        <f>#REF!/('Ohio Intensities'!A110+#REF!)^#REF!</f>
        <v>#REF!</v>
      </c>
      <c r="R110" s="55" t="e">
        <f>#REF!/('Ohio Intensities'!A110+#REF!)^#REF!</f>
        <v>#REF!</v>
      </c>
      <c r="S110" s="9" t="e">
        <f>#REF!/('Ohio Intensities'!A110+#REF!)^#REF!</f>
        <v>#REF!</v>
      </c>
      <c r="T110" s="9" t="e">
        <f>#REF!/('Ohio Intensities'!A110+#REF!)^#REF!</f>
        <v>#REF!</v>
      </c>
      <c r="U110" s="56" t="e">
        <f>#REF!/('Ohio Intensities'!A110+#REF!)^#REF!</f>
        <v>#REF!</v>
      </c>
      <c r="V110" s="55" t="e">
        <f>#REF!/('Ohio Intensities'!A110+#REF!)^#REF!</f>
        <v>#REF!</v>
      </c>
      <c r="W110" s="9" t="e">
        <f>#REF!/('Ohio Intensities'!A110+#REF!)^#REF!</f>
        <v>#REF!</v>
      </c>
      <c r="X110" s="9" t="e">
        <f>#REF!/('Ohio Intensities'!A110+#REF!)^#REF!</f>
        <v>#REF!</v>
      </c>
      <c r="Y110" s="15" t="e">
        <f>#REF!/('Ohio Intensities'!A110+#REF!)^#REF!</f>
        <v>#REF!</v>
      </c>
    </row>
    <row r="111" spans="1:25" x14ac:dyDescent="0.25">
      <c r="A111" s="54">
        <f t="shared" si="1"/>
        <v>115</v>
      </c>
      <c r="B111" s="55" t="e">
        <f>#REF!/('Ohio Intensities'!A111+#REF!)^#REF!</f>
        <v>#REF!</v>
      </c>
      <c r="C111" s="9" t="e">
        <f>#REF!/('Ohio Intensities'!A111+#REF!)^#REF!</f>
        <v>#REF!</v>
      </c>
      <c r="D111" s="9" t="e">
        <f>#REF!/('Ohio Intensities'!A111+#REF!)^#REF!</f>
        <v>#REF!</v>
      </c>
      <c r="E111" s="56" t="e">
        <f>#REF!/('Ohio Intensities'!A111+#REF!)^#REF!</f>
        <v>#REF!</v>
      </c>
      <c r="F111" s="55" t="e">
        <f>#REF!/('Ohio Intensities'!A111+#REF!)^#REF!</f>
        <v>#REF!</v>
      </c>
      <c r="G111" s="9" t="e">
        <f>#REF!/('Ohio Intensities'!A111+#REF!)^#REF!</f>
        <v>#REF!</v>
      </c>
      <c r="H111" s="9" t="e">
        <f>#REF!/('Ohio Intensities'!A111+#REF!)^#REF!</f>
        <v>#REF!</v>
      </c>
      <c r="I111" s="56" t="e">
        <f>#REF!/('Ohio Intensities'!A111+#REF!)^#REF!</f>
        <v>#REF!</v>
      </c>
      <c r="J111" s="55" t="e">
        <f>#REF!/('Ohio Intensities'!A111+#REF!)^#REF!</f>
        <v>#REF!</v>
      </c>
      <c r="K111" s="9" t="e">
        <f>#REF!/('Ohio Intensities'!A111+#REF!)^#REF!</f>
        <v>#REF!</v>
      </c>
      <c r="L111" s="9" t="e">
        <f>#REF!/('Ohio Intensities'!A111+#REF!)^#REF!</f>
        <v>#REF!</v>
      </c>
      <c r="M111" s="56" t="e">
        <f>#REF!/('Ohio Intensities'!A111+#REF!)^#REF!</f>
        <v>#REF!</v>
      </c>
      <c r="N111" s="55" t="e">
        <f>#REF!/('Ohio Intensities'!A111+#REF!)^#REF!</f>
        <v>#REF!</v>
      </c>
      <c r="O111" s="9" t="e">
        <f>#REF!/('Ohio Intensities'!A111+#REF!)^#REF!</f>
        <v>#REF!</v>
      </c>
      <c r="P111" s="9" t="e">
        <f>#REF!/('Ohio Intensities'!A111+#REF!)^#REF!</f>
        <v>#REF!</v>
      </c>
      <c r="Q111" s="56" t="e">
        <f>#REF!/('Ohio Intensities'!A111+#REF!)^#REF!</f>
        <v>#REF!</v>
      </c>
      <c r="R111" s="55" t="e">
        <f>#REF!/('Ohio Intensities'!A111+#REF!)^#REF!</f>
        <v>#REF!</v>
      </c>
      <c r="S111" s="9" t="e">
        <f>#REF!/('Ohio Intensities'!A111+#REF!)^#REF!</f>
        <v>#REF!</v>
      </c>
      <c r="T111" s="9" t="e">
        <f>#REF!/('Ohio Intensities'!A111+#REF!)^#REF!</f>
        <v>#REF!</v>
      </c>
      <c r="U111" s="56" t="e">
        <f>#REF!/('Ohio Intensities'!A111+#REF!)^#REF!</f>
        <v>#REF!</v>
      </c>
      <c r="V111" s="55" t="e">
        <f>#REF!/('Ohio Intensities'!A111+#REF!)^#REF!</f>
        <v>#REF!</v>
      </c>
      <c r="W111" s="9" t="e">
        <f>#REF!/('Ohio Intensities'!A111+#REF!)^#REF!</f>
        <v>#REF!</v>
      </c>
      <c r="X111" s="9" t="e">
        <f>#REF!/('Ohio Intensities'!A111+#REF!)^#REF!</f>
        <v>#REF!</v>
      </c>
      <c r="Y111" s="15" t="e">
        <f>#REF!/('Ohio Intensities'!A111+#REF!)^#REF!</f>
        <v>#REF!</v>
      </c>
    </row>
    <row r="112" spans="1:25" x14ac:dyDescent="0.25">
      <c r="A112" s="54">
        <f t="shared" si="1"/>
        <v>116</v>
      </c>
      <c r="B112" s="55" t="e">
        <f>#REF!/('Ohio Intensities'!A112+#REF!)^#REF!</f>
        <v>#REF!</v>
      </c>
      <c r="C112" s="9" t="e">
        <f>#REF!/('Ohio Intensities'!A112+#REF!)^#REF!</f>
        <v>#REF!</v>
      </c>
      <c r="D112" s="9" t="e">
        <f>#REF!/('Ohio Intensities'!A112+#REF!)^#REF!</f>
        <v>#REF!</v>
      </c>
      <c r="E112" s="56" t="e">
        <f>#REF!/('Ohio Intensities'!A112+#REF!)^#REF!</f>
        <v>#REF!</v>
      </c>
      <c r="F112" s="55" t="e">
        <f>#REF!/('Ohio Intensities'!A112+#REF!)^#REF!</f>
        <v>#REF!</v>
      </c>
      <c r="G112" s="9" t="e">
        <f>#REF!/('Ohio Intensities'!A112+#REF!)^#REF!</f>
        <v>#REF!</v>
      </c>
      <c r="H112" s="9" t="e">
        <f>#REF!/('Ohio Intensities'!A112+#REF!)^#REF!</f>
        <v>#REF!</v>
      </c>
      <c r="I112" s="56" t="e">
        <f>#REF!/('Ohio Intensities'!A112+#REF!)^#REF!</f>
        <v>#REF!</v>
      </c>
      <c r="J112" s="55" t="e">
        <f>#REF!/('Ohio Intensities'!A112+#REF!)^#REF!</f>
        <v>#REF!</v>
      </c>
      <c r="K112" s="9" t="e">
        <f>#REF!/('Ohio Intensities'!A112+#REF!)^#REF!</f>
        <v>#REF!</v>
      </c>
      <c r="L112" s="9" t="e">
        <f>#REF!/('Ohio Intensities'!A112+#REF!)^#REF!</f>
        <v>#REF!</v>
      </c>
      <c r="M112" s="56" t="e">
        <f>#REF!/('Ohio Intensities'!A112+#REF!)^#REF!</f>
        <v>#REF!</v>
      </c>
      <c r="N112" s="55" t="e">
        <f>#REF!/('Ohio Intensities'!A112+#REF!)^#REF!</f>
        <v>#REF!</v>
      </c>
      <c r="O112" s="9" t="e">
        <f>#REF!/('Ohio Intensities'!A112+#REF!)^#REF!</f>
        <v>#REF!</v>
      </c>
      <c r="P112" s="9" t="e">
        <f>#REF!/('Ohio Intensities'!A112+#REF!)^#REF!</f>
        <v>#REF!</v>
      </c>
      <c r="Q112" s="56" t="e">
        <f>#REF!/('Ohio Intensities'!A112+#REF!)^#REF!</f>
        <v>#REF!</v>
      </c>
      <c r="R112" s="55" t="e">
        <f>#REF!/('Ohio Intensities'!A112+#REF!)^#REF!</f>
        <v>#REF!</v>
      </c>
      <c r="S112" s="9" t="e">
        <f>#REF!/('Ohio Intensities'!A112+#REF!)^#REF!</f>
        <v>#REF!</v>
      </c>
      <c r="T112" s="9" t="e">
        <f>#REF!/('Ohio Intensities'!A112+#REF!)^#REF!</f>
        <v>#REF!</v>
      </c>
      <c r="U112" s="56" t="e">
        <f>#REF!/('Ohio Intensities'!A112+#REF!)^#REF!</f>
        <v>#REF!</v>
      </c>
      <c r="V112" s="55" t="e">
        <f>#REF!/('Ohio Intensities'!A112+#REF!)^#REF!</f>
        <v>#REF!</v>
      </c>
      <c r="W112" s="9" t="e">
        <f>#REF!/('Ohio Intensities'!A112+#REF!)^#REF!</f>
        <v>#REF!</v>
      </c>
      <c r="X112" s="9" t="e">
        <f>#REF!/('Ohio Intensities'!A112+#REF!)^#REF!</f>
        <v>#REF!</v>
      </c>
      <c r="Y112" s="15" t="e">
        <f>#REF!/('Ohio Intensities'!A112+#REF!)^#REF!</f>
        <v>#REF!</v>
      </c>
    </row>
    <row r="113" spans="1:25" x14ac:dyDescent="0.25">
      <c r="A113" s="54">
        <f t="shared" si="1"/>
        <v>117</v>
      </c>
      <c r="B113" s="55" t="e">
        <f>#REF!/('Ohio Intensities'!A113+#REF!)^#REF!</f>
        <v>#REF!</v>
      </c>
      <c r="C113" s="9" t="e">
        <f>#REF!/('Ohio Intensities'!A113+#REF!)^#REF!</f>
        <v>#REF!</v>
      </c>
      <c r="D113" s="9" t="e">
        <f>#REF!/('Ohio Intensities'!A113+#REF!)^#REF!</f>
        <v>#REF!</v>
      </c>
      <c r="E113" s="56" t="e">
        <f>#REF!/('Ohio Intensities'!A113+#REF!)^#REF!</f>
        <v>#REF!</v>
      </c>
      <c r="F113" s="55" t="e">
        <f>#REF!/('Ohio Intensities'!A113+#REF!)^#REF!</f>
        <v>#REF!</v>
      </c>
      <c r="G113" s="9" t="e">
        <f>#REF!/('Ohio Intensities'!A113+#REF!)^#REF!</f>
        <v>#REF!</v>
      </c>
      <c r="H113" s="9" t="e">
        <f>#REF!/('Ohio Intensities'!A113+#REF!)^#REF!</f>
        <v>#REF!</v>
      </c>
      <c r="I113" s="56" t="e">
        <f>#REF!/('Ohio Intensities'!A113+#REF!)^#REF!</f>
        <v>#REF!</v>
      </c>
      <c r="J113" s="55" t="e">
        <f>#REF!/('Ohio Intensities'!A113+#REF!)^#REF!</f>
        <v>#REF!</v>
      </c>
      <c r="K113" s="9" t="e">
        <f>#REF!/('Ohio Intensities'!A113+#REF!)^#REF!</f>
        <v>#REF!</v>
      </c>
      <c r="L113" s="9" t="e">
        <f>#REF!/('Ohio Intensities'!A113+#REF!)^#REF!</f>
        <v>#REF!</v>
      </c>
      <c r="M113" s="56" t="e">
        <f>#REF!/('Ohio Intensities'!A113+#REF!)^#REF!</f>
        <v>#REF!</v>
      </c>
      <c r="N113" s="55" t="e">
        <f>#REF!/('Ohio Intensities'!A113+#REF!)^#REF!</f>
        <v>#REF!</v>
      </c>
      <c r="O113" s="9" t="e">
        <f>#REF!/('Ohio Intensities'!A113+#REF!)^#REF!</f>
        <v>#REF!</v>
      </c>
      <c r="P113" s="9" t="e">
        <f>#REF!/('Ohio Intensities'!A113+#REF!)^#REF!</f>
        <v>#REF!</v>
      </c>
      <c r="Q113" s="56" t="e">
        <f>#REF!/('Ohio Intensities'!A113+#REF!)^#REF!</f>
        <v>#REF!</v>
      </c>
      <c r="R113" s="55" t="e">
        <f>#REF!/('Ohio Intensities'!A113+#REF!)^#REF!</f>
        <v>#REF!</v>
      </c>
      <c r="S113" s="9" t="e">
        <f>#REF!/('Ohio Intensities'!A113+#REF!)^#REF!</f>
        <v>#REF!</v>
      </c>
      <c r="T113" s="9" t="e">
        <f>#REF!/('Ohio Intensities'!A113+#REF!)^#REF!</f>
        <v>#REF!</v>
      </c>
      <c r="U113" s="56" t="e">
        <f>#REF!/('Ohio Intensities'!A113+#REF!)^#REF!</f>
        <v>#REF!</v>
      </c>
      <c r="V113" s="55" t="e">
        <f>#REF!/('Ohio Intensities'!A113+#REF!)^#REF!</f>
        <v>#REF!</v>
      </c>
      <c r="W113" s="9" t="e">
        <f>#REF!/('Ohio Intensities'!A113+#REF!)^#REF!</f>
        <v>#REF!</v>
      </c>
      <c r="X113" s="9" t="e">
        <f>#REF!/('Ohio Intensities'!A113+#REF!)^#REF!</f>
        <v>#REF!</v>
      </c>
      <c r="Y113" s="15" t="e">
        <f>#REF!/('Ohio Intensities'!A113+#REF!)^#REF!</f>
        <v>#REF!</v>
      </c>
    </row>
    <row r="114" spans="1:25" x14ac:dyDescent="0.25">
      <c r="A114" s="54">
        <f t="shared" si="1"/>
        <v>118</v>
      </c>
      <c r="B114" s="55" t="e">
        <f>#REF!/('Ohio Intensities'!A114+#REF!)^#REF!</f>
        <v>#REF!</v>
      </c>
      <c r="C114" s="9" t="e">
        <f>#REF!/('Ohio Intensities'!A114+#REF!)^#REF!</f>
        <v>#REF!</v>
      </c>
      <c r="D114" s="9" t="e">
        <f>#REF!/('Ohio Intensities'!A114+#REF!)^#REF!</f>
        <v>#REF!</v>
      </c>
      <c r="E114" s="56" t="e">
        <f>#REF!/('Ohio Intensities'!A114+#REF!)^#REF!</f>
        <v>#REF!</v>
      </c>
      <c r="F114" s="55" t="e">
        <f>#REF!/('Ohio Intensities'!A114+#REF!)^#REF!</f>
        <v>#REF!</v>
      </c>
      <c r="G114" s="9" t="e">
        <f>#REF!/('Ohio Intensities'!A114+#REF!)^#REF!</f>
        <v>#REF!</v>
      </c>
      <c r="H114" s="9" t="e">
        <f>#REF!/('Ohio Intensities'!A114+#REF!)^#REF!</f>
        <v>#REF!</v>
      </c>
      <c r="I114" s="56" t="e">
        <f>#REF!/('Ohio Intensities'!A114+#REF!)^#REF!</f>
        <v>#REF!</v>
      </c>
      <c r="J114" s="55" t="e">
        <f>#REF!/('Ohio Intensities'!A114+#REF!)^#REF!</f>
        <v>#REF!</v>
      </c>
      <c r="K114" s="9" t="e">
        <f>#REF!/('Ohio Intensities'!A114+#REF!)^#REF!</f>
        <v>#REF!</v>
      </c>
      <c r="L114" s="9" t="e">
        <f>#REF!/('Ohio Intensities'!A114+#REF!)^#REF!</f>
        <v>#REF!</v>
      </c>
      <c r="M114" s="56" t="e">
        <f>#REF!/('Ohio Intensities'!A114+#REF!)^#REF!</f>
        <v>#REF!</v>
      </c>
      <c r="N114" s="55" t="e">
        <f>#REF!/('Ohio Intensities'!A114+#REF!)^#REF!</f>
        <v>#REF!</v>
      </c>
      <c r="O114" s="9" t="e">
        <f>#REF!/('Ohio Intensities'!A114+#REF!)^#REF!</f>
        <v>#REF!</v>
      </c>
      <c r="P114" s="9" t="e">
        <f>#REF!/('Ohio Intensities'!A114+#REF!)^#REF!</f>
        <v>#REF!</v>
      </c>
      <c r="Q114" s="56" t="e">
        <f>#REF!/('Ohio Intensities'!A114+#REF!)^#REF!</f>
        <v>#REF!</v>
      </c>
      <c r="R114" s="55" t="e">
        <f>#REF!/('Ohio Intensities'!A114+#REF!)^#REF!</f>
        <v>#REF!</v>
      </c>
      <c r="S114" s="9" t="e">
        <f>#REF!/('Ohio Intensities'!A114+#REF!)^#REF!</f>
        <v>#REF!</v>
      </c>
      <c r="T114" s="9" t="e">
        <f>#REF!/('Ohio Intensities'!A114+#REF!)^#REF!</f>
        <v>#REF!</v>
      </c>
      <c r="U114" s="56" t="e">
        <f>#REF!/('Ohio Intensities'!A114+#REF!)^#REF!</f>
        <v>#REF!</v>
      </c>
      <c r="V114" s="55" t="e">
        <f>#REF!/('Ohio Intensities'!A114+#REF!)^#REF!</f>
        <v>#REF!</v>
      </c>
      <c r="W114" s="9" t="e">
        <f>#REF!/('Ohio Intensities'!A114+#REF!)^#REF!</f>
        <v>#REF!</v>
      </c>
      <c r="X114" s="9" t="e">
        <f>#REF!/('Ohio Intensities'!A114+#REF!)^#REF!</f>
        <v>#REF!</v>
      </c>
      <c r="Y114" s="15" t="e">
        <f>#REF!/('Ohio Intensities'!A114+#REF!)^#REF!</f>
        <v>#REF!</v>
      </c>
    </row>
    <row r="115" spans="1:25" x14ac:dyDescent="0.25">
      <c r="A115" s="54">
        <f t="shared" si="1"/>
        <v>119</v>
      </c>
      <c r="B115" s="9" t="e">
        <f>#REF!/('Ohio Intensities'!A115+#REF!)^#REF!</f>
        <v>#REF!</v>
      </c>
      <c r="C115" s="9" t="e">
        <f>#REF!/('Ohio Intensities'!A115+#REF!)^#REF!</f>
        <v>#REF!</v>
      </c>
      <c r="D115" s="9" t="e">
        <f>#REF!/('Ohio Intensities'!A115+#REF!)^#REF!</f>
        <v>#REF!</v>
      </c>
      <c r="E115" s="56" t="e">
        <f>#REF!/('Ohio Intensities'!A115+#REF!)^#REF!</f>
        <v>#REF!</v>
      </c>
      <c r="F115" s="9" t="e">
        <f>#REF!/('Ohio Intensities'!A115+#REF!)^#REF!</f>
        <v>#REF!</v>
      </c>
      <c r="G115" s="9" t="e">
        <f>#REF!/('Ohio Intensities'!A115+#REF!)^#REF!</f>
        <v>#REF!</v>
      </c>
      <c r="H115" s="9" t="e">
        <f>#REF!/('Ohio Intensities'!A115+#REF!)^#REF!</f>
        <v>#REF!</v>
      </c>
      <c r="I115" s="56" t="e">
        <f>#REF!/('Ohio Intensities'!A115+#REF!)^#REF!</f>
        <v>#REF!</v>
      </c>
      <c r="J115" s="9" t="e">
        <f>#REF!/('Ohio Intensities'!A115+#REF!)^#REF!</f>
        <v>#REF!</v>
      </c>
      <c r="K115" s="9" t="e">
        <f>#REF!/('Ohio Intensities'!A115+#REF!)^#REF!</f>
        <v>#REF!</v>
      </c>
      <c r="L115" s="9" t="e">
        <f>#REF!/('Ohio Intensities'!A115+#REF!)^#REF!</f>
        <v>#REF!</v>
      </c>
      <c r="M115" s="56" t="e">
        <f>#REF!/('Ohio Intensities'!A115+#REF!)^#REF!</f>
        <v>#REF!</v>
      </c>
      <c r="N115" s="9" t="e">
        <f>#REF!/('Ohio Intensities'!A115+#REF!)^#REF!</f>
        <v>#REF!</v>
      </c>
      <c r="O115" s="9" t="e">
        <f>#REF!/('Ohio Intensities'!A115+#REF!)^#REF!</f>
        <v>#REF!</v>
      </c>
      <c r="P115" s="9" t="e">
        <f>#REF!/('Ohio Intensities'!A115+#REF!)^#REF!</f>
        <v>#REF!</v>
      </c>
      <c r="Q115" s="56" t="e">
        <f>#REF!/('Ohio Intensities'!A115+#REF!)^#REF!</f>
        <v>#REF!</v>
      </c>
      <c r="R115" s="9" t="e">
        <f>#REF!/('Ohio Intensities'!A115+#REF!)^#REF!</f>
        <v>#REF!</v>
      </c>
      <c r="S115" s="9" t="e">
        <f>#REF!/('Ohio Intensities'!A115+#REF!)^#REF!</f>
        <v>#REF!</v>
      </c>
      <c r="T115" s="9" t="e">
        <f>#REF!/('Ohio Intensities'!A115+#REF!)^#REF!</f>
        <v>#REF!</v>
      </c>
      <c r="U115" s="56" t="e">
        <f>#REF!/('Ohio Intensities'!A115+#REF!)^#REF!</f>
        <v>#REF!</v>
      </c>
      <c r="V115" s="9" t="e">
        <f>#REF!/('Ohio Intensities'!A115+#REF!)^#REF!</f>
        <v>#REF!</v>
      </c>
      <c r="W115" s="9" t="e">
        <f>#REF!/('Ohio Intensities'!A115+#REF!)^#REF!</f>
        <v>#REF!</v>
      </c>
      <c r="X115" s="9" t="e">
        <f>#REF!/('Ohio Intensities'!A115+#REF!)^#REF!</f>
        <v>#REF!</v>
      </c>
      <c r="Y115" s="15" t="e">
        <f>#REF!/('Ohio Intensities'!A115+#REF!)^#REF!</f>
        <v>#REF!</v>
      </c>
    </row>
    <row r="116" spans="1:25" x14ac:dyDescent="0.25">
      <c r="A116" s="54">
        <f t="shared" si="1"/>
        <v>120</v>
      </c>
      <c r="B116" s="9" t="e">
        <f>#REF!/('Ohio Intensities'!A116+#REF!)^#REF!</f>
        <v>#REF!</v>
      </c>
      <c r="C116" s="9" t="e">
        <f>#REF!/('Ohio Intensities'!A116+#REF!)^#REF!</f>
        <v>#REF!</v>
      </c>
      <c r="D116" s="9" t="e">
        <f>#REF!/('Ohio Intensities'!A116+#REF!)^#REF!</f>
        <v>#REF!</v>
      </c>
      <c r="E116" s="56" t="e">
        <f>#REF!/('Ohio Intensities'!A116+#REF!)^#REF!</f>
        <v>#REF!</v>
      </c>
      <c r="F116" s="9" t="e">
        <f>#REF!/('Ohio Intensities'!A116+#REF!)^#REF!</f>
        <v>#REF!</v>
      </c>
      <c r="G116" s="9" t="e">
        <f>#REF!/('Ohio Intensities'!A116+#REF!)^#REF!</f>
        <v>#REF!</v>
      </c>
      <c r="H116" s="9" t="e">
        <f>#REF!/('Ohio Intensities'!A116+#REF!)^#REF!</f>
        <v>#REF!</v>
      </c>
      <c r="I116" s="56" t="e">
        <f>#REF!/('Ohio Intensities'!A116+#REF!)^#REF!</f>
        <v>#REF!</v>
      </c>
      <c r="J116" s="9" t="e">
        <f>#REF!/('Ohio Intensities'!A116+#REF!)^#REF!</f>
        <v>#REF!</v>
      </c>
      <c r="K116" s="9" t="e">
        <f>#REF!/('Ohio Intensities'!A116+#REF!)^#REF!</f>
        <v>#REF!</v>
      </c>
      <c r="L116" s="9" t="e">
        <f>#REF!/('Ohio Intensities'!A116+#REF!)^#REF!</f>
        <v>#REF!</v>
      </c>
      <c r="M116" s="56" t="e">
        <f>#REF!/('Ohio Intensities'!A116+#REF!)^#REF!</f>
        <v>#REF!</v>
      </c>
      <c r="N116" s="9" t="e">
        <f>#REF!/('Ohio Intensities'!A116+#REF!)^#REF!</f>
        <v>#REF!</v>
      </c>
      <c r="O116" s="9" t="e">
        <f>#REF!/('Ohio Intensities'!A116+#REF!)^#REF!</f>
        <v>#REF!</v>
      </c>
      <c r="P116" s="9" t="e">
        <f>#REF!/('Ohio Intensities'!A116+#REF!)^#REF!</f>
        <v>#REF!</v>
      </c>
      <c r="Q116" s="56" t="e">
        <f>#REF!/('Ohio Intensities'!A116+#REF!)^#REF!</f>
        <v>#REF!</v>
      </c>
      <c r="R116" s="9" t="e">
        <f>#REF!/('Ohio Intensities'!A116+#REF!)^#REF!</f>
        <v>#REF!</v>
      </c>
      <c r="S116" s="9" t="e">
        <f>#REF!/('Ohio Intensities'!A116+#REF!)^#REF!</f>
        <v>#REF!</v>
      </c>
      <c r="T116" s="9" t="e">
        <f>#REF!/('Ohio Intensities'!A116+#REF!)^#REF!</f>
        <v>#REF!</v>
      </c>
      <c r="U116" s="56" t="e">
        <f>#REF!/('Ohio Intensities'!A116+#REF!)^#REF!</f>
        <v>#REF!</v>
      </c>
      <c r="V116" s="9" t="e">
        <f>#REF!/('Ohio Intensities'!A116+#REF!)^#REF!</f>
        <v>#REF!</v>
      </c>
      <c r="W116" s="9" t="e">
        <f>#REF!/('Ohio Intensities'!A116+#REF!)^#REF!</f>
        <v>#REF!</v>
      </c>
      <c r="X116" s="9" t="e">
        <f>#REF!/('Ohio Intensities'!A116+#REF!)^#REF!</f>
        <v>#REF!</v>
      </c>
      <c r="Y116" s="15" t="e">
        <f>#REF!/('Ohio Intensities'!A116+#REF!)^#REF!</f>
        <v>#REF!</v>
      </c>
    </row>
    <row r="117" spans="1:25" x14ac:dyDescent="0.25">
      <c r="A117" s="54">
        <f t="shared" si="1"/>
        <v>121</v>
      </c>
      <c r="B117" s="9" t="e">
        <f>#REF!/('Ohio Intensities'!A117+#REF!)^#REF!</f>
        <v>#REF!</v>
      </c>
      <c r="C117" s="9" t="e">
        <f>#REF!/('Ohio Intensities'!A117+#REF!)^#REF!</f>
        <v>#REF!</v>
      </c>
      <c r="D117" s="9" t="e">
        <f>#REF!/('Ohio Intensities'!A117+#REF!)^#REF!</f>
        <v>#REF!</v>
      </c>
      <c r="E117" s="56" t="e">
        <f>#REF!/('Ohio Intensities'!A117+#REF!)^#REF!</f>
        <v>#REF!</v>
      </c>
      <c r="F117" s="9" t="e">
        <f>#REF!/('Ohio Intensities'!A117+#REF!)^#REF!</f>
        <v>#REF!</v>
      </c>
      <c r="G117" s="9" t="e">
        <f>#REF!/('Ohio Intensities'!A117+#REF!)^#REF!</f>
        <v>#REF!</v>
      </c>
      <c r="H117" s="9" t="e">
        <f>#REF!/('Ohio Intensities'!A117+#REF!)^#REF!</f>
        <v>#REF!</v>
      </c>
      <c r="I117" s="56" t="e">
        <f>#REF!/('Ohio Intensities'!A117+#REF!)^#REF!</f>
        <v>#REF!</v>
      </c>
      <c r="J117" s="9" t="e">
        <f>#REF!/('Ohio Intensities'!A117+#REF!)^#REF!</f>
        <v>#REF!</v>
      </c>
      <c r="K117" s="9" t="e">
        <f>#REF!/('Ohio Intensities'!A117+#REF!)^#REF!</f>
        <v>#REF!</v>
      </c>
      <c r="L117" s="9" t="e">
        <f>#REF!/('Ohio Intensities'!A117+#REF!)^#REF!</f>
        <v>#REF!</v>
      </c>
      <c r="M117" s="56" t="e">
        <f>#REF!/('Ohio Intensities'!A117+#REF!)^#REF!</f>
        <v>#REF!</v>
      </c>
      <c r="N117" s="9" t="e">
        <f>#REF!/('Ohio Intensities'!A117+#REF!)^#REF!</f>
        <v>#REF!</v>
      </c>
      <c r="O117" s="9" t="e">
        <f>#REF!/('Ohio Intensities'!A117+#REF!)^#REF!</f>
        <v>#REF!</v>
      </c>
      <c r="P117" s="9" t="e">
        <f>#REF!/('Ohio Intensities'!A117+#REF!)^#REF!</f>
        <v>#REF!</v>
      </c>
      <c r="Q117" s="56" t="e">
        <f>#REF!/('Ohio Intensities'!A117+#REF!)^#REF!</f>
        <v>#REF!</v>
      </c>
      <c r="R117" s="9" t="e">
        <f>#REF!/('Ohio Intensities'!A117+#REF!)^#REF!</f>
        <v>#REF!</v>
      </c>
      <c r="S117" s="9" t="e">
        <f>#REF!/('Ohio Intensities'!A117+#REF!)^#REF!</f>
        <v>#REF!</v>
      </c>
      <c r="T117" s="9" t="e">
        <f>#REF!/('Ohio Intensities'!A117+#REF!)^#REF!</f>
        <v>#REF!</v>
      </c>
      <c r="U117" s="56" t="e">
        <f>#REF!/('Ohio Intensities'!A117+#REF!)^#REF!</f>
        <v>#REF!</v>
      </c>
      <c r="V117" s="9" t="e">
        <f>#REF!/('Ohio Intensities'!A117+#REF!)^#REF!</f>
        <v>#REF!</v>
      </c>
      <c r="W117" s="9" t="e">
        <f>#REF!/('Ohio Intensities'!A117+#REF!)^#REF!</f>
        <v>#REF!</v>
      </c>
      <c r="X117" s="9" t="e">
        <f>#REF!/('Ohio Intensities'!A117+#REF!)^#REF!</f>
        <v>#REF!</v>
      </c>
      <c r="Y117" s="15" t="e">
        <f>#REF!/('Ohio Intensities'!A117+#REF!)^#REF!</f>
        <v>#REF!</v>
      </c>
    </row>
    <row r="118" spans="1:25" x14ac:dyDescent="0.25">
      <c r="A118" s="54">
        <f t="shared" si="1"/>
        <v>122</v>
      </c>
      <c r="B118" s="9" t="e">
        <f>#REF!/('Ohio Intensities'!A118+#REF!)^#REF!</f>
        <v>#REF!</v>
      </c>
      <c r="C118" s="9" t="e">
        <f>#REF!/('Ohio Intensities'!A118+#REF!)^#REF!</f>
        <v>#REF!</v>
      </c>
      <c r="D118" s="9" t="e">
        <f>#REF!/('Ohio Intensities'!A118+#REF!)^#REF!</f>
        <v>#REF!</v>
      </c>
      <c r="E118" s="56" t="e">
        <f>#REF!/('Ohio Intensities'!A118+#REF!)^#REF!</f>
        <v>#REF!</v>
      </c>
      <c r="F118" s="9" t="e">
        <f>#REF!/('Ohio Intensities'!A118+#REF!)^#REF!</f>
        <v>#REF!</v>
      </c>
      <c r="G118" s="9" t="e">
        <f>#REF!/('Ohio Intensities'!A118+#REF!)^#REF!</f>
        <v>#REF!</v>
      </c>
      <c r="H118" s="9" t="e">
        <f>#REF!/('Ohio Intensities'!A118+#REF!)^#REF!</f>
        <v>#REF!</v>
      </c>
      <c r="I118" s="56" t="e">
        <f>#REF!/('Ohio Intensities'!A118+#REF!)^#REF!</f>
        <v>#REF!</v>
      </c>
      <c r="J118" s="9" t="e">
        <f>#REF!/('Ohio Intensities'!A118+#REF!)^#REF!</f>
        <v>#REF!</v>
      </c>
      <c r="K118" s="9" t="e">
        <f>#REF!/('Ohio Intensities'!A118+#REF!)^#REF!</f>
        <v>#REF!</v>
      </c>
      <c r="L118" s="9" t="e">
        <f>#REF!/('Ohio Intensities'!A118+#REF!)^#REF!</f>
        <v>#REF!</v>
      </c>
      <c r="M118" s="56" t="e">
        <f>#REF!/('Ohio Intensities'!A118+#REF!)^#REF!</f>
        <v>#REF!</v>
      </c>
      <c r="N118" s="9" t="e">
        <f>#REF!/('Ohio Intensities'!A118+#REF!)^#REF!</f>
        <v>#REF!</v>
      </c>
      <c r="O118" s="9" t="e">
        <f>#REF!/('Ohio Intensities'!A118+#REF!)^#REF!</f>
        <v>#REF!</v>
      </c>
      <c r="P118" s="9" t="e">
        <f>#REF!/('Ohio Intensities'!A118+#REF!)^#REF!</f>
        <v>#REF!</v>
      </c>
      <c r="Q118" s="56" t="e">
        <f>#REF!/('Ohio Intensities'!A118+#REF!)^#REF!</f>
        <v>#REF!</v>
      </c>
      <c r="R118" s="9" t="e">
        <f>#REF!/('Ohio Intensities'!A118+#REF!)^#REF!</f>
        <v>#REF!</v>
      </c>
      <c r="S118" s="9" t="e">
        <f>#REF!/('Ohio Intensities'!A118+#REF!)^#REF!</f>
        <v>#REF!</v>
      </c>
      <c r="T118" s="9" t="e">
        <f>#REF!/('Ohio Intensities'!A118+#REF!)^#REF!</f>
        <v>#REF!</v>
      </c>
      <c r="U118" s="56" t="e">
        <f>#REF!/('Ohio Intensities'!A118+#REF!)^#REF!</f>
        <v>#REF!</v>
      </c>
      <c r="V118" s="9" t="e">
        <f>#REF!/('Ohio Intensities'!A118+#REF!)^#REF!</f>
        <v>#REF!</v>
      </c>
      <c r="W118" s="9" t="e">
        <f>#REF!/('Ohio Intensities'!A118+#REF!)^#REF!</f>
        <v>#REF!</v>
      </c>
      <c r="X118" s="9" t="e">
        <f>#REF!/('Ohio Intensities'!A118+#REF!)^#REF!</f>
        <v>#REF!</v>
      </c>
      <c r="Y118" s="15" t="e">
        <f>#REF!/('Ohio Intensities'!A118+#REF!)^#REF!</f>
        <v>#REF!</v>
      </c>
    </row>
    <row r="119" spans="1:25" x14ac:dyDescent="0.25">
      <c r="A119" s="54">
        <f t="shared" si="1"/>
        <v>123</v>
      </c>
      <c r="B119" s="9" t="e">
        <f>#REF!/('Ohio Intensities'!A119+#REF!)^#REF!</f>
        <v>#REF!</v>
      </c>
      <c r="C119" s="9" t="e">
        <f>#REF!/('Ohio Intensities'!A119+#REF!)^#REF!</f>
        <v>#REF!</v>
      </c>
      <c r="D119" s="9" t="e">
        <f>#REF!/('Ohio Intensities'!A119+#REF!)^#REF!</f>
        <v>#REF!</v>
      </c>
      <c r="E119" s="56" t="e">
        <f>#REF!/('Ohio Intensities'!A119+#REF!)^#REF!</f>
        <v>#REF!</v>
      </c>
      <c r="F119" s="9" t="e">
        <f>#REF!/('Ohio Intensities'!A119+#REF!)^#REF!</f>
        <v>#REF!</v>
      </c>
      <c r="G119" s="9" t="e">
        <f>#REF!/('Ohio Intensities'!A119+#REF!)^#REF!</f>
        <v>#REF!</v>
      </c>
      <c r="H119" s="9" t="e">
        <f>#REF!/('Ohio Intensities'!A119+#REF!)^#REF!</f>
        <v>#REF!</v>
      </c>
      <c r="I119" s="56" t="e">
        <f>#REF!/('Ohio Intensities'!A119+#REF!)^#REF!</f>
        <v>#REF!</v>
      </c>
      <c r="J119" s="9" t="e">
        <f>#REF!/('Ohio Intensities'!A119+#REF!)^#REF!</f>
        <v>#REF!</v>
      </c>
      <c r="K119" s="9" t="e">
        <f>#REF!/('Ohio Intensities'!A119+#REF!)^#REF!</f>
        <v>#REF!</v>
      </c>
      <c r="L119" s="9" t="e">
        <f>#REF!/('Ohio Intensities'!A119+#REF!)^#REF!</f>
        <v>#REF!</v>
      </c>
      <c r="M119" s="56" t="e">
        <f>#REF!/('Ohio Intensities'!A119+#REF!)^#REF!</f>
        <v>#REF!</v>
      </c>
      <c r="N119" s="9" t="e">
        <f>#REF!/('Ohio Intensities'!A119+#REF!)^#REF!</f>
        <v>#REF!</v>
      </c>
      <c r="O119" s="9" t="e">
        <f>#REF!/('Ohio Intensities'!A119+#REF!)^#REF!</f>
        <v>#REF!</v>
      </c>
      <c r="P119" s="9" t="e">
        <f>#REF!/('Ohio Intensities'!A119+#REF!)^#REF!</f>
        <v>#REF!</v>
      </c>
      <c r="Q119" s="56" t="e">
        <f>#REF!/('Ohio Intensities'!A119+#REF!)^#REF!</f>
        <v>#REF!</v>
      </c>
      <c r="R119" s="9" t="e">
        <f>#REF!/('Ohio Intensities'!A119+#REF!)^#REF!</f>
        <v>#REF!</v>
      </c>
      <c r="S119" s="9" t="e">
        <f>#REF!/('Ohio Intensities'!A119+#REF!)^#REF!</f>
        <v>#REF!</v>
      </c>
      <c r="T119" s="9" t="e">
        <f>#REF!/('Ohio Intensities'!A119+#REF!)^#REF!</f>
        <v>#REF!</v>
      </c>
      <c r="U119" s="56" t="e">
        <f>#REF!/('Ohio Intensities'!A119+#REF!)^#REF!</f>
        <v>#REF!</v>
      </c>
      <c r="V119" s="9" t="e">
        <f>#REF!/('Ohio Intensities'!A119+#REF!)^#REF!</f>
        <v>#REF!</v>
      </c>
      <c r="W119" s="9" t="e">
        <f>#REF!/('Ohio Intensities'!A119+#REF!)^#REF!</f>
        <v>#REF!</v>
      </c>
      <c r="X119" s="9" t="e">
        <f>#REF!/('Ohio Intensities'!A119+#REF!)^#REF!</f>
        <v>#REF!</v>
      </c>
      <c r="Y119" s="15" t="e">
        <f>#REF!/('Ohio Intensities'!A119+#REF!)^#REF!</f>
        <v>#REF!</v>
      </c>
    </row>
    <row r="120" spans="1:25" x14ac:dyDescent="0.25">
      <c r="A120" s="54">
        <f t="shared" si="1"/>
        <v>124</v>
      </c>
      <c r="B120" s="9" t="e">
        <f>#REF!/('Ohio Intensities'!A120+#REF!)^#REF!</f>
        <v>#REF!</v>
      </c>
      <c r="C120" s="9" t="e">
        <f>#REF!/('Ohio Intensities'!A120+#REF!)^#REF!</f>
        <v>#REF!</v>
      </c>
      <c r="D120" s="9" t="e">
        <f>#REF!/('Ohio Intensities'!A120+#REF!)^#REF!</f>
        <v>#REF!</v>
      </c>
      <c r="E120" s="56" t="e">
        <f>#REF!/('Ohio Intensities'!A120+#REF!)^#REF!</f>
        <v>#REF!</v>
      </c>
      <c r="F120" s="9" t="e">
        <f>#REF!/('Ohio Intensities'!A120+#REF!)^#REF!</f>
        <v>#REF!</v>
      </c>
      <c r="G120" s="9" t="e">
        <f>#REF!/('Ohio Intensities'!A120+#REF!)^#REF!</f>
        <v>#REF!</v>
      </c>
      <c r="H120" s="9" t="e">
        <f>#REF!/('Ohio Intensities'!A120+#REF!)^#REF!</f>
        <v>#REF!</v>
      </c>
      <c r="I120" s="56" t="e">
        <f>#REF!/('Ohio Intensities'!A120+#REF!)^#REF!</f>
        <v>#REF!</v>
      </c>
      <c r="J120" s="9" t="e">
        <f>#REF!/('Ohio Intensities'!A120+#REF!)^#REF!</f>
        <v>#REF!</v>
      </c>
      <c r="K120" s="9" t="e">
        <f>#REF!/('Ohio Intensities'!A120+#REF!)^#REF!</f>
        <v>#REF!</v>
      </c>
      <c r="L120" s="9" t="e">
        <f>#REF!/('Ohio Intensities'!A120+#REF!)^#REF!</f>
        <v>#REF!</v>
      </c>
      <c r="M120" s="56" t="e">
        <f>#REF!/('Ohio Intensities'!A120+#REF!)^#REF!</f>
        <v>#REF!</v>
      </c>
      <c r="N120" s="9" t="e">
        <f>#REF!/('Ohio Intensities'!A120+#REF!)^#REF!</f>
        <v>#REF!</v>
      </c>
      <c r="O120" s="9" t="e">
        <f>#REF!/('Ohio Intensities'!A120+#REF!)^#REF!</f>
        <v>#REF!</v>
      </c>
      <c r="P120" s="9" t="e">
        <f>#REF!/('Ohio Intensities'!A120+#REF!)^#REF!</f>
        <v>#REF!</v>
      </c>
      <c r="Q120" s="56" t="e">
        <f>#REF!/('Ohio Intensities'!A120+#REF!)^#REF!</f>
        <v>#REF!</v>
      </c>
      <c r="R120" s="9" t="e">
        <f>#REF!/('Ohio Intensities'!A120+#REF!)^#REF!</f>
        <v>#REF!</v>
      </c>
      <c r="S120" s="9" t="e">
        <f>#REF!/('Ohio Intensities'!A120+#REF!)^#REF!</f>
        <v>#REF!</v>
      </c>
      <c r="T120" s="9" t="e">
        <f>#REF!/('Ohio Intensities'!A120+#REF!)^#REF!</f>
        <v>#REF!</v>
      </c>
      <c r="U120" s="56" t="e">
        <f>#REF!/('Ohio Intensities'!A120+#REF!)^#REF!</f>
        <v>#REF!</v>
      </c>
      <c r="V120" s="9" t="e">
        <f>#REF!/('Ohio Intensities'!A120+#REF!)^#REF!</f>
        <v>#REF!</v>
      </c>
      <c r="W120" s="9" t="e">
        <f>#REF!/('Ohio Intensities'!A120+#REF!)^#REF!</f>
        <v>#REF!</v>
      </c>
      <c r="X120" s="9" t="e">
        <f>#REF!/('Ohio Intensities'!A120+#REF!)^#REF!</f>
        <v>#REF!</v>
      </c>
      <c r="Y120" s="15" t="e">
        <f>#REF!/('Ohio Intensities'!A120+#REF!)^#REF!</f>
        <v>#REF!</v>
      </c>
    </row>
    <row r="121" spans="1:25" x14ac:dyDescent="0.25">
      <c r="A121" s="54">
        <f t="shared" si="1"/>
        <v>125</v>
      </c>
      <c r="B121" s="9" t="e">
        <f>#REF!/('Ohio Intensities'!A121+#REF!)^#REF!</f>
        <v>#REF!</v>
      </c>
      <c r="C121" s="9" t="e">
        <f>#REF!/('Ohio Intensities'!A121+#REF!)^#REF!</f>
        <v>#REF!</v>
      </c>
      <c r="D121" s="9" t="e">
        <f>#REF!/('Ohio Intensities'!A121+#REF!)^#REF!</f>
        <v>#REF!</v>
      </c>
      <c r="E121" s="56" t="e">
        <f>#REF!/('Ohio Intensities'!A121+#REF!)^#REF!</f>
        <v>#REF!</v>
      </c>
      <c r="F121" s="9" t="e">
        <f>#REF!/('Ohio Intensities'!A121+#REF!)^#REF!</f>
        <v>#REF!</v>
      </c>
      <c r="G121" s="9" t="e">
        <f>#REF!/('Ohio Intensities'!A121+#REF!)^#REF!</f>
        <v>#REF!</v>
      </c>
      <c r="H121" s="9" t="e">
        <f>#REF!/('Ohio Intensities'!A121+#REF!)^#REF!</f>
        <v>#REF!</v>
      </c>
      <c r="I121" s="56" t="e">
        <f>#REF!/('Ohio Intensities'!A121+#REF!)^#REF!</f>
        <v>#REF!</v>
      </c>
      <c r="J121" s="9" t="e">
        <f>#REF!/('Ohio Intensities'!A121+#REF!)^#REF!</f>
        <v>#REF!</v>
      </c>
      <c r="K121" s="9" t="e">
        <f>#REF!/('Ohio Intensities'!A121+#REF!)^#REF!</f>
        <v>#REF!</v>
      </c>
      <c r="L121" s="9" t="e">
        <f>#REF!/('Ohio Intensities'!A121+#REF!)^#REF!</f>
        <v>#REF!</v>
      </c>
      <c r="M121" s="56" t="e">
        <f>#REF!/('Ohio Intensities'!A121+#REF!)^#REF!</f>
        <v>#REF!</v>
      </c>
      <c r="N121" s="9" t="e">
        <f>#REF!/('Ohio Intensities'!A121+#REF!)^#REF!</f>
        <v>#REF!</v>
      </c>
      <c r="O121" s="9" t="e">
        <f>#REF!/('Ohio Intensities'!A121+#REF!)^#REF!</f>
        <v>#REF!</v>
      </c>
      <c r="P121" s="9" t="e">
        <f>#REF!/('Ohio Intensities'!A121+#REF!)^#REF!</f>
        <v>#REF!</v>
      </c>
      <c r="Q121" s="56" t="e">
        <f>#REF!/('Ohio Intensities'!A121+#REF!)^#REF!</f>
        <v>#REF!</v>
      </c>
      <c r="R121" s="9" t="e">
        <f>#REF!/('Ohio Intensities'!A121+#REF!)^#REF!</f>
        <v>#REF!</v>
      </c>
      <c r="S121" s="9" t="e">
        <f>#REF!/('Ohio Intensities'!A121+#REF!)^#REF!</f>
        <v>#REF!</v>
      </c>
      <c r="T121" s="9" t="e">
        <f>#REF!/('Ohio Intensities'!A121+#REF!)^#REF!</f>
        <v>#REF!</v>
      </c>
      <c r="U121" s="56" t="e">
        <f>#REF!/('Ohio Intensities'!A121+#REF!)^#REF!</f>
        <v>#REF!</v>
      </c>
      <c r="V121" s="9" t="e">
        <f>#REF!/('Ohio Intensities'!A121+#REF!)^#REF!</f>
        <v>#REF!</v>
      </c>
      <c r="W121" s="9" t="e">
        <f>#REF!/('Ohio Intensities'!A121+#REF!)^#REF!</f>
        <v>#REF!</v>
      </c>
      <c r="X121" s="9" t="e">
        <f>#REF!/('Ohio Intensities'!A121+#REF!)^#REF!</f>
        <v>#REF!</v>
      </c>
      <c r="Y121" s="15" t="e">
        <f>#REF!/('Ohio Intensities'!A121+#REF!)^#REF!</f>
        <v>#REF!</v>
      </c>
    </row>
    <row r="122" spans="1:25" x14ac:dyDescent="0.25">
      <c r="A122" s="54">
        <f t="shared" si="1"/>
        <v>126</v>
      </c>
      <c r="B122" s="9" t="e">
        <f>#REF!/('Ohio Intensities'!A122+#REF!)^#REF!</f>
        <v>#REF!</v>
      </c>
      <c r="C122" s="9" t="e">
        <f>#REF!/('Ohio Intensities'!A122+#REF!)^#REF!</f>
        <v>#REF!</v>
      </c>
      <c r="D122" s="9" t="e">
        <f>#REF!/('Ohio Intensities'!A122+#REF!)^#REF!</f>
        <v>#REF!</v>
      </c>
      <c r="E122" s="56" t="e">
        <f>#REF!/('Ohio Intensities'!A122+#REF!)^#REF!</f>
        <v>#REF!</v>
      </c>
      <c r="F122" s="9" t="e">
        <f>#REF!/('Ohio Intensities'!A122+#REF!)^#REF!</f>
        <v>#REF!</v>
      </c>
      <c r="G122" s="9" t="e">
        <f>#REF!/('Ohio Intensities'!A122+#REF!)^#REF!</f>
        <v>#REF!</v>
      </c>
      <c r="H122" s="9" t="e">
        <f>#REF!/('Ohio Intensities'!A122+#REF!)^#REF!</f>
        <v>#REF!</v>
      </c>
      <c r="I122" s="56" t="e">
        <f>#REF!/('Ohio Intensities'!A122+#REF!)^#REF!</f>
        <v>#REF!</v>
      </c>
      <c r="J122" s="9" t="e">
        <f>#REF!/('Ohio Intensities'!A122+#REF!)^#REF!</f>
        <v>#REF!</v>
      </c>
      <c r="K122" s="9" t="e">
        <f>#REF!/('Ohio Intensities'!A122+#REF!)^#REF!</f>
        <v>#REF!</v>
      </c>
      <c r="L122" s="9" t="e">
        <f>#REF!/('Ohio Intensities'!A122+#REF!)^#REF!</f>
        <v>#REF!</v>
      </c>
      <c r="M122" s="56" t="e">
        <f>#REF!/('Ohio Intensities'!A122+#REF!)^#REF!</f>
        <v>#REF!</v>
      </c>
      <c r="N122" s="9" t="e">
        <f>#REF!/('Ohio Intensities'!A122+#REF!)^#REF!</f>
        <v>#REF!</v>
      </c>
      <c r="O122" s="9" t="e">
        <f>#REF!/('Ohio Intensities'!A122+#REF!)^#REF!</f>
        <v>#REF!</v>
      </c>
      <c r="P122" s="9" t="e">
        <f>#REF!/('Ohio Intensities'!A122+#REF!)^#REF!</f>
        <v>#REF!</v>
      </c>
      <c r="Q122" s="56" t="e">
        <f>#REF!/('Ohio Intensities'!A122+#REF!)^#REF!</f>
        <v>#REF!</v>
      </c>
      <c r="R122" s="9" t="e">
        <f>#REF!/('Ohio Intensities'!A122+#REF!)^#REF!</f>
        <v>#REF!</v>
      </c>
      <c r="S122" s="9" t="e">
        <f>#REF!/('Ohio Intensities'!A122+#REF!)^#REF!</f>
        <v>#REF!</v>
      </c>
      <c r="T122" s="9" t="e">
        <f>#REF!/('Ohio Intensities'!A122+#REF!)^#REF!</f>
        <v>#REF!</v>
      </c>
      <c r="U122" s="56" t="e">
        <f>#REF!/('Ohio Intensities'!A122+#REF!)^#REF!</f>
        <v>#REF!</v>
      </c>
      <c r="V122" s="9" t="e">
        <f>#REF!/('Ohio Intensities'!A122+#REF!)^#REF!</f>
        <v>#REF!</v>
      </c>
      <c r="W122" s="9" t="e">
        <f>#REF!/('Ohio Intensities'!A122+#REF!)^#REF!</f>
        <v>#REF!</v>
      </c>
      <c r="X122" s="9" t="e">
        <f>#REF!/('Ohio Intensities'!A122+#REF!)^#REF!</f>
        <v>#REF!</v>
      </c>
      <c r="Y122" s="15" t="e">
        <f>#REF!/('Ohio Intensities'!A122+#REF!)^#REF!</f>
        <v>#REF!</v>
      </c>
    </row>
    <row r="123" spans="1:25" x14ac:dyDescent="0.25">
      <c r="A123" s="54">
        <f t="shared" si="1"/>
        <v>127</v>
      </c>
      <c r="B123" s="9" t="e">
        <f>#REF!/('Ohio Intensities'!A123+#REF!)^#REF!</f>
        <v>#REF!</v>
      </c>
      <c r="C123" s="9" t="e">
        <f>#REF!/('Ohio Intensities'!A123+#REF!)^#REF!</f>
        <v>#REF!</v>
      </c>
      <c r="D123" s="9" t="e">
        <f>#REF!/('Ohio Intensities'!A123+#REF!)^#REF!</f>
        <v>#REF!</v>
      </c>
      <c r="E123" s="56" t="e">
        <f>#REF!/('Ohio Intensities'!A123+#REF!)^#REF!</f>
        <v>#REF!</v>
      </c>
      <c r="F123" s="9" t="e">
        <f>#REF!/('Ohio Intensities'!A123+#REF!)^#REF!</f>
        <v>#REF!</v>
      </c>
      <c r="G123" s="9" t="e">
        <f>#REF!/('Ohio Intensities'!A123+#REF!)^#REF!</f>
        <v>#REF!</v>
      </c>
      <c r="H123" s="9" t="e">
        <f>#REF!/('Ohio Intensities'!A123+#REF!)^#REF!</f>
        <v>#REF!</v>
      </c>
      <c r="I123" s="56" t="e">
        <f>#REF!/('Ohio Intensities'!A123+#REF!)^#REF!</f>
        <v>#REF!</v>
      </c>
      <c r="J123" s="9" t="e">
        <f>#REF!/('Ohio Intensities'!A123+#REF!)^#REF!</f>
        <v>#REF!</v>
      </c>
      <c r="K123" s="9" t="e">
        <f>#REF!/('Ohio Intensities'!A123+#REF!)^#REF!</f>
        <v>#REF!</v>
      </c>
      <c r="L123" s="9" t="e">
        <f>#REF!/('Ohio Intensities'!A123+#REF!)^#REF!</f>
        <v>#REF!</v>
      </c>
      <c r="M123" s="56" t="e">
        <f>#REF!/('Ohio Intensities'!A123+#REF!)^#REF!</f>
        <v>#REF!</v>
      </c>
      <c r="N123" s="9" t="e">
        <f>#REF!/('Ohio Intensities'!A123+#REF!)^#REF!</f>
        <v>#REF!</v>
      </c>
      <c r="O123" s="9" t="e">
        <f>#REF!/('Ohio Intensities'!A123+#REF!)^#REF!</f>
        <v>#REF!</v>
      </c>
      <c r="P123" s="9" t="e">
        <f>#REF!/('Ohio Intensities'!A123+#REF!)^#REF!</f>
        <v>#REF!</v>
      </c>
      <c r="Q123" s="56" t="e">
        <f>#REF!/('Ohio Intensities'!A123+#REF!)^#REF!</f>
        <v>#REF!</v>
      </c>
      <c r="R123" s="9" t="e">
        <f>#REF!/('Ohio Intensities'!A123+#REF!)^#REF!</f>
        <v>#REF!</v>
      </c>
      <c r="S123" s="9" t="e">
        <f>#REF!/('Ohio Intensities'!A123+#REF!)^#REF!</f>
        <v>#REF!</v>
      </c>
      <c r="T123" s="9" t="e">
        <f>#REF!/('Ohio Intensities'!A123+#REF!)^#REF!</f>
        <v>#REF!</v>
      </c>
      <c r="U123" s="56" t="e">
        <f>#REF!/('Ohio Intensities'!A123+#REF!)^#REF!</f>
        <v>#REF!</v>
      </c>
      <c r="V123" s="9" t="e">
        <f>#REF!/('Ohio Intensities'!A123+#REF!)^#REF!</f>
        <v>#REF!</v>
      </c>
      <c r="W123" s="9" t="e">
        <f>#REF!/('Ohio Intensities'!A123+#REF!)^#REF!</f>
        <v>#REF!</v>
      </c>
      <c r="X123" s="9" t="e">
        <f>#REF!/('Ohio Intensities'!A123+#REF!)^#REF!</f>
        <v>#REF!</v>
      </c>
      <c r="Y123" s="15" t="e">
        <f>#REF!/('Ohio Intensities'!A123+#REF!)^#REF!</f>
        <v>#REF!</v>
      </c>
    </row>
    <row r="124" spans="1:25" x14ac:dyDescent="0.25">
      <c r="A124" s="54">
        <f t="shared" si="1"/>
        <v>128</v>
      </c>
      <c r="B124" s="9" t="e">
        <f>#REF!/('Ohio Intensities'!A124+#REF!)^#REF!</f>
        <v>#REF!</v>
      </c>
      <c r="C124" s="9" t="e">
        <f>#REF!/('Ohio Intensities'!A124+#REF!)^#REF!</f>
        <v>#REF!</v>
      </c>
      <c r="D124" s="9" t="e">
        <f>#REF!/('Ohio Intensities'!A124+#REF!)^#REF!</f>
        <v>#REF!</v>
      </c>
      <c r="E124" s="56" t="e">
        <f>#REF!/('Ohio Intensities'!A124+#REF!)^#REF!</f>
        <v>#REF!</v>
      </c>
      <c r="F124" s="9" t="e">
        <f>#REF!/('Ohio Intensities'!A124+#REF!)^#REF!</f>
        <v>#REF!</v>
      </c>
      <c r="G124" s="9" t="e">
        <f>#REF!/('Ohio Intensities'!A124+#REF!)^#REF!</f>
        <v>#REF!</v>
      </c>
      <c r="H124" s="9" t="e">
        <f>#REF!/('Ohio Intensities'!A124+#REF!)^#REF!</f>
        <v>#REF!</v>
      </c>
      <c r="I124" s="56" t="e">
        <f>#REF!/('Ohio Intensities'!A124+#REF!)^#REF!</f>
        <v>#REF!</v>
      </c>
      <c r="J124" s="9" t="e">
        <f>#REF!/('Ohio Intensities'!A124+#REF!)^#REF!</f>
        <v>#REF!</v>
      </c>
      <c r="K124" s="9" t="e">
        <f>#REF!/('Ohio Intensities'!A124+#REF!)^#REF!</f>
        <v>#REF!</v>
      </c>
      <c r="L124" s="9" t="e">
        <f>#REF!/('Ohio Intensities'!A124+#REF!)^#REF!</f>
        <v>#REF!</v>
      </c>
      <c r="M124" s="56" t="e">
        <f>#REF!/('Ohio Intensities'!A124+#REF!)^#REF!</f>
        <v>#REF!</v>
      </c>
      <c r="N124" s="9" t="e">
        <f>#REF!/('Ohio Intensities'!A124+#REF!)^#REF!</f>
        <v>#REF!</v>
      </c>
      <c r="O124" s="9" t="e">
        <f>#REF!/('Ohio Intensities'!A124+#REF!)^#REF!</f>
        <v>#REF!</v>
      </c>
      <c r="P124" s="9" t="e">
        <f>#REF!/('Ohio Intensities'!A124+#REF!)^#REF!</f>
        <v>#REF!</v>
      </c>
      <c r="Q124" s="56" t="e">
        <f>#REF!/('Ohio Intensities'!A124+#REF!)^#REF!</f>
        <v>#REF!</v>
      </c>
      <c r="R124" s="9" t="e">
        <f>#REF!/('Ohio Intensities'!A124+#REF!)^#REF!</f>
        <v>#REF!</v>
      </c>
      <c r="S124" s="9" t="e">
        <f>#REF!/('Ohio Intensities'!A124+#REF!)^#REF!</f>
        <v>#REF!</v>
      </c>
      <c r="T124" s="9" t="e">
        <f>#REF!/('Ohio Intensities'!A124+#REF!)^#REF!</f>
        <v>#REF!</v>
      </c>
      <c r="U124" s="56" t="e">
        <f>#REF!/('Ohio Intensities'!A124+#REF!)^#REF!</f>
        <v>#REF!</v>
      </c>
      <c r="V124" s="9" t="e">
        <f>#REF!/('Ohio Intensities'!A124+#REF!)^#REF!</f>
        <v>#REF!</v>
      </c>
      <c r="W124" s="9" t="e">
        <f>#REF!/('Ohio Intensities'!A124+#REF!)^#REF!</f>
        <v>#REF!</v>
      </c>
      <c r="X124" s="9" t="e">
        <f>#REF!/('Ohio Intensities'!A124+#REF!)^#REF!</f>
        <v>#REF!</v>
      </c>
      <c r="Y124" s="15" t="e">
        <f>#REF!/('Ohio Intensities'!A124+#REF!)^#REF!</f>
        <v>#REF!</v>
      </c>
    </row>
    <row r="125" spans="1:25" x14ac:dyDescent="0.25">
      <c r="A125" s="54">
        <f t="shared" si="1"/>
        <v>129</v>
      </c>
      <c r="B125" s="9" t="e">
        <f>#REF!/('Ohio Intensities'!A125+#REF!)^#REF!</f>
        <v>#REF!</v>
      </c>
      <c r="C125" s="9" t="e">
        <f>#REF!/('Ohio Intensities'!A125+#REF!)^#REF!</f>
        <v>#REF!</v>
      </c>
      <c r="D125" s="9" t="e">
        <f>#REF!/('Ohio Intensities'!A125+#REF!)^#REF!</f>
        <v>#REF!</v>
      </c>
      <c r="E125" s="56" t="e">
        <f>#REF!/('Ohio Intensities'!A125+#REF!)^#REF!</f>
        <v>#REF!</v>
      </c>
      <c r="F125" s="9" t="e">
        <f>#REF!/('Ohio Intensities'!A125+#REF!)^#REF!</f>
        <v>#REF!</v>
      </c>
      <c r="G125" s="9" t="e">
        <f>#REF!/('Ohio Intensities'!A125+#REF!)^#REF!</f>
        <v>#REF!</v>
      </c>
      <c r="H125" s="9" t="e">
        <f>#REF!/('Ohio Intensities'!A125+#REF!)^#REF!</f>
        <v>#REF!</v>
      </c>
      <c r="I125" s="56" t="e">
        <f>#REF!/('Ohio Intensities'!A125+#REF!)^#REF!</f>
        <v>#REF!</v>
      </c>
      <c r="J125" s="9" t="e">
        <f>#REF!/('Ohio Intensities'!A125+#REF!)^#REF!</f>
        <v>#REF!</v>
      </c>
      <c r="K125" s="9" t="e">
        <f>#REF!/('Ohio Intensities'!A125+#REF!)^#REF!</f>
        <v>#REF!</v>
      </c>
      <c r="L125" s="9" t="e">
        <f>#REF!/('Ohio Intensities'!A125+#REF!)^#REF!</f>
        <v>#REF!</v>
      </c>
      <c r="M125" s="56" t="e">
        <f>#REF!/('Ohio Intensities'!A125+#REF!)^#REF!</f>
        <v>#REF!</v>
      </c>
      <c r="N125" s="9" t="e">
        <f>#REF!/('Ohio Intensities'!A125+#REF!)^#REF!</f>
        <v>#REF!</v>
      </c>
      <c r="O125" s="9" t="e">
        <f>#REF!/('Ohio Intensities'!A125+#REF!)^#REF!</f>
        <v>#REF!</v>
      </c>
      <c r="P125" s="9" t="e">
        <f>#REF!/('Ohio Intensities'!A125+#REF!)^#REF!</f>
        <v>#REF!</v>
      </c>
      <c r="Q125" s="56" t="e">
        <f>#REF!/('Ohio Intensities'!A125+#REF!)^#REF!</f>
        <v>#REF!</v>
      </c>
      <c r="R125" s="9" t="e">
        <f>#REF!/('Ohio Intensities'!A125+#REF!)^#REF!</f>
        <v>#REF!</v>
      </c>
      <c r="S125" s="9" t="e">
        <f>#REF!/('Ohio Intensities'!A125+#REF!)^#REF!</f>
        <v>#REF!</v>
      </c>
      <c r="T125" s="9" t="e">
        <f>#REF!/('Ohio Intensities'!A125+#REF!)^#REF!</f>
        <v>#REF!</v>
      </c>
      <c r="U125" s="56" t="e">
        <f>#REF!/('Ohio Intensities'!A125+#REF!)^#REF!</f>
        <v>#REF!</v>
      </c>
      <c r="V125" s="9" t="e">
        <f>#REF!/('Ohio Intensities'!A125+#REF!)^#REF!</f>
        <v>#REF!</v>
      </c>
      <c r="W125" s="9" t="e">
        <f>#REF!/('Ohio Intensities'!A125+#REF!)^#REF!</f>
        <v>#REF!</v>
      </c>
      <c r="X125" s="9" t="e">
        <f>#REF!/('Ohio Intensities'!A125+#REF!)^#REF!</f>
        <v>#REF!</v>
      </c>
      <c r="Y125" s="15" t="e">
        <f>#REF!/('Ohio Intensities'!A125+#REF!)^#REF!</f>
        <v>#REF!</v>
      </c>
    </row>
    <row r="126" spans="1:25" x14ac:dyDescent="0.25">
      <c r="A126" s="54">
        <f t="shared" si="1"/>
        <v>130</v>
      </c>
      <c r="B126" s="9" t="e">
        <f>#REF!/('Ohio Intensities'!A126+#REF!)^#REF!</f>
        <v>#REF!</v>
      </c>
      <c r="C126" s="9" t="e">
        <f>#REF!/('Ohio Intensities'!A126+#REF!)^#REF!</f>
        <v>#REF!</v>
      </c>
      <c r="D126" s="9" t="e">
        <f>#REF!/('Ohio Intensities'!A126+#REF!)^#REF!</f>
        <v>#REF!</v>
      </c>
      <c r="E126" s="56" t="e">
        <f>#REF!/('Ohio Intensities'!A126+#REF!)^#REF!</f>
        <v>#REF!</v>
      </c>
      <c r="F126" s="9" t="e">
        <f>#REF!/('Ohio Intensities'!A126+#REF!)^#REF!</f>
        <v>#REF!</v>
      </c>
      <c r="G126" s="9" t="e">
        <f>#REF!/('Ohio Intensities'!A126+#REF!)^#REF!</f>
        <v>#REF!</v>
      </c>
      <c r="H126" s="9" t="e">
        <f>#REF!/('Ohio Intensities'!A126+#REF!)^#REF!</f>
        <v>#REF!</v>
      </c>
      <c r="I126" s="56" t="e">
        <f>#REF!/('Ohio Intensities'!A126+#REF!)^#REF!</f>
        <v>#REF!</v>
      </c>
      <c r="J126" s="9" t="e">
        <f>#REF!/('Ohio Intensities'!A126+#REF!)^#REF!</f>
        <v>#REF!</v>
      </c>
      <c r="K126" s="9" t="e">
        <f>#REF!/('Ohio Intensities'!A126+#REF!)^#REF!</f>
        <v>#REF!</v>
      </c>
      <c r="L126" s="9" t="e">
        <f>#REF!/('Ohio Intensities'!A126+#REF!)^#REF!</f>
        <v>#REF!</v>
      </c>
      <c r="M126" s="56" t="e">
        <f>#REF!/('Ohio Intensities'!A126+#REF!)^#REF!</f>
        <v>#REF!</v>
      </c>
      <c r="N126" s="9" t="e">
        <f>#REF!/('Ohio Intensities'!A126+#REF!)^#REF!</f>
        <v>#REF!</v>
      </c>
      <c r="O126" s="9" t="e">
        <f>#REF!/('Ohio Intensities'!A126+#REF!)^#REF!</f>
        <v>#REF!</v>
      </c>
      <c r="P126" s="9" t="e">
        <f>#REF!/('Ohio Intensities'!A126+#REF!)^#REF!</f>
        <v>#REF!</v>
      </c>
      <c r="Q126" s="56" t="e">
        <f>#REF!/('Ohio Intensities'!A126+#REF!)^#REF!</f>
        <v>#REF!</v>
      </c>
      <c r="R126" s="9" t="e">
        <f>#REF!/('Ohio Intensities'!A126+#REF!)^#REF!</f>
        <v>#REF!</v>
      </c>
      <c r="S126" s="9" t="e">
        <f>#REF!/('Ohio Intensities'!A126+#REF!)^#REF!</f>
        <v>#REF!</v>
      </c>
      <c r="T126" s="9" t="e">
        <f>#REF!/('Ohio Intensities'!A126+#REF!)^#REF!</f>
        <v>#REF!</v>
      </c>
      <c r="U126" s="56" t="e">
        <f>#REF!/('Ohio Intensities'!A126+#REF!)^#REF!</f>
        <v>#REF!</v>
      </c>
      <c r="V126" s="9" t="e">
        <f>#REF!/('Ohio Intensities'!A126+#REF!)^#REF!</f>
        <v>#REF!</v>
      </c>
      <c r="W126" s="9" t="e">
        <f>#REF!/('Ohio Intensities'!A126+#REF!)^#REF!</f>
        <v>#REF!</v>
      </c>
      <c r="X126" s="9" t="e">
        <f>#REF!/('Ohio Intensities'!A126+#REF!)^#REF!</f>
        <v>#REF!</v>
      </c>
      <c r="Y126" s="15" t="e">
        <f>#REF!/('Ohio Intensities'!A126+#REF!)^#REF!</f>
        <v>#REF!</v>
      </c>
    </row>
    <row r="127" spans="1:25" x14ac:dyDescent="0.25">
      <c r="A127" s="54">
        <f t="shared" si="1"/>
        <v>131</v>
      </c>
      <c r="B127" s="9" t="e">
        <f>#REF!/('Ohio Intensities'!A127+#REF!)^#REF!</f>
        <v>#REF!</v>
      </c>
      <c r="C127" s="9" t="e">
        <f>#REF!/('Ohio Intensities'!A127+#REF!)^#REF!</f>
        <v>#REF!</v>
      </c>
      <c r="D127" s="9" t="e">
        <f>#REF!/('Ohio Intensities'!A127+#REF!)^#REF!</f>
        <v>#REF!</v>
      </c>
      <c r="E127" s="56" t="e">
        <f>#REF!/('Ohio Intensities'!A127+#REF!)^#REF!</f>
        <v>#REF!</v>
      </c>
      <c r="F127" s="9" t="e">
        <f>#REF!/('Ohio Intensities'!A127+#REF!)^#REF!</f>
        <v>#REF!</v>
      </c>
      <c r="G127" s="9" t="e">
        <f>#REF!/('Ohio Intensities'!A127+#REF!)^#REF!</f>
        <v>#REF!</v>
      </c>
      <c r="H127" s="9" t="e">
        <f>#REF!/('Ohio Intensities'!A127+#REF!)^#REF!</f>
        <v>#REF!</v>
      </c>
      <c r="I127" s="56" t="e">
        <f>#REF!/('Ohio Intensities'!A127+#REF!)^#REF!</f>
        <v>#REF!</v>
      </c>
      <c r="J127" s="9" t="e">
        <f>#REF!/('Ohio Intensities'!A127+#REF!)^#REF!</f>
        <v>#REF!</v>
      </c>
      <c r="K127" s="9" t="e">
        <f>#REF!/('Ohio Intensities'!A127+#REF!)^#REF!</f>
        <v>#REF!</v>
      </c>
      <c r="L127" s="9" t="e">
        <f>#REF!/('Ohio Intensities'!A127+#REF!)^#REF!</f>
        <v>#REF!</v>
      </c>
      <c r="M127" s="56" t="e">
        <f>#REF!/('Ohio Intensities'!A127+#REF!)^#REF!</f>
        <v>#REF!</v>
      </c>
      <c r="N127" s="9" t="e">
        <f>#REF!/('Ohio Intensities'!A127+#REF!)^#REF!</f>
        <v>#REF!</v>
      </c>
      <c r="O127" s="9" t="e">
        <f>#REF!/('Ohio Intensities'!A127+#REF!)^#REF!</f>
        <v>#REF!</v>
      </c>
      <c r="P127" s="9" t="e">
        <f>#REF!/('Ohio Intensities'!A127+#REF!)^#REF!</f>
        <v>#REF!</v>
      </c>
      <c r="Q127" s="56" t="e">
        <f>#REF!/('Ohio Intensities'!A127+#REF!)^#REF!</f>
        <v>#REF!</v>
      </c>
      <c r="R127" s="9" t="e">
        <f>#REF!/('Ohio Intensities'!A127+#REF!)^#REF!</f>
        <v>#REF!</v>
      </c>
      <c r="S127" s="9" t="e">
        <f>#REF!/('Ohio Intensities'!A127+#REF!)^#REF!</f>
        <v>#REF!</v>
      </c>
      <c r="T127" s="9" t="e">
        <f>#REF!/('Ohio Intensities'!A127+#REF!)^#REF!</f>
        <v>#REF!</v>
      </c>
      <c r="U127" s="56" t="e">
        <f>#REF!/('Ohio Intensities'!A127+#REF!)^#REF!</f>
        <v>#REF!</v>
      </c>
      <c r="V127" s="9" t="e">
        <f>#REF!/('Ohio Intensities'!A127+#REF!)^#REF!</f>
        <v>#REF!</v>
      </c>
      <c r="W127" s="9" t="e">
        <f>#REF!/('Ohio Intensities'!A127+#REF!)^#REF!</f>
        <v>#REF!</v>
      </c>
      <c r="X127" s="9" t="e">
        <f>#REF!/('Ohio Intensities'!A127+#REF!)^#REF!</f>
        <v>#REF!</v>
      </c>
      <c r="Y127" s="15" t="e">
        <f>#REF!/('Ohio Intensities'!A127+#REF!)^#REF!</f>
        <v>#REF!</v>
      </c>
    </row>
    <row r="128" spans="1:25" x14ac:dyDescent="0.25">
      <c r="A128" s="54">
        <f t="shared" si="1"/>
        <v>132</v>
      </c>
      <c r="B128" s="9" t="e">
        <f>#REF!/('Ohio Intensities'!A128+#REF!)^#REF!</f>
        <v>#REF!</v>
      </c>
      <c r="C128" s="9" t="e">
        <f>#REF!/('Ohio Intensities'!A128+#REF!)^#REF!</f>
        <v>#REF!</v>
      </c>
      <c r="D128" s="9" t="e">
        <f>#REF!/('Ohio Intensities'!A128+#REF!)^#REF!</f>
        <v>#REF!</v>
      </c>
      <c r="E128" s="56" t="e">
        <f>#REF!/('Ohio Intensities'!A128+#REF!)^#REF!</f>
        <v>#REF!</v>
      </c>
      <c r="F128" s="9" t="e">
        <f>#REF!/('Ohio Intensities'!A128+#REF!)^#REF!</f>
        <v>#REF!</v>
      </c>
      <c r="G128" s="9" t="e">
        <f>#REF!/('Ohio Intensities'!A128+#REF!)^#REF!</f>
        <v>#REF!</v>
      </c>
      <c r="H128" s="9" t="e">
        <f>#REF!/('Ohio Intensities'!A128+#REF!)^#REF!</f>
        <v>#REF!</v>
      </c>
      <c r="I128" s="56" t="e">
        <f>#REF!/('Ohio Intensities'!A128+#REF!)^#REF!</f>
        <v>#REF!</v>
      </c>
      <c r="J128" s="9" t="e">
        <f>#REF!/('Ohio Intensities'!A128+#REF!)^#REF!</f>
        <v>#REF!</v>
      </c>
      <c r="K128" s="9" t="e">
        <f>#REF!/('Ohio Intensities'!A128+#REF!)^#REF!</f>
        <v>#REF!</v>
      </c>
      <c r="L128" s="9" t="e">
        <f>#REF!/('Ohio Intensities'!A128+#REF!)^#REF!</f>
        <v>#REF!</v>
      </c>
      <c r="M128" s="56" t="e">
        <f>#REF!/('Ohio Intensities'!A128+#REF!)^#REF!</f>
        <v>#REF!</v>
      </c>
      <c r="N128" s="9" t="e">
        <f>#REF!/('Ohio Intensities'!A128+#REF!)^#REF!</f>
        <v>#REF!</v>
      </c>
      <c r="O128" s="9" t="e">
        <f>#REF!/('Ohio Intensities'!A128+#REF!)^#REF!</f>
        <v>#REF!</v>
      </c>
      <c r="P128" s="9" t="e">
        <f>#REF!/('Ohio Intensities'!A128+#REF!)^#REF!</f>
        <v>#REF!</v>
      </c>
      <c r="Q128" s="56" t="e">
        <f>#REF!/('Ohio Intensities'!A128+#REF!)^#REF!</f>
        <v>#REF!</v>
      </c>
      <c r="R128" s="9" t="e">
        <f>#REF!/('Ohio Intensities'!A128+#REF!)^#REF!</f>
        <v>#REF!</v>
      </c>
      <c r="S128" s="9" t="e">
        <f>#REF!/('Ohio Intensities'!A128+#REF!)^#REF!</f>
        <v>#REF!</v>
      </c>
      <c r="T128" s="9" t="e">
        <f>#REF!/('Ohio Intensities'!A128+#REF!)^#REF!</f>
        <v>#REF!</v>
      </c>
      <c r="U128" s="56" t="e">
        <f>#REF!/('Ohio Intensities'!A128+#REF!)^#REF!</f>
        <v>#REF!</v>
      </c>
      <c r="V128" s="9" t="e">
        <f>#REF!/('Ohio Intensities'!A128+#REF!)^#REF!</f>
        <v>#REF!</v>
      </c>
      <c r="W128" s="9" t="e">
        <f>#REF!/('Ohio Intensities'!A128+#REF!)^#REF!</f>
        <v>#REF!</v>
      </c>
      <c r="X128" s="9" t="e">
        <f>#REF!/('Ohio Intensities'!A128+#REF!)^#REF!</f>
        <v>#REF!</v>
      </c>
      <c r="Y128" s="15" t="e">
        <f>#REF!/('Ohio Intensities'!A128+#REF!)^#REF!</f>
        <v>#REF!</v>
      </c>
    </row>
    <row r="129" spans="1:25" x14ac:dyDescent="0.25">
      <c r="A129" s="54">
        <f t="shared" si="1"/>
        <v>133</v>
      </c>
      <c r="B129" s="9" t="e">
        <f>#REF!/('Ohio Intensities'!A129+#REF!)^#REF!</f>
        <v>#REF!</v>
      </c>
      <c r="C129" s="9" t="e">
        <f>#REF!/('Ohio Intensities'!A129+#REF!)^#REF!</f>
        <v>#REF!</v>
      </c>
      <c r="D129" s="9" t="e">
        <f>#REF!/('Ohio Intensities'!A129+#REF!)^#REF!</f>
        <v>#REF!</v>
      </c>
      <c r="E129" s="56" t="e">
        <f>#REF!/('Ohio Intensities'!A129+#REF!)^#REF!</f>
        <v>#REF!</v>
      </c>
      <c r="F129" s="9" t="e">
        <f>#REF!/('Ohio Intensities'!A129+#REF!)^#REF!</f>
        <v>#REF!</v>
      </c>
      <c r="G129" s="9" t="e">
        <f>#REF!/('Ohio Intensities'!A129+#REF!)^#REF!</f>
        <v>#REF!</v>
      </c>
      <c r="H129" s="9" t="e">
        <f>#REF!/('Ohio Intensities'!A129+#REF!)^#REF!</f>
        <v>#REF!</v>
      </c>
      <c r="I129" s="56" t="e">
        <f>#REF!/('Ohio Intensities'!A129+#REF!)^#REF!</f>
        <v>#REF!</v>
      </c>
      <c r="J129" s="9" t="e">
        <f>#REF!/('Ohio Intensities'!A129+#REF!)^#REF!</f>
        <v>#REF!</v>
      </c>
      <c r="K129" s="9" t="e">
        <f>#REF!/('Ohio Intensities'!A129+#REF!)^#REF!</f>
        <v>#REF!</v>
      </c>
      <c r="L129" s="9" t="e">
        <f>#REF!/('Ohio Intensities'!A129+#REF!)^#REF!</f>
        <v>#REF!</v>
      </c>
      <c r="M129" s="56" t="e">
        <f>#REF!/('Ohio Intensities'!A129+#REF!)^#REF!</f>
        <v>#REF!</v>
      </c>
      <c r="N129" s="9" t="e">
        <f>#REF!/('Ohio Intensities'!A129+#REF!)^#REF!</f>
        <v>#REF!</v>
      </c>
      <c r="O129" s="9" t="e">
        <f>#REF!/('Ohio Intensities'!A129+#REF!)^#REF!</f>
        <v>#REF!</v>
      </c>
      <c r="P129" s="9" t="e">
        <f>#REF!/('Ohio Intensities'!A129+#REF!)^#REF!</f>
        <v>#REF!</v>
      </c>
      <c r="Q129" s="56" t="e">
        <f>#REF!/('Ohio Intensities'!A129+#REF!)^#REF!</f>
        <v>#REF!</v>
      </c>
      <c r="R129" s="9" t="e">
        <f>#REF!/('Ohio Intensities'!A129+#REF!)^#REF!</f>
        <v>#REF!</v>
      </c>
      <c r="S129" s="9" t="e">
        <f>#REF!/('Ohio Intensities'!A129+#REF!)^#REF!</f>
        <v>#REF!</v>
      </c>
      <c r="T129" s="9" t="e">
        <f>#REF!/('Ohio Intensities'!A129+#REF!)^#REF!</f>
        <v>#REF!</v>
      </c>
      <c r="U129" s="56" t="e">
        <f>#REF!/('Ohio Intensities'!A129+#REF!)^#REF!</f>
        <v>#REF!</v>
      </c>
      <c r="V129" s="9" t="e">
        <f>#REF!/('Ohio Intensities'!A129+#REF!)^#REF!</f>
        <v>#REF!</v>
      </c>
      <c r="W129" s="9" t="e">
        <f>#REF!/('Ohio Intensities'!A129+#REF!)^#REF!</f>
        <v>#REF!</v>
      </c>
      <c r="X129" s="9" t="e">
        <f>#REF!/('Ohio Intensities'!A129+#REF!)^#REF!</f>
        <v>#REF!</v>
      </c>
      <c r="Y129" s="15" t="e">
        <f>#REF!/('Ohio Intensities'!A129+#REF!)^#REF!</f>
        <v>#REF!</v>
      </c>
    </row>
    <row r="130" spans="1:25" x14ac:dyDescent="0.25">
      <c r="A130" s="54">
        <f t="shared" si="1"/>
        <v>134</v>
      </c>
      <c r="B130" s="9" t="e">
        <f>#REF!/('Ohio Intensities'!A130+#REF!)^#REF!</f>
        <v>#REF!</v>
      </c>
      <c r="C130" s="9" t="e">
        <f>#REF!/('Ohio Intensities'!A130+#REF!)^#REF!</f>
        <v>#REF!</v>
      </c>
      <c r="D130" s="9" t="e">
        <f>#REF!/('Ohio Intensities'!A130+#REF!)^#REF!</f>
        <v>#REF!</v>
      </c>
      <c r="E130" s="56" t="e">
        <f>#REF!/('Ohio Intensities'!A130+#REF!)^#REF!</f>
        <v>#REF!</v>
      </c>
      <c r="F130" s="9" t="e">
        <f>#REF!/('Ohio Intensities'!A130+#REF!)^#REF!</f>
        <v>#REF!</v>
      </c>
      <c r="G130" s="9" t="e">
        <f>#REF!/('Ohio Intensities'!A130+#REF!)^#REF!</f>
        <v>#REF!</v>
      </c>
      <c r="H130" s="9" t="e">
        <f>#REF!/('Ohio Intensities'!A130+#REF!)^#REF!</f>
        <v>#REF!</v>
      </c>
      <c r="I130" s="56" t="e">
        <f>#REF!/('Ohio Intensities'!A130+#REF!)^#REF!</f>
        <v>#REF!</v>
      </c>
      <c r="J130" s="9" t="e">
        <f>#REF!/('Ohio Intensities'!A130+#REF!)^#REF!</f>
        <v>#REF!</v>
      </c>
      <c r="K130" s="9" t="e">
        <f>#REF!/('Ohio Intensities'!A130+#REF!)^#REF!</f>
        <v>#REF!</v>
      </c>
      <c r="L130" s="9" t="e">
        <f>#REF!/('Ohio Intensities'!A130+#REF!)^#REF!</f>
        <v>#REF!</v>
      </c>
      <c r="M130" s="56" t="e">
        <f>#REF!/('Ohio Intensities'!A130+#REF!)^#REF!</f>
        <v>#REF!</v>
      </c>
      <c r="N130" s="9" t="e">
        <f>#REF!/('Ohio Intensities'!A130+#REF!)^#REF!</f>
        <v>#REF!</v>
      </c>
      <c r="O130" s="9" t="e">
        <f>#REF!/('Ohio Intensities'!A130+#REF!)^#REF!</f>
        <v>#REF!</v>
      </c>
      <c r="P130" s="9" t="e">
        <f>#REF!/('Ohio Intensities'!A130+#REF!)^#REF!</f>
        <v>#REF!</v>
      </c>
      <c r="Q130" s="56" t="e">
        <f>#REF!/('Ohio Intensities'!A130+#REF!)^#REF!</f>
        <v>#REF!</v>
      </c>
      <c r="R130" s="9" t="e">
        <f>#REF!/('Ohio Intensities'!A130+#REF!)^#REF!</f>
        <v>#REF!</v>
      </c>
      <c r="S130" s="9" t="e">
        <f>#REF!/('Ohio Intensities'!A130+#REF!)^#REF!</f>
        <v>#REF!</v>
      </c>
      <c r="T130" s="9" t="e">
        <f>#REF!/('Ohio Intensities'!A130+#REF!)^#REF!</f>
        <v>#REF!</v>
      </c>
      <c r="U130" s="56" t="e">
        <f>#REF!/('Ohio Intensities'!A130+#REF!)^#REF!</f>
        <v>#REF!</v>
      </c>
      <c r="V130" s="9" t="e">
        <f>#REF!/('Ohio Intensities'!A130+#REF!)^#REF!</f>
        <v>#REF!</v>
      </c>
      <c r="W130" s="9" t="e">
        <f>#REF!/('Ohio Intensities'!A130+#REF!)^#REF!</f>
        <v>#REF!</v>
      </c>
      <c r="X130" s="9" t="e">
        <f>#REF!/('Ohio Intensities'!A130+#REF!)^#REF!</f>
        <v>#REF!</v>
      </c>
      <c r="Y130" s="15" t="e">
        <f>#REF!/('Ohio Intensities'!A130+#REF!)^#REF!</f>
        <v>#REF!</v>
      </c>
    </row>
    <row r="131" spans="1:25" x14ac:dyDescent="0.25">
      <c r="A131" s="54">
        <f t="shared" si="1"/>
        <v>135</v>
      </c>
      <c r="B131" s="9" t="e">
        <f>#REF!/('Ohio Intensities'!A131+#REF!)^#REF!</f>
        <v>#REF!</v>
      </c>
      <c r="C131" s="9" t="e">
        <f>#REF!/('Ohio Intensities'!A131+#REF!)^#REF!</f>
        <v>#REF!</v>
      </c>
      <c r="D131" s="9" t="e">
        <f>#REF!/('Ohio Intensities'!A131+#REF!)^#REF!</f>
        <v>#REF!</v>
      </c>
      <c r="E131" s="56" t="e">
        <f>#REF!/('Ohio Intensities'!A131+#REF!)^#REF!</f>
        <v>#REF!</v>
      </c>
      <c r="F131" s="9" t="e">
        <f>#REF!/('Ohio Intensities'!A131+#REF!)^#REF!</f>
        <v>#REF!</v>
      </c>
      <c r="G131" s="9" t="e">
        <f>#REF!/('Ohio Intensities'!A131+#REF!)^#REF!</f>
        <v>#REF!</v>
      </c>
      <c r="H131" s="9" t="e">
        <f>#REF!/('Ohio Intensities'!A131+#REF!)^#REF!</f>
        <v>#REF!</v>
      </c>
      <c r="I131" s="56" t="e">
        <f>#REF!/('Ohio Intensities'!A131+#REF!)^#REF!</f>
        <v>#REF!</v>
      </c>
      <c r="J131" s="9" t="e">
        <f>#REF!/('Ohio Intensities'!A131+#REF!)^#REF!</f>
        <v>#REF!</v>
      </c>
      <c r="K131" s="9" t="e">
        <f>#REF!/('Ohio Intensities'!A131+#REF!)^#REF!</f>
        <v>#REF!</v>
      </c>
      <c r="L131" s="9" t="e">
        <f>#REF!/('Ohio Intensities'!A131+#REF!)^#REF!</f>
        <v>#REF!</v>
      </c>
      <c r="M131" s="56" t="e">
        <f>#REF!/('Ohio Intensities'!A131+#REF!)^#REF!</f>
        <v>#REF!</v>
      </c>
      <c r="N131" s="9" t="e">
        <f>#REF!/('Ohio Intensities'!A131+#REF!)^#REF!</f>
        <v>#REF!</v>
      </c>
      <c r="O131" s="9" t="e">
        <f>#REF!/('Ohio Intensities'!A131+#REF!)^#REF!</f>
        <v>#REF!</v>
      </c>
      <c r="P131" s="9" t="e">
        <f>#REF!/('Ohio Intensities'!A131+#REF!)^#REF!</f>
        <v>#REF!</v>
      </c>
      <c r="Q131" s="56" t="e">
        <f>#REF!/('Ohio Intensities'!A131+#REF!)^#REF!</f>
        <v>#REF!</v>
      </c>
      <c r="R131" s="9" t="e">
        <f>#REF!/('Ohio Intensities'!A131+#REF!)^#REF!</f>
        <v>#REF!</v>
      </c>
      <c r="S131" s="9" t="e">
        <f>#REF!/('Ohio Intensities'!A131+#REF!)^#REF!</f>
        <v>#REF!</v>
      </c>
      <c r="T131" s="9" t="e">
        <f>#REF!/('Ohio Intensities'!A131+#REF!)^#REF!</f>
        <v>#REF!</v>
      </c>
      <c r="U131" s="56" t="e">
        <f>#REF!/('Ohio Intensities'!A131+#REF!)^#REF!</f>
        <v>#REF!</v>
      </c>
      <c r="V131" s="9" t="e">
        <f>#REF!/('Ohio Intensities'!A131+#REF!)^#REF!</f>
        <v>#REF!</v>
      </c>
      <c r="W131" s="9" t="e">
        <f>#REF!/('Ohio Intensities'!A131+#REF!)^#REF!</f>
        <v>#REF!</v>
      </c>
      <c r="X131" s="9" t="e">
        <f>#REF!/('Ohio Intensities'!A131+#REF!)^#REF!</f>
        <v>#REF!</v>
      </c>
      <c r="Y131" s="15" t="e">
        <f>#REF!/('Ohio Intensities'!A131+#REF!)^#REF!</f>
        <v>#REF!</v>
      </c>
    </row>
    <row r="132" spans="1:25" x14ac:dyDescent="0.25">
      <c r="A132" s="54">
        <f t="shared" si="1"/>
        <v>136</v>
      </c>
      <c r="B132" s="9" t="e">
        <f>#REF!/('Ohio Intensities'!A132+#REF!)^#REF!</f>
        <v>#REF!</v>
      </c>
      <c r="C132" s="9" t="e">
        <f>#REF!/('Ohio Intensities'!A132+#REF!)^#REF!</f>
        <v>#REF!</v>
      </c>
      <c r="D132" s="9" t="e">
        <f>#REF!/('Ohio Intensities'!A132+#REF!)^#REF!</f>
        <v>#REF!</v>
      </c>
      <c r="E132" s="56" t="e">
        <f>#REF!/('Ohio Intensities'!A132+#REF!)^#REF!</f>
        <v>#REF!</v>
      </c>
      <c r="F132" s="9" t="e">
        <f>#REF!/('Ohio Intensities'!A132+#REF!)^#REF!</f>
        <v>#REF!</v>
      </c>
      <c r="G132" s="9" t="e">
        <f>#REF!/('Ohio Intensities'!A132+#REF!)^#REF!</f>
        <v>#REF!</v>
      </c>
      <c r="H132" s="9" t="e">
        <f>#REF!/('Ohio Intensities'!A132+#REF!)^#REF!</f>
        <v>#REF!</v>
      </c>
      <c r="I132" s="56" t="e">
        <f>#REF!/('Ohio Intensities'!A132+#REF!)^#REF!</f>
        <v>#REF!</v>
      </c>
      <c r="J132" s="9" t="e">
        <f>#REF!/('Ohio Intensities'!A132+#REF!)^#REF!</f>
        <v>#REF!</v>
      </c>
      <c r="K132" s="9" t="e">
        <f>#REF!/('Ohio Intensities'!A132+#REF!)^#REF!</f>
        <v>#REF!</v>
      </c>
      <c r="L132" s="9" t="e">
        <f>#REF!/('Ohio Intensities'!A132+#REF!)^#REF!</f>
        <v>#REF!</v>
      </c>
      <c r="M132" s="56" t="e">
        <f>#REF!/('Ohio Intensities'!A132+#REF!)^#REF!</f>
        <v>#REF!</v>
      </c>
      <c r="N132" s="9" t="e">
        <f>#REF!/('Ohio Intensities'!A132+#REF!)^#REF!</f>
        <v>#REF!</v>
      </c>
      <c r="O132" s="9" t="e">
        <f>#REF!/('Ohio Intensities'!A132+#REF!)^#REF!</f>
        <v>#REF!</v>
      </c>
      <c r="P132" s="9" t="e">
        <f>#REF!/('Ohio Intensities'!A132+#REF!)^#REF!</f>
        <v>#REF!</v>
      </c>
      <c r="Q132" s="56" t="e">
        <f>#REF!/('Ohio Intensities'!A132+#REF!)^#REF!</f>
        <v>#REF!</v>
      </c>
      <c r="R132" s="9" t="e">
        <f>#REF!/('Ohio Intensities'!A132+#REF!)^#REF!</f>
        <v>#REF!</v>
      </c>
      <c r="S132" s="9" t="e">
        <f>#REF!/('Ohio Intensities'!A132+#REF!)^#REF!</f>
        <v>#REF!</v>
      </c>
      <c r="T132" s="9" t="e">
        <f>#REF!/('Ohio Intensities'!A132+#REF!)^#REF!</f>
        <v>#REF!</v>
      </c>
      <c r="U132" s="56" t="e">
        <f>#REF!/('Ohio Intensities'!A132+#REF!)^#REF!</f>
        <v>#REF!</v>
      </c>
      <c r="V132" s="9" t="e">
        <f>#REF!/('Ohio Intensities'!A132+#REF!)^#REF!</f>
        <v>#REF!</v>
      </c>
      <c r="W132" s="9" t="e">
        <f>#REF!/('Ohio Intensities'!A132+#REF!)^#REF!</f>
        <v>#REF!</v>
      </c>
      <c r="X132" s="9" t="e">
        <f>#REF!/('Ohio Intensities'!A132+#REF!)^#REF!</f>
        <v>#REF!</v>
      </c>
      <c r="Y132" s="15" t="e">
        <f>#REF!/('Ohio Intensities'!A132+#REF!)^#REF!</f>
        <v>#REF!</v>
      </c>
    </row>
    <row r="133" spans="1:25" x14ac:dyDescent="0.25">
      <c r="A133" s="54">
        <f t="shared" si="1"/>
        <v>137</v>
      </c>
      <c r="B133" s="9" t="e">
        <f>#REF!/('Ohio Intensities'!A133+#REF!)^#REF!</f>
        <v>#REF!</v>
      </c>
      <c r="C133" s="9" t="e">
        <f>#REF!/('Ohio Intensities'!A133+#REF!)^#REF!</f>
        <v>#REF!</v>
      </c>
      <c r="D133" s="9" t="e">
        <f>#REF!/('Ohio Intensities'!A133+#REF!)^#REF!</f>
        <v>#REF!</v>
      </c>
      <c r="E133" s="56" t="e">
        <f>#REF!/('Ohio Intensities'!A133+#REF!)^#REF!</f>
        <v>#REF!</v>
      </c>
      <c r="F133" s="9" t="e">
        <f>#REF!/('Ohio Intensities'!A133+#REF!)^#REF!</f>
        <v>#REF!</v>
      </c>
      <c r="G133" s="9" t="e">
        <f>#REF!/('Ohio Intensities'!A133+#REF!)^#REF!</f>
        <v>#REF!</v>
      </c>
      <c r="H133" s="9" t="e">
        <f>#REF!/('Ohio Intensities'!A133+#REF!)^#REF!</f>
        <v>#REF!</v>
      </c>
      <c r="I133" s="56" t="e">
        <f>#REF!/('Ohio Intensities'!A133+#REF!)^#REF!</f>
        <v>#REF!</v>
      </c>
      <c r="J133" s="9" t="e">
        <f>#REF!/('Ohio Intensities'!A133+#REF!)^#REF!</f>
        <v>#REF!</v>
      </c>
      <c r="K133" s="9" t="e">
        <f>#REF!/('Ohio Intensities'!A133+#REF!)^#REF!</f>
        <v>#REF!</v>
      </c>
      <c r="L133" s="9" t="e">
        <f>#REF!/('Ohio Intensities'!A133+#REF!)^#REF!</f>
        <v>#REF!</v>
      </c>
      <c r="M133" s="56" t="e">
        <f>#REF!/('Ohio Intensities'!A133+#REF!)^#REF!</f>
        <v>#REF!</v>
      </c>
      <c r="N133" s="9" t="e">
        <f>#REF!/('Ohio Intensities'!A133+#REF!)^#REF!</f>
        <v>#REF!</v>
      </c>
      <c r="O133" s="9" t="e">
        <f>#REF!/('Ohio Intensities'!A133+#REF!)^#REF!</f>
        <v>#REF!</v>
      </c>
      <c r="P133" s="9" t="e">
        <f>#REF!/('Ohio Intensities'!A133+#REF!)^#REF!</f>
        <v>#REF!</v>
      </c>
      <c r="Q133" s="56" t="e">
        <f>#REF!/('Ohio Intensities'!A133+#REF!)^#REF!</f>
        <v>#REF!</v>
      </c>
      <c r="R133" s="9" t="e">
        <f>#REF!/('Ohio Intensities'!A133+#REF!)^#REF!</f>
        <v>#REF!</v>
      </c>
      <c r="S133" s="9" t="e">
        <f>#REF!/('Ohio Intensities'!A133+#REF!)^#REF!</f>
        <v>#REF!</v>
      </c>
      <c r="T133" s="9" t="e">
        <f>#REF!/('Ohio Intensities'!A133+#REF!)^#REF!</f>
        <v>#REF!</v>
      </c>
      <c r="U133" s="56" t="e">
        <f>#REF!/('Ohio Intensities'!A133+#REF!)^#REF!</f>
        <v>#REF!</v>
      </c>
      <c r="V133" s="9" t="e">
        <f>#REF!/('Ohio Intensities'!A133+#REF!)^#REF!</f>
        <v>#REF!</v>
      </c>
      <c r="W133" s="9" t="e">
        <f>#REF!/('Ohio Intensities'!A133+#REF!)^#REF!</f>
        <v>#REF!</v>
      </c>
      <c r="X133" s="9" t="e">
        <f>#REF!/('Ohio Intensities'!A133+#REF!)^#REF!</f>
        <v>#REF!</v>
      </c>
      <c r="Y133" s="15" t="e">
        <f>#REF!/('Ohio Intensities'!A133+#REF!)^#REF!</f>
        <v>#REF!</v>
      </c>
    </row>
    <row r="134" spans="1:25" x14ac:dyDescent="0.25">
      <c r="A134" s="54">
        <f t="shared" si="1"/>
        <v>138</v>
      </c>
      <c r="B134" s="9" t="e">
        <f>#REF!/('Ohio Intensities'!A134+#REF!)^#REF!</f>
        <v>#REF!</v>
      </c>
      <c r="C134" s="9" t="e">
        <f>#REF!/('Ohio Intensities'!A134+#REF!)^#REF!</f>
        <v>#REF!</v>
      </c>
      <c r="D134" s="9" t="e">
        <f>#REF!/('Ohio Intensities'!A134+#REF!)^#REF!</f>
        <v>#REF!</v>
      </c>
      <c r="E134" s="56" t="e">
        <f>#REF!/('Ohio Intensities'!A134+#REF!)^#REF!</f>
        <v>#REF!</v>
      </c>
      <c r="F134" s="9" t="e">
        <f>#REF!/('Ohio Intensities'!A134+#REF!)^#REF!</f>
        <v>#REF!</v>
      </c>
      <c r="G134" s="9" t="e">
        <f>#REF!/('Ohio Intensities'!A134+#REF!)^#REF!</f>
        <v>#REF!</v>
      </c>
      <c r="H134" s="9" t="e">
        <f>#REF!/('Ohio Intensities'!A134+#REF!)^#REF!</f>
        <v>#REF!</v>
      </c>
      <c r="I134" s="56" t="e">
        <f>#REF!/('Ohio Intensities'!A134+#REF!)^#REF!</f>
        <v>#REF!</v>
      </c>
      <c r="J134" s="9" t="e">
        <f>#REF!/('Ohio Intensities'!A134+#REF!)^#REF!</f>
        <v>#REF!</v>
      </c>
      <c r="K134" s="9" t="e">
        <f>#REF!/('Ohio Intensities'!A134+#REF!)^#REF!</f>
        <v>#REF!</v>
      </c>
      <c r="L134" s="9" t="e">
        <f>#REF!/('Ohio Intensities'!A134+#REF!)^#REF!</f>
        <v>#REF!</v>
      </c>
      <c r="M134" s="56" t="e">
        <f>#REF!/('Ohio Intensities'!A134+#REF!)^#REF!</f>
        <v>#REF!</v>
      </c>
      <c r="N134" s="9" t="e">
        <f>#REF!/('Ohio Intensities'!A134+#REF!)^#REF!</f>
        <v>#REF!</v>
      </c>
      <c r="O134" s="9" t="e">
        <f>#REF!/('Ohio Intensities'!A134+#REF!)^#REF!</f>
        <v>#REF!</v>
      </c>
      <c r="P134" s="9" t="e">
        <f>#REF!/('Ohio Intensities'!A134+#REF!)^#REF!</f>
        <v>#REF!</v>
      </c>
      <c r="Q134" s="56" t="e">
        <f>#REF!/('Ohio Intensities'!A134+#REF!)^#REF!</f>
        <v>#REF!</v>
      </c>
      <c r="R134" s="9" t="e">
        <f>#REF!/('Ohio Intensities'!A134+#REF!)^#REF!</f>
        <v>#REF!</v>
      </c>
      <c r="S134" s="9" t="e">
        <f>#REF!/('Ohio Intensities'!A134+#REF!)^#REF!</f>
        <v>#REF!</v>
      </c>
      <c r="T134" s="9" t="e">
        <f>#REF!/('Ohio Intensities'!A134+#REF!)^#REF!</f>
        <v>#REF!</v>
      </c>
      <c r="U134" s="56" t="e">
        <f>#REF!/('Ohio Intensities'!A134+#REF!)^#REF!</f>
        <v>#REF!</v>
      </c>
      <c r="V134" s="9" t="e">
        <f>#REF!/('Ohio Intensities'!A134+#REF!)^#REF!</f>
        <v>#REF!</v>
      </c>
      <c r="W134" s="9" t="e">
        <f>#REF!/('Ohio Intensities'!A134+#REF!)^#REF!</f>
        <v>#REF!</v>
      </c>
      <c r="X134" s="9" t="e">
        <f>#REF!/('Ohio Intensities'!A134+#REF!)^#REF!</f>
        <v>#REF!</v>
      </c>
      <c r="Y134" s="15" t="e">
        <f>#REF!/('Ohio Intensities'!A134+#REF!)^#REF!</f>
        <v>#REF!</v>
      </c>
    </row>
    <row r="135" spans="1:25" x14ac:dyDescent="0.25">
      <c r="A135" s="54">
        <f t="shared" si="1"/>
        <v>139</v>
      </c>
      <c r="B135" s="9" t="e">
        <f>#REF!/('Ohio Intensities'!A135+#REF!)^#REF!</f>
        <v>#REF!</v>
      </c>
      <c r="C135" s="9" t="e">
        <f>#REF!/('Ohio Intensities'!A135+#REF!)^#REF!</f>
        <v>#REF!</v>
      </c>
      <c r="D135" s="9" t="e">
        <f>#REF!/('Ohio Intensities'!A135+#REF!)^#REF!</f>
        <v>#REF!</v>
      </c>
      <c r="E135" s="56" t="e">
        <f>#REF!/('Ohio Intensities'!A135+#REF!)^#REF!</f>
        <v>#REF!</v>
      </c>
      <c r="F135" s="9" t="e">
        <f>#REF!/('Ohio Intensities'!A135+#REF!)^#REF!</f>
        <v>#REF!</v>
      </c>
      <c r="G135" s="9" t="e">
        <f>#REF!/('Ohio Intensities'!A135+#REF!)^#REF!</f>
        <v>#REF!</v>
      </c>
      <c r="H135" s="9" t="e">
        <f>#REF!/('Ohio Intensities'!A135+#REF!)^#REF!</f>
        <v>#REF!</v>
      </c>
      <c r="I135" s="56" t="e">
        <f>#REF!/('Ohio Intensities'!A135+#REF!)^#REF!</f>
        <v>#REF!</v>
      </c>
      <c r="J135" s="9" t="e">
        <f>#REF!/('Ohio Intensities'!A135+#REF!)^#REF!</f>
        <v>#REF!</v>
      </c>
      <c r="K135" s="9" t="e">
        <f>#REF!/('Ohio Intensities'!A135+#REF!)^#REF!</f>
        <v>#REF!</v>
      </c>
      <c r="L135" s="9" t="e">
        <f>#REF!/('Ohio Intensities'!A135+#REF!)^#REF!</f>
        <v>#REF!</v>
      </c>
      <c r="M135" s="56" t="e">
        <f>#REF!/('Ohio Intensities'!A135+#REF!)^#REF!</f>
        <v>#REF!</v>
      </c>
      <c r="N135" s="9" t="e">
        <f>#REF!/('Ohio Intensities'!A135+#REF!)^#REF!</f>
        <v>#REF!</v>
      </c>
      <c r="O135" s="9" t="e">
        <f>#REF!/('Ohio Intensities'!A135+#REF!)^#REF!</f>
        <v>#REF!</v>
      </c>
      <c r="P135" s="9" t="e">
        <f>#REF!/('Ohio Intensities'!A135+#REF!)^#REF!</f>
        <v>#REF!</v>
      </c>
      <c r="Q135" s="56" t="e">
        <f>#REF!/('Ohio Intensities'!A135+#REF!)^#REF!</f>
        <v>#REF!</v>
      </c>
      <c r="R135" s="9" t="e">
        <f>#REF!/('Ohio Intensities'!A135+#REF!)^#REF!</f>
        <v>#REF!</v>
      </c>
      <c r="S135" s="9" t="e">
        <f>#REF!/('Ohio Intensities'!A135+#REF!)^#REF!</f>
        <v>#REF!</v>
      </c>
      <c r="T135" s="9" t="e">
        <f>#REF!/('Ohio Intensities'!A135+#REF!)^#REF!</f>
        <v>#REF!</v>
      </c>
      <c r="U135" s="56" t="e">
        <f>#REF!/('Ohio Intensities'!A135+#REF!)^#REF!</f>
        <v>#REF!</v>
      </c>
      <c r="V135" s="9" t="e">
        <f>#REF!/('Ohio Intensities'!A135+#REF!)^#REF!</f>
        <v>#REF!</v>
      </c>
      <c r="W135" s="9" t="e">
        <f>#REF!/('Ohio Intensities'!A135+#REF!)^#REF!</f>
        <v>#REF!</v>
      </c>
      <c r="X135" s="9" t="e">
        <f>#REF!/('Ohio Intensities'!A135+#REF!)^#REF!</f>
        <v>#REF!</v>
      </c>
      <c r="Y135" s="15" t="e">
        <f>#REF!/('Ohio Intensities'!A135+#REF!)^#REF!</f>
        <v>#REF!</v>
      </c>
    </row>
    <row r="136" spans="1:25" x14ac:dyDescent="0.25">
      <c r="A136" s="54">
        <f t="shared" ref="A136:A196" si="2">A135+1</f>
        <v>140</v>
      </c>
      <c r="B136" s="9" t="e">
        <f>#REF!/('Ohio Intensities'!A136+#REF!)^#REF!</f>
        <v>#REF!</v>
      </c>
      <c r="C136" s="9" t="e">
        <f>#REF!/('Ohio Intensities'!A136+#REF!)^#REF!</f>
        <v>#REF!</v>
      </c>
      <c r="D136" s="9" t="e">
        <f>#REF!/('Ohio Intensities'!A136+#REF!)^#REF!</f>
        <v>#REF!</v>
      </c>
      <c r="E136" s="56" t="e">
        <f>#REF!/('Ohio Intensities'!A136+#REF!)^#REF!</f>
        <v>#REF!</v>
      </c>
      <c r="F136" s="9" t="e">
        <f>#REF!/('Ohio Intensities'!A136+#REF!)^#REF!</f>
        <v>#REF!</v>
      </c>
      <c r="G136" s="9" t="e">
        <f>#REF!/('Ohio Intensities'!A136+#REF!)^#REF!</f>
        <v>#REF!</v>
      </c>
      <c r="H136" s="9" t="e">
        <f>#REF!/('Ohio Intensities'!A136+#REF!)^#REF!</f>
        <v>#REF!</v>
      </c>
      <c r="I136" s="56" t="e">
        <f>#REF!/('Ohio Intensities'!A136+#REF!)^#REF!</f>
        <v>#REF!</v>
      </c>
      <c r="J136" s="9" t="e">
        <f>#REF!/('Ohio Intensities'!A136+#REF!)^#REF!</f>
        <v>#REF!</v>
      </c>
      <c r="K136" s="9" t="e">
        <f>#REF!/('Ohio Intensities'!A136+#REF!)^#REF!</f>
        <v>#REF!</v>
      </c>
      <c r="L136" s="9" t="e">
        <f>#REF!/('Ohio Intensities'!A136+#REF!)^#REF!</f>
        <v>#REF!</v>
      </c>
      <c r="M136" s="56" t="e">
        <f>#REF!/('Ohio Intensities'!A136+#REF!)^#REF!</f>
        <v>#REF!</v>
      </c>
      <c r="N136" s="9" t="e">
        <f>#REF!/('Ohio Intensities'!A136+#REF!)^#REF!</f>
        <v>#REF!</v>
      </c>
      <c r="O136" s="9" t="e">
        <f>#REF!/('Ohio Intensities'!A136+#REF!)^#REF!</f>
        <v>#REF!</v>
      </c>
      <c r="P136" s="9" t="e">
        <f>#REF!/('Ohio Intensities'!A136+#REF!)^#REF!</f>
        <v>#REF!</v>
      </c>
      <c r="Q136" s="56" t="e">
        <f>#REF!/('Ohio Intensities'!A136+#REF!)^#REF!</f>
        <v>#REF!</v>
      </c>
      <c r="R136" s="9" t="e">
        <f>#REF!/('Ohio Intensities'!A136+#REF!)^#REF!</f>
        <v>#REF!</v>
      </c>
      <c r="S136" s="9" t="e">
        <f>#REF!/('Ohio Intensities'!A136+#REF!)^#REF!</f>
        <v>#REF!</v>
      </c>
      <c r="T136" s="9" t="e">
        <f>#REF!/('Ohio Intensities'!A136+#REF!)^#REF!</f>
        <v>#REF!</v>
      </c>
      <c r="U136" s="56" t="e">
        <f>#REF!/('Ohio Intensities'!A136+#REF!)^#REF!</f>
        <v>#REF!</v>
      </c>
      <c r="V136" s="9" t="e">
        <f>#REF!/('Ohio Intensities'!A136+#REF!)^#REF!</f>
        <v>#REF!</v>
      </c>
      <c r="W136" s="9" t="e">
        <f>#REF!/('Ohio Intensities'!A136+#REF!)^#REF!</f>
        <v>#REF!</v>
      </c>
      <c r="X136" s="9" t="e">
        <f>#REF!/('Ohio Intensities'!A136+#REF!)^#REF!</f>
        <v>#REF!</v>
      </c>
      <c r="Y136" s="15" t="e">
        <f>#REF!/('Ohio Intensities'!A136+#REF!)^#REF!</f>
        <v>#REF!</v>
      </c>
    </row>
    <row r="137" spans="1:25" x14ac:dyDescent="0.25">
      <c r="A137" s="54">
        <f t="shared" si="2"/>
        <v>141</v>
      </c>
      <c r="B137" s="9" t="e">
        <f>#REF!/('Ohio Intensities'!A137+#REF!)^#REF!</f>
        <v>#REF!</v>
      </c>
      <c r="C137" s="9" t="e">
        <f>#REF!/('Ohio Intensities'!A137+#REF!)^#REF!</f>
        <v>#REF!</v>
      </c>
      <c r="D137" s="9" t="e">
        <f>#REF!/('Ohio Intensities'!A137+#REF!)^#REF!</f>
        <v>#REF!</v>
      </c>
      <c r="E137" s="56" t="e">
        <f>#REF!/('Ohio Intensities'!A137+#REF!)^#REF!</f>
        <v>#REF!</v>
      </c>
      <c r="F137" s="9" t="e">
        <f>#REF!/('Ohio Intensities'!A137+#REF!)^#REF!</f>
        <v>#REF!</v>
      </c>
      <c r="G137" s="9" t="e">
        <f>#REF!/('Ohio Intensities'!A137+#REF!)^#REF!</f>
        <v>#REF!</v>
      </c>
      <c r="H137" s="9" t="e">
        <f>#REF!/('Ohio Intensities'!A137+#REF!)^#REF!</f>
        <v>#REF!</v>
      </c>
      <c r="I137" s="56" t="e">
        <f>#REF!/('Ohio Intensities'!A137+#REF!)^#REF!</f>
        <v>#REF!</v>
      </c>
      <c r="J137" s="9" t="e">
        <f>#REF!/('Ohio Intensities'!A137+#REF!)^#REF!</f>
        <v>#REF!</v>
      </c>
      <c r="K137" s="9" t="e">
        <f>#REF!/('Ohio Intensities'!A137+#REF!)^#REF!</f>
        <v>#REF!</v>
      </c>
      <c r="L137" s="9" t="e">
        <f>#REF!/('Ohio Intensities'!A137+#REF!)^#REF!</f>
        <v>#REF!</v>
      </c>
      <c r="M137" s="56" t="e">
        <f>#REF!/('Ohio Intensities'!A137+#REF!)^#REF!</f>
        <v>#REF!</v>
      </c>
      <c r="N137" s="9" t="e">
        <f>#REF!/('Ohio Intensities'!A137+#REF!)^#REF!</f>
        <v>#REF!</v>
      </c>
      <c r="O137" s="9" t="e">
        <f>#REF!/('Ohio Intensities'!A137+#REF!)^#REF!</f>
        <v>#REF!</v>
      </c>
      <c r="P137" s="9" t="e">
        <f>#REF!/('Ohio Intensities'!A137+#REF!)^#REF!</f>
        <v>#REF!</v>
      </c>
      <c r="Q137" s="56" t="e">
        <f>#REF!/('Ohio Intensities'!A137+#REF!)^#REF!</f>
        <v>#REF!</v>
      </c>
      <c r="R137" s="9" t="e">
        <f>#REF!/('Ohio Intensities'!A137+#REF!)^#REF!</f>
        <v>#REF!</v>
      </c>
      <c r="S137" s="9" t="e">
        <f>#REF!/('Ohio Intensities'!A137+#REF!)^#REF!</f>
        <v>#REF!</v>
      </c>
      <c r="T137" s="9" t="e">
        <f>#REF!/('Ohio Intensities'!A137+#REF!)^#REF!</f>
        <v>#REF!</v>
      </c>
      <c r="U137" s="56" t="e">
        <f>#REF!/('Ohio Intensities'!A137+#REF!)^#REF!</f>
        <v>#REF!</v>
      </c>
      <c r="V137" s="9" t="e">
        <f>#REF!/('Ohio Intensities'!A137+#REF!)^#REF!</f>
        <v>#REF!</v>
      </c>
      <c r="W137" s="9" t="e">
        <f>#REF!/('Ohio Intensities'!A137+#REF!)^#REF!</f>
        <v>#REF!</v>
      </c>
      <c r="X137" s="9" t="e">
        <f>#REF!/('Ohio Intensities'!A137+#REF!)^#REF!</f>
        <v>#REF!</v>
      </c>
      <c r="Y137" s="15" t="e">
        <f>#REF!/('Ohio Intensities'!A137+#REF!)^#REF!</f>
        <v>#REF!</v>
      </c>
    </row>
    <row r="138" spans="1:25" x14ac:dyDescent="0.25">
      <c r="A138" s="54">
        <f t="shared" si="2"/>
        <v>142</v>
      </c>
      <c r="B138" s="9" t="e">
        <f>#REF!/('Ohio Intensities'!A138+#REF!)^#REF!</f>
        <v>#REF!</v>
      </c>
      <c r="C138" s="9" t="e">
        <f>#REF!/('Ohio Intensities'!A138+#REF!)^#REF!</f>
        <v>#REF!</v>
      </c>
      <c r="D138" s="9" t="e">
        <f>#REF!/('Ohio Intensities'!A138+#REF!)^#REF!</f>
        <v>#REF!</v>
      </c>
      <c r="E138" s="56" t="e">
        <f>#REF!/('Ohio Intensities'!A138+#REF!)^#REF!</f>
        <v>#REF!</v>
      </c>
      <c r="F138" s="9" t="e">
        <f>#REF!/('Ohio Intensities'!A138+#REF!)^#REF!</f>
        <v>#REF!</v>
      </c>
      <c r="G138" s="9" t="e">
        <f>#REF!/('Ohio Intensities'!A138+#REF!)^#REF!</f>
        <v>#REF!</v>
      </c>
      <c r="H138" s="9" t="e">
        <f>#REF!/('Ohio Intensities'!A138+#REF!)^#REF!</f>
        <v>#REF!</v>
      </c>
      <c r="I138" s="56" t="e">
        <f>#REF!/('Ohio Intensities'!A138+#REF!)^#REF!</f>
        <v>#REF!</v>
      </c>
      <c r="J138" s="9" t="e">
        <f>#REF!/('Ohio Intensities'!A138+#REF!)^#REF!</f>
        <v>#REF!</v>
      </c>
      <c r="K138" s="9" t="e">
        <f>#REF!/('Ohio Intensities'!A138+#REF!)^#REF!</f>
        <v>#REF!</v>
      </c>
      <c r="L138" s="9" t="e">
        <f>#REF!/('Ohio Intensities'!A138+#REF!)^#REF!</f>
        <v>#REF!</v>
      </c>
      <c r="M138" s="56" t="e">
        <f>#REF!/('Ohio Intensities'!A138+#REF!)^#REF!</f>
        <v>#REF!</v>
      </c>
      <c r="N138" s="9" t="e">
        <f>#REF!/('Ohio Intensities'!A138+#REF!)^#REF!</f>
        <v>#REF!</v>
      </c>
      <c r="O138" s="9" t="e">
        <f>#REF!/('Ohio Intensities'!A138+#REF!)^#REF!</f>
        <v>#REF!</v>
      </c>
      <c r="P138" s="9" t="e">
        <f>#REF!/('Ohio Intensities'!A138+#REF!)^#REF!</f>
        <v>#REF!</v>
      </c>
      <c r="Q138" s="56" t="e">
        <f>#REF!/('Ohio Intensities'!A138+#REF!)^#REF!</f>
        <v>#REF!</v>
      </c>
      <c r="R138" s="9" t="e">
        <f>#REF!/('Ohio Intensities'!A138+#REF!)^#REF!</f>
        <v>#REF!</v>
      </c>
      <c r="S138" s="9" t="e">
        <f>#REF!/('Ohio Intensities'!A138+#REF!)^#REF!</f>
        <v>#REF!</v>
      </c>
      <c r="T138" s="9" t="e">
        <f>#REF!/('Ohio Intensities'!A138+#REF!)^#REF!</f>
        <v>#REF!</v>
      </c>
      <c r="U138" s="56" t="e">
        <f>#REF!/('Ohio Intensities'!A138+#REF!)^#REF!</f>
        <v>#REF!</v>
      </c>
      <c r="V138" s="9" t="e">
        <f>#REF!/('Ohio Intensities'!A138+#REF!)^#REF!</f>
        <v>#REF!</v>
      </c>
      <c r="W138" s="9" t="e">
        <f>#REF!/('Ohio Intensities'!A138+#REF!)^#REF!</f>
        <v>#REF!</v>
      </c>
      <c r="X138" s="9" t="e">
        <f>#REF!/('Ohio Intensities'!A138+#REF!)^#REF!</f>
        <v>#REF!</v>
      </c>
      <c r="Y138" s="15" t="e">
        <f>#REF!/('Ohio Intensities'!A138+#REF!)^#REF!</f>
        <v>#REF!</v>
      </c>
    </row>
    <row r="139" spans="1:25" x14ac:dyDescent="0.25">
      <c r="A139" s="54">
        <f t="shared" si="2"/>
        <v>143</v>
      </c>
      <c r="B139" s="9" t="e">
        <f>#REF!/('Ohio Intensities'!A139+#REF!)^#REF!</f>
        <v>#REF!</v>
      </c>
      <c r="C139" s="9" t="e">
        <f>#REF!/('Ohio Intensities'!A139+#REF!)^#REF!</f>
        <v>#REF!</v>
      </c>
      <c r="D139" s="9" t="e">
        <f>#REF!/('Ohio Intensities'!A139+#REF!)^#REF!</f>
        <v>#REF!</v>
      </c>
      <c r="E139" s="56" t="e">
        <f>#REF!/('Ohio Intensities'!A139+#REF!)^#REF!</f>
        <v>#REF!</v>
      </c>
      <c r="F139" s="9" t="e">
        <f>#REF!/('Ohio Intensities'!A139+#REF!)^#REF!</f>
        <v>#REF!</v>
      </c>
      <c r="G139" s="9" t="e">
        <f>#REF!/('Ohio Intensities'!A139+#REF!)^#REF!</f>
        <v>#REF!</v>
      </c>
      <c r="H139" s="9" t="e">
        <f>#REF!/('Ohio Intensities'!A139+#REF!)^#REF!</f>
        <v>#REF!</v>
      </c>
      <c r="I139" s="56" t="e">
        <f>#REF!/('Ohio Intensities'!A139+#REF!)^#REF!</f>
        <v>#REF!</v>
      </c>
      <c r="J139" s="9" t="e">
        <f>#REF!/('Ohio Intensities'!A139+#REF!)^#REF!</f>
        <v>#REF!</v>
      </c>
      <c r="K139" s="9" t="e">
        <f>#REF!/('Ohio Intensities'!A139+#REF!)^#REF!</f>
        <v>#REF!</v>
      </c>
      <c r="L139" s="9" t="e">
        <f>#REF!/('Ohio Intensities'!A139+#REF!)^#REF!</f>
        <v>#REF!</v>
      </c>
      <c r="M139" s="56" t="e">
        <f>#REF!/('Ohio Intensities'!A139+#REF!)^#REF!</f>
        <v>#REF!</v>
      </c>
      <c r="N139" s="9" t="e">
        <f>#REF!/('Ohio Intensities'!A139+#REF!)^#REF!</f>
        <v>#REF!</v>
      </c>
      <c r="O139" s="9" t="e">
        <f>#REF!/('Ohio Intensities'!A139+#REF!)^#REF!</f>
        <v>#REF!</v>
      </c>
      <c r="P139" s="9" t="e">
        <f>#REF!/('Ohio Intensities'!A139+#REF!)^#REF!</f>
        <v>#REF!</v>
      </c>
      <c r="Q139" s="56" t="e">
        <f>#REF!/('Ohio Intensities'!A139+#REF!)^#REF!</f>
        <v>#REF!</v>
      </c>
      <c r="R139" s="9" t="e">
        <f>#REF!/('Ohio Intensities'!A139+#REF!)^#REF!</f>
        <v>#REF!</v>
      </c>
      <c r="S139" s="9" t="e">
        <f>#REF!/('Ohio Intensities'!A139+#REF!)^#REF!</f>
        <v>#REF!</v>
      </c>
      <c r="T139" s="9" t="e">
        <f>#REF!/('Ohio Intensities'!A139+#REF!)^#REF!</f>
        <v>#REF!</v>
      </c>
      <c r="U139" s="56" t="e">
        <f>#REF!/('Ohio Intensities'!A139+#REF!)^#REF!</f>
        <v>#REF!</v>
      </c>
      <c r="V139" s="9" t="e">
        <f>#REF!/('Ohio Intensities'!A139+#REF!)^#REF!</f>
        <v>#REF!</v>
      </c>
      <c r="W139" s="9" t="e">
        <f>#REF!/('Ohio Intensities'!A139+#REF!)^#REF!</f>
        <v>#REF!</v>
      </c>
      <c r="X139" s="9" t="e">
        <f>#REF!/('Ohio Intensities'!A139+#REF!)^#REF!</f>
        <v>#REF!</v>
      </c>
      <c r="Y139" s="15" t="e">
        <f>#REF!/('Ohio Intensities'!A139+#REF!)^#REF!</f>
        <v>#REF!</v>
      </c>
    </row>
    <row r="140" spans="1:25" x14ac:dyDescent="0.25">
      <c r="A140" s="54">
        <f t="shared" si="2"/>
        <v>144</v>
      </c>
      <c r="B140" s="9" t="e">
        <f>#REF!/('Ohio Intensities'!A140+#REF!)^#REF!</f>
        <v>#REF!</v>
      </c>
      <c r="C140" s="9" t="e">
        <f>#REF!/('Ohio Intensities'!A140+#REF!)^#REF!</f>
        <v>#REF!</v>
      </c>
      <c r="D140" s="9" t="e">
        <f>#REF!/('Ohio Intensities'!A140+#REF!)^#REF!</f>
        <v>#REF!</v>
      </c>
      <c r="E140" s="56" t="e">
        <f>#REF!/('Ohio Intensities'!A140+#REF!)^#REF!</f>
        <v>#REF!</v>
      </c>
      <c r="F140" s="9" t="e">
        <f>#REF!/('Ohio Intensities'!A140+#REF!)^#REF!</f>
        <v>#REF!</v>
      </c>
      <c r="G140" s="9" t="e">
        <f>#REF!/('Ohio Intensities'!A140+#REF!)^#REF!</f>
        <v>#REF!</v>
      </c>
      <c r="H140" s="9" t="e">
        <f>#REF!/('Ohio Intensities'!A140+#REF!)^#REF!</f>
        <v>#REF!</v>
      </c>
      <c r="I140" s="56" t="e">
        <f>#REF!/('Ohio Intensities'!A140+#REF!)^#REF!</f>
        <v>#REF!</v>
      </c>
      <c r="J140" s="9" t="e">
        <f>#REF!/('Ohio Intensities'!A140+#REF!)^#REF!</f>
        <v>#REF!</v>
      </c>
      <c r="K140" s="9" t="e">
        <f>#REF!/('Ohio Intensities'!A140+#REF!)^#REF!</f>
        <v>#REF!</v>
      </c>
      <c r="L140" s="9" t="e">
        <f>#REF!/('Ohio Intensities'!A140+#REF!)^#REF!</f>
        <v>#REF!</v>
      </c>
      <c r="M140" s="56" t="e">
        <f>#REF!/('Ohio Intensities'!A140+#REF!)^#REF!</f>
        <v>#REF!</v>
      </c>
      <c r="N140" s="9" t="e">
        <f>#REF!/('Ohio Intensities'!A140+#REF!)^#REF!</f>
        <v>#REF!</v>
      </c>
      <c r="O140" s="9" t="e">
        <f>#REF!/('Ohio Intensities'!A140+#REF!)^#REF!</f>
        <v>#REF!</v>
      </c>
      <c r="P140" s="9" t="e">
        <f>#REF!/('Ohio Intensities'!A140+#REF!)^#REF!</f>
        <v>#REF!</v>
      </c>
      <c r="Q140" s="56" t="e">
        <f>#REF!/('Ohio Intensities'!A140+#REF!)^#REF!</f>
        <v>#REF!</v>
      </c>
      <c r="R140" s="9" t="e">
        <f>#REF!/('Ohio Intensities'!A140+#REF!)^#REF!</f>
        <v>#REF!</v>
      </c>
      <c r="S140" s="9" t="e">
        <f>#REF!/('Ohio Intensities'!A140+#REF!)^#REF!</f>
        <v>#REF!</v>
      </c>
      <c r="T140" s="9" t="e">
        <f>#REF!/('Ohio Intensities'!A140+#REF!)^#REF!</f>
        <v>#REF!</v>
      </c>
      <c r="U140" s="56" t="e">
        <f>#REF!/('Ohio Intensities'!A140+#REF!)^#REF!</f>
        <v>#REF!</v>
      </c>
      <c r="V140" s="9" t="e">
        <f>#REF!/('Ohio Intensities'!A140+#REF!)^#REF!</f>
        <v>#REF!</v>
      </c>
      <c r="W140" s="9" t="e">
        <f>#REF!/('Ohio Intensities'!A140+#REF!)^#REF!</f>
        <v>#REF!</v>
      </c>
      <c r="X140" s="9" t="e">
        <f>#REF!/('Ohio Intensities'!A140+#REF!)^#REF!</f>
        <v>#REF!</v>
      </c>
      <c r="Y140" s="15" t="e">
        <f>#REF!/('Ohio Intensities'!A140+#REF!)^#REF!</f>
        <v>#REF!</v>
      </c>
    </row>
    <row r="141" spans="1:25" x14ac:dyDescent="0.25">
      <c r="A141" s="54">
        <f t="shared" si="2"/>
        <v>145</v>
      </c>
      <c r="B141" s="9" t="e">
        <f>#REF!/('Ohio Intensities'!A141+#REF!)^#REF!</f>
        <v>#REF!</v>
      </c>
      <c r="C141" s="9" t="e">
        <f>#REF!/('Ohio Intensities'!A141+#REF!)^#REF!</f>
        <v>#REF!</v>
      </c>
      <c r="D141" s="9" t="e">
        <f>#REF!/('Ohio Intensities'!A141+#REF!)^#REF!</f>
        <v>#REF!</v>
      </c>
      <c r="E141" s="56" t="e">
        <f>#REF!/('Ohio Intensities'!A141+#REF!)^#REF!</f>
        <v>#REF!</v>
      </c>
      <c r="F141" s="9" t="e">
        <f>#REF!/('Ohio Intensities'!A141+#REF!)^#REF!</f>
        <v>#REF!</v>
      </c>
      <c r="G141" s="9" t="e">
        <f>#REF!/('Ohio Intensities'!A141+#REF!)^#REF!</f>
        <v>#REF!</v>
      </c>
      <c r="H141" s="9" t="e">
        <f>#REF!/('Ohio Intensities'!A141+#REF!)^#REF!</f>
        <v>#REF!</v>
      </c>
      <c r="I141" s="56" t="e">
        <f>#REF!/('Ohio Intensities'!A141+#REF!)^#REF!</f>
        <v>#REF!</v>
      </c>
      <c r="J141" s="9" t="e">
        <f>#REF!/('Ohio Intensities'!A141+#REF!)^#REF!</f>
        <v>#REF!</v>
      </c>
      <c r="K141" s="9" t="e">
        <f>#REF!/('Ohio Intensities'!A141+#REF!)^#REF!</f>
        <v>#REF!</v>
      </c>
      <c r="L141" s="9" t="e">
        <f>#REF!/('Ohio Intensities'!A141+#REF!)^#REF!</f>
        <v>#REF!</v>
      </c>
      <c r="M141" s="56" t="e">
        <f>#REF!/('Ohio Intensities'!A141+#REF!)^#REF!</f>
        <v>#REF!</v>
      </c>
      <c r="N141" s="9" t="e">
        <f>#REF!/('Ohio Intensities'!A141+#REF!)^#REF!</f>
        <v>#REF!</v>
      </c>
      <c r="O141" s="9" t="e">
        <f>#REF!/('Ohio Intensities'!A141+#REF!)^#REF!</f>
        <v>#REF!</v>
      </c>
      <c r="P141" s="9" t="e">
        <f>#REF!/('Ohio Intensities'!A141+#REF!)^#REF!</f>
        <v>#REF!</v>
      </c>
      <c r="Q141" s="56" t="e">
        <f>#REF!/('Ohio Intensities'!A141+#REF!)^#REF!</f>
        <v>#REF!</v>
      </c>
      <c r="R141" s="9" t="e">
        <f>#REF!/('Ohio Intensities'!A141+#REF!)^#REF!</f>
        <v>#REF!</v>
      </c>
      <c r="S141" s="9" t="e">
        <f>#REF!/('Ohio Intensities'!A141+#REF!)^#REF!</f>
        <v>#REF!</v>
      </c>
      <c r="T141" s="9" t="e">
        <f>#REF!/('Ohio Intensities'!A141+#REF!)^#REF!</f>
        <v>#REF!</v>
      </c>
      <c r="U141" s="56" t="e">
        <f>#REF!/('Ohio Intensities'!A141+#REF!)^#REF!</f>
        <v>#REF!</v>
      </c>
      <c r="V141" s="9" t="e">
        <f>#REF!/('Ohio Intensities'!A141+#REF!)^#REF!</f>
        <v>#REF!</v>
      </c>
      <c r="W141" s="9" t="e">
        <f>#REF!/('Ohio Intensities'!A141+#REF!)^#REF!</f>
        <v>#REF!</v>
      </c>
      <c r="X141" s="9" t="e">
        <f>#REF!/('Ohio Intensities'!A141+#REF!)^#REF!</f>
        <v>#REF!</v>
      </c>
      <c r="Y141" s="15" t="e">
        <f>#REF!/('Ohio Intensities'!A141+#REF!)^#REF!</f>
        <v>#REF!</v>
      </c>
    </row>
    <row r="142" spans="1:25" x14ac:dyDescent="0.25">
      <c r="A142" s="54">
        <f t="shared" si="2"/>
        <v>146</v>
      </c>
      <c r="B142" s="9" t="e">
        <f>#REF!/('Ohio Intensities'!A142+#REF!)^#REF!</f>
        <v>#REF!</v>
      </c>
      <c r="C142" s="9" t="e">
        <f>#REF!/('Ohio Intensities'!A142+#REF!)^#REF!</f>
        <v>#REF!</v>
      </c>
      <c r="D142" s="9" t="e">
        <f>#REF!/('Ohio Intensities'!A142+#REF!)^#REF!</f>
        <v>#REF!</v>
      </c>
      <c r="E142" s="56" t="e">
        <f>#REF!/('Ohio Intensities'!A142+#REF!)^#REF!</f>
        <v>#REF!</v>
      </c>
      <c r="F142" s="9" t="e">
        <f>#REF!/('Ohio Intensities'!A142+#REF!)^#REF!</f>
        <v>#REF!</v>
      </c>
      <c r="G142" s="9" t="e">
        <f>#REF!/('Ohio Intensities'!A142+#REF!)^#REF!</f>
        <v>#REF!</v>
      </c>
      <c r="H142" s="9" t="e">
        <f>#REF!/('Ohio Intensities'!A142+#REF!)^#REF!</f>
        <v>#REF!</v>
      </c>
      <c r="I142" s="56" t="e">
        <f>#REF!/('Ohio Intensities'!A142+#REF!)^#REF!</f>
        <v>#REF!</v>
      </c>
      <c r="J142" s="9" t="e">
        <f>#REF!/('Ohio Intensities'!A142+#REF!)^#REF!</f>
        <v>#REF!</v>
      </c>
      <c r="K142" s="9" t="e">
        <f>#REF!/('Ohio Intensities'!A142+#REF!)^#REF!</f>
        <v>#REF!</v>
      </c>
      <c r="L142" s="9" t="e">
        <f>#REF!/('Ohio Intensities'!A142+#REF!)^#REF!</f>
        <v>#REF!</v>
      </c>
      <c r="M142" s="56" t="e">
        <f>#REF!/('Ohio Intensities'!A142+#REF!)^#REF!</f>
        <v>#REF!</v>
      </c>
      <c r="N142" s="9" t="e">
        <f>#REF!/('Ohio Intensities'!A142+#REF!)^#REF!</f>
        <v>#REF!</v>
      </c>
      <c r="O142" s="9" t="e">
        <f>#REF!/('Ohio Intensities'!A142+#REF!)^#REF!</f>
        <v>#REF!</v>
      </c>
      <c r="P142" s="9" t="e">
        <f>#REF!/('Ohio Intensities'!A142+#REF!)^#REF!</f>
        <v>#REF!</v>
      </c>
      <c r="Q142" s="56" t="e">
        <f>#REF!/('Ohio Intensities'!A142+#REF!)^#REF!</f>
        <v>#REF!</v>
      </c>
      <c r="R142" s="9" t="e">
        <f>#REF!/('Ohio Intensities'!A142+#REF!)^#REF!</f>
        <v>#REF!</v>
      </c>
      <c r="S142" s="9" t="e">
        <f>#REF!/('Ohio Intensities'!A142+#REF!)^#REF!</f>
        <v>#REF!</v>
      </c>
      <c r="T142" s="9" t="e">
        <f>#REF!/('Ohio Intensities'!A142+#REF!)^#REF!</f>
        <v>#REF!</v>
      </c>
      <c r="U142" s="56" t="e">
        <f>#REF!/('Ohio Intensities'!A142+#REF!)^#REF!</f>
        <v>#REF!</v>
      </c>
      <c r="V142" s="9" t="e">
        <f>#REF!/('Ohio Intensities'!A142+#REF!)^#REF!</f>
        <v>#REF!</v>
      </c>
      <c r="W142" s="9" t="e">
        <f>#REF!/('Ohio Intensities'!A142+#REF!)^#REF!</f>
        <v>#REF!</v>
      </c>
      <c r="X142" s="9" t="e">
        <f>#REF!/('Ohio Intensities'!A142+#REF!)^#REF!</f>
        <v>#REF!</v>
      </c>
      <c r="Y142" s="15" t="e">
        <f>#REF!/('Ohio Intensities'!A142+#REF!)^#REF!</f>
        <v>#REF!</v>
      </c>
    </row>
    <row r="143" spans="1:25" x14ac:dyDescent="0.25">
      <c r="A143" s="54">
        <f t="shared" si="2"/>
        <v>147</v>
      </c>
      <c r="B143" s="9" t="e">
        <f>#REF!/('Ohio Intensities'!A143+#REF!)^#REF!</f>
        <v>#REF!</v>
      </c>
      <c r="C143" s="9" t="e">
        <f>#REF!/('Ohio Intensities'!A143+#REF!)^#REF!</f>
        <v>#REF!</v>
      </c>
      <c r="D143" s="9" t="e">
        <f>#REF!/('Ohio Intensities'!A143+#REF!)^#REF!</f>
        <v>#REF!</v>
      </c>
      <c r="E143" s="56" t="e">
        <f>#REF!/('Ohio Intensities'!A143+#REF!)^#REF!</f>
        <v>#REF!</v>
      </c>
      <c r="F143" s="9" t="e">
        <f>#REF!/('Ohio Intensities'!A143+#REF!)^#REF!</f>
        <v>#REF!</v>
      </c>
      <c r="G143" s="9" t="e">
        <f>#REF!/('Ohio Intensities'!A143+#REF!)^#REF!</f>
        <v>#REF!</v>
      </c>
      <c r="H143" s="9" t="e">
        <f>#REF!/('Ohio Intensities'!A143+#REF!)^#REF!</f>
        <v>#REF!</v>
      </c>
      <c r="I143" s="56" t="e">
        <f>#REF!/('Ohio Intensities'!A143+#REF!)^#REF!</f>
        <v>#REF!</v>
      </c>
      <c r="J143" s="9" t="e">
        <f>#REF!/('Ohio Intensities'!A143+#REF!)^#REF!</f>
        <v>#REF!</v>
      </c>
      <c r="K143" s="9" t="e">
        <f>#REF!/('Ohio Intensities'!A143+#REF!)^#REF!</f>
        <v>#REF!</v>
      </c>
      <c r="L143" s="9" t="e">
        <f>#REF!/('Ohio Intensities'!A143+#REF!)^#REF!</f>
        <v>#REF!</v>
      </c>
      <c r="M143" s="56" t="e">
        <f>#REF!/('Ohio Intensities'!A143+#REF!)^#REF!</f>
        <v>#REF!</v>
      </c>
      <c r="N143" s="9" t="e">
        <f>#REF!/('Ohio Intensities'!A143+#REF!)^#REF!</f>
        <v>#REF!</v>
      </c>
      <c r="O143" s="9" t="e">
        <f>#REF!/('Ohio Intensities'!A143+#REF!)^#REF!</f>
        <v>#REF!</v>
      </c>
      <c r="P143" s="9" t="e">
        <f>#REF!/('Ohio Intensities'!A143+#REF!)^#REF!</f>
        <v>#REF!</v>
      </c>
      <c r="Q143" s="56" t="e">
        <f>#REF!/('Ohio Intensities'!A143+#REF!)^#REF!</f>
        <v>#REF!</v>
      </c>
      <c r="R143" s="9" t="e">
        <f>#REF!/('Ohio Intensities'!A143+#REF!)^#REF!</f>
        <v>#REF!</v>
      </c>
      <c r="S143" s="9" t="e">
        <f>#REF!/('Ohio Intensities'!A143+#REF!)^#REF!</f>
        <v>#REF!</v>
      </c>
      <c r="T143" s="9" t="e">
        <f>#REF!/('Ohio Intensities'!A143+#REF!)^#REF!</f>
        <v>#REF!</v>
      </c>
      <c r="U143" s="56" t="e">
        <f>#REF!/('Ohio Intensities'!A143+#REF!)^#REF!</f>
        <v>#REF!</v>
      </c>
      <c r="V143" s="9" t="e">
        <f>#REF!/('Ohio Intensities'!A143+#REF!)^#REF!</f>
        <v>#REF!</v>
      </c>
      <c r="W143" s="9" t="e">
        <f>#REF!/('Ohio Intensities'!A143+#REF!)^#REF!</f>
        <v>#REF!</v>
      </c>
      <c r="X143" s="9" t="e">
        <f>#REF!/('Ohio Intensities'!A143+#REF!)^#REF!</f>
        <v>#REF!</v>
      </c>
      <c r="Y143" s="15" t="e">
        <f>#REF!/('Ohio Intensities'!A143+#REF!)^#REF!</f>
        <v>#REF!</v>
      </c>
    </row>
    <row r="144" spans="1:25" x14ac:dyDescent="0.25">
      <c r="A144" s="54">
        <f t="shared" si="2"/>
        <v>148</v>
      </c>
      <c r="B144" s="9" t="e">
        <f>#REF!/('Ohio Intensities'!A144+#REF!)^#REF!</f>
        <v>#REF!</v>
      </c>
      <c r="C144" s="9" t="e">
        <f>#REF!/('Ohio Intensities'!A144+#REF!)^#REF!</f>
        <v>#REF!</v>
      </c>
      <c r="D144" s="9" t="e">
        <f>#REF!/('Ohio Intensities'!A144+#REF!)^#REF!</f>
        <v>#REF!</v>
      </c>
      <c r="E144" s="56" t="e">
        <f>#REF!/('Ohio Intensities'!A144+#REF!)^#REF!</f>
        <v>#REF!</v>
      </c>
      <c r="F144" s="9" t="e">
        <f>#REF!/('Ohio Intensities'!A144+#REF!)^#REF!</f>
        <v>#REF!</v>
      </c>
      <c r="G144" s="9" t="e">
        <f>#REF!/('Ohio Intensities'!A144+#REF!)^#REF!</f>
        <v>#REF!</v>
      </c>
      <c r="H144" s="9" t="e">
        <f>#REF!/('Ohio Intensities'!A144+#REF!)^#REF!</f>
        <v>#REF!</v>
      </c>
      <c r="I144" s="56" t="e">
        <f>#REF!/('Ohio Intensities'!A144+#REF!)^#REF!</f>
        <v>#REF!</v>
      </c>
      <c r="J144" s="9" t="e">
        <f>#REF!/('Ohio Intensities'!A144+#REF!)^#REF!</f>
        <v>#REF!</v>
      </c>
      <c r="K144" s="9" t="e">
        <f>#REF!/('Ohio Intensities'!A144+#REF!)^#REF!</f>
        <v>#REF!</v>
      </c>
      <c r="L144" s="9" t="e">
        <f>#REF!/('Ohio Intensities'!A144+#REF!)^#REF!</f>
        <v>#REF!</v>
      </c>
      <c r="M144" s="56" t="e">
        <f>#REF!/('Ohio Intensities'!A144+#REF!)^#REF!</f>
        <v>#REF!</v>
      </c>
      <c r="N144" s="9" t="e">
        <f>#REF!/('Ohio Intensities'!A144+#REF!)^#REF!</f>
        <v>#REF!</v>
      </c>
      <c r="O144" s="9" t="e">
        <f>#REF!/('Ohio Intensities'!A144+#REF!)^#REF!</f>
        <v>#REF!</v>
      </c>
      <c r="P144" s="9" t="e">
        <f>#REF!/('Ohio Intensities'!A144+#REF!)^#REF!</f>
        <v>#REF!</v>
      </c>
      <c r="Q144" s="56" t="e">
        <f>#REF!/('Ohio Intensities'!A144+#REF!)^#REF!</f>
        <v>#REF!</v>
      </c>
      <c r="R144" s="9" t="e">
        <f>#REF!/('Ohio Intensities'!A144+#REF!)^#REF!</f>
        <v>#REF!</v>
      </c>
      <c r="S144" s="9" t="e">
        <f>#REF!/('Ohio Intensities'!A144+#REF!)^#REF!</f>
        <v>#REF!</v>
      </c>
      <c r="T144" s="9" t="e">
        <f>#REF!/('Ohio Intensities'!A144+#REF!)^#REF!</f>
        <v>#REF!</v>
      </c>
      <c r="U144" s="56" t="e">
        <f>#REF!/('Ohio Intensities'!A144+#REF!)^#REF!</f>
        <v>#REF!</v>
      </c>
      <c r="V144" s="9" t="e">
        <f>#REF!/('Ohio Intensities'!A144+#REF!)^#REF!</f>
        <v>#REF!</v>
      </c>
      <c r="W144" s="9" t="e">
        <f>#REF!/('Ohio Intensities'!A144+#REF!)^#REF!</f>
        <v>#REF!</v>
      </c>
      <c r="X144" s="9" t="e">
        <f>#REF!/('Ohio Intensities'!A144+#REF!)^#REF!</f>
        <v>#REF!</v>
      </c>
      <c r="Y144" s="15" t="e">
        <f>#REF!/('Ohio Intensities'!A144+#REF!)^#REF!</f>
        <v>#REF!</v>
      </c>
    </row>
    <row r="145" spans="1:25" x14ac:dyDescent="0.25">
      <c r="A145" s="54">
        <f t="shared" si="2"/>
        <v>149</v>
      </c>
      <c r="B145" s="9" t="e">
        <f>#REF!/('Ohio Intensities'!A145+#REF!)^#REF!</f>
        <v>#REF!</v>
      </c>
      <c r="C145" s="9" t="e">
        <f>#REF!/('Ohio Intensities'!A145+#REF!)^#REF!</f>
        <v>#REF!</v>
      </c>
      <c r="D145" s="9" t="e">
        <f>#REF!/('Ohio Intensities'!A145+#REF!)^#REF!</f>
        <v>#REF!</v>
      </c>
      <c r="E145" s="56" t="e">
        <f>#REF!/('Ohio Intensities'!A145+#REF!)^#REF!</f>
        <v>#REF!</v>
      </c>
      <c r="F145" s="9" t="e">
        <f>#REF!/('Ohio Intensities'!A145+#REF!)^#REF!</f>
        <v>#REF!</v>
      </c>
      <c r="G145" s="9" t="e">
        <f>#REF!/('Ohio Intensities'!A145+#REF!)^#REF!</f>
        <v>#REF!</v>
      </c>
      <c r="H145" s="9" t="e">
        <f>#REF!/('Ohio Intensities'!A145+#REF!)^#REF!</f>
        <v>#REF!</v>
      </c>
      <c r="I145" s="56" t="e">
        <f>#REF!/('Ohio Intensities'!A145+#REF!)^#REF!</f>
        <v>#REF!</v>
      </c>
      <c r="J145" s="9" t="e">
        <f>#REF!/('Ohio Intensities'!A145+#REF!)^#REF!</f>
        <v>#REF!</v>
      </c>
      <c r="K145" s="9" t="e">
        <f>#REF!/('Ohio Intensities'!A145+#REF!)^#REF!</f>
        <v>#REF!</v>
      </c>
      <c r="L145" s="9" t="e">
        <f>#REF!/('Ohio Intensities'!A145+#REF!)^#REF!</f>
        <v>#REF!</v>
      </c>
      <c r="M145" s="56" t="e">
        <f>#REF!/('Ohio Intensities'!A145+#REF!)^#REF!</f>
        <v>#REF!</v>
      </c>
      <c r="N145" s="9" t="e">
        <f>#REF!/('Ohio Intensities'!A145+#REF!)^#REF!</f>
        <v>#REF!</v>
      </c>
      <c r="O145" s="9" t="e">
        <f>#REF!/('Ohio Intensities'!A145+#REF!)^#REF!</f>
        <v>#REF!</v>
      </c>
      <c r="P145" s="9" t="e">
        <f>#REF!/('Ohio Intensities'!A145+#REF!)^#REF!</f>
        <v>#REF!</v>
      </c>
      <c r="Q145" s="56" t="e">
        <f>#REF!/('Ohio Intensities'!A145+#REF!)^#REF!</f>
        <v>#REF!</v>
      </c>
      <c r="R145" s="9" t="e">
        <f>#REF!/('Ohio Intensities'!A145+#REF!)^#REF!</f>
        <v>#REF!</v>
      </c>
      <c r="S145" s="9" t="e">
        <f>#REF!/('Ohio Intensities'!A145+#REF!)^#REF!</f>
        <v>#REF!</v>
      </c>
      <c r="T145" s="9" t="e">
        <f>#REF!/('Ohio Intensities'!A145+#REF!)^#REF!</f>
        <v>#REF!</v>
      </c>
      <c r="U145" s="56" t="e">
        <f>#REF!/('Ohio Intensities'!A145+#REF!)^#REF!</f>
        <v>#REF!</v>
      </c>
      <c r="V145" s="9" t="e">
        <f>#REF!/('Ohio Intensities'!A145+#REF!)^#REF!</f>
        <v>#REF!</v>
      </c>
      <c r="W145" s="9" t="e">
        <f>#REF!/('Ohio Intensities'!A145+#REF!)^#REF!</f>
        <v>#REF!</v>
      </c>
      <c r="X145" s="9" t="e">
        <f>#REF!/('Ohio Intensities'!A145+#REF!)^#REF!</f>
        <v>#REF!</v>
      </c>
      <c r="Y145" s="15" t="e">
        <f>#REF!/('Ohio Intensities'!A145+#REF!)^#REF!</f>
        <v>#REF!</v>
      </c>
    </row>
    <row r="146" spans="1:25" x14ac:dyDescent="0.25">
      <c r="A146" s="54">
        <f t="shared" si="2"/>
        <v>150</v>
      </c>
      <c r="B146" s="9" t="e">
        <f>#REF!/('Ohio Intensities'!A146+#REF!)^#REF!</f>
        <v>#REF!</v>
      </c>
      <c r="C146" s="9" t="e">
        <f>#REF!/('Ohio Intensities'!A146+#REF!)^#REF!</f>
        <v>#REF!</v>
      </c>
      <c r="D146" s="9" t="e">
        <f>#REF!/('Ohio Intensities'!A146+#REF!)^#REF!</f>
        <v>#REF!</v>
      </c>
      <c r="E146" s="56" t="e">
        <f>#REF!/('Ohio Intensities'!A146+#REF!)^#REF!</f>
        <v>#REF!</v>
      </c>
      <c r="F146" s="9" t="e">
        <f>#REF!/('Ohio Intensities'!A146+#REF!)^#REF!</f>
        <v>#REF!</v>
      </c>
      <c r="G146" s="9" t="e">
        <f>#REF!/('Ohio Intensities'!A146+#REF!)^#REF!</f>
        <v>#REF!</v>
      </c>
      <c r="H146" s="9" t="e">
        <f>#REF!/('Ohio Intensities'!A146+#REF!)^#REF!</f>
        <v>#REF!</v>
      </c>
      <c r="I146" s="56" t="e">
        <f>#REF!/('Ohio Intensities'!A146+#REF!)^#REF!</f>
        <v>#REF!</v>
      </c>
      <c r="J146" s="9" t="e">
        <f>#REF!/('Ohio Intensities'!A146+#REF!)^#REF!</f>
        <v>#REF!</v>
      </c>
      <c r="K146" s="9" t="e">
        <f>#REF!/('Ohio Intensities'!A146+#REF!)^#REF!</f>
        <v>#REF!</v>
      </c>
      <c r="L146" s="9" t="e">
        <f>#REF!/('Ohio Intensities'!A146+#REF!)^#REF!</f>
        <v>#REF!</v>
      </c>
      <c r="M146" s="56" t="e">
        <f>#REF!/('Ohio Intensities'!A146+#REF!)^#REF!</f>
        <v>#REF!</v>
      </c>
      <c r="N146" s="9" t="e">
        <f>#REF!/('Ohio Intensities'!A146+#REF!)^#REF!</f>
        <v>#REF!</v>
      </c>
      <c r="O146" s="9" t="e">
        <f>#REF!/('Ohio Intensities'!A146+#REF!)^#REF!</f>
        <v>#REF!</v>
      </c>
      <c r="P146" s="9" t="e">
        <f>#REF!/('Ohio Intensities'!A146+#REF!)^#REF!</f>
        <v>#REF!</v>
      </c>
      <c r="Q146" s="56" t="e">
        <f>#REF!/('Ohio Intensities'!A146+#REF!)^#REF!</f>
        <v>#REF!</v>
      </c>
      <c r="R146" s="9" t="e">
        <f>#REF!/('Ohio Intensities'!A146+#REF!)^#REF!</f>
        <v>#REF!</v>
      </c>
      <c r="S146" s="9" t="e">
        <f>#REF!/('Ohio Intensities'!A146+#REF!)^#REF!</f>
        <v>#REF!</v>
      </c>
      <c r="T146" s="9" t="e">
        <f>#REF!/('Ohio Intensities'!A146+#REF!)^#REF!</f>
        <v>#REF!</v>
      </c>
      <c r="U146" s="56" t="e">
        <f>#REF!/('Ohio Intensities'!A146+#REF!)^#REF!</f>
        <v>#REF!</v>
      </c>
      <c r="V146" s="9" t="e">
        <f>#REF!/('Ohio Intensities'!A146+#REF!)^#REF!</f>
        <v>#REF!</v>
      </c>
      <c r="W146" s="9" t="e">
        <f>#REF!/('Ohio Intensities'!A146+#REF!)^#REF!</f>
        <v>#REF!</v>
      </c>
      <c r="X146" s="9" t="e">
        <f>#REF!/('Ohio Intensities'!A146+#REF!)^#REF!</f>
        <v>#REF!</v>
      </c>
      <c r="Y146" s="15" t="e">
        <f>#REF!/('Ohio Intensities'!A146+#REF!)^#REF!</f>
        <v>#REF!</v>
      </c>
    </row>
    <row r="147" spans="1:25" x14ac:dyDescent="0.25">
      <c r="A147" s="54">
        <f t="shared" si="2"/>
        <v>151</v>
      </c>
      <c r="B147" s="9" t="e">
        <f>#REF!/('Ohio Intensities'!A147+#REF!)^#REF!</f>
        <v>#REF!</v>
      </c>
      <c r="C147" s="9" t="e">
        <f>#REF!/('Ohio Intensities'!A147+#REF!)^#REF!</f>
        <v>#REF!</v>
      </c>
      <c r="D147" s="9" t="e">
        <f>#REF!/('Ohio Intensities'!A147+#REF!)^#REF!</f>
        <v>#REF!</v>
      </c>
      <c r="E147" s="56" t="e">
        <f>#REF!/('Ohio Intensities'!A147+#REF!)^#REF!</f>
        <v>#REF!</v>
      </c>
      <c r="F147" s="9" t="e">
        <f>#REF!/('Ohio Intensities'!A147+#REF!)^#REF!</f>
        <v>#REF!</v>
      </c>
      <c r="G147" s="9" t="e">
        <f>#REF!/('Ohio Intensities'!A147+#REF!)^#REF!</f>
        <v>#REF!</v>
      </c>
      <c r="H147" s="9" t="e">
        <f>#REF!/('Ohio Intensities'!A147+#REF!)^#REF!</f>
        <v>#REF!</v>
      </c>
      <c r="I147" s="56" t="e">
        <f>#REF!/('Ohio Intensities'!A147+#REF!)^#REF!</f>
        <v>#REF!</v>
      </c>
      <c r="J147" s="9" t="e">
        <f>#REF!/('Ohio Intensities'!A147+#REF!)^#REF!</f>
        <v>#REF!</v>
      </c>
      <c r="K147" s="9" t="e">
        <f>#REF!/('Ohio Intensities'!A147+#REF!)^#REF!</f>
        <v>#REF!</v>
      </c>
      <c r="L147" s="9" t="e">
        <f>#REF!/('Ohio Intensities'!A147+#REF!)^#REF!</f>
        <v>#REF!</v>
      </c>
      <c r="M147" s="56" t="e">
        <f>#REF!/('Ohio Intensities'!A147+#REF!)^#REF!</f>
        <v>#REF!</v>
      </c>
      <c r="N147" s="9" t="e">
        <f>#REF!/('Ohio Intensities'!A147+#REF!)^#REF!</f>
        <v>#REF!</v>
      </c>
      <c r="O147" s="9" t="e">
        <f>#REF!/('Ohio Intensities'!A147+#REF!)^#REF!</f>
        <v>#REF!</v>
      </c>
      <c r="P147" s="9" t="e">
        <f>#REF!/('Ohio Intensities'!A147+#REF!)^#REF!</f>
        <v>#REF!</v>
      </c>
      <c r="Q147" s="56" t="e">
        <f>#REF!/('Ohio Intensities'!A147+#REF!)^#REF!</f>
        <v>#REF!</v>
      </c>
      <c r="R147" s="9" t="e">
        <f>#REF!/('Ohio Intensities'!A147+#REF!)^#REF!</f>
        <v>#REF!</v>
      </c>
      <c r="S147" s="9" t="e">
        <f>#REF!/('Ohio Intensities'!A147+#REF!)^#REF!</f>
        <v>#REF!</v>
      </c>
      <c r="T147" s="9" t="e">
        <f>#REF!/('Ohio Intensities'!A147+#REF!)^#REF!</f>
        <v>#REF!</v>
      </c>
      <c r="U147" s="56" t="e">
        <f>#REF!/('Ohio Intensities'!A147+#REF!)^#REF!</f>
        <v>#REF!</v>
      </c>
      <c r="V147" s="9" t="e">
        <f>#REF!/('Ohio Intensities'!A147+#REF!)^#REF!</f>
        <v>#REF!</v>
      </c>
      <c r="W147" s="9" t="e">
        <f>#REF!/('Ohio Intensities'!A147+#REF!)^#REF!</f>
        <v>#REF!</v>
      </c>
      <c r="X147" s="9" t="e">
        <f>#REF!/('Ohio Intensities'!A147+#REF!)^#REF!</f>
        <v>#REF!</v>
      </c>
      <c r="Y147" s="15" t="e">
        <f>#REF!/('Ohio Intensities'!A147+#REF!)^#REF!</f>
        <v>#REF!</v>
      </c>
    </row>
    <row r="148" spans="1:25" x14ac:dyDescent="0.25">
      <c r="A148" s="54">
        <f t="shared" si="2"/>
        <v>152</v>
      </c>
      <c r="B148" s="9" t="e">
        <f>#REF!/('Ohio Intensities'!A148+#REF!)^#REF!</f>
        <v>#REF!</v>
      </c>
      <c r="C148" s="9" t="e">
        <f>#REF!/('Ohio Intensities'!A148+#REF!)^#REF!</f>
        <v>#REF!</v>
      </c>
      <c r="D148" s="9" t="e">
        <f>#REF!/('Ohio Intensities'!A148+#REF!)^#REF!</f>
        <v>#REF!</v>
      </c>
      <c r="E148" s="56" t="e">
        <f>#REF!/('Ohio Intensities'!A148+#REF!)^#REF!</f>
        <v>#REF!</v>
      </c>
      <c r="F148" s="9" t="e">
        <f>#REF!/('Ohio Intensities'!A148+#REF!)^#REF!</f>
        <v>#REF!</v>
      </c>
      <c r="G148" s="9" t="e">
        <f>#REF!/('Ohio Intensities'!A148+#REF!)^#REF!</f>
        <v>#REF!</v>
      </c>
      <c r="H148" s="9" t="e">
        <f>#REF!/('Ohio Intensities'!A148+#REF!)^#REF!</f>
        <v>#REF!</v>
      </c>
      <c r="I148" s="56" t="e">
        <f>#REF!/('Ohio Intensities'!A148+#REF!)^#REF!</f>
        <v>#REF!</v>
      </c>
      <c r="J148" s="9" t="e">
        <f>#REF!/('Ohio Intensities'!A148+#REF!)^#REF!</f>
        <v>#REF!</v>
      </c>
      <c r="K148" s="9" t="e">
        <f>#REF!/('Ohio Intensities'!A148+#REF!)^#REF!</f>
        <v>#REF!</v>
      </c>
      <c r="L148" s="9" t="e">
        <f>#REF!/('Ohio Intensities'!A148+#REF!)^#REF!</f>
        <v>#REF!</v>
      </c>
      <c r="M148" s="56" t="e">
        <f>#REF!/('Ohio Intensities'!A148+#REF!)^#REF!</f>
        <v>#REF!</v>
      </c>
      <c r="N148" s="9" t="e">
        <f>#REF!/('Ohio Intensities'!A148+#REF!)^#REF!</f>
        <v>#REF!</v>
      </c>
      <c r="O148" s="9" t="e">
        <f>#REF!/('Ohio Intensities'!A148+#REF!)^#REF!</f>
        <v>#REF!</v>
      </c>
      <c r="P148" s="9" t="e">
        <f>#REF!/('Ohio Intensities'!A148+#REF!)^#REF!</f>
        <v>#REF!</v>
      </c>
      <c r="Q148" s="56" t="e">
        <f>#REF!/('Ohio Intensities'!A148+#REF!)^#REF!</f>
        <v>#REF!</v>
      </c>
      <c r="R148" s="9" t="e">
        <f>#REF!/('Ohio Intensities'!A148+#REF!)^#REF!</f>
        <v>#REF!</v>
      </c>
      <c r="S148" s="9" t="e">
        <f>#REF!/('Ohio Intensities'!A148+#REF!)^#REF!</f>
        <v>#REF!</v>
      </c>
      <c r="T148" s="9" t="e">
        <f>#REF!/('Ohio Intensities'!A148+#REF!)^#REF!</f>
        <v>#REF!</v>
      </c>
      <c r="U148" s="56" t="e">
        <f>#REF!/('Ohio Intensities'!A148+#REF!)^#REF!</f>
        <v>#REF!</v>
      </c>
      <c r="V148" s="9" t="e">
        <f>#REF!/('Ohio Intensities'!A148+#REF!)^#REF!</f>
        <v>#REF!</v>
      </c>
      <c r="W148" s="9" t="e">
        <f>#REF!/('Ohio Intensities'!A148+#REF!)^#REF!</f>
        <v>#REF!</v>
      </c>
      <c r="X148" s="9" t="e">
        <f>#REF!/('Ohio Intensities'!A148+#REF!)^#REF!</f>
        <v>#REF!</v>
      </c>
      <c r="Y148" s="15" t="e">
        <f>#REF!/('Ohio Intensities'!A148+#REF!)^#REF!</f>
        <v>#REF!</v>
      </c>
    </row>
    <row r="149" spans="1:25" x14ac:dyDescent="0.25">
      <c r="A149" s="54">
        <f t="shared" si="2"/>
        <v>153</v>
      </c>
      <c r="B149" s="9" t="e">
        <f>#REF!/('Ohio Intensities'!A149+#REF!)^#REF!</f>
        <v>#REF!</v>
      </c>
      <c r="C149" s="9" t="e">
        <f>#REF!/('Ohio Intensities'!A149+#REF!)^#REF!</f>
        <v>#REF!</v>
      </c>
      <c r="D149" s="9" t="e">
        <f>#REF!/('Ohio Intensities'!A149+#REF!)^#REF!</f>
        <v>#REF!</v>
      </c>
      <c r="E149" s="56" t="e">
        <f>#REF!/('Ohio Intensities'!A149+#REF!)^#REF!</f>
        <v>#REF!</v>
      </c>
      <c r="F149" s="9" t="e">
        <f>#REF!/('Ohio Intensities'!A149+#REF!)^#REF!</f>
        <v>#REF!</v>
      </c>
      <c r="G149" s="9" t="e">
        <f>#REF!/('Ohio Intensities'!A149+#REF!)^#REF!</f>
        <v>#REF!</v>
      </c>
      <c r="H149" s="9" t="e">
        <f>#REF!/('Ohio Intensities'!A149+#REF!)^#REF!</f>
        <v>#REF!</v>
      </c>
      <c r="I149" s="56" t="e">
        <f>#REF!/('Ohio Intensities'!A149+#REF!)^#REF!</f>
        <v>#REF!</v>
      </c>
      <c r="J149" s="9" t="e">
        <f>#REF!/('Ohio Intensities'!A149+#REF!)^#REF!</f>
        <v>#REF!</v>
      </c>
      <c r="K149" s="9" t="e">
        <f>#REF!/('Ohio Intensities'!A149+#REF!)^#REF!</f>
        <v>#REF!</v>
      </c>
      <c r="L149" s="9" t="e">
        <f>#REF!/('Ohio Intensities'!A149+#REF!)^#REF!</f>
        <v>#REF!</v>
      </c>
      <c r="M149" s="56" t="e">
        <f>#REF!/('Ohio Intensities'!A149+#REF!)^#REF!</f>
        <v>#REF!</v>
      </c>
      <c r="N149" s="9" t="e">
        <f>#REF!/('Ohio Intensities'!A149+#REF!)^#REF!</f>
        <v>#REF!</v>
      </c>
      <c r="O149" s="9" t="e">
        <f>#REF!/('Ohio Intensities'!A149+#REF!)^#REF!</f>
        <v>#REF!</v>
      </c>
      <c r="P149" s="9" t="e">
        <f>#REF!/('Ohio Intensities'!A149+#REF!)^#REF!</f>
        <v>#REF!</v>
      </c>
      <c r="Q149" s="56" t="e">
        <f>#REF!/('Ohio Intensities'!A149+#REF!)^#REF!</f>
        <v>#REF!</v>
      </c>
      <c r="R149" s="9" t="e">
        <f>#REF!/('Ohio Intensities'!A149+#REF!)^#REF!</f>
        <v>#REF!</v>
      </c>
      <c r="S149" s="9" t="e">
        <f>#REF!/('Ohio Intensities'!A149+#REF!)^#REF!</f>
        <v>#REF!</v>
      </c>
      <c r="T149" s="9" t="e">
        <f>#REF!/('Ohio Intensities'!A149+#REF!)^#REF!</f>
        <v>#REF!</v>
      </c>
      <c r="U149" s="56" t="e">
        <f>#REF!/('Ohio Intensities'!A149+#REF!)^#REF!</f>
        <v>#REF!</v>
      </c>
      <c r="V149" s="9" t="e">
        <f>#REF!/('Ohio Intensities'!A149+#REF!)^#REF!</f>
        <v>#REF!</v>
      </c>
      <c r="W149" s="9" t="e">
        <f>#REF!/('Ohio Intensities'!A149+#REF!)^#REF!</f>
        <v>#REF!</v>
      </c>
      <c r="X149" s="9" t="e">
        <f>#REF!/('Ohio Intensities'!A149+#REF!)^#REF!</f>
        <v>#REF!</v>
      </c>
      <c r="Y149" s="15" t="e">
        <f>#REF!/('Ohio Intensities'!A149+#REF!)^#REF!</f>
        <v>#REF!</v>
      </c>
    </row>
    <row r="150" spans="1:25" x14ac:dyDescent="0.25">
      <c r="A150" s="54">
        <f t="shared" si="2"/>
        <v>154</v>
      </c>
      <c r="B150" s="9" t="e">
        <f>#REF!/('Ohio Intensities'!A150+#REF!)^#REF!</f>
        <v>#REF!</v>
      </c>
      <c r="C150" s="9" t="e">
        <f>#REF!/('Ohio Intensities'!A150+#REF!)^#REF!</f>
        <v>#REF!</v>
      </c>
      <c r="D150" s="9" t="e">
        <f>#REF!/('Ohio Intensities'!A150+#REF!)^#REF!</f>
        <v>#REF!</v>
      </c>
      <c r="E150" s="56" t="e">
        <f>#REF!/('Ohio Intensities'!A150+#REF!)^#REF!</f>
        <v>#REF!</v>
      </c>
      <c r="F150" s="9" t="e">
        <f>#REF!/('Ohio Intensities'!A150+#REF!)^#REF!</f>
        <v>#REF!</v>
      </c>
      <c r="G150" s="9" t="e">
        <f>#REF!/('Ohio Intensities'!A150+#REF!)^#REF!</f>
        <v>#REF!</v>
      </c>
      <c r="H150" s="9" t="e">
        <f>#REF!/('Ohio Intensities'!A150+#REF!)^#REF!</f>
        <v>#REF!</v>
      </c>
      <c r="I150" s="56" t="e">
        <f>#REF!/('Ohio Intensities'!A150+#REF!)^#REF!</f>
        <v>#REF!</v>
      </c>
      <c r="J150" s="9" t="e">
        <f>#REF!/('Ohio Intensities'!A150+#REF!)^#REF!</f>
        <v>#REF!</v>
      </c>
      <c r="K150" s="9" t="e">
        <f>#REF!/('Ohio Intensities'!A150+#REF!)^#REF!</f>
        <v>#REF!</v>
      </c>
      <c r="L150" s="9" t="e">
        <f>#REF!/('Ohio Intensities'!A150+#REF!)^#REF!</f>
        <v>#REF!</v>
      </c>
      <c r="M150" s="56" t="e">
        <f>#REF!/('Ohio Intensities'!A150+#REF!)^#REF!</f>
        <v>#REF!</v>
      </c>
      <c r="N150" s="9" t="e">
        <f>#REF!/('Ohio Intensities'!A150+#REF!)^#REF!</f>
        <v>#REF!</v>
      </c>
      <c r="O150" s="9" t="e">
        <f>#REF!/('Ohio Intensities'!A150+#REF!)^#REF!</f>
        <v>#REF!</v>
      </c>
      <c r="P150" s="9" t="e">
        <f>#REF!/('Ohio Intensities'!A150+#REF!)^#REF!</f>
        <v>#REF!</v>
      </c>
      <c r="Q150" s="56" t="e">
        <f>#REF!/('Ohio Intensities'!A150+#REF!)^#REF!</f>
        <v>#REF!</v>
      </c>
      <c r="R150" s="9" t="e">
        <f>#REF!/('Ohio Intensities'!A150+#REF!)^#REF!</f>
        <v>#REF!</v>
      </c>
      <c r="S150" s="9" t="e">
        <f>#REF!/('Ohio Intensities'!A150+#REF!)^#REF!</f>
        <v>#REF!</v>
      </c>
      <c r="T150" s="9" t="e">
        <f>#REF!/('Ohio Intensities'!A150+#REF!)^#REF!</f>
        <v>#REF!</v>
      </c>
      <c r="U150" s="56" t="e">
        <f>#REF!/('Ohio Intensities'!A150+#REF!)^#REF!</f>
        <v>#REF!</v>
      </c>
      <c r="V150" s="9" t="e">
        <f>#REF!/('Ohio Intensities'!A150+#REF!)^#REF!</f>
        <v>#REF!</v>
      </c>
      <c r="W150" s="9" t="e">
        <f>#REF!/('Ohio Intensities'!A150+#REF!)^#REF!</f>
        <v>#REF!</v>
      </c>
      <c r="X150" s="9" t="e">
        <f>#REF!/('Ohio Intensities'!A150+#REF!)^#REF!</f>
        <v>#REF!</v>
      </c>
      <c r="Y150" s="15" t="e">
        <f>#REF!/('Ohio Intensities'!A150+#REF!)^#REF!</f>
        <v>#REF!</v>
      </c>
    </row>
    <row r="151" spans="1:25" x14ac:dyDescent="0.25">
      <c r="A151" s="54">
        <f t="shared" si="2"/>
        <v>155</v>
      </c>
      <c r="B151" s="9" t="e">
        <f>#REF!/('Ohio Intensities'!A151+#REF!)^#REF!</f>
        <v>#REF!</v>
      </c>
      <c r="C151" s="9" t="e">
        <f>#REF!/('Ohio Intensities'!A151+#REF!)^#REF!</f>
        <v>#REF!</v>
      </c>
      <c r="D151" s="9" t="e">
        <f>#REF!/('Ohio Intensities'!A151+#REF!)^#REF!</f>
        <v>#REF!</v>
      </c>
      <c r="E151" s="56" t="e">
        <f>#REF!/('Ohio Intensities'!A151+#REF!)^#REF!</f>
        <v>#REF!</v>
      </c>
      <c r="F151" s="9" t="e">
        <f>#REF!/('Ohio Intensities'!A151+#REF!)^#REF!</f>
        <v>#REF!</v>
      </c>
      <c r="G151" s="9" t="e">
        <f>#REF!/('Ohio Intensities'!A151+#REF!)^#REF!</f>
        <v>#REF!</v>
      </c>
      <c r="H151" s="9" t="e">
        <f>#REF!/('Ohio Intensities'!A151+#REF!)^#REF!</f>
        <v>#REF!</v>
      </c>
      <c r="I151" s="56" t="e">
        <f>#REF!/('Ohio Intensities'!A151+#REF!)^#REF!</f>
        <v>#REF!</v>
      </c>
      <c r="J151" s="9" t="e">
        <f>#REF!/('Ohio Intensities'!A151+#REF!)^#REF!</f>
        <v>#REF!</v>
      </c>
      <c r="K151" s="9" t="e">
        <f>#REF!/('Ohio Intensities'!A151+#REF!)^#REF!</f>
        <v>#REF!</v>
      </c>
      <c r="L151" s="9" t="e">
        <f>#REF!/('Ohio Intensities'!A151+#REF!)^#REF!</f>
        <v>#REF!</v>
      </c>
      <c r="M151" s="56" t="e">
        <f>#REF!/('Ohio Intensities'!A151+#REF!)^#REF!</f>
        <v>#REF!</v>
      </c>
      <c r="N151" s="9" t="e">
        <f>#REF!/('Ohio Intensities'!A151+#REF!)^#REF!</f>
        <v>#REF!</v>
      </c>
      <c r="O151" s="9" t="e">
        <f>#REF!/('Ohio Intensities'!A151+#REF!)^#REF!</f>
        <v>#REF!</v>
      </c>
      <c r="P151" s="9" t="e">
        <f>#REF!/('Ohio Intensities'!A151+#REF!)^#REF!</f>
        <v>#REF!</v>
      </c>
      <c r="Q151" s="56" t="e">
        <f>#REF!/('Ohio Intensities'!A151+#REF!)^#REF!</f>
        <v>#REF!</v>
      </c>
      <c r="R151" s="9" t="e">
        <f>#REF!/('Ohio Intensities'!A151+#REF!)^#REF!</f>
        <v>#REF!</v>
      </c>
      <c r="S151" s="9" t="e">
        <f>#REF!/('Ohio Intensities'!A151+#REF!)^#REF!</f>
        <v>#REF!</v>
      </c>
      <c r="T151" s="9" t="e">
        <f>#REF!/('Ohio Intensities'!A151+#REF!)^#REF!</f>
        <v>#REF!</v>
      </c>
      <c r="U151" s="56" t="e">
        <f>#REF!/('Ohio Intensities'!A151+#REF!)^#REF!</f>
        <v>#REF!</v>
      </c>
      <c r="V151" s="9" t="e">
        <f>#REF!/('Ohio Intensities'!A151+#REF!)^#REF!</f>
        <v>#REF!</v>
      </c>
      <c r="W151" s="9" t="e">
        <f>#REF!/('Ohio Intensities'!A151+#REF!)^#REF!</f>
        <v>#REF!</v>
      </c>
      <c r="X151" s="9" t="e">
        <f>#REF!/('Ohio Intensities'!A151+#REF!)^#REF!</f>
        <v>#REF!</v>
      </c>
      <c r="Y151" s="15" t="e">
        <f>#REF!/('Ohio Intensities'!A151+#REF!)^#REF!</f>
        <v>#REF!</v>
      </c>
    </row>
    <row r="152" spans="1:25" x14ac:dyDescent="0.25">
      <c r="A152" s="54">
        <f t="shared" si="2"/>
        <v>156</v>
      </c>
      <c r="B152" s="9" t="e">
        <f>#REF!/('Ohio Intensities'!A152+#REF!)^#REF!</f>
        <v>#REF!</v>
      </c>
      <c r="C152" s="9" t="e">
        <f>#REF!/('Ohio Intensities'!A152+#REF!)^#REF!</f>
        <v>#REF!</v>
      </c>
      <c r="D152" s="9" t="e">
        <f>#REF!/('Ohio Intensities'!A152+#REF!)^#REF!</f>
        <v>#REF!</v>
      </c>
      <c r="E152" s="56" t="e">
        <f>#REF!/('Ohio Intensities'!A152+#REF!)^#REF!</f>
        <v>#REF!</v>
      </c>
      <c r="F152" s="9" t="e">
        <f>#REF!/('Ohio Intensities'!A152+#REF!)^#REF!</f>
        <v>#REF!</v>
      </c>
      <c r="G152" s="9" t="e">
        <f>#REF!/('Ohio Intensities'!A152+#REF!)^#REF!</f>
        <v>#REF!</v>
      </c>
      <c r="H152" s="9" t="e">
        <f>#REF!/('Ohio Intensities'!A152+#REF!)^#REF!</f>
        <v>#REF!</v>
      </c>
      <c r="I152" s="56" t="e">
        <f>#REF!/('Ohio Intensities'!A152+#REF!)^#REF!</f>
        <v>#REF!</v>
      </c>
      <c r="J152" s="9" t="e">
        <f>#REF!/('Ohio Intensities'!A152+#REF!)^#REF!</f>
        <v>#REF!</v>
      </c>
      <c r="K152" s="9" t="e">
        <f>#REF!/('Ohio Intensities'!A152+#REF!)^#REF!</f>
        <v>#REF!</v>
      </c>
      <c r="L152" s="9" t="e">
        <f>#REF!/('Ohio Intensities'!A152+#REF!)^#REF!</f>
        <v>#REF!</v>
      </c>
      <c r="M152" s="56" t="e">
        <f>#REF!/('Ohio Intensities'!A152+#REF!)^#REF!</f>
        <v>#REF!</v>
      </c>
      <c r="N152" s="9" t="e">
        <f>#REF!/('Ohio Intensities'!A152+#REF!)^#REF!</f>
        <v>#REF!</v>
      </c>
      <c r="O152" s="9" t="e">
        <f>#REF!/('Ohio Intensities'!A152+#REF!)^#REF!</f>
        <v>#REF!</v>
      </c>
      <c r="P152" s="9" t="e">
        <f>#REF!/('Ohio Intensities'!A152+#REF!)^#REF!</f>
        <v>#REF!</v>
      </c>
      <c r="Q152" s="56" t="e">
        <f>#REF!/('Ohio Intensities'!A152+#REF!)^#REF!</f>
        <v>#REF!</v>
      </c>
      <c r="R152" s="9" t="e">
        <f>#REF!/('Ohio Intensities'!A152+#REF!)^#REF!</f>
        <v>#REF!</v>
      </c>
      <c r="S152" s="9" t="e">
        <f>#REF!/('Ohio Intensities'!A152+#REF!)^#REF!</f>
        <v>#REF!</v>
      </c>
      <c r="T152" s="9" t="e">
        <f>#REF!/('Ohio Intensities'!A152+#REF!)^#REF!</f>
        <v>#REF!</v>
      </c>
      <c r="U152" s="56" t="e">
        <f>#REF!/('Ohio Intensities'!A152+#REF!)^#REF!</f>
        <v>#REF!</v>
      </c>
      <c r="V152" s="9" t="e">
        <f>#REF!/('Ohio Intensities'!A152+#REF!)^#REF!</f>
        <v>#REF!</v>
      </c>
      <c r="W152" s="9" t="e">
        <f>#REF!/('Ohio Intensities'!A152+#REF!)^#REF!</f>
        <v>#REF!</v>
      </c>
      <c r="X152" s="9" t="e">
        <f>#REF!/('Ohio Intensities'!A152+#REF!)^#REF!</f>
        <v>#REF!</v>
      </c>
      <c r="Y152" s="15" t="e">
        <f>#REF!/('Ohio Intensities'!A152+#REF!)^#REF!</f>
        <v>#REF!</v>
      </c>
    </row>
    <row r="153" spans="1:25" x14ac:dyDescent="0.25">
      <c r="A153" s="54">
        <f t="shared" si="2"/>
        <v>157</v>
      </c>
      <c r="B153" s="9" t="e">
        <f>#REF!/('Ohio Intensities'!A153+#REF!)^#REF!</f>
        <v>#REF!</v>
      </c>
      <c r="C153" s="9" t="e">
        <f>#REF!/('Ohio Intensities'!A153+#REF!)^#REF!</f>
        <v>#REF!</v>
      </c>
      <c r="D153" s="9" t="e">
        <f>#REF!/('Ohio Intensities'!A153+#REF!)^#REF!</f>
        <v>#REF!</v>
      </c>
      <c r="E153" s="56" t="e">
        <f>#REF!/('Ohio Intensities'!A153+#REF!)^#REF!</f>
        <v>#REF!</v>
      </c>
      <c r="F153" s="9" t="e">
        <f>#REF!/('Ohio Intensities'!A153+#REF!)^#REF!</f>
        <v>#REF!</v>
      </c>
      <c r="G153" s="9" t="e">
        <f>#REF!/('Ohio Intensities'!A153+#REF!)^#REF!</f>
        <v>#REF!</v>
      </c>
      <c r="H153" s="9" t="e">
        <f>#REF!/('Ohio Intensities'!A153+#REF!)^#REF!</f>
        <v>#REF!</v>
      </c>
      <c r="I153" s="56" t="e">
        <f>#REF!/('Ohio Intensities'!A153+#REF!)^#REF!</f>
        <v>#REF!</v>
      </c>
      <c r="J153" s="9" t="e">
        <f>#REF!/('Ohio Intensities'!A153+#REF!)^#REF!</f>
        <v>#REF!</v>
      </c>
      <c r="K153" s="9" t="e">
        <f>#REF!/('Ohio Intensities'!A153+#REF!)^#REF!</f>
        <v>#REF!</v>
      </c>
      <c r="L153" s="9" t="e">
        <f>#REF!/('Ohio Intensities'!A153+#REF!)^#REF!</f>
        <v>#REF!</v>
      </c>
      <c r="M153" s="56" t="e">
        <f>#REF!/('Ohio Intensities'!A153+#REF!)^#REF!</f>
        <v>#REF!</v>
      </c>
      <c r="N153" s="9" t="e">
        <f>#REF!/('Ohio Intensities'!A153+#REF!)^#REF!</f>
        <v>#REF!</v>
      </c>
      <c r="O153" s="9" t="e">
        <f>#REF!/('Ohio Intensities'!A153+#REF!)^#REF!</f>
        <v>#REF!</v>
      </c>
      <c r="P153" s="9" t="e">
        <f>#REF!/('Ohio Intensities'!A153+#REF!)^#REF!</f>
        <v>#REF!</v>
      </c>
      <c r="Q153" s="56" t="e">
        <f>#REF!/('Ohio Intensities'!A153+#REF!)^#REF!</f>
        <v>#REF!</v>
      </c>
      <c r="R153" s="9" t="e">
        <f>#REF!/('Ohio Intensities'!A153+#REF!)^#REF!</f>
        <v>#REF!</v>
      </c>
      <c r="S153" s="9" t="e">
        <f>#REF!/('Ohio Intensities'!A153+#REF!)^#REF!</f>
        <v>#REF!</v>
      </c>
      <c r="T153" s="9" t="e">
        <f>#REF!/('Ohio Intensities'!A153+#REF!)^#REF!</f>
        <v>#REF!</v>
      </c>
      <c r="U153" s="56" t="e">
        <f>#REF!/('Ohio Intensities'!A153+#REF!)^#REF!</f>
        <v>#REF!</v>
      </c>
      <c r="V153" s="9" t="e">
        <f>#REF!/('Ohio Intensities'!A153+#REF!)^#REF!</f>
        <v>#REF!</v>
      </c>
      <c r="W153" s="9" t="e">
        <f>#REF!/('Ohio Intensities'!A153+#REF!)^#REF!</f>
        <v>#REF!</v>
      </c>
      <c r="X153" s="9" t="e">
        <f>#REF!/('Ohio Intensities'!A153+#REF!)^#REF!</f>
        <v>#REF!</v>
      </c>
      <c r="Y153" s="15" t="e">
        <f>#REF!/('Ohio Intensities'!A153+#REF!)^#REF!</f>
        <v>#REF!</v>
      </c>
    </row>
    <row r="154" spans="1:25" x14ac:dyDescent="0.25">
      <c r="A154" s="54">
        <f t="shared" si="2"/>
        <v>158</v>
      </c>
      <c r="B154" s="9" t="e">
        <f>#REF!/('Ohio Intensities'!A154+#REF!)^#REF!</f>
        <v>#REF!</v>
      </c>
      <c r="C154" s="9" t="e">
        <f>#REF!/('Ohio Intensities'!A154+#REF!)^#REF!</f>
        <v>#REF!</v>
      </c>
      <c r="D154" s="9" t="e">
        <f>#REF!/('Ohio Intensities'!A154+#REF!)^#REF!</f>
        <v>#REF!</v>
      </c>
      <c r="E154" s="56" t="e">
        <f>#REF!/('Ohio Intensities'!A154+#REF!)^#REF!</f>
        <v>#REF!</v>
      </c>
      <c r="F154" s="9" t="e">
        <f>#REF!/('Ohio Intensities'!A154+#REF!)^#REF!</f>
        <v>#REF!</v>
      </c>
      <c r="G154" s="9" t="e">
        <f>#REF!/('Ohio Intensities'!A154+#REF!)^#REF!</f>
        <v>#REF!</v>
      </c>
      <c r="H154" s="9" t="e">
        <f>#REF!/('Ohio Intensities'!A154+#REF!)^#REF!</f>
        <v>#REF!</v>
      </c>
      <c r="I154" s="56" t="e">
        <f>#REF!/('Ohio Intensities'!A154+#REF!)^#REF!</f>
        <v>#REF!</v>
      </c>
      <c r="J154" s="9" t="e">
        <f>#REF!/('Ohio Intensities'!A154+#REF!)^#REF!</f>
        <v>#REF!</v>
      </c>
      <c r="K154" s="9" t="e">
        <f>#REF!/('Ohio Intensities'!A154+#REF!)^#REF!</f>
        <v>#REF!</v>
      </c>
      <c r="L154" s="9" t="e">
        <f>#REF!/('Ohio Intensities'!A154+#REF!)^#REF!</f>
        <v>#REF!</v>
      </c>
      <c r="M154" s="56" t="e">
        <f>#REF!/('Ohio Intensities'!A154+#REF!)^#REF!</f>
        <v>#REF!</v>
      </c>
      <c r="N154" s="9" t="e">
        <f>#REF!/('Ohio Intensities'!A154+#REF!)^#REF!</f>
        <v>#REF!</v>
      </c>
      <c r="O154" s="9" t="e">
        <f>#REF!/('Ohio Intensities'!A154+#REF!)^#REF!</f>
        <v>#REF!</v>
      </c>
      <c r="P154" s="9" t="e">
        <f>#REF!/('Ohio Intensities'!A154+#REF!)^#REF!</f>
        <v>#REF!</v>
      </c>
      <c r="Q154" s="56" t="e">
        <f>#REF!/('Ohio Intensities'!A154+#REF!)^#REF!</f>
        <v>#REF!</v>
      </c>
      <c r="R154" s="9" t="e">
        <f>#REF!/('Ohio Intensities'!A154+#REF!)^#REF!</f>
        <v>#REF!</v>
      </c>
      <c r="S154" s="9" t="e">
        <f>#REF!/('Ohio Intensities'!A154+#REF!)^#REF!</f>
        <v>#REF!</v>
      </c>
      <c r="T154" s="9" t="e">
        <f>#REF!/('Ohio Intensities'!A154+#REF!)^#REF!</f>
        <v>#REF!</v>
      </c>
      <c r="U154" s="56" t="e">
        <f>#REF!/('Ohio Intensities'!A154+#REF!)^#REF!</f>
        <v>#REF!</v>
      </c>
      <c r="V154" s="9" t="e">
        <f>#REF!/('Ohio Intensities'!A154+#REF!)^#REF!</f>
        <v>#REF!</v>
      </c>
      <c r="W154" s="9" t="e">
        <f>#REF!/('Ohio Intensities'!A154+#REF!)^#REF!</f>
        <v>#REF!</v>
      </c>
      <c r="X154" s="9" t="e">
        <f>#REF!/('Ohio Intensities'!A154+#REF!)^#REF!</f>
        <v>#REF!</v>
      </c>
      <c r="Y154" s="15" t="e">
        <f>#REF!/('Ohio Intensities'!A154+#REF!)^#REF!</f>
        <v>#REF!</v>
      </c>
    </row>
    <row r="155" spans="1:25" x14ac:dyDescent="0.25">
      <c r="A155" s="54">
        <f t="shared" si="2"/>
        <v>159</v>
      </c>
      <c r="B155" s="9" t="e">
        <f>#REF!/('Ohio Intensities'!A155+#REF!)^#REF!</f>
        <v>#REF!</v>
      </c>
      <c r="C155" s="9" t="e">
        <f>#REF!/('Ohio Intensities'!A155+#REF!)^#REF!</f>
        <v>#REF!</v>
      </c>
      <c r="D155" s="9" t="e">
        <f>#REF!/('Ohio Intensities'!A155+#REF!)^#REF!</f>
        <v>#REF!</v>
      </c>
      <c r="E155" s="56" t="e">
        <f>#REF!/('Ohio Intensities'!A155+#REF!)^#REF!</f>
        <v>#REF!</v>
      </c>
      <c r="F155" s="9" t="e">
        <f>#REF!/('Ohio Intensities'!A155+#REF!)^#REF!</f>
        <v>#REF!</v>
      </c>
      <c r="G155" s="9" t="e">
        <f>#REF!/('Ohio Intensities'!A155+#REF!)^#REF!</f>
        <v>#REF!</v>
      </c>
      <c r="H155" s="9" t="e">
        <f>#REF!/('Ohio Intensities'!A155+#REF!)^#REF!</f>
        <v>#REF!</v>
      </c>
      <c r="I155" s="56" t="e">
        <f>#REF!/('Ohio Intensities'!A155+#REF!)^#REF!</f>
        <v>#REF!</v>
      </c>
      <c r="J155" s="9" t="e">
        <f>#REF!/('Ohio Intensities'!A155+#REF!)^#REF!</f>
        <v>#REF!</v>
      </c>
      <c r="K155" s="9" t="e">
        <f>#REF!/('Ohio Intensities'!A155+#REF!)^#REF!</f>
        <v>#REF!</v>
      </c>
      <c r="L155" s="9" t="e">
        <f>#REF!/('Ohio Intensities'!A155+#REF!)^#REF!</f>
        <v>#REF!</v>
      </c>
      <c r="M155" s="56" t="e">
        <f>#REF!/('Ohio Intensities'!A155+#REF!)^#REF!</f>
        <v>#REF!</v>
      </c>
      <c r="N155" s="9" t="e">
        <f>#REF!/('Ohio Intensities'!A155+#REF!)^#REF!</f>
        <v>#REF!</v>
      </c>
      <c r="O155" s="9" t="e">
        <f>#REF!/('Ohio Intensities'!A155+#REF!)^#REF!</f>
        <v>#REF!</v>
      </c>
      <c r="P155" s="9" t="e">
        <f>#REF!/('Ohio Intensities'!A155+#REF!)^#REF!</f>
        <v>#REF!</v>
      </c>
      <c r="Q155" s="56" t="e">
        <f>#REF!/('Ohio Intensities'!A155+#REF!)^#REF!</f>
        <v>#REF!</v>
      </c>
      <c r="R155" s="9" t="e">
        <f>#REF!/('Ohio Intensities'!A155+#REF!)^#REF!</f>
        <v>#REF!</v>
      </c>
      <c r="S155" s="9" t="e">
        <f>#REF!/('Ohio Intensities'!A155+#REF!)^#REF!</f>
        <v>#REF!</v>
      </c>
      <c r="T155" s="9" t="e">
        <f>#REF!/('Ohio Intensities'!A155+#REF!)^#REF!</f>
        <v>#REF!</v>
      </c>
      <c r="U155" s="56" t="e">
        <f>#REF!/('Ohio Intensities'!A155+#REF!)^#REF!</f>
        <v>#REF!</v>
      </c>
      <c r="V155" s="9" t="e">
        <f>#REF!/('Ohio Intensities'!A155+#REF!)^#REF!</f>
        <v>#REF!</v>
      </c>
      <c r="W155" s="9" t="e">
        <f>#REF!/('Ohio Intensities'!A155+#REF!)^#REF!</f>
        <v>#REF!</v>
      </c>
      <c r="X155" s="9" t="e">
        <f>#REF!/('Ohio Intensities'!A155+#REF!)^#REF!</f>
        <v>#REF!</v>
      </c>
      <c r="Y155" s="15" t="e">
        <f>#REF!/('Ohio Intensities'!A155+#REF!)^#REF!</f>
        <v>#REF!</v>
      </c>
    </row>
    <row r="156" spans="1:25" x14ac:dyDescent="0.25">
      <c r="A156" s="54">
        <f t="shared" si="2"/>
        <v>160</v>
      </c>
      <c r="B156" s="9" t="e">
        <f>#REF!/('Ohio Intensities'!A156+#REF!)^#REF!</f>
        <v>#REF!</v>
      </c>
      <c r="C156" s="9" t="e">
        <f>#REF!/('Ohio Intensities'!A156+#REF!)^#REF!</f>
        <v>#REF!</v>
      </c>
      <c r="D156" s="9" t="e">
        <f>#REF!/('Ohio Intensities'!A156+#REF!)^#REF!</f>
        <v>#REF!</v>
      </c>
      <c r="E156" s="56" t="e">
        <f>#REF!/('Ohio Intensities'!A156+#REF!)^#REF!</f>
        <v>#REF!</v>
      </c>
      <c r="F156" s="9" t="e">
        <f>#REF!/('Ohio Intensities'!A156+#REF!)^#REF!</f>
        <v>#REF!</v>
      </c>
      <c r="G156" s="9" t="e">
        <f>#REF!/('Ohio Intensities'!A156+#REF!)^#REF!</f>
        <v>#REF!</v>
      </c>
      <c r="H156" s="9" t="e">
        <f>#REF!/('Ohio Intensities'!A156+#REF!)^#REF!</f>
        <v>#REF!</v>
      </c>
      <c r="I156" s="56" t="e">
        <f>#REF!/('Ohio Intensities'!A156+#REF!)^#REF!</f>
        <v>#REF!</v>
      </c>
      <c r="J156" s="9" t="e">
        <f>#REF!/('Ohio Intensities'!A156+#REF!)^#REF!</f>
        <v>#REF!</v>
      </c>
      <c r="K156" s="9" t="e">
        <f>#REF!/('Ohio Intensities'!A156+#REF!)^#REF!</f>
        <v>#REF!</v>
      </c>
      <c r="L156" s="9" t="e">
        <f>#REF!/('Ohio Intensities'!A156+#REF!)^#REF!</f>
        <v>#REF!</v>
      </c>
      <c r="M156" s="56" t="e">
        <f>#REF!/('Ohio Intensities'!A156+#REF!)^#REF!</f>
        <v>#REF!</v>
      </c>
      <c r="N156" s="9" t="e">
        <f>#REF!/('Ohio Intensities'!A156+#REF!)^#REF!</f>
        <v>#REF!</v>
      </c>
      <c r="O156" s="9" t="e">
        <f>#REF!/('Ohio Intensities'!A156+#REF!)^#REF!</f>
        <v>#REF!</v>
      </c>
      <c r="P156" s="9" t="e">
        <f>#REF!/('Ohio Intensities'!A156+#REF!)^#REF!</f>
        <v>#REF!</v>
      </c>
      <c r="Q156" s="56" t="e">
        <f>#REF!/('Ohio Intensities'!A156+#REF!)^#REF!</f>
        <v>#REF!</v>
      </c>
      <c r="R156" s="9" t="e">
        <f>#REF!/('Ohio Intensities'!A156+#REF!)^#REF!</f>
        <v>#REF!</v>
      </c>
      <c r="S156" s="9" t="e">
        <f>#REF!/('Ohio Intensities'!A156+#REF!)^#REF!</f>
        <v>#REF!</v>
      </c>
      <c r="T156" s="9" t="e">
        <f>#REF!/('Ohio Intensities'!A156+#REF!)^#REF!</f>
        <v>#REF!</v>
      </c>
      <c r="U156" s="56" t="e">
        <f>#REF!/('Ohio Intensities'!A156+#REF!)^#REF!</f>
        <v>#REF!</v>
      </c>
      <c r="V156" s="9" t="e">
        <f>#REF!/('Ohio Intensities'!A156+#REF!)^#REF!</f>
        <v>#REF!</v>
      </c>
      <c r="W156" s="9" t="e">
        <f>#REF!/('Ohio Intensities'!A156+#REF!)^#REF!</f>
        <v>#REF!</v>
      </c>
      <c r="X156" s="9" t="e">
        <f>#REF!/('Ohio Intensities'!A156+#REF!)^#REF!</f>
        <v>#REF!</v>
      </c>
      <c r="Y156" s="15" t="e">
        <f>#REF!/('Ohio Intensities'!A156+#REF!)^#REF!</f>
        <v>#REF!</v>
      </c>
    </row>
    <row r="157" spans="1:25" x14ac:dyDescent="0.25">
      <c r="A157" s="54">
        <f t="shared" si="2"/>
        <v>161</v>
      </c>
      <c r="B157" s="9" t="e">
        <f>#REF!/('Ohio Intensities'!A157+#REF!)^#REF!</f>
        <v>#REF!</v>
      </c>
      <c r="C157" s="9" t="e">
        <f>#REF!/('Ohio Intensities'!A157+#REF!)^#REF!</f>
        <v>#REF!</v>
      </c>
      <c r="D157" s="9" t="e">
        <f>#REF!/('Ohio Intensities'!A157+#REF!)^#REF!</f>
        <v>#REF!</v>
      </c>
      <c r="E157" s="56" t="e">
        <f>#REF!/('Ohio Intensities'!A157+#REF!)^#REF!</f>
        <v>#REF!</v>
      </c>
      <c r="F157" s="9" t="e">
        <f>#REF!/('Ohio Intensities'!A157+#REF!)^#REF!</f>
        <v>#REF!</v>
      </c>
      <c r="G157" s="9" t="e">
        <f>#REF!/('Ohio Intensities'!A157+#REF!)^#REF!</f>
        <v>#REF!</v>
      </c>
      <c r="H157" s="9" t="e">
        <f>#REF!/('Ohio Intensities'!A157+#REF!)^#REF!</f>
        <v>#REF!</v>
      </c>
      <c r="I157" s="56" t="e">
        <f>#REF!/('Ohio Intensities'!A157+#REF!)^#REF!</f>
        <v>#REF!</v>
      </c>
      <c r="J157" s="9" t="e">
        <f>#REF!/('Ohio Intensities'!A157+#REF!)^#REF!</f>
        <v>#REF!</v>
      </c>
      <c r="K157" s="9" t="e">
        <f>#REF!/('Ohio Intensities'!A157+#REF!)^#REF!</f>
        <v>#REF!</v>
      </c>
      <c r="L157" s="9" t="e">
        <f>#REF!/('Ohio Intensities'!A157+#REF!)^#REF!</f>
        <v>#REF!</v>
      </c>
      <c r="M157" s="56" t="e">
        <f>#REF!/('Ohio Intensities'!A157+#REF!)^#REF!</f>
        <v>#REF!</v>
      </c>
      <c r="N157" s="9" t="e">
        <f>#REF!/('Ohio Intensities'!A157+#REF!)^#REF!</f>
        <v>#REF!</v>
      </c>
      <c r="O157" s="9" t="e">
        <f>#REF!/('Ohio Intensities'!A157+#REF!)^#REF!</f>
        <v>#REF!</v>
      </c>
      <c r="P157" s="9" t="e">
        <f>#REF!/('Ohio Intensities'!A157+#REF!)^#REF!</f>
        <v>#REF!</v>
      </c>
      <c r="Q157" s="56" t="e">
        <f>#REF!/('Ohio Intensities'!A157+#REF!)^#REF!</f>
        <v>#REF!</v>
      </c>
      <c r="R157" s="9" t="e">
        <f>#REF!/('Ohio Intensities'!A157+#REF!)^#REF!</f>
        <v>#REF!</v>
      </c>
      <c r="S157" s="9" t="e">
        <f>#REF!/('Ohio Intensities'!A157+#REF!)^#REF!</f>
        <v>#REF!</v>
      </c>
      <c r="T157" s="9" t="e">
        <f>#REF!/('Ohio Intensities'!A157+#REF!)^#REF!</f>
        <v>#REF!</v>
      </c>
      <c r="U157" s="56" t="e">
        <f>#REF!/('Ohio Intensities'!A157+#REF!)^#REF!</f>
        <v>#REF!</v>
      </c>
      <c r="V157" s="9" t="e">
        <f>#REF!/('Ohio Intensities'!A157+#REF!)^#REF!</f>
        <v>#REF!</v>
      </c>
      <c r="W157" s="9" t="e">
        <f>#REF!/('Ohio Intensities'!A157+#REF!)^#REF!</f>
        <v>#REF!</v>
      </c>
      <c r="X157" s="9" t="e">
        <f>#REF!/('Ohio Intensities'!A157+#REF!)^#REF!</f>
        <v>#REF!</v>
      </c>
      <c r="Y157" s="15" t="e">
        <f>#REF!/('Ohio Intensities'!A157+#REF!)^#REF!</f>
        <v>#REF!</v>
      </c>
    </row>
    <row r="158" spans="1:25" x14ac:dyDescent="0.25">
      <c r="A158" s="54">
        <f t="shared" si="2"/>
        <v>162</v>
      </c>
      <c r="B158" s="9" t="e">
        <f>#REF!/('Ohio Intensities'!A158+#REF!)^#REF!</f>
        <v>#REF!</v>
      </c>
      <c r="C158" s="9" t="e">
        <f>#REF!/('Ohio Intensities'!A158+#REF!)^#REF!</f>
        <v>#REF!</v>
      </c>
      <c r="D158" s="9" t="e">
        <f>#REF!/('Ohio Intensities'!A158+#REF!)^#REF!</f>
        <v>#REF!</v>
      </c>
      <c r="E158" s="56" t="e">
        <f>#REF!/('Ohio Intensities'!A158+#REF!)^#REF!</f>
        <v>#REF!</v>
      </c>
      <c r="F158" s="9" t="e">
        <f>#REF!/('Ohio Intensities'!A158+#REF!)^#REF!</f>
        <v>#REF!</v>
      </c>
      <c r="G158" s="9" t="e">
        <f>#REF!/('Ohio Intensities'!A158+#REF!)^#REF!</f>
        <v>#REF!</v>
      </c>
      <c r="H158" s="9" t="e">
        <f>#REF!/('Ohio Intensities'!A158+#REF!)^#REF!</f>
        <v>#REF!</v>
      </c>
      <c r="I158" s="56" t="e">
        <f>#REF!/('Ohio Intensities'!A158+#REF!)^#REF!</f>
        <v>#REF!</v>
      </c>
      <c r="J158" s="9" t="e">
        <f>#REF!/('Ohio Intensities'!A158+#REF!)^#REF!</f>
        <v>#REF!</v>
      </c>
      <c r="K158" s="9" t="e">
        <f>#REF!/('Ohio Intensities'!A158+#REF!)^#REF!</f>
        <v>#REF!</v>
      </c>
      <c r="L158" s="9" t="e">
        <f>#REF!/('Ohio Intensities'!A158+#REF!)^#REF!</f>
        <v>#REF!</v>
      </c>
      <c r="M158" s="56" t="e">
        <f>#REF!/('Ohio Intensities'!A158+#REF!)^#REF!</f>
        <v>#REF!</v>
      </c>
      <c r="N158" s="9" t="e">
        <f>#REF!/('Ohio Intensities'!A158+#REF!)^#REF!</f>
        <v>#REF!</v>
      </c>
      <c r="O158" s="9" t="e">
        <f>#REF!/('Ohio Intensities'!A158+#REF!)^#REF!</f>
        <v>#REF!</v>
      </c>
      <c r="P158" s="9" t="e">
        <f>#REF!/('Ohio Intensities'!A158+#REF!)^#REF!</f>
        <v>#REF!</v>
      </c>
      <c r="Q158" s="56" t="e">
        <f>#REF!/('Ohio Intensities'!A158+#REF!)^#REF!</f>
        <v>#REF!</v>
      </c>
      <c r="R158" s="9" t="e">
        <f>#REF!/('Ohio Intensities'!A158+#REF!)^#REF!</f>
        <v>#REF!</v>
      </c>
      <c r="S158" s="9" t="e">
        <f>#REF!/('Ohio Intensities'!A158+#REF!)^#REF!</f>
        <v>#REF!</v>
      </c>
      <c r="T158" s="9" t="e">
        <f>#REF!/('Ohio Intensities'!A158+#REF!)^#REF!</f>
        <v>#REF!</v>
      </c>
      <c r="U158" s="56" t="e">
        <f>#REF!/('Ohio Intensities'!A158+#REF!)^#REF!</f>
        <v>#REF!</v>
      </c>
      <c r="V158" s="9" t="e">
        <f>#REF!/('Ohio Intensities'!A158+#REF!)^#REF!</f>
        <v>#REF!</v>
      </c>
      <c r="W158" s="9" t="e">
        <f>#REF!/('Ohio Intensities'!A158+#REF!)^#REF!</f>
        <v>#REF!</v>
      </c>
      <c r="X158" s="9" t="e">
        <f>#REF!/('Ohio Intensities'!A158+#REF!)^#REF!</f>
        <v>#REF!</v>
      </c>
      <c r="Y158" s="15" t="e">
        <f>#REF!/('Ohio Intensities'!A158+#REF!)^#REF!</f>
        <v>#REF!</v>
      </c>
    </row>
    <row r="159" spans="1:25" x14ac:dyDescent="0.25">
      <c r="A159" s="54">
        <f t="shared" si="2"/>
        <v>163</v>
      </c>
      <c r="B159" s="9" t="e">
        <f>#REF!/('Ohio Intensities'!A159+#REF!)^#REF!</f>
        <v>#REF!</v>
      </c>
      <c r="C159" s="9" t="e">
        <f>#REF!/('Ohio Intensities'!A159+#REF!)^#REF!</f>
        <v>#REF!</v>
      </c>
      <c r="D159" s="9" t="e">
        <f>#REF!/('Ohio Intensities'!A159+#REF!)^#REF!</f>
        <v>#REF!</v>
      </c>
      <c r="E159" s="56" t="e">
        <f>#REF!/('Ohio Intensities'!A159+#REF!)^#REF!</f>
        <v>#REF!</v>
      </c>
      <c r="F159" s="9" t="e">
        <f>#REF!/('Ohio Intensities'!A159+#REF!)^#REF!</f>
        <v>#REF!</v>
      </c>
      <c r="G159" s="9" t="e">
        <f>#REF!/('Ohio Intensities'!A159+#REF!)^#REF!</f>
        <v>#REF!</v>
      </c>
      <c r="H159" s="9" t="e">
        <f>#REF!/('Ohio Intensities'!A159+#REF!)^#REF!</f>
        <v>#REF!</v>
      </c>
      <c r="I159" s="56" t="e">
        <f>#REF!/('Ohio Intensities'!A159+#REF!)^#REF!</f>
        <v>#REF!</v>
      </c>
      <c r="J159" s="9" t="e">
        <f>#REF!/('Ohio Intensities'!A159+#REF!)^#REF!</f>
        <v>#REF!</v>
      </c>
      <c r="K159" s="9" t="e">
        <f>#REF!/('Ohio Intensities'!A159+#REF!)^#REF!</f>
        <v>#REF!</v>
      </c>
      <c r="L159" s="9" t="e">
        <f>#REF!/('Ohio Intensities'!A159+#REF!)^#REF!</f>
        <v>#REF!</v>
      </c>
      <c r="M159" s="56" t="e">
        <f>#REF!/('Ohio Intensities'!A159+#REF!)^#REF!</f>
        <v>#REF!</v>
      </c>
      <c r="N159" s="9" t="e">
        <f>#REF!/('Ohio Intensities'!A159+#REF!)^#REF!</f>
        <v>#REF!</v>
      </c>
      <c r="O159" s="9" t="e">
        <f>#REF!/('Ohio Intensities'!A159+#REF!)^#REF!</f>
        <v>#REF!</v>
      </c>
      <c r="P159" s="9" t="e">
        <f>#REF!/('Ohio Intensities'!A159+#REF!)^#REF!</f>
        <v>#REF!</v>
      </c>
      <c r="Q159" s="56" t="e">
        <f>#REF!/('Ohio Intensities'!A159+#REF!)^#REF!</f>
        <v>#REF!</v>
      </c>
      <c r="R159" s="9" t="e">
        <f>#REF!/('Ohio Intensities'!A159+#REF!)^#REF!</f>
        <v>#REF!</v>
      </c>
      <c r="S159" s="9" t="e">
        <f>#REF!/('Ohio Intensities'!A159+#REF!)^#REF!</f>
        <v>#REF!</v>
      </c>
      <c r="T159" s="9" t="e">
        <f>#REF!/('Ohio Intensities'!A159+#REF!)^#REF!</f>
        <v>#REF!</v>
      </c>
      <c r="U159" s="56" t="e">
        <f>#REF!/('Ohio Intensities'!A159+#REF!)^#REF!</f>
        <v>#REF!</v>
      </c>
      <c r="V159" s="9" t="e">
        <f>#REF!/('Ohio Intensities'!A159+#REF!)^#REF!</f>
        <v>#REF!</v>
      </c>
      <c r="W159" s="9" t="e">
        <f>#REF!/('Ohio Intensities'!A159+#REF!)^#REF!</f>
        <v>#REF!</v>
      </c>
      <c r="X159" s="9" t="e">
        <f>#REF!/('Ohio Intensities'!A159+#REF!)^#REF!</f>
        <v>#REF!</v>
      </c>
      <c r="Y159" s="15" t="e">
        <f>#REF!/('Ohio Intensities'!A159+#REF!)^#REF!</f>
        <v>#REF!</v>
      </c>
    </row>
    <row r="160" spans="1:25" x14ac:dyDescent="0.25">
      <c r="A160" s="54">
        <f t="shared" si="2"/>
        <v>164</v>
      </c>
      <c r="B160" s="9" t="e">
        <f>#REF!/('Ohio Intensities'!A160+#REF!)^#REF!</f>
        <v>#REF!</v>
      </c>
      <c r="C160" s="9" t="e">
        <f>#REF!/('Ohio Intensities'!A160+#REF!)^#REF!</f>
        <v>#REF!</v>
      </c>
      <c r="D160" s="9" t="e">
        <f>#REF!/('Ohio Intensities'!A160+#REF!)^#REF!</f>
        <v>#REF!</v>
      </c>
      <c r="E160" s="56" t="e">
        <f>#REF!/('Ohio Intensities'!A160+#REF!)^#REF!</f>
        <v>#REF!</v>
      </c>
      <c r="F160" s="9" t="e">
        <f>#REF!/('Ohio Intensities'!A160+#REF!)^#REF!</f>
        <v>#REF!</v>
      </c>
      <c r="G160" s="9" t="e">
        <f>#REF!/('Ohio Intensities'!A160+#REF!)^#REF!</f>
        <v>#REF!</v>
      </c>
      <c r="H160" s="9" t="e">
        <f>#REF!/('Ohio Intensities'!A160+#REF!)^#REF!</f>
        <v>#REF!</v>
      </c>
      <c r="I160" s="56" t="e">
        <f>#REF!/('Ohio Intensities'!A160+#REF!)^#REF!</f>
        <v>#REF!</v>
      </c>
      <c r="J160" s="9" t="e">
        <f>#REF!/('Ohio Intensities'!A160+#REF!)^#REF!</f>
        <v>#REF!</v>
      </c>
      <c r="K160" s="9" t="e">
        <f>#REF!/('Ohio Intensities'!A160+#REF!)^#REF!</f>
        <v>#REF!</v>
      </c>
      <c r="L160" s="9" t="e">
        <f>#REF!/('Ohio Intensities'!A160+#REF!)^#REF!</f>
        <v>#REF!</v>
      </c>
      <c r="M160" s="56" t="e">
        <f>#REF!/('Ohio Intensities'!A160+#REF!)^#REF!</f>
        <v>#REF!</v>
      </c>
      <c r="N160" s="9" t="e">
        <f>#REF!/('Ohio Intensities'!A160+#REF!)^#REF!</f>
        <v>#REF!</v>
      </c>
      <c r="O160" s="9" t="e">
        <f>#REF!/('Ohio Intensities'!A160+#REF!)^#REF!</f>
        <v>#REF!</v>
      </c>
      <c r="P160" s="9" t="e">
        <f>#REF!/('Ohio Intensities'!A160+#REF!)^#REF!</f>
        <v>#REF!</v>
      </c>
      <c r="Q160" s="56" t="e">
        <f>#REF!/('Ohio Intensities'!A160+#REF!)^#REF!</f>
        <v>#REF!</v>
      </c>
      <c r="R160" s="9" t="e">
        <f>#REF!/('Ohio Intensities'!A160+#REF!)^#REF!</f>
        <v>#REF!</v>
      </c>
      <c r="S160" s="9" t="e">
        <f>#REF!/('Ohio Intensities'!A160+#REF!)^#REF!</f>
        <v>#REF!</v>
      </c>
      <c r="T160" s="9" t="e">
        <f>#REF!/('Ohio Intensities'!A160+#REF!)^#REF!</f>
        <v>#REF!</v>
      </c>
      <c r="U160" s="56" t="e">
        <f>#REF!/('Ohio Intensities'!A160+#REF!)^#REF!</f>
        <v>#REF!</v>
      </c>
      <c r="V160" s="9" t="e">
        <f>#REF!/('Ohio Intensities'!A160+#REF!)^#REF!</f>
        <v>#REF!</v>
      </c>
      <c r="W160" s="9" t="e">
        <f>#REF!/('Ohio Intensities'!A160+#REF!)^#REF!</f>
        <v>#REF!</v>
      </c>
      <c r="X160" s="9" t="e">
        <f>#REF!/('Ohio Intensities'!A160+#REF!)^#REF!</f>
        <v>#REF!</v>
      </c>
      <c r="Y160" s="15" t="e">
        <f>#REF!/('Ohio Intensities'!A160+#REF!)^#REF!</f>
        <v>#REF!</v>
      </c>
    </row>
    <row r="161" spans="1:25" x14ac:dyDescent="0.25">
      <c r="A161" s="54">
        <f t="shared" si="2"/>
        <v>165</v>
      </c>
      <c r="B161" s="9" t="e">
        <f>#REF!/('Ohio Intensities'!A161+#REF!)^#REF!</f>
        <v>#REF!</v>
      </c>
      <c r="C161" s="9" t="e">
        <f>#REF!/('Ohio Intensities'!A161+#REF!)^#REF!</f>
        <v>#REF!</v>
      </c>
      <c r="D161" s="9" t="e">
        <f>#REF!/('Ohio Intensities'!A161+#REF!)^#REF!</f>
        <v>#REF!</v>
      </c>
      <c r="E161" s="56" t="e">
        <f>#REF!/('Ohio Intensities'!A161+#REF!)^#REF!</f>
        <v>#REF!</v>
      </c>
      <c r="F161" s="9" t="e">
        <f>#REF!/('Ohio Intensities'!A161+#REF!)^#REF!</f>
        <v>#REF!</v>
      </c>
      <c r="G161" s="9" t="e">
        <f>#REF!/('Ohio Intensities'!A161+#REF!)^#REF!</f>
        <v>#REF!</v>
      </c>
      <c r="H161" s="9" t="e">
        <f>#REF!/('Ohio Intensities'!A161+#REF!)^#REF!</f>
        <v>#REF!</v>
      </c>
      <c r="I161" s="56" t="e">
        <f>#REF!/('Ohio Intensities'!A161+#REF!)^#REF!</f>
        <v>#REF!</v>
      </c>
      <c r="J161" s="9" t="e">
        <f>#REF!/('Ohio Intensities'!A161+#REF!)^#REF!</f>
        <v>#REF!</v>
      </c>
      <c r="K161" s="9" t="e">
        <f>#REF!/('Ohio Intensities'!A161+#REF!)^#REF!</f>
        <v>#REF!</v>
      </c>
      <c r="L161" s="9" t="e">
        <f>#REF!/('Ohio Intensities'!A161+#REF!)^#REF!</f>
        <v>#REF!</v>
      </c>
      <c r="M161" s="56" t="e">
        <f>#REF!/('Ohio Intensities'!A161+#REF!)^#REF!</f>
        <v>#REF!</v>
      </c>
      <c r="N161" s="9" t="e">
        <f>#REF!/('Ohio Intensities'!A161+#REF!)^#REF!</f>
        <v>#REF!</v>
      </c>
      <c r="O161" s="9" t="e">
        <f>#REF!/('Ohio Intensities'!A161+#REF!)^#REF!</f>
        <v>#REF!</v>
      </c>
      <c r="P161" s="9" t="e">
        <f>#REF!/('Ohio Intensities'!A161+#REF!)^#REF!</f>
        <v>#REF!</v>
      </c>
      <c r="Q161" s="56" t="e">
        <f>#REF!/('Ohio Intensities'!A161+#REF!)^#REF!</f>
        <v>#REF!</v>
      </c>
      <c r="R161" s="9" t="e">
        <f>#REF!/('Ohio Intensities'!A161+#REF!)^#REF!</f>
        <v>#REF!</v>
      </c>
      <c r="S161" s="9" t="e">
        <f>#REF!/('Ohio Intensities'!A161+#REF!)^#REF!</f>
        <v>#REF!</v>
      </c>
      <c r="T161" s="9" t="e">
        <f>#REF!/('Ohio Intensities'!A161+#REF!)^#REF!</f>
        <v>#REF!</v>
      </c>
      <c r="U161" s="56" t="e">
        <f>#REF!/('Ohio Intensities'!A161+#REF!)^#REF!</f>
        <v>#REF!</v>
      </c>
      <c r="V161" s="9" t="e">
        <f>#REF!/('Ohio Intensities'!A161+#REF!)^#REF!</f>
        <v>#REF!</v>
      </c>
      <c r="W161" s="9" t="e">
        <f>#REF!/('Ohio Intensities'!A161+#REF!)^#REF!</f>
        <v>#REF!</v>
      </c>
      <c r="X161" s="9" t="e">
        <f>#REF!/('Ohio Intensities'!A161+#REF!)^#REF!</f>
        <v>#REF!</v>
      </c>
      <c r="Y161" s="15" t="e">
        <f>#REF!/('Ohio Intensities'!A161+#REF!)^#REF!</f>
        <v>#REF!</v>
      </c>
    </row>
    <row r="162" spans="1:25" x14ac:dyDescent="0.25">
      <c r="A162" s="54">
        <f t="shared" si="2"/>
        <v>166</v>
      </c>
      <c r="B162" s="9" t="e">
        <f>#REF!/('Ohio Intensities'!A162+#REF!)^#REF!</f>
        <v>#REF!</v>
      </c>
      <c r="C162" s="9" t="e">
        <f>#REF!/('Ohio Intensities'!A162+#REF!)^#REF!</f>
        <v>#REF!</v>
      </c>
      <c r="D162" s="9" t="e">
        <f>#REF!/('Ohio Intensities'!A162+#REF!)^#REF!</f>
        <v>#REF!</v>
      </c>
      <c r="E162" s="56" t="e">
        <f>#REF!/('Ohio Intensities'!A162+#REF!)^#REF!</f>
        <v>#REF!</v>
      </c>
      <c r="F162" s="9" t="e">
        <f>#REF!/('Ohio Intensities'!A162+#REF!)^#REF!</f>
        <v>#REF!</v>
      </c>
      <c r="G162" s="9" t="e">
        <f>#REF!/('Ohio Intensities'!A162+#REF!)^#REF!</f>
        <v>#REF!</v>
      </c>
      <c r="H162" s="9" t="e">
        <f>#REF!/('Ohio Intensities'!A162+#REF!)^#REF!</f>
        <v>#REF!</v>
      </c>
      <c r="I162" s="56" t="e">
        <f>#REF!/('Ohio Intensities'!A162+#REF!)^#REF!</f>
        <v>#REF!</v>
      </c>
      <c r="J162" s="9" t="e">
        <f>#REF!/('Ohio Intensities'!A162+#REF!)^#REF!</f>
        <v>#REF!</v>
      </c>
      <c r="K162" s="9" t="e">
        <f>#REF!/('Ohio Intensities'!A162+#REF!)^#REF!</f>
        <v>#REF!</v>
      </c>
      <c r="L162" s="9" t="e">
        <f>#REF!/('Ohio Intensities'!A162+#REF!)^#REF!</f>
        <v>#REF!</v>
      </c>
      <c r="M162" s="56" t="e">
        <f>#REF!/('Ohio Intensities'!A162+#REF!)^#REF!</f>
        <v>#REF!</v>
      </c>
      <c r="N162" s="9" t="e">
        <f>#REF!/('Ohio Intensities'!A162+#REF!)^#REF!</f>
        <v>#REF!</v>
      </c>
      <c r="O162" s="9" t="e">
        <f>#REF!/('Ohio Intensities'!A162+#REF!)^#REF!</f>
        <v>#REF!</v>
      </c>
      <c r="P162" s="9" t="e">
        <f>#REF!/('Ohio Intensities'!A162+#REF!)^#REF!</f>
        <v>#REF!</v>
      </c>
      <c r="Q162" s="56" t="e">
        <f>#REF!/('Ohio Intensities'!A162+#REF!)^#REF!</f>
        <v>#REF!</v>
      </c>
      <c r="R162" s="9" t="e">
        <f>#REF!/('Ohio Intensities'!A162+#REF!)^#REF!</f>
        <v>#REF!</v>
      </c>
      <c r="S162" s="9" t="e">
        <f>#REF!/('Ohio Intensities'!A162+#REF!)^#REF!</f>
        <v>#REF!</v>
      </c>
      <c r="T162" s="9" t="e">
        <f>#REF!/('Ohio Intensities'!A162+#REF!)^#REF!</f>
        <v>#REF!</v>
      </c>
      <c r="U162" s="56" t="e">
        <f>#REF!/('Ohio Intensities'!A162+#REF!)^#REF!</f>
        <v>#REF!</v>
      </c>
      <c r="V162" s="9" t="e">
        <f>#REF!/('Ohio Intensities'!A162+#REF!)^#REF!</f>
        <v>#REF!</v>
      </c>
      <c r="W162" s="9" t="e">
        <f>#REF!/('Ohio Intensities'!A162+#REF!)^#REF!</f>
        <v>#REF!</v>
      </c>
      <c r="X162" s="9" t="e">
        <f>#REF!/('Ohio Intensities'!A162+#REF!)^#REF!</f>
        <v>#REF!</v>
      </c>
      <c r="Y162" s="15" t="e">
        <f>#REF!/('Ohio Intensities'!A162+#REF!)^#REF!</f>
        <v>#REF!</v>
      </c>
    </row>
    <row r="163" spans="1:25" x14ac:dyDescent="0.25">
      <c r="A163" s="54">
        <f t="shared" si="2"/>
        <v>167</v>
      </c>
      <c r="B163" s="9" t="e">
        <f>#REF!/('Ohio Intensities'!A163+#REF!)^#REF!</f>
        <v>#REF!</v>
      </c>
      <c r="C163" s="9" t="e">
        <f>#REF!/('Ohio Intensities'!A163+#REF!)^#REF!</f>
        <v>#REF!</v>
      </c>
      <c r="D163" s="9" t="e">
        <f>#REF!/('Ohio Intensities'!A163+#REF!)^#REF!</f>
        <v>#REF!</v>
      </c>
      <c r="E163" s="56" t="e">
        <f>#REF!/('Ohio Intensities'!A163+#REF!)^#REF!</f>
        <v>#REF!</v>
      </c>
      <c r="F163" s="9" t="e">
        <f>#REF!/('Ohio Intensities'!A163+#REF!)^#REF!</f>
        <v>#REF!</v>
      </c>
      <c r="G163" s="9" t="e">
        <f>#REF!/('Ohio Intensities'!A163+#REF!)^#REF!</f>
        <v>#REF!</v>
      </c>
      <c r="H163" s="9" t="e">
        <f>#REF!/('Ohio Intensities'!A163+#REF!)^#REF!</f>
        <v>#REF!</v>
      </c>
      <c r="I163" s="56" t="e">
        <f>#REF!/('Ohio Intensities'!A163+#REF!)^#REF!</f>
        <v>#REF!</v>
      </c>
      <c r="J163" s="9" t="e">
        <f>#REF!/('Ohio Intensities'!A163+#REF!)^#REF!</f>
        <v>#REF!</v>
      </c>
      <c r="K163" s="9" t="e">
        <f>#REF!/('Ohio Intensities'!A163+#REF!)^#REF!</f>
        <v>#REF!</v>
      </c>
      <c r="L163" s="9" t="e">
        <f>#REF!/('Ohio Intensities'!A163+#REF!)^#REF!</f>
        <v>#REF!</v>
      </c>
      <c r="M163" s="56" t="e">
        <f>#REF!/('Ohio Intensities'!A163+#REF!)^#REF!</f>
        <v>#REF!</v>
      </c>
      <c r="N163" s="9" t="e">
        <f>#REF!/('Ohio Intensities'!A163+#REF!)^#REF!</f>
        <v>#REF!</v>
      </c>
      <c r="O163" s="9" t="e">
        <f>#REF!/('Ohio Intensities'!A163+#REF!)^#REF!</f>
        <v>#REF!</v>
      </c>
      <c r="P163" s="9" t="e">
        <f>#REF!/('Ohio Intensities'!A163+#REF!)^#REF!</f>
        <v>#REF!</v>
      </c>
      <c r="Q163" s="56" t="e">
        <f>#REF!/('Ohio Intensities'!A163+#REF!)^#REF!</f>
        <v>#REF!</v>
      </c>
      <c r="R163" s="9" t="e">
        <f>#REF!/('Ohio Intensities'!A163+#REF!)^#REF!</f>
        <v>#REF!</v>
      </c>
      <c r="S163" s="9" t="e">
        <f>#REF!/('Ohio Intensities'!A163+#REF!)^#REF!</f>
        <v>#REF!</v>
      </c>
      <c r="T163" s="9" t="e">
        <f>#REF!/('Ohio Intensities'!A163+#REF!)^#REF!</f>
        <v>#REF!</v>
      </c>
      <c r="U163" s="56" t="e">
        <f>#REF!/('Ohio Intensities'!A163+#REF!)^#REF!</f>
        <v>#REF!</v>
      </c>
      <c r="V163" s="9" t="e">
        <f>#REF!/('Ohio Intensities'!A163+#REF!)^#REF!</f>
        <v>#REF!</v>
      </c>
      <c r="W163" s="9" t="e">
        <f>#REF!/('Ohio Intensities'!A163+#REF!)^#REF!</f>
        <v>#REF!</v>
      </c>
      <c r="X163" s="9" t="e">
        <f>#REF!/('Ohio Intensities'!A163+#REF!)^#REF!</f>
        <v>#REF!</v>
      </c>
      <c r="Y163" s="15" t="e">
        <f>#REF!/('Ohio Intensities'!A163+#REF!)^#REF!</f>
        <v>#REF!</v>
      </c>
    </row>
    <row r="164" spans="1:25" x14ac:dyDescent="0.25">
      <c r="A164" s="54">
        <f t="shared" si="2"/>
        <v>168</v>
      </c>
      <c r="B164" s="9" t="e">
        <f>#REF!/('Ohio Intensities'!A164+#REF!)^#REF!</f>
        <v>#REF!</v>
      </c>
      <c r="C164" s="9" t="e">
        <f>#REF!/('Ohio Intensities'!A164+#REF!)^#REF!</f>
        <v>#REF!</v>
      </c>
      <c r="D164" s="9" t="e">
        <f>#REF!/('Ohio Intensities'!A164+#REF!)^#REF!</f>
        <v>#REF!</v>
      </c>
      <c r="E164" s="56" t="e">
        <f>#REF!/('Ohio Intensities'!A164+#REF!)^#REF!</f>
        <v>#REF!</v>
      </c>
      <c r="F164" s="9" t="e">
        <f>#REF!/('Ohio Intensities'!A164+#REF!)^#REF!</f>
        <v>#REF!</v>
      </c>
      <c r="G164" s="9" t="e">
        <f>#REF!/('Ohio Intensities'!A164+#REF!)^#REF!</f>
        <v>#REF!</v>
      </c>
      <c r="H164" s="9" t="e">
        <f>#REF!/('Ohio Intensities'!A164+#REF!)^#REF!</f>
        <v>#REF!</v>
      </c>
      <c r="I164" s="56" t="e">
        <f>#REF!/('Ohio Intensities'!A164+#REF!)^#REF!</f>
        <v>#REF!</v>
      </c>
      <c r="J164" s="9" t="e">
        <f>#REF!/('Ohio Intensities'!A164+#REF!)^#REF!</f>
        <v>#REF!</v>
      </c>
      <c r="K164" s="9" t="e">
        <f>#REF!/('Ohio Intensities'!A164+#REF!)^#REF!</f>
        <v>#REF!</v>
      </c>
      <c r="L164" s="9" t="e">
        <f>#REF!/('Ohio Intensities'!A164+#REF!)^#REF!</f>
        <v>#REF!</v>
      </c>
      <c r="M164" s="56" t="e">
        <f>#REF!/('Ohio Intensities'!A164+#REF!)^#REF!</f>
        <v>#REF!</v>
      </c>
      <c r="N164" s="9" t="e">
        <f>#REF!/('Ohio Intensities'!A164+#REF!)^#REF!</f>
        <v>#REF!</v>
      </c>
      <c r="O164" s="9" t="e">
        <f>#REF!/('Ohio Intensities'!A164+#REF!)^#REF!</f>
        <v>#REF!</v>
      </c>
      <c r="P164" s="9" t="e">
        <f>#REF!/('Ohio Intensities'!A164+#REF!)^#REF!</f>
        <v>#REF!</v>
      </c>
      <c r="Q164" s="56" t="e">
        <f>#REF!/('Ohio Intensities'!A164+#REF!)^#REF!</f>
        <v>#REF!</v>
      </c>
      <c r="R164" s="9" t="e">
        <f>#REF!/('Ohio Intensities'!A164+#REF!)^#REF!</f>
        <v>#REF!</v>
      </c>
      <c r="S164" s="9" t="e">
        <f>#REF!/('Ohio Intensities'!A164+#REF!)^#REF!</f>
        <v>#REF!</v>
      </c>
      <c r="T164" s="9" t="e">
        <f>#REF!/('Ohio Intensities'!A164+#REF!)^#REF!</f>
        <v>#REF!</v>
      </c>
      <c r="U164" s="56" t="e">
        <f>#REF!/('Ohio Intensities'!A164+#REF!)^#REF!</f>
        <v>#REF!</v>
      </c>
      <c r="V164" s="9" t="e">
        <f>#REF!/('Ohio Intensities'!A164+#REF!)^#REF!</f>
        <v>#REF!</v>
      </c>
      <c r="W164" s="9" t="e">
        <f>#REF!/('Ohio Intensities'!A164+#REF!)^#REF!</f>
        <v>#REF!</v>
      </c>
      <c r="X164" s="9" t="e">
        <f>#REF!/('Ohio Intensities'!A164+#REF!)^#REF!</f>
        <v>#REF!</v>
      </c>
      <c r="Y164" s="15" t="e">
        <f>#REF!/('Ohio Intensities'!A164+#REF!)^#REF!</f>
        <v>#REF!</v>
      </c>
    </row>
    <row r="165" spans="1:25" x14ac:dyDescent="0.25">
      <c r="A165" s="54">
        <f t="shared" si="2"/>
        <v>169</v>
      </c>
      <c r="B165" s="9" t="e">
        <f>#REF!/('Ohio Intensities'!A165+#REF!)^#REF!</f>
        <v>#REF!</v>
      </c>
      <c r="C165" s="9" t="e">
        <f>#REF!/('Ohio Intensities'!A165+#REF!)^#REF!</f>
        <v>#REF!</v>
      </c>
      <c r="D165" s="9" t="e">
        <f>#REF!/('Ohio Intensities'!A165+#REF!)^#REF!</f>
        <v>#REF!</v>
      </c>
      <c r="E165" s="56" t="e">
        <f>#REF!/('Ohio Intensities'!A165+#REF!)^#REF!</f>
        <v>#REF!</v>
      </c>
      <c r="F165" s="9" t="e">
        <f>#REF!/('Ohio Intensities'!A165+#REF!)^#REF!</f>
        <v>#REF!</v>
      </c>
      <c r="G165" s="9" t="e">
        <f>#REF!/('Ohio Intensities'!A165+#REF!)^#REF!</f>
        <v>#REF!</v>
      </c>
      <c r="H165" s="9" t="e">
        <f>#REF!/('Ohio Intensities'!A165+#REF!)^#REF!</f>
        <v>#REF!</v>
      </c>
      <c r="I165" s="56" t="e">
        <f>#REF!/('Ohio Intensities'!A165+#REF!)^#REF!</f>
        <v>#REF!</v>
      </c>
      <c r="J165" s="9" t="e">
        <f>#REF!/('Ohio Intensities'!A165+#REF!)^#REF!</f>
        <v>#REF!</v>
      </c>
      <c r="K165" s="9" t="e">
        <f>#REF!/('Ohio Intensities'!A165+#REF!)^#REF!</f>
        <v>#REF!</v>
      </c>
      <c r="L165" s="9" t="e">
        <f>#REF!/('Ohio Intensities'!A165+#REF!)^#REF!</f>
        <v>#REF!</v>
      </c>
      <c r="M165" s="56" t="e">
        <f>#REF!/('Ohio Intensities'!A165+#REF!)^#REF!</f>
        <v>#REF!</v>
      </c>
      <c r="N165" s="9" t="e">
        <f>#REF!/('Ohio Intensities'!A165+#REF!)^#REF!</f>
        <v>#REF!</v>
      </c>
      <c r="O165" s="9" t="e">
        <f>#REF!/('Ohio Intensities'!A165+#REF!)^#REF!</f>
        <v>#REF!</v>
      </c>
      <c r="P165" s="9" t="e">
        <f>#REF!/('Ohio Intensities'!A165+#REF!)^#REF!</f>
        <v>#REF!</v>
      </c>
      <c r="Q165" s="56" t="e">
        <f>#REF!/('Ohio Intensities'!A165+#REF!)^#REF!</f>
        <v>#REF!</v>
      </c>
      <c r="R165" s="9" t="e">
        <f>#REF!/('Ohio Intensities'!A165+#REF!)^#REF!</f>
        <v>#REF!</v>
      </c>
      <c r="S165" s="9" t="e">
        <f>#REF!/('Ohio Intensities'!A165+#REF!)^#REF!</f>
        <v>#REF!</v>
      </c>
      <c r="T165" s="9" t="e">
        <f>#REF!/('Ohio Intensities'!A165+#REF!)^#REF!</f>
        <v>#REF!</v>
      </c>
      <c r="U165" s="56" t="e">
        <f>#REF!/('Ohio Intensities'!A165+#REF!)^#REF!</f>
        <v>#REF!</v>
      </c>
      <c r="V165" s="9" t="e">
        <f>#REF!/('Ohio Intensities'!A165+#REF!)^#REF!</f>
        <v>#REF!</v>
      </c>
      <c r="W165" s="9" t="e">
        <f>#REF!/('Ohio Intensities'!A165+#REF!)^#REF!</f>
        <v>#REF!</v>
      </c>
      <c r="X165" s="9" t="e">
        <f>#REF!/('Ohio Intensities'!A165+#REF!)^#REF!</f>
        <v>#REF!</v>
      </c>
      <c r="Y165" s="15" t="e">
        <f>#REF!/('Ohio Intensities'!A165+#REF!)^#REF!</f>
        <v>#REF!</v>
      </c>
    </row>
    <row r="166" spans="1:25" x14ac:dyDescent="0.25">
      <c r="A166" s="54">
        <f t="shared" si="2"/>
        <v>170</v>
      </c>
      <c r="B166" s="9" t="e">
        <f>#REF!/('Ohio Intensities'!A166+#REF!)^#REF!</f>
        <v>#REF!</v>
      </c>
      <c r="C166" s="9" t="e">
        <f>#REF!/('Ohio Intensities'!A166+#REF!)^#REF!</f>
        <v>#REF!</v>
      </c>
      <c r="D166" s="9" t="e">
        <f>#REF!/('Ohio Intensities'!A166+#REF!)^#REF!</f>
        <v>#REF!</v>
      </c>
      <c r="E166" s="56" t="e">
        <f>#REF!/('Ohio Intensities'!A166+#REF!)^#REF!</f>
        <v>#REF!</v>
      </c>
      <c r="F166" s="9" t="e">
        <f>#REF!/('Ohio Intensities'!A166+#REF!)^#REF!</f>
        <v>#REF!</v>
      </c>
      <c r="G166" s="9" t="e">
        <f>#REF!/('Ohio Intensities'!A166+#REF!)^#REF!</f>
        <v>#REF!</v>
      </c>
      <c r="H166" s="9" t="e">
        <f>#REF!/('Ohio Intensities'!A166+#REF!)^#REF!</f>
        <v>#REF!</v>
      </c>
      <c r="I166" s="56" t="e">
        <f>#REF!/('Ohio Intensities'!A166+#REF!)^#REF!</f>
        <v>#REF!</v>
      </c>
      <c r="J166" s="9" t="e">
        <f>#REF!/('Ohio Intensities'!A166+#REF!)^#REF!</f>
        <v>#REF!</v>
      </c>
      <c r="K166" s="9" t="e">
        <f>#REF!/('Ohio Intensities'!A166+#REF!)^#REF!</f>
        <v>#REF!</v>
      </c>
      <c r="L166" s="9" t="e">
        <f>#REF!/('Ohio Intensities'!A166+#REF!)^#REF!</f>
        <v>#REF!</v>
      </c>
      <c r="M166" s="56" t="e">
        <f>#REF!/('Ohio Intensities'!A166+#REF!)^#REF!</f>
        <v>#REF!</v>
      </c>
      <c r="N166" s="9" t="e">
        <f>#REF!/('Ohio Intensities'!A166+#REF!)^#REF!</f>
        <v>#REF!</v>
      </c>
      <c r="O166" s="9" t="e">
        <f>#REF!/('Ohio Intensities'!A166+#REF!)^#REF!</f>
        <v>#REF!</v>
      </c>
      <c r="P166" s="9" t="e">
        <f>#REF!/('Ohio Intensities'!A166+#REF!)^#REF!</f>
        <v>#REF!</v>
      </c>
      <c r="Q166" s="56" t="e">
        <f>#REF!/('Ohio Intensities'!A166+#REF!)^#REF!</f>
        <v>#REF!</v>
      </c>
      <c r="R166" s="9" t="e">
        <f>#REF!/('Ohio Intensities'!A166+#REF!)^#REF!</f>
        <v>#REF!</v>
      </c>
      <c r="S166" s="9" t="e">
        <f>#REF!/('Ohio Intensities'!A166+#REF!)^#REF!</f>
        <v>#REF!</v>
      </c>
      <c r="T166" s="9" t="e">
        <f>#REF!/('Ohio Intensities'!A166+#REF!)^#REF!</f>
        <v>#REF!</v>
      </c>
      <c r="U166" s="56" t="e">
        <f>#REF!/('Ohio Intensities'!A166+#REF!)^#REF!</f>
        <v>#REF!</v>
      </c>
      <c r="V166" s="9" t="e">
        <f>#REF!/('Ohio Intensities'!A166+#REF!)^#REF!</f>
        <v>#REF!</v>
      </c>
      <c r="W166" s="9" t="e">
        <f>#REF!/('Ohio Intensities'!A166+#REF!)^#REF!</f>
        <v>#REF!</v>
      </c>
      <c r="X166" s="9" t="e">
        <f>#REF!/('Ohio Intensities'!A166+#REF!)^#REF!</f>
        <v>#REF!</v>
      </c>
      <c r="Y166" s="15" t="e">
        <f>#REF!/('Ohio Intensities'!A166+#REF!)^#REF!</f>
        <v>#REF!</v>
      </c>
    </row>
    <row r="167" spans="1:25" x14ac:dyDescent="0.25">
      <c r="A167" s="54">
        <f t="shared" si="2"/>
        <v>171</v>
      </c>
      <c r="B167" s="9" t="e">
        <f>#REF!/('Ohio Intensities'!A167+#REF!)^#REF!</f>
        <v>#REF!</v>
      </c>
      <c r="C167" s="9" t="e">
        <f>#REF!/('Ohio Intensities'!A167+#REF!)^#REF!</f>
        <v>#REF!</v>
      </c>
      <c r="D167" s="9" t="e">
        <f>#REF!/('Ohio Intensities'!A167+#REF!)^#REF!</f>
        <v>#REF!</v>
      </c>
      <c r="E167" s="56" t="e">
        <f>#REF!/('Ohio Intensities'!A167+#REF!)^#REF!</f>
        <v>#REF!</v>
      </c>
      <c r="F167" s="9" t="e">
        <f>#REF!/('Ohio Intensities'!A167+#REF!)^#REF!</f>
        <v>#REF!</v>
      </c>
      <c r="G167" s="9" t="e">
        <f>#REF!/('Ohio Intensities'!A167+#REF!)^#REF!</f>
        <v>#REF!</v>
      </c>
      <c r="H167" s="9" t="e">
        <f>#REF!/('Ohio Intensities'!A167+#REF!)^#REF!</f>
        <v>#REF!</v>
      </c>
      <c r="I167" s="56" t="e">
        <f>#REF!/('Ohio Intensities'!A167+#REF!)^#REF!</f>
        <v>#REF!</v>
      </c>
      <c r="J167" s="9" t="e">
        <f>#REF!/('Ohio Intensities'!A167+#REF!)^#REF!</f>
        <v>#REF!</v>
      </c>
      <c r="K167" s="9" t="e">
        <f>#REF!/('Ohio Intensities'!A167+#REF!)^#REF!</f>
        <v>#REF!</v>
      </c>
      <c r="L167" s="9" t="e">
        <f>#REF!/('Ohio Intensities'!A167+#REF!)^#REF!</f>
        <v>#REF!</v>
      </c>
      <c r="M167" s="56" t="e">
        <f>#REF!/('Ohio Intensities'!A167+#REF!)^#REF!</f>
        <v>#REF!</v>
      </c>
      <c r="N167" s="9" t="e">
        <f>#REF!/('Ohio Intensities'!A167+#REF!)^#REF!</f>
        <v>#REF!</v>
      </c>
      <c r="O167" s="9" t="e">
        <f>#REF!/('Ohio Intensities'!A167+#REF!)^#REF!</f>
        <v>#REF!</v>
      </c>
      <c r="P167" s="9" t="e">
        <f>#REF!/('Ohio Intensities'!A167+#REF!)^#REF!</f>
        <v>#REF!</v>
      </c>
      <c r="Q167" s="56" t="e">
        <f>#REF!/('Ohio Intensities'!A167+#REF!)^#REF!</f>
        <v>#REF!</v>
      </c>
      <c r="R167" s="9" t="e">
        <f>#REF!/('Ohio Intensities'!A167+#REF!)^#REF!</f>
        <v>#REF!</v>
      </c>
      <c r="S167" s="9" t="e">
        <f>#REF!/('Ohio Intensities'!A167+#REF!)^#REF!</f>
        <v>#REF!</v>
      </c>
      <c r="T167" s="9" t="e">
        <f>#REF!/('Ohio Intensities'!A167+#REF!)^#REF!</f>
        <v>#REF!</v>
      </c>
      <c r="U167" s="56" t="e">
        <f>#REF!/('Ohio Intensities'!A167+#REF!)^#REF!</f>
        <v>#REF!</v>
      </c>
      <c r="V167" s="9" t="e">
        <f>#REF!/('Ohio Intensities'!A167+#REF!)^#REF!</f>
        <v>#REF!</v>
      </c>
      <c r="W167" s="9" t="e">
        <f>#REF!/('Ohio Intensities'!A167+#REF!)^#REF!</f>
        <v>#REF!</v>
      </c>
      <c r="X167" s="9" t="e">
        <f>#REF!/('Ohio Intensities'!A167+#REF!)^#REF!</f>
        <v>#REF!</v>
      </c>
      <c r="Y167" s="15" t="e">
        <f>#REF!/('Ohio Intensities'!A167+#REF!)^#REF!</f>
        <v>#REF!</v>
      </c>
    </row>
    <row r="168" spans="1:25" x14ac:dyDescent="0.25">
      <c r="A168" s="54">
        <f t="shared" si="2"/>
        <v>172</v>
      </c>
      <c r="B168" s="9" t="e">
        <f>#REF!/('Ohio Intensities'!A168+#REF!)^#REF!</f>
        <v>#REF!</v>
      </c>
      <c r="C168" s="9" t="e">
        <f>#REF!/('Ohio Intensities'!A168+#REF!)^#REF!</f>
        <v>#REF!</v>
      </c>
      <c r="D168" s="9" t="e">
        <f>#REF!/('Ohio Intensities'!A168+#REF!)^#REF!</f>
        <v>#REF!</v>
      </c>
      <c r="E168" s="56" t="e">
        <f>#REF!/('Ohio Intensities'!A168+#REF!)^#REF!</f>
        <v>#REF!</v>
      </c>
      <c r="F168" s="9" t="e">
        <f>#REF!/('Ohio Intensities'!A168+#REF!)^#REF!</f>
        <v>#REF!</v>
      </c>
      <c r="G168" s="9" t="e">
        <f>#REF!/('Ohio Intensities'!A168+#REF!)^#REF!</f>
        <v>#REF!</v>
      </c>
      <c r="H168" s="9" t="e">
        <f>#REF!/('Ohio Intensities'!A168+#REF!)^#REF!</f>
        <v>#REF!</v>
      </c>
      <c r="I168" s="56" t="e">
        <f>#REF!/('Ohio Intensities'!A168+#REF!)^#REF!</f>
        <v>#REF!</v>
      </c>
      <c r="J168" s="9" t="e">
        <f>#REF!/('Ohio Intensities'!A168+#REF!)^#REF!</f>
        <v>#REF!</v>
      </c>
      <c r="K168" s="9" t="e">
        <f>#REF!/('Ohio Intensities'!A168+#REF!)^#REF!</f>
        <v>#REF!</v>
      </c>
      <c r="L168" s="9" t="e">
        <f>#REF!/('Ohio Intensities'!A168+#REF!)^#REF!</f>
        <v>#REF!</v>
      </c>
      <c r="M168" s="56" t="e">
        <f>#REF!/('Ohio Intensities'!A168+#REF!)^#REF!</f>
        <v>#REF!</v>
      </c>
      <c r="N168" s="9" t="e">
        <f>#REF!/('Ohio Intensities'!A168+#REF!)^#REF!</f>
        <v>#REF!</v>
      </c>
      <c r="O168" s="9" t="e">
        <f>#REF!/('Ohio Intensities'!A168+#REF!)^#REF!</f>
        <v>#REF!</v>
      </c>
      <c r="P168" s="9" t="e">
        <f>#REF!/('Ohio Intensities'!A168+#REF!)^#REF!</f>
        <v>#REF!</v>
      </c>
      <c r="Q168" s="56" t="e">
        <f>#REF!/('Ohio Intensities'!A168+#REF!)^#REF!</f>
        <v>#REF!</v>
      </c>
      <c r="R168" s="9" t="e">
        <f>#REF!/('Ohio Intensities'!A168+#REF!)^#REF!</f>
        <v>#REF!</v>
      </c>
      <c r="S168" s="9" t="e">
        <f>#REF!/('Ohio Intensities'!A168+#REF!)^#REF!</f>
        <v>#REF!</v>
      </c>
      <c r="T168" s="9" t="e">
        <f>#REF!/('Ohio Intensities'!A168+#REF!)^#REF!</f>
        <v>#REF!</v>
      </c>
      <c r="U168" s="56" t="e">
        <f>#REF!/('Ohio Intensities'!A168+#REF!)^#REF!</f>
        <v>#REF!</v>
      </c>
      <c r="V168" s="9" t="e">
        <f>#REF!/('Ohio Intensities'!A168+#REF!)^#REF!</f>
        <v>#REF!</v>
      </c>
      <c r="W168" s="9" t="e">
        <f>#REF!/('Ohio Intensities'!A168+#REF!)^#REF!</f>
        <v>#REF!</v>
      </c>
      <c r="X168" s="9" t="e">
        <f>#REF!/('Ohio Intensities'!A168+#REF!)^#REF!</f>
        <v>#REF!</v>
      </c>
      <c r="Y168" s="15" t="e">
        <f>#REF!/('Ohio Intensities'!A168+#REF!)^#REF!</f>
        <v>#REF!</v>
      </c>
    </row>
    <row r="169" spans="1:25" x14ac:dyDescent="0.25">
      <c r="A169" s="54">
        <f t="shared" si="2"/>
        <v>173</v>
      </c>
      <c r="B169" s="9" t="e">
        <f>#REF!/('Ohio Intensities'!A169+#REF!)^#REF!</f>
        <v>#REF!</v>
      </c>
      <c r="C169" s="9" t="e">
        <f>#REF!/('Ohio Intensities'!A169+#REF!)^#REF!</f>
        <v>#REF!</v>
      </c>
      <c r="D169" s="9" t="e">
        <f>#REF!/('Ohio Intensities'!A169+#REF!)^#REF!</f>
        <v>#REF!</v>
      </c>
      <c r="E169" s="56" t="e">
        <f>#REF!/('Ohio Intensities'!A169+#REF!)^#REF!</f>
        <v>#REF!</v>
      </c>
      <c r="F169" s="9" t="e">
        <f>#REF!/('Ohio Intensities'!A169+#REF!)^#REF!</f>
        <v>#REF!</v>
      </c>
      <c r="G169" s="9" t="e">
        <f>#REF!/('Ohio Intensities'!A169+#REF!)^#REF!</f>
        <v>#REF!</v>
      </c>
      <c r="H169" s="9" t="e">
        <f>#REF!/('Ohio Intensities'!A169+#REF!)^#REF!</f>
        <v>#REF!</v>
      </c>
      <c r="I169" s="56" t="e">
        <f>#REF!/('Ohio Intensities'!A169+#REF!)^#REF!</f>
        <v>#REF!</v>
      </c>
      <c r="J169" s="9" t="e">
        <f>#REF!/('Ohio Intensities'!A169+#REF!)^#REF!</f>
        <v>#REF!</v>
      </c>
      <c r="K169" s="9" t="e">
        <f>#REF!/('Ohio Intensities'!A169+#REF!)^#REF!</f>
        <v>#REF!</v>
      </c>
      <c r="L169" s="9" t="e">
        <f>#REF!/('Ohio Intensities'!A169+#REF!)^#REF!</f>
        <v>#REF!</v>
      </c>
      <c r="M169" s="56" t="e">
        <f>#REF!/('Ohio Intensities'!A169+#REF!)^#REF!</f>
        <v>#REF!</v>
      </c>
      <c r="N169" s="9" t="e">
        <f>#REF!/('Ohio Intensities'!A169+#REF!)^#REF!</f>
        <v>#REF!</v>
      </c>
      <c r="O169" s="9" t="e">
        <f>#REF!/('Ohio Intensities'!A169+#REF!)^#REF!</f>
        <v>#REF!</v>
      </c>
      <c r="P169" s="9" t="e">
        <f>#REF!/('Ohio Intensities'!A169+#REF!)^#REF!</f>
        <v>#REF!</v>
      </c>
      <c r="Q169" s="56" t="e">
        <f>#REF!/('Ohio Intensities'!A169+#REF!)^#REF!</f>
        <v>#REF!</v>
      </c>
      <c r="R169" s="9" t="e">
        <f>#REF!/('Ohio Intensities'!A169+#REF!)^#REF!</f>
        <v>#REF!</v>
      </c>
      <c r="S169" s="9" t="e">
        <f>#REF!/('Ohio Intensities'!A169+#REF!)^#REF!</f>
        <v>#REF!</v>
      </c>
      <c r="T169" s="9" t="e">
        <f>#REF!/('Ohio Intensities'!A169+#REF!)^#REF!</f>
        <v>#REF!</v>
      </c>
      <c r="U169" s="56" t="e">
        <f>#REF!/('Ohio Intensities'!A169+#REF!)^#REF!</f>
        <v>#REF!</v>
      </c>
      <c r="V169" s="9" t="e">
        <f>#REF!/('Ohio Intensities'!A169+#REF!)^#REF!</f>
        <v>#REF!</v>
      </c>
      <c r="W169" s="9" t="e">
        <f>#REF!/('Ohio Intensities'!A169+#REF!)^#REF!</f>
        <v>#REF!</v>
      </c>
      <c r="X169" s="9" t="e">
        <f>#REF!/('Ohio Intensities'!A169+#REF!)^#REF!</f>
        <v>#REF!</v>
      </c>
      <c r="Y169" s="15" t="e">
        <f>#REF!/('Ohio Intensities'!A169+#REF!)^#REF!</f>
        <v>#REF!</v>
      </c>
    </row>
    <row r="170" spans="1:25" x14ac:dyDescent="0.25">
      <c r="A170" s="54">
        <f t="shared" si="2"/>
        <v>174</v>
      </c>
      <c r="B170" s="9" t="e">
        <f>#REF!/('Ohio Intensities'!A170+#REF!)^#REF!</f>
        <v>#REF!</v>
      </c>
      <c r="C170" s="9" t="e">
        <f>#REF!/('Ohio Intensities'!A170+#REF!)^#REF!</f>
        <v>#REF!</v>
      </c>
      <c r="D170" s="9" t="e">
        <f>#REF!/('Ohio Intensities'!A170+#REF!)^#REF!</f>
        <v>#REF!</v>
      </c>
      <c r="E170" s="56" t="e">
        <f>#REF!/('Ohio Intensities'!A170+#REF!)^#REF!</f>
        <v>#REF!</v>
      </c>
      <c r="F170" s="9" t="e">
        <f>#REF!/('Ohio Intensities'!A170+#REF!)^#REF!</f>
        <v>#REF!</v>
      </c>
      <c r="G170" s="9" t="e">
        <f>#REF!/('Ohio Intensities'!A170+#REF!)^#REF!</f>
        <v>#REF!</v>
      </c>
      <c r="H170" s="9" t="e">
        <f>#REF!/('Ohio Intensities'!A170+#REF!)^#REF!</f>
        <v>#REF!</v>
      </c>
      <c r="I170" s="56" t="e">
        <f>#REF!/('Ohio Intensities'!A170+#REF!)^#REF!</f>
        <v>#REF!</v>
      </c>
      <c r="J170" s="9" t="e">
        <f>#REF!/('Ohio Intensities'!A170+#REF!)^#REF!</f>
        <v>#REF!</v>
      </c>
      <c r="K170" s="9" t="e">
        <f>#REF!/('Ohio Intensities'!A170+#REF!)^#REF!</f>
        <v>#REF!</v>
      </c>
      <c r="L170" s="9" t="e">
        <f>#REF!/('Ohio Intensities'!A170+#REF!)^#REF!</f>
        <v>#REF!</v>
      </c>
      <c r="M170" s="56" t="e">
        <f>#REF!/('Ohio Intensities'!A170+#REF!)^#REF!</f>
        <v>#REF!</v>
      </c>
      <c r="N170" s="9" t="e">
        <f>#REF!/('Ohio Intensities'!A170+#REF!)^#REF!</f>
        <v>#REF!</v>
      </c>
      <c r="O170" s="9" t="e">
        <f>#REF!/('Ohio Intensities'!A170+#REF!)^#REF!</f>
        <v>#REF!</v>
      </c>
      <c r="P170" s="9" t="e">
        <f>#REF!/('Ohio Intensities'!A170+#REF!)^#REF!</f>
        <v>#REF!</v>
      </c>
      <c r="Q170" s="56" t="e">
        <f>#REF!/('Ohio Intensities'!A170+#REF!)^#REF!</f>
        <v>#REF!</v>
      </c>
      <c r="R170" s="9" t="e">
        <f>#REF!/('Ohio Intensities'!A170+#REF!)^#REF!</f>
        <v>#REF!</v>
      </c>
      <c r="S170" s="9" t="e">
        <f>#REF!/('Ohio Intensities'!A170+#REF!)^#REF!</f>
        <v>#REF!</v>
      </c>
      <c r="T170" s="9" t="e">
        <f>#REF!/('Ohio Intensities'!A170+#REF!)^#REF!</f>
        <v>#REF!</v>
      </c>
      <c r="U170" s="56" t="e">
        <f>#REF!/('Ohio Intensities'!A170+#REF!)^#REF!</f>
        <v>#REF!</v>
      </c>
      <c r="V170" s="9" t="e">
        <f>#REF!/('Ohio Intensities'!A170+#REF!)^#REF!</f>
        <v>#REF!</v>
      </c>
      <c r="W170" s="9" t="e">
        <f>#REF!/('Ohio Intensities'!A170+#REF!)^#REF!</f>
        <v>#REF!</v>
      </c>
      <c r="X170" s="9" t="e">
        <f>#REF!/('Ohio Intensities'!A170+#REF!)^#REF!</f>
        <v>#REF!</v>
      </c>
      <c r="Y170" s="15" t="e">
        <f>#REF!/('Ohio Intensities'!A170+#REF!)^#REF!</f>
        <v>#REF!</v>
      </c>
    </row>
    <row r="171" spans="1:25" x14ac:dyDescent="0.25">
      <c r="A171" s="54">
        <f t="shared" si="2"/>
        <v>175</v>
      </c>
      <c r="B171" s="9" t="e">
        <f>#REF!/('Ohio Intensities'!A171+#REF!)^#REF!</f>
        <v>#REF!</v>
      </c>
      <c r="C171" s="9" t="e">
        <f>#REF!/('Ohio Intensities'!A171+#REF!)^#REF!</f>
        <v>#REF!</v>
      </c>
      <c r="D171" s="9" t="e">
        <f>#REF!/('Ohio Intensities'!A171+#REF!)^#REF!</f>
        <v>#REF!</v>
      </c>
      <c r="E171" s="56" t="e">
        <f>#REF!/('Ohio Intensities'!A171+#REF!)^#REF!</f>
        <v>#REF!</v>
      </c>
      <c r="F171" s="9" t="e">
        <f>#REF!/('Ohio Intensities'!A171+#REF!)^#REF!</f>
        <v>#REF!</v>
      </c>
      <c r="G171" s="9" t="e">
        <f>#REF!/('Ohio Intensities'!A171+#REF!)^#REF!</f>
        <v>#REF!</v>
      </c>
      <c r="H171" s="9" t="e">
        <f>#REF!/('Ohio Intensities'!A171+#REF!)^#REF!</f>
        <v>#REF!</v>
      </c>
      <c r="I171" s="56" t="e">
        <f>#REF!/('Ohio Intensities'!A171+#REF!)^#REF!</f>
        <v>#REF!</v>
      </c>
      <c r="J171" s="9" t="e">
        <f>#REF!/('Ohio Intensities'!A171+#REF!)^#REF!</f>
        <v>#REF!</v>
      </c>
      <c r="K171" s="9" t="e">
        <f>#REF!/('Ohio Intensities'!A171+#REF!)^#REF!</f>
        <v>#REF!</v>
      </c>
      <c r="L171" s="9" t="e">
        <f>#REF!/('Ohio Intensities'!A171+#REF!)^#REF!</f>
        <v>#REF!</v>
      </c>
      <c r="M171" s="56" t="e">
        <f>#REF!/('Ohio Intensities'!A171+#REF!)^#REF!</f>
        <v>#REF!</v>
      </c>
      <c r="N171" s="9" t="e">
        <f>#REF!/('Ohio Intensities'!A171+#REF!)^#REF!</f>
        <v>#REF!</v>
      </c>
      <c r="O171" s="9" t="e">
        <f>#REF!/('Ohio Intensities'!A171+#REF!)^#REF!</f>
        <v>#REF!</v>
      </c>
      <c r="P171" s="9" t="e">
        <f>#REF!/('Ohio Intensities'!A171+#REF!)^#REF!</f>
        <v>#REF!</v>
      </c>
      <c r="Q171" s="56" t="e">
        <f>#REF!/('Ohio Intensities'!A171+#REF!)^#REF!</f>
        <v>#REF!</v>
      </c>
      <c r="R171" s="9" t="e">
        <f>#REF!/('Ohio Intensities'!A171+#REF!)^#REF!</f>
        <v>#REF!</v>
      </c>
      <c r="S171" s="9" t="e">
        <f>#REF!/('Ohio Intensities'!A171+#REF!)^#REF!</f>
        <v>#REF!</v>
      </c>
      <c r="T171" s="9" t="e">
        <f>#REF!/('Ohio Intensities'!A171+#REF!)^#REF!</f>
        <v>#REF!</v>
      </c>
      <c r="U171" s="56" t="e">
        <f>#REF!/('Ohio Intensities'!A171+#REF!)^#REF!</f>
        <v>#REF!</v>
      </c>
      <c r="V171" s="9" t="e">
        <f>#REF!/('Ohio Intensities'!A171+#REF!)^#REF!</f>
        <v>#REF!</v>
      </c>
      <c r="W171" s="9" t="e">
        <f>#REF!/('Ohio Intensities'!A171+#REF!)^#REF!</f>
        <v>#REF!</v>
      </c>
      <c r="X171" s="9" t="e">
        <f>#REF!/('Ohio Intensities'!A171+#REF!)^#REF!</f>
        <v>#REF!</v>
      </c>
      <c r="Y171" s="15" t="e">
        <f>#REF!/('Ohio Intensities'!A171+#REF!)^#REF!</f>
        <v>#REF!</v>
      </c>
    </row>
    <row r="172" spans="1:25" x14ac:dyDescent="0.25">
      <c r="A172" s="54">
        <f t="shared" si="2"/>
        <v>176</v>
      </c>
      <c r="B172" s="9" t="e">
        <f>#REF!/('Ohio Intensities'!A172+#REF!)^#REF!</f>
        <v>#REF!</v>
      </c>
      <c r="C172" s="9" t="e">
        <f>#REF!/('Ohio Intensities'!A172+#REF!)^#REF!</f>
        <v>#REF!</v>
      </c>
      <c r="D172" s="9" t="e">
        <f>#REF!/('Ohio Intensities'!A172+#REF!)^#REF!</f>
        <v>#REF!</v>
      </c>
      <c r="E172" s="56" t="e">
        <f>#REF!/('Ohio Intensities'!A172+#REF!)^#REF!</f>
        <v>#REF!</v>
      </c>
      <c r="F172" s="9" t="e">
        <f>#REF!/('Ohio Intensities'!A172+#REF!)^#REF!</f>
        <v>#REF!</v>
      </c>
      <c r="G172" s="9" t="e">
        <f>#REF!/('Ohio Intensities'!A172+#REF!)^#REF!</f>
        <v>#REF!</v>
      </c>
      <c r="H172" s="9" t="e">
        <f>#REF!/('Ohio Intensities'!A172+#REF!)^#REF!</f>
        <v>#REF!</v>
      </c>
      <c r="I172" s="56" t="e">
        <f>#REF!/('Ohio Intensities'!A172+#REF!)^#REF!</f>
        <v>#REF!</v>
      </c>
      <c r="J172" s="9" t="e">
        <f>#REF!/('Ohio Intensities'!A172+#REF!)^#REF!</f>
        <v>#REF!</v>
      </c>
      <c r="K172" s="9" t="e">
        <f>#REF!/('Ohio Intensities'!A172+#REF!)^#REF!</f>
        <v>#REF!</v>
      </c>
      <c r="L172" s="9" t="e">
        <f>#REF!/('Ohio Intensities'!A172+#REF!)^#REF!</f>
        <v>#REF!</v>
      </c>
      <c r="M172" s="56" t="e">
        <f>#REF!/('Ohio Intensities'!A172+#REF!)^#REF!</f>
        <v>#REF!</v>
      </c>
      <c r="N172" s="9" t="e">
        <f>#REF!/('Ohio Intensities'!A172+#REF!)^#REF!</f>
        <v>#REF!</v>
      </c>
      <c r="O172" s="9" t="e">
        <f>#REF!/('Ohio Intensities'!A172+#REF!)^#REF!</f>
        <v>#REF!</v>
      </c>
      <c r="P172" s="9" t="e">
        <f>#REF!/('Ohio Intensities'!A172+#REF!)^#REF!</f>
        <v>#REF!</v>
      </c>
      <c r="Q172" s="56" t="e">
        <f>#REF!/('Ohio Intensities'!A172+#REF!)^#REF!</f>
        <v>#REF!</v>
      </c>
      <c r="R172" s="9" t="e">
        <f>#REF!/('Ohio Intensities'!A172+#REF!)^#REF!</f>
        <v>#REF!</v>
      </c>
      <c r="S172" s="9" t="e">
        <f>#REF!/('Ohio Intensities'!A172+#REF!)^#REF!</f>
        <v>#REF!</v>
      </c>
      <c r="T172" s="9" t="e">
        <f>#REF!/('Ohio Intensities'!A172+#REF!)^#REF!</f>
        <v>#REF!</v>
      </c>
      <c r="U172" s="56" t="e">
        <f>#REF!/('Ohio Intensities'!A172+#REF!)^#REF!</f>
        <v>#REF!</v>
      </c>
      <c r="V172" s="9" t="e">
        <f>#REF!/('Ohio Intensities'!A172+#REF!)^#REF!</f>
        <v>#REF!</v>
      </c>
      <c r="W172" s="9" t="e">
        <f>#REF!/('Ohio Intensities'!A172+#REF!)^#REF!</f>
        <v>#REF!</v>
      </c>
      <c r="X172" s="9" t="e">
        <f>#REF!/('Ohio Intensities'!A172+#REF!)^#REF!</f>
        <v>#REF!</v>
      </c>
      <c r="Y172" s="15" t="e">
        <f>#REF!/('Ohio Intensities'!A172+#REF!)^#REF!</f>
        <v>#REF!</v>
      </c>
    </row>
    <row r="173" spans="1:25" x14ac:dyDescent="0.25">
      <c r="A173" s="54">
        <f t="shared" si="2"/>
        <v>177</v>
      </c>
      <c r="B173" s="9" t="e">
        <f>#REF!/('Ohio Intensities'!A173+#REF!)^#REF!</f>
        <v>#REF!</v>
      </c>
      <c r="C173" s="9" t="e">
        <f>#REF!/('Ohio Intensities'!A173+#REF!)^#REF!</f>
        <v>#REF!</v>
      </c>
      <c r="D173" s="9" t="e">
        <f>#REF!/('Ohio Intensities'!A173+#REF!)^#REF!</f>
        <v>#REF!</v>
      </c>
      <c r="E173" s="56" t="e">
        <f>#REF!/('Ohio Intensities'!A173+#REF!)^#REF!</f>
        <v>#REF!</v>
      </c>
      <c r="F173" s="9" t="e">
        <f>#REF!/('Ohio Intensities'!A173+#REF!)^#REF!</f>
        <v>#REF!</v>
      </c>
      <c r="G173" s="9" t="e">
        <f>#REF!/('Ohio Intensities'!A173+#REF!)^#REF!</f>
        <v>#REF!</v>
      </c>
      <c r="H173" s="9" t="e">
        <f>#REF!/('Ohio Intensities'!A173+#REF!)^#REF!</f>
        <v>#REF!</v>
      </c>
      <c r="I173" s="56" t="e">
        <f>#REF!/('Ohio Intensities'!A173+#REF!)^#REF!</f>
        <v>#REF!</v>
      </c>
      <c r="J173" s="9" t="e">
        <f>#REF!/('Ohio Intensities'!A173+#REF!)^#REF!</f>
        <v>#REF!</v>
      </c>
      <c r="K173" s="9" t="e">
        <f>#REF!/('Ohio Intensities'!A173+#REF!)^#REF!</f>
        <v>#REF!</v>
      </c>
      <c r="L173" s="9" t="e">
        <f>#REF!/('Ohio Intensities'!A173+#REF!)^#REF!</f>
        <v>#REF!</v>
      </c>
      <c r="M173" s="56" t="e">
        <f>#REF!/('Ohio Intensities'!A173+#REF!)^#REF!</f>
        <v>#REF!</v>
      </c>
      <c r="N173" s="9" t="e">
        <f>#REF!/('Ohio Intensities'!A173+#REF!)^#REF!</f>
        <v>#REF!</v>
      </c>
      <c r="O173" s="9" t="e">
        <f>#REF!/('Ohio Intensities'!A173+#REF!)^#REF!</f>
        <v>#REF!</v>
      </c>
      <c r="P173" s="9" t="e">
        <f>#REF!/('Ohio Intensities'!A173+#REF!)^#REF!</f>
        <v>#REF!</v>
      </c>
      <c r="Q173" s="56" t="e">
        <f>#REF!/('Ohio Intensities'!A173+#REF!)^#REF!</f>
        <v>#REF!</v>
      </c>
      <c r="R173" s="9" t="e">
        <f>#REF!/('Ohio Intensities'!A173+#REF!)^#REF!</f>
        <v>#REF!</v>
      </c>
      <c r="S173" s="9" t="e">
        <f>#REF!/('Ohio Intensities'!A173+#REF!)^#REF!</f>
        <v>#REF!</v>
      </c>
      <c r="T173" s="9" t="e">
        <f>#REF!/('Ohio Intensities'!A173+#REF!)^#REF!</f>
        <v>#REF!</v>
      </c>
      <c r="U173" s="56" t="e">
        <f>#REF!/('Ohio Intensities'!A173+#REF!)^#REF!</f>
        <v>#REF!</v>
      </c>
      <c r="V173" s="9" t="e">
        <f>#REF!/('Ohio Intensities'!A173+#REF!)^#REF!</f>
        <v>#REF!</v>
      </c>
      <c r="W173" s="9" t="e">
        <f>#REF!/('Ohio Intensities'!A173+#REF!)^#REF!</f>
        <v>#REF!</v>
      </c>
      <c r="X173" s="9" t="e">
        <f>#REF!/('Ohio Intensities'!A173+#REF!)^#REF!</f>
        <v>#REF!</v>
      </c>
      <c r="Y173" s="15" t="e">
        <f>#REF!/('Ohio Intensities'!A173+#REF!)^#REF!</f>
        <v>#REF!</v>
      </c>
    </row>
    <row r="174" spans="1:25" x14ac:dyDescent="0.25">
      <c r="A174" s="54">
        <f t="shared" si="2"/>
        <v>178</v>
      </c>
      <c r="B174" s="9" t="e">
        <f>#REF!/('Ohio Intensities'!A174+#REF!)^#REF!</f>
        <v>#REF!</v>
      </c>
      <c r="C174" s="9" t="e">
        <f>#REF!/('Ohio Intensities'!A174+#REF!)^#REF!</f>
        <v>#REF!</v>
      </c>
      <c r="D174" s="9" t="e">
        <f>#REF!/('Ohio Intensities'!A174+#REF!)^#REF!</f>
        <v>#REF!</v>
      </c>
      <c r="E174" s="56" t="e">
        <f>#REF!/('Ohio Intensities'!A174+#REF!)^#REF!</f>
        <v>#REF!</v>
      </c>
      <c r="F174" s="9" t="e">
        <f>#REF!/('Ohio Intensities'!A174+#REF!)^#REF!</f>
        <v>#REF!</v>
      </c>
      <c r="G174" s="9" t="e">
        <f>#REF!/('Ohio Intensities'!A174+#REF!)^#REF!</f>
        <v>#REF!</v>
      </c>
      <c r="H174" s="9" t="e">
        <f>#REF!/('Ohio Intensities'!A174+#REF!)^#REF!</f>
        <v>#REF!</v>
      </c>
      <c r="I174" s="56" t="e">
        <f>#REF!/('Ohio Intensities'!A174+#REF!)^#REF!</f>
        <v>#REF!</v>
      </c>
      <c r="J174" s="9" t="e">
        <f>#REF!/('Ohio Intensities'!A174+#REF!)^#REF!</f>
        <v>#REF!</v>
      </c>
      <c r="K174" s="9" t="e">
        <f>#REF!/('Ohio Intensities'!A174+#REF!)^#REF!</f>
        <v>#REF!</v>
      </c>
      <c r="L174" s="9" t="e">
        <f>#REF!/('Ohio Intensities'!A174+#REF!)^#REF!</f>
        <v>#REF!</v>
      </c>
      <c r="M174" s="56" t="e">
        <f>#REF!/('Ohio Intensities'!A174+#REF!)^#REF!</f>
        <v>#REF!</v>
      </c>
      <c r="N174" s="9" t="e">
        <f>#REF!/('Ohio Intensities'!A174+#REF!)^#REF!</f>
        <v>#REF!</v>
      </c>
      <c r="O174" s="9" t="e">
        <f>#REF!/('Ohio Intensities'!A174+#REF!)^#REF!</f>
        <v>#REF!</v>
      </c>
      <c r="P174" s="9" t="e">
        <f>#REF!/('Ohio Intensities'!A174+#REF!)^#REF!</f>
        <v>#REF!</v>
      </c>
      <c r="Q174" s="56" t="e">
        <f>#REF!/('Ohio Intensities'!A174+#REF!)^#REF!</f>
        <v>#REF!</v>
      </c>
      <c r="R174" s="9" t="e">
        <f>#REF!/('Ohio Intensities'!A174+#REF!)^#REF!</f>
        <v>#REF!</v>
      </c>
      <c r="S174" s="9" t="e">
        <f>#REF!/('Ohio Intensities'!A174+#REF!)^#REF!</f>
        <v>#REF!</v>
      </c>
      <c r="T174" s="9" t="e">
        <f>#REF!/('Ohio Intensities'!A174+#REF!)^#REF!</f>
        <v>#REF!</v>
      </c>
      <c r="U174" s="56" t="e">
        <f>#REF!/('Ohio Intensities'!A174+#REF!)^#REF!</f>
        <v>#REF!</v>
      </c>
      <c r="V174" s="9" t="e">
        <f>#REF!/('Ohio Intensities'!A174+#REF!)^#REF!</f>
        <v>#REF!</v>
      </c>
      <c r="W174" s="9" t="e">
        <f>#REF!/('Ohio Intensities'!A174+#REF!)^#REF!</f>
        <v>#REF!</v>
      </c>
      <c r="X174" s="9" t="e">
        <f>#REF!/('Ohio Intensities'!A174+#REF!)^#REF!</f>
        <v>#REF!</v>
      </c>
      <c r="Y174" s="15" t="e">
        <f>#REF!/('Ohio Intensities'!A174+#REF!)^#REF!</f>
        <v>#REF!</v>
      </c>
    </row>
    <row r="175" spans="1:25" x14ac:dyDescent="0.25">
      <c r="A175" s="54">
        <f t="shared" si="2"/>
        <v>179</v>
      </c>
      <c r="B175" s="9" t="e">
        <f>#REF!/('Ohio Intensities'!A175+#REF!)^#REF!</f>
        <v>#REF!</v>
      </c>
      <c r="C175" s="9" t="e">
        <f>#REF!/('Ohio Intensities'!A175+#REF!)^#REF!</f>
        <v>#REF!</v>
      </c>
      <c r="D175" s="9" t="e">
        <f>#REF!/('Ohio Intensities'!A175+#REF!)^#REF!</f>
        <v>#REF!</v>
      </c>
      <c r="E175" s="56" t="e">
        <f>#REF!/('Ohio Intensities'!A175+#REF!)^#REF!</f>
        <v>#REF!</v>
      </c>
      <c r="F175" s="9" t="e">
        <f>#REF!/('Ohio Intensities'!A175+#REF!)^#REF!</f>
        <v>#REF!</v>
      </c>
      <c r="G175" s="9" t="e">
        <f>#REF!/('Ohio Intensities'!A175+#REF!)^#REF!</f>
        <v>#REF!</v>
      </c>
      <c r="H175" s="9" t="e">
        <f>#REF!/('Ohio Intensities'!A175+#REF!)^#REF!</f>
        <v>#REF!</v>
      </c>
      <c r="I175" s="56" t="e">
        <f>#REF!/('Ohio Intensities'!A175+#REF!)^#REF!</f>
        <v>#REF!</v>
      </c>
      <c r="J175" s="9" t="e">
        <f>#REF!/('Ohio Intensities'!A175+#REF!)^#REF!</f>
        <v>#REF!</v>
      </c>
      <c r="K175" s="9" t="e">
        <f>#REF!/('Ohio Intensities'!A175+#REF!)^#REF!</f>
        <v>#REF!</v>
      </c>
      <c r="L175" s="9" t="e">
        <f>#REF!/('Ohio Intensities'!A175+#REF!)^#REF!</f>
        <v>#REF!</v>
      </c>
      <c r="M175" s="56" t="e">
        <f>#REF!/('Ohio Intensities'!A175+#REF!)^#REF!</f>
        <v>#REF!</v>
      </c>
      <c r="N175" s="9" t="e">
        <f>#REF!/('Ohio Intensities'!A175+#REF!)^#REF!</f>
        <v>#REF!</v>
      </c>
      <c r="O175" s="9" t="e">
        <f>#REF!/('Ohio Intensities'!A175+#REF!)^#REF!</f>
        <v>#REF!</v>
      </c>
      <c r="P175" s="9" t="e">
        <f>#REF!/('Ohio Intensities'!A175+#REF!)^#REF!</f>
        <v>#REF!</v>
      </c>
      <c r="Q175" s="56" t="e">
        <f>#REF!/('Ohio Intensities'!A175+#REF!)^#REF!</f>
        <v>#REF!</v>
      </c>
      <c r="R175" s="9" t="e">
        <f>#REF!/('Ohio Intensities'!A175+#REF!)^#REF!</f>
        <v>#REF!</v>
      </c>
      <c r="S175" s="9" t="e">
        <f>#REF!/('Ohio Intensities'!A175+#REF!)^#REF!</f>
        <v>#REF!</v>
      </c>
      <c r="T175" s="9" t="e">
        <f>#REF!/('Ohio Intensities'!A175+#REF!)^#REF!</f>
        <v>#REF!</v>
      </c>
      <c r="U175" s="56" t="e">
        <f>#REF!/('Ohio Intensities'!A175+#REF!)^#REF!</f>
        <v>#REF!</v>
      </c>
      <c r="V175" s="9" t="e">
        <f>#REF!/('Ohio Intensities'!A175+#REF!)^#REF!</f>
        <v>#REF!</v>
      </c>
      <c r="W175" s="9" t="e">
        <f>#REF!/('Ohio Intensities'!A175+#REF!)^#REF!</f>
        <v>#REF!</v>
      </c>
      <c r="X175" s="9" t="e">
        <f>#REF!/('Ohio Intensities'!A175+#REF!)^#REF!</f>
        <v>#REF!</v>
      </c>
      <c r="Y175" s="15" t="e">
        <f>#REF!/('Ohio Intensities'!A175+#REF!)^#REF!</f>
        <v>#REF!</v>
      </c>
    </row>
    <row r="176" spans="1:25" x14ac:dyDescent="0.25">
      <c r="A176" s="54">
        <f t="shared" si="2"/>
        <v>180</v>
      </c>
      <c r="B176" s="9" t="e">
        <f>#REF!/('Ohio Intensities'!A176+#REF!)^#REF!</f>
        <v>#REF!</v>
      </c>
      <c r="C176" s="9" t="e">
        <f>#REF!/('Ohio Intensities'!A176+#REF!)^#REF!</f>
        <v>#REF!</v>
      </c>
      <c r="D176" s="9" t="e">
        <f>#REF!/('Ohio Intensities'!A176+#REF!)^#REF!</f>
        <v>#REF!</v>
      </c>
      <c r="E176" s="56" t="e">
        <f>#REF!/('Ohio Intensities'!A176+#REF!)^#REF!</f>
        <v>#REF!</v>
      </c>
      <c r="F176" s="9" t="e">
        <f>#REF!/('Ohio Intensities'!A176+#REF!)^#REF!</f>
        <v>#REF!</v>
      </c>
      <c r="G176" s="9" t="e">
        <f>#REF!/('Ohio Intensities'!A176+#REF!)^#REF!</f>
        <v>#REF!</v>
      </c>
      <c r="H176" s="9" t="e">
        <f>#REF!/('Ohio Intensities'!A176+#REF!)^#REF!</f>
        <v>#REF!</v>
      </c>
      <c r="I176" s="56" t="e">
        <f>#REF!/('Ohio Intensities'!A176+#REF!)^#REF!</f>
        <v>#REF!</v>
      </c>
      <c r="J176" s="9" t="e">
        <f>#REF!/('Ohio Intensities'!A176+#REF!)^#REF!</f>
        <v>#REF!</v>
      </c>
      <c r="K176" s="9" t="e">
        <f>#REF!/('Ohio Intensities'!A176+#REF!)^#REF!</f>
        <v>#REF!</v>
      </c>
      <c r="L176" s="9" t="e">
        <f>#REF!/('Ohio Intensities'!A176+#REF!)^#REF!</f>
        <v>#REF!</v>
      </c>
      <c r="M176" s="56" t="e">
        <f>#REF!/('Ohio Intensities'!A176+#REF!)^#REF!</f>
        <v>#REF!</v>
      </c>
      <c r="N176" s="9" t="e">
        <f>#REF!/('Ohio Intensities'!A176+#REF!)^#REF!</f>
        <v>#REF!</v>
      </c>
      <c r="O176" s="9" t="e">
        <f>#REF!/('Ohio Intensities'!A176+#REF!)^#REF!</f>
        <v>#REF!</v>
      </c>
      <c r="P176" s="9" t="e">
        <f>#REF!/('Ohio Intensities'!A176+#REF!)^#REF!</f>
        <v>#REF!</v>
      </c>
      <c r="Q176" s="56" t="e">
        <f>#REF!/('Ohio Intensities'!A176+#REF!)^#REF!</f>
        <v>#REF!</v>
      </c>
      <c r="R176" s="9" t="e">
        <f>#REF!/('Ohio Intensities'!A176+#REF!)^#REF!</f>
        <v>#REF!</v>
      </c>
      <c r="S176" s="9" t="e">
        <f>#REF!/('Ohio Intensities'!A176+#REF!)^#REF!</f>
        <v>#REF!</v>
      </c>
      <c r="T176" s="9" t="e">
        <f>#REF!/('Ohio Intensities'!A176+#REF!)^#REF!</f>
        <v>#REF!</v>
      </c>
      <c r="U176" s="56" t="e">
        <f>#REF!/('Ohio Intensities'!A176+#REF!)^#REF!</f>
        <v>#REF!</v>
      </c>
      <c r="V176" s="9" t="e">
        <f>#REF!/('Ohio Intensities'!A176+#REF!)^#REF!</f>
        <v>#REF!</v>
      </c>
      <c r="W176" s="9" t="e">
        <f>#REF!/('Ohio Intensities'!A176+#REF!)^#REF!</f>
        <v>#REF!</v>
      </c>
      <c r="X176" s="9" t="e">
        <f>#REF!/('Ohio Intensities'!A176+#REF!)^#REF!</f>
        <v>#REF!</v>
      </c>
      <c r="Y176" s="15" t="e">
        <f>#REF!/('Ohio Intensities'!A176+#REF!)^#REF!</f>
        <v>#REF!</v>
      </c>
    </row>
    <row r="177" spans="1:25" x14ac:dyDescent="0.25">
      <c r="A177" s="54">
        <f t="shared" si="2"/>
        <v>181</v>
      </c>
      <c r="B177" s="9" t="e">
        <f>#REF!/('Ohio Intensities'!A177+#REF!)^#REF!</f>
        <v>#REF!</v>
      </c>
      <c r="C177" s="9" t="e">
        <f>#REF!/('Ohio Intensities'!A177+#REF!)^#REF!</f>
        <v>#REF!</v>
      </c>
      <c r="D177" s="9" t="e">
        <f>#REF!/('Ohio Intensities'!A177+#REF!)^#REF!</f>
        <v>#REF!</v>
      </c>
      <c r="E177" s="56" t="e">
        <f>#REF!/('Ohio Intensities'!A177+#REF!)^#REF!</f>
        <v>#REF!</v>
      </c>
      <c r="F177" s="9" t="e">
        <f>#REF!/('Ohio Intensities'!A177+#REF!)^#REF!</f>
        <v>#REF!</v>
      </c>
      <c r="G177" s="9" t="e">
        <f>#REF!/('Ohio Intensities'!A177+#REF!)^#REF!</f>
        <v>#REF!</v>
      </c>
      <c r="H177" s="9" t="e">
        <f>#REF!/('Ohio Intensities'!A177+#REF!)^#REF!</f>
        <v>#REF!</v>
      </c>
      <c r="I177" s="56" t="e">
        <f>#REF!/('Ohio Intensities'!A177+#REF!)^#REF!</f>
        <v>#REF!</v>
      </c>
      <c r="J177" s="9" t="e">
        <f>#REF!/('Ohio Intensities'!A177+#REF!)^#REF!</f>
        <v>#REF!</v>
      </c>
      <c r="K177" s="9" t="e">
        <f>#REF!/('Ohio Intensities'!A177+#REF!)^#REF!</f>
        <v>#REF!</v>
      </c>
      <c r="L177" s="9" t="e">
        <f>#REF!/('Ohio Intensities'!A177+#REF!)^#REF!</f>
        <v>#REF!</v>
      </c>
      <c r="M177" s="56" t="e">
        <f>#REF!/('Ohio Intensities'!A177+#REF!)^#REF!</f>
        <v>#REF!</v>
      </c>
      <c r="N177" s="9" t="e">
        <f>#REF!/('Ohio Intensities'!A177+#REF!)^#REF!</f>
        <v>#REF!</v>
      </c>
      <c r="O177" s="9" t="e">
        <f>#REF!/('Ohio Intensities'!A177+#REF!)^#REF!</f>
        <v>#REF!</v>
      </c>
      <c r="P177" s="9" t="e">
        <f>#REF!/('Ohio Intensities'!A177+#REF!)^#REF!</f>
        <v>#REF!</v>
      </c>
      <c r="Q177" s="56" t="e">
        <f>#REF!/('Ohio Intensities'!A177+#REF!)^#REF!</f>
        <v>#REF!</v>
      </c>
      <c r="R177" s="9" t="e">
        <f>#REF!/('Ohio Intensities'!A177+#REF!)^#REF!</f>
        <v>#REF!</v>
      </c>
      <c r="S177" s="9" t="e">
        <f>#REF!/('Ohio Intensities'!A177+#REF!)^#REF!</f>
        <v>#REF!</v>
      </c>
      <c r="T177" s="9" t="e">
        <f>#REF!/('Ohio Intensities'!A177+#REF!)^#REF!</f>
        <v>#REF!</v>
      </c>
      <c r="U177" s="56" t="e">
        <f>#REF!/('Ohio Intensities'!A177+#REF!)^#REF!</f>
        <v>#REF!</v>
      </c>
      <c r="V177" s="9" t="e">
        <f>#REF!/('Ohio Intensities'!A177+#REF!)^#REF!</f>
        <v>#REF!</v>
      </c>
      <c r="W177" s="9" t="e">
        <f>#REF!/('Ohio Intensities'!A177+#REF!)^#REF!</f>
        <v>#REF!</v>
      </c>
      <c r="X177" s="9" t="e">
        <f>#REF!/('Ohio Intensities'!A177+#REF!)^#REF!</f>
        <v>#REF!</v>
      </c>
      <c r="Y177" s="15" t="e">
        <f>#REF!/('Ohio Intensities'!A177+#REF!)^#REF!</f>
        <v>#REF!</v>
      </c>
    </row>
    <row r="178" spans="1:25" x14ac:dyDescent="0.25">
      <c r="A178" s="54">
        <f t="shared" si="2"/>
        <v>182</v>
      </c>
      <c r="B178" s="9" t="e">
        <f>#REF!/('Ohio Intensities'!A178+#REF!)^#REF!</f>
        <v>#REF!</v>
      </c>
      <c r="C178" s="9" t="e">
        <f>#REF!/('Ohio Intensities'!A178+#REF!)^#REF!</f>
        <v>#REF!</v>
      </c>
      <c r="D178" s="9" t="e">
        <f>#REF!/('Ohio Intensities'!A178+#REF!)^#REF!</f>
        <v>#REF!</v>
      </c>
      <c r="E178" s="56" t="e">
        <f>#REF!/('Ohio Intensities'!A178+#REF!)^#REF!</f>
        <v>#REF!</v>
      </c>
      <c r="F178" s="9" t="e">
        <f>#REF!/('Ohio Intensities'!A178+#REF!)^#REF!</f>
        <v>#REF!</v>
      </c>
      <c r="G178" s="9" t="e">
        <f>#REF!/('Ohio Intensities'!A178+#REF!)^#REF!</f>
        <v>#REF!</v>
      </c>
      <c r="H178" s="9" t="e">
        <f>#REF!/('Ohio Intensities'!A178+#REF!)^#REF!</f>
        <v>#REF!</v>
      </c>
      <c r="I178" s="56" t="e">
        <f>#REF!/('Ohio Intensities'!A178+#REF!)^#REF!</f>
        <v>#REF!</v>
      </c>
      <c r="J178" s="9" t="e">
        <f>#REF!/('Ohio Intensities'!A178+#REF!)^#REF!</f>
        <v>#REF!</v>
      </c>
      <c r="K178" s="9" t="e">
        <f>#REF!/('Ohio Intensities'!A178+#REF!)^#REF!</f>
        <v>#REF!</v>
      </c>
      <c r="L178" s="9" t="e">
        <f>#REF!/('Ohio Intensities'!A178+#REF!)^#REF!</f>
        <v>#REF!</v>
      </c>
      <c r="M178" s="56" t="e">
        <f>#REF!/('Ohio Intensities'!A178+#REF!)^#REF!</f>
        <v>#REF!</v>
      </c>
      <c r="N178" s="9" t="e">
        <f>#REF!/('Ohio Intensities'!A178+#REF!)^#REF!</f>
        <v>#REF!</v>
      </c>
      <c r="O178" s="9" t="e">
        <f>#REF!/('Ohio Intensities'!A178+#REF!)^#REF!</f>
        <v>#REF!</v>
      </c>
      <c r="P178" s="9" t="e">
        <f>#REF!/('Ohio Intensities'!A178+#REF!)^#REF!</f>
        <v>#REF!</v>
      </c>
      <c r="Q178" s="56" t="e">
        <f>#REF!/('Ohio Intensities'!A178+#REF!)^#REF!</f>
        <v>#REF!</v>
      </c>
      <c r="R178" s="9" t="e">
        <f>#REF!/('Ohio Intensities'!A178+#REF!)^#REF!</f>
        <v>#REF!</v>
      </c>
      <c r="S178" s="9" t="e">
        <f>#REF!/('Ohio Intensities'!A178+#REF!)^#REF!</f>
        <v>#REF!</v>
      </c>
      <c r="T178" s="9" t="e">
        <f>#REF!/('Ohio Intensities'!A178+#REF!)^#REF!</f>
        <v>#REF!</v>
      </c>
      <c r="U178" s="56" t="e">
        <f>#REF!/('Ohio Intensities'!A178+#REF!)^#REF!</f>
        <v>#REF!</v>
      </c>
      <c r="V178" s="9" t="e">
        <f>#REF!/('Ohio Intensities'!A178+#REF!)^#REF!</f>
        <v>#REF!</v>
      </c>
      <c r="W178" s="9" t="e">
        <f>#REF!/('Ohio Intensities'!A178+#REF!)^#REF!</f>
        <v>#REF!</v>
      </c>
      <c r="X178" s="9" t="e">
        <f>#REF!/('Ohio Intensities'!A178+#REF!)^#REF!</f>
        <v>#REF!</v>
      </c>
      <c r="Y178" s="15" t="e">
        <f>#REF!/('Ohio Intensities'!A178+#REF!)^#REF!</f>
        <v>#REF!</v>
      </c>
    </row>
    <row r="179" spans="1:25" x14ac:dyDescent="0.25">
      <c r="A179" s="54">
        <f t="shared" si="2"/>
        <v>183</v>
      </c>
      <c r="B179" s="9" t="e">
        <f>#REF!/('Ohio Intensities'!A179+#REF!)^#REF!</f>
        <v>#REF!</v>
      </c>
      <c r="C179" s="9" t="e">
        <f>#REF!/('Ohio Intensities'!A179+#REF!)^#REF!</f>
        <v>#REF!</v>
      </c>
      <c r="D179" s="9" t="e">
        <f>#REF!/('Ohio Intensities'!A179+#REF!)^#REF!</f>
        <v>#REF!</v>
      </c>
      <c r="E179" s="56" t="e">
        <f>#REF!/('Ohio Intensities'!A179+#REF!)^#REF!</f>
        <v>#REF!</v>
      </c>
      <c r="F179" s="9" t="e">
        <f>#REF!/('Ohio Intensities'!A179+#REF!)^#REF!</f>
        <v>#REF!</v>
      </c>
      <c r="G179" s="9" t="e">
        <f>#REF!/('Ohio Intensities'!A179+#REF!)^#REF!</f>
        <v>#REF!</v>
      </c>
      <c r="H179" s="9" t="e">
        <f>#REF!/('Ohio Intensities'!A179+#REF!)^#REF!</f>
        <v>#REF!</v>
      </c>
      <c r="I179" s="56" t="e">
        <f>#REF!/('Ohio Intensities'!A179+#REF!)^#REF!</f>
        <v>#REF!</v>
      </c>
      <c r="J179" s="9" t="e">
        <f>#REF!/('Ohio Intensities'!A179+#REF!)^#REF!</f>
        <v>#REF!</v>
      </c>
      <c r="K179" s="9" t="e">
        <f>#REF!/('Ohio Intensities'!A179+#REF!)^#REF!</f>
        <v>#REF!</v>
      </c>
      <c r="L179" s="9" t="e">
        <f>#REF!/('Ohio Intensities'!A179+#REF!)^#REF!</f>
        <v>#REF!</v>
      </c>
      <c r="M179" s="56" t="e">
        <f>#REF!/('Ohio Intensities'!A179+#REF!)^#REF!</f>
        <v>#REF!</v>
      </c>
      <c r="N179" s="9" t="e">
        <f>#REF!/('Ohio Intensities'!A179+#REF!)^#REF!</f>
        <v>#REF!</v>
      </c>
      <c r="O179" s="9" t="e">
        <f>#REF!/('Ohio Intensities'!A179+#REF!)^#REF!</f>
        <v>#REF!</v>
      </c>
      <c r="P179" s="9" t="e">
        <f>#REF!/('Ohio Intensities'!A179+#REF!)^#REF!</f>
        <v>#REF!</v>
      </c>
      <c r="Q179" s="56" t="e">
        <f>#REF!/('Ohio Intensities'!A179+#REF!)^#REF!</f>
        <v>#REF!</v>
      </c>
      <c r="R179" s="9" t="e">
        <f>#REF!/('Ohio Intensities'!A179+#REF!)^#REF!</f>
        <v>#REF!</v>
      </c>
      <c r="S179" s="9" t="e">
        <f>#REF!/('Ohio Intensities'!A179+#REF!)^#REF!</f>
        <v>#REF!</v>
      </c>
      <c r="T179" s="9" t="e">
        <f>#REF!/('Ohio Intensities'!A179+#REF!)^#REF!</f>
        <v>#REF!</v>
      </c>
      <c r="U179" s="56" t="e">
        <f>#REF!/('Ohio Intensities'!A179+#REF!)^#REF!</f>
        <v>#REF!</v>
      </c>
      <c r="V179" s="9" t="e">
        <f>#REF!/('Ohio Intensities'!A179+#REF!)^#REF!</f>
        <v>#REF!</v>
      </c>
      <c r="W179" s="9" t="e">
        <f>#REF!/('Ohio Intensities'!A179+#REF!)^#REF!</f>
        <v>#REF!</v>
      </c>
      <c r="X179" s="9" t="e">
        <f>#REF!/('Ohio Intensities'!A179+#REF!)^#REF!</f>
        <v>#REF!</v>
      </c>
      <c r="Y179" s="15" t="e">
        <f>#REF!/('Ohio Intensities'!A179+#REF!)^#REF!</f>
        <v>#REF!</v>
      </c>
    </row>
    <row r="180" spans="1:25" x14ac:dyDescent="0.25">
      <c r="A180" s="54">
        <f t="shared" si="2"/>
        <v>184</v>
      </c>
      <c r="B180" s="9" t="e">
        <f>#REF!/('Ohio Intensities'!A180+#REF!)^#REF!</f>
        <v>#REF!</v>
      </c>
      <c r="C180" s="9" t="e">
        <f>#REF!/('Ohio Intensities'!A180+#REF!)^#REF!</f>
        <v>#REF!</v>
      </c>
      <c r="D180" s="9" t="e">
        <f>#REF!/('Ohio Intensities'!A180+#REF!)^#REF!</f>
        <v>#REF!</v>
      </c>
      <c r="E180" s="56" t="e">
        <f>#REF!/('Ohio Intensities'!A180+#REF!)^#REF!</f>
        <v>#REF!</v>
      </c>
      <c r="F180" s="9" t="e">
        <f>#REF!/('Ohio Intensities'!A180+#REF!)^#REF!</f>
        <v>#REF!</v>
      </c>
      <c r="G180" s="9" t="e">
        <f>#REF!/('Ohio Intensities'!A180+#REF!)^#REF!</f>
        <v>#REF!</v>
      </c>
      <c r="H180" s="9" t="e">
        <f>#REF!/('Ohio Intensities'!A180+#REF!)^#REF!</f>
        <v>#REF!</v>
      </c>
      <c r="I180" s="56" t="e">
        <f>#REF!/('Ohio Intensities'!A180+#REF!)^#REF!</f>
        <v>#REF!</v>
      </c>
      <c r="J180" s="9" t="e">
        <f>#REF!/('Ohio Intensities'!A180+#REF!)^#REF!</f>
        <v>#REF!</v>
      </c>
      <c r="K180" s="9" t="e">
        <f>#REF!/('Ohio Intensities'!A180+#REF!)^#REF!</f>
        <v>#REF!</v>
      </c>
      <c r="L180" s="9" t="e">
        <f>#REF!/('Ohio Intensities'!A180+#REF!)^#REF!</f>
        <v>#REF!</v>
      </c>
      <c r="M180" s="56" t="e">
        <f>#REF!/('Ohio Intensities'!A180+#REF!)^#REF!</f>
        <v>#REF!</v>
      </c>
      <c r="N180" s="9" t="e">
        <f>#REF!/('Ohio Intensities'!A180+#REF!)^#REF!</f>
        <v>#REF!</v>
      </c>
      <c r="O180" s="9" t="e">
        <f>#REF!/('Ohio Intensities'!A180+#REF!)^#REF!</f>
        <v>#REF!</v>
      </c>
      <c r="P180" s="9" t="e">
        <f>#REF!/('Ohio Intensities'!A180+#REF!)^#REF!</f>
        <v>#REF!</v>
      </c>
      <c r="Q180" s="56" t="e">
        <f>#REF!/('Ohio Intensities'!A180+#REF!)^#REF!</f>
        <v>#REF!</v>
      </c>
      <c r="R180" s="9" t="e">
        <f>#REF!/('Ohio Intensities'!A180+#REF!)^#REF!</f>
        <v>#REF!</v>
      </c>
      <c r="S180" s="9" t="e">
        <f>#REF!/('Ohio Intensities'!A180+#REF!)^#REF!</f>
        <v>#REF!</v>
      </c>
      <c r="T180" s="9" t="e">
        <f>#REF!/('Ohio Intensities'!A180+#REF!)^#REF!</f>
        <v>#REF!</v>
      </c>
      <c r="U180" s="56" t="e">
        <f>#REF!/('Ohio Intensities'!A180+#REF!)^#REF!</f>
        <v>#REF!</v>
      </c>
      <c r="V180" s="9" t="e">
        <f>#REF!/('Ohio Intensities'!A180+#REF!)^#REF!</f>
        <v>#REF!</v>
      </c>
      <c r="W180" s="9" t="e">
        <f>#REF!/('Ohio Intensities'!A180+#REF!)^#REF!</f>
        <v>#REF!</v>
      </c>
      <c r="X180" s="9" t="e">
        <f>#REF!/('Ohio Intensities'!A180+#REF!)^#REF!</f>
        <v>#REF!</v>
      </c>
      <c r="Y180" s="15" t="e">
        <f>#REF!/('Ohio Intensities'!A180+#REF!)^#REF!</f>
        <v>#REF!</v>
      </c>
    </row>
    <row r="181" spans="1:25" x14ac:dyDescent="0.25">
      <c r="A181" s="54">
        <f t="shared" si="2"/>
        <v>185</v>
      </c>
      <c r="B181" s="9" t="e">
        <f>#REF!/('Ohio Intensities'!A181+#REF!)^#REF!</f>
        <v>#REF!</v>
      </c>
      <c r="C181" s="9" t="e">
        <f>#REF!/('Ohio Intensities'!A181+#REF!)^#REF!</f>
        <v>#REF!</v>
      </c>
      <c r="D181" s="9" t="e">
        <f>#REF!/('Ohio Intensities'!A181+#REF!)^#REF!</f>
        <v>#REF!</v>
      </c>
      <c r="E181" s="56" t="e">
        <f>#REF!/('Ohio Intensities'!A181+#REF!)^#REF!</f>
        <v>#REF!</v>
      </c>
      <c r="F181" s="9" t="e">
        <f>#REF!/('Ohio Intensities'!A181+#REF!)^#REF!</f>
        <v>#REF!</v>
      </c>
      <c r="G181" s="9" t="e">
        <f>#REF!/('Ohio Intensities'!A181+#REF!)^#REF!</f>
        <v>#REF!</v>
      </c>
      <c r="H181" s="9" t="e">
        <f>#REF!/('Ohio Intensities'!A181+#REF!)^#REF!</f>
        <v>#REF!</v>
      </c>
      <c r="I181" s="56" t="e">
        <f>#REF!/('Ohio Intensities'!A181+#REF!)^#REF!</f>
        <v>#REF!</v>
      </c>
      <c r="J181" s="9" t="e">
        <f>#REF!/('Ohio Intensities'!A181+#REF!)^#REF!</f>
        <v>#REF!</v>
      </c>
      <c r="K181" s="9" t="e">
        <f>#REF!/('Ohio Intensities'!A181+#REF!)^#REF!</f>
        <v>#REF!</v>
      </c>
      <c r="L181" s="9" t="e">
        <f>#REF!/('Ohio Intensities'!A181+#REF!)^#REF!</f>
        <v>#REF!</v>
      </c>
      <c r="M181" s="56" t="e">
        <f>#REF!/('Ohio Intensities'!A181+#REF!)^#REF!</f>
        <v>#REF!</v>
      </c>
      <c r="N181" s="9" t="e">
        <f>#REF!/('Ohio Intensities'!A181+#REF!)^#REF!</f>
        <v>#REF!</v>
      </c>
      <c r="O181" s="9" t="e">
        <f>#REF!/('Ohio Intensities'!A181+#REF!)^#REF!</f>
        <v>#REF!</v>
      </c>
      <c r="P181" s="9" t="e">
        <f>#REF!/('Ohio Intensities'!A181+#REF!)^#REF!</f>
        <v>#REF!</v>
      </c>
      <c r="Q181" s="56" t="e">
        <f>#REF!/('Ohio Intensities'!A181+#REF!)^#REF!</f>
        <v>#REF!</v>
      </c>
      <c r="R181" s="9" t="e">
        <f>#REF!/('Ohio Intensities'!A181+#REF!)^#REF!</f>
        <v>#REF!</v>
      </c>
      <c r="S181" s="9" t="e">
        <f>#REF!/('Ohio Intensities'!A181+#REF!)^#REF!</f>
        <v>#REF!</v>
      </c>
      <c r="T181" s="9" t="e">
        <f>#REF!/('Ohio Intensities'!A181+#REF!)^#REF!</f>
        <v>#REF!</v>
      </c>
      <c r="U181" s="56" t="e">
        <f>#REF!/('Ohio Intensities'!A181+#REF!)^#REF!</f>
        <v>#REF!</v>
      </c>
      <c r="V181" s="9" t="e">
        <f>#REF!/('Ohio Intensities'!A181+#REF!)^#REF!</f>
        <v>#REF!</v>
      </c>
      <c r="W181" s="9" t="e">
        <f>#REF!/('Ohio Intensities'!A181+#REF!)^#REF!</f>
        <v>#REF!</v>
      </c>
      <c r="X181" s="9" t="e">
        <f>#REF!/('Ohio Intensities'!A181+#REF!)^#REF!</f>
        <v>#REF!</v>
      </c>
      <c r="Y181" s="15" t="e">
        <f>#REF!/('Ohio Intensities'!A181+#REF!)^#REF!</f>
        <v>#REF!</v>
      </c>
    </row>
    <row r="182" spans="1:25" x14ac:dyDescent="0.25">
      <c r="A182" s="54">
        <f t="shared" si="2"/>
        <v>186</v>
      </c>
      <c r="B182" s="9" t="e">
        <f>#REF!/('Ohio Intensities'!A182+#REF!)^#REF!</f>
        <v>#REF!</v>
      </c>
      <c r="C182" s="9" t="e">
        <f>#REF!/('Ohio Intensities'!A182+#REF!)^#REF!</f>
        <v>#REF!</v>
      </c>
      <c r="D182" s="9" t="e">
        <f>#REF!/('Ohio Intensities'!A182+#REF!)^#REF!</f>
        <v>#REF!</v>
      </c>
      <c r="E182" s="56" t="e">
        <f>#REF!/('Ohio Intensities'!A182+#REF!)^#REF!</f>
        <v>#REF!</v>
      </c>
      <c r="F182" s="9" t="e">
        <f>#REF!/('Ohio Intensities'!A182+#REF!)^#REF!</f>
        <v>#REF!</v>
      </c>
      <c r="G182" s="9" t="e">
        <f>#REF!/('Ohio Intensities'!A182+#REF!)^#REF!</f>
        <v>#REF!</v>
      </c>
      <c r="H182" s="9" t="e">
        <f>#REF!/('Ohio Intensities'!A182+#REF!)^#REF!</f>
        <v>#REF!</v>
      </c>
      <c r="I182" s="56" t="e">
        <f>#REF!/('Ohio Intensities'!A182+#REF!)^#REF!</f>
        <v>#REF!</v>
      </c>
      <c r="J182" s="9" t="e">
        <f>#REF!/('Ohio Intensities'!A182+#REF!)^#REF!</f>
        <v>#REF!</v>
      </c>
      <c r="K182" s="9" t="e">
        <f>#REF!/('Ohio Intensities'!A182+#REF!)^#REF!</f>
        <v>#REF!</v>
      </c>
      <c r="L182" s="9" t="e">
        <f>#REF!/('Ohio Intensities'!A182+#REF!)^#REF!</f>
        <v>#REF!</v>
      </c>
      <c r="M182" s="56" t="e">
        <f>#REF!/('Ohio Intensities'!A182+#REF!)^#REF!</f>
        <v>#REF!</v>
      </c>
      <c r="N182" s="9" t="e">
        <f>#REF!/('Ohio Intensities'!A182+#REF!)^#REF!</f>
        <v>#REF!</v>
      </c>
      <c r="O182" s="9" t="e">
        <f>#REF!/('Ohio Intensities'!A182+#REF!)^#REF!</f>
        <v>#REF!</v>
      </c>
      <c r="P182" s="9" t="e">
        <f>#REF!/('Ohio Intensities'!A182+#REF!)^#REF!</f>
        <v>#REF!</v>
      </c>
      <c r="Q182" s="56" t="e">
        <f>#REF!/('Ohio Intensities'!A182+#REF!)^#REF!</f>
        <v>#REF!</v>
      </c>
      <c r="R182" s="9" t="e">
        <f>#REF!/('Ohio Intensities'!A182+#REF!)^#REF!</f>
        <v>#REF!</v>
      </c>
      <c r="S182" s="9" t="e">
        <f>#REF!/('Ohio Intensities'!A182+#REF!)^#REF!</f>
        <v>#REF!</v>
      </c>
      <c r="T182" s="9" t="e">
        <f>#REF!/('Ohio Intensities'!A182+#REF!)^#REF!</f>
        <v>#REF!</v>
      </c>
      <c r="U182" s="56" t="e">
        <f>#REF!/('Ohio Intensities'!A182+#REF!)^#REF!</f>
        <v>#REF!</v>
      </c>
      <c r="V182" s="9" t="e">
        <f>#REF!/('Ohio Intensities'!A182+#REF!)^#REF!</f>
        <v>#REF!</v>
      </c>
      <c r="W182" s="9" t="e">
        <f>#REF!/('Ohio Intensities'!A182+#REF!)^#REF!</f>
        <v>#REF!</v>
      </c>
      <c r="X182" s="9" t="e">
        <f>#REF!/('Ohio Intensities'!A182+#REF!)^#REF!</f>
        <v>#REF!</v>
      </c>
      <c r="Y182" s="15" t="e">
        <f>#REF!/('Ohio Intensities'!A182+#REF!)^#REF!</f>
        <v>#REF!</v>
      </c>
    </row>
    <row r="183" spans="1:25" x14ac:dyDescent="0.25">
      <c r="A183" s="54">
        <f t="shared" si="2"/>
        <v>187</v>
      </c>
      <c r="B183" s="9" t="e">
        <f>#REF!/('Ohio Intensities'!A183+#REF!)^#REF!</f>
        <v>#REF!</v>
      </c>
      <c r="C183" s="9" t="e">
        <f>#REF!/('Ohio Intensities'!A183+#REF!)^#REF!</f>
        <v>#REF!</v>
      </c>
      <c r="D183" s="9" t="e">
        <f>#REF!/('Ohio Intensities'!A183+#REF!)^#REF!</f>
        <v>#REF!</v>
      </c>
      <c r="E183" s="56" t="e">
        <f>#REF!/('Ohio Intensities'!A183+#REF!)^#REF!</f>
        <v>#REF!</v>
      </c>
      <c r="F183" s="9" t="e">
        <f>#REF!/('Ohio Intensities'!A183+#REF!)^#REF!</f>
        <v>#REF!</v>
      </c>
      <c r="G183" s="9" t="e">
        <f>#REF!/('Ohio Intensities'!A183+#REF!)^#REF!</f>
        <v>#REF!</v>
      </c>
      <c r="H183" s="9" t="e">
        <f>#REF!/('Ohio Intensities'!A183+#REF!)^#REF!</f>
        <v>#REF!</v>
      </c>
      <c r="I183" s="56" t="e">
        <f>#REF!/('Ohio Intensities'!A183+#REF!)^#REF!</f>
        <v>#REF!</v>
      </c>
      <c r="J183" s="9" t="e">
        <f>#REF!/('Ohio Intensities'!A183+#REF!)^#REF!</f>
        <v>#REF!</v>
      </c>
      <c r="K183" s="9" t="e">
        <f>#REF!/('Ohio Intensities'!A183+#REF!)^#REF!</f>
        <v>#REF!</v>
      </c>
      <c r="L183" s="9" t="e">
        <f>#REF!/('Ohio Intensities'!A183+#REF!)^#REF!</f>
        <v>#REF!</v>
      </c>
      <c r="M183" s="56" t="e">
        <f>#REF!/('Ohio Intensities'!A183+#REF!)^#REF!</f>
        <v>#REF!</v>
      </c>
      <c r="N183" s="9" t="e">
        <f>#REF!/('Ohio Intensities'!A183+#REF!)^#REF!</f>
        <v>#REF!</v>
      </c>
      <c r="O183" s="9" t="e">
        <f>#REF!/('Ohio Intensities'!A183+#REF!)^#REF!</f>
        <v>#REF!</v>
      </c>
      <c r="P183" s="9" t="e">
        <f>#REF!/('Ohio Intensities'!A183+#REF!)^#REF!</f>
        <v>#REF!</v>
      </c>
      <c r="Q183" s="56" t="e">
        <f>#REF!/('Ohio Intensities'!A183+#REF!)^#REF!</f>
        <v>#REF!</v>
      </c>
      <c r="R183" s="9" t="e">
        <f>#REF!/('Ohio Intensities'!A183+#REF!)^#REF!</f>
        <v>#REF!</v>
      </c>
      <c r="S183" s="9" t="e">
        <f>#REF!/('Ohio Intensities'!A183+#REF!)^#REF!</f>
        <v>#REF!</v>
      </c>
      <c r="T183" s="9" t="e">
        <f>#REF!/('Ohio Intensities'!A183+#REF!)^#REF!</f>
        <v>#REF!</v>
      </c>
      <c r="U183" s="56" t="e">
        <f>#REF!/('Ohio Intensities'!A183+#REF!)^#REF!</f>
        <v>#REF!</v>
      </c>
      <c r="V183" s="9" t="e">
        <f>#REF!/('Ohio Intensities'!A183+#REF!)^#REF!</f>
        <v>#REF!</v>
      </c>
      <c r="W183" s="9" t="e">
        <f>#REF!/('Ohio Intensities'!A183+#REF!)^#REF!</f>
        <v>#REF!</v>
      </c>
      <c r="X183" s="9" t="e">
        <f>#REF!/('Ohio Intensities'!A183+#REF!)^#REF!</f>
        <v>#REF!</v>
      </c>
      <c r="Y183" s="15" t="e">
        <f>#REF!/('Ohio Intensities'!A183+#REF!)^#REF!</f>
        <v>#REF!</v>
      </c>
    </row>
    <row r="184" spans="1:25" x14ac:dyDescent="0.25">
      <c r="A184" s="54">
        <f t="shared" si="2"/>
        <v>188</v>
      </c>
      <c r="B184" s="9" t="e">
        <f>#REF!/('Ohio Intensities'!A184+#REF!)^#REF!</f>
        <v>#REF!</v>
      </c>
      <c r="C184" s="9" t="e">
        <f>#REF!/('Ohio Intensities'!A184+#REF!)^#REF!</f>
        <v>#REF!</v>
      </c>
      <c r="D184" s="9" t="e">
        <f>#REF!/('Ohio Intensities'!A184+#REF!)^#REF!</f>
        <v>#REF!</v>
      </c>
      <c r="E184" s="56" t="e">
        <f>#REF!/('Ohio Intensities'!A184+#REF!)^#REF!</f>
        <v>#REF!</v>
      </c>
      <c r="F184" s="9" t="e">
        <f>#REF!/('Ohio Intensities'!A184+#REF!)^#REF!</f>
        <v>#REF!</v>
      </c>
      <c r="G184" s="9" t="e">
        <f>#REF!/('Ohio Intensities'!A184+#REF!)^#REF!</f>
        <v>#REF!</v>
      </c>
      <c r="H184" s="9" t="e">
        <f>#REF!/('Ohio Intensities'!A184+#REF!)^#REF!</f>
        <v>#REF!</v>
      </c>
      <c r="I184" s="56" t="e">
        <f>#REF!/('Ohio Intensities'!A184+#REF!)^#REF!</f>
        <v>#REF!</v>
      </c>
      <c r="J184" s="9" t="e">
        <f>#REF!/('Ohio Intensities'!A184+#REF!)^#REF!</f>
        <v>#REF!</v>
      </c>
      <c r="K184" s="9" t="e">
        <f>#REF!/('Ohio Intensities'!A184+#REF!)^#REF!</f>
        <v>#REF!</v>
      </c>
      <c r="L184" s="9" t="e">
        <f>#REF!/('Ohio Intensities'!A184+#REF!)^#REF!</f>
        <v>#REF!</v>
      </c>
      <c r="M184" s="56" t="e">
        <f>#REF!/('Ohio Intensities'!A184+#REF!)^#REF!</f>
        <v>#REF!</v>
      </c>
      <c r="N184" s="9" t="e">
        <f>#REF!/('Ohio Intensities'!A184+#REF!)^#REF!</f>
        <v>#REF!</v>
      </c>
      <c r="O184" s="9" t="e">
        <f>#REF!/('Ohio Intensities'!A184+#REF!)^#REF!</f>
        <v>#REF!</v>
      </c>
      <c r="P184" s="9" t="e">
        <f>#REF!/('Ohio Intensities'!A184+#REF!)^#REF!</f>
        <v>#REF!</v>
      </c>
      <c r="Q184" s="56" t="e">
        <f>#REF!/('Ohio Intensities'!A184+#REF!)^#REF!</f>
        <v>#REF!</v>
      </c>
      <c r="R184" s="9" t="e">
        <f>#REF!/('Ohio Intensities'!A184+#REF!)^#REF!</f>
        <v>#REF!</v>
      </c>
      <c r="S184" s="9" t="e">
        <f>#REF!/('Ohio Intensities'!A184+#REF!)^#REF!</f>
        <v>#REF!</v>
      </c>
      <c r="T184" s="9" t="e">
        <f>#REF!/('Ohio Intensities'!A184+#REF!)^#REF!</f>
        <v>#REF!</v>
      </c>
      <c r="U184" s="56" t="e">
        <f>#REF!/('Ohio Intensities'!A184+#REF!)^#REF!</f>
        <v>#REF!</v>
      </c>
      <c r="V184" s="9" t="e">
        <f>#REF!/('Ohio Intensities'!A184+#REF!)^#REF!</f>
        <v>#REF!</v>
      </c>
      <c r="W184" s="9" t="e">
        <f>#REF!/('Ohio Intensities'!A184+#REF!)^#REF!</f>
        <v>#REF!</v>
      </c>
      <c r="X184" s="9" t="e">
        <f>#REF!/('Ohio Intensities'!A184+#REF!)^#REF!</f>
        <v>#REF!</v>
      </c>
      <c r="Y184" s="15" t="e">
        <f>#REF!/('Ohio Intensities'!A184+#REF!)^#REF!</f>
        <v>#REF!</v>
      </c>
    </row>
    <row r="185" spans="1:25" x14ac:dyDescent="0.25">
      <c r="A185" s="54">
        <f t="shared" si="2"/>
        <v>189</v>
      </c>
      <c r="B185" s="9" t="e">
        <f>#REF!/('Ohio Intensities'!A185+#REF!)^#REF!</f>
        <v>#REF!</v>
      </c>
      <c r="C185" s="9" t="e">
        <f>#REF!/('Ohio Intensities'!A185+#REF!)^#REF!</f>
        <v>#REF!</v>
      </c>
      <c r="D185" s="9" t="e">
        <f>#REF!/('Ohio Intensities'!A185+#REF!)^#REF!</f>
        <v>#REF!</v>
      </c>
      <c r="E185" s="56" t="e">
        <f>#REF!/('Ohio Intensities'!A185+#REF!)^#REF!</f>
        <v>#REF!</v>
      </c>
      <c r="F185" s="9" t="e">
        <f>#REF!/('Ohio Intensities'!A185+#REF!)^#REF!</f>
        <v>#REF!</v>
      </c>
      <c r="G185" s="9" t="e">
        <f>#REF!/('Ohio Intensities'!A185+#REF!)^#REF!</f>
        <v>#REF!</v>
      </c>
      <c r="H185" s="9" t="e">
        <f>#REF!/('Ohio Intensities'!A185+#REF!)^#REF!</f>
        <v>#REF!</v>
      </c>
      <c r="I185" s="56" t="e">
        <f>#REF!/('Ohio Intensities'!A185+#REF!)^#REF!</f>
        <v>#REF!</v>
      </c>
      <c r="J185" s="9" t="e">
        <f>#REF!/('Ohio Intensities'!A185+#REF!)^#REF!</f>
        <v>#REF!</v>
      </c>
      <c r="K185" s="9" t="e">
        <f>#REF!/('Ohio Intensities'!A185+#REF!)^#REF!</f>
        <v>#REF!</v>
      </c>
      <c r="L185" s="9" t="e">
        <f>#REF!/('Ohio Intensities'!A185+#REF!)^#REF!</f>
        <v>#REF!</v>
      </c>
      <c r="M185" s="56" t="e">
        <f>#REF!/('Ohio Intensities'!A185+#REF!)^#REF!</f>
        <v>#REF!</v>
      </c>
      <c r="N185" s="9" t="e">
        <f>#REF!/('Ohio Intensities'!A185+#REF!)^#REF!</f>
        <v>#REF!</v>
      </c>
      <c r="O185" s="9" t="e">
        <f>#REF!/('Ohio Intensities'!A185+#REF!)^#REF!</f>
        <v>#REF!</v>
      </c>
      <c r="P185" s="9" t="e">
        <f>#REF!/('Ohio Intensities'!A185+#REF!)^#REF!</f>
        <v>#REF!</v>
      </c>
      <c r="Q185" s="56" t="e">
        <f>#REF!/('Ohio Intensities'!A185+#REF!)^#REF!</f>
        <v>#REF!</v>
      </c>
      <c r="R185" s="9" t="e">
        <f>#REF!/('Ohio Intensities'!A185+#REF!)^#REF!</f>
        <v>#REF!</v>
      </c>
      <c r="S185" s="9" t="e">
        <f>#REF!/('Ohio Intensities'!A185+#REF!)^#REF!</f>
        <v>#REF!</v>
      </c>
      <c r="T185" s="9" t="e">
        <f>#REF!/('Ohio Intensities'!A185+#REF!)^#REF!</f>
        <v>#REF!</v>
      </c>
      <c r="U185" s="56" t="e">
        <f>#REF!/('Ohio Intensities'!A185+#REF!)^#REF!</f>
        <v>#REF!</v>
      </c>
      <c r="V185" s="9" t="e">
        <f>#REF!/('Ohio Intensities'!A185+#REF!)^#REF!</f>
        <v>#REF!</v>
      </c>
      <c r="W185" s="9" t="e">
        <f>#REF!/('Ohio Intensities'!A185+#REF!)^#REF!</f>
        <v>#REF!</v>
      </c>
      <c r="X185" s="9" t="e">
        <f>#REF!/('Ohio Intensities'!A185+#REF!)^#REF!</f>
        <v>#REF!</v>
      </c>
      <c r="Y185" s="15" t="e">
        <f>#REF!/('Ohio Intensities'!A185+#REF!)^#REF!</f>
        <v>#REF!</v>
      </c>
    </row>
    <row r="186" spans="1:25" x14ac:dyDescent="0.25">
      <c r="A186" s="54">
        <f t="shared" si="2"/>
        <v>190</v>
      </c>
      <c r="B186" s="9" t="e">
        <f>#REF!/('Ohio Intensities'!A186+#REF!)^#REF!</f>
        <v>#REF!</v>
      </c>
      <c r="C186" s="9" t="e">
        <f>#REF!/('Ohio Intensities'!A186+#REF!)^#REF!</f>
        <v>#REF!</v>
      </c>
      <c r="D186" s="9" t="e">
        <f>#REF!/('Ohio Intensities'!A186+#REF!)^#REF!</f>
        <v>#REF!</v>
      </c>
      <c r="E186" s="56" t="e">
        <f>#REF!/('Ohio Intensities'!A186+#REF!)^#REF!</f>
        <v>#REF!</v>
      </c>
      <c r="F186" s="9" t="e">
        <f>#REF!/('Ohio Intensities'!A186+#REF!)^#REF!</f>
        <v>#REF!</v>
      </c>
      <c r="G186" s="9" t="e">
        <f>#REF!/('Ohio Intensities'!A186+#REF!)^#REF!</f>
        <v>#REF!</v>
      </c>
      <c r="H186" s="9" t="e">
        <f>#REF!/('Ohio Intensities'!A186+#REF!)^#REF!</f>
        <v>#REF!</v>
      </c>
      <c r="I186" s="56" t="e">
        <f>#REF!/('Ohio Intensities'!A186+#REF!)^#REF!</f>
        <v>#REF!</v>
      </c>
      <c r="J186" s="9" t="e">
        <f>#REF!/('Ohio Intensities'!A186+#REF!)^#REF!</f>
        <v>#REF!</v>
      </c>
      <c r="K186" s="9" t="e">
        <f>#REF!/('Ohio Intensities'!A186+#REF!)^#REF!</f>
        <v>#REF!</v>
      </c>
      <c r="L186" s="9" t="e">
        <f>#REF!/('Ohio Intensities'!A186+#REF!)^#REF!</f>
        <v>#REF!</v>
      </c>
      <c r="M186" s="56" t="e">
        <f>#REF!/('Ohio Intensities'!A186+#REF!)^#REF!</f>
        <v>#REF!</v>
      </c>
      <c r="N186" s="9" t="e">
        <f>#REF!/('Ohio Intensities'!A186+#REF!)^#REF!</f>
        <v>#REF!</v>
      </c>
      <c r="O186" s="9" t="e">
        <f>#REF!/('Ohio Intensities'!A186+#REF!)^#REF!</f>
        <v>#REF!</v>
      </c>
      <c r="P186" s="9" t="e">
        <f>#REF!/('Ohio Intensities'!A186+#REF!)^#REF!</f>
        <v>#REF!</v>
      </c>
      <c r="Q186" s="56" t="e">
        <f>#REF!/('Ohio Intensities'!A186+#REF!)^#REF!</f>
        <v>#REF!</v>
      </c>
      <c r="R186" s="9" t="e">
        <f>#REF!/('Ohio Intensities'!A186+#REF!)^#REF!</f>
        <v>#REF!</v>
      </c>
      <c r="S186" s="9" t="e">
        <f>#REF!/('Ohio Intensities'!A186+#REF!)^#REF!</f>
        <v>#REF!</v>
      </c>
      <c r="T186" s="9" t="e">
        <f>#REF!/('Ohio Intensities'!A186+#REF!)^#REF!</f>
        <v>#REF!</v>
      </c>
      <c r="U186" s="56" t="e">
        <f>#REF!/('Ohio Intensities'!A186+#REF!)^#REF!</f>
        <v>#REF!</v>
      </c>
      <c r="V186" s="9" t="e">
        <f>#REF!/('Ohio Intensities'!A186+#REF!)^#REF!</f>
        <v>#REF!</v>
      </c>
      <c r="W186" s="9" t="e">
        <f>#REF!/('Ohio Intensities'!A186+#REF!)^#REF!</f>
        <v>#REF!</v>
      </c>
      <c r="X186" s="9" t="e">
        <f>#REF!/('Ohio Intensities'!A186+#REF!)^#REF!</f>
        <v>#REF!</v>
      </c>
      <c r="Y186" s="15" t="e">
        <f>#REF!/('Ohio Intensities'!A186+#REF!)^#REF!</f>
        <v>#REF!</v>
      </c>
    </row>
    <row r="187" spans="1:25" x14ac:dyDescent="0.25">
      <c r="A187" s="54">
        <f t="shared" si="2"/>
        <v>191</v>
      </c>
      <c r="B187" s="9" t="e">
        <f>#REF!/('Ohio Intensities'!A187+#REF!)^#REF!</f>
        <v>#REF!</v>
      </c>
      <c r="C187" s="9" t="e">
        <f>#REF!/('Ohio Intensities'!A187+#REF!)^#REF!</f>
        <v>#REF!</v>
      </c>
      <c r="D187" s="9" t="e">
        <f>#REF!/('Ohio Intensities'!A187+#REF!)^#REF!</f>
        <v>#REF!</v>
      </c>
      <c r="E187" s="56" t="e">
        <f>#REF!/('Ohio Intensities'!A187+#REF!)^#REF!</f>
        <v>#REF!</v>
      </c>
      <c r="F187" s="9" t="e">
        <f>#REF!/('Ohio Intensities'!A187+#REF!)^#REF!</f>
        <v>#REF!</v>
      </c>
      <c r="G187" s="9" t="e">
        <f>#REF!/('Ohio Intensities'!A187+#REF!)^#REF!</f>
        <v>#REF!</v>
      </c>
      <c r="H187" s="9" t="e">
        <f>#REF!/('Ohio Intensities'!A187+#REF!)^#REF!</f>
        <v>#REF!</v>
      </c>
      <c r="I187" s="56" t="e">
        <f>#REF!/('Ohio Intensities'!A187+#REF!)^#REF!</f>
        <v>#REF!</v>
      </c>
      <c r="J187" s="9" t="e">
        <f>#REF!/('Ohio Intensities'!A187+#REF!)^#REF!</f>
        <v>#REF!</v>
      </c>
      <c r="K187" s="9" t="e">
        <f>#REF!/('Ohio Intensities'!A187+#REF!)^#REF!</f>
        <v>#REF!</v>
      </c>
      <c r="L187" s="9" t="e">
        <f>#REF!/('Ohio Intensities'!A187+#REF!)^#REF!</f>
        <v>#REF!</v>
      </c>
      <c r="M187" s="56" t="e">
        <f>#REF!/('Ohio Intensities'!A187+#REF!)^#REF!</f>
        <v>#REF!</v>
      </c>
      <c r="N187" s="9" t="e">
        <f>#REF!/('Ohio Intensities'!A187+#REF!)^#REF!</f>
        <v>#REF!</v>
      </c>
      <c r="O187" s="9" t="e">
        <f>#REF!/('Ohio Intensities'!A187+#REF!)^#REF!</f>
        <v>#REF!</v>
      </c>
      <c r="P187" s="9" t="e">
        <f>#REF!/('Ohio Intensities'!A187+#REF!)^#REF!</f>
        <v>#REF!</v>
      </c>
      <c r="Q187" s="56" t="e">
        <f>#REF!/('Ohio Intensities'!A187+#REF!)^#REF!</f>
        <v>#REF!</v>
      </c>
      <c r="R187" s="9" t="e">
        <f>#REF!/('Ohio Intensities'!A187+#REF!)^#REF!</f>
        <v>#REF!</v>
      </c>
      <c r="S187" s="9" t="e">
        <f>#REF!/('Ohio Intensities'!A187+#REF!)^#REF!</f>
        <v>#REF!</v>
      </c>
      <c r="T187" s="9" t="e">
        <f>#REF!/('Ohio Intensities'!A187+#REF!)^#REF!</f>
        <v>#REF!</v>
      </c>
      <c r="U187" s="56" t="e">
        <f>#REF!/('Ohio Intensities'!A187+#REF!)^#REF!</f>
        <v>#REF!</v>
      </c>
      <c r="V187" s="9" t="e">
        <f>#REF!/('Ohio Intensities'!A187+#REF!)^#REF!</f>
        <v>#REF!</v>
      </c>
      <c r="W187" s="9" t="e">
        <f>#REF!/('Ohio Intensities'!A187+#REF!)^#REF!</f>
        <v>#REF!</v>
      </c>
      <c r="X187" s="9" t="e">
        <f>#REF!/('Ohio Intensities'!A187+#REF!)^#REF!</f>
        <v>#REF!</v>
      </c>
      <c r="Y187" s="15" t="e">
        <f>#REF!/('Ohio Intensities'!A187+#REF!)^#REF!</f>
        <v>#REF!</v>
      </c>
    </row>
    <row r="188" spans="1:25" x14ac:dyDescent="0.25">
      <c r="A188" s="54">
        <f t="shared" si="2"/>
        <v>192</v>
      </c>
      <c r="B188" s="9" t="e">
        <f>#REF!/('Ohio Intensities'!A188+#REF!)^#REF!</f>
        <v>#REF!</v>
      </c>
      <c r="C188" s="9" t="e">
        <f>#REF!/('Ohio Intensities'!A188+#REF!)^#REF!</f>
        <v>#REF!</v>
      </c>
      <c r="D188" s="9" t="e">
        <f>#REF!/('Ohio Intensities'!A188+#REF!)^#REF!</f>
        <v>#REF!</v>
      </c>
      <c r="E188" s="56" t="e">
        <f>#REF!/('Ohio Intensities'!A188+#REF!)^#REF!</f>
        <v>#REF!</v>
      </c>
      <c r="F188" s="9" t="e">
        <f>#REF!/('Ohio Intensities'!A188+#REF!)^#REF!</f>
        <v>#REF!</v>
      </c>
      <c r="G188" s="9" t="e">
        <f>#REF!/('Ohio Intensities'!A188+#REF!)^#REF!</f>
        <v>#REF!</v>
      </c>
      <c r="H188" s="9" t="e">
        <f>#REF!/('Ohio Intensities'!A188+#REF!)^#REF!</f>
        <v>#REF!</v>
      </c>
      <c r="I188" s="56" t="e">
        <f>#REF!/('Ohio Intensities'!A188+#REF!)^#REF!</f>
        <v>#REF!</v>
      </c>
      <c r="J188" s="9" t="e">
        <f>#REF!/('Ohio Intensities'!A188+#REF!)^#REF!</f>
        <v>#REF!</v>
      </c>
      <c r="K188" s="9" t="e">
        <f>#REF!/('Ohio Intensities'!A188+#REF!)^#REF!</f>
        <v>#REF!</v>
      </c>
      <c r="L188" s="9" t="e">
        <f>#REF!/('Ohio Intensities'!A188+#REF!)^#REF!</f>
        <v>#REF!</v>
      </c>
      <c r="M188" s="56" t="e">
        <f>#REF!/('Ohio Intensities'!A188+#REF!)^#REF!</f>
        <v>#REF!</v>
      </c>
      <c r="N188" s="9" t="e">
        <f>#REF!/('Ohio Intensities'!A188+#REF!)^#REF!</f>
        <v>#REF!</v>
      </c>
      <c r="O188" s="9" t="e">
        <f>#REF!/('Ohio Intensities'!A188+#REF!)^#REF!</f>
        <v>#REF!</v>
      </c>
      <c r="P188" s="9" t="e">
        <f>#REF!/('Ohio Intensities'!A188+#REF!)^#REF!</f>
        <v>#REF!</v>
      </c>
      <c r="Q188" s="56" t="e">
        <f>#REF!/('Ohio Intensities'!A188+#REF!)^#REF!</f>
        <v>#REF!</v>
      </c>
      <c r="R188" s="9" t="e">
        <f>#REF!/('Ohio Intensities'!A188+#REF!)^#REF!</f>
        <v>#REF!</v>
      </c>
      <c r="S188" s="9" t="e">
        <f>#REF!/('Ohio Intensities'!A188+#REF!)^#REF!</f>
        <v>#REF!</v>
      </c>
      <c r="T188" s="9" t="e">
        <f>#REF!/('Ohio Intensities'!A188+#REF!)^#REF!</f>
        <v>#REF!</v>
      </c>
      <c r="U188" s="56" t="e">
        <f>#REF!/('Ohio Intensities'!A188+#REF!)^#REF!</f>
        <v>#REF!</v>
      </c>
      <c r="V188" s="9" t="e">
        <f>#REF!/('Ohio Intensities'!A188+#REF!)^#REF!</f>
        <v>#REF!</v>
      </c>
      <c r="W188" s="9" t="e">
        <f>#REF!/('Ohio Intensities'!A188+#REF!)^#REF!</f>
        <v>#REF!</v>
      </c>
      <c r="X188" s="9" t="e">
        <f>#REF!/('Ohio Intensities'!A188+#REF!)^#REF!</f>
        <v>#REF!</v>
      </c>
      <c r="Y188" s="15" t="e">
        <f>#REF!/('Ohio Intensities'!A188+#REF!)^#REF!</f>
        <v>#REF!</v>
      </c>
    </row>
    <row r="189" spans="1:25" x14ac:dyDescent="0.25">
      <c r="A189" s="54">
        <f t="shared" si="2"/>
        <v>193</v>
      </c>
      <c r="B189" s="9" t="e">
        <f>#REF!/('Ohio Intensities'!A189+#REF!)^#REF!</f>
        <v>#REF!</v>
      </c>
      <c r="C189" s="9" t="e">
        <f>#REF!/('Ohio Intensities'!A189+#REF!)^#REF!</f>
        <v>#REF!</v>
      </c>
      <c r="D189" s="9" t="e">
        <f>#REF!/('Ohio Intensities'!A189+#REF!)^#REF!</f>
        <v>#REF!</v>
      </c>
      <c r="E189" s="56" t="e">
        <f>#REF!/('Ohio Intensities'!A189+#REF!)^#REF!</f>
        <v>#REF!</v>
      </c>
      <c r="F189" s="9" t="e">
        <f>#REF!/('Ohio Intensities'!A189+#REF!)^#REF!</f>
        <v>#REF!</v>
      </c>
      <c r="G189" s="9" t="e">
        <f>#REF!/('Ohio Intensities'!A189+#REF!)^#REF!</f>
        <v>#REF!</v>
      </c>
      <c r="H189" s="9" t="e">
        <f>#REF!/('Ohio Intensities'!A189+#REF!)^#REF!</f>
        <v>#REF!</v>
      </c>
      <c r="I189" s="56" t="e">
        <f>#REF!/('Ohio Intensities'!A189+#REF!)^#REF!</f>
        <v>#REF!</v>
      </c>
      <c r="J189" s="9" t="e">
        <f>#REF!/('Ohio Intensities'!A189+#REF!)^#REF!</f>
        <v>#REF!</v>
      </c>
      <c r="K189" s="9" t="e">
        <f>#REF!/('Ohio Intensities'!A189+#REF!)^#REF!</f>
        <v>#REF!</v>
      </c>
      <c r="L189" s="9" t="e">
        <f>#REF!/('Ohio Intensities'!A189+#REF!)^#REF!</f>
        <v>#REF!</v>
      </c>
      <c r="M189" s="56" t="e">
        <f>#REF!/('Ohio Intensities'!A189+#REF!)^#REF!</f>
        <v>#REF!</v>
      </c>
      <c r="N189" s="9" t="e">
        <f>#REF!/('Ohio Intensities'!A189+#REF!)^#REF!</f>
        <v>#REF!</v>
      </c>
      <c r="O189" s="9" t="e">
        <f>#REF!/('Ohio Intensities'!A189+#REF!)^#REF!</f>
        <v>#REF!</v>
      </c>
      <c r="P189" s="9" t="e">
        <f>#REF!/('Ohio Intensities'!A189+#REF!)^#REF!</f>
        <v>#REF!</v>
      </c>
      <c r="Q189" s="56" t="e">
        <f>#REF!/('Ohio Intensities'!A189+#REF!)^#REF!</f>
        <v>#REF!</v>
      </c>
      <c r="R189" s="9" t="e">
        <f>#REF!/('Ohio Intensities'!A189+#REF!)^#REF!</f>
        <v>#REF!</v>
      </c>
      <c r="S189" s="9" t="e">
        <f>#REF!/('Ohio Intensities'!A189+#REF!)^#REF!</f>
        <v>#REF!</v>
      </c>
      <c r="T189" s="9" t="e">
        <f>#REF!/('Ohio Intensities'!A189+#REF!)^#REF!</f>
        <v>#REF!</v>
      </c>
      <c r="U189" s="56" t="e">
        <f>#REF!/('Ohio Intensities'!A189+#REF!)^#REF!</f>
        <v>#REF!</v>
      </c>
      <c r="V189" s="9" t="e">
        <f>#REF!/('Ohio Intensities'!A189+#REF!)^#REF!</f>
        <v>#REF!</v>
      </c>
      <c r="W189" s="9" t="e">
        <f>#REF!/('Ohio Intensities'!A189+#REF!)^#REF!</f>
        <v>#REF!</v>
      </c>
      <c r="X189" s="9" t="e">
        <f>#REF!/('Ohio Intensities'!A189+#REF!)^#REF!</f>
        <v>#REF!</v>
      </c>
      <c r="Y189" s="15" t="e">
        <f>#REF!/('Ohio Intensities'!A189+#REF!)^#REF!</f>
        <v>#REF!</v>
      </c>
    </row>
    <row r="190" spans="1:25" x14ac:dyDescent="0.25">
      <c r="A190" s="54">
        <f t="shared" si="2"/>
        <v>194</v>
      </c>
      <c r="B190" s="9" t="e">
        <f>#REF!/('Ohio Intensities'!A190+#REF!)^#REF!</f>
        <v>#REF!</v>
      </c>
      <c r="C190" s="9" t="e">
        <f>#REF!/('Ohio Intensities'!A190+#REF!)^#REF!</f>
        <v>#REF!</v>
      </c>
      <c r="D190" s="9" t="e">
        <f>#REF!/('Ohio Intensities'!A190+#REF!)^#REF!</f>
        <v>#REF!</v>
      </c>
      <c r="E190" s="56" t="e">
        <f>#REF!/('Ohio Intensities'!A190+#REF!)^#REF!</f>
        <v>#REF!</v>
      </c>
      <c r="F190" s="9" t="e">
        <f>#REF!/('Ohio Intensities'!A190+#REF!)^#REF!</f>
        <v>#REF!</v>
      </c>
      <c r="G190" s="9" t="e">
        <f>#REF!/('Ohio Intensities'!A190+#REF!)^#REF!</f>
        <v>#REF!</v>
      </c>
      <c r="H190" s="9" t="e">
        <f>#REF!/('Ohio Intensities'!A190+#REF!)^#REF!</f>
        <v>#REF!</v>
      </c>
      <c r="I190" s="56" t="e">
        <f>#REF!/('Ohio Intensities'!A190+#REF!)^#REF!</f>
        <v>#REF!</v>
      </c>
      <c r="J190" s="9" t="e">
        <f>#REF!/('Ohio Intensities'!A190+#REF!)^#REF!</f>
        <v>#REF!</v>
      </c>
      <c r="K190" s="9" t="e">
        <f>#REF!/('Ohio Intensities'!A190+#REF!)^#REF!</f>
        <v>#REF!</v>
      </c>
      <c r="L190" s="9" t="e">
        <f>#REF!/('Ohio Intensities'!A190+#REF!)^#REF!</f>
        <v>#REF!</v>
      </c>
      <c r="M190" s="56" t="e">
        <f>#REF!/('Ohio Intensities'!A190+#REF!)^#REF!</f>
        <v>#REF!</v>
      </c>
      <c r="N190" s="9" t="e">
        <f>#REF!/('Ohio Intensities'!A190+#REF!)^#REF!</f>
        <v>#REF!</v>
      </c>
      <c r="O190" s="9" t="e">
        <f>#REF!/('Ohio Intensities'!A190+#REF!)^#REF!</f>
        <v>#REF!</v>
      </c>
      <c r="P190" s="9" t="e">
        <f>#REF!/('Ohio Intensities'!A190+#REF!)^#REF!</f>
        <v>#REF!</v>
      </c>
      <c r="Q190" s="56" t="e">
        <f>#REF!/('Ohio Intensities'!A190+#REF!)^#REF!</f>
        <v>#REF!</v>
      </c>
      <c r="R190" s="9" t="e">
        <f>#REF!/('Ohio Intensities'!A190+#REF!)^#REF!</f>
        <v>#REF!</v>
      </c>
      <c r="S190" s="9" t="e">
        <f>#REF!/('Ohio Intensities'!A190+#REF!)^#REF!</f>
        <v>#REF!</v>
      </c>
      <c r="T190" s="9" t="e">
        <f>#REF!/('Ohio Intensities'!A190+#REF!)^#REF!</f>
        <v>#REF!</v>
      </c>
      <c r="U190" s="56" t="e">
        <f>#REF!/('Ohio Intensities'!A190+#REF!)^#REF!</f>
        <v>#REF!</v>
      </c>
      <c r="V190" s="9" t="e">
        <f>#REF!/('Ohio Intensities'!A190+#REF!)^#REF!</f>
        <v>#REF!</v>
      </c>
      <c r="W190" s="9" t="e">
        <f>#REF!/('Ohio Intensities'!A190+#REF!)^#REF!</f>
        <v>#REF!</v>
      </c>
      <c r="X190" s="9" t="e">
        <f>#REF!/('Ohio Intensities'!A190+#REF!)^#REF!</f>
        <v>#REF!</v>
      </c>
      <c r="Y190" s="15" t="e">
        <f>#REF!/('Ohio Intensities'!A190+#REF!)^#REF!</f>
        <v>#REF!</v>
      </c>
    </row>
    <row r="191" spans="1:25" x14ac:dyDescent="0.25">
      <c r="A191" s="54">
        <f t="shared" si="2"/>
        <v>195</v>
      </c>
      <c r="B191" s="9" t="e">
        <f>#REF!/('Ohio Intensities'!A191+#REF!)^#REF!</f>
        <v>#REF!</v>
      </c>
      <c r="C191" s="9" t="e">
        <f>#REF!/('Ohio Intensities'!A191+#REF!)^#REF!</f>
        <v>#REF!</v>
      </c>
      <c r="D191" s="9" t="e">
        <f>#REF!/('Ohio Intensities'!A191+#REF!)^#REF!</f>
        <v>#REF!</v>
      </c>
      <c r="E191" s="56" t="e">
        <f>#REF!/('Ohio Intensities'!A191+#REF!)^#REF!</f>
        <v>#REF!</v>
      </c>
      <c r="F191" s="9" t="e">
        <f>#REF!/('Ohio Intensities'!A191+#REF!)^#REF!</f>
        <v>#REF!</v>
      </c>
      <c r="G191" s="9" t="e">
        <f>#REF!/('Ohio Intensities'!A191+#REF!)^#REF!</f>
        <v>#REF!</v>
      </c>
      <c r="H191" s="9" t="e">
        <f>#REF!/('Ohio Intensities'!A191+#REF!)^#REF!</f>
        <v>#REF!</v>
      </c>
      <c r="I191" s="56" t="e">
        <f>#REF!/('Ohio Intensities'!A191+#REF!)^#REF!</f>
        <v>#REF!</v>
      </c>
      <c r="J191" s="9" t="e">
        <f>#REF!/('Ohio Intensities'!A191+#REF!)^#REF!</f>
        <v>#REF!</v>
      </c>
      <c r="K191" s="9" t="e">
        <f>#REF!/('Ohio Intensities'!A191+#REF!)^#REF!</f>
        <v>#REF!</v>
      </c>
      <c r="L191" s="9" t="e">
        <f>#REF!/('Ohio Intensities'!A191+#REF!)^#REF!</f>
        <v>#REF!</v>
      </c>
      <c r="M191" s="56" t="e">
        <f>#REF!/('Ohio Intensities'!A191+#REF!)^#REF!</f>
        <v>#REF!</v>
      </c>
      <c r="N191" s="9" t="e">
        <f>#REF!/('Ohio Intensities'!A191+#REF!)^#REF!</f>
        <v>#REF!</v>
      </c>
      <c r="O191" s="9" t="e">
        <f>#REF!/('Ohio Intensities'!A191+#REF!)^#REF!</f>
        <v>#REF!</v>
      </c>
      <c r="P191" s="9" t="e">
        <f>#REF!/('Ohio Intensities'!A191+#REF!)^#REF!</f>
        <v>#REF!</v>
      </c>
      <c r="Q191" s="56" t="e">
        <f>#REF!/('Ohio Intensities'!A191+#REF!)^#REF!</f>
        <v>#REF!</v>
      </c>
      <c r="R191" s="9" t="e">
        <f>#REF!/('Ohio Intensities'!A191+#REF!)^#REF!</f>
        <v>#REF!</v>
      </c>
      <c r="S191" s="9" t="e">
        <f>#REF!/('Ohio Intensities'!A191+#REF!)^#REF!</f>
        <v>#REF!</v>
      </c>
      <c r="T191" s="9" t="e">
        <f>#REF!/('Ohio Intensities'!A191+#REF!)^#REF!</f>
        <v>#REF!</v>
      </c>
      <c r="U191" s="56" t="e">
        <f>#REF!/('Ohio Intensities'!A191+#REF!)^#REF!</f>
        <v>#REF!</v>
      </c>
      <c r="V191" s="9" t="e">
        <f>#REF!/('Ohio Intensities'!A191+#REF!)^#REF!</f>
        <v>#REF!</v>
      </c>
      <c r="W191" s="9" t="e">
        <f>#REF!/('Ohio Intensities'!A191+#REF!)^#REF!</f>
        <v>#REF!</v>
      </c>
      <c r="X191" s="9" t="e">
        <f>#REF!/('Ohio Intensities'!A191+#REF!)^#REF!</f>
        <v>#REF!</v>
      </c>
      <c r="Y191" s="15" t="e">
        <f>#REF!/('Ohio Intensities'!A191+#REF!)^#REF!</f>
        <v>#REF!</v>
      </c>
    </row>
    <row r="192" spans="1:25" x14ac:dyDescent="0.25">
      <c r="A192" s="54">
        <f t="shared" si="2"/>
        <v>196</v>
      </c>
      <c r="B192" s="9" t="e">
        <f>#REF!/('Ohio Intensities'!A192+#REF!)^#REF!</f>
        <v>#REF!</v>
      </c>
      <c r="C192" s="9" t="e">
        <f>#REF!/('Ohio Intensities'!A192+#REF!)^#REF!</f>
        <v>#REF!</v>
      </c>
      <c r="D192" s="9" t="e">
        <f>#REF!/('Ohio Intensities'!A192+#REF!)^#REF!</f>
        <v>#REF!</v>
      </c>
      <c r="E192" s="56" t="e">
        <f>#REF!/('Ohio Intensities'!A192+#REF!)^#REF!</f>
        <v>#REF!</v>
      </c>
      <c r="F192" s="9" t="e">
        <f>#REF!/('Ohio Intensities'!A192+#REF!)^#REF!</f>
        <v>#REF!</v>
      </c>
      <c r="G192" s="9" t="e">
        <f>#REF!/('Ohio Intensities'!A192+#REF!)^#REF!</f>
        <v>#REF!</v>
      </c>
      <c r="H192" s="9" t="e">
        <f>#REF!/('Ohio Intensities'!A192+#REF!)^#REF!</f>
        <v>#REF!</v>
      </c>
      <c r="I192" s="56" t="e">
        <f>#REF!/('Ohio Intensities'!A192+#REF!)^#REF!</f>
        <v>#REF!</v>
      </c>
      <c r="J192" s="9" t="e">
        <f>#REF!/('Ohio Intensities'!A192+#REF!)^#REF!</f>
        <v>#REF!</v>
      </c>
      <c r="K192" s="9" t="e">
        <f>#REF!/('Ohio Intensities'!A192+#REF!)^#REF!</f>
        <v>#REF!</v>
      </c>
      <c r="L192" s="9" t="e">
        <f>#REF!/('Ohio Intensities'!A192+#REF!)^#REF!</f>
        <v>#REF!</v>
      </c>
      <c r="M192" s="56" t="e">
        <f>#REF!/('Ohio Intensities'!A192+#REF!)^#REF!</f>
        <v>#REF!</v>
      </c>
      <c r="N192" s="9" t="e">
        <f>#REF!/('Ohio Intensities'!A192+#REF!)^#REF!</f>
        <v>#REF!</v>
      </c>
      <c r="O192" s="9" t="e">
        <f>#REF!/('Ohio Intensities'!A192+#REF!)^#REF!</f>
        <v>#REF!</v>
      </c>
      <c r="P192" s="9" t="e">
        <f>#REF!/('Ohio Intensities'!A192+#REF!)^#REF!</f>
        <v>#REF!</v>
      </c>
      <c r="Q192" s="56" t="e">
        <f>#REF!/('Ohio Intensities'!A192+#REF!)^#REF!</f>
        <v>#REF!</v>
      </c>
      <c r="R192" s="9" t="e">
        <f>#REF!/('Ohio Intensities'!A192+#REF!)^#REF!</f>
        <v>#REF!</v>
      </c>
      <c r="S192" s="9" t="e">
        <f>#REF!/('Ohio Intensities'!A192+#REF!)^#REF!</f>
        <v>#REF!</v>
      </c>
      <c r="T192" s="9" t="e">
        <f>#REF!/('Ohio Intensities'!A192+#REF!)^#REF!</f>
        <v>#REF!</v>
      </c>
      <c r="U192" s="56" t="e">
        <f>#REF!/('Ohio Intensities'!A192+#REF!)^#REF!</f>
        <v>#REF!</v>
      </c>
      <c r="V192" s="9" t="e">
        <f>#REF!/('Ohio Intensities'!A192+#REF!)^#REF!</f>
        <v>#REF!</v>
      </c>
      <c r="W192" s="9" t="e">
        <f>#REF!/('Ohio Intensities'!A192+#REF!)^#REF!</f>
        <v>#REF!</v>
      </c>
      <c r="X192" s="9" t="e">
        <f>#REF!/('Ohio Intensities'!A192+#REF!)^#REF!</f>
        <v>#REF!</v>
      </c>
      <c r="Y192" s="15" t="e">
        <f>#REF!/('Ohio Intensities'!A192+#REF!)^#REF!</f>
        <v>#REF!</v>
      </c>
    </row>
    <row r="193" spans="1:25" x14ac:dyDescent="0.25">
      <c r="A193" s="54">
        <f t="shared" si="2"/>
        <v>197</v>
      </c>
      <c r="B193" s="9" t="e">
        <f>#REF!/('Ohio Intensities'!A193+#REF!)^#REF!</f>
        <v>#REF!</v>
      </c>
      <c r="C193" s="9" t="e">
        <f>#REF!/('Ohio Intensities'!A193+#REF!)^#REF!</f>
        <v>#REF!</v>
      </c>
      <c r="D193" s="9" t="e">
        <f>#REF!/('Ohio Intensities'!A193+#REF!)^#REF!</f>
        <v>#REF!</v>
      </c>
      <c r="E193" s="56" t="e">
        <f>#REF!/('Ohio Intensities'!A193+#REF!)^#REF!</f>
        <v>#REF!</v>
      </c>
      <c r="F193" s="9" t="e">
        <f>#REF!/('Ohio Intensities'!A193+#REF!)^#REF!</f>
        <v>#REF!</v>
      </c>
      <c r="G193" s="9" t="e">
        <f>#REF!/('Ohio Intensities'!A193+#REF!)^#REF!</f>
        <v>#REF!</v>
      </c>
      <c r="H193" s="9" t="e">
        <f>#REF!/('Ohio Intensities'!A193+#REF!)^#REF!</f>
        <v>#REF!</v>
      </c>
      <c r="I193" s="56" t="e">
        <f>#REF!/('Ohio Intensities'!A193+#REF!)^#REF!</f>
        <v>#REF!</v>
      </c>
      <c r="J193" s="9" t="e">
        <f>#REF!/('Ohio Intensities'!A193+#REF!)^#REF!</f>
        <v>#REF!</v>
      </c>
      <c r="K193" s="9" t="e">
        <f>#REF!/('Ohio Intensities'!A193+#REF!)^#REF!</f>
        <v>#REF!</v>
      </c>
      <c r="L193" s="9" t="e">
        <f>#REF!/('Ohio Intensities'!A193+#REF!)^#REF!</f>
        <v>#REF!</v>
      </c>
      <c r="M193" s="56" t="e">
        <f>#REF!/('Ohio Intensities'!A193+#REF!)^#REF!</f>
        <v>#REF!</v>
      </c>
      <c r="N193" s="9" t="e">
        <f>#REF!/('Ohio Intensities'!A193+#REF!)^#REF!</f>
        <v>#REF!</v>
      </c>
      <c r="O193" s="9" t="e">
        <f>#REF!/('Ohio Intensities'!A193+#REF!)^#REF!</f>
        <v>#REF!</v>
      </c>
      <c r="P193" s="9" t="e">
        <f>#REF!/('Ohio Intensities'!A193+#REF!)^#REF!</f>
        <v>#REF!</v>
      </c>
      <c r="Q193" s="56" t="e">
        <f>#REF!/('Ohio Intensities'!A193+#REF!)^#REF!</f>
        <v>#REF!</v>
      </c>
      <c r="R193" s="9" t="e">
        <f>#REF!/('Ohio Intensities'!A193+#REF!)^#REF!</f>
        <v>#REF!</v>
      </c>
      <c r="S193" s="9" t="e">
        <f>#REF!/('Ohio Intensities'!A193+#REF!)^#REF!</f>
        <v>#REF!</v>
      </c>
      <c r="T193" s="9" t="e">
        <f>#REF!/('Ohio Intensities'!A193+#REF!)^#REF!</f>
        <v>#REF!</v>
      </c>
      <c r="U193" s="56" t="e">
        <f>#REF!/('Ohio Intensities'!A193+#REF!)^#REF!</f>
        <v>#REF!</v>
      </c>
      <c r="V193" s="9" t="e">
        <f>#REF!/('Ohio Intensities'!A193+#REF!)^#REF!</f>
        <v>#REF!</v>
      </c>
      <c r="W193" s="9" t="e">
        <f>#REF!/('Ohio Intensities'!A193+#REF!)^#REF!</f>
        <v>#REF!</v>
      </c>
      <c r="X193" s="9" t="e">
        <f>#REF!/('Ohio Intensities'!A193+#REF!)^#REF!</f>
        <v>#REF!</v>
      </c>
      <c r="Y193" s="15" t="e">
        <f>#REF!/('Ohio Intensities'!A193+#REF!)^#REF!</f>
        <v>#REF!</v>
      </c>
    </row>
    <row r="194" spans="1:25" x14ac:dyDescent="0.25">
      <c r="A194" s="54">
        <f t="shared" si="2"/>
        <v>198</v>
      </c>
      <c r="B194" s="9" t="e">
        <f>#REF!/('Ohio Intensities'!A194+#REF!)^#REF!</f>
        <v>#REF!</v>
      </c>
      <c r="C194" s="9" t="e">
        <f>#REF!/('Ohio Intensities'!A194+#REF!)^#REF!</f>
        <v>#REF!</v>
      </c>
      <c r="D194" s="9" t="e">
        <f>#REF!/('Ohio Intensities'!A194+#REF!)^#REF!</f>
        <v>#REF!</v>
      </c>
      <c r="E194" s="56" t="e">
        <f>#REF!/('Ohio Intensities'!A194+#REF!)^#REF!</f>
        <v>#REF!</v>
      </c>
      <c r="F194" s="9" t="e">
        <f>#REF!/('Ohio Intensities'!A194+#REF!)^#REF!</f>
        <v>#REF!</v>
      </c>
      <c r="G194" s="9" t="e">
        <f>#REF!/('Ohio Intensities'!A194+#REF!)^#REF!</f>
        <v>#REF!</v>
      </c>
      <c r="H194" s="9" t="e">
        <f>#REF!/('Ohio Intensities'!A194+#REF!)^#REF!</f>
        <v>#REF!</v>
      </c>
      <c r="I194" s="56" t="e">
        <f>#REF!/('Ohio Intensities'!A194+#REF!)^#REF!</f>
        <v>#REF!</v>
      </c>
      <c r="J194" s="9" t="e">
        <f>#REF!/('Ohio Intensities'!A194+#REF!)^#REF!</f>
        <v>#REF!</v>
      </c>
      <c r="K194" s="9" t="e">
        <f>#REF!/('Ohio Intensities'!A194+#REF!)^#REF!</f>
        <v>#REF!</v>
      </c>
      <c r="L194" s="9" t="e">
        <f>#REF!/('Ohio Intensities'!A194+#REF!)^#REF!</f>
        <v>#REF!</v>
      </c>
      <c r="M194" s="56" t="e">
        <f>#REF!/('Ohio Intensities'!A194+#REF!)^#REF!</f>
        <v>#REF!</v>
      </c>
      <c r="N194" s="9" t="e">
        <f>#REF!/('Ohio Intensities'!A194+#REF!)^#REF!</f>
        <v>#REF!</v>
      </c>
      <c r="O194" s="9" t="e">
        <f>#REF!/('Ohio Intensities'!A194+#REF!)^#REF!</f>
        <v>#REF!</v>
      </c>
      <c r="P194" s="9" t="e">
        <f>#REF!/('Ohio Intensities'!A194+#REF!)^#REF!</f>
        <v>#REF!</v>
      </c>
      <c r="Q194" s="56" t="e">
        <f>#REF!/('Ohio Intensities'!A194+#REF!)^#REF!</f>
        <v>#REF!</v>
      </c>
      <c r="R194" s="9" t="e">
        <f>#REF!/('Ohio Intensities'!A194+#REF!)^#REF!</f>
        <v>#REF!</v>
      </c>
      <c r="S194" s="9" t="e">
        <f>#REF!/('Ohio Intensities'!A194+#REF!)^#REF!</f>
        <v>#REF!</v>
      </c>
      <c r="T194" s="9" t="e">
        <f>#REF!/('Ohio Intensities'!A194+#REF!)^#REF!</f>
        <v>#REF!</v>
      </c>
      <c r="U194" s="56" t="e">
        <f>#REF!/('Ohio Intensities'!A194+#REF!)^#REF!</f>
        <v>#REF!</v>
      </c>
      <c r="V194" s="9" t="e">
        <f>#REF!/('Ohio Intensities'!A194+#REF!)^#REF!</f>
        <v>#REF!</v>
      </c>
      <c r="W194" s="9" t="e">
        <f>#REF!/('Ohio Intensities'!A194+#REF!)^#REF!</f>
        <v>#REF!</v>
      </c>
      <c r="X194" s="9" t="e">
        <f>#REF!/('Ohio Intensities'!A194+#REF!)^#REF!</f>
        <v>#REF!</v>
      </c>
      <c r="Y194" s="15" t="e">
        <f>#REF!/('Ohio Intensities'!A194+#REF!)^#REF!</f>
        <v>#REF!</v>
      </c>
    </row>
    <row r="195" spans="1:25" x14ac:dyDescent="0.25">
      <c r="A195" s="54">
        <f t="shared" si="2"/>
        <v>199</v>
      </c>
      <c r="B195" s="9" t="e">
        <f>#REF!/('Ohio Intensities'!A195+#REF!)^#REF!</f>
        <v>#REF!</v>
      </c>
      <c r="C195" s="9" t="e">
        <f>#REF!/('Ohio Intensities'!A195+#REF!)^#REF!</f>
        <v>#REF!</v>
      </c>
      <c r="D195" s="9" t="e">
        <f>#REF!/('Ohio Intensities'!A195+#REF!)^#REF!</f>
        <v>#REF!</v>
      </c>
      <c r="E195" s="56" t="e">
        <f>#REF!/('Ohio Intensities'!A195+#REF!)^#REF!</f>
        <v>#REF!</v>
      </c>
      <c r="F195" s="9" t="e">
        <f>#REF!/('Ohio Intensities'!A195+#REF!)^#REF!</f>
        <v>#REF!</v>
      </c>
      <c r="G195" s="9" t="e">
        <f>#REF!/('Ohio Intensities'!A195+#REF!)^#REF!</f>
        <v>#REF!</v>
      </c>
      <c r="H195" s="9" t="e">
        <f>#REF!/('Ohio Intensities'!A195+#REF!)^#REF!</f>
        <v>#REF!</v>
      </c>
      <c r="I195" s="56" t="e">
        <f>#REF!/('Ohio Intensities'!A195+#REF!)^#REF!</f>
        <v>#REF!</v>
      </c>
      <c r="J195" s="9" t="e">
        <f>#REF!/('Ohio Intensities'!A195+#REF!)^#REF!</f>
        <v>#REF!</v>
      </c>
      <c r="K195" s="9" t="e">
        <f>#REF!/('Ohio Intensities'!A195+#REF!)^#REF!</f>
        <v>#REF!</v>
      </c>
      <c r="L195" s="9" t="e">
        <f>#REF!/('Ohio Intensities'!A195+#REF!)^#REF!</f>
        <v>#REF!</v>
      </c>
      <c r="M195" s="56" t="e">
        <f>#REF!/('Ohio Intensities'!A195+#REF!)^#REF!</f>
        <v>#REF!</v>
      </c>
      <c r="N195" s="9" t="e">
        <f>#REF!/('Ohio Intensities'!A195+#REF!)^#REF!</f>
        <v>#REF!</v>
      </c>
      <c r="O195" s="9" t="e">
        <f>#REF!/('Ohio Intensities'!A195+#REF!)^#REF!</f>
        <v>#REF!</v>
      </c>
      <c r="P195" s="9" t="e">
        <f>#REF!/('Ohio Intensities'!A195+#REF!)^#REF!</f>
        <v>#REF!</v>
      </c>
      <c r="Q195" s="56" t="e">
        <f>#REF!/('Ohio Intensities'!A195+#REF!)^#REF!</f>
        <v>#REF!</v>
      </c>
      <c r="R195" s="9" t="e">
        <f>#REF!/('Ohio Intensities'!A195+#REF!)^#REF!</f>
        <v>#REF!</v>
      </c>
      <c r="S195" s="9" t="e">
        <f>#REF!/('Ohio Intensities'!A195+#REF!)^#REF!</f>
        <v>#REF!</v>
      </c>
      <c r="T195" s="9" t="e">
        <f>#REF!/('Ohio Intensities'!A195+#REF!)^#REF!</f>
        <v>#REF!</v>
      </c>
      <c r="U195" s="56" t="e">
        <f>#REF!/('Ohio Intensities'!A195+#REF!)^#REF!</f>
        <v>#REF!</v>
      </c>
      <c r="V195" s="9" t="e">
        <f>#REF!/('Ohio Intensities'!A195+#REF!)^#REF!</f>
        <v>#REF!</v>
      </c>
      <c r="W195" s="9" t="e">
        <f>#REF!/('Ohio Intensities'!A195+#REF!)^#REF!</f>
        <v>#REF!</v>
      </c>
      <c r="X195" s="9" t="e">
        <f>#REF!/('Ohio Intensities'!A195+#REF!)^#REF!</f>
        <v>#REF!</v>
      </c>
      <c r="Y195" s="15" t="e">
        <f>#REF!/('Ohio Intensities'!A195+#REF!)^#REF!</f>
        <v>#REF!</v>
      </c>
    </row>
    <row r="196" spans="1:25" ht="13.8" thickBot="1" x14ac:dyDescent="0.3">
      <c r="A196" s="57">
        <f t="shared" si="2"/>
        <v>200</v>
      </c>
      <c r="B196" s="25" t="e">
        <f>#REF!/('Ohio Intensities'!A196+#REF!)^#REF!</f>
        <v>#REF!</v>
      </c>
      <c r="C196" s="25" t="e">
        <f>#REF!/('Ohio Intensities'!A196+#REF!)^#REF!</f>
        <v>#REF!</v>
      </c>
      <c r="D196" s="25" t="e">
        <f>#REF!/('Ohio Intensities'!A196+#REF!)^#REF!</f>
        <v>#REF!</v>
      </c>
      <c r="E196" s="58" t="e">
        <f>#REF!/('Ohio Intensities'!A196+#REF!)^#REF!</f>
        <v>#REF!</v>
      </c>
      <c r="F196" s="25" t="e">
        <f>#REF!/('Ohio Intensities'!A196+#REF!)^#REF!</f>
        <v>#REF!</v>
      </c>
      <c r="G196" s="25" t="e">
        <f>#REF!/('Ohio Intensities'!A196+#REF!)^#REF!</f>
        <v>#REF!</v>
      </c>
      <c r="H196" s="25" t="e">
        <f>#REF!/('Ohio Intensities'!A196+#REF!)^#REF!</f>
        <v>#REF!</v>
      </c>
      <c r="I196" s="58" t="e">
        <f>#REF!/('Ohio Intensities'!A196+#REF!)^#REF!</f>
        <v>#REF!</v>
      </c>
      <c r="J196" s="25" t="e">
        <f>#REF!/('Ohio Intensities'!A196+#REF!)^#REF!</f>
        <v>#REF!</v>
      </c>
      <c r="K196" s="25" t="e">
        <f>#REF!/('Ohio Intensities'!A196+#REF!)^#REF!</f>
        <v>#REF!</v>
      </c>
      <c r="L196" s="25" t="e">
        <f>#REF!/('Ohio Intensities'!A196+#REF!)^#REF!</f>
        <v>#REF!</v>
      </c>
      <c r="M196" s="58" t="e">
        <f>#REF!/('Ohio Intensities'!A196+#REF!)^#REF!</f>
        <v>#REF!</v>
      </c>
      <c r="N196" s="25" t="e">
        <f>#REF!/('Ohio Intensities'!A196+#REF!)^#REF!</f>
        <v>#REF!</v>
      </c>
      <c r="O196" s="25" t="e">
        <f>#REF!/('Ohio Intensities'!A196+#REF!)^#REF!</f>
        <v>#REF!</v>
      </c>
      <c r="P196" s="25" t="e">
        <f>#REF!/('Ohio Intensities'!A196+#REF!)^#REF!</f>
        <v>#REF!</v>
      </c>
      <c r="Q196" s="58" t="e">
        <f>#REF!/('Ohio Intensities'!A196+#REF!)^#REF!</f>
        <v>#REF!</v>
      </c>
      <c r="R196" s="25" t="e">
        <f>#REF!/('Ohio Intensities'!A196+#REF!)^#REF!</f>
        <v>#REF!</v>
      </c>
      <c r="S196" s="25" t="e">
        <f>#REF!/('Ohio Intensities'!A196+#REF!)^#REF!</f>
        <v>#REF!</v>
      </c>
      <c r="T196" s="25" t="e">
        <f>#REF!/('Ohio Intensities'!A196+#REF!)^#REF!</f>
        <v>#REF!</v>
      </c>
      <c r="U196" s="58" t="e">
        <f>#REF!/('Ohio Intensities'!A196+#REF!)^#REF!</f>
        <v>#REF!</v>
      </c>
      <c r="V196" s="25" t="e">
        <f>#REF!/('Ohio Intensities'!A196+#REF!)^#REF!</f>
        <v>#REF!</v>
      </c>
      <c r="W196" s="25" t="e">
        <f>#REF!/('Ohio Intensities'!A196+#REF!)^#REF!</f>
        <v>#REF!</v>
      </c>
      <c r="X196" s="25" t="e">
        <f>#REF!/('Ohio Intensities'!A196+#REF!)^#REF!</f>
        <v>#REF!</v>
      </c>
      <c r="Y196" s="16" t="e">
        <f>#REF!/('Ohio Intensities'!A196+#REF!)^#REF!</f>
        <v>#REF!</v>
      </c>
    </row>
  </sheetData>
  <sheetProtection password="DFCF" sheet="1" objects="1" scenarios="1" selectLockedCells="1" selectUnlockedCells="1"/>
  <mergeCells count="7">
    <mergeCell ref="A1:Y1"/>
    <mergeCell ref="R2:U2"/>
    <mergeCell ref="V2:Y2"/>
    <mergeCell ref="B2:E2"/>
    <mergeCell ref="F2:I2"/>
    <mergeCell ref="J2:M2"/>
    <mergeCell ref="N2:Q2"/>
  </mergeCells>
  <phoneticPr fontId="4" type="noConversion"/>
  <printOptions horizontalCentered="1"/>
  <pageMargins left="0.75" right="0.75" top="1" bottom="1" header="0.5" footer="0.5"/>
  <pageSetup fitToHeight="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topLeftCell="A4" workbookViewId="0">
      <selection activeCell="G27" sqref="G27"/>
    </sheetView>
  </sheetViews>
  <sheetFormatPr defaultColWidth="9.109375" defaultRowHeight="13.2" x14ac:dyDescent="0.25"/>
  <cols>
    <col min="1" max="1" width="33.77734375" style="1" customWidth="1"/>
    <col min="2" max="2" width="11.6640625" style="1" bestFit="1" customWidth="1"/>
    <col min="3" max="5" width="10.77734375" style="1" customWidth="1"/>
    <col min="6" max="6" width="10.77734375" style="66" customWidth="1"/>
    <col min="7" max="8" width="10.77734375" style="1" customWidth="1"/>
    <col min="9" max="9" width="10.6640625" style="1" customWidth="1"/>
    <col min="10" max="16384" width="9.109375" style="1"/>
  </cols>
  <sheetData>
    <row r="1" spans="1:10" ht="21" x14ac:dyDescent="0.4">
      <c r="A1" s="389" t="s">
        <v>75</v>
      </c>
      <c r="B1" s="390"/>
      <c r="C1" s="390"/>
      <c r="D1" s="390"/>
      <c r="E1" s="390"/>
      <c r="F1" s="390"/>
      <c r="G1" s="390"/>
      <c r="H1" s="391"/>
      <c r="I1" s="76"/>
    </row>
    <row r="2" spans="1:10" ht="17.399999999999999" x14ac:dyDescent="0.3">
      <c r="A2" s="392" t="s">
        <v>106</v>
      </c>
      <c r="B2" s="393"/>
      <c r="C2" s="393"/>
      <c r="D2" s="393"/>
      <c r="E2" s="393"/>
      <c r="F2" s="393"/>
      <c r="G2" s="393"/>
      <c r="H2" s="394"/>
      <c r="I2" s="60"/>
    </row>
    <row r="3" spans="1:10" ht="13.8" x14ac:dyDescent="0.25">
      <c r="A3" s="395" t="s">
        <v>97</v>
      </c>
      <c r="B3" s="396"/>
      <c r="C3" s="396"/>
      <c r="D3" s="396"/>
      <c r="E3" s="396"/>
      <c r="F3" s="396"/>
      <c r="G3" s="396"/>
      <c r="H3" s="397"/>
      <c r="I3" s="182"/>
      <c r="J3" s="3"/>
    </row>
    <row r="4" spans="1:10" ht="15.75" customHeight="1" x14ac:dyDescent="0.3">
      <c r="A4" s="395" t="s">
        <v>50</v>
      </c>
      <c r="B4" s="396"/>
      <c r="C4" s="396"/>
      <c r="D4" s="396"/>
      <c r="E4" s="396"/>
      <c r="F4" s="396"/>
      <c r="G4" s="396"/>
      <c r="H4" s="397"/>
      <c r="I4" s="60"/>
    </row>
    <row r="5" spans="1:10" ht="15.75" customHeight="1" x14ac:dyDescent="0.25">
      <c r="A5" s="398" t="s">
        <v>79</v>
      </c>
      <c r="B5" s="399"/>
      <c r="C5" s="399"/>
      <c r="D5" s="399"/>
      <c r="E5" s="399"/>
      <c r="F5" s="399"/>
      <c r="G5" s="399"/>
      <c r="H5" s="400"/>
      <c r="I5" s="59"/>
    </row>
    <row r="6" spans="1:10" ht="15.75" customHeight="1" x14ac:dyDescent="0.25">
      <c r="A6" s="140" t="s">
        <v>89</v>
      </c>
      <c r="B6" s="129"/>
      <c r="C6" s="129"/>
      <c r="D6" s="129"/>
      <c r="E6" s="129"/>
      <c r="F6" s="129"/>
      <c r="G6" s="129"/>
      <c r="H6" s="131"/>
      <c r="I6" s="59"/>
    </row>
    <row r="7" spans="1:10" ht="15.75" customHeight="1" x14ac:dyDescent="0.25">
      <c r="A7" s="108" t="s">
        <v>74</v>
      </c>
      <c r="B7" s="93"/>
      <c r="C7" s="93"/>
      <c r="D7" s="93"/>
      <c r="E7" s="93"/>
      <c r="F7" s="93"/>
      <c r="G7" s="93"/>
      <c r="H7" s="128"/>
      <c r="I7" s="59"/>
    </row>
    <row r="8" spans="1:10" ht="15.75" customHeight="1" x14ac:dyDescent="0.25">
      <c r="A8" s="89" t="s">
        <v>86</v>
      </c>
      <c r="B8" s="401" t="s">
        <v>96</v>
      </c>
      <c r="C8" s="401"/>
      <c r="D8" s="401"/>
      <c r="E8" s="401"/>
      <c r="F8" s="401"/>
      <c r="G8" s="401"/>
      <c r="H8" s="402"/>
      <c r="I8" s="59"/>
    </row>
    <row r="9" spans="1:10" ht="15.75" customHeight="1" x14ac:dyDescent="0.25">
      <c r="A9" s="89" t="s">
        <v>72</v>
      </c>
      <c r="B9" s="387" t="s">
        <v>78</v>
      </c>
      <c r="C9" s="387"/>
      <c r="D9" s="90"/>
      <c r="E9" s="90"/>
      <c r="F9" s="90"/>
      <c r="G9" s="90"/>
      <c r="H9" s="91"/>
      <c r="I9" s="59"/>
    </row>
    <row r="10" spans="1:10" ht="15.75" customHeight="1" x14ac:dyDescent="0.25">
      <c r="A10" s="130" t="s">
        <v>73</v>
      </c>
      <c r="B10" s="388">
        <v>43019</v>
      </c>
      <c r="C10" s="388"/>
      <c r="D10" s="129"/>
      <c r="E10" s="129"/>
      <c r="F10" s="129"/>
      <c r="G10" s="129"/>
      <c r="H10" s="131"/>
      <c r="I10" s="59"/>
    </row>
    <row r="11" spans="1:10" ht="15.75" customHeight="1" x14ac:dyDescent="0.25">
      <c r="A11" s="112" t="s">
        <v>152</v>
      </c>
      <c r="B11" s="94"/>
      <c r="C11" s="94"/>
      <c r="D11" s="94"/>
      <c r="E11" s="94"/>
      <c r="F11" s="94"/>
      <c r="G11" s="94"/>
      <c r="H11" s="95"/>
      <c r="I11" s="59"/>
    </row>
    <row r="12" spans="1:10" ht="15.75" customHeight="1" x14ac:dyDescent="0.25">
      <c r="A12" s="113" t="s">
        <v>66</v>
      </c>
      <c r="B12" s="116" t="s">
        <v>59</v>
      </c>
      <c r="C12" s="117" t="s">
        <v>16</v>
      </c>
      <c r="D12" s="117" t="s">
        <v>17</v>
      </c>
      <c r="E12" s="117" t="s">
        <v>18</v>
      </c>
      <c r="F12" s="117" t="s">
        <v>19</v>
      </c>
      <c r="G12" s="117" t="s">
        <v>20</v>
      </c>
      <c r="H12" s="118" t="s">
        <v>21</v>
      </c>
      <c r="I12" s="59"/>
    </row>
    <row r="13" spans="1:10" s="69" customFormat="1" ht="15.75" customHeight="1" x14ac:dyDescent="0.25">
      <c r="A13" s="113" t="s">
        <v>98</v>
      </c>
      <c r="B13" s="107">
        <v>3</v>
      </c>
      <c r="C13" s="107">
        <v>5.5</v>
      </c>
      <c r="D13" s="107">
        <v>10</v>
      </c>
      <c r="E13" s="107">
        <v>18.600000000000001</v>
      </c>
      <c r="F13" s="107">
        <v>32.200000000000003</v>
      </c>
      <c r="G13" s="107">
        <v>49.8</v>
      </c>
      <c r="H13" s="145">
        <v>75.7</v>
      </c>
      <c r="I13" s="70"/>
    </row>
    <row r="14" spans="1:10" ht="15.75" customHeight="1" x14ac:dyDescent="0.25">
      <c r="A14" s="181" t="s">
        <v>99</v>
      </c>
      <c r="B14" s="107">
        <v>5.5</v>
      </c>
      <c r="C14" s="107">
        <v>11.8</v>
      </c>
      <c r="D14" s="107">
        <v>21</v>
      </c>
      <c r="E14" s="107">
        <v>37.4</v>
      </c>
      <c r="F14" s="107">
        <v>74.3</v>
      </c>
      <c r="G14" s="107">
        <v>119.9</v>
      </c>
      <c r="H14" s="145">
        <v>201.1</v>
      </c>
      <c r="I14" s="59"/>
    </row>
    <row r="15" spans="1:10" ht="15.75" customHeight="1" x14ac:dyDescent="0.25">
      <c r="A15" s="112" t="s">
        <v>114</v>
      </c>
      <c r="B15" s="94"/>
      <c r="C15" s="94"/>
      <c r="D15" s="94"/>
      <c r="E15" s="94"/>
      <c r="F15" s="94"/>
      <c r="G15" s="94"/>
      <c r="H15" s="95"/>
      <c r="I15" s="59"/>
    </row>
    <row r="16" spans="1:10" ht="15.75" customHeight="1" x14ac:dyDescent="0.25">
      <c r="A16" s="159" t="s">
        <v>107</v>
      </c>
      <c r="B16" s="94"/>
      <c r="C16" s="94"/>
      <c r="D16" s="94"/>
      <c r="E16" s="94"/>
      <c r="F16" s="94"/>
      <c r="G16" s="94"/>
      <c r="H16" s="95"/>
      <c r="I16" s="59"/>
    </row>
    <row r="17" spans="1:9" ht="15.75" customHeight="1" x14ac:dyDescent="0.25">
      <c r="A17" s="87" t="s">
        <v>66</v>
      </c>
      <c r="B17" s="116" t="s">
        <v>59</v>
      </c>
      <c r="C17" s="117" t="s">
        <v>16</v>
      </c>
      <c r="D17" s="117" t="s">
        <v>17</v>
      </c>
      <c r="E17" s="117" t="s">
        <v>18</v>
      </c>
      <c r="F17" s="117" t="s">
        <v>19</v>
      </c>
      <c r="G17" s="117" t="s">
        <v>20</v>
      </c>
      <c r="H17" s="118" t="s">
        <v>21</v>
      </c>
      <c r="I17" s="59"/>
    </row>
    <row r="18" spans="1:9" ht="15.75" customHeight="1" x14ac:dyDescent="0.25">
      <c r="A18" s="146" t="s">
        <v>68</v>
      </c>
      <c r="B18" s="147">
        <f>B13</f>
        <v>3</v>
      </c>
      <c r="C18" s="147">
        <f t="shared" ref="C18:H18" si="0">C13</f>
        <v>5.5</v>
      </c>
      <c r="D18" s="147">
        <f t="shared" si="0"/>
        <v>10</v>
      </c>
      <c r="E18" s="147">
        <f t="shared" si="0"/>
        <v>18.600000000000001</v>
      </c>
      <c r="F18" s="147">
        <f t="shared" si="0"/>
        <v>32.200000000000003</v>
      </c>
      <c r="G18" s="147">
        <f t="shared" si="0"/>
        <v>49.8</v>
      </c>
      <c r="H18" s="148">
        <f t="shared" si="0"/>
        <v>75.7</v>
      </c>
      <c r="I18" s="59"/>
    </row>
    <row r="19" spans="1:9" ht="15.75" hidden="1" customHeight="1" x14ac:dyDescent="0.25">
      <c r="A19" s="114" t="s">
        <v>80</v>
      </c>
      <c r="B19" s="74">
        <v>1</v>
      </c>
      <c r="C19" s="74" t="e">
        <f>IF(2&lt;=#REF!,1,2)</f>
        <v>#REF!</v>
      </c>
      <c r="D19" s="74" t="e">
        <f>IF(5&lt;=#REF!,1,5)</f>
        <v>#REF!</v>
      </c>
      <c r="E19" s="74" t="e">
        <f>IF(10&lt;=#REF!,1,10)</f>
        <v>#REF!</v>
      </c>
      <c r="F19" s="74" t="e">
        <f>IF(25&lt;=#REF!,1,25)</f>
        <v>#REF!</v>
      </c>
      <c r="G19" s="74" t="e">
        <f>IF(50&lt;=#REF!,1,50)</f>
        <v>#REF!</v>
      </c>
      <c r="H19" s="79" t="e">
        <f>IF(100&lt;=#REF!,1,100)</f>
        <v>#REF!</v>
      </c>
      <c r="I19" s="59"/>
    </row>
    <row r="20" spans="1:9" ht="15.75" customHeight="1" x14ac:dyDescent="0.25">
      <c r="A20" s="115" t="s">
        <v>85</v>
      </c>
      <c r="B20" s="83" t="str">
        <f>B12</f>
        <v>1-yr</v>
      </c>
      <c r="C20" s="83" t="str">
        <f t="shared" ref="C20:H20" si="1">C12</f>
        <v>2-yr</v>
      </c>
      <c r="D20" s="83" t="str">
        <f t="shared" si="1"/>
        <v>5-yr</v>
      </c>
      <c r="E20" s="83" t="str">
        <f t="shared" si="1"/>
        <v>10-yr</v>
      </c>
      <c r="F20" s="83" t="str">
        <f t="shared" si="1"/>
        <v>25-yr</v>
      </c>
      <c r="G20" s="83" t="str">
        <f t="shared" si="1"/>
        <v>50-yr</v>
      </c>
      <c r="H20" s="84" t="str">
        <f t="shared" si="1"/>
        <v>100-yr</v>
      </c>
      <c r="I20" s="59"/>
    </row>
    <row r="21" spans="1:9" ht="13.2" customHeight="1" x14ac:dyDescent="0.25">
      <c r="A21" s="139" t="s">
        <v>71</v>
      </c>
      <c r="B21" s="135"/>
      <c r="C21" s="135"/>
      <c r="D21" s="135"/>
      <c r="E21" s="135"/>
      <c r="F21" s="135"/>
      <c r="G21" s="135"/>
      <c r="H21" s="136"/>
      <c r="I21" s="59"/>
    </row>
    <row r="22" spans="1:9" ht="55.05" customHeight="1" thickBot="1" x14ac:dyDescent="0.3">
      <c r="A22" s="384"/>
      <c r="B22" s="385"/>
      <c r="C22" s="385"/>
      <c r="D22" s="385"/>
      <c r="E22" s="385"/>
      <c r="F22" s="385"/>
      <c r="G22" s="385"/>
      <c r="H22" s="386"/>
    </row>
    <row r="23" spans="1:9" x14ac:dyDescent="0.25">
      <c r="B23" s="17"/>
      <c r="C23" s="18"/>
    </row>
    <row r="24" spans="1:9" x14ac:dyDescent="0.25">
      <c r="B24" s="17"/>
      <c r="C24" s="18"/>
    </row>
    <row r="25" spans="1:9" x14ac:dyDescent="0.25">
      <c r="B25" s="17"/>
      <c r="C25" s="18"/>
    </row>
    <row r="26" spans="1:9" x14ac:dyDescent="0.25">
      <c r="B26" s="17"/>
      <c r="C26" s="18"/>
    </row>
    <row r="27" spans="1:9" x14ac:dyDescent="0.25">
      <c r="B27" s="17"/>
      <c r="C27" s="18"/>
    </row>
    <row r="28" spans="1:9" x14ac:dyDescent="0.25">
      <c r="B28" s="17"/>
      <c r="C28" s="18"/>
    </row>
    <row r="29" spans="1:9" x14ac:dyDescent="0.25">
      <c r="B29" s="17"/>
      <c r="C29" s="18"/>
    </row>
    <row r="30" spans="1:9" x14ac:dyDescent="0.25">
      <c r="B30" s="17"/>
      <c r="C30" s="18"/>
    </row>
    <row r="31" spans="1:9" x14ac:dyDescent="0.25">
      <c r="B31" s="17"/>
      <c r="C31" s="18"/>
    </row>
    <row r="32" spans="1:9" x14ac:dyDescent="0.25">
      <c r="B32" s="17"/>
      <c r="C32" s="18"/>
    </row>
    <row r="33" spans="2:3" x14ac:dyDescent="0.25">
      <c r="B33" s="17"/>
      <c r="C33" s="18"/>
    </row>
    <row r="34" spans="2:3" x14ac:dyDescent="0.25">
      <c r="B34" s="17"/>
      <c r="C34" s="18"/>
    </row>
    <row r="35" spans="2:3" x14ac:dyDescent="0.25">
      <c r="B35" s="17"/>
      <c r="C35" s="18"/>
    </row>
    <row r="36" spans="2:3" x14ac:dyDescent="0.25">
      <c r="B36" s="17"/>
      <c r="C36" s="18"/>
    </row>
    <row r="37" spans="2:3" x14ac:dyDescent="0.25">
      <c r="B37" s="17"/>
      <c r="C37" s="18"/>
    </row>
    <row r="38" spans="2:3" x14ac:dyDescent="0.25">
      <c r="B38" s="17"/>
      <c r="C38" s="18"/>
    </row>
    <row r="39" spans="2:3" x14ac:dyDescent="0.25">
      <c r="B39" s="17"/>
      <c r="C39" s="18"/>
    </row>
    <row r="40" spans="2:3" x14ac:dyDescent="0.25">
      <c r="B40" s="17"/>
      <c r="C40" s="18"/>
    </row>
    <row r="41" spans="2:3" x14ac:dyDescent="0.25">
      <c r="B41" s="17"/>
      <c r="C41" s="18"/>
    </row>
    <row r="42" spans="2:3" x14ac:dyDescent="0.25">
      <c r="B42" s="17"/>
      <c r="C42" s="18"/>
    </row>
    <row r="43" spans="2:3" x14ac:dyDescent="0.25">
      <c r="B43" s="17"/>
      <c r="C43" s="18"/>
    </row>
    <row r="44" spans="2:3" x14ac:dyDescent="0.25">
      <c r="B44" s="17"/>
      <c r="C44" s="18"/>
    </row>
    <row r="45" spans="2:3" x14ac:dyDescent="0.25">
      <c r="B45" s="17"/>
      <c r="C45" s="18"/>
    </row>
    <row r="46" spans="2:3" x14ac:dyDescent="0.25">
      <c r="B46" s="17"/>
      <c r="C46" s="18"/>
    </row>
    <row r="47" spans="2:3" x14ac:dyDescent="0.25">
      <c r="C47" s="18"/>
    </row>
    <row r="48" spans="2:3" x14ac:dyDescent="0.25">
      <c r="C48" s="18"/>
    </row>
    <row r="49" spans="3:3" x14ac:dyDescent="0.25">
      <c r="C49" s="18"/>
    </row>
  </sheetData>
  <mergeCells count="9">
    <mergeCell ref="A22:H22"/>
    <mergeCell ref="B9:C9"/>
    <mergeCell ref="B10:C10"/>
    <mergeCell ref="A1:H1"/>
    <mergeCell ref="A2:H2"/>
    <mergeCell ref="A3:H3"/>
    <mergeCell ref="A4:H4"/>
    <mergeCell ref="A5:H5"/>
    <mergeCell ref="B8:H8"/>
  </mergeCells>
  <printOptions horizontalCentered="1"/>
  <pageMargins left="0.5" right="0.5" top="0.5" bottom="0.5" header="0.3" footer="0.3"/>
  <pageSetup scale="88" orientation="portrait" r:id="rId1"/>
  <headerFooter>
    <oddFooter>&amp;L&amp;A&amp;C&amp;P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topLeftCell="A7" workbookViewId="0">
      <selection activeCell="H24" sqref="H24"/>
    </sheetView>
  </sheetViews>
  <sheetFormatPr defaultColWidth="9.109375" defaultRowHeight="13.2" x14ac:dyDescent="0.25"/>
  <cols>
    <col min="1" max="1" width="34.109375" style="1" customWidth="1"/>
    <col min="2" max="5" width="10.77734375" style="1" customWidth="1"/>
    <col min="6" max="6" width="10.77734375" style="66" customWidth="1"/>
    <col min="7" max="8" width="10.77734375" style="1" customWidth="1"/>
    <col min="9" max="9" width="13.5546875" style="1" customWidth="1"/>
    <col min="10" max="10" width="10.6640625" style="1" customWidth="1"/>
    <col min="11" max="16384" width="9.109375" style="1"/>
  </cols>
  <sheetData>
    <row r="1" spans="1:10" ht="21" x14ac:dyDescent="0.4">
      <c r="A1" s="389" t="s">
        <v>75</v>
      </c>
      <c r="B1" s="390"/>
      <c r="C1" s="390"/>
      <c r="D1" s="390"/>
      <c r="E1" s="390"/>
      <c r="F1" s="390"/>
      <c r="G1" s="390"/>
      <c r="H1" s="390"/>
      <c r="I1" s="391"/>
      <c r="J1" s="76"/>
    </row>
    <row r="2" spans="1:10" ht="17.399999999999999" x14ac:dyDescent="0.3">
      <c r="A2" s="392" t="s">
        <v>113</v>
      </c>
      <c r="B2" s="393"/>
      <c r="C2" s="393"/>
      <c r="D2" s="393"/>
      <c r="E2" s="393"/>
      <c r="F2" s="393"/>
      <c r="G2" s="393"/>
      <c r="H2" s="393"/>
      <c r="I2" s="394"/>
      <c r="J2" s="60"/>
    </row>
    <row r="3" spans="1:10" ht="15.6" x14ac:dyDescent="0.3">
      <c r="A3" s="395" t="s">
        <v>97</v>
      </c>
      <c r="B3" s="396"/>
      <c r="C3" s="396"/>
      <c r="D3" s="396"/>
      <c r="E3" s="396"/>
      <c r="F3" s="396"/>
      <c r="G3" s="396"/>
      <c r="H3" s="396"/>
      <c r="I3" s="397"/>
      <c r="J3" s="60"/>
    </row>
    <row r="4" spans="1:10" ht="15.75" customHeight="1" x14ac:dyDescent="0.3">
      <c r="A4" s="395" t="s">
        <v>50</v>
      </c>
      <c r="B4" s="396"/>
      <c r="C4" s="396"/>
      <c r="D4" s="396"/>
      <c r="E4" s="396"/>
      <c r="F4" s="396"/>
      <c r="G4" s="396"/>
      <c r="H4" s="396"/>
      <c r="I4" s="397"/>
      <c r="J4" s="60"/>
    </row>
    <row r="5" spans="1:10" ht="15.75" customHeight="1" x14ac:dyDescent="0.25">
      <c r="A5" s="398" t="s">
        <v>79</v>
      </c>
      <c r="B5" s="399"/>
      <c r="C5" s="399"/>
      <c r="D5" s="399"/>
      <c r="E5" s="399"/>
      <c r="F5" s="399"/>
      <c r="G5" s="399"/>
      <c r="H5" s="399"/>
      <c r="I5" s="400"/>
      <c r="J5" s="59"/>
    </row>
    <row r="6" spans="1:10" ht="15.75" customHeight="1" x14ac:dyDescent="0.25">
      <c r="A6" s="140" t="s">
        <v>89</v>
      </c>
      <c r="B6" s="129"/>
      <c r="C6" s="129"/>
      <c r="D6" s="129"/>
      <c r="E6" s="129"/>
      <c r="F6" s="129"/>
      <c r="G6" s="129"/>
      <c r="H6" s="129"/>
      <c r="I6" s="131"/>
      <c r="J6" s="59"/>
    </row>
    <row r="7" spans="1:10" ht="15.75" customHeight="1" x14ac:dyDescent="0.25">
      <c r="A7" s="108" t="s">
        <v>74</v>
      </c>
      <c r="B7" s="93"/>
      <c r="C7" s="93"/>
      <c r="D7" s="93"/>
      <c r="E7" s="93"/>
      <c r="F7" s="93"/>
      <c r="G7" s="93"/>
      <c r="H7" s="93"/>
      <c r="I7" s="128"/>
      <c r="J7" s="59"/>
    </row>
    <row r="8" spans="1:10" ht="15.75" customHeight="1" x14ac:dyDescent="0.25">
      <c r="A8" s="89" t="s">
        <v>86</v>
      </c>
      <c r="B8" s="401" t="s">
        <v>77</v>
      </c>
      <c r="C8" s="401"/>
      <c r="D8" s="401"/>
      <c r="E8" s="401"/>
      <c r="F8" s="401"/>
      <c r="G8" s="401"/>
      <c r="H8" s="401"/>
      <c r="I8" s="402"/>
      <c r="J8" s="59"/>
    </row>
    <row r="9" spans="1:10" ht="15.75" customHeight="1" x14ac:dyDescent="0.25">
      <c r="A9" s="89" t="s">
        <v>72</v>
      </c>
      <c r="B9" s="387" t="s">
        <v>78</v>
      </c>
      <c r="C9" s="387"/>
      <c r="D9" s="105"/>
      <c r="E9" s="105"/>
      <c r="F9" s="105"/>
      <c r="G9" s="105"/>
      <c r="H9" s="105"/>
      <c r="I9" s="106"/>
      <c r="J9" s="59"/>
    </row>
    <row r="10" spans="1:10" ht="15.75" customHeight="1" x14ac:dyDescent="0.25">
      <c r="A10" s="130" t="s">
        <v>73</v>
      </c>
      <c r="B10" s="388">
        <v>43018</v>
      </c>
      <c r="C10" s="388"/>
      <c r="D10" s="151"/>
      <c r="E10" s="151"/>
      <c r="F10" s="151"/>
      <c r="G10" s="151"/>
      <c r="H10" s="151"/>
      <c r="I10" s="152"/>
      <c r="J10" s="59"/>
    </row>
    <row r="11" spans="1:10" ht="15.75" customHeight="1" x14ac:dyDescent="0.25">
      <c r="A11" s="112" t="s">
        <v>152</v>
      </c>
      <c r="B11" s="94"/>
      <c r="C11" s="94"/>
      <c r="D11" s="94"/>
      <c r="E11" s="94"/>
      <c r="F11" s="94"/>
      <c r="G11" s="94"/>
      <c r="H11" s="94"/>
      <c r="I11" s="95"/>
      <c r="J11" s="59"/>
    </row>
    <row r="12" spans="1:10" s="69" customFormat="1" ht="15.75" customHeight="1" x14ac:dyDescent="0.25">
      <c r="A12" s="113" t="s">
        <v>66</v>
      </c>
      <c r="B12" s="116" t="s">
        <v>59</v>
      </c>
      <c r="C12" s="117" t="s">
        <v>16</v>
      </c>
      <c r="D12" s="117" t="s">
        <v>17</v>
      </c>
      <c r="E12" s="117" t="s">
        <v>18</v>
      </c>
      <c r="F12" s="117" t="s">
        <v>19</v>
      </c>
      <c r="G12" s="117" t="s">
        <v>20</v>
      </c>
      <c r="H12" s="117" t="s">
        <v>21</v>
      </c>
      <c r="I12" s="81"/>
      <c r="J12" s="70"/>
    </row>
    <row r="13" spans="1:10" s="69" customFormat="1" ht="15.75" customHeight="1" x14ac:dyDescent="0.25">
      <c r="A13" s="153" t="s">
        <v>94</v>
      </c>
      <c r="B13" s="116"/>
      <c r="C13" s="117"/>
      <c r="D13" s="117"/>
      <c r="E13" s="117"/>
      <c r="F13" s="117"/>
      <c r="G13" s="117"/>
      <c r="H13" s="117"/>
      <c r="I13" s="81"/>
      <c r="J13" s="70"/>
    </row>
    <row r="14" spans="1:10" s="69" customFormat="1" ht="15.75" customHeight="1" x14ac:dyDescent="0.25">
      <c r="A14" s="113" t="s">
        <v>58</v>
      </c>
      <c r="B14" s="107">
        <v>3</v>
      </c>
      <c r="C14" s="107">
        <v>6</v>
      </c>
      <c r="D14" s="107">
        <v>14</v>
      </c>
      <c r="E14" s="107">
        <v>22</v>
      </c>
      <c r="F14" s="107">
        <v>48</v>
      </c>
      <c r="G14" s="107">
        <v>90</v>
      </c>
      <c r="H14" s="107">
        <v>165</v>
      </c>
      <c r="I14" s="160"/>
      <c r="J14" s="70"/>
    </row>
    <row r="15" spans="1:10" ht="15.75" customHeight="1" x14ac:dyDescent="0.25">
      <c r="A15" s="111" t="s">
        <v>95</v>
      </c>
      <c r="B15" s="94"/>
      <c r="C15" s="94"/>
      <c r="D15" s="94"/>
      <c r="E15" s="94"/>
      <c r="F15" s="94"/>
      <c r="G15" s="94"/>
      <c r="H15" s="94"/>
      <c r="I15" s="95"/>
      <c r="J15" s="71"/>
    </row>
    <row r="16" spans="1:10" ht="15.75" customHeight="1" x14ac:dyDescent="0.25">
      <c r="A16" s="159" t="s">
        <v>90</v>
      </c>
      <c r="B16" s="94"/>
      <c r="C16" s="94"/>
      <c r="D16" s="94"/>
      <c r="E16" s="94"/>
      <c r="F16" s="94"/>
      <c r="G16" s="94"/>
      <c r="H16" s="94"/>
      <c r="I16" s="95"/>
      <c r="J16" s="71"/>
    </row>
    <row r="17" spans="1:10" ht="15.75" customHeight="1" x14ac:dyDescent="0.25">
      <c r="A17" s="164" t="s">
        <v>58</v>
      </c>
      <c r="B17" s="107">
        <v>6</v>
      </c>
      <c r="C17" s="107">
        <v>12</v>
      </c>
      <c r="D17" s="107">
        <v>28</v>
      </c>
      <c r="E17" s="107">
        <v>44</v>
      </c>
      <c r="F17" s="107">
        <v>96</v>
      </c>
      <c r="G17" s="107">
        <v>180</v>
      </c>
      <c r="H17" s="107">
        <v>330</v>
      </c>
      <c r="I17" s="161"/>
      <c r="J17" s="59"/>
    </row>
    <row r="18" spans="1:10" ht="15.75" customHeight="1" x14ac:dyDescent="0.25">
      <c r="A18" s="112" t="s">
        <v>112</v>
      </c>
      <c r="B18" s="94"/>
      <c r="C18" s="94"/>
      <c r="D18" s="94"/>
      <c r="E18" s="94"/>
      <c r="F18" s="94"/>
      <c r="G18" s="94"/>
      <c r="H18" s="94"/>
      <c r="I18" s="95"/>
      <c r="J18" s="59"/>
    </row>
    <row r="19" spans="1:10" s="184" customFormat="1" ht="31.2" customHeight="1" x14ac:dyDescent="0.25">
      <c r="A19" s="406" t="s">
        <v>134</v>
      </c>
      <c r="B19" s="407"/>
      <c r="C19" s="407"/>
      <c r="D19" s="407"/>
      <c r="E19" s="407"/>
      <c r="F19" s="407"/>
      <c r="G19" s="407"/>
      <c r="H19" s="407"/>
      <c r="I19" s="408"/>
      <c r="J19" s="183"/>
    </row>
    <row r="20" spans="1:10" ht="15.75" customHeight="1" x14ac:dyDescent="0.25">
      <c r="A20" s="403" t="s">
        <v>83</v>
      </c>
      <c r="B20" s="404" t="s">
        <v>82</v>
      </c>
      <c r="C20" s="404"/>
      <c r="D20" s="404"/>
      <c r="E20" s="404"/>
      <c r="F20" s="404"/>
      <c r="G20" s="404"/>
      <c r="H20" s="404"/>
      <c r="I20" s="405"/>
      <c r="J20" s="59"/>
    </row>
    <row r="21" spans="1:10" ht="15.75" customHeight="1" x14ac:dyDescent="0.25">
      <c r="A21" s="403"/>
      <c r="B21" s="404"/>
      <c r="C21" s="404"/>
      <c r="D21" s="404"/>
      <c r="E21" s="404"/>
      <c r="F21" s="404"/>
      <c r="G21" s="404"/>
      <c r="H21" s="404"/>
      <c r="I21" s="405"/>
      <c r="J21" s="59"/>
    </row>
    <row r="22" spans="1:10" ht="27.6" customHeight="1" x14ac:dyDescent="0.25">
      <c r="A22" s="373" t="s">
        <v>84</v>
      </c>
      <c r="B22" s="166"/>
      <c r="C22" s="166"/>
      <c r="D22" s="180"/>
      <c r="E22" s="180"/>
      <c r="F22" s="180"/>
      <c r="G22" s="149"/>
      <c r="H22" s="149"/>
      <c r="I22" s="150"/>
      <c r="J22" s="59"/>
    </row>
    <row r="23" spans="1:10" ht="15.6" customHeight="1" x14ac:dyDescent="0.25">
      <c r="A23" s="373"/>
      <c r="B23" s="144">
        <v>10</v>
      </c>
      <c r="C23" s="72" t="s">
        <v>64</v>
      </c>
      <c r="D23" s="72" t="s">
        <v>69</v>
      </c>
      <c r="F23" s="1"/>
      <c r="G23" s="72"/>
      <c r="H23" s="72"/>
      <c r="I23" s="162"/>
      <c r="J23" s="59"/>
    </row>
    <row r="24" spans="1:10" ht="15.75" customHeight="1" x14ac:dyDescent="0.25">
      <c r="A24" s="80"/>
      <c r="B24" s="86"/>
      <c r="C24" s="65"/>
      <c r="D24" s="65"/>
      <c r="E24" s="78"/>
      <c r="F24" s="73" t="s">
        <v>67</v>
      </c>
      <c r="G24" s="75">
        <f>IF(B23=1,B14,IF(B23=2,C14,IF(B23=5,D14,IF(B23=10,E14,IF(B23=25,F14,IF(B23=50,G14,H14))))))</f>
        <v>22</v>
      </c>
      <c r="H24" s="72" t="s">
        <v>65</v>
      </c>
      <c r="I24" s="162"/>
      <c r="J24" s="59"/>
    </row>
    <row r="25" spans="1:10" ht="15.75" customHeight="1" x14ac:dyDescent="0.25">
      <c r="A25" s="163" t="s">
        <v>66</v>
      </c>
      <c r="B25" s="154" t="s">
        <v>59</v>
      </c>
      <c r="C25" s="155" t="s">
        <v>16</v>
      </c>
      <c r="D25" s="155" t="s">
        <v>17</v>
      </c>
      <c r="E25" s="155" t="s">
        <v>18</v>
      </c>
      <c r="F25" s="155" t="s">
        <v>19</v>
      </c>
      <c r="G25" s="155" t="s">
        <v>20</v>
      </c>
      <c r="H25" s="155" t="s">
        <v>21</v>
      </c>
      <c r="I25" s="2"/>
      <c r="J25" s="59"/>
    </row>
    <row r="26" spans="1:10" ht="15.75" customHeight="1" x14ac:dyDescent="0.25">
      <c r="A26" s="163" t="s">
        <v>68</v>
      </c>
      <c r="B26" s="156">
        <f>B14</f>
        <v>3</v>
      </c>
      <c r="C26" s="156">
        <f>IF(B23&lt;2,G24,C14)</f>
        <v>6</v>
      </c>
      <c r="D26" s="156">
        <f>IF(B23&lt;5,G24,D14)</f>
        <v>14</v>
      </c>
      <c r="E26" s="156">
        <f>IF(B23&lt;10,G24,E14)</f>
        <v>22</v>
      </c>
      <c r="F26" s="156">
        <f>IF(B23&lt;25,G24,F14)</f>
        <v>22</v>
      </c>
      <c r="G26" s="156">
        <f>IF(B23&lt;50,G24,G14)</f>
        <v>22</v>
      </c>
      <c r="H26" s="156">
        <f>IF(B23&lt;100,G24,H14)</f>
        <v>22</v>
      </c>
      <c r="I26" s="2"/>
      <c r="J26" s="59"/>
    </row>
    <row r="27" spans="1:10" ht="15.75" hidden="1" customHeight="1" x14ac:dyDescent="0.25">
      <c r="A27" s="114" t="s">
        <v>80</v>
      </c>
      <c r="B27" s="68">
        <f>IF(B26&lt;G24,1,B23)</f>
        <v>1</v>
      </c>
      <c r="C27" s="68">
        <f>IF(C26&lt;G24,2,B23)</f>
        <v>2</v>
      </c>
      <c r="D27" s="68">
        <f>IF(D26&lt;G24,5,B23)</f>
        <v>5</v>
      </c>
      <c r="E27" s="68">
        <f>IF(E26&lt;G24,10,B23)</f>
        <v>10</v>
      </c>
      <c r="F27" s="68">
        <f>IF(F26&lt;G24,25,B23)</f>
        <v>10</v>
      </c>
      <c r="G27" s="68">
        <f>IF(G26&lt;G24,50,B23)</f>
        <v>10</v>
      </c>
      <c r="H27" s="68">
        <f>IF(H26&lt;G24,100,B23)</f>
        <v>10</v>
      </c>
      <c r="I27" s="2"/>
      <c r="J27" s="59"/>
    </row>
    <row r="28" spans="1:10" ht="15.75" customHeight="1" x14ac:dyDescent="0.25">
      <c r="A28" s="115" t="s">
        <v>85</v>
      </c>
      <c r="B28" s="83" t="str">
        <f t="shared" ref="B28:H28" si="0">IF(B27=1,"1-yr",IF(B27=2,"2-yr",IF(B27=5,"5-yr",IF(B27=10,"10-yr",IF(B27=25,"25-yr",IF(B27=50,"50-yr","100-yr"))))))</f>
        <v>1-yr</v>
      </c>
      <c r="C28" s="83" t="str">
        <f t="shared" si="0"/>
        <v>2-yr</v>
      </c>
      <c r="D28" s="83" t="str">
        <f t="shared" si="0"/>
        <v>5-yr</v>
      </c>
      <c r="E28" s="83" t="str">
        <f t="shared" si="0"/>
        <v>10-yr</v>
      </c>
      <c r="F28" s="83" t="str">
        <f t="shared" si="0"/>
        <v>10-yr</v>
      </c>
      <c r="G28" s="83" t="str">
        <f t="shared" si="0"/>
        <v>10-yr</v>
      </c>
      <c r="H28" s="83" t="str">
        <f t="shared" si="0"/>
        <v>10-yr</v>
      </c>
      <c r="I28" s="165"/>
      <c r="J28" s="59"/>
    </row>
    <row r="29" spans="1:10" ht="13.2" customHeight="1" x14ac:dyDescent="0.25">
      <c r="A29" s="139" t="s">
        <v>71</v>
      </c>
      <c r="B29" s="135"/>
      <c r="C29" s="135"/>
      <c r="D29" s="135"/>
      <c r="E29" s="135"/>
      <c r="F29" s="135"/>
      <c r="G29" s="135"/>
      <c r="H29" s="135"/>
      <c r="I29" s="136"/>
      <c r="J29" s="59"/>
    </row>
    <row r="30" spans="1:10" ht="55.05" customHeight="1" thickBot="1" x14ac:dyDescent="0.3">
      <c r="A30" s="384"/>
      <c r="B30" s="385"/>
      <c r="C30" s="385"/>
      <c r="D30" s="385"/>
      <c r="E30" s="385"/>
      <c r="F30" s="385"/>
      <c r="G30" s="385"/>
      <c r="H30" s="385"/>
      <c r="I30" s="386"/>
    </row>
    <row r="31" spans="1:10" x14ac:dyDescent="0.25">
      <c r="B31" s="17"/>
      <c r="C31" s="18"/>
    </row>
    <row r="32" spans="1:10" x14ac:dyDescent="0.25">
      <c r="B32" s="17"/>
      <c r="C32" s="18"/>
    </row>
    <row r="33" spans="2:3" x14ac:dyDescent="0.25">
      <c r="B33" s="17"/>
      <c r="C33" s="18"/>
    </row>
    <row r="34" spans="2:3" x14ac:dyDescent="0.25">
      <c r="B34" s="17"/>
      <c r="C34" s="18"/>
    </row>
    <row r="35" spans="2:3" x14ac:dyDescent="0.25">
      <c r="B35" s="17"/>
      <c r="C35" s="18"/>
    </row>
    <row r="36" spans="2:3" x14ac:dyDescent="0.25">
      <c r="B36" s="17"/>
      <c r="C36" s="18"/>
    </row>
    <row r="37" spans="2:3" x14ac:dyDescent="0.25">
      <c r="B37" s="17"/>
      <c r="C37" s="18"/>
    </row>
    <row r="38" spans="2:3" x14ac:dyDescent="0.25">
      <c r="B38" s="17"/>
      <c r="C38" s="18"/>
    </row>
    <row r="39" spans="2:3" x14ac:dyDescent="0.25">
      <c r="B39" s="17"/>
      <c r="C39" s="18"/>
    </row>
    <row r="40" spans="2:3" x14ac:dyDescent="0.25">
      <c r="B40" s="17"/>
      <c r="C40" s="18"/>
    </row>
    <row r="41" spans="2:3" x14ac:dyDescent="0.25">
      <c r="B41" s="17"/>
      <c r="C41" s="18"/>
    </row>
    <row r="42" spans="2:3" x14ac:dyDescent="0.25">
      <c r="B42" s="17"/>
      <c r="C42" s="18"/>
    </row>
    <row r="43" spans="2:3" x14ac:dyDescent="0.25">
      <c r="B43" s="17"/>
      <c r="C43" s="18"/>
    </row>
    <row r="44" spans="2:3" x14ac:dyDescent="0.25">
      <c r="C44" s="18"/>
    </row>
    <row r="45" spans="2:3" x14ac:dyDescent="0.25">
      <c r="C45" s="18"/>
    </row>
    <row r="46" spans="2:3" x14ac:dyDescent="0.25">
      <c r="C46" s="18"/>
    </row>
  </sheetData>
  <mergeCells count="13">
    <mergeCell ref="A30:I30"/>
    <mergeCell ref="A20:A21"/>
    <mergeCell ref="B20:I21"/>
    <mergeCell ref="A22:A23"/>
    <mergeCell ref="A19:I19"/>
    <mergeCell ref="B9:C9"/>
    <mergeCell ref="B10:C10"/>
    <mergeCell ref="A1:I1"/>
    <mergeCell ref="A2:I2"/>
    <mergeCell ref="A3:I3"/>
    <mergeCell ref="A4:I4"/>
    <mergeCell ref="A5:I5"/>
    <mergeCell ref="B8:I8"/>
  </mergeCells>
  <printOptions horizontalCentered="1"/>
  <pageMargins left="0.5" right="0.5" top="0.5" bottom="0.5" header="0.3" footer="0.3"/>
  <pageSetup scale="79" orientation="portrait" r:id="rId1"/>
  <headerFooter>
    <oddFooter>&amp;L&amp;A&amp;C&amp;P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workbookViewId="0">
      <selection activeCell="A12" sqref="A12"/>
    </sheetView>
  </sheetViews>
  <sheetFormatPr defaultColWidth="9.109375" defaultRowHeight="13.2" x14ac:dyDescent="0.25"/>
  <cols>
    <col min="1" max="1" width="34.109375" style="1" customWidth="1"/>
    <col min="2" max="5" width="10.77734375" style="1" customWidth="1"/>
    <col min="6" max="6" width="10.77734375" style="66" customWidth="1"/>
    <col min="7" max="8" width="10.77734375" style="1" customWidth="1"/>
    <col min="9" max="9" width="13.5546875" style="1" customWidth="1"/>
    <col min="10" max="10" width="10.6640625" style="1" customWidth="1"/>
    <col min="11" max="16384" width="9.109375" style="1"/>
  </cols>
  <sheetData>
    <row r="1" spans="1:10" ht="21" x14ac:dyDescent="0.4">
      <c r="A1" s="389" t="s">
        <v>75</v>
      </c>
      <c r="B1" s="390"/>
      <c r="C1" s="390"/>
      <c r="D1" s="390"/>
      <c r="E1" s="390"/>
      <c r="F1" s="390"/>
      <c r="G1" s="390"/>
      <c r="H1" s="390"/>
      <c r="I1" s="391"/>
      <c r="J1" s="76"/>
    </row>
    <row r="2" spans="1:10" ht="19.2" x14ac:dyDescent="0.3">
      <c r="A2" s="392" t="s">
        <v>122</v>
      </c>
      <c r="B2" s="393"/>
      <c r="C2" s="393"/>
      <c r="D2" s="393"/>
      <c r="E2" s="393"/>
      <c r="F2" s="393"/>
      <c r="G2" s="393"/>
      <c r="H2" s="393"/>
      <c r="I2" s="394"/>
      <c r="J2" s="60"/>
    </row>
    <row r="3" spans="1:10" ht="15.6" x14ac:dyDescent="0.3">
      <c r="A3" s="395" t="s">
        <v>88</v>
      </c>
      <c r="B3" s="396"/>
      <c r="C3" s="396"/>
      <c r="D3" s="396"/>
      <c r="E3" s="396"/>
      <c r="F3" s="396"/>
      <c r="G3" s="396"/>
      <c r="H3" s="396"/>
      <c r="I3" s="397"/>
      <c r="J3" s="60"/>
    </row>
    <row r="4" spans="1:10" ht="15.75" customHeight="1" x14ac:dyDescent="0.3">
      <c r="A4" s="395" t="s">
        <v>50</v>
      </c>
      <c r="B4" s="396"/>
      <c r="C4" s="396"/>
      <c r="D4" s="396"/>
      <c r="E4" s="396"/>
      <c r="F4" s="396"/>
      <c r="G4" s="396"/>
      <c r="H4" s="396"/>
      <c r="I4" s="397"/>
      <c r="J4" s="60"/>
    </row>
    <row r="5" spans="1:10" ht="15.75" customHeight="1" x14ac:dyDescent="0.25">
      <c r="A5" s="398" t="s">
        <v>79</v>
      </c>
      <c r="B5" s="399"/>
      <c r="C5" s="399"/>
      <c r="D5" s="399"/>
      <c r="E5" s="399"/>
      <c r="F5" s="399"/>
      <c r="G5" s="399"/>
      <c r="H5" s="399"/>
      <c r="I5" s="400"/>
      <c r="J5" s="59"/>
    </row>
    <row r="6" spans="1:10" ht="15.75" customHeight="1" x14ac:dyDescent="0.25">
      <c r="A6" s="140" t="s">
        <v>119</v>
      </c>
      <c r="B6" s="129"/>
      <c r="C6" s="129"/>
      <c r="D6" s="129"/>
      <c r="E6" s="129"/>
      <c r="F6" s="129"/>
      <c r="G6" s="129"/>
      <c r="H6" s="129"/>
      <c r="I6" s="131"/>
      <c r="J6" s="59"/>
    </row>
    <row r="7" spans="1:10" ht="15.75" customHeight="1" x14ac:dyDescent="0.25">
      <c r="A7" s="108" t="s">
        <v>74</v>
      </c>
      <c r="B7" s="93"/>
      <c r="C7" s="93"/>
      <c r="D7" s="93"/>
      <c r="E7" s="93"/>
      <c r="F7" s="93"/>
      <c r="G7" s="93"/>
      <c r="H7" s="93"/>
      <c r="I7" s="128"/>
      <c r="J7" s="59"/>
    </row>
    <row r="8" spans="1:10" ht="15.75" customHeight="1" x14ac:dyDescent="0.25">
      <c r="A8" s="89" t="s">
        <v>86</v>
      </c>
      <c r="B8" s="401" t="s">
        <v>77</v>
      </c>
      <c r="C8" s="401"/>
      <c r="D8" s="401"/>
      <c r="E8" s="401"/>
      <c r="F8" s="401"/>
      <c r="G8" s="401"/>
      <c r="H8" s="401"/>
      <c r="I8" s="402"/>
      <c r="J8" s="59"/>
    </row>
    <row r="9" spans="1:10" ht="15.75" customHeight="1" x14ac:dyDescent="0.25">
      <c r="A9" s="89" t="s">
        <v>72</v>
      </c>
      <c r="B9" s="387" t="s">
        <v>78</v>
      </c>
      <c r="C9" s="387"/>
      <c r="D9" s="105"/>
      <c r="E9" s="105"/>
      <c r="F9" s="105"/>
      <c r="G9" s="105"/>
      <c r="H9" s="105"/>
      <c r="I9" s="106"/>
      <c r="J9" s="59"/>
    </row>
    <row r="10" spans="1:10" ht="15.75" customHeight="1" x14ac:dyDescent="0.25">
      <c r="A10" s="130" t="s">
        <v>73</v>
      </c>
      <c r="B10" s="388">
        <v>43018</v>
      </c>
      <c r="C10" s="388"/>
      <c r="D10" s="151"/>
      <c r="E10" s="151"/>
      <c r="F10" s="151"/>
      <c r="G10" s="151"/>
      <c r="H10" s="151"/>
      <c r="I10" s="152"/>
      <c r="J10" s="59"/>
    </row>
    <row r="11" spans="1:10" ht="15.75" customHeight="1" x14ac:dyDescent="0.25">
      <c r="A11" s="112" t="s">
        <v>153</v>
      </c>
      <c r="B11" s="94"/>
      <c r="C11" s="94"/>
      <c r="D11" s="94"/>
      <c r="E11" s="94"/>
      <c r="F11" s="94"/>
      <c r="G11" s="94"/>
      <c r="H11" s="94"/>
      <c r="I11" s="95"/>
      <c r="J11" s="59"/>
    </row>
    <row r="12" spans="1:10" s="69" customFormat="1" ht="15.75" customHeight="1" x14ac:dyDescent="0.25">
      <c r="A12" s="113" t="s">
        <v>66</v>
      </c>
      <c r="B12" s="116" t="s">
        <v>123</v>
      </c>
      <c r="C12" s="117" t="s">
        <v>16</v>
      </c>
      <c r="D12" s="117" t="s">
        <v>17</v>
      </c>
      <c r="E12" s="117" t="s">
        <v>18</v>
      </c>
      <c r="F12" s="117" t="s">
        <v>19</v>
      </c>
      <c r="G12" s="117" t="s">
        <v>20</v>
      </c>
      <c r="H12" s="117" t="s">
        <v>21</v>
      </c>
      <c r="I12" s="81"/>
      <c r="J12" s="70"/>
    </row>
    <row r="13" spans="1:10" s="69" customFormat="1" ht="15.75" customHeight="1" x14ac:dyDescent="0.25">
      <c r="A13" s="113" t="s">
        <v>98</v>
      </c>
      <c r="B13" s="107">
        <v>3</v>
      </c>
      <c r="C13" s="107">
        <v>6</v>
      </c>
      <c r="D13" s="107">
        <v>14</v>
      </c>
      <c r="E13" s="107">
        <v>22</v>
      </c>
      <c r="F13" s="107">
        <v>48</v>
      </c>
      <c r="G13" s="107">
        <v>90</v>
      </c>
      <c r="H13" s="107">
        <v>165</v>
      </c>
      <c r="I13" s="160"/>
      <c r="J13" s="70"/>
    </row>
    <row r="14" spans="1:10" ht="15.75" customHeight="1" x14ac:dyDescent="0.25">
      <c r="A14" s="113" t="s">
        <v>99</v>
      </c>
      <c r="B14" s="107">
        <v>6</v>
      </c>
      <c r="C14" s="107">
        <v>12</v>
      </c>
      <c r="D14" s="107">
        <v>28</v>
      </c>
      <c r="E14" s="107">
        <v>44</v>
      </c>
      <c r="F14" s="107">
        <v>96</v>
      </c>
      <c r="G14" s="107">
        <v>180</v>
      </c>
      <c r="H14" s="107">
        <v>330</v>
      </c>
      <c r="I14" s="160"/>
      <c r="J14" s="59"/>
    </row>
    <row r="15" spans="1:10" ht="15.75" customHeight="1" x14ac:dyDescent="0.25">
      <c r="A15" s="112" t="s">
        <v>111</v>
      </c>
      <c r="B15" s="94"/>
      <c r="C15" s="94"/>
      <c r="D15" s="94"/>
      <c r="E15" s="94"/>
      <c r="F15" s="94"/>
      <c r="G15" s="94"/>
      <c r="H15" s="94"/>
      <c r="I15" s="95"/>
      <c r="J15" s="59"/>
    </row>
    <row r="16" spans="1:10" ht="58.8" customHeight="1" x14ac:dyDescent="0.25">
      <c r="A16" s="412" t="s">
        <v>125</v>
      </c>
      <c r="B16" s="413"/>
      <c r="C16" s="413"/>
      <c r="D16" s="413"/>
      <c r="E16" s="413"/>
      <c r="F16" s="413"/>
      <c r="G16" s="413"/>
      <c r="H16" s="413"/>
      <c r="I16" s="414"/>
      <c r="J16" s="59"/>
    </row>
    <row r="17" spans="1:10" ht="25.2" customHeight="1" x14ac:dyDescent="0.25">
      <c r="A17" s="412" t="s">
        <v>124</v>
      </c>
      <c r="B17" s="413"/>
      <c r="C17" s="413"/>
      <c r="D17" s="413"/>
      <c r="E17" s="413"/>
      <c r="F17" s="413"/>
      <c r="G17" s="413"/>
      <c r="H17" s="413"/>
      <c r="I17" s="414"/>
      <c r="J17" s="59"/>
    </row>
    <row r="18" spans="1:10" ht="15.75" customHeight="1" x14ac:dyDescent="0.25">
      <c r="A18" s="87" t="s">
        <v>120</v>
      </c>
      <c r="B18" s="187">
        <f>(B14-B13)/B13*100</f>
        <v>100</v>
      </c>
      <c r="C18" s="72" t="str">
        <f>IF(B14&gt;B13,"% increase","% decrease")</f>
        <v>% increase</v>
      </c>
      <c r="D18" s="3"/>
      <c r="E18" s="94"/>
      <c r="F18" s="94"/>
      <c r="G18" s="94"/>
      <c r="H18" s="94"/>
      <c r="I18" s="95"/>
      <c r="J18" s="59"/>
    </row>
    <row r="19" spans="1:10" ht="38.4" customHeight="1" x14ac:dyDescent="0.25">
      <c r="A19" s="112"/>
      <c r="B19" s="409" t="s">
        <v>121</v>
      </c>
      <c r="C19" s="410"/>
      <c r="D19" s="411" t="s">
        <v>81</v>
      </c>
      <c r="E19" s="94"/>
      <c r="F19" s="94"/>
      <c r="G19" s="94"/>
      <c r="H19" s="94"/>
      <c r="I19" s="95"/>
      <c r="J19" s="59"/>
    </row>
    <row r="20" spans="1:10" ht="15.75" customHeight="1" x14ac:dyDescent="0.25">
      <c r="A20" s="112"/>
      <c r="B20" s="124" t="s">
        <v>60</v>
      </c>
      <c r="C20" s="125" t="s">
        <v>62</v>
      </c>
      <c r="D20" s="411"/>
      <c r="E20" s="94"/>
      <c r="F20" s="94"/>
      <c r="G20" s="94"/>
      <c r="H20" s="94"/>
      <c r="I20" s="95"/>
      <c r="J20" s="59"/>
    </row>
    <row r="21" spans="1:10" ht="15.75" customHeight="1" x14ac:dyDescent="0.25">
      <c r="A21" s="112"/>
      <c r="B21" s="102" t="s">
        <v>55</v>
      </c>
      <c r="C21" s="104">
        <v>0</v>
      </c>
      <c r="D21" s="103" t="s">
        <v>76</v>
      </c>
      <c r="E21" s="94"/>
      <c r="F21" s="94"/>
      <c r="G21" s="94"/>
      <c r="H21" s="94"/>
      <c r="I21" s="95"/>
      <c r="J21" s="59"/>
    </row>
    <row r="22" spans="1:10" ht="15.75" customHeight="1" x14ac:dyDescent="0.25">
      <c r="A22" s="112"/>
      <c r="B22" s="97">
        <v>0</v>
      </c>
      <c r="C22" s="68">
        <v>10</v>
      </c>
      <c r="D22" s="98">
        <v>1</v>
      </c>
      <c r="E22" s="94"/>
      <c r="F22" s="94"/>
      <c r="G22" s="94"/>
      <c r="H22" s="94"/>
      <c r="I22" s="95"/>
      <c r="J22" s="59"/>
    </row>
    <row r="23" spans="1:10" ht="15.75" customHeight="1" x14ac:dyDescent="0.25">
      <c r="A23" s="112"/>
      <c r="B23" s="99">
        <v>10</v>
      </c>
      <c r="C23" s="68">
        <v>20</v>
      </c>
      <c r="D23" s="98">
        <v>2</v>
      </c>
      <c r="E23" s="94"/>
      <c r="F23" s="94"/>
      <c r="G23" s="94"/>
      <c r="H23" s="94"/>
      <c r="I23" s="95"/>
      <c r="J23" s="59"/>
    </row>
    <row r="24" spans="1:10" ht="15.75" customHeight="1" x14ac:dyDescent="0.25">
      <c r="A24" s="112"/>
      <c r="B24" s="99">
        <v>20</v>
      </c>
      <c r="C24" s="68">
        <v>50</v>
      </c>
      <c r="D24" s="98">
        <v>5</v>
      </c>
      <c r="E24" s="94"/>
      <c r="F24" s="94"/>
      <c r="G24" s="94"/>
      <c r="H24" s="94"/>
      <c r="I24" s="95"/>
      <c r="J24" s="59"/>
    </row>
    <row r="25" spans="1:10" ht="15.75" customHeight="1" x14ac:dyDescent="0.25">
      <c r="A25" s="112"/>
      <c r="B25" s="99">
        <v>50</v>
      </c>
      <c r="C25" s="68">
        <v>100</v>
      </c>
      <c r="D25" s="98">
        <v>10</v>
      </c>
      <c r="E25" s="94"/>
      <c r="F25" s="94"/>
      <c r="G25" s="94"/>
      <c r="H25" s="94"/>
      <c r="I25" s="95"/>
      <c r="J25" s="59"/>
    </row>
    <row r="26" spans="1:10" ht="15.75" customHeight="1" x14ac:dyDescent="0.25">
      <c r="A26" s="112"/>
      <c r="B26" s="99">
        <v>100</v>
      </c>
      <c r="C26" s="68">
        <v>250</v>
      </c>
      <c r="D26" s="98">
        <v>25</v>
      </c>
      <c r="E26" s="94"/>
      <c r="F26" s="94"/>
      <c r="G26" s="94"/>
      <c r="H26" s="94"/>
      <c r="I26" s="95"/>
      <c r="J26" s="59"/>
    </row>
    <row r="27" spans="1:10" ht="15.75" customHeight="1" x14ac:dyDescent="0.25">
      <c r="A27" s="112"/>
      <c r="B27" s="99">
        <v>250</v>
      </c>
      <c r="C27" s="68">
        <v>500</v>
      </c>
      <c r="D27" s="98">
        <v>50</v>
      </c>
      <c r="E27" s="94"/>
      <c r="F27" s="94"/>
      <c r="G27" s="94"/>
      <c r="H27" s="94"/>
      <c r="I27" s="95"/>
      <c r="J27" s="59"/>
    </row>
    <row r="28" spans="1:10" ht="15.75" customHeight="1" x14ac:dyDescent="0.25">
      <c r="A28" s="112"/>
      <c r="B28" s="100">
        <v>500</v>
      </c>
      <c r="C28" s="85" t="s">
        <v>55</v>
      </c>
      <c r="D28" s="101">
        <v>100</v>
      </c>
      <c r="E28" s="94"/>
      <c r="F28" s="94"/>
      <c r="G28" s="94"/>
      <c r="H28" s="94"/>
      <c r="I28" s="95"/>
      <c r="J28" s="59"/>
    </row>
    <row r="29" spans="1:10" ht="15.75" customHeight="1" x14ac:dyDescent="0.25">
      <c r="A29" s="73" t="s">
        <v>57</v>
      </c>
      <c r="B29" s="185">
        <f>IF(B18&lt;0,"N/A",VLOOKUP(B18,B22:D28,3))</f>
        <v>25</v>
      </c>
      <c r="C29" s="186" t="s">
        <v>64</v>
      </c>
      <c r="E29" s="94"/>
      <c r="F29" s="94"/>
      <c r="G29" s="94"/>
      <c r="H29" s="94"/>
      <c r="I29" s="95"/>
      <c r="J29" s="59"/>
    </row>
    <row r="30" spans="1:10" ht="15.75" customHeight="1" x14ac:dyDescent="0.25">
      <c r="A30" s="87" t="s">
        <v>66</v>
      </c>
      <c r="B30" s="116" t="s">
        <v>59</v>
      </c>
      <c r="C30" s="117" t="s">
        <v>16</v>
      </c>
      <c r="D30" s="117" t="s">
        <v>17</v>
      </c>
      <c r="E30" s="117" t="s">
        <v>18</v>
      </c>
      <c r="F30" s="117" t="s">
        <v>19</v>
      </c>
      <c r="G30" s="117" t="s">
        <v>20</v>
      </c>
      <c r="H30" s="117" t="s">
        <v>21</v>
      </c>
      <c r="I30" s="2"/>
      <c r="J30" s="59"/>
    </row>
    <row r="31" spans="1:10" ht="15.75" customHeight="1" x14ac:dyDescent="0.25">
      <c r="A31" s="87" t="s">
        <v>68</v>
      </c>
      <c r="B31" s="157">
        <f>B13</f>
        <v>3</v>
      </c>
      <c r="C31" s="157">
        <f>IF(B29&gt;=2,B13,C13)</f>
        <v>3</v>
      </c>
      <c r="D31" s="157">
        <f>IF(B29&gt;=5,B13,D13)</f>
        <v>3</v>
      </c>
      <c r="E31" s="157">
        <f>IF(B29&gt;=10,B13,E13)</f>
        <v>3</v>
      </c>
      <c r="F31" s="157">
        <f>IF(B29&gt;=25,B13,F13)</f>
        <v>3</v>
      </c>
      <c r="G31" s="157">
        <f>IF(B29&gt;=50,B13,G13)</f>
        <v>90</v>
      </c>
      <c r="H31" s="157">
        <f>IF(B29&gt;=100,B13,H13)</f>
        <v>165</v>
      </c>
      <c r="I31" s="2"/>
      <c r="J31" s="59"/>
    </row>
    <row r="32" spans="1:10" ht="15.75" hidden="1" customHeight="1" x14ac:dyDescent="0.25">
      <c r="A32" s="114" t="s">
        <v>80</v>
      </c>
      <c r="B32" s="74">
        <v>1</v>
      </c>
      <c r="C32" s="74">
        <f>IF(2&lt;=B29,1,2)</f>
        <v>1</v>
      </c>
      <c r="D32" s="74">
        <f>IF(5&lt;=B29,1,5)</f>
        <v>1</v>
      </c>
      <c r="E32" s="74">
        <f>IF(10&lt;=B29,1,10)</f>
        <v>1</v>
      </c>
      <c r="F32" s="74">
        <f>IF(25&lt;=B29,1,25)</f>
        <v>1</v>
      </c>
      <c r="G32" s="74">
        <f>IF(50&lt;=B29,1,50)</f>
        <v>50</v>
      </c>
      <c r="H32" s="74">
        <f>IF(100&lt;=B29,1,100)</f>
        <v>100</v>
      </c>
      <c r="I32" s="2"/>
      <c r="J32" s="59"/>
    </row>
    <row r="33" spans="1:10" ht="15.75" customHeight="1" x14ac:dyDescent="0.25">
      <c r="A33" s="114" t="s">
        <v>85</v>
      </c>
      <c r="B33" s="74" t="str">
        <f>IF(B32=1,"1-yr",IF(B32=2,"2-yr",IF(B32=5,"5-yr",IF(B32=10,"10-yr",IF(B32=25,"25-yr",IF(B32=50,"50-yr","100-yr"))))))</f>
        <v>1-yr</v>
      </c>
      <c r="C33" s="74" t="str">
        <f t="shared" ref="C33:H33" si="0">IF(C32=1,"1-yr",IF(C32=2,"2-yr",IF(C32=5,"5-yr",IF(C32=10,"10-yr",IF(C32=25,"25-yr",IF(C32=50,"50-yr","100-yr"))))))</f>
        <v>1-yr</v>
      </c>
      <c r="D33" s="74" t="str">
        <f t="shared" si="0"/>
        <v>1-yr</v>
      </c>
      <c r="E33" s="74" t="str">
        <f t="shared" si="0"/>
        <v>1-yr</v>
      </c>
      <c r="F33" s="74" t="str">
        <f t="shared" si="0"/>
        <v>1-yr</v>
      </c>
      <c r="G33" s="74" t="str">
        <f t="shared" si="0"/>
        <v>50-yr</v>
      </c>
      <c r="H33" s="74" t="str">
        <f t="shared" si="0"/>
        <v>100-yr</v>
      </c>
      <c r="I33" s="2"/>
      <c r="J33" s="59"/>
    </row>
    <row r="34" spans="1:10" ht="13.2" customHeight="1" x14ac:dyDescent="0.25">
      <c r="A34" s="139" t="s">
        <v>71</v>
      </c>
      <c r="B34" s="135"/>
      <c r="C34" s="135"/>
      <c r="D34" s="135"/>
      <c r="E34" s="135"/>
      <c r="F34" s="135"/>
      <c r="G34" s="135"/>
      <c r="H34" s="135"/>
      <c r="I34" s="136"/>
      <c r="J34" s="59"/>
    </row>
    <row r="35" spans="1:10" ht="55.05" customHeight="1" thickBot="1" x14ac:dyDescent="0.3">
      <c r="A35" s="384"/>
      <c r="B35" s="385"/>
      <c r="C35" s="385"/>
      <c r="D35" s="385"/>
      <c r="E35" s="385"/>
      <c r="F35" s="385"/>
      <c r="G35" s="385"/>
      <c r="H35" s="385"/>
      <c r="I35" s="386"/>
    </row>
    <row r="36" spans="1:10" x14ac:dyDescent="0.25">
      <c r="B36" s="17"/>
      <c r="C36" s="18"/>
    </row>
    <row r="37" spans="1:10" x14ac:dyDescent="0.25">
      <c r="B37" s="17"/>
      <c r="C37" s="18"/>
    </row>
    <row r="38" spans="1:10" x14ac:dyDescent="0.25">
      <c r="B38" s="17"/>
      <c r="C38" s="18"/>
    </row>
    <row r="39" spans="1:10" x14ac:dyDescent="0.25">
      <c r="B39" s="17"/>
      <c r="C39" s="18"/>
    </row>
    <row r="40" spans="1:10" x14ac:dyDescent="0.25">
      <c r="B40" s="17"/>
      <c r="C40" s="18"/>
    </row>
    <row r="41" spans="1:10" x14ac:dyDescent="0.25">
      <c r="B41" s="17"/>
      <c r="C41" s="18"/>
    </row>
    <row r="42" spans="1:10" x14ac:dyDescent="0.25">
      <c r="B42" s="17"/>
      <c r="C42" s="18"/>
    </row>
    <row r="43" spans="1:10" x14ac:dyDescent="0.25">
      <c r="B43" s="17"/>
      <c r="C43" s="18"/>
    </row>
    <row r="44" spans="1:10" x14ac:dyDescent="0.25">
      <c r="B44" s="17"/>
      <c r="C44" s="18"/>
    </row>
    <row r="45" spans="1:10" x14ac:dyDescent="0.25">
      <c r="B45" s="17"/>
      <c r="C45" s="18"/>
    </row>
    <row r="46" spans="1:10" x14ac:dyDescent="0.25">
      <c r="B46" s="17"/>
      <c r="C46" s="18"/>
    </row>
    <row r="47" spans="1:10" x14ac:dyDescent="0.25">
      <c r="B47" s="17"/>
      <c r="C47" s="18"/>
    </row>
    <row r="48" spans="1:10" x14ac:dyDescent="0.25">
      <c r="B48" s="17"/>
      <c r="C48" s="18"/>
    </row>
    <row r="49" spans="3:3" x14ac:dyDescent="0.25">
      <c r="C49" s="18"/>
    </row>
    <row r="50" spans="3:3" x14ac:dyDescent="0.25">
      <c r="C50" s="18"/>
    </row>
    <row r="51" spans="3:3" x14ac:dyDescent="0.25">
      <c r="C51" s="18"/>
    </row>
  </sheetData>
  <mergeCells count="13">
    <mergeCell ref="A1:I1"/>
    <mergeCell ref="A2:I2"/>
    <mergeCell ref="A3:I3"/>
    <mergeCell ref="A4:I4"/>
    <mergeCell ref="A5:I5"/>
    <mergeCell ref="A35:I35"/>
    <mergeCell ref="B8:I8"/>
    <mergeCell ref="B9:C9"/>
    <mergeCell ref="B10:C10"/>
    <mergeCell ref="B19:C19"/>
    <mergeCell ref="D19:D20"/>
    <mergeCell ref="A16:I16"/>
    <mergeCell ref="A17:I17"/>
  </mergeCells>
  <printOptions horizontalCentered="1"/>
  <pageMargins left="0.5" right="0.5" top="0.5" bottom="0.5" header="0.3" footer="0.3"/>
  <pageSetup scale="79" orientation="portrait" r:id="rId1"/>
  <headerFooter>
    <oddFooter>&amp;L&amp;A&amp;C&amp;P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topLeftCell="A7" workbookViewId="0">
      <selection activeCell="A12" sqref="A12:H12"/>
    </sheetView>
  </sheetViews>
  <sheetFormatPr defaultColWidth="9.109375" defaultRowHeight="13.2" x14ac:dyDescent="0.25"/>
  <cols>
    <col min="1" max="1" width="33.77734375" style="1" customWidth="1"/>
    <col min="2" max="2" width="11.6640625" style="1" bestFit="1" customWidth="1"/>
    <col min="3" max="5" width="10.77734375" style="1" customWidth="1"/>
    <col min="6" max="6" width="10.77734375" style="66" customWidth="1"/>
    <col min="7" max="8" width="10.77734375" style="1" customWidth="1"/>
    <col min="9" max="9" width="10.6640625" style="1" customWidth="1"/>
    <col min="10" max="16384" width="9.109375" style="1"/>
  </cols>
  <sheetData>
    <row r="1" spans="1:9" ht="21" x14ac:dyDescent="0.4">
      <c r="A1" s="389" t="s">
        <v>75</v>
      </c>
      <c r="B1" s="390"/>
      <c r="C1" s="390"/>
      <c r="D1" s="390"/>
      <c r="E1" s="390"/>
      <c r="F1" s="390"/>
      <c r="G1" s="390"/>
      <c r="H1" s="391"/>
      <c r="I1" s="76"/>
    </row>
    <row r="2" spans="1:9" ht="17.399999999999999" x14ac:dyDescent="0.3">
      <c r="A2" s="392" t="s">
        <v>92</v>
      </c>
      <c r="B2" s="393"/>
      <c r="C2" s="393"/>
      <c r="D2" s="393"/>
      <c r="E2" s="393"/>
      <c r="F2" s="393"/>
      <c r="G2" s="393"/>
      <c r="H2" s="394"/>
      <c r="I2" s="60"/>
    </row>
    <row r="3" spans="1:9" ht="15.6" x14ac:dyDescent="0.3">
      <c r="A3" s="395" t="s">
        <v>87</v>
      </c>
      <c r="B3" s="396"/>
      <c r="C3" s="396"/>
      <c r="D3" s="396"/>
      <c r="E3" s="396"/>
      <c r="F3" s="396"/>
      <c r="G3" s="396"/>
      <c r="H3" s="397"/>
      <c r="I3" s="60"/>
    </row>
    <row r="4" spans="1:9" ht="15.75" customHeight="1" x14ac:dyDescent="0.3">
      <c r="A4" s="395" t="s">
        <v>50</v>
      </c>
      <c r="B4" s="396"/>
      <c r="C4" s="396"/>
      <c r="D4" s="396"/>
      <c r="E4" s="396"/>
      <c r="F4" s="396"/>
      <c r="G4" s="396"/>
      <c r="H4" s="397"/>
      <c r="I4" s="60"/>
    </row>
    <row r="5" spans="1:9" ht="15.75" customHeight="1" x14ac:dyDescent="0.25">
      <c r="A5" s="398" t="s">
        <v>79</v>
      </c>
      <c r="B5" s="399"/>
      <c r="C5" s="399"/>
      <c r="D5" s="399"/>
      <c r="E5" s="399"/>
      <c r="F5" s="399"/>
      <c r="G5" s="399"/>
      <c r="H5" s="400"/>
      <c r="I5" s="59"/>
    </row>
    <row r="6" spans="1:9" ht="15.75" customHeight="1" x14ac:dyDescent="0.25">
      <c r="A6" s="140" t="s">
        <v>89</v>
      </c>
      <c r="B6" s="129"/>
      <c r="C6" s="129"/>
      <c r="D6" s="129"/>
      <c r="E6" s="129"/>
      <c r="F6" s="129"/>
      <c r="G6" s="129"/>
      <c r="H6" s="131"/>
      <c r="I6" s="59"/>
    </row>
    <row r="7" spans="1:9" ht="15.75" customHeight="1" x14ac:dyDescent="0.25">
      <c r="A7" s="108" t="s">
        <v>74</v>
      </c>
      <c r="B7" s="93"/>
      <c r="C7" s="93"/>
      <c r="D7" s="93"/>
      <c r="E7" s="93"/>
      <c r="F7" s="93"/>
      <c r="G7" s="93"/>
      <c r="H7" s="128"/>
      <c r="I7" s="59"/>
    </row>
    <row r="8" spans="1:9" ht="15.75" customHeight="1" x14ac:dyDescent="0.25">
      <c r="A8" s="89" t="s">
        <v>86</v>
      </c>
      <c r="B8" s="401" t="s">
        <v>96</v>
      </c>
      <c r="C8" s="401"/>
      <c r="D8" s="401"/>
      <c r="E8" s="401"/>
      <c r="F8" s="401"/>
      <c r="G8" s="401"/>
      <c r="H8" s="402"/>
      <c r="I8" s="59"/>
    </row>
    <row r="9" spans="1:9" ht="15.75" customHeight="1" x14ac:dyDescent="0.25">
      <c r="A9" s="89" t="s">
        <v>72</v>
      </c>
      <c r="B9" s="387" t="s">
        <v>78</v>
      </c>
      <c r="C9" s="387"/>
      <c r="D9" s="90"/>
      <c r="E9" s="90"/>
      <c r="F9" s="90"/>
      <c r="G9" s="90"/>
      <c r="H9" s="91"/>
      <c r="I9" s="59"/>
    </row>
    <row r="10" spans="1:9" ht="15.75" customHeight="1" x14ac:dyDescent="0.25">
      <c r="A10" s="130" t="s">
        <v>73</v>
      </c>
      <c r="B10" s="388">
        <v>43019</v>
      </c>
      <c r="C10" s="388"/>
      <c r="D10" s="129"/>
      <c r="E10" s="129"/>
      <c r="F10" s="129"/>
      <c r="G10" s="129"/>
      <c r="H10" s="131"/>
      <c r="I10" s="59"/>
    </row>
    <row r="11" spans="1:9" ht="15.75" customHeight="1" x14ac:dyDescent="0.25">
      <c r="A11" s="112" t="s">
        <v>151</v>
      </c>
      <c r="B11" s="94"/>
      <c r="C11" s="94"/>
      <c r="D11" s="94"/>
      <c r="E11" s="94"/>
      <c r="F11" s="94"/>
      <c r="G11" s="94"/>
      <c r="H11" s="95"/>
      <c r="I11" s="59"/>
    </row>
    <row r="12" spans="1:9" ht="28.2" customHeight="1" x14ac:dyDescent="0.25">
      <c r="A12" s="406" t="s">
        <v>93</v>
      </c>
      <c r="B12" s="407"/>
      <c r="C12" s="407"/>
      <c r="D12" s="407"/>
      <c r="E12" s="407"/>
      <c r="F12" s="407"/>
      <c r="G12" s="407"/>
      <c r="H12" s="408"/>
      <c r="I12" s="59"/>
    </row>
    <row r="13" spans="1:9" ht="15.75" customHeight="1" x14ac:dyDescent="0.25">
      <c r="A13" s="113" t="s">
        <v>66</v>
      </c>
      <c r="B13" s="116" t="s">
        <v>59</v>
      </c>
      <c r="C13" s="117" t="s">
        <v>16</v>
      </c>
      <c r="D13" s="117" t="s">
        <v>17</v>
      </c>
      <c r="E13" s="117" t="s">
        <v>18</v>
      </c>
      <c r="F13" s="117" t="s">
        <v>19</v>
      </c>
      <c r="G13" s="117" t="s">
        <v>20</v>
      </c>
      <c r="H13" s="118" t="s">
        <v>21</v>
      </c>
      <c r="I13" s="59"/>
    </row>
    <row r="14" spans="1:9" ht="15.75" customHeight="1" x14ac:dyDescent="0.25">
      <c r="A14" s="111" t="s">
        <v>94</v>
      </c>
      <c r="B14" s="109"/>
      <c r="C14" s="109"/>
      <c r="D14" s="109"/>
      <c r="E14" s="109"/>
      <c r="F14" s="109"/>
      <c r="G14" s="109"/>
      <c r="H14" s="110"/>
      <c r="I14" s="59"/>
    </row>
    <row r="15" spans="1:9" s="69" customFormat="1" ht="15.75" customHeight="1" x14ac:dyDescent="0.25">
      <c r="A15" s="113" t="s">
        <v>58</v>
      </c>
      <c r="B15" s="107">
        <v>3</v>
      </c>
      <c r="C15" s="107">
        <v>5.5</v>
      </c>
      <c r="D15" s="107">
        <v>10</v>
      </c>
      <c r="E15" s="107">
        <v>18.600000000000001</v>
      </c>
      <c r="F15" s="107">
        <v>32.200000000000003</v>
      </c>
      <c r="G15" s="107">
        <v>49.8</v>
      </c>
      <c r="H15" s="145">
        <v>75.7</v>
      </c>
      <c r="I15" s="70"/>
    </row>
    <row r="16" spans="1:9" ht="15.75" customHeight="1" x14ac:dyDescent="0.25">
      <c r="A16" s="87" t="s">
        <v>91</v>
      </c>
      <c r="B16" s="144">
        <v>20106</v>
      </c>
      <c r="C16" s="94"/>
      <c r="D16" s="93"/>
      <c r="E16" s="94"/>
      <c r="F16" s="94"/>
      <c r="G16" s="94"/>
      <c r="H16" s="95"/>
      <c r="I16" s="71"/>
    </row>
    <row r="17" spans="1:9" ht="15.75" customHeight="1" x14ac:dyDescent="0.25">
      <c r="A17" s="111" t="s">
        <v>95</v>
      </c>
      <c r="B17" s="94"/>
      <c r="C17" s="94"/>
      <c r="D17" s="94"/>
      <c r="E17" s="94"/>
      <c r="F17" s="94"/>
      <c r="G17" s="94"/>
      <c r="H17" s="95"/>
      <c r="I17" s="71"/>
    </row>
    <row r="18" spans="1:9" ht="32.4" customHeight="1" x14ac:dyDescent="0.25">
      <c r="A18" s="406" t="s">
        <v>90</v>
      </c>
      <c r="B18" s="407"/>
      <c r="C18" s="407"/>
      <c r="D18" s="407"/>
      <c r="E18" s="407"/>
      <c r="F18" s="407"/>
      <c r="G18" s="407"/>
      <c r="H18" s="408"/>
      <c r="I18" s="71"/>
    </row>
    <row r="19" spans="1:9" ht="15.75" customHeight="1" x14ac:dyDescent="0.25">
      <c r="A19" s="113" t="s">
        <v>58</v>
      </c>
      <c r="B19" s="107">
        <v>5.5</v>
      </c>
      <c r="C19" s="107">
        <v>11.8</v>
      </c>
      <c r="D19" s="107">
        <v>21</v>
      </c>
      <c r="E19" s="107">
        <v>37.4</v>
      </c>
      <c r="F19" s="107">
        <v>74.3</v>
      </c>
      <c r="G19" s="107">
        <v>119.9</v>
      </c>
      <c r="H19" s="145">
        <v>201.1</v>
      </c>
      <c r="I19" s="59"/>
    </row>
    <row r="20" spans="1:9" ht="15.75" customHeight="1" x14ac:dyDescent="0.25">
      <c r="A20" s="132" t="s">
        <v>91</v>
      </c>
      <c r="B20" s="144">
        <v>88412</v>
      </c>
      <c r="C20" s="133"/>
      <c r="D20" s="134"/>
      <c r="E20" s="135"/>
      <c r="F20" s="135"/>
      <c r="G20" s="135"/>
      <c r="H20" s="136"/>
      <c r="I20" s="59"/>
    </row>
    <row r="21" spans="1:9" ht="15.75" customHeight="1" x14ac:dyDescent="0.25">
      <c r="A21" s="112" t="s">
        <v>110</v>
      </c>
      <c r="B21" s="94"/>
      <c r="C21" s="94"/>
      <c r="D21" s="94"/>
      <c r="E21" s="94"/>
      <c r="F21" s="94"/>
      <c r="G21" s="94"/>
      <c r="H21" s="95"/>
      <c r="I21" s="71"/>
    </row>
    <row r="22" spans="1:9" ht="15.75" customHeight="1" x14ac:dyDescent="0.25">
      <c r="A22" s="159" t="s">
        <v>108</v>
      </c>
      <c r="B22" s="94"/>
      <c r="C22" s="94"/>
      <c r="D22" s="94"/>
      <c r="E22" s="94"/>
      <c r="F22" s="94"/>
      <c r="G22" s="94"/>
      <c r="H22" s="95"/>
      <c r="I22" s="71"/>
    </row>
    <row r="23" spans="1:9" ht="15.75" customHeight="1" x14ac:dyDescent="0.25">
      <c r="A23" s="191" t="s">
        <v>109</v>
      </c>
      <c r="B23" s="157">
        <f>(B20-B16)/B16*100</f>
        <v>339.72943399980107</v>
      </c>
      <c r="C23" s="94" t="s">
        <v>56</v>
      </c>
      <c r="D23" s="141"/>
      <c r="E23" s="141"/>
      <c r="F23" s="119"/>
      <c r="G23" s="119"/>
      <c r="H23" s="120"/>
    </row>
    <row r="24" spans="1:9" ht="26.4" customHeight="1" x14ac:dyDescent="0.25">
      <c r="A24" s="121"/>
      <c r="B24" s="409" t="s">
        <v>61</v>
      </c>
      <c r="C24" s="410"/>
      <c r="D24" s="411" t="s">
        <v>63</v>
      </c>
      <c r="E24" s="141"/>
      <c r="F24" s="122"/>
      <c r="G24" s="119"/>
      <c r="H24" s="120"/>
    </row>
    <row r="25" spans="1:9" s="67" customFormat="1" ht="13.8" x14ac:dyDescent="0.25">
      <c r="A25" s="123"/>
      <c r="B25" s="124" t="s">
        <v>60</v>
      </c>
      <c r="C25" s="125" t="s">
        <v>62</v>
      </c>
      <c r="D25" s="411"/>
      <c r="E25" s="142"/>
      <c r="F25" s="126"/>
      <c r="G25" s="126"/>
      <c r="H25" s="127"/>
    </row>
    <row r="26" spans="1:9" ht="15.75" customHeight="1" x14ac:dyDescent="0.25">
      <c r="A26" s="77"/>
      <c r="B26" s="97">
        <v>0</v>
      </c>
      <c r="C26" s="68">
        <v>10</v>
      </c>
      <c r="D26" s="98">
        <v>1</v>
      </c>
      <c r="E26" s="3"/>
      <c r="F26" s="78"/>
      <c r="G26" s="78"/>
      <c r="H26" s="96"/>
    </row>
    <row r="27" spans="1:9" ht="15.75" customHeight="1" x14ac:dyDescent="0.25">
      <c r="A27" s="77"/>
      <c r="B27" s="99">
        <v>10</v>
      </c>
      <c r="C27" s="68">
        <v>20</v>
      </c>
      <c r="D27" s="98">
        <v>2</v>
      </c>
      <c r="E27" s="188"/>
      <c r="F27" s="189"/>
      <c r="G27" s="189"/>
      <c r="H27" s="190"/>
    </row>
    <row r="28" spans="1:9" ht="15.75" customHeight="1" x14ac:dyDescent="0.25">
      <c r="A28" s="77"/>
      <c r="B28" s="99">
        <v>20</v>
      </c>
      <c r="C28" s="68">
        <v>50</v>
      </c>
      <c r="D28" s="98">
        <v>5</v>
      </c>
      <c r="E28" s="188"/>
      <c r="F28" s="189"/>
      <c r="G28" s="189"/>
      <c r="H28" s="190"/>
    </row>
    <row r="29" spans="1:9" ht="15.75" customHeight="1" x14ac:dyDescent="0.25">
      <c r="A29" s="77"/>
      <c r="B29" s="99">
        <v>50</v>
      </c>
      <c r="C29" s="68">
        <v>100</v>
      </c>
      <c r="D29" s="98">
        <v>10</v>
      </c>
      <c r="E29" s="188"/>
      <c r="F29" s="189"/>
      <c r="G29" s="189"/>
      <c r="H29" s="190"/>
    </row>
    <row r="30" spans="1:9" ht="15.75" customHeight="1" x14ac:dyDescent="0.25">
      <c r="A30" s="77"/>
      <c r="B30" s="99">
        <v>100</v>
      </c>
      <c r="C30" s="68">
        <v>250</v>
      </c>
      <c r="D30" s="98">
        <v>25</v>
      </c>
      <c r="E30" s="3"/>
      <c r="F30" s="78"/>
      <c r="G30" s="78"/>
      <c r="H30" s="96"/>
    </row>
    <row r="31" spans="1:9" ht="15.75" customHeight="1" x14ac:dyDescent="0.25">
      <c r="A31" s="77"/>
      <c r="B31" s="99">
        <v>250</v>
      </c>
      <c r="C31" s="68">
        <v>500</v>
      </c>
      <c r="D31" s="98">
        <v>50</v>
      </c>
      <c r="E31" s="3"/>
      <c r="F31" s="78"/>
      <c r="G31" s="78"/>
      <c r="H31" s="96"/>
    </row>
    <row r="32" spans="1:9" ht="15.75" customHeight="1" x14ac:dyDescent="0.25">
      <c r="A32" s="77"/>
      <c r="B32" s="100">
        <v>500</v>
      </c>
      <c r="C32" s="85" t="s">
        <v>55</v>
      </c>
      <c r="D32" s="101">
        <v>100</v>
      </c>
      <c r="E32" s="3"/>
      <c r="F32" s="78"/>
      <c r="G32" s="78"/>
      <c r="H32" s="96"/>
    </row>
    <row r="33" spans="1:9" ht="15.75" customHeight="1" x14ac:dyDescent="0.25">
      <c r="A33" s="192" t="s">
        <v>57</v>
      </c>
      <c r="B33" s="193">
        <f>IF(B23&lt;0,"N/A",VLOOKUP(B23,B26:D32,3))</f>
        <v>50</v>
      </c>
      <c r="C33" s="194" t="s">
        <v>64</v>
      </c>
      <c r="D33" s="195"/>
      <c r="E33" s="137"/>
      <c r="F33" s="82"/>
      <c r="G33" s="82"/>
      <c r="H33" s="138"/>
    </row>
    <row r="34" spans="1:9" ht="15.75" customHeight="1" x14ac:dyDescent="0.25">
      <c r="A34" s="87" t="s">
        <v>66</v>
      </c>
      <c r="B34" s="116" t="s">
        <v>59</v>
      </c>
      <c r="C34" s="117" t="s">
        <v>16</v>
      </c>
      <c r="D34" s="117" t="s">
        <v>17</v>
      </c>
      <c r="E34" s="117" t="s">
        <v>18</v>
      </c>
      <c r="F34" s="117" t="s">
        <v>19</v>
      </c>
      <c r="G34" s="117" t="s">
        <v>20</v>
      </c>
      <c r="H34" s="118" t="s">
        <v>21</v>
      </c>
      <c r="I34" s="59"/>
    </row>
    <row r="35" spans="1:9" ht="15.75" customHeight="1" x14ac:dyDescent="0.25">
      <c r="A35" s="146" t="s">
        <v>68</v>
      </c>
      <c r="B35" s="147">
        <f>B15</f>
        <v>3</v>
      </c>
      <c r="C35" s="147">
        <f>IF(B33&gt;=2,B15,C15)</f>
        <v>3</v>
      </c>
      <c r="D35" s="147">
        <f>IF(B33&gt;=5,B15,D15)</f>
        <v>3</v>
      </c>
      <c r="E35" s="147">
        <f>IF(B33&gt;=10,B15,E15)</f>
        <v>3</v>
      </c>
      <c r="F35" s="147">
        <f>IF(B33&gt;=25,B15,F15)</f>
        <v>3</v>
      </c>
      <c r="G35" s="147">
        <f>IF(B33&gt;=50,B15,G15)</f>
        <v>3</v>
      </c>
      <c r="H35" s="148">
        <f>IF(B33&gt;=100,B15,H15)</f>
        <v>75.7</v>
      </c>
      <c r="I35" s="59"/>
    </row>
    <row r="36" spans="1:9" ht="15.75" hidden="1" customHeight="1" x14ac:dyDescent="0.25">
      <c r="A36" s="114" t="s">
        <v>80</v>
      </c>
      <c r="B36" s="74">
        <v>1</v>
      </c>
      <c r="C36" s="74">
        <f>IF(2&lt;=B33,1,2)</f>
        <v>1</v>
      </c>
      <c r="D36" s="74">
        <f>IF(5&lt;=B33,1,5)</f>
        <v>1</v>
      </c>
      <c r="E36" s="74">
        <f>IF(10&lt;=B33,1,10)</f>
        <v>1</v>
      </c>
      <c r="F36" s="74">
        <f>IF(25&lt;=B33,1,25)</f>
        <v>1</v>
      </c>
      <c r="G36" s="74">
        <f>IF(50&lt;=B33,1,50)</f>
        <v>1</v>
      </c>
      <c r="H36" s="79">
        <f>IF(100&lt;=B33,1,100)</f>
        <v>100</v>
      </c>
      <c r="I36" s="59"/>
    </row>
    <row r="37" spans="1:9" ht="15.75" customHeight="1" x14ac:dyDescent="0.25">
      <c r="A37" s="115" t="s">
        <v>85</v>
      </c>
      <c r="B37" s="83" t="str">
        <f>IF(B36=1,"1-yr",IF(B36=2,"2-yr",IF(B36=5,"5-yr",IF(B36=10,"10-yr",IF(B36=25,"25-yr",IF(B36=50,"50-yr","100-yr"))))))</f>
        <v>1-yr</v>
      </c>
      <c r="C37" s="83" t="str">
        <f t="shared" ref="C37:H37" si="0">IF(C36=1,"1-yr",IF(C36=2,"2-yr",IF(C36=5,"5-yr",IF(C36=10,"10-yr",IF(C36=25,"25-yr",IF(C36=50,"50-yr","100-yr"))))))</f>
        <v>1-yr</v>
      </c>
      <c r="D37" s="83" t="str">
        <f t="shared" si="0"/>
        <v>1-yr</v>
      </c>
      <c r="E37" s="83" t="str">
        <f t="shared" si="0"/>
        <v>1-yr</v>
      </c>
      <c r="F37" s="83" t="str">
        <f t="shared" si="0"/>
        <v>1-yr</v>
      </c>
      <c r="G37" s="83" t="str">
        <f t="shared" si="0"/>
        <v>1-yr</v>
      </c>
      <c r="H37" s="84" t="str">
        <f t="shared" si="0"/>
        <v>100-yr</v>
      </c>
      <c r="I37" s="59"/>
    </row>
    <row r="38" spans="1:9" ht="13.2" customHeight="1" x14ac:dyDescent="0.25">
      <c r="A38" s="139" t="s">
        <v>71</v>
      </c>
      <c r="B38" s="135"/>
      <c r="C38" s="135"/>
      <c r="D38" s="135"/>
      <c r="E38" s="135"/>
      <c r="F38" s="135"/>
      <c r="G38" s="135"/>
      <c r="H38" s="136"/>
      <c r="I38" s="59"/>
    </row>
    <row r="39" spans="1:9" ht="55.05" customHeight="1" thickBot="1" x14ac:dyDescent="0.3">
      <c r="A39" s="384"/>
      <c r="B39" s="385"/>
      <c r="C39" s="385"/>
      <c r="D39" s="385"/>
      <c r="E39" s="385"/>
      <c r="F39" s="385"/>
      <c r="G39" s="385"/>
      <c r="H39" s="386"/>
    </row>
    <row r="40" spans="1:9" x14ac:dyDescent="0.25">
      <c r="B40" s="17"/>
      <c r="C40" s="18"/>
    </row>
    <row r="41" spans="1:9" x14ac:dyDescent="0.25">
      <c r="B41" s="17"/>
      <c r="C41" s="18"/>
    </row>
    <row r="42" spans="1:9" x14ac:dyDescent="0.25">
      <c r="B42" s="17"/>
      <c r="C42" s="18"/>
    </row>
    <row r="43" spans="1:9" x14ac:dyDescent="0.25">
      <c r="B43" s="17"/>
      <c r="C43" s="18"/>
    </row>
    <row r="44" spans="1:9" x14ac:dyDescent="0.25">
      <c r="B44" s="17"/>
      <c r="C44" s="18"/>
    </row>
    <row r="45" spans="1:9" x14ac:dyDescent="0.25">
      <c r="B45" s="17"/>
      <c r="C45" s="18"/>
    </row>
    <row r="46" spans="1:9" x14ac:dyDescent="0.25">
      <c r="B46" s="17"/>
      <c r="C46" s="18"/>
    </row>
    <row r="47" spans="1:9" x14ac:dyDescent="0.25">
      <c r="B47" s="17"/>
      <c r="C47" s="18"/>
    </row>
    <row r="48" spans="1:9" x14ac:dyDescent="0.25">
      <c r="B48" s="17"/>
      <c r="C48" s="18"/>
    </row>
    <row r="49" spans="2:3" x14ac:dyDescent="0.25">
      <c r="B49" s="17"/>
      <c r="C49" s="18"/>
    </row>
    <row r="50" spans="2:3" x14ac:dyDescent="0.25">
      <c r="B50" s="17"/>
      <c r="C50" s="18"/>
    </row>
    <row r="51" spans="2:3" x14ac:dyDescent="0.25">
      <c r="B51" s="17"/>
      <c r="C51" s="18"/>
    </row>
    <row r="52" spans="2:3" x14ac:dyDescent="0.25">
      <c r="B52" s="17"/>
      <c r="C52" s="18"/>
    </row>
    <row r="53" spans="2:3" x14ac:dyDescent="0.25">
      <c r="B53" s="17"/>
      <c r="C53" s="18"/>
    </row>
    <row r="54" spans="2:3" x14ac:dyDescent="0.25">
      <c r="B54" s="17"/>
      <c r="C54" s="18"/>
    </row>
    <row r="55" spans="2:3" x14ac:dyDescent="0.25">
      <c r="B55" s="17"/>
      <c r="C55" s="18"/>
    </row>
    <row r="56" spans="2:3" x14ac:dyDescent="0.25">
      <c r="B56" s="17"/>
      <c r="C56" s="18"/>
    </row>
    <row r="57" spans="2:3" x14ac:dyDescent="0.25">
      <c r="B57" s="17"/>
      <c r="C57" s="18"/>
    </row>
    <row r="58" spans="2:3" x14ac:dyDescent="0.25">
      <c r="B58" s="17"/>
      <c r="C58" s="18"/>
    </row>
    <row r="59" spans="2:3" x14ac:dyDescent="0.25">
      <c r="B59" s="17"/>
      <c r="C59" s="18"/>
    </row>
    <row r="60" spans="2:3" x14ac:dyDescent="0.25">
      <c r="B60" s="17"/>
      <c r="C60" s="18"/>
    </row>
    <row r="61" spans="2:3" x14ac:dyDescent="0.25">
      <c r="B61" s="17"/>
      <c r="C61" s="18"/>
    </row>
    <row r="62" spans="2:3" x14ac:dyDescent="0.25">
      <c r="B62" s="17"/>
      <c r="C62" s="18"/>
    </row>
    <row r="63" spans="2:3" x14ac:dyDescent="0.25">
      <c r="B63" s="17"/>
      <c r="C63" s="18"/>
    </row>
    <row r="64" spans="2:3" x14ac:dyDescent="0.25">
      <c r="C64" s="18"/>
    </row>
    <row r="65" spans="3:3" x14ac:dyDescent="0.25">
      <c r="C65" s="18"/>
    </row>
    <row r="66" spans="3:3" x14ac:dyDescent="0.25">
      <c r="C66" s="18"/>
    </row>
  </sheetData>
  <mergeCells count="13">
    <mergeCell ref="A39:H39"/>
    <mergeCell ref="B9:C9"/>
    <mergeCell ref="B10:C10"/>
    <mergeCell ref="A12:H12"/>
    <mergeCell ref="A18:H18"/>
    <mergeCell ref="B24:C24"/>
    <mergeCell ref="D24:D25"/>
    <mergeCell ref="B8:H8"/>
    <mergeCell ref="A1:H1"/>
    <mergeCell ref="A2:H2"/>
    <mergeCell ref="A3:H3"/>
    <mergeCell ref="A4:H4"/>
    <mergeCell ref="A5:H5"/>
  </mergeCells>
  <printOptions horizontalCentered="1"/>
  <pageMargins left="0.5" right="0.5" top="0.5" bottom="0.5" header="0.3" footer="0.3"/>
  <pageSetup scale="88" orientation="portrait" r:id="rId1"/>
  <headerFooter>
    <oddFooter>&amp;L&amp;A&amp;C&amp;P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workbookViewId="0">
      <selection activeCell="A11" sqref="A11"/>
    </sheetView>
  </sheetViews>
  <sheetFormatPr defaultColWidth="9.109375" defaultRowHeight="13.2" x14ac:dyDescent="0.25"/>
  <cols>
    <col min="1" max="1" width="21" style="1" bestFit="1" customWidth="1"/>
    <col min="2" max="2" width="26.21875" style="1" customWidth="1"/>
    <col min="3" max="3" width="11.6640625" style="1" bestFit="1" customWidth="1"/>
    <col min="4" max="6" width="10.77734375" style="1" customWidth="1"/>
    <col min="7" max="7" width="10.77734375" style="66" customWidth="1"/>
    <col min="8" max="9" width="10.77734375" style="1" customWidth="1"/>
    <col min="10" max="10" width="10.6640625" style="1" customWidth="1"/>
    <col min="11" max="16384" width="9.109375" style="1"/>
  </cols>
  <sheetData>
    <row r="1" spans="1:10" ht="21" x14ac:dyDescent="0.4">
      <c r="A1" s="389" t="s">
        <v>75</v>
      </c>
      <c r="B1" s="390"/>
      <c r="C1" s="390"/>
      <c r="D1" s="390"/>
      <c r="E1" s="390"/>
      <c r="F1" s="390"/>
      <c r="G1" s="390"/>
      <c r="H1" s="390"/>
      <c r="I1" s="391"/>
      <c r="J1" s="76"/>
    </row>
    <row r="2" spans="1:10" ht="17.399999999999999" x14ac:dyDescent="0.3">
      <c r="A2" s="418" t="s">
        <v>100</v>
      </c>
      <c r="B2" s="419"/>
      <c r="C2" s="419"/>
      <c r="D2" s="419"/>
      <c r="E2" s="419"/>
      <c r="F2" s="419"/>
      <c r="G2" s="419"/>
      <c r="H2" s="419"/>
      <c r="I2" s="420"/>
      <c r="J2" s="60"/>
    </row>
    <row r="3" spans="1:10" ht="15.75" customHeight="1" x14ac:dyDescent="0.3">
      <c r="A3" s="395" t="s">
        <v>50</v>
      </c>
      <c r="B3" s="396"/>
      <c r="C3" s="396"/>
      <c r="D3" s="396"/>
      <c r="E3" s="396"/>
      <c r="F3" s="396"/>
      <c r="G3" s="396"/>
      <c r="H3" s="396"/>
      <c r="I3" s="397"/>
      <c r="J3" s="60"/>
    </row>
    <row r="4" spans="1:10" ht="15.75" customHeight="1" x14ac:dyDescent="0.25">
      <c r="A4" s="398" t="s">
        <v>79</v>
      </c>
      <c r="B4" s="399"/>
      <c r="C4" s="399"/>
      <c r="D4" s="399"/>
      <c r="E4" s="399"/>
      <c r="F4" s="399"/>
      <c r="G4" s="399"/>
      <c r="H4" s="399"/>
      <c r="I4" s="400"/>
      <c r="J4" s="59"/>
    </row>
    <row r="5" spans="1:10" ht="15.75" customHeight="1" x14ac:dyDescent="0.25">
      <c r="A5" s="140" t="s">
        <v>89</v>
      </c>
      <c r="B5" s="137"/>
      <c r="C5" s="129"/>
      <c r="D5" s="129"/>
      <c r="E5" s="129"/>
      <c r="F5" s="129"/>
      <c r="G5" s="129"/>
      <c r="H5" s="129"/>
      <c r="I5" s="131"/>
      <c r="J5" s="59"/>
    </row>
    <row r="6" spans="1:10" ht="15.75" customHeight="1" x14ac:dyDescent="0.25">
      <c r="A6" s="108" t="s">
        <v>74</v>
      </c>
      <c r="B6" s="3"/>
      <c r="C6" s="93"/>
      <c r="D6" s="93"/>
      <c r="E6" s="93"/>
      <c r="F6" s="93"/>
      <c r="G6" s="93"/>
      <c r="H6" s="93"/>
      <c r="I6" s="128"/>
      <c r="J6" s="59"/>
    </row>
    <row r="7" spans="1:10" ht="15.75" customHeight="1" x14ac:dyDescent="0.25">
      <c r="A7" s="89" t="s">
        <v>86</v>
      </c>
      <c r="B7" s="401" t="s">
        <v>96</v>
      </c>
      <c r="C7" s="401"/>
      <c r="D7" s="401"/>
      <c r="E7" s="401"/>
      <c r="F7" s="401"/>
      <c r="G7" s="401"/>
      <c r="H7" s="401"/>
      <c r="I7" s="402"/>
      <c r="J7" s="59"/>
    </row>
    <row r="8" spans="1:10" ht="15.75" customHeight="1" x14ac:dyDescent="0.25">
      <c r="A8" s="89" t="s">
        <v>72</v>
      </c>
      <c r="B8" s="143" t="s">
        <v>78</v>
      </c>
      <c r="C8" s="141"/>
      <c r="D8" s="173"/>
      <c r="E8" s="90"/>
      <c r="F8" s="90"/>
      <c r="G8" s="90"/>
      <c r="H8" s="90"/>
      <c r="I8" s="91"/>
      <c r="J8" s="59"/>
    </row>
    <row r="9" spans="1:10" ht="15.75" customHeight="1" x14ac:dyDescent="0.25">
      <c r="A9" s="130" t="s">
        <v>73</v>
      </c>
      <c r="B9" s="143">
        <v>43019</v>
      </c>
      <c r="C9" s="174"/>
      <c r="D9" s="175"/>
      <c r="E9" s="129"/>
      <c r="F9" s="129"/>
      <c r="G9" s="129"/>
      <c r="H9" s="129"/>
      <c r="I9" s="131"/>
      <c r="J9" s="59"/>
    </row>
    <row r="10" spans="1:10" ht="15.75" customHeight="1" x14ac:dyDescent="0.25">
      <c r="A10" s="112" t="s">
        <v>151</v>
      </c>
      <c r="B10" s="3"/>
      <c r="C10" s="94"/>
      <c r="D10" s="94"/>
      <c r="E10" s="94"/>
      <c r="F10" s="94"/>
      <c r="G10" s="94"/>
      <c r="H10" s="94"/>
      <c r="I10" s="95"/>
      <c r="J10" s="59"/>
    </row>
    <row r="11" spans="1:10" ht="15.75" customHeight="1" x14ac:dyDescent="0.25">
      <c r="A11" s="4"/>
      <c r="B11" s="92" t="s">
        <v>66</v>
      </c>
      <c r="C11" s="116" t="s">
        <v>59</v>
      </c>
      <c r="D11" s="117" t="s">
        <v>16</v>
      </c>
      <c r="E11" s="117" t="s">
        <v>17</v>
      </c>
      <c r="F11" s="117" t="s">
        <v>18</v>
      </c>
      <c r="G11" s="117" t="s">
        <v>19</v>
      </c>
      <c r="H11" s="117" t="s">
        <v>20</v>
      </c>
      <c r="I11" s="118" t="s">
        <v>21</v>
      </c>
      <c r="J11" s="59"/>
    </row>
    <row r="12" spans="1:10" s="69" customFormat="1" ht="15.75" customHeight="1" x14ac:dyDescent="0.25">
      <c r="A12" s="176"/>
      <c r="B12" s="92" t="s">
        <v>98</v>
      </c>
      <c r="C12" s="107">
        <v>3</v>
      </c>
      <c r="D12" s="107">
        <v>5.5</v>
      </c>
      <c r="E12" s="107">
        <v>10</v>
      </c>
      <c r="F12" s="107">
        <v>18.600000000000001</v>
      </c>
      <c r="G12" s="107">
        <v>32.200000000000003</v>
      </c>
      <c r="H12" s="107">
        <v>49.8</v>
      </c>
      <c r="I12" s="145">
        <v>75.7</v>
      </c>
      <c r="J12" s="70"/>
    </row>
    <row r="13" spans="1:10" ht="15.75" customHeight="1" x14ac:dyDescent="0.25">
      <c r="A13" s="179"/>
      <c r="B13" s="171" t="s">
        <v>99</v>
      </c>
      <c r="C13" s="107">
        <v>5.5</v>
      </c>
      <c r="D13" s="107">
        <v>11.8</v>
      </c>
      <c r="E13" s="107">
        <v>21</v>
      </c>
      <c r="F13" s="107">
        <v>37.4</v>
      </c>
      <c r="G13" s="107">
        <v>74.3</v>
      </c>
      <c r="H13" s="107">
        <v>119.9</v>
      </c>
      <c r="I13" s="145">
        <v>201.1</v>
      </c>
      <c r="J13" s="59"/>
    </row>
    <row r="14" spans="1:10" ht="15.75" customHeight="1" x14ac:dyDescent="0.25">
      <c r="A14" s="112" t="s">
        <v>70</v>
      </c>
      <c r="B14" s="3"/>
      <c r="C14" s="94"/>
      <c r="D14" s="94"/>
      <c r="E14" s="94"/>
      <c r="F14" s="94"/>
      <c r="G14" s="94"/>
      <c r="H14" s="94"/>
      <c r="I14" s="95"/>
      <c r="J14" s="59"/>
    </row>
    <row r="15" spans="1:10" ht="15.75" customHeight="1" x14ac:dyDescent="0.25">
      <c r="A15" s="177" t="s">
        <v>105</v>
      </c>
      <c r="B15" s="73" t="s">
        <v>66</v>
      </c>
      <c r="C15" s="116" t="s">
        <v>59</v>
      </c>
      <c r="D15" s="117" t="s">
        <v>16</v>
      </c>
      <c r="E15" s="117" t="s">
        <v>17</v>
      </c>
      <c r="F15" s="117" t="s">
        <v>18</v>
      </c>
      <c r="G15" s="117" t="s">
        <v>19</v>
      </c>
      <c r="H15" s="117" t="s">
        <v>20</v>
      </c>
      <c r="I15" s="118" t="s">
        <v>21</v>
      </c>
      <c r="J15" s="59"/>
    </row>
    <row r="16" spans="1:10" ht="15.75" customHeight="1" x14ac:dyDescent="0.25">
      <c r="A16" s="178" t="s">
        <v>101</v>
      </c>
      <c r="B16" s="73" t="s">
        <v>104</v>
      </c>
      <c r="C16" s="158"/>
      <c r="D16" s="167"/>
      <c r="E16" s="167"/>
      <c r="F16" s="167"/>
      <c r="G16" s="167"/>
      <c r="H16" s="167"/>
      <c r="I16" s="170"/>
      <c r="J16" s="59"/>
    </row>
    <row r="17" spans="1:10" ht="15.75" customHeight="1" x14ac:dyDescent="0.25">
      <c r="A17" s="178" t="s">
        <v>102</v>
      </c>
      <c r="B17" s="73" t="s">
        <v>104</v>
      </c>
      <c r="C17" s="158">
        <v>3</v>
      </c>
      <c r="D17" s="167">
        <v>6</v>
      </c>
      <c r="E17" s="167">
        <v>14</v>
      </c>
      <c r="F17" s="167">
        <v>22</v>
      </c>
      <c r="G17" s="167">
        <v>22</v>
      </c>
      <c r="H17" s="167">
        <v>22</v>
      </c>
      <c r="I17" s="170">
        <v>22</v>
      </c>
      <c r="J17" s="59"/>
    </row>
    <row r="18" spans="1:10" ht="15.75" customHeight="1" x14ac:dyDescent="0.25">
      <c r="A18" s="178" t="s">
        <v>103</v>
      </c>
      <c r="B18" s="73" t="s">
        <v>104</v>
      </c>
      <c r="C18" s="158"/>
      <c r="D18" s="167"/>
      <c r="E18" s="167"/>
      <c r="F18" s="167"/>
      <c r="G18" s="167"/>
      <c r="H18" s="167"/>
      <c r="I18" s="170"/>
      <c r="J18" s="59"/>
    </row>
    <row r="19" spans="1:10" ht="15.75" customHeight="1" x14ac:dyDescent="0.25">
      <c r="A19" s="178" t="s">
        <v>118</v>
      </c>
      <c r="B19" s="73" t="s">
        <v>104</v>
      </c>
      <c r="C19" s="158"/>
      <c r="D19" s="167"/>
      <c r="E19" s="167"/>
      <c r="F19" s="167"/>
      <c r="G19" s="167"/>
      <c r="H19" s="167"/>
      <c r="I19" s="170"/>
      <c r="J19" s="59"/>
    </row>
    <row r="20" spans="1:10" ht="15.75" customHeight="1" x14ac:dyDescent="0.25">
      <c r="A20" s="178"/>
      <c r="B20" s="73" t="s">
        <v>104</v>
      </c>
      <c r="C20" s="158"/>
      <c r="D20" s="167"/>
      <c r="E20" s="167"/>
      <c r="F20" s="167"/>
      <c r="G20" s="167"/>
      <c r="H20" s="167"/>
      <c r="I20" s="170"/>
      <c r="J20" s="59"/>
    </row>
    <row r="21" spans="1:10" ht="15.75" customHeight="1" x14ac:dyDescent="0.25">
      <c r="A21" s="4"/>
      <c r="B21" s="172" t="s">
        <v>68</v>
      </c>
      <c r="C21" s="168">
        <f>MIN(C16:C20)</f>
        <v>3</v>
      </c>
      <c r="D21" s="168">
        <f t="shared" ref="D21:I21" si="0">MIN(D16:D20)</f>
        <v>6</v>
      </c>
      <c r="E21" s="168">
        <f t="shared" si="0"/>
        <v>14</v>
      </c>
      <c r="F21" s="168">
        <f t="shared" si="0"/>
        <v>22</v>
      </c>
      <c r="G21" s="168">
        <f t="shared" si="0"/>
        <v>22</v>
      </c>
      <c r="H21" s="168">
        <f t="shared" si="0"/>
        <v>22</v>
      </c>
      <c r="I21" s="169">
        <f t="shared" si="0"/>
        <v>22</v>
      </c>
      <c r="J21" s="59"/>
    </row>
    <row r="22" spans="1:10" ht="15.75" hidden="1" customHeight="1" x14ac:dyDescent="0.25">
      <c r="A22" s="4"/>
      <c r="B22" s="88" t="s">
        <v>80</v>
      </c>
      <c r="C22" s="74">
        <v>1</v>
      </c>
      <c r="D22" s="74" t="e">
        <f>IF(2&lt;=#REF!,1,2)</f>
        <v>#REF!</v>
      </c>
      <c r="E22" s="74" t="e">
        <f>IF(5&lt;=#REF!,1,5)</f>
        <v>#REF!</v>
      </c>
      <c r="F22" s="74" t="e">
        <f>IF(10&lt;=#REF!,1,10)</f>
        <v>#REF!</v>
      </c>
      <c r="G22" s="74" t="e">
        <f>IF(25&lt;=#REF!,1,25)</f>
        <v>#REF!</v>
      </c>
      <c r="H22" s="74" t="e">
        <f>IF(50&lt;=#REF!,1,50)</f>
        <v>#REF!</v>
      </c>
      <c r="I22" s="79" t="e">
        <f>IF(100&lt;=#REF!,1,100)</f>
        <v>#REF!</v>
      </c>
      <c r="J22" s="59"/>
    </row>
    <row r="23" spans="1:10" ht="13.2" customHeight="1" x14ac:dyDescent="0.25">
      <c r="A23" s="139" t="s">
        <v>71</v>
      </c>
      <c r="B23" s="3"/>
      <c r="C23" s="135"/>
      <c r="D23" s="135"/>
      <c r="E23" s="135"/>
      <c r="F23" s="135"/>
      <c r="G23" s="135"/>
      <c r="H23" s="135"/>
      <c r="I23" s="136"/>
      <c r="J23" s="59"/>
    </row>
    <row r="24" spans="1:10" ht="55.05" customHeight="1" thickBot="1" x14ac:dyDescent="0.3">
      <c r="A24" s="415"/>
      <c r="B24" s="416"/>
      <c r="C24" s="416"/>
      <c r="D24" s="416"/>
      <c r="E24" s="416"/>
      <c r="F24" s="416"/>
      <c r="G24" s="416"/>
      <c r="H24" s="416"/>
      <c r="I24" s="417"/>
    </row>
    <row r="25" spans="1:10" x14ac:dyDescent="0.25">
      <c r="C25" s="17"/>
      <c r="D25" s="18"/>
    </row>
    <row r="26" spans="1:10" x14ac:dyDescent="0.25">
      <c r="C26" s="17"/>
      <c r="D26" s="18"/>
    </row>
    <row r="27" spans="1:10" x14ac:dyDescent="0.25">
      <c r="C27" s="17"/>
      <c r="D27" s="18"/>
    </row>
    <row r="28" spans="1:10" x14ac:dyDescent="0.25">
      <c r="C28" s="17"/>
      <c r="D28" s="18"/>
    </row>
    <row r="29" spans="1:10" x14ac:dyDescent="0.25">
      <c r="C29" s="17"/>
      <c r="D29" s="18"/>
    </row>
    <row r="30" spans="1:10" x14ac:dyDescent="0.25">
      <c r="C30" s="17"/>
      <c r="D30" s="18"/>
    </row>
    <row r="31" spans="1:10" x14ac:dyDescent="0.25">
      <c r="C31" s="17"/>
      <c r="D31" s="18"/>
    </row>
    <row r="32" spans="1:10" x14ac:dyDescent="0.25">
      <c r="C32" s="17"/>
      <c r="D32" s="18"/>
    </row>
    <row r="33" spans="3:4" x14ac:dyDescent="0.25">
      <c r="C33" s="17"/>
      <c r="D33" s="18"/>
    </row>
    <row r="34" spans="3:4" x14ac:dyDescent="0.25">
      <c r="C34" s="17"/>
      <c r="D34" s="18"/>
    </row>
    <row r="35" spans="3:4" x14ac:dyDescent="0.25">
      <c r="C35" s="17"/>
      <c r="D35" s="18"/>
    </row>
    <row r="36" spans="3:4" x14ac:dyDescent="0.25">
      <c r="C36" s="17"/>
      <c r="D36" s="18"/>
    </row>
    <row r="37" spans="3:4" x14ac:dyDescent="0.25">
      <c r="C37" s="17"/>
      <c r="D37" s="18"/>
    </row>
    <row r="38" spans="3:4" x14ac:dyDescent="0.25">
      <c r="C38" s="17"/>
      <c r="D38" s="18"/>
    </row>
    <row r="39" spans="3:4" x14ac:dyDescent="0.25">
      <c r="C39" s="17"/>
      <c r="D39" s="18"/>
    </row>
    <row r="40" spans="3:4" x14ac:dyDescent="0.25">
      <c r="C40" s="17"/>
      <c r="D40" s="18"/>
    </row>
    <row r="41" spans="3:4" x14ac:dyDescent="0.25">
      <c r="C41" s="17"/>
      <c r="D41" s="18"/>
    </row>
    <row r="42" spans="3:4" x14ac:dyDescent="0.25">
      <c r="C42" s="17"/>
      <c r="D42" s="18"/>
    </row>
    <row r="43" spans="3:4" x14ac:dyDescent="0.25">
      <c r="C43" s="17"/>
      <c r="D43" s="18"/>
    </row>
    <row r="44" spans="3:4" x14ac:dyDescent="0.25">
      <c r="C44" s="17"/>
      <c r="D44" s="18"/>
    </row>
    <row r="45" spans="3:4" x14ac:dyDescent="0.25">
      <c r="C45" s="17"/>
      <c r="D45" s="18"/>
    </row>
    <row r="46" spans="3:4" x14ac:dyDescent="0.25">
      <c r="C46" s="17"/>
      <c r="D46" s="18"/>
    </row>
    <row r="47" spans="3:4" x14ac:dyDescent="0.25">
      <c r="C47" s="17"/>
      <c r="D47" s="18"/>
    </row>
    <row r="48" spans="3:4" x14ac:dyDescent="0.25">
      <c r="C48" s="17"/>
      <c r="D48" s="18"/>
    </row>
    <row r="49" spans="4:4" x14ac:dyDescent="0.25">
      <c r="D49" s="18"/>
    </row>
    <row r="50" spans="4:4" x14ac:dyDescent="0.25">
      <c r="D50" s="18"/>
    </row>
    <row r="51" spans="4:4" x14ac:dyDescent="0.25">
      <c r="D51" s="18"/>
    </row>
  </sheetData>
  <mergeCells count="6">
    <mergeCell ref="B7:I7"/>
    <mergeCell ref="A24:I24"/>
    <mergeCell ref="A1:I1"/>
    <mergeCell ref="A2:I2"/>
    <mergeCell ref="A3:I3"/>
    <mergeCell ref="A4:I4"/>
  </mergeCells>
  <printOptions horizontalCentered="1"/>
  <pageMargins left="0.5" right="0.5" top="0.5" bottom="0.5" header="0.3" footer="0.3"/>
  <pageSetup scale="78" orientation="portrait" r:id="rId1"/>
  <headerFooter>
    <oddFooter>&amp;L&amp;A&amp;C&amp;P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13" zoomScaleNormal="100" workbookViewId="0">
      <selection activeCell="G24" sqref="G24"/>
    </sheetView>
  </sheetViews>
  <sheetFormatPr defaultColWidth="9.109375" defaultRowHeight="13.2" x14ac:dyDescent="0.25"/>
  <cols>
    <col min="1" max="1" width="20.44140625" style="1" customWidth="1"/>
    <col min="2" max="2" width="26.21875" style="1" customWidth="1"/>
    <col min="3" max="6" width="11.77734375" style="1" customWidth="1"/>
    <col min="7" max="7" width="11.77734375" style="66" customWidth="1"/>
    <col min="8" max="9" width="11.77734375" style="1" customWidth="1"/>
    <col min="10" max="10" width="10.6640625" style="1" customWidth="1"/>
    <col min="11" max="16384" width="9.109375" style="1"/>
  </cols>
  <sheetData>
    <row r="1" spans="1:11" ht="21.6" thickBot="1" x14ac:dyDescent="0.45">
      <c r="A1" s="345" t="s">
        <v>75</v>
      </c>
      <c r="B1" s="346"/>
      <c r="C1" s="346"/>
      <c r="D1" s="346"/>
      <c r="E1" s="346"/>
      <c r="F1" s="346"/>
      <c r="G1" s="346"/>
      <c r="H1" s="346"/>
      <c r="I1" s="347"/>
      <c r="J1" s="76"/>
    </row>
    <row r="2" spans="1:11" ht="19.2" x14ac:dyDescent="0.3">
      <c r="A2" s="418" t="s">
        <v>131</v>
      </c>
      <c r="B2" s="419"/>
      <c r="C2" s="419"/>
      <c r="D2" s="419"/>
      <c r="E2" s="419"/>
      <c r="F2" s="419"/>
      <c r="G2" s="419"/>
      <c r="H2" s="419"/>
      <c r="I2" s="420"/>
      <c r="J2" s="60"/>
    </row>
    <row r="3" spans="1:11" ht="15.75" customHeight="1" x14ac:dyDescent="0.3">
      <c r="A3" s="395" t="s">
        <v>50</v>
      </c>
      <c r="B3" s="396"/>
      <c r="C3" s="396"/>
      <c r="D3" s="396"/>
      <c r="E3" s="396"/>
      <c r="F3" s="396"/>
      <c r="G3" s="396"/>
      <c r="H3" s="396"/>
      <c r="I3" s="397"/>
      <c r="J3" s="60"/>
    </row>
    <row r="4" spans="1:11" ht="15.75" customHeight="1" x14ac:dyDescent="0.25">
      <c r="A4" s="398" t="s">
        <v>144</v>
      </c>
      <c r="B4" s="399"/>
      <c r="C4" s="399"/>
      <c r="D4" s="399"/>
      <c r="E4" s="399"/>
      <c r="F4" s="399"/>
      <c r="G4" s="399"/>
      <c r="H4" s="399"/>
      <c r="I4" s="400"/>
      <c r="J4" s="59"/>
    </row>
    <row r="5" spans="1:11" ht="15.75" customHeight="1" x14ac:dyDescent="0.25">
      <c r="A5" s="204" t="s">
        <v>145</v>
      </c>
      <c r="B5" s="137"/>
      <c r="C5" s="129"/>
      <c r="D5" s="129"/>
      <c r="E5" s="129"/>
      <c r="F5" s="129"/>
      <c r="G5" s="129"/>
      <c r="H5" s="129"/>
      <c r="I5" s="131"/>
      <c r="J5" s="59"/>
    </row>
    <row r="6" spans="1:11" ht="15.75" customHeight="1" x14ac:dyDescent="0.25">
      <c r="A6" s="205" t="s">
        <v>74</v>
      </c>
      <c r="B6" s="206"/>
      <c r="C6" s="207"/>
      <c r="D6" s="207"/>
      <c r="E6" s="207"/>
      <c r="F6" s="207"/>
      <c r="G6" s="207"/>
      <c r="H6" s="207"/>
      <c r="I6" s="208"/>
      <c r="J6" s="59"/>
    </row>
    <row r="7" spans="1:11" ht="15.75" customHeight="1" x14ac:dyDescent="0.25">
      <c r="A7" s="89" t="s">
        <v>86</v>
      </c>
      <c r="B7" s="429" t="s">
        <v>96</v>
      </c>
      <c r="C7" s="429"/>
      <c r="D7" s="429"/>
      <c r="E7" s="429"/>
      <c r="F7" s="429"/>
      <c r="G7" s="429"/>
      <c r="H7" s="429"/>
      <c r="I7" s="430"/>
      <c r="J7" s="59"/>
    </row>
    <row r="8" spans="1:11" ht="15.75" customHeight="1" x14ac:dyDescent="0.25">
      <c r="A8" s="89" t="s">
        <v>72</v>
      </c>
      <c r="B8" s="240" t="s">
        <v>78</v>
      </c>
      <c r="C8" s="141"/>
      <c r="D8" s="173"/>
      <c r="E8" s="90"/>
      <c r="F8" s="90"/>
      <c r="G8" s="90"/>
      <c r="H8" s="90"/>
      <c r="I8" s="91"/>
      <c r="J8" s="59"/>
    </row>
    <row r="9" spans="1:11" ht="15.75" customHeight="1" x14ac:dyDescent="0.25">
      <c r="A9" s="130" t="s">
        <v>73</v>
      </c>
      <c r="B9" s="240">
        <v>43019</v>
      </c>
      <c r="C9" s="174"/>
      <c r="D9" s="175"/>
      <c r="E9" s="129"/>
      <c r="F9" s="129"/>
      <c r="G9" s="129"/>
      <c r="H9" s="129"/>
      <c r="I9" s="131"/>
      <c r="J9" s="59"/>
    </row>
    <row r="10" spans="1:11" ht="15.75" customHeight="1" x14ac:dyDescent="0.25">
      <c r="A10" s="213" t="s">
        <v>151</v>
      </c>
      <c r="B10" s="206"/>
      <c r="C10" s="214"/>
      <c r="D10" s="214"/>
      <c r="E10" s="214"/>
      <c r="F10" s="214"/>
      <c r="G10" s="214"/>
      <c r="H10" s="214"/>
      <c r="I10" s="215"/>
      <c r="J10" s="59"/>
    </row>
    <row r="11" spans="1:11" ht="15.75" customHeight="1" x14ac:dyDescent="0.25">
      <c r="A11" s="112"/>
      <c r="B11" s="5" t="s">
        <v>133</v>
      </c>
      <c r="C11" s="431" t="s">
        <v>147</v>
      </c>
      <c r="D11" s="431"/>
      <c r="E11" s="431"/>
      <c r="F11" s="431"/>
      <c r="G11" s="431"/>
      <c r="H11" s="431"/>
      <c r="I11" s="432"/>
      <c r="J11" s="59"/>
    </row>
    <row r="12" spans="1:11" ht="15.75" customHeight="1" x14ac:dyDescent="0.25">
      <c r="A12" s="112"/>
      <c r="B12" s="5" t="s">
        <v>115</v>
      </c>
      <c r="C12" s="241">
        <v>10.15</v>
      </c>
      <c r="D12" s="94" t="s">
        <v>116</v>
      </c>
      <c r="E12" s="94"/>
      <c r="F12" s="94"/>
      <c r="G12" s="94"/>
      <c r="H12" s="94"/>
      <c r="I12" s="95"/>
      <c r="J12" s="59"/>
    </row>
    <row r="13" spans="1:11" ht="15.75" customHeight="1" x14ac:dyDescent="0.25">
      <c r="A13" s="112"/>
      <c r="B13" s="73" t="s">
        <v>132</v>
      </c>
      <c r="C13" s="424" t="s">
        <v>126</v>
      </c>
      <c r="D13" s="424"/>
      <c r="E13" s="424"/>
      <c r="F13" s="424"/>
      <c r="G13" s="424"/>
      <c r="H13" s="424"/>
      <c r="I13" s="425"/>
      <c r="J13" s="59"/>
    </row>
    <row r="14" spans="1:11" ht="15.75" customHeight="1" x14ac:dyDescent="0.25">
      <c r="A14" s="177"/>
      <c r="B14" s="92" t="s">
        <v>117</v>
      </c>
      <c r="C14" s="116" t="s">
        <v>123</v>
      </c>
      <c r="D14" s="117" t="s">
        <v>16</v>
      </c>
      <c r="E14" s="117" t="s">
        <v>17</v>
      </c>
      <c r="F14" s="117" t="s">
        <v>18</v>
      </c>
      <c r="G14" s="117" t="s">
        <v>19</v>
      </c>
      <c r="H14" s="117" t="s">
        <v>20</v>
      </c>
      <c r="I14" s="118" t="s">
        <v>21</v>
      </c>
      <c r="J14" s="59"/>
      <c r="K14" s="19" t="s">
        <v>150</v>
      </c>
    </row>
    <row r="15" spans="1:11" s="69" customFormat="1" ht="15.75" customHeight="1" x14ac:dyDescent="0.25">
      <c r="A15" s="201"/>
      <c r="B15" s="92" t="s">
        <v>98</v>
      </c>
      <c r="C15" s="242">
        <v>2.1</v>
      </c>
      <c r="D15" s="242">
        <v>4.2</v>
      </c>
      <c r="E15" s="242">
        <v>7.3</v>
      </c>
      <c r="F15" s="242">
        <v>12.8</v>
      </c>
      <c r="G15" s="242">
        <v>21.7</v>
      </c>
      <c r="H15" s="242">
        <v>47.1</v>
      </c>
      <c r="I15" s="243">
        <v>65.599999999999994</v>
      </c>
      <c r="J15" s="70"/>
      <c r="K15" s="261">
        <f>0.5*D15</f>
        <v>2.1</v>
      </c>
    </row>
    <row r="16" spans="1:11" ht="15.75" customHeight="1" x14ac:dyDescent="0.25">
      <c r="A16" s="202"/>
      <c r="B16" s="203" t="s">
        <v>99</v>
      </c>
      <c r="C16" s="242">
        <v>2.75</v>
      </c>
      <c r="D16" s="242">
        <v>5.5</v>
      </c>
      <c r="E16" s="242">
        <v>21</v>
      </c>
      <c r="F16" s="242">
        <v>16.7</v>
      </c>
      <c r="G16" s="242">
        <v>29.1</v>
      </c>
      <c r="H16" s="242">
        <v>64</v>
      </c>
      <c r="I16" s="243">
        <v>87.2</v>
      </c>
      <c r="J16" s="59"/>
      <c r="K16" s="262">
        <f>0.5*D16</f>
        <v>2.75</v>
      </c>
    </row>
    <row r="17" spans="1:14" ht="15.75" customHeight="1" x14ac:dyDescent="0.25">
      <c r="A17" s="209" t="s">
        <v>156</v>
      </c>
      <c r="B17" s="210"/>
      <c r="C17" s="211"/>
      <c r="D17" s="211"/>
      <c r="E17" s="211"/>
      <c r="F17" s="211"/>
      <c r="G17" s="211"/>
      <c r="H17" s="211"/>
      <c r="I17" s="212"/>
      <c r="J17" s="59"/>
    </row>
    <row r="18" spans="1:14" ht="39.6" customHeight="1" x14ac:dyDescent="0.25">
      <c r="A18" s="373" t="s">
        <v>140</v>
      </c>
      <c r="B18" s="374"/>
      <c r="C18" s="426" t="s">
        <v>148</v>
      </c>
      <c r="D18" s="427"/>
      <c r="E18" s="427"/>
      <c r="F18" s="427"/>
      <c r="G18" s="427"/>
      <c r="H18" s="427"/>
      <c r="I18" s="428"/>
      <c r="J18" s="59"/>
    </row>
    <row r="19" spans="1:14" ht="15.75" customHeight="1" x14ac:dyDescent="0.25">
      <c r="A19" s="373" t="s">
        <v>138</v>
      </c>
      <c r="B19" s="422"/>
      <c r="C19" s="422"/>
      <c r="D19" s="422"/>
      <c r="E19" s="374"/>
      <c r="F19" s="244">
        <v>100</v>
      </c>
      <c r="G19" s="72" t="s">
        <v>64</v>
      </c>
      <c r="H19" s="72"/>
      <c r="I19" s="162"/>
      <c r="J19" s="59"/>
      <c r="K19" s="1">
        <v>1</v>
      </c>
    </row>
    <row r="20" spans="1:14" ht="15.75" customHeight="1" x14ac:dyDescent="0.25">
      <c r="A20" s="198"/>
      <c r="B20" s="199"/>
      <c r="C20" s="200"/>
      <c r="D20" s="199"/>
      <c r="E20" s="192" t="s">
        <v>130</v>
      </c>
      <c r="F20" s="219">
        <f>IF(F19=1,C15,IF(F19=2,D15,IF(F19=5,E15,IF(F19=10,F15,IF(F19=25,G15,IF(F19=50,H15,I15))))))</f>
        <v>65.599999999999994</v>
      </c>
      <c r="G20" s="263" t="s">
        <v>65</v>
      </c>
      <c r="H20" s="137"/>
      <c r="I20" s="165"/>
      <c r="K20" s="1">
        <v>2</v>
      </c>
      <c r="M20" s="3"/>
      <c r="N20" s="3"/>
    </row>
    <row r="21" spans="1:14" ht="15.75" customHeight="1" x14ac:dyDescent="0.25">
      <c r="A21" s="213" t="s">
        <v>149</v>
      </c>
      <c r="B21" s="214"/>
      <c r="C21" s="214"/>
      <c r="D21" s="206"/>
      <c r="E21" s="206"/>
      <c r="F21" s="206"/>
      <c r="G21" s="214"/>
      <c r="H21" s="214"/>
      <c r="I21" s="215"/>
      <c r="K21" s="1">
        <v>5</v>
      </c>
      <c r="M21" s="3"/>
      <c r="N21" s="3"/>
    </row>
    <row r="22" spans="1:14" ht="15.75" customHeight="1" x14ac:dyDescent="0.25">
      <c r="A22" s="112"/>
      <c r="B22" s="73" t="s">
        <v>127</v>
      </c>
      <c r="C22" s="187">
        <f>(D16-D15)/D15*100</f>
        <v>30.952380952380949</v>
      </c>
      <c r="D22" s="72" t="str">
        <f>IF(D16&gt;D15,"% increase","% decrease")</f>
        <v>% increase</v>
      </c>
      <c r="E22" s="187"/>
      <c r="F22" s="72"/>
      <c r="G22" s="94"/>
      <c r="H22" s="94"/>
      <c r="I22" s="95"/>
      <c r="K22" s="1">
        <v>10</v>
      </c>
      <c r="M22" s="3"/>
      <c r="N22" s="3"/>
    </row>
    <row r="23" spans="1:14" ht="15.75" customHeight="1" x14ac:dyDescent="0.25">
      <c r="A23" s="112"/>
      <c r="B23" s="409" t="s">
        <v>128</v>
      </c>
      <c r="C23" s="410"/>
      <c r="D23" s="411" t="s">
        <v>129</v>
      </c>
      <c r="E23" s="411"/>
      <c r="F23" s="94"/>
      <c r="G23" s="94"/>
      <c r="H23" s="94"/>
      <c r="I23" s="95"/>
      <c r="K23" s="1">
        <v>25</v>
      </c>
      <c r="M23" s="3"/>
      <c r="N23" s="3"/>
    </row>
    <row r="24" spans="1:14" ht="15.75" customHeight="1" x14ac:dyDescent="0.25">
      <c r="A24" s="112"/>
      <c r="B24" s="124" t="s">
        <v>60</v>
      </c>
      <c r="C24" s="125" t="s">
        <v>62</v>
      </c>
      <c r="D24" s="411"/>
      <c r="E24" s="411"/>
      <c r="F24" s="94"/>
      <c r="G24" s="94"/>
      <c r="H24" s="94"/>
      <c r="I24" s="95"/>
      <c r="K24" s="1">
        <v>50</v>
      </c>
      <c r="M24" s="3"/>
      <c r="N24" s="3"/>
    </row>
    <row r="25" spans="1:14" ht="15.75" customHeight="1" x14ac:dyDescent="0.25">
      <c r="A25" s="112"/>
      <c r="B25" s="102" t="s">
        <v>55</v>
      </c>
      <c r="C25" s="104">
        <v>0</v>
      </c>
      <c r="D25" s="423" t="s">
        <v>76</v>
      </c>
      <c r="E25" s="423"/>
      <c r="F25" s="94" t="str">
        <f>IF(D25=D33,"(Modified Critical Storm = Not Applicable)","")</f>
        <v/>
      </c>
      <c r="G25" s="94"/>
      <c r="H25" s="94"/>
      <c r="I25" s="95"/>
      <c r="K25" s="1">
        <v>100</v>
      </c>
      <c r="M25" s="3"/>
      <c r="N25" s="3"/>
    </row>
    <row r="26" spans="1:14" ht="15.75" customHeight="1" x14ac:dyDescent="0.25">
      <c r="A26" s="112"/>
      <c r="B26" s="97">
        <v>0</v>
      </c>
      <c r="C26" s="68">
        <v>10</v>
      </c>
      <c r="D26" s="421">
        <v>1</v>
      </c>
      <c r="E26" s="421"/>
      <c r="F26" s="94" t="str">
        <f>IF(D26=D33,"(Modified Critical Storm = 1-yr)","")</f>
        <v/>
      </c>
      <c r="G26" s="94"/>
      <c r="H26" s="94"/>
      <c r="I26" s="95"/>
      <c r="M26" s="3"/>
      <c r="N26" s="3"/>
    </row>
    <row r="27" spans="1:14" ht="15.75" customHeight="1" x14ac:dyDescent="0.25">
      <c r="A27" s="112"/>
      <c r="B27" s="99">
        <v>10</v>
      </c>
      <c r="C27" s="68">
        <v>20</v>
      </c>
      <c r="D27" s="421">
        <v>2</v>
      </c>
      <c r="E27" s="421"/>
      <c r="F27" s="94" t="str">
        <f>IF(D27=D33,"(Modified Critical Storm = 2-yr)","")</f>
        <v/>
      </c>
      <c r="G27" s="94"/>
      <c r="H27" s="94"/>
      <c r="I27" s="95"/>
      <c r="M27" s="3"/>
      <c r="N27" s="3"/>
    </row>
    <row r="28" spans="1:14" ht="15.75" customHeight="1" x14ac:dyDescent="0.25">
      <c r="A28" s="112"/>
      <c r="B28" s="99">
        <v>20</v>
      </c>
      <c r="C28" s="68">
        <v>50</v>
      </c>
      <c r="D28" s="421">
        <v>5</v>
      </c>
      <c r="E28" s="421"/>
      <c r="F28" s="94" t="str">
        <f>IF(D28=D33,"(Modified Critical Storm = 5-yr)","")</f>
        <v>(Modified Critical Storm = 5-yr)</v>
      </c>
      <c r="G28" s="94"/>
      <c r="H28" s="94"/>
      <c r="I28" s="95"/>
      <c r="M28" s="3"/>
      <c r="N28" s="3"/>
    </row>
    <row r="29" spans="1:14" ht="15.75" customHeight="1" x14ac:dyDescent="0.25">
      <c r="A29" s="112"/>
      <c r="B29" s="99">
        <v>50</v>
      </c>
      <c r="C29" s="68">
        <v>100</v>
      </c>
      <c r="D29" s="421">
        <v>10</v>
      </c>
      <c r="E29" s="421"/>
      <c r="F29" s="94" t="str">
        <f>IF(D29=D33,"(Modified Critical Storm = 10-yr)","")</f>
        <v/>
      </c>
      <c r="G29" s="94"/>
      <c r="H29" s="94"/>
      <c r="I29" s="95"/>
      <c r="M29" s="3"/>
      <c r="N29" s="3"/>
    </row>
    <row r="30" spans="1:14" ht="15.75" customHeight="1" x14ac:dyDescent="0.25">
      <c r="A30" s="112"/>
      <c r="B30" s="99">
        <v>100</v>
      </c>
      <c r="C30" s="68">
        <v>250</v>
      </c>
      <c r="D30" s="421">
        <v>25</v>
      </c>
      <c r="E30" s="421"/>
      <c r="F30" s="94" t="str">
        <f>IF(D30=D33,"(Modified Critical Storm = 25-yr)","")</f>
        <v/>
      </c>
      <c r="G30" s="94"/>
      <c r="H30" s="94"/>
      <c r="I30" s="95"/>
      <c r="M30" s="3"/>
      <c r="N30" s="3"/>
    </row>
    <row r="31" spans="1:14" ht="15.75" customHeight="1" x14ac:dyDescent="0.25">
      <c r="A31" s="112"/>
      <c r="B31" s="99">
        <v>250</v>
      </c>
      <c r="C31" s="68">
        <v>500</v>
      </c>
      <c r="D31" s="421">
        <v>50</v>
      </c>
      <c r="E31" s="421"/>
      <c r="F31" s="94" t="str">
        <f>IF(D31=D33,"(Modified Critical Storm = 50-yr)","")</f>
        <v/>
      </c>
      <c r="G31" s="94"/>
      <c r="H31" s="94"/>
      <c r="I31" s="95"/>
      <c r="M31" s="3"/>
      <c r="N31" s="3"/>
    </row>
    <row r="32" spans="1:14" ht="15.75" customHeight="1" x14ac:dyDescent="0.25">
      <c r="A32" s="139"/>
      <c r="B32" s="100">
        <v>500</v>
      </c>
      <c r="C32" s="85" t="s">
        <v>55</v>
      </c>
      <c r="D32" s="433">
        <v>100</v>
      </c>
      <c r="E32" s="434"/>
      <c r="F32" s="135" t="str">
        <f>IF(D32=D33,"(Modified Critical Storm = 100-yr)","")</f>
        <v/>
      </c>
      <c r="G32" s="135"/>
      <c r="H32" s="135"/>
      <c r="I32" s="136"/>
      <c r="M32" s="3"/>
      <c r="N32" s="3"/>
    </row>
    <row r="33" spans="1:14" ht="15.75" hidden="1" customHeight="1" x14ac:dyDescent="0.25">
      <c r="A33" s="4"/>
      <c r="B33" s="3"/>
      <c r="C33" s="73" t="s">
        <v>57</v>
      </c>
      <c r="D33" s="435">
        <f>IF(C22&lt;0,"N/A",VLOOKUP(C22,B26:D32,3))</f>
        <v>5</v>
      </c>
      <c r="E33" s="435"/>
      <c r="F33" s="186" t="s">
        <v>64</v>
      </c>
      <c r="G33" s="94"/>
      <c r="H33" s="94"/>
      <c r="I33" s="95"/>
      <c r="M33" s="3"/>
      <c r="N33" s="3"/>
    </row>
    <row r="34" spans="1:14" ht="15.75" customHeight="1" x14ac:dyDescent="0.25">
      <c r="A34" s="213" t="s">
        <v>70</v>
      </c>
      <c r="B34" s="206"/>
      <c r="C34" s="214"/>
      <c r="D34" s="214"/>
      <c r="E34" s="214"/>
      <c r="F34" s="214"/>
      <c r="G34" s="214"/>
      <c r="H34" s="214"/>
      <c r="I34" s="215"/>
      <c r="J34" s="59"/>
    </row>
    <row r="35" spans="1:14" ht="15.75" customHeight="1" x14ac:dyDescent="0.25">
      <c r="A35" s="14" t="s">
        <v>105</v>
      </c>
      <c r="B35" s="220" t="s">
        <v>66</v>
      </c>
      <c r="C35" s="221" t="s">
        <v>59</v>
      </c>
      <c r="D35" s="222" t="s">
        <v>16</v>
      </c>
      <c r="E35" s="222" t="s">
        <v>17</v>
      </c>
      <c r="F35" s="222" t="s">
        <v>18</v>
      </c>
      <c r="G35" s="222" t="s">
        <v>19</v>
      </c>
      <c r="H35" s="222" t="s">
        <v>20</v>
      </c>
      <c r="I35" s="230" t="s">
        <v>21</v>
      </c>
      <c r="J35" s="59"/>
    </row>
    <row r="36" spans="1:14" ht="15.75" customHeight="1" x14ac:dyDescent="0.25">
      <c r="A36" s="231" t="s">
        <v>141</v>
      </c>
      <c r="B36" s="220" t="s">
        <v>104</v>
      </c>
      <c r="C36" s="223">
        <f t="shared" ref="C36:I36" si="0">C15</f>
        <v>2.1</v>
      </c>
      <c r="D36" s="223">
        <f t="shared" si="0"/>
        <v>4.2</v>
      </c>
      <c r="E36" s="223">
        <f t="shared" si="0"/>
        <v>7.3</v>
      </c>
      <c r="F36" s="223">
        <f t="shared" si="0"/>
        <v>12.8</v>
      </c>
      <c r="G36" s="223">
        <f t="shared" si="0"/>
        <v>21.7</v>
      </c>
      <c r="H36" s="223">
        <f t="shared" si="0"/>
        <v>47.1</v>
      </c>
      <c r="I36" s="232">
        <f t="shared" si="0"/>
        <v>65.599999999999994</v>
      </c>
      <c r="J36" s="59"/>
    </row>
    <row r="37" spans="1:14" ht="15.75" customHeight="1" x14ac:dyDescent="0.25">
      <c r="A37" s="231" t="s">
        <v>142</v>
      </c>
      <c r="B37" s="224" t="s">
        <v>104</v>
      </c>
      <c r="C37" s="225">
        <f>C15</f>
        <v>2.1</v>
      </c>
      <c r="D37" s="225">
        <f>IF(F19&lt;2,F20,D15)</f>
        <v>4.2</v>
      </c>
      <c r="E37" s="225">
        <f>IF(F19&lt;5,F20,E15)</f>
        <v>7.3</v>
      </c>
      <c r="F37" s="225">
        <f>IF(F19&lt;10,F20,F15)</f>
        <v>12.8</v>
      </c>
      <c r="G37" s="225">
        <f>IF(F19&lt;25,F20,G15)</f>
        <v>21.7</v>
      </c>
      <c r="H37" s="225">
        <f>IF(F19&lt;50,F20,H15)</f>
        <v>47.1</v>
      </c>
      <c r="I37" s="233">
        <f>IF(F19&lt;100,F20,I15)</f>
        <v>65.599999999999994</v>
      </c>
      <c r="J37" s="59"/>
    </row>
    <row r="38" spans="1:14" ht="15.75" customHeight="1" x14ac:dyDescent="0.25">
      <c r="A38" s="231" t="s">
        <v>143</v>
      </c>
      <c r="B38" s="220" t="s">
        <v>104</v>
      </c>
      <c r="C38" s="223">
        <f>C15</f>
        <v>2.1</v>
      </c>
      <c r="D38" s="238">
        <f>IF(D33="N/A",D15,IF(D33&gt;=2,C15,D15))</f>
        <v>2.1</v>
      </c>
      <c r="E38" s="238">
        <f>IF(D33="N/A",E15,IF(D33&gt;=5,C15,E15))</f>
        <v>2.1</v>
      </c>
      <c r="F38" s="238">
        <f>IF(D33="N/A",F15,IF(D33&gt;=10,C15,F15))</f>
        <v>12.8</v>
      </c>
      <c r="G38" s="238">
        <f>IF(D33="N/A",G15,IF(D33&gt;=25,C15,G15))</f>
        <v>21.7</v>
      </c>
      <c r="H38" s="238">
        <f>IF(D33="N/A",H15,IF(D33&gt;=50,C15,H15))</f>
        <v>47.1</v>
      </c>
      <c r="I38" s="239">
        <f>IF(D33="N/A",I15,IF(D33&gt;=100,C15,I15))</f>
        <v>65.599999999999994</v>
      </c>
      <c r="J38" s="59"/>
    </row>
    <row r="39" spans="1:14" ht="15.75" customHeight="1" x14ac:dyDescent="0.25">
      <c r="A39" s="234" t="s">
        <v>137</v>
      </c>
      <c r="B39" s="226" t="s">
        <v>139</v>
      </c>
      <c r="C39" s="227">
        <f t="shared" ref="C39:I39" si="1">MIN(C36:C38)</f>
        <v>2.1</v>
      </c>
      <c r="D39" s="227">
        <f t="shared" si="1"/>
        <v>2.1</v>
      </c>
      <c r="E39" s="227">
        <f t="shared" si="1"/>
        <v>2.1</v>
      </c>
      <c r="F39" s="227">
        <f t="shared" si="1"/>
        <v>12.8</v>
      </c>
      <c r="G39" s="227">
        <f t="shared" si="1"/>
        <v>21.7</v>
      </c>
      <c r="H39" s="227">
        <f t="shared" si="1"/>
        <v>47.1</v>
      </c>
      <c r="I39" s="235">
        <f t="shared" si="1"/>
        <v>65.599999999999994</v>
      </c>
      <c r="J39" s="59"/>
    </row>
    <row r="40" spans="1:14" ht="15.75" customHeight="1" x14ac:dyDescent="0.25">
      <c r="A40" s="236"/>
      <c r="B40" s="228" t="s">
        <v>80</v>
      </c>
      <c r="C40" s="229" t="str">
        <f>IF(C39=$C$15,"1-yr",IF(C39=$D$15,"2-yr",IF(C39=$E$15,"5-yr",IF(C39=$F$15,"10-yr",IF(C39=$G$15,"25-yr",IF(C39=$H$15,"50-yr","100-yr"))))))</f>
        <v>1-yr</v>
      </c>
      <c r="D40" s="229" t="str">
        <f t="shared" ref="D40:I40" si="2">IF(D39=$C$15,"1-yr",IF(D39=$D$15,"2-yr",IF(D39=$E$15,"5-yr",IF(D39=$F$15,"10-yr",IF(D39=$G$15,"25-yr",IF(D39=$H$15,"50-yr","100-yr"))))))</f>
        <v>1-yr</v>
      </c>
      <c r="E40" s="229" t="str">
        <f t="shared" si="2"/>
        <v>1-yr</v>
      </c>
      <c r="F40" s="229" t="str">
        <f t="shared" si="2"/>
        <v>10-yr</v>
      </c>
      <c r="G40" s="229" t="str">
        <f t="shared" si="2"/>
        <v>25-yr</v>
      </c>
      <c r="H40" s="229" t="str">
        <f t="shared" si="2"/>
        <v>50-yr</v>
      </c>
      <c r="I40" s="237" t="str">
        <f t="shared" si="2"/>
        <v>100-yr</v>
      </c>
      <c r="J40" s="59"/>
    </row>
    <row r="41" spans="1:14" ht="15.75" customHeight="1" x14ac:dyDescent="0.25">
      <c r="A41" s="216" t="s">
        <v>71</v>
      </c>
      <c r="B41" s="206"/>
      <c r="C41" s="217"/>
      <c r="D41" s="217"/>
      <c r="E41" s="217"/>
      <c r="F41" s="217"/>
      <c r="G41" s="217"/>
      <c r="H41" s="217"/>
      <c r="I41" s="218"/>
      <c r="J41" s="59"/>
    </row>
    <row r="42" spans="1:14" ht="55.05" customHeight="1" x14ac:dyDescent="0.25">
      <c r="A42" s="439"/>
      <c r="B42" s="431"/>
      <c r="C42" s="431"/>
      <c r="D42" s="431"/>
      <c r="E42" s="431"/>
      <c r="F42" s="431"/>
      <c r="G42" s="431"/>
      <c r="H42" s="431"/>
      <c r="I42" s="432"/>
    </row>
    <row r="43" spans="1:14" s="196" customFormat="1" ht="30" customHeight="1" x14ac:dyDescent="0.2">
      <c r="A43" s="406" t="s">
        <v>154</v>
      </c>
      <c r="B43" s="407"/>
      <c r="C43" s="407"/>
      <c r="D43" s="407"/>
      <c r="E43" s="407"/>
      <c r="F43" s="407"/>
      <c r="G43" s="407"/>
      <c r="H43" s="407"/>
      <c r="I43" s="408"/>
      <c r="J43" s="197"/>
    </row>
    <row r="44" spans="1:14" s="196" customFormat="1" ht="27" customHeight="1" x14ac:dyDescent="0.2">
      <c r="A44" s="406" t="s">
        <v>124</v>
      </c>
      <c r="B44" s="407"/>
      <c r="C44" s="407"/>
      <c r="D44" s="407"/>
      <c r="E44" s="407"/>
      <c r="F44" s="407"/>
      <c r="G44" s="407"/>
      <c r="H44" s="407"/>
      <c r="I44" s="408"/>
      <c r="J44" s="197"/>
    </row>
    <row r="45" spans="1:14" s="196" customFormat="1" ht="15.6" customHeight="1" x14ac:dyDescent="0.2">
      <c r="A45" s="406" t="s">
        <v>135</v>
      </c>
      <c r="B45" s="407"/>
      <c r="C45" s="407"/>
      <c r="D45" s="407"/>
      <c r="E45" s="407"/>
      <c r="F45" s="407"/>
      <c r="G45" s="407"/>
      <c r="H45" s="407"/>
      <c r="I45" s="408"/>
      <c r="J45" s="197"/>
    </row>
    <row r="46" spans="1:14" s="196" customFormat="1" ht="30" customHeight="1" x14ac:dyDescent="0.2">
      <c r="A46" s="406" t="s">
        <v>146</v>
      </c>
      <c r="B46" s="407"/>
      <c r="C46" s="407"/>
      <c r="D46" s="407"/>
      <c r="E46" s="407"/>
      <c r="F46" s="407"/>
      <c r="G46" s="407"/>
      <c r="H46" s="407"/>
      <c r="I46" s="408"/>
      <c r="J46" s="197"/>
    </row>
    <row r="47" spans="1:14" ht="65.400000000000006" customHeight="1" thickBot="1" x14ac:dyDescent="0.3">
      <c r="A47" s="436" t="s">
        <v>136</v>
      </c>
      <c r="B47" s="437"/>
      <c r="C47" s="437"/>
      <c r="D47" s="437"/>
      <c r="E47" s="437"/>
      <c r="F47" s="437"/>
      <c r="G47" s="437"/>
      <c r="H47" s="437"/>
      <c r="I47" s="438"/>
    </row>
    <row r="48" spans="1:14" x14ac:dyDescent="0.25">
      <c r="C48" s="17"/>
      <c r="D48" s="18"/>
    </row>
    <row r="49" spans="3:4" x14ac:dyDescent="0.25">
      <c r="C49" s="17"/>
      <c r="D49" s="18"/>
    </row>
    <row r="50" spans="3:4" x14ac:dyDescent="0.25">
      <c r="C50" s="17"/>
      <c r="D50" s="18"/>
    </row>
    <row r="51" spans="3:4" x14ac:dyDescent="0.25">
      <c r="C51" s="17"/>
      <c r="D51" s="18"/>
    </row>
    <row r="52" spans="3:4" x14ac:dyDescent="0.25">
      <c r="C52" s="17"/>
      <c r="D52" s="18"/>
    </row>
    <row r="53" spans="3:4" x14ac:dyDescent="0.25">
      <c r="C53" s="17"/>
      <c r="D53" s="18"/>
    </row>
    <row r="54" spans="3:4" x14ac:dyDescent="0.25">
      <c r="C54" s="17"/>
      <c r="D54" s="18"/>
    </row>
    <row r="55" spans="3:4" x14ac:dyDescent="0.25">
      <c r="C55" s="17"/>
      <c r="D55" s="18"/>
    </row>
    <row r="56" spans="3:4" x14ac:dyDescent="0.25">
      <c r="C56" s="17"/>
      <c r="D56" s="18"/>
    </row>
    <row r="57" spans="3:4" x14ac:dyDescent="0.25">
      <c r="C57" s="17"/>
      <c r="D57" s="18"/>
    </row>
    <row r="58" spans="3:4" x14ac:dyDescent="0.25">
      <c r="C58" s="17"/>
      <c r="D58" s="18"/>
    </row>
    <row r="59" spans="3:4" x14ac:dyDescent="0.25">
      <c r="C59" s="17"/>
      <c r="D59" s="18"/>
    </row>
    <row r="60" spans="3:4" x14ac:dyDescent="0.25">
      <c r="C60" s="17"/>
      <c r="D60" s="18"/>
    </row>
    <row r="61" spans="3:4" x14ac:dyDescent="0.25">
      <c r="C61" s="17"/>
      <c r="D61" s="18"/>
    </row>
    <row r="62" spans="3:4" x14ac:dyDescent="0.25">
      <c r="C62" s="17"/>
      <c r="D62" s="18"/>
    </row>
    <row r="63" spans="3:4" x14ac:dyDescent="0.25">
      <c r="C63" s="17"/>
      <c r="D63" s="18"/>
    </row>
    <row r="64" spans="3:4" x14ac:dyDescent="0.25">
      <c r="C64" s="17"/>
      <c r="D64" s="18"/>
    </row>
    <row r="65" spans="3:4" x14ac:dyDescent="0.25">
      <c r="C65" s="17"/>
      <c r="D65" s="18"/>
    </row>
    <row r="66" spans="3:4" x14ac:dyDescent="0.25">
      <c r="C66" s="17"/>
      <c r="D66" s="18"/>
    </row>
    <row r="67" spans="3:4" x14ac:dyDescent="0.25">
      <c r="C67" s="17"/>
      <c r="D67" s="18"/>
    </row>
    <row r="68" spans="3:4" x14ac:dyDescent="0.25">
      <c r="C68" s="17"/>
      <c r="D68" s="18"/>
    </row>
    <row r="69" spans="3:4" x14ac:dyDescent="0.25">
      <c r="C69" s="17"/>
      <c r="D69" s="18"/>
    </row>
    <row r="70" spans="3:4" x14ac:dyDescent="0.25">
      <c r="D70" s="18"/>
    </row>
    <row r="71" spans="3:4" x14ac:dyDescent="0.25">
      <c r="D71" s="18"/>
    </row>
    <row r="72" spans="3:4" x14ac:dyDescent="0.25">
      <c r="D72" s="18"/>
    </row>
  </sheetData>
  <mergeCells count="27">
    <mergeCell ref="D32:E32"/>
    <mergeCell ref="D33:E33"/>
    <mergeCell ref="A47:I47"/>
    <mergeCell ref="A44:I44"/>
    <mergeCell ref="A43:I43"/>
    <mergeCell ref="A46:I46"/>
    <mergeCell ref="A45:I45"/>
    <mergeCell ref="A42:I42"/>
    <mergeCell ref="A1:I1"/>
    <mergeCell ref="A2:I2"/>
    <mergeCell ref="A3:I3"/>
    <mergeCell ref="C13:I13"/>
    <mergeCell ref="C18:I18"/>
    <mergeCell ref="A18:B18"/>
    <mergeCell ref="A4:I4"/>
    <mergeCell ref="B7:I7"/>
    <mergeCell ref="C11:I11"/>
    <mergeCell ref="A19:E19"/>
    <mergeCell ref="B23:C23"/>
    <mergeCell ref="D23:E24"/>
    <mergeCell ref="D25:E25"/>
    <mergeCell ref="D26:E26"/>
    <mergeCell ref="D27:E27"/>
    <mergeCell ref="D28:E28"/>
    <mergeCell ref="D29:E29"/>
    <mergeCell ref="D30:E30"/>
    <mergeCell ref="D31:E31"/>
  </mergeCells>
  <dataValidations count="1">
    <dataValidation type="list" allowBlank="1" showInputMessage="1" showErrorMessage="1" sqref="F19">
      <formula1>$K$19:$K$25</formula1>
    </dataValidation>
  </dataValidations>
  <printOptions horizontalCentered="1"/>
  <pageMargins left="0.45" right="0.45" top="0.5" bottom="0.5" header="0.3" footer="0.3"/>
  <pageSetup scale="76" orientation="portrait" r:id="rId1"/>
  <headerFooter>
    <oddFooter>&amp;L&amp;A&amp;C&amp;P of &amp;N&amp;R&amp;D</oddFooter>
  </headerFooter>
  <rowBreaks count="1" manualBreakCount="1">
    <brk id="42"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34"/>
    <pageSetUpPr fitToPage="1"/>
  </sheetPr>
  <dimension ref="A1:EQ201"/>
  <sheetViews>
    <sheetView workbookViewId="0">
      <pane xSplit="1" ySplit="5" topLeftCell="B6" activePane="bottomRight" state="frozen"/>
      <selection pane="topRight" activeCell="B1" sqref="B1"/>
      <selection pane="bottomLeft" activeCell="A6" sqref="A6"/>
      <selection pane="bottomRight" activeCell="C6" sqref="C6"/>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8.5546875" style="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8" width="6.6640625" style="1" bestFit="1" customWidth="1"/>
    <col min="19" max="19" width="6.6640625" style="1" customWidth="1"/>
    <col min="20" max="20" width="6.33203125" style="1" bestFit="1" customWidth="1"/>
    <col min="21" max="21" width="6.5546875" style="1" bestFit="1" customWidth="1"/>
    <col min="22" max="22" width="5.554687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9.109375" style="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7.33203125" style="1" bestFit="1" customWidth="1"/>
    <col min="43" max="43" width="9.109375" style="1" bestFit="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7.44140625" style="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5.554687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7.33203125" style="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5.554687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7.6640625" style="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5.5546875" style="1" bestFit="1" customWidth="1"/>
    <col min="119" max="119" width="12.33203125"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6.44140625" style="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5.554687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42" t="s">
        <v>12</v>
      </c>
      <c r="B1" s="443"/>
      <c r="C1" s="443"/>
      <c r="D1" s="443"/>
      <c r="E1" s="443"/>
      <c r="F1" s="443"/>
      <c r="G1" s="443"/>
      <c r="H1" s="443"/>
      <c r="I1" s="443"/>
      <c r="J1" s="443"/>
      <c r="K1" s="443"/>
      <c r="L1" s="443"/>
      <c r="M1" s="443"/>
      <c r="N1" s="443"/>
      <c r="O1" s="443"/>
      <c r="P1" s="443"/>
      <c r="Q1" s="443"/>
      <c r="R1" s="443"/>
      <c r="S1" s="443"/>
      <c r="T1" s="443"/>
      <c r="U1" s="443"/>
      <c r="V1" s="443"/>
      <c r="W1" s="443"/>
      <c r="X1" s="443"/>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c r="CV1" s="443"/>
      <c r="CW1" s="443"/>
      <c r="CX1" s="443"/>
      <c r="CY1" s="443"/>
      <c r="CZ1" s="443"/>
      <c r="DA1" s="443"/>
      <c r="DB1" s="443"/>
      <c r="DC1" s="443"/>
      <c r="DD1" s="443"/>
      <c r="DE1" s="443"/>
      <c r="DF1" s="443"/>
      <c r="DG1" s="443"/>
      <c r="DH1" s="443"/>
      <c r="DI1" s="443"/>
      <c r="DJ1" s="443"/>
      <c r="DK1" s="443"/>
      <c r="DL1" s="443"/>
      <c r="DM1" s="443"/>
      <c r="DN1" s="443"/>
      <c r="DO1" s="443"/>
      <c r="DP1" s="443"/>
      <c r="DQ1" s="443"/>
      <c r="DR1" s="443"/>
      <c r="DS1" s="443"/>
      <c r="DT1" s="443"/>
      <c r="DU1" s="443"/>
      <c r="DV1" s="443"/>
      <c r="DW1" s="443"/>
      <c r="DX1" s="443"/>
      <c r="DY1" s="443"/>
      <c r="DZ1" s="443"/>
      <c r="EA1" s="443"/>
      <c r="EB1" s="443"/>
      <c r="EC1" s="443"/>
      <c r="ED1" s="443"/>
      <c r="EE1" s="443"/>
      <c r="EF1" s="443"/>
      <c r="EG1" s="443"/>
      <c r="EH1" s="443"/>
      <c r="EI1" s="443"/>
      <c r="EJ1" s="443"/>
      <c r="EK1" s="443"/>
      <c r="EL1" s="443"/>
      <c r="EM1" s="443"/>
      <c r="EN1" s="443"/>
      <c r="EO1" s="445"/>
    </row>
    <row r="2" spans="1:145" s="21" customFormat="1" x14ac:dyDescent="0.25">
      <c r="A2" s="440" t="s">
        <v>40</v>
      </c>
      <c r="B2" s="446" t="s">
        <v>27</v>
      </c>
      <c r="C2" s="447"/>
      <c r="D2" s="447"/>
      <c r="E2" s="447"/>
      <c r="F2" s="447"/>
      <c r="G2" s="447"/>
      <c r="H2" s="447"/>
      <c r="I2" s="447"/>
      <c r="J2" s="447"/>
      <c r="K2" s="447"/>
      <c r="L2" s="447"/>
      <c r="M2" s="447"/>
      <c r="N2" s="447"/>
      <c r="O2" s="447"/>
      <c r="P2" s="447"/>
      <c r="Q2" s="447"/>
      <c r="R2" s="447"/>
      <c r="S2" s="447"/>
      <c r="T2" s="447"/>
      <c r="U2" s="447"/>
      <c r="V2" s="447"/>
      <c r="W2" s="447"/>
      <c r="X2" s="448"/>
      <c r="Y2" s="440" t="s">
        <v>40</v>
      </c>
      <c r="Z2" s="446" t="s">
        <v>30</v>
      </c>
      <c r="AA2" s="447"/>
      <c r="AB2" s="447"/>
      <c r="AC2" s="447"/>
      <c r="AD2" s="447"/>
      <c r="AE2" s="447"/>
      <c r="AF2" s="447"/>
      <c r="AG2" s="447"/>
      <c r="AH2" s="447"/>
      <c r="AI2" s="447"/>
      <c r="AJ2" s="447"/>
      <c r="AK2" s="447"/>
      <c r="AL2" s="447"/>
      <c r="AM2" s="447"/>
      <c r="AN2" s="447"/>
      <c r="AO2" s="447"/>
      <c r="AP2" s="447"/>
      <c r="AQ2" s="447"/>
      <c r="AR2" s="447"/>
      <c r="AS2" s="447"/>
      <c r="AT2" s="447"/>
      <c r="AU2" s="447"/>
      <c r="AV2" s="448"/>
      <c r="AW2" s="440" t="s">
        <v>40</v>
      </c>
      <c r="AX2" s="446" t="s">
        <v>31</v>
      </c>
      <c r="AY2" s="447"/>
      <c r="AZ2" s="447"/>
      <c r="BA2" s="447"/>
      <c r="BB2" s="447"/>
      <c r="BC2" s="447"/>
      <c r="BD2" s="447"/>
      <c r="BE2" s="447"/>
      <c r="BF2" s="447"/>
      <c r="BG2" s="447"/>
      <c r="BH2" s="447"/>
      <c r="BI2" s="447"/>
      <c r="BJ2" s="447"/>
      <c r="BK2" s="447"/>
      <c r="BL2" s="447"/>
      <c r="BM2" s="447"/>
      <c r="BN2" s="447"/>
      <c r="BO2" s="447"/>
      <c r="BP2" s="447"/>
      <c r="BQ2" s="447"/>
      <c r="BR2" s="447"/>
      <c r="BS2" s="447"/>
      <c r="BT2" s="448"/>
      <c r="BU2" s="440" t="s">
        <v>40</v>
      </c>
      <c r="BV2" s="446" t="s">
        <v>32</v>
      </c>
      <c r="BW2" s="447"/>
      <c r="BX2" s="447"/>
      <c r="BY2" s="447"/>
      <c r="BZ2" s="447"/>
      <c r="CA2" s="447"/>
      <c r="CB2" s="447"/>
      <c r="CC2" s="447"/>
      <c r="CD2" s="447"/>
      <c r="CE2" s="447"/>
      <c r="CF2" s="447"/>
      <c r="CG2" s="447"/>
      <c r="CH2" s="447"/>
      <c r="CI2" s="447"/>
      <c r="CJ2" s="447"/>
      <c r="CK2" s="447"/>
      <c r="CL2" s="447"/>
      <c r="CM2" s="447"/>
      <c r="CN2" s="447"/>
      <c r="CO2" s="447"/>
      <c r="CP2" s="447"/>
      <c r="CQ2" s="447"/>
      <c r="CR2" s="448"/>
      <c r="CS2" s="440" t="s">
        <v>40</v>
      </c>
      <c r="CT2" s="446" t="s">
        <v>33</v>
      </c>
      <c r="CU2" s="447"/>
      <c r="CV2" s="447"/>
      <c r="CW2" s="447"/>
      <c r="CX2" s="447"/>
      <c r="CY2" s="447"/>
      <c r="CZ2" s="447"/>
      <c r="DA2" s="447"/>
      <c r="DB2" s="447"/>
      <c r="DC2" s="447"/>
      <c r="DD2" s="447"/>
      <c r="DE2" s="447"/>
      <c r="DF2" s="447"/>
      <c r="DG2" s="447"/>
      <c r="DH2" s="447"/>
      <c r="DI2" s="447"/>
      <c r="DJ2" s="447"/>
      <c r="DK2" s="447"/>
      <c r="DL2" s="447"/>
      <c r="DM2" s="447"/>
      <c r="DN2" s="447"/>
      <c r="DO2" s="447"/>
      <c r="DP2" s="448"/>
      <c r="DQ2" s="440" t="s">
        <v>40</v>
      </c>
      <c r="DR2" s="446" t="s">
        <v>34</v>
      </c>
      <c r="DS2" s="447"/>
      <c r="DT2" s="447"/>
      <c r="DU2" s="447"/>
      <c r="DV2" s="447"/>
      <c r="DW2" s="447"/>
      <c r="DX2" s="447"/>
      <c r="DY2" s="447"/>
      <c r="DZ2" s="447"/>
      <c r="EA2" s="447"/>
      <c r="EB2" s="447"/>
      <c r="EC2" s="447"/>
      <c r="ED2" s="447"/>
      <c r="EE2" s="447"/>
      <c r="EF2" s="447"/>
      <c r="EG2" s="447"/>
      <c r="EH2" s="447"/>
      <c r="EI2" s="447"/>
      <c r="EJ2" s="447"/>
      <c r="EK2" s="447"/>
      <c r="EL2" s="447"/>
      <c r="EM2" s="447"/>
      <c r="EN2" s="448"/>
      <c r="EO2" s="449" t="s">
        <v>40</v>
      </c>
    </row>
    <row r="3" spans="1:145" s="21" customFormat="1" ht="12.75" customHeight="1" x14ac:dyDescent="0.25">
      <c r="A3" s="441"/>
      <c r="B3" s="453" t="s">
        <v>26</v>
      </c>
      <c r="C3" s="455" t="s">
        <v>46</v>
      </c>
      <c r="D3" s="456"/>
      <c r="E3" s="456"/>
      <c r="F3" s="456"/>
      <c r="G3" s="456"/>
      <c r="H3" s="456"/>
      <c r="I3" s="456"/>
      <c r="J3" s="456"/>
      <c r="K3" s="456"/>
      <c r="L3" s="456"/>
      <c r="M3" s="456"/>
      <c r="N3" s="457"/>
      <c r="O3" s="455" t="s">
        <v>47</v>
      </c>
      <c r="P3" s="456"/>
      <c r="Q3" s="456"/>
      <c r="R3" s="456"/>
      <c r="S3" s="456"/>
      <c r="T3" s="456"/>
      <c r="U3" s="456"/>
      <c r="V3" s="456"/>
      <c r="W3" s="457"/>
      <c r="X3" s="451" t="s">
        <v>54</v>
      </c>
      <c r="Y3" s="441"/>
      <c r="Z3" s="453" t="s">
        <v>26</v>
      </c>
      <c r="AA3" s="455" t="s">
        <v>46</v>
      </c>
      <c r="AB3" s="456"/>
      <c r="AC3" s="456"/>
      <c r="AD3" s="456"/>
      <c r="AE3" s="456"/>
      <c r="AF3" s="456"/>
      <c r="AG3" s="456"/>
      <c r="AH3" s="456"/>
      <c r="AI3" s="456"/>
      <c r="AJ3" s="456"/>
      <c r="AK3" s="456"/>
      <c r="AL3" s="457"/>
      <c r="AM3" s="455" t="s">
        <v>47</v>
      </c>
      <c r="AN3" s="456"/>
      <c r="AO3" s="456"/>
      <c r="AP3" s="456"/>
      <c r="AQ3" s="456"/>
      <c r="AR3" s="456"/>
      <c r="AS3" s="456"/>
      <c r="AT3" s="456"/>
      <c r="AU3" s="457"/>
      <c r="AV3" s="451" t="s">
        <v>54</v>
      </c>
      <c r="AW3" s="441"/>
      <c r="AX3" s="453" t="s">
        <v>26</v>
      </c>
      <c r="AY3" s="455" t="s">
        <v>46</v>
      </c>
      <c r="AZ3" s="456"/>
      <c r="BA3" s="456"/>
      <c r="BB3" s="456"/>
      <c r="BC3" s="456"/>
      <c r="BD3" s="456"/>
      <c r="BE3" s="456"/>
      <c r="BF3" s="456"/>
      <c r="BG3" s="456"/>
      <c r="BH3" s="456"/>
      <c r="BI3" s="456"/>
      <c r="BJ3" s="457"/>
      <c r="BK3" s="455" t="s">
        <v>47</v>
      </c>
      <c r="BL3" s="456"/>
      <c r="BM3" s="456"/>
      <c r="BN3" s="456"/>
      <c r="BO3" s="456"/>
      <c r="BP3" s="456"/>
      <c r="BQ3" s="456"/>
      <c r="BR3" s="456"/>
      <c r="BS3" s="457"/>
      <c r="BT3" s="451" t="s">
        <v>54</v>
      </c>
      <c r="BU3" s="441"/>
      <c r="BV3" s="453" t="s">
        <v>26</v>
      </c>
      <c r="BW3" s="455" t="s">
        <v>46</v>
      </c>
      <c r="BX3" s="456"/>
      <c r="BY3" s="456"/>
      <c r="BZ3" s="456"/>
      <c r="CA3" s="456"/>
      <c r="CB3" s="456"/>
      <c r="CC3" s="456"/>
      <c r="CD3" s="456"/>
      <c r="CE3" s="456"/>
      <c r="CF3" s="456"/>
      <c r="CG3" s="456"/>
      <c r="CH3" s="457"/>
      <c r="CI3" s="455" t="s">
        <v>47</v>
      </c>
      <c r="CJ3" s="456"/>
      <c r="CK3" s="456"/>
      <c r="CL3" s="456"/>
      <c r="CM3" s="456"/>
      <c r="CN3" s="456"/>
      <c r="CO3" s="456"/>
      <c r="CP3" s="456"/>
      <c r="CQ3" s="457"/>
      <c r="CR3" s="451" t="s">
        <v>54</v>
      </c>
      <c r="CS3" s="441"/>
      <c r="CT3" s="453" t="s">
        <v>26</v>
      </c>
      <c r="CU3" s="455" t="s">
        <v>46</v>
      </c>
      <c r="CV3" s="456"/>
      <c r="CW3" s="456"/>
      <c r="CX3" s="456"/>
      <c r="CY3" s="456"/>
      <c r="CZ3" s="456"/>
      <c r="DA3" s="456"/>
      <c r="DB3" s="456"/>
      <c r="DC3" s="456"/>
      <c r="DD3" s="456"/>
      <c r="DE3" s="456"/>
      <c r="DF3" s="457"/>
      <c r="DG3" s="455" t="s">
        <v>47</v>
      </c>
      <c r="DH3" s="456"/>
      <c r="DI3" s="456"/>
      <c r="DJ3" s="456"/>
      <c r="DK3" s="456"/>
      <c r="DL3" s="456"/>
      <c r="DM3" s="456"/>
      <c r="DN3" s="456"/>
      <c r="DO3" s="457"/>
      <c r="DP3" s="451" t="s">
        <v>54</v>
      </c>
      <c r="DQ3" s="441"/>
      <c r="DR3" s="453" t="s">
        <v>26</v>
      </c>
      <c r="DS3" s="455" t="s">
        <v>46</v>
      </c>
      <c r="DT3" s="456"/>
      <c r="DU3" s="456"/>
      <c r="DV3" s="456"/>
      <c r="DW3" s="456"/>
      <c r="DX3" s="456"/>
      <c r="DY3" s="456"/>
      <c r="DZ3" s="456"/>
      <c r="EA3" s="456"/>
      <c r="EB3" s="456"/>
      <c r="EC3" s="456"/>
      <c r="ED3" s="457"/>
      <c r="EE3" s="455" t="s">
        <v>47</v>
      </c>
      <c r="EF3" s="456"/>
      <c r="EG3" s="456"/>
      <c r="EH3" s="456"/>
      <c r="EI3" s="456"/>
      <c r="EJ3" s="456"/>
      <c r="EK3" s="456"/>
      <c r="EL3" s="456"/>
      <c r="EM3" s="457"/>
      <c r="EN3" s="451" t="s">
        <v>54</v>
      </c>
      <c r="EO3" s="450"/>
    </row>
    <row r="4" spans="1:145" s="21" customFormat="1" ht="79.2" x14ac:dyDescent="0.25">
      <c r="A4" s="441"/>
      <c r="B4" s="454"/>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52"/>
      <c r="Y4" s="441"/>
      <c r="Z4" s="454"/>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52"/>
      <c r="AW4" s="441"/>
      <c r="AX4" s="454"/>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52"/>
      <c r="BU4" s="441"/>
      <c r="BV4" s="454"/>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52"/>
      <c r="CS4" s="441"/>
      <c r="CT4" s="454"/>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52"/>
      <c r="DQ4" s="441"/>
      <c r="DR4" s="454"/>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52"/>
      <c r="EO4" s="450"/>
    </row>
    <row r="5" spans="1:145" x14ac:dyDescent="0.25">
      <c r="A5" s="14" t="s">
        <v>0</v>
      </c>
      <c r="B5" s="31"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31"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31"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31"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31"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31"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Intensities'!B6</f>
        <v>#REF!</v>
      </c>
      <c r="C6" s="11" t="e">
        <f>#REF!*'Area A'!B6*#REF!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0" t="e">
        <f>I6-M6*H6</f>
        <v>#REF!</v>
      </c>
      <c r="O6" s="11" t="e">
        <f>(#REF!-'Area A'!N6)/'Area A'!M6</f>
        <v>#REF!</v>
      </c>
      <c r="P6" s="12">
        <v>0</v>
      </c>
      <c r="Q6" s="12">
        <v>0</v>
      </c>
      <c r="R6" s="12" t="e">
        <f>O6</f>
        <v>#REF!</v>
      </c>
      <c r="S6" s="12" t="e">
        <f>MAX(R6,H6)</f>
        <v>#REF!</v>
      </c>
      <c r="T6" s="12" t="e">
        <f>#REF!</f>
        <v>#REF!</v>
      </c>
      <c r="U6" s="12" t="e">
        <f t="shared" ref="U6:U37" si="0">J6</f>
        <v>#REF!</v>
      </c>
      <c r="V6" s="12">
        <v>0</v>
      </c>
      <c r="W6" s="10" t="e">
        <f>(0.5*S6*T6+0.5*(U6-S6)*T6)*60</f>
        <v>#REF!</v>
      </c>
      <c r="X6" s="13" t="e">
        <f>IF(L6="N/A","N/A",L6-W6)</f>
        <v>#REF!</v>
      </c>
      <c r="Y6" s="33">
        <f t="shared" ref="Y6:Y37" si="1">A6</f>
        <v>10</v>
      </c>
      <c r="Z6" s="12" t="e">
        <f>'Ohio Intensities'!F6</f>
        <v>#REF!</v>
      </c>
      <c r="AA6" s="11" t="e">
        <f>#REF!*'Area A'!Z6*#REF!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0" t="e">
        <f>AG6-AK6*AF6</f>
        <v>#REF!</v>
      </c>
      <c r="AM6" s="11" t="e">
        <f>(#REF!-'Area A'!AL6)/'Area A'!AK6</f>
        <v>#REF!</v>
      </c>
      <c r="AN6" s="12">
        <v>0</v>
      </c>
      <c r="AO6" s="12">
        <v>0</v>
      </c>
      <c r="AP6" s="12" t="e">
        <f>AM6</f>
        <v>#REF!</v>
      </c>
      <c r="AQ6" s="12" t="e">
        <f>MAX(AP6,AF6)</f>
        <v>#REF!</v>
      </c>
      <c r="AR6" s="12" t="e">
        <f>#REF!</f>
        <v>#REF!</v>
      </c>
      <c r="AS6" s="12" t="e">
        <f>AH6</f>
        <v>#REF!</v>
      </c>
      <c r="AT6" s="12">
        <v>0</v>
      </c>
      <c r="AU6" s="10" t="e">
        <f>(0.5*AQ6*AR6+0.5*(AS6-AQ6)*AR6)*60</f>
        <v>#REF!</v>
      </c>
      <c r="AV6" s="13" t="e">
        <f>IF(AJ6="N/A","N/A",AJ6-AU6)</f>
        <v>#REF!</v>
      </c>
      <c r="AW6" s="33">
        <f>Y6</f>
        <v>10</v>
      </c>
      <c r="AX6" s="12" t="e">
        <f>'Ohio Intensities'!J6</f>
        <v>#REF!</v>
      </c>
      <c r="AY6" s="11" t="e">
        <f>#REF!*'Area A'!AX6*#REF!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0" t="e">
        <f>BE6-BI6*BD6</f>
        <v>#REF!</v>
      </c>
      <c r="BK6" s="11" t="e">
        <f>(#REF!-'Area A'!BJ6)/'Area A'!BI6</f>
        <v>#REF!</v>
      </c>
      <c r="BL6" s="12">
        <v>0</v>
      </c>
      <c r="BM6" s="12">
        <v>0</v>
      </c>
      <c r="BN6" s="12" t="e">
        <f>BK6</f>
        <v>#REF!</v>
      </c>
      <c r="BO6" s="12" t="e">
        <f>MAX(BN6,BD6)</f>
        <v>#REF!</v>
      </c>
      <c r="BP6" s="12" t="e">
        <f>#REF!</f>
        <v>#REF!</v>
      </c>
      <c r="BQ6" s="12" t="e">
        <f>BF6</f>
        <v>#REF!</v>
      </c>
      <c r="BR6" s="12">
        <v>0</v>
      </c>
      <c r="BS6" s="10" t="e">
        <f>(0.5*BN6*BP6+0.5*(BQ6-BN6)*BP6)*60</f>
        <v>#REF!</v>
      </c>
      <c r="BT6" s="13" t="e">
        <f>IF(BH6="N/A","N/A",BH6-BS6)</f>
        <v>#REF!</v>
      </c>
      <c r="BU6" s="33">
        <f>AW6</f>
        <v>10</v>
      </c>
      <c r="BV6" s="12" t="e">
        <f>'Ohio Intensities'!N6</f>
        <v>#REF!</v>
      </c>
      <c r="BW6" s="11" t="e">
        <f>#REF!*'Area A'!BV6*#REF!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0" t="e">
        <f>CC6-CG6*CB6</f>
        <v>#REF!</v>
      </c>
      <c r="CI6" s="11" t="e">
        <f>(#REF!-'Area A'!CH6)/'Area A'!CG6</f>
        <v>#REF!</v>
      </c>
      <c r="CJ6" s="12">
        <v>0</v>
      </c>
      <c r="CK6" s="12">
        <v>0</v>
      </c>
      <c r="CL6" s="12" t="e">
        <f>CI6</f>
        <v>#REF!</v>
      </c>
      <c r="CM6" s="12" t="e">
        <f>MAX(CL6,CB6)</f>
        <v>#REF!</v>
      </c>
      <c r="CN6" s="12" t="e">
        <f>#REF!</f>
        <v>#REF!</v>
      </c>
      <c r="CO6" s="12" t="e">
        <f>CD6</f>
        <v>#REF!</v>
      </c>
      <c r="CP6" s="12">
        <v>0</v>
      </c>
      <c r="CQ6" s="10" t="e">
        <f>(0.5*CL6*CN6+0.5*(CO6-CL6)*CN6)*60</f>
        <v>#REF!</v>
      </c>
      <c r="CR6" s="13" t="e">
        <f>IF(CF6="N/A","N/A",CF6-CQ6)</f>
        <v>#REF!</v>
      </c>
      <c r="CS6" s="33">
        <f>BU6</f>
        <v>10</v>
      </c>
      <c r="CT6" s="12" t="e">
        <f>'Ohio Intensities'!R6</f>
        <v>#REF!</v>
      </c>
      <c r="CU6" s="11" t="e">
        <f>#REF!*'Area A'!CT6*#REF!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0" t="e">
        <f>DA6-DE6*CZ6</f>
        <v>#REF!</v>
      </c>
      <c r="DG6" s="11" t="e">
        <f>(#REF!-'Area A'!DF6)/'Area A'!DE6</f>
        <v>#REF!</v>
      </c>
      <c r="DH6" s="12">
        <v>0</v>
      </c>
      <c r="DI6" s="12">
        <v>0</v>
      </c>
      <c r="DJ6" s="12" t="e">
        <f>DG6</f>
        <v>#REF!</v>
      </c>
      <c r="DK6" s="12" t="e">
        <f>MAX(DJ6,CZ6)</f>
        <v>#REF!</v>
      </c>
      <c r="DL6" s="12" t="e">
        <f>#REF!</f>
        <v>#REF!</v>
      </c>
      <c r="DM6" s="12" t="e">
        <f>DB6</f>
        <v>#REF!</v>
      </c>
      <c r="DN6" s="12">
        <v>0</v>
      </c>
      <c r="DO6" s="10" t="e">
        <f>(0.5*DJ6*DL6+0.5*(DM6-DJ6)*DL6)*60</f>
        <v>#REF!</v>
      </c>
      <c r="DP6" s="13" t="e">
        <f>IF(DD6="N/A","N/A",DD6-DO6)</f>
        <v>#REF!</v>
      </c>
      <c r="DQ6" s="33">
        <f>CS6</f>
        <v>10</v>
      </c>
      <c r="DR6" s="12" t="e">
        <f>'Ohio Intensities'!V6</f>
        <v>#REF!</v>
      </c>
      <c r="DS6" s="11" t="e">
        <f>#REF!*'Area A'!DR6*#REF!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0" t="e">
        <f>DY6-EC6*DX6</f>
        <v>#REF!</v>
      </c>
      <c r="EE6" s="11" t="e">
        <f>(#REF!-'Area A'!ED6)/'Area A'!EC6</f>
        <v>#REF!</v>
      </c>
      <c r="EF6" s="12">
        <v>0</v>
      </c>
      <c r="EG6" s="12">
        <v>0</v>
      </c>
      <c r="EH6" s="12" t="e">
        <f>EE6</f>
        <v>#REF!</v>
      </c>
      <c r="EI6" s="12" t="e">
        <f>MAX(EH6,DX6)</f>
        <v>#REF!</v>
      </c>
      <c r="EJ6" s="12" t="e">
        <f>#REF!</f>
        <v>#REF!</v>
      </c>
      <c r="EK6" s="12" t="e">
        <f>DZ6</f>
        <v>#REF!</v>
      </c>
      <c r="EL6" s="12">
        <v>0</v>
      </c>
      <c r="EM6" s="10" t="e">
        <f>(0.5*EH6*EJ6+0.5*(EK6-EH6)*EJ6)*60</f>
        <v>#REF!</v>
      </c>
      <c r="EN6" s="13" t="e">
        <f>IF(EB6="N/A","N/A",EB6-EM6)</f>
        <v>#REF!</v>
      </c>
      <c r="EO6" s="13">
        <f>DQ6</f>
        <v>10</v>
      </c>
    </row>
    <row r="7" spans="1:145" x14ac:dyDescent="0.25">
      <c r="A7" s="33">
        <f>A6+1</f>
        <v>11</v>
      </c>
      <c r="B7" s="12" t="e">
        <f>'Ohio Intensities'!B7</f>
        <v>#REF!</v>
      </c>
      <c r="C7" s="11" t="e">
        <f>#REF!*'Area A'!B7*#REF!</f>
        <v>#REF!</v>
      </c>
      <c r="D7" s="12">
        <v>0</v>
      </c>
      <c r="E7" s="12">
        <v>0</v>
      </c>
      <c r="F7" s="12" t="e">
        <f>#REF!</f>
        <v>#REF!</v>
      </c>
      <c r="G7" s="12" t="e">
        <f t="shared" ref="G7:G70" si="2">C7</f>
        <v>#REF!</v>
      </c>
      <c r="H7" s="12">
        <f t="shared" ref="H7:H70" si="3">A7</f>
        <v>11</v>
      </c>
      <c r="I7" s="12" t="e">
        <f t="shared" ref="I7:I70" si="4">G7</f>
        <v>#REF!</v>
      </c>
      <c r="J7" s="12" t="e">
        <f t="shared" ref="J7:J70" si="5">F7+H7</f>
        <v>#REF!</v>
      </c>
      <c r="K7" s="12">
        <v>0</v>
      </c>
      <c r="L7" s="12" t="e">
        <f t="shared" ref="L7:L70" si="6">IF(G7&lt;T7,"N/A",(0.5*F7*G7+(H7-F7)*G7+0.5*(J7-H7)*I7)*60)</f>
        <v>#REF!</v>
      </c>
      <c r="M7" s="12" t="e">
        <f t="shared" ref="M7:M70" si="7">(K7-I7)/(J7-H7)</f>
        <v>#REF!</v>
      </c>
      <c r="N7" s="10" t="e">
        <f t="shared" ref="N7:N70" si="8">I7-M7*H7</f>
        <v>#REF!</v>
      </c>
      <c r="O7" s="11" t="e">
        <f>(#REF!-'Area A'!N7)/'Area A'!M7</f>
        <v>#REF!</v>
      </c>
      <c r="P7" s="12">
        <v>0</v>
      </c>
      <c r="Q7" s="12">
        <v>0</v>
      </c>
      <c r="R7" s="12" t="e">
        <f t="shared" ref="R7:R70" si="9">O7</f>
        <v>#REF!</v>
      </c>
      <c r="S7" s="12" t="e">
        <f t="shared" ref="S7:S70" si="10">MAX(R7,H7)</f>
        <v>#REF!</v>
      </c>
      <c r="T7" s="12" t="e">
        <f>#REF!</f>
        <v>#REF!</v>
      </c>
      <c r="U7" s="12" t="e">
        <f t="shared" si="0"/>
        <v>#REF!</v>
      </c>
      <c r="V7" s="12">
        <v>0</v>
      </c>
      <c r="W7" s="10" t="e">
        <f t="shared" ref="W7:W70" si="11">(0.5*S7*T7+0.5*(U7-S7)*T7)*60</f>
        <v>#REF!</v>
      </c>
      <c r="X7" s="13" t="e">
        <f t="shared" ref="X7:X70" si="12">IF(L7="N/A","N/A",L7-W7)</f>
        <v>#REF!</v>
      </c>
      <c r="Y7" s="33">
        <f t="shared" si="1"/>
        <v>11</v>
      </c>
      <c r="Z7" s="12" t="e">
        <f>'Ohio Intensities'!F7</f>
        <v>#REF!</v>
      </c>
      <c r="AA7" s="11" t="e">
        <f>#REF!*'Area A'!Z7*#REF!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0" t="e">
        <f t="shared" ref="AL7:AL70" si="19">AG7-AK7*AF7</f>
        <v>#REF!</v>
      </c>
      <c r="AM7" s="11" t="e">
        <f>(#REF!-'Area A'!AL7)/'Area A'!AK7</f>
        <v>#REF!</v>
      </c>
      <c r="AN7" s="12">
        <v>0</v>
      </c>
      <c r="AO7" s="12">
        <v>0</v>
      </c>
      <c r="AP7" s="12" t="e">
        <f t="shared" ref="AP7:AP70" si="20">AM7</f>
        <v>#REF!</v>
      </c>
      <c r="AQ7" s="12" t="e">
        <f t="shared" ref="AQ7:AQ70" si="21">MAX(AP7,AF7)</f>
        <v>#REF!</v>
      </c>
      <c r="AR7" s="12" t="e">
        <f>#REF!</f>
        <v>#REF!</v>
      </c>
      <c r="AS7" s="12" t="e">
        <f t="shared" ref="AS7:AS70" si="22">AH7</f>
        <v>#REF!</v>
      </c>
      <c r="AT7" s="12">
        <v>0</v>
      </c>
      <c r="AU7" s="10" t="e">
        <f t="shared" ref="AU7:AU70" si="23">(0.5*AQ7*AR7+0.5*(AS7-AQ7)*AR7)*60</f>
        <v>#REF!</v>
      </c>
      <c r="AV7" s="13" t="e">
        <f t="shared" ref="AV7:AV70" si="24">IF(AJ7="N/A","N/A",AJ7-AU7)</f>
        <v>#REF!</v>
      </c>
      <c r="AW7" s="33">
        <f t="shared" ref="AW7:AW70" si="25">Y7</f>
        <v>11</v>
      </c>
      <c r="AX7" s="12" t="e">
        <f>'Ohio Intensities'!J7</f>
        <v>#REF!</v>
      </c>
      <c r="AY7" s="11" t="e">
        <f>#REF!*'Area A'!AX7*#REF!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0" t="e">
        <f t="shared" ref="BJ7:BJ70" si="32">BE7-BI7*BD7</f>
        <v>#REF!</v>
      </c>
      <c r="BK7" s="11" t="e">
        <f>(#REF!-'Area A'!BJ7)/'Area A'!BI7</f>
        <v>#REF!</v>
      </c>
      <c r="BL7" s="12">
        <v>0</v>
      </c>
      <c r="BM7" s="12">
        <v>0</v>
      </c>
      <c r="BN7" s="12" t="e">
        <f t="shared" ref="BN7:BN70" si="33">BK7</f>
        <v>#REF!</v>
      </c>
      <c r="BO7" s="12" t="e">
        <f t="shared" ref="BO7:BO70" si="34">MAX(BN7,BD7)</f>
        <v>#REF!</v>
      </c>
      <c r="BP7" s="12" t="e">
        <f>#REF!</f>
        <v>#REF!</v>
      </c>
      <c r="BQ7" s="12" t="e">
        <f t="shared" ref="BQ7:BQ70" si="35">BF7</f>
        <v>#REF!</v>
      </c>
      <c r="BR7" s="12">
        <v>0</v>
      </c>
      <c r="BS7" s="10" t="e">
        <f t="shared" ref="BS7:BS70" si="36">(0.5*BN7*BP7+0.5*(BQ7-BN7)*BP7)*60</f>
        <v>#REF!</v>
      </c>
      <c r="BT7" s="13" t="e">
        <f t="shared" ref="BT7:BT70" si="37">IF(BH7="N/A","N/A",BH7-BS7)</f>
        <v>#REF!</v>
      </c>
      <c r="BU7" s="33">
        <f t="shared" ref="BU7:BU70" si="38">AW7</f>
        <v>11</v>
      </c>
      <c r="BV7" s="12" t="e">
        <f>'Ohio Intensities'!N7</f>
        <v>#REF!</v>
      </c>
      <c r="BW7" s="11" t="e">
        <f>#REF!*'Area A'!BV7*#REF!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0" t="e">
        <f t="shared" ref="CH7:CH70" si="45">CC7-CG7*CB7</f>
        <v>#REF!</v>
      </c>
      <c r="CI7" s="11" t="e">
        <f>(#REF!-'Area A'!CH7)/'Area A'!CG7</f>
        <v>#REF!</v>
      </c>
      <c r="CJ7" s="12">
        <v>0</v>
      </c>
      <c r="CK7" s="12">
        <v>0</v>
      </c>
      <c r="CL7" s="12" t="e">
        <f t="shared" ref="CL7:CL70" si="46">CI7</f>
        <v>#REF!</v>
      </c>
      <c r="CM7" s="12" t="e">
        <f t="shared" ref="CM7:CM70" si="47">MAX(CL7,CB7)</f>
        <v>#REF!</v>
      </c>
      <c r="CN7" s="12" t="e">
        <f>#REF!</f>
        <v>#REF!</v>
      </c>
      <c r="CO7" s="12" t="e">
        <f t="shared" ref="CO7:CO70" si="48">CD7</f>
        <v>#REF!</v>
      </c>
      <c r="CP7" s="12">
        <v>0</v>
      </c>
      <c r="CQ7" s="10" t="e">
        <f t="shared" ref="CQ7:CQ70" si="49">(0.5*CL7*CN7+0.5*(CO7-CL7)*CN7)*60</f>
        <v>#REF!</v>
      </c>
      <c r="CR7" s="13" t="e">
        <f t="shared" ref="CR7:CR70" si="50">IF(CF7="N/A","N/A",CF7-CQ7)</f>
        <v>#REF!</v>
      </c>
      <c r="CS7" s="33">
        <f t="shared" ref="CS7:CS70" si="51">BU7</f>
        <v>11</v>
      </c>
      <c r="CT7" s="12" t="e">
        <f>'Ohio Intensities'!R7</f>
        <v>#REF!</v>
      </c>
      <c r="CU7" s="11" t="e">
        <f>#REF!*'Area A'!CT7*#REF!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0" t="e">
        <f t="shared" ref="DF7:DF70" si="58">DA7-DE7*CZ7</f>
        <v>#REF!</v>
      </c>
      <c r="DG7" s="11" t="e">
        <f>(#REF!-'Area A'!DF7)/'Area A'!DE7</f>
        <v>#REF!</v>
      </c>
      <c r="DH7" s="12">
        <v>0</v>
      </c>
      <c r="DI7" s="12">
        <v>0</v>
      </c>
      <c r="DJ7" s="12" t="e">
        <f t="shared" ref="DJ7:DJ70" si="59">DG7</f>
        <v>#REF!</v>
      </c>
      <c r="DK7" s="12" t="e">
        <f t="shared" ref="DK7:DK70" si="60">MAX(DJ7,CZ7)</f>
        <v>#REF!</v>
      </c>
      <c r="DL7" s="12" t="e">
        <f>#REF!</f>
        <v>#REF!</v>
      </c>
      <c r="DM7" s="12" t="e">
        <f t="shared" ref="DM7:DM70" si="61">DB7</f>
        <v>#REF!</v>
      </c>
      <c r="DN7" s="12">
        <v>0</v>
      </c>
      <c r="DO7" s="10" t="e">
        <f t="shared" ref="DO7:DO70" si="62">(0.5*DJ7*DL7+0.5*(DM7-DJ7)*DL7)*60</f>
        <v>#REF!</v>
      </c>
      <c r="DP7" s="13" t="e">
        <f t="shared" ref="DP7:DP70" si="63">IF(DD7="N/A","N/A",DD7-DO7)</f>
        <v>#REF!</v>
      </c>
      <c r="DQ7" s="33">
        <f t="shared" ref="DQ7:DQ70" si="64">CS7</f>
        <v>11</v>
      </c>
      <c r="DR7" s="12" t="e">
        <f>'Ohio Intensities'!V7</f>
        <v>#REF!</v>
      </c>
      <c r="DS7" s="11" t="e">
        <f>#REF!*'Area A'!DR7*#REF!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0" t="e">
        <f t="shared" ref="ED7:ED70" si="71">DY7-EC7*DX7</f>
        <v>#REF!</v>
      </c>
      <c r="EE7" s="11" t="e">
        <f>(#REF!-'Area A'!ED7)/'Area A'!EC7</f>
        <v>#REF!</v>
      </c>
      <c r="EF7" s="12">
        <v>0</v>
      </c>
      <c r="EG7" s="12">
        <v>0</v>
      </c>
      <c r="EH7" s="12" t="e">
        <f t="shared" ref="EH7:EH70" si="72">EE7</f>
        <v>#REF!</v>
      </c>
      <c r="EI7" s="12" t="e">
        <f t="shared" ref="EI7:EI70" si="73">MAX(EH7,DX7)</f>
        <v>#REF!</v>
      </c>
      <c r="EJ7" s="12" t="e">
        <f>#REF!</f>
        <v>#REF!</v>
      </c>
      <c r="EK7" s="12" t="e">
        <f t="shared" ref="EK7:EK70" si="74">DZ7</f>
        <v>#REF!</v>
      </c>
      <c r="EL7" s="12">
        <v>0</v>
      </c>
      <c r="EM7" s="10"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Intensities'!B8</f>
        <v>#REF!</v>
      </c>
      <c r="C8" s="11" t="e">
        <f>#REF!*'Area A'!B8*#REF!</f>
        <v>#REF!</v>
      </c>
      <c r="D8" s="12">
        <v>0</v>
      </c>
      <c r="E8" s="12">
        <v>0</v>
      </c>
      <c r="F8" s="12" t="e">
        <f>#REF!</f>
        <v>#REF!</v>
      </c>
      <c r="G8" s="12" t="e">
        <f t="shared" si="2"/>
        <v>#REF!</v>
      </c>
      <c r="H8" s="12">
        <f t="shared" si="3"/>
        <v>12</v>
      </c>
      <c r="I8" s="12" t="e">
        <f t="shared" si="4"/>
        <v>#REF!</v>
      </c>
      <c r="J8" s="12" t="e">
        <f t="shared" si="5"/>
        <v>#REF!</v>
      </c>
      <c r="K8" s="12">
        <v>0</v>
      </c>
      <c r="L8" s="12" t="e">
        <f t="shared" si="6"/>
        <v>#REF!</v>
      </c>
      <c r="M8" s="12" t="e">
        <f t="shared" si="7"/>
        <v>#REF!</v>
      </c>
      <c r="N8" s="10" t="e">
        <f t="shared" si="8"/>
        <v>#REF!</v>
      </c>
      <c r="O8" s="11" t="e">
        <f>(#REF!-'Area A'!N8)/'Area A'!M8</f>
        <v>#REF!</v>
      </c>
      <c r="P8" s="12">
        <v>0</v>
      </c>
      <c r="Q8" s="12">
        <v>0</v>
      </c>
      <c r="R8" s="12" t="e">
        <f t="shared" si="9"/>
        <v>#REF!</v>
      </c>
      <c r="S8" s="12" t="e">
        <f t="shared" si="10"/>
        <v>#REF!</v>
      </c>
      <c r="T8" s="12" t="e">
        <f>#REF!</f>
        <v>#REF!</v>
      </c>
      <c r="U8" s="12" t="e">
        <f t="shared" si="0"/>
        <v>#REF!</v>
      </c>
      <c r="V8" s="12">
        <v>0</v>
      </c>
      <c r="W8" s="10" t="e">
        <f t="shared" si="11"/>
        <v>#REF!</v>
      </c>
      <c r="X8" s="13" t="e">
        <f t="shared" si="12"/>
        <v>#REF!</v>
      </c>
      <c r="Y8" s="33">
        <f t="shared" si="1"/>
        <v>12</v>
      </c>
      <c r="Z8" s="12" t="e">
        <f>'Ohio Intensities'!F8</f>
        <v>#REF!</v>
      </c>
      <c r="AA8" s="11" t="e">
        <f>#REF!*'Area A'!Z8*#REF!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0" t="e">
        <f t="shared" si="19"/>
        <v>#REF!</v>
      </c>
      <c r="AM8" s="11" t="e">
        <f>(#REF!-'Area A'!AL8)/'Area A'!AK8</f>
        <v>#REF!</v>
      </c>
      <c r="AN8" s="12">
        <v>0</v>
      </c>
      <c r="AO8" s="12">
        <v>0</v>
      </c>
      <c r="AP8" s="12" t="e">
        <f t="shared" si="20"/>
        <v>#REF!</v>
      </c>
      <c r="AQ8" s="12" t="e">
        <f t="shared" si="21"/>
        <v>#REF!</v>
      </c>
      <c r="AR8" s="12" t="e">
        <f>#REF!</f>
        <v>#REF!</v>
      </c>
      <c r="AS8" s="12" t="e">
        <f t="shared" si="22"/>
        <v>#REF!</v>
      </c>
      <c r="AT8" s="12">
        <v>0</v>
      </c>
      <c r="AU8" s="10" t="e">
        <f t="shared" si="23"/>
        <v>#REF!</v>
      </c>
      <c r="AV8" s="13" t="e">
        <f t="shared" si="24"/>
        <v>#REF!</v>
      </c>
      <c r="AW8" s="33">
        <f t="shared" si="25"/>
        <v>12</v>
      </c>
      <c r="AX8" s="12" t="e">
        <f>'Ohio Intensities'!J8</f>
        <v>#REF!</v>
      </c>
      <c r="AY8" s="11" t="e">
        <f>#REF!*'Area A'!AX8*#REF!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0" t="e">
        <f t="shared" si="32"/>
        <v>#REF!</v>
      </c>
      <c r="BK8" s="11" t="e">
        <f>(#REF!-'Area A'!BJ8)/'Area A'!BI8</f>
        <v>#REF!</v>
      </c>
      <c r="BL8" s="12">
        <v>0</v>
      </c>
      <c r="BM8" s="12">
        <v>0</v>
      </c>
      <c r="BN8" s="12" t="e">
        <f t="shared" si="33"/>
        <v>#REF!</v>
      </c>
      <c r="BO8" s="12" t="e">
        <f t="shared" si="34"/>
        <v>#REF!</v>
      </c>
      <c r="BP8" s="12" t="e">
        <f>#REF!</f>
        <v>#REF!</v>
      </c>
      <c r="BQ8" s="12" t="e">
        <f t="shared" si="35"/>
        <v>#REF!</v>
      </c>
      <c r="BR8" s="12">
        <v>0</v>
      </c>
      <c r="BS8" s="10" t="e">
        <f t="shared" si="36"/>
        <v>#REF!</v>
      </c>
      <c r="BT8" s="13" t="e">
        <f t="shared" si="37"/>
        <v>#REF!</v>
      </c>
      <c r="BU8" s="33">
        <f t="shared" si="38"/>
        <v>12</v>
      </c>
      <c r="BV8" s="12" t="e">
        <f>'Ohio Intensities'!N8</f>
        <v>#REF!</v>
      </c>
      <c r="BW8" s="11" t="e">
        <f>#REF!*'Area A'!BV8*#REF!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0" t="e">
        <f t="shared" si="45"/>
        <v>#REF!</v>
      </c>
      <c r="CI8" s="11" t="e">
        <f>(#REF!-'Area A'!CH8)/'Area A'!CG8</f>
        <v>#REF!</v>
      </c>
      <c r="CJ8" s="12">
        <v>0</v>
      </c>
      <c r="CK8" s="12">
        <v>0</v>
      </c>
      <c r="CL8" s="12" t="e">
        <f t="shared" si="46"/>
        <v>#REF!</v>
      </c>
      <c r="CM8" s="12" t="e">
        <f t="shared" si="47"/>
        <v>#REF!</v>
      </c>
      <c r="CN8" s="12" t="e">
        <f>#REF!</f>
        <v>#REF!</v>
      </c>
      <c r="CO8" s="12" t="e">
        <f t="shared" si="48"/>
        <v>#REF!</v>
      </c>
      <c r="CP8" s="12">
        <v>0</v>
      </c>
      <c r="CQ8" s="10" t="e">
        <f t="shared" si="49"/>
        <v>#REF!</v>
      </c>
      <c r="CR8" s="13" t="e">
        <f t="shared" si="50"/>
        <v>#REF!</v>
      </c>
      <c r="CS8" s="33">
        <f t="shared" si="51"/>
        <v>12</v>
      </c>
      <c r="CT8" s="12" t="e">
        <f>'Ohio Intensities'!R8</f>
        <v>#REF!</v>
      </c>
      <c r="CU8" s="11" t="e">
        <f>#REF!*'Area A'!CT8*#REF!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0" t="e">
        <f t="shared" si="58"/>
        <v>#REF!</v>
      </c>
      <c r="DG8" s="11" t="e">
        <f>(#REF!-'Area A'!DF8)/'Area A'!DE8</f>
        <v>#REF!</v>
      </c>
      <c r="DH8" s="12">
        <v>0</v>
      </c>
      <c r="DI8" s="12">
        <v>0</v>
      </c>
      <c r="DJ8" s="12" t="e">
        <f t="shared" si="59"/>
        <v>#REF!</v>
      </c>
      <c r="DK8" s="12" t="e">
        <f t="shared" si="60"/>
        <v>#REF!</v>
      </c>
      <c r="DL8" s="12" t="e">
        <f>#REF!</f>
        <v>#REF!</v>
      </c>
      <c r="DM8" s="12" t="e">
        <f t="shared" si="61"/>
        <v>#REF!</v>
      </c>
      <c r="DN8" s="12">
        <v>0</v>
      </c>
      <c r="DO8" s="10" t="e">
        <f t="shared" si="62"/>
        <v>#REF!</v>
      </c>
      <c r="DP8" s="13" t="e">
        <f t="shared" si="63"/>
        <v>#REF!</v>
      </c>
      <c r="DQ8" s="33">
        <f t="shared" si="64"/>
        <v>12</v>
      </c>
      <c r="DR8" s="12" t="e">
        <f>'Ohio Intensities'!V8</f>
        <v>#REF!</v>
      </c>
      <c r="DS8" s="11" t="e">
        <f>#REF!*'Area A'!DR8*#REF!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0" t="e">
        <f t="shared" si="71"/>
        <v>#REF!</v>
      </c>
      <c r="EE8" s="11" t="e">
        <f>(#REF!-'Area A'!ED8)/'Area A'!EC8</f>
        <v>#REF!</v>
      </c>
      <c r="EF8" s="12">
        <v>0</v>
      </c>
      <c r="EG8" s="12">
        <v>0</v>
      </c>
      <c r="EH8" s="12" t="e">
        <f t="shared" si="72"/>
        <v>#REF!</v>
      </c>
      <c r="EI8" s="12" t="e">
        <f t="shared" si="73"/>
        <v>#REF!</v>
      </c>
      <c r="EJ8" s="12" t="e">
        <f>#REF!</f>
        <v>#REF!</v>
      </c>
      <c r="EK8" s="12" t="e">
        <f t="shared" si="74"/>
        <v>#REF!</v>
      </c>
      <c r="EL8" s="12">
        <v>0</v>
      </c>
      <c r="EM8" s="10" t="e">
        <f t="shared" si="75"/>
        <v>#REF!</v>
      </c>
      <c r="EN8" s="13" t="e">
        <f t="shared" si="76"/>
        <v>#REF!</v>
      </c>
      <c r="EO8" s="13">
        <f t="shared" si="77"/>
        <v>12</v>
      </c>
    </row>
    <row r="9" spans="1:145" x14ac:dyDescent="0.25">
      <c r="A9" s="33">
        <f>A8+1</f>
        <v>13</v>
      </c>
      <c r="B9" s="12" t="e">
        <f>'Ohio Intensities'!B9</f>
        <v>#REF!</v>
      </c>
      <c r="C9" s="11" t="e">
        <f>#REF!*'Area A'!B9*#REF!</f>
        <v>#REF!</v>
      </c>
      <c r="D9" s="12">
        <v>0</v>
      </c>
      <c r="E9" s="12">
        <v>0</v>
      </c>
      <c r="F9" s="12" t="e">
        <f>#REF!</f>
        <v>#REF!</v>
      </c>
      <c r="G9" s="12" t="e">
        <f t="shared" si="2"/>
        <v>#REF!</v>
      </c>
      <c r="H9" s="12">
        <f t="shared" si="3"/>
        <v>13</v>
      </c>
      <c r="I9" s="12" t="e">
        <f t="shared" si="4"/>
        <v>#REF!</v>
      </c>
      <c r="J9" s="12" t="e">
        <f t="shared" si="5"/>
        <v>#REF!</v>
      </c>
      <c r="K9" s="12">
        <v>0</v>
      </c>
      <c r="L9" s="12" t="e">
        <f t="shared" si="6"/>
        <v>#REF!</v>
      </c>
      <c r="M9" s="12" t="e">
        <f t="shared" si="7"/>
        <v>#REF!</v>
      </c>
      <c r="N9" s="10" t="e">
        <f t="shared" si="8"/>
        <v>#REF!</v>
      </c>
      <c r="O9" s="11" t="e">
        <f>(#REF!-'Area A'!N9)/'Area A'!M9</f>
        <v>#REF!</v>
      </c>
      <c r="P9" s="12">
        <v>0</v>
      </c>
      <c r="Q9" s="12">
        <v>0</v>
      </c>
      <c r="R9" s="12" t="e">
        <f t="shared" si="9"/>
        <v>#REF!</v>
      </c>
      <c r="S9" s="12" t="e">
        <f t="shared" si="10"/>
        <v>#REF!</v>
      </c>
      <c r="T9" s="12" t="e">
        <f>#REF!</f>
        <v>#REF!</v>
      </c>
      <c r="U9" s="12" t="e">
        <f t="shared" si="0"/>
        <v>#REF!</v>
      </c>
      <c r="V9" s="12">
        <v>0</v>
      </c>
      <c r="W9" s="10" t="e">
        <f t="shared" si="11"/>
        <v>#REF!</v>
      </c>
      <c r="X9" s="13" t="e">
        <f t="shared" si="12"/>
        <v>#REF!</v>
      </c>
      <c r="Y9" s="33">
        <f t="shared" si="1"/>
        <v>13</v>
      </c>
      <c r="Z9" s="12" t="e">
        <f>'Ohio Intensities'!F9</f>
        <v>#REF!</v>
      </c>
      <c r="AA9" s="11" t="e">
        <f>#REF!*'Area A'!Z9*#REF!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0" t="e">
        <f t="shared" si="19"/>
        <v>#REF!</v>
      </c>
      <c r="AM9" s="11" t="e">
        <f>(#REF!-'Area A'!AL9)/'Area A'!AK9</f>
        <v>#REF!</v>
      </c>
      <c r="AN9" s="12">
        <v>0</v>
      </c>
      <c r="AO9" s="12">
        <v>0</v>
      </c>
      <c r="AP9" s="12" t="e">
        <f t="shared" si="20"/>
        <v>#REF!</v>
      </c>
      <c r="AQ9" s="12" t="e">
        <f t="shared" si="21"/>
        <v>#REF!</v>
      </c>
      <c r="AR9" s="12" t="e">
        <f>#REF!</f>
        <v>#REF!</v>
      </c>
      <c r="AS9" s="12" t="e">
        <f t="shared" si="22"/>
        <v>#REF!</v>
      </c>
      <c r="AT9" s="12">
        <v>0</v>
      </c>
      <c r="AU9" s="10" t="e">
        <f t="shared" si="23"/>
        <v>#REF!</v>
      </c>
      <c r="AV9" s="13" t="e">
        <f t="shared" si="24"/>
        <v>#REF!</v>
      </c>
      <c r="AW9" s="33">
        <f t="shared" si="25"/>
        <v>13</v>
      </c>
      <c r="AX9" s="12" t="e">
        <f>'Ohio Intensities'!J9</f>
        <v>#REF!</v>
      </c>
      <c r="AY9" s="11" t="e">
        <f>#REF!*'Area A'!AX9*#REF!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0" t="e">
        <f t="shared" si="32"/>
        <v>#REF!</v>
      </c>
      <c r="BK9" s="11" t="e">
        <f>(#REF!-'Area A'!BJ9)/'Area A'!BI9</f>
        <v>#REF!</v>
      </c>
      <c r="BL9" s="12">
        <v>0</v>
      </c>
      <c r="BM9" s="12">
        <v>0</v>
      </c>
      <c r="BN9" s="12" t="e">
        <f t="shared" si="33"/>
        <v>#REF!</v>
      </c>
      <c r="BO9" s="12" t="e">
        <f t="shared" si="34"/>
        <v>#REF!</v>
      </c>
      <c r="BP9" s="12" t="e">
        <f>#REF!</f>
        <v>#REF!</v>
      </c>
      <c r="BQ9" s="12" t="e">
        <f t="shared" si="35"/>
        <v>#REF!</v>
      </c>
      <c r="BR9" s="12">
        <v>0</v>
      </c>
      <c r="BS9" s="10" t="e">
        <f t="shared" si="36"/>
        <v>#REF!</v>
      </c>
      <c r="BT9" s="13" t="e">
        <f t="shared" si="37"/>
        <v>#REF!</v>
      </c>
      <c r="BU9" s="33">
        <f t="shared" si="38"/>
        <v>13</v>
      </c>
      <c r="BV9" s="12" t="e">
        <f>'Ohio Intensities'!N9</f>
        <v>#REF!</v>
      </c>
      <c r="BW9" s="11" t="e">
        <f>#REF!*'Area A'!BV9*#REF!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0" t="e">
        <f t="shared" si="45"/>
        <v>#REF!</v>
      </c>
      <c r="CI9" s="11" t="e">
        <f>(#REF!-'Area A'!CH9)/'Area A'!CG9</f>
        <v>#REF!</v>
      </c>
      <c r="CJ9" s="12">
        <v>0</v>
      </c>
      <c r="CK9" s="12">
        <v>0</v>
      </c>
      <c r="CL9" s="12" t="e">
        <f t="shared" si="46"/>
        <v>#REF!</v>
      </c>
      <c r="CM9" s="12" t="e">
        <f t="shared" si="47"/>
        <v>#REF!</v>
      </c>
      <c r="CN9" s="12" t="e">
        <f>#REF!</f>
        <v>#REF!</v>
      </c>
      <c r="CO9" s="12" t="e">
        <f t="shared" si="48"/>
        <v>#REF!</v>
      </c>
      <c r="CP9" s="12">
        <v>0</v>
      </c>
      <c r="CQ9" s="10" t="e">
        <f t="shared" si="49"/>
        <v>#REF!</v>
      </c>
      <c r="CR9" s="13" t="e">
        <f t="shared" si="50"/>
        <v>#REF!</v>
      </c>
      <c r="CS9" s="33">
        <f t="shared" si="51"/>
        <v>13</v>
      </c>
      <c r="CT9" s="12" t="e">
        <f>'Ohio Intensities'!R9</f>
        <v>#REF!</v>
      </c>
      <c r="CU9" s="11" t="e">
        <f>#REF!*'Area A'!CT9*#REF!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0" t="e">
        <f t="shared" si="58"/>
        <v>#REF!</v>
      </c>
      <c r="DG9" s="11" t="e">
        <f>(#REF!-'Area A'!DF9)/'Area A'!DE9</f>
        <v>#REF!</v>
      </c>
      <c r="DH9" s="12">
        <v>0</v>
      </c>
      <c r="DI9" s="12">
        <v>0</v>
      </c>
      <c r="DJ9" s="12" t="e">
        <f t="shared" si="59"/>
        <v>#REF!</v>
      </c>
      <c r="DK9" s="12" t="e">
        <f t="shared" si="60"/>
        <v>#REF!</v>
      </c>
      <c r="DL9" s="12" t="e">
        <f>#REF!</f>
        <v>#REF!</v>
      </c>
      <c r="DM9" s="12" t="e">
        <f t="shared" si="61"/>
        <v>#REF!</v>
      </c>
      <c r="DN9" s="12">
        <v>0</v>
      </c>
      <c r="DO9" s="10" t="e">
        <f t="shared" si="62"/>
        <v>#REF!</v>
      </c>
      <c r="DP9" s="13" t="e">
        <f t="shared" si="63"/>
        <v>#REF!</v>
      </c>
      <c r="DQ9" s="33">
        <f t="shared" si="64"/>
        <v>13</v>
      </c>
      <c r="DR9" s="12" t="e">
        <f>'Ohio Intensities'!V9</f>
        <v>#REF!</v>
      </c>
      <c r="DS9" s="11" t="e">
        <f>#REF!*'Area A'!DR9*#REF!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0" t="e">
        <f t="shared" si="71"/>
        <v>#REF!</v>
      </c>
      <c r="EE9" s="11" t="e">
        <f>(#REF!-'Area A'!ED9)/'Area A'!EC9</f>
        <v>#REF!</v>
      </c>
      <c r="EF9" s="12">
        <v>0</v>
      </c>
      <c r="EG9" s="12">
        <v>0</v>
      </c>
      <c r="EH9" s="12" t="e">
        <f t="shared" si="72"/>
        <v>#REF!</v>
      </c>
      <c r="EI9" s="12" t="e">
        <f t="shared" si="73"/>
        <v>#REF!</v>
      </c>
      <c r="EJ9" s="12" t="e">
        <f>#REF!</f>
        <v>#REF!</v>
      </c>
      <c r="EK9" s="12" t="e">
        <f t="shared" si="74"/>
        <v>#REF!</v>
      </c>
      <c r="EL9" s="12">
        <v>0</v>
      </c>
      <c r="EM9" s="10" t="e">
        <f t="shared" si="75"/>
        <v>#REF!</v>
      </c>
      <c r="EN9" s="13" t="e">
        <f t="shared" si="76"/>
        <v>#REF!</v>
      </c>
      <c r="EO9" s="13">
        <f t="shared" si="77"/>
        <v>13</v>
      </c>
    </row>
    <row r="10" spans="1:145" x14ac:dyDescent="0.25">
      <c r="A10" s="33">
        <f t="shared" si="78"/>
        <v>14</v>
      </c>
      <c r="B10" s="12" t="e">
        <f>'Ohio Intensities'!B10</f>
        <v>#REF!</v>
      </c>
      <c r="C10" s="11" t="e">
        <f>#REF!*'Area A'!B10*#REF!</f>
        <v>#REF!</v>
      </c>
      <c r="D10" s="12">
        <v>0</v>
      </c>
      <c r="E10" s="12">
        <v>0</v>
      </c>
      <c r="F10" s="12" t="e">
        <f>#REF!</f>
        <v>#REF!</v>
      </c>
      <c r="G10" s="12" t="e">
        <f t="shared" si="2"/>
        <v>#REF!</v>
      </c>
      <c r="H10" s="12">
        <f t="shared" si="3"/>
        <v>14</v>
      </c>
      <c r="I10" s="12" t="e">
        <f t="shared" si="4"/>
        <v>#REF!</v>
      </c>
      <c r="J10" s="12" t="e">
        <f t="shared" si="5"/>
        <v>#REF!</v>
      </c>
      <c r="K10" s="12">
        <v>0</v>
      </c>
      <c r="L10" s="12" t="e">
        <f t="shared" si="6"/>
        <v>#REF!</v>
      </c>
      <c r="M10" s="12" t="e">
        <f t="shared" si="7"/>
        <v>#REF!</v>
      </c>
      <c r="N10" s="10" t="e">
        <f t="shared" si="8"/>
        <v>#REF!</v>
      </c>
      <c r="O10" s="11" t="e">
        <f>(#REF!-'Area A'!N10)/'Area A'!M10</f>
        <v>#REF!</v>
      </c>
      <c r="P10" s="12">
        <v>0</v>
      </c>
      <c r="Q10" s="12">
        <v>0</v>
      </c>
      <c r="R10" s="12" t="e">
        <f t="shared" si="9"/>
        <v>#REF!</v>
      </c>
      <c r="S10" s="12" t="e">
        <f t="shared" si="10"/>
        <v>#REF!</v>
      </c>
      <c r="T10" s="12" t="e">
        <f>#REF!</f>
        <v>#REF!</v>
      </c>
      <c r="U10" s="12" t="e">
        <f t="shared" si="0"/>
        <v>#REF!</v>
      </c>
      <c r="V10" s="12">
        <v>0</v>
      </c>
      <c r="W10" s="10" t="e">
        <f t="shared" si="11"/>
        <v>#REF!</v>
      </c>
      <c r="X10" s="13" t="e">
        <f t="shared" si="12"/>
        <v>#REF!</v>
      </c>
      <c r="Y10" s="33">
        <f t="shared" si="1"/>
        <v>14</v>
      </c>
      <c r="Z10" s="12" t="e">
        <f>'Ohio Intensities'!F10</f>
        <v>#REF!</v>
      </c>
      <c r="AA10" s="11" t="e">
        <f>#REF!*'Area A'!Z10*#REF!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0" t="e">
        <f t="shared" si="19"/>
        <v>#REF!</v>
      </c>
      <c r="AM10" s="11" t="e">
        <f>(#REF!-'Area A'!AL10)/'Area A'!AK10</f>
        <v>#REF!</v>
      </c>
      <c r="AN10" s="12">
        <v>0</v>
      </c>
      <c r="AO10" s="12">
        <v>0</v>
      </c>
      <c r="AP10" s="12" t="e">
        <f t="shared" si="20"/>
        <v>#REF!</v>
      </c>
      <c r="AQ10" s="12" t="e">
        <f t="shared" si="21"/>
        <v>#REF!</v>
      </c>
      <c r="AR10" s="12" t="e">
        <f>#REF!</f>
        <v>#REF!</v>
      </c>
      <c r="AS10" s="12" t="e">
        <f t="shared" si="22"/>
        <v>#REF!</v>
      </c>
      <c r="AT10" s="12">
        <v>0</v>
      </c>
      <c r="AU10" s="10" t="e">
        <f t="shared" si="23"/>
        <v>#REF!</v>
      </c>
      <c r="AV10" s="13" t="e">
        <f t="shared" si="24"/>
        <v>#REF!</v>
      </c>
      <c r="AW10" s="33">
        <f t="shared" si="25"/>
        <v>14</v>
      </c>
      <c r="AX10" s="12" t="e">
        <f>'Ohio Intensities'!J10</f>
        <v>#REF!</v>
      </c>
      <c r="AY10" s="11" t="e">
        <f>#REF!*'Area A'!AX10*#REF!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0" t="e">
        <f t="shared" si="32"/>
        <v>#REF!</v>
      </c>
      <c r="BK10" s="11" t="e">
        <f>(#REF!-'Area A'!BJ10)/'Area A'!BI10</f>
        <v>#REF!</v>
      </c>
      <c r="BL10" s="12">
        <v>0</v>
      </c>
      <c r="BM10" s="12">
        <v>0</v>
      </c>
      <c r="BN10" s="12" t="e">
        <f t="shared" si="33"/>
        <v>#REF!</v>
      </c>
      <c r="BO10" s="12" t="e">
        <f t="shared" si="34"/>
        <v>#REF!</v>
      </c>
      <c r="BP10" s="12" t="e">
        <f>#REF!</f>
        <v>#REF!</v>
      </c>
      <c r="BQ10" s="12" t="e">
        <f t="shared" si="35"/>
        <v>#REF!</v>
      </c>
      <c r="BR10" s="12">
        <v>0</v>
      </c>
      <c r="BS10" s="10" t="e">
        <f t="shared" si="36"/>
        <v>#REF!</v>
      </c>
      <c r="BT10" s="13" t="e">
        <f t="shared" si="37"/>
        <v>#REF!</v>
      </c>
      <c r="BU10" s="33">
        <f t="shared" si="38"/>
        <v>14</v>
      </c>
      <c r="BV10" s="12" t="e">
        <f>'Ohio Intensities'!N10</f>
        <v>#REF!</v>
      </c>
      <c r="BW10" s="11" t="e">
        <f>#REF!*'Area A'!BV10*#REF!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0" t="e">
        <f t="shared" si="45"/>
        <v>#REF!</v>
      </c>
      <c r="CI10" s="11" t="e">
        <f>(#REF!-'Area A'!CH10)/'Area A'!CG10</f>
        <v>#REF!</v>
      </c>
      <c r="CJ10" s="12">
        <v>0</v>
      </c>
      <c r="CK10" s="12">
        <v>0</v>
      </c>
      <c r="CL10" s="12" t="e">
        <f t="shared" si="46"/>
        <v>#REF!</v>
      </c>
      <c r="CM10" s="12" t="e">
        <f t="shared" si="47"/>
        <v>#REF!</v>
      </c>
      <c r="CN10" s="12" t="e">
        <f>#REF!</f>
        <v>#REF!</v>
      </c>
      <c r="CO10" s="12" t="e">
        <f t="shared" si="48"/>
        <v>#REF!</v>
      </c>
      <c r="CP10" s="12">
        <v>0</v>
      </c>
      <c r="CQ10" s="10" t="e">
        <f t="shared" si="49"/>
        <v>#REF!</v>
      </c>
      <c r="CR10" s="13" t="e">
        <f t="shared" si="50"/>
        <v>#REF!</v>
      </c>
      <c r="CS10" s="33">
        <f t="shared" si="51"/>
        <v>14</v>
      </c>
      <c r="CT10" s="12" t="e">
        <f>'Ohio Intensities'!R10</f>
        <v>#REF!</v>
      </c>
      <c r="CU10" s="11" t="e">
        <f>#REF!*'Area A'!CT10*#REF!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0" t="e">
        <f t="shared" si="58"/>
        <v>#REF!</v>
      </c>
      <c r="DG10" s="11" t="e">
        <f>(#REF!-'Area A'!DF10)/'Area A'!DE10</f>
        <v>#REF!</v>
      </c>
      <c r="DH10" s="12">
        <v>0</v>
      </c>
      <c r="DI10" s="12">
        <v>0</v>
      </c>
      <c r="DJ10" s="12" t="e">
        <f t="shared" si="59"/>
        <v>#REF!</v>
      </c>
      <c r="DK10" s="12" t="e">
        <f t="shared" si="60"/>
        <v>#REF!</v>
      </c>
      <c r="DL10" s="12" t="e">
        <f>#REF!</f>
        <v>#REF!</v>
      </c>
      <c r="DM10" s="12" t="e">
        <f t="shared" si="61"/>
        <v>#REF!</v>
      </c>
      <c r="DN10" s="12">
        <v>0</v>
      </c>
      <c r="DO10" s="10" t="e">
        <f t="shared" si="62"/>
        <v>#REF!</v>
      </c>
      <c r="DP10" s="13" t="e">
        <f t="shared" si="63"/>
        <v>#REF!</v>
      </c>
      <c r="DQ10" s="33">
        <f t="shared" si="64"/>
        <v>14</v>
      </c>
      <c r="DR10" s="12" t="e">
        <f>'Ohio Intensities'!V10</f>
        <v>#REF!</v>
      </c>
      <c r="DS10" s="11" t="e">
        <f>#REF!*'Area A'!DR10*#REF!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0" t="e">
        <f t="shared" si="71"/>
        <v>#REF!</v>
      </c>
      <c r="EE10" s="11" t="e">
        <f>(#REF!-'Area A'!ED10)/'Area A'!EC10</f>
        <v>#REF!</v>
      </c>
      <c r="EF10" s="12">
        <v>0</v>
      </c>
      <c r="EG10" s="12">
        <v>0</v>
      </c>
      <c r="EH10" s="12" t="e">
        <f t="shared" si="72"/>
        <v>#REF!</v>
      </c>
      <c r="EI10" s="12" t="e">
        <f t="shared" si="73"/>
        <v>#REF!</v>
      </c>
      <c r="EJ10" s="12" t="e">
        <f>#REF!</f>
        <v>#REF!</v>
      </c>
      <c r="EK10" s="12" t="e">
        <f t="shared" si="74"/>
        <v>#REF!</v>
      </c>
      <c r="EL10" s="12">
        <v>0</v>
      </c>
      <c r="EM10" s="10" t="e">
        <f t="shared" si="75"/>
        <v>#REF!</v>
      </c>
      <c r="EN10" s="13" t="e">
        <f t="shared" si="76"/>
        <v>#REF!</v>
      </c>
      <c r="EO10" s="13">
        <f t="shared" si="77"/>
        <v>14</v>
      </c>
    </row>
    <row r="11" spans="1:145" x14ac:dyDescent="0.25">
      <c r="A11" s="33">
        <f t="shared" si="78"/>
        <v>15</v>
      </c>
      <c r="B11" s="12" t="e">
        <f>'Ohio Intensities'!B11</f>
        <v>#REF!</v>
      </c>
      <c r="C11" s="11" t="e">
        <f>#REF!*'Area A'!B11*#REF!</f>
        <v>#REF!</v>
      </c>
      <c r="D11" s="12">
        <v>0</v>
      </c>
      <c r="E11" s="12">
        <v>0</v>
      </c>
      <c r="F11" s="12" t="e">
        <f>#REF!</f>
        <v>#REF!</v>
      </c>
      <c r="G11" s="12" t="e">
        <f t="shared" si="2"/>
        <v>#REF!</v>
      </c>
      <c r="H11" s="12">
        <f t="shared" si="3"/>
        <v>15</v>
      </c>
      <c r="I11" s="12" t="e">
        <f t="shared" si="4"/>
        <v>#REF!</v>
      </c>
      <c r="J11" s="12" t="e">
        <f t="shared" si="5"/>
        <v>#REF!</v>
      </c>
      <c r="K11" s="12">
        <v>0</v>
      </c>
      <c r="L11" s="12" t="e">
        <f t="shared" si="6"/>
        <v>#REF!</v>
      </c>
      <c r="M11" s="12" t="e">
        <f t="shared" si="7"/>
        <v>#REF!</v>
      </c>
      <c r="N11" s="10" t="e">
        <f t="shared" si="8"/>
        <v>#REF!</v>
      </c>
      <c r="O11" s="11" t="e">
        <f>(#REF!-'Area A'!N11)/'Area A'!M11</f>
        <v>#REF!</v>
      </c>
      <c r="P11" s="12">
        <v>0</v>
      </c>
      <c r="Q11" s="12">
        <v>0</v>
      </c>
      <c r="R11" s="12" t="e">
        <f t="shared" si="9"/>
        <v>#REF!</v>
      </c>
      <c r="S11" s="12" t="e">
        <f t="shared" si="10"/>
        <v>#REF!</v>
      </c>
      <c r="T11" s="12" t="e">
        <f>#REF!</f>
        <v>#REF!</v>
      </c>
      <c r="U11" s="12" t="e">
        <f t="shared" si="0"/>
        <v>#REF!</v>
      </c>
      <c r="V11" s="12">
        <v>0</v>
      </c>
      <c r="W11" s="10" t="e">
        <f t="shared" si="11"/>
        <v>#REF!</v>
      </c>
      <c r="X11" s="13" t="e">
        <f t="shared" si="12"/>
        <v>#REF!</v>
      </c>
      <c r="Y11" s="33">
        <f t="shared" si="1"/>
        <v>15</v>
      </c>
      <c r="Z11" s="12" t="e">
        <f>'Ohio Intensities'!F11</f>
        <v>#REF!</v>
      </c>
      <c r="AA11" s="11" t="e">
        <f>#REF!*'Area A'!Z11*#REF!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0" t="e">
        <f t="shared" si="19"/>
        <v>#REF!</v>
      </c>
      <c r="AM11" s="11" t="e">
        <f>(#REF!-'Area A'!AL11)/'Area A'!AK11</f>
        <v>#REF!</v>
      </c>
      <c r="AN11" s="12">
        <v>0</v>
      </c>
      <c r="AO11" s="12">
        <v>0</v>
      </c>
      <c r="AP11" s="12" t="e">
        <f t="shared" si="20"/>
        <v>#REF!</v>
      </c>
      <c r="AQ11" s="12" t="e">
        <f t="shared" si="21"/>
        <v>#REF!</v>
      </c>
      <c r="AR11" s="12" t="e">
        <f>#REF!</f>
        <v>#REF!</v>
      </c>
      <c r="AS11" s="12" t="e">
        <f t="shared" si="22"/>
        <v>#REF!</v>
      </c>
      <c r="AT11" s="12">
        <v>0</v>
      </c>
      <c r="AU11" s="10" t="e">
        <f t="shared" si="23"/>
        <v>#REF!</v>
      </c>
      <c r="AV11" s="13" t="e">
        <f t="shared" si="24"/>
        <v>#REF!</v>
      </c>
      <c r="AW11" s="33">
        <f t="shared" si="25"/>
        <v>15</v>
      </c>
      <c r="AX11" s="12" t="e">
        <f>'Ohio Intensities'!J11</f>
        <v>#REF!</v>
      </c>
      <c r="AY11" s="11" t="e">
        <f>#REF!*'Area A'!AX11*#REF!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0" t="e">
        <f t="shared" si="32"/>
        <v>#REF!</v>
      </c>
      <c r="BK11" s="11" t="e">
        <f>(#REF!-'Area A'!BJ11)/'Area A'!BI11</f>
        <v>#REF!</v>
      </c>
      <c r="BL11" s="12">
        <v>0</v>
      </c>
      <c r="BM11" s="12">
        <v>0</v>
      </c>
      <c r="BN11" s="12" t="e">
        <f t="shared" si="33"/>
        <v>#REF!</v>
      </c>
      <c r="BO11" s="12" t="e">
        <f t="shared" si="34"/>
        <v>#REF!</v>
      </c>
      <c r="BP11" s="12" t="e">
        <f>#REF!</f>
        <v>#REF!</v>
      </c>
      <c r="BQ11" s="12" t="e">
        <f t="shared" si="35"/>
        <v>#REF!</v>
      </c>
      <c r="BR11" s="12">
        <v>0</v>
      </c>
      <c r="BS11" s="10" t="e">
        <f t="shared" si="36"/>
        <v>#REF!</v>
      </c>
      <c r="BT11" s="13" t="e">
        <f t="shared" si="37"/>
        <v>#REF!</v>
      </c>
      <c r="BU11" s="33">
        <f t="shared" si="38"/>
        <v>15</v>
      </c>
      <c r="BV11" s="12" t="e">
        <f>'Ohio Intensities'!N11</f>
        <v>#REF!</v>
      </c>
      <c r="BW11" s="11" t="e">
        <f>#REF!*'Area A'!BV11*#REF!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0" t="e">
        <f t="shared" si="45"/>
        <v>#REF!</v>
      </c>
      <c r="CI11" s="11" t="e">
        <f>(#REF!-'Area A'!CH11)/'Area A'!CG11</f>
        <v>#REF!</v>
      </c>
      <c r="CJ11" s="12">
        <v>0</v>
      </c>
      <c r="CK11" s="12">
        <v>0</v>
      </c>
      <c r="CL11" s="12" t="e">
        <f t="shared" si="46"/>
        <v>#REF!</v>
      </c>
      <c r="CM11" s="12" t="e">
        <f t="shared" si="47"/>
        <v>#REF!</v>
      </c>
      <c r="CN11" s="12" t="e">
        <f>#REF!</f>
        <v>#REF!</v>
      </c>
      <c r="CO11" s="12" t="e">
        <f t="shared" si="48"/>
        <v>#REF!</v>
      </c>
      <c r="CP11" s="12">
        <v>0</v>
      </c>
      <c r="CQ11" s="10" t="e">
        <f t="shared" si="49"/>
        <v>#REF!</v>
      </c>
      <c r="CR11" s="13" t="e">
        <f t="shared" si="50"/>
        <v>#REF!</v>
      </c>
      <c r="CS11" s="33">
        <f t="shared" si="51"/>
        <v>15</v>
      </c>
      <c r="CT11" s="12" t="e">
        <f>'Ohio Intensities'!R11</f>
        <v>#REF!</v>
      </c>
      <c r="CU11" s="11" t="e">
        <f>#REF!*'Area A'!CT11*#REF!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0" t="e">
        <f t="shared" si="58"/>
        <v>#REF!</v>
      </c>
      <c r="DG11" s="11" t="e">
        <f>(#REF!-'Area A'!DF11)/'Area A'!DE11</f>
        <v>#REF!</v>
      </c>
      <c r="DH11" s="12">
        <v>0</v>
      </c>
      <c r="DI11" s="12">
        <v>0</v>
      </c>
      <c r="DJ11" s="12" t="e">
        <f t="shared" si="59"/>
        <v>#REF!</v>
      </c>
      <c r="DK11" s="12" t="e">
        <f t="shared" si="60"/>
        <v>#REF!</v>
      </c>
      <c r="DL11" s="12" t="e">
        <f>#REF!</f>
        <v>#REF!</v>
      </c>
      <c r="DM11" s="12" t="e">
        <f t="shared" si="61"/>
        <v>#REF!</v>
      </c>
      <c r="DN11" s="12">
        <v>0</v>
      </c>
      <c r="DO11" s="10" t="e">
        <f t="shared" si="62"/>
        <v>#REF!</v>
      </c>
      <c r="DP11" s="13" t="e">
        <f t="shared" si="63"/>
        <v>#REF!</v>
      </c>
      <c r="DQ11" s="33">
        <f t="shared" si="64"/>
        <v>15</v>
      </c>
      <c r="DR11" s="12" t="e">
        <f>'Ohio Intensities'!V11</f>
        <v>#REF!</v>
      </c>
      <c r="DS11" s="11" t="e">
        <f>#REF!*'Area A'!DR11*#REF!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0" t="e">
        <f t="shared" si="71"/>
        <v>#REF!</v>
      </c>
      <c r="EE11" s="11" t="e">
        <f>(#REF!-'Area A'!ED11)/'Area A'!EC11</f>
        <v>#REF!</v>
      </c>
      <c r="EF11" s="12">
        <v>0</v>
      </c>
      <c r="EG11" s="12">
        <v>0</v>
      </c>
      <c r="EH11" s="12" t="e">
        <f t="shared" si="72"/>
        <v>#REF!</v>
      </c>
      <c r="EI11" s="12" t="e">
        <f t="shared" si="73"/>
        <v>#REF!</v>
      </c>
      <c r="EJ11" s="12" t="e">
        <f>#REF!</f>
        <v>#REF!</v>
      </c>
      <c r="EK11" s="12" t="e">
        <f t="shared" si="74"/>
        <v>#REF!</v>
      </c>
      <c r="EL11" s="12">
        <v>0</v>
      </c>
      <c r="EM11" s="10" t="e">
        <f t="shared" si="75"/>
        <v>#REF!</v>
      </c>
      <c r="EN11" s="13" t="e">
        <f t="shared" si="76"/>
        <v>#REF!</v>
      </c>
      <c r="EO11" s="13">
        <f t="shared" si="77"/>
        <v>15</v>
      </c>
    </row>
    <row r="12" spans="1:145" x14ac:dyDescent="0.25">
      <c r="A12" s="33">
        <f t="shared" si="78"/>
        <v>16</v>
      </c>
      <c r="B12" s="12" t="e">
        <f>'Ohio Intensities'!B12</f>
        <v>#REF!</v>
      </c>
      <c r="C12" s="11" t="e">
        <f>#REF!*'Area A'!B12*#REF!</f>
        <v>#REF!</v>
      </c>
      <c r="D12" s="12">
        <v>0</v>
      </c>
      <c r="E12" s="12">
        <v>0</v>
      </c>
      <c r="F12" s="12" t="e">
        <f>#REF!</f>
        <v>#REF!</v>
      </c>
      <c r="G12" s="12" t="e">
        <f t="shared" si="2"/>
        <v>#REF!</v>
      </c>
      <c r="H12" s="12">
        <f t="shared" si="3"/>
        <v>16</v>
      </c>
      <c r="I12" s="12" t="e">
        <f t="shared" si="4"/>
        <v>#REF!</v>
      </c>
      <c r="J12" s="12" t="e">
        <f t="shared" si="5"/>
        <v>#REF!</v>
      </c>
      <c r="K12" s="12">
        <v>0</v>
      </c>
      <c r="L12" s="12" t="e">
        <f t="shared" si="6"/>
        <v>#REF!</v>
      </c>
      <c r="M12" s="12" t="e">
        <f t="shared" si="7"/>
        <v>#REF!</v>
      </c>
      <c r="N12" s="10" t="e">
        <f t="shared" si="8"/>
        <v>#REF!</v>
      </c>
      <c r="O12" s="11" t="e">
        <f>(#REF!-'Area A'!N12)/'Area A'!M12</f>
        <v>#REF!</v>
      </c>
      <c r="P12" s="12">
        <v>0</v>
      </c>
      <c r="Q12" s="12">
        <v>0</v>
      </c>
      <c r="R12" s="12" t="e">
        <f t="shared" si="9"/>
        <v>#REF!</v>
      </c>
      <c r="S12" s="12" t="e">
        <f t="shared" si="10"/>
        <v>#REF!</v>
      </c>
      <c r="T12" s="12" t="e">
        <f>#REF!</f>
        <v>#REF!</v>
      </c>
      <c r="U12" s="12" t="e">
        <f t="shared" si="0"/>
        <v>#REF!</v>
      </c>
      <c r="V12" s="12">
        <v>0</v>
      </c>
      <c r="W12" s="10" t="e">
        <f t="shared" si="11"/>
        <v>#REF!</v>
      </c>
      <c r="X12" s="13" t="e">
        <f t="shared" si="12"/>
        <v>#REF!</v>
      </c>
      <c r="Y12" s="33">
        <f t="shared" si="1"/>
        <v>16</v>
      </c>
      <c r="Z12" s="12" t="e">
        <f>'Ohio Intensities'!F12</f>
        <v>#REF!</v>
      </c>
      <c r="AA12" s="11" t="e">
        <f>#REF!*'Area A'!Z12*#REF!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0" t="e">
        <f t="shared" si="19"/>
        <v>#REF!</v>
      </c>
      <c r="AM12" s="11" t="e">
        <f>(#REF!-'Area A'!AL12)/'Area A'!AK12</f>
        <v>#REF!</v>
      </c>
      <c r="AN12" s="12">
        <v>0</v>
      </c>
      <c r="AO12" s="12">
        <v>0</v>
      </c>
      <c r="AP12" s="12" t="e">
        <f t="shared" si="20"/>
        <v>#REF!</v>
      </c>
      <c r="AQ12" s="12" t="e">
        <f t="shared" si="21"/>
        <v>#REF!</v>
      </c>
      <c r="AR12" s="12" t="e">
        <f>#REF!</f>
        <v>#REF!</v>
      </c>
      <c r="AS12" s="12" t="e">
        <f t="shared" si="22"/>
        <v>#REF!</v>
      </c>
      <c r="AT12" s="12">
        <v>0</v>
      </c>
      <c r="AU12" s="10" t="e">
        <f t="shared" si="23"/>
        <v>#REF!</v>
      </c>
      <c r="AV12" s="13" t="e">
        <f t="shared" si="24"/>
        <v>#REF!</v>
      </c>
      <c r="AW12" s="33">
        <f t="shared" si="25"/>
        <v>16</v>
      </c>
      <c r="AX12" s="12" t="e">
        <f>'Ohio Intensities'!J12</f>
        <v>#REF!</v>
      </c>
      <c r="AY12" s="11" t="e">
        <f>#REF!*'Area A'!AX12*#REF!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0" t="e">
        <f t="shared" si="32"/>
        <v>#REF!</v>
      </c>
      <c r="BK12" s="11" t="e">
        <f>(#REF!-'Area A'!BJ12)/'Area A'!BI12</f>
        <v>#REF!</v>
      </c>
      <c r="BL12" s="12">
        <v>0</v>
      </c>
      <c r="BM12" s="12">
        <v>0</v>
      </c>
      <c r="BN12" s="12" t="e">
        <f t="shared" si="33"/>
        <v>#REF!</v>
      </c>
      <c r="BO12" s="12" t="e">
        <f t="shared" si="34"/>
        <v>#REF!</v>
      </c>
      <c r="BP12" s="12" t="e">
        <f>#REF!</f>
        <v>#REF!</v>
      </c>
      <c r="BQ12" s="12" t="e">
        <f t="shared" si="35"/>
        <v>#REF!</v>
      </c>
      <c r="BR12" s="12">
        <v>0</v>
      </c>
      <c r="BS12" s="10" t="e">
        <f t="shared" si="36"/>
        <v>#REF!</v>
      </c>
      <c r="BT12" s="13" t="e">
        <f t="shared" si="37"/>
        <v>#REF!</v>
      </c>
      <c r="BU12" s="33">
        <f t="shared" si="38"/>
        <v>16</v>
      </c>
      <c r="BV12" s="12" t="e">
        <f>'Ohio Intensities'!N12</f>
        <v>#REF!</v>
      </c>
      <c r="BW12" s="11" t="e">
        <f>#REF!*'Area A'!BV12*#REF!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0" t="e">
        <f t="shared" si="45"/>
        <v>#REF!</v>
      </c>
      <c r="CI12" s="11" t="e">
        <f>(#REF!-'Area A'!CH12)/'Area A'!CG12</f>
        <v>#REF!</v>
      </c>
      <c r="CJ12" s="12">
        <v>0</v>
      </c>
      <c r="CK12" s="12">
        <v>0</v>
      </c>
      <c r="CL12" s="12" t="e">
        <f t="shared" si="46"/>
        <v>#REF!</v>
      </c>
      <c r="CM12" s="12" t="e">
        <f t="shared" si="47"/>
        <v>#REF!</v>
      </c>
      <c r="CN12" s="12" t="e">
        <f>#REF!</f>
        <v>#REF!</v>
      </c>
      <c r="CO12" s="12" t="e">
        <f t="shared" si="48"/>
        <v>#REF!</v>
      </c>
      <c r="CP12" s="12">
        <v>0</v>
      </c>
      <c r="CQ12" s="10" t="e">
        <f t="shared" si="49"/>
        <v>#REF!</v>
      </c>
      <c r="CR12" s="13" t="e">
        <f t="shared" si="50"/>
        <v>#REF!</v>
      </c>
      <c r="CS12" s="33">
        <f t="shared" si="51"/>
        <v>16</v>
      </c>
      <c r="CT12" s="12" t="e">
        <f>'Ohio Intensities'!R12</f>
        <v>#REF!</v>
      </c>
      <c r="CU12" s="11" t="e">
        <f>#REF!*'Area A'!CT12*#REF!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0" t="e">
        <f t="shared" si="58"/>
        <v>#REF!</v>
      </c>
      <c r="DG12" s="11" t="e">
        <f>(#REF!-'Area A'!DF12)/'Area A'!DE12</f>
        <v>#REF!</v>
      </c>
      <c r="DH12" s="12">
        <v>0</v>
      </c>
      <c r="DI12" s="12">
        <v>0</v>
      </c>
      <c r="DJ12" s="12" t="e">
        <f t="shared" si="59"/>
        <v>#REF!</v>
      </c>
      <c r="DK12" s="12" t="e">
        <f t="shared" si="60"/>
        <v>#REF!</v>
      </c>
      <c r="DL12" s="12" t="e">
        <f>#REF!</f>
        <v>#REF!</v>
      </c>
      <c r="DM12" s="12" t="e">
        <f t="shared" si="61"/>
        <v>#REF!</v>
      </c>
      <c r="DN12" s="12">
        <v>0</v>
      </c>
      <c r="DO12" s="10" t="e">
        <f t="shared" si="62"/>
        <v>#REF!</v>
      </c>
      <c r="DP12" s="13" t="e">
        <f t="shared" si="63"/>
        <v>#REF!</v>
      </c>
      <c r="DQ12" s="33">
        <f t="shared" si="64"/>
        <v>16</v>
      </c>
      <c r="DR12" s="12" t="e">
        <f>'Ohio Intensities'!V12</f>
        <v>#REF!</v>
      </c>
      <c r="DS12" s="11" t="e">
        <f>#REF!*'Area A'!DR12*#REF!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0" t="e">
        <f t="shared" si="71"/>
        <v>#REF!</v>
      </c>
      <c r="EE12" s="11" t="e">
        <f>(#REF!-'Area A'!ED12)/'Area A'!EC12</f>
        <v>#REF!</v>
      </c>
      <c r="EF12" s="12">
        <v>0</v>
      </c>
      <c r="EG12" s="12">
        <v>0</v>
      </c>
      <c r="EH12" s="12" t="e">
        <f t="shared" si="72"/>
        <v>#REF!</v>
      </c>
      <c r="EI12" s="12" t="e">
        <f t="shared" si="73"/>
        <v>#REF!</v>
      </c>
      <c r="EJ12" s="12" t="e">
        <f>#REF!</f>
        <v>#REF!</v>
      </c>
      <c r="EK12" s="12" t="e">
        <f t="shared" si="74"/>
        <v>#REF!</v>
      </c>
      <c r="EL12" s="12">
        <v>0</v>
      </c>
      <c r="EM12" s="10" t="e">
        <f t="shared" si="75"/>
        <v>#REF!</v>
      </c>
      <c r="EN12" s="13" t="e">
        <f t="shared" si="76"/>
        <v>#REF!</v>
      </c>
      <c r="EO12" s="13">
        <f t="shared" si="77"/>
        <v>16</v>
      </c>
    </row>
    <row r="13" spans="1:145" x14ac:dyDescent="0.25">
      <c r="A13" s="33">
        <f t="shared" si="78"/>
        <v>17</v>
      </c>
      <c r="B13" s="12" t="e">
        <f>'Ohio Intensities'!B13</f>
        <v>#REF!</v>
      </c>
      <c r="C13" s="11" t="e">
        <f>#REF!*'Area A'!B13*#REF!</f>
        <v>#REF!</v>
      </c>
      <c r="D13" s="12">
        <v>0</v>
      </c>
      <c r="E13" s="12">
        <v>0</v>
      </c>
      <c r="F13" s="12" t="e">
        <f>#REF!</f>
        <v>#REF!</v>
      </c>
      <c r="G13" s="12" t="e">
        <f t="shared" si="2"/>
        <v>#REF!</v>
      </c>
      <c r="H13" s="12">
        <f t="shared" si="3"/>
        <v>17</v>
      </c>
      <c r="I13" s="12" t="e">
        <f t="shared" si="4"/>
        <v>#REF!</v>
      </c>
      <c r="J13" s="12" t="e">
        <f t="shared" si="5"/>
        <v>#REF!</v>
      </c>
      <c r="K13" s="12">
        <v>0</v>
      </c>
      <c r="L13" s="12" t="e">
        <f t="shared" si="6"/>
        <v>#REF!</v>
      </c>
      <c r="M13" s="12" t="e">
        <f t="shared" si="7"/>
        <v>#REF!</v>
      </c>
      <c r="N13" s="10" t="e">
        <f t="shared" si="8"/>
        <v>#REF!</v>
      </c>
      <c r="O13" s="11" t="e">
        <f>(#REF!-'Area A'!N13)/'Area A'!M13</f>
        <v>#REF!</v>
      </c>
      <c r="P13" s="12">
        <v>0</v>
      </c>
      <c r="Q13" s="12">
        <v>0</v>
      </c>
      <c r="R13" s="12" t="e">
        <f t="shared" si="9"/>
        <v>#REF!</v>
      </c>
      <c r="S13" s="12" t="e">
        <f t="shared" si="10"/>
        <v>#REF!</v>
      </c>
      <c r="T13" s="12" t="e">
        <f>#REF!</f>
        <v>#REF!</v>
      </c>
      <c r="U13" s="12" t="e">
        <f t="shared" si="0"/>
        <v>#REF!</v>
      </c>
      <c r="V13" s="12">
        <v>0</v>
      </c>
      <c r="W13" s="10" t="e">
        <f t="shared" si="11"/>
        <v>#REF!</v>
      </c>
      <c r="X13" s="13" t="e">
        <f t="shared" si="12"/>
        <v>#REF!</v>
      </c>
      <c r="Y13" s="33">
        <f t="shared" si="1"/>
        <v>17</v>
      </c>
      <c r="Z13" s="12" t="e">
        <f>'Ohio Intensities'!F13</f>
        <v>#REF!</v>
      </c>
      <c r="AA13" s="11" t="e">
        <f>#REF!*'Area A'!Z13*#REF!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0" t="e">
        <f t="shared" si="19"/>
        <v>#REF!</v>
      </c>
      <c r="AM13" s="11" t="e">
        <f>(#REF!-'Area A'!AL13)/'Area A'!AK13</f>
        <v>#REF!</v>
      </c>
      <c r="AN13" s="12">
        <v>0</v>
      </c>
      <c r="AO13" s="12">
        <v>0</v>
      </c>
      <c r="AP13" s="12" t="e">
        <f t="shared" si="20"/>
        <v>#REF!</v>
      </c>
      <c r="AQ13" s="12" t="e">
        <f t="shared" si="21"/>
        <v>#REF!</v>
      </c>
      <c r="AR13" s="12" t="e">
        <f>#REF!</f>
        <v>#REF!</v>
      </c>
      <c r="AS13" s="12" t="e">
        <f t="shared" si="22"/>
        <v>#REF!</v>
      </c>
      <c r="AT13" s="12">
        <v>0</v>
      </c>
      <c r="AU13" s="10" t="e">
        <f t="shared" si="23"/>
        <v>#REF!</v>
      </c>
      <c r="AV13" s="13" t="e">
        <f t="shared" si="24"/>
        <v>#REF!</v>
      </c>
      <c r="AW13" s="33">
        <f t="shared" si="25"/>
        <v>17</v>
      </c>
      <c r="AX13" s="12" t="e">
        <f>'Ohio Intensities'!J13</f>
        <v>#REF!</v>
      </c>
      <c r="AY13" s="11" t="e">
        <f>#REF!*'Area A'!AX13*#REF!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0" t="e">
        <f t="shared" si="32"/>
        <v>#REF!</v>
      </c>
      <c r="BK13" s="11" t="e">
        <f>(#REF!-'Area A'!BJ13)/'Area A'!BI13</f>
        <v>#REF!</v>
      </c>
      <c r="BL13" s="12">
        <v>0</v>
      </c>
      <c r="BM13" s="12">
        <v>0</v>
      </c>
      <c r="BN13" s="12" t="e">
        <f t="shared" si="33"/>
        <v>#REF!</v>
      </c>
      <c r="BO13" s="12" t="e">
        <f t="shared" si="34"/>
        <v>#REF!</v>
      </c>
      <c r="BP13" s="12" t="e">
        <f>#REF!</f>
        <v>#REF!</v>
      </c>
      <c r="BQ13" s="12" t="e">
        <f t="shared" si="35"/>
        <v>#REF!</v>
      </c>
      <c r="BR13" s="12">
        <v>0</v>
      </c>
      <c r="BS13" s="10" t="e">
        <f t="shared" si="36"/>
        <v>#REF!</v>
      </c>
      <c r="BT13" s="13" t="e">
        <f t="shared" si="37"/>
        <v>#REF!</v>
      </c>
      <c r="BU13" s="33">
        <f t="shared" si="38"/>
        <v>17</v>
      </c>
      <c r="BV13" s="12" t="e">
        <f>'Ohio Intensities'!N13</f>
        <v>#REF!</v>
      </c>
      <c r="BW13" s="11" t="e">
        <f>#REF!*'Area A'!BV13*#REF!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0" t="e">
        <f t="shared" si="45"/>
        <v>#REF!</v>
      </c>
      <c r="CI13" s="11" t="e">
        <f>(#REF!-'Area A'!CH13)/'Area A'!CG13</f>
        <v>#REF!</v>
      </c>
      <c r="CJ13" s="12">
        <v>0</v>
      </c>
      <c r="CK13" s="12">
        <v>0</v>
      </c>
      <c r="CL13" s="12" t="e">
        <f t="shared" si="46"/>
        <v>#REF!</v>
      </c>
      <c r="CM13" s="12" t="e">
        <f t="shared" si="47"/>
        <v>#REF!</v>
      </c>
      <c r="CN13" s="12" t="e">
        <f>#REF!</f>
        <v>#REF!</v>
      </c>
      <c r="CO13" s="12" t="e">
        <f t="shared" si="48"/>
        <v>#REF!</v>
      </c>
      <c r="CP13" s="12">
        <v>0</v>
      </c>
      <c r="CQ13" s="10" t="e">
        <f t="shared" si="49"/>
        <v>#REF!</v>
      </c>
      <c r="CR13" s="13" t="e">
        <f t="shared" si="50"/>
        <v>#REF!</v>
      </c>
      <c r="CS13" s="33">
        <f t="shared" si="51"/>
        <v>17</v>
      </c>
      <c r="CT13" s="12" t="e">
        <f>'Ohio Intensities'!R13</f>
        <v>#REF!</v>
      </c>
      <c r="CU13" s="11" t="e">
        <f>#REF!*'Area A'!CT13*#REF!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0" t="e">
        <f t="shared" si="58"/>
        <v>#REF!</v>
      </c>
      <c r="DG13" s="11" t="e">
        <f>(#REF!-'Area A'!DF13)/'Area A'!DE13</f>
        <v>#REF!</v>
      </c>
      <c r="DH13" s="12">
        <v>0</v>
      </c>
      <c r="DI13" s="12">
        <v>0</v>
      </c>
      <c r="DJ13" s="12" t="e">
        <f t="shared" si="59"/>
        <v>#REF!</v>
      </c>
      <c r="DK13" s="12" t="e">
        <f t="shared" si="60"/>
        <v>#REF!</v>
      </c>
      <c r="DL13" s="12" t="e">
        <f>#REF!</f>
        <v>#REF!</v>
      </c>
      <c r="DM13" s="12" t="e">
        <f t="shared" si="61"/>
        <v>#REF!</v>
      </c>
      <c r="DN13" s="12">
        <v>0</v>
      </c>
      <c r="DO13" s="10" t="e">
        <f t="shared" si="62"/>
        <v>#REF!</v>
      </c>
      <c r="DP13" s="13" t="e">
        <f t="shared" si="63"/>
        <v>#REF!</v>
      </c>
      <c r="DQ13" s="33">
        <f t="shared" si="64"/>
        <v>17</v>
      </c>
      <c r="DR13" s="12" t="e">
        <f>'Ohio Intensities'!V13</f>
        <v>#REF!</v>
      </c>
      <c r="DS13" s="11" t="e">
        <f>#REF!*'Area A'!DR13*#REF!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0" t="e">
        <f t="shared" si="71"/>
        <v>#REF!</v>
      </c>
      <c r="EE13" s="11" t="e">
        <f>(#REF!-'Area A'!ED13)/'Area A'!EC13</f>
        <v>#REF!</v>
      </c>
      <c r="EF13" s="12">
        <v>0</v>
      </c>
      <c r="EG13" s="12">
        <v>0</v>
      </c>
      <c r="EH13" s="12" t="e">
        <f t="shared" si="72"/>
        <v>#REF!</v>
      </c>
      <c r="EI13" s="12" t="e">
        <f t="shared" si="73"/>
        <v>#REF!</v>
      </c>
      <c r="EJ13" s="12" t="e">
        <f>#REF!</f>
        <v>#REF!</v>
      </c>
      <c r="EK13" s="12" t="e">
        <f t="shared" si="74"/>
        <v>#REF!</v>
      </c>
      <c r="EL13" s="12">
        <v>0</v>
      </c>
      <c r="EM13" s="10" t="e">
        <f t="shared" si="75"/>
        <v>#REF!</v>
      </c>
      <c r="EN13" s="13" t="e">
        <f t="shared" si="76"/>
        <v>#REF!</v>
      </c>
      <c r="EO13" s="13">
        <f t="shared" si="77"/>
        <v>17</v>
      </c>
    </row>
    <row r="14" spans="1:145" x14ac:dyDescent="0.25">
      <c r="A14" s="33">
        <f t="shared" si="78"/>
        <v>18</v>
      </c>
      <c r="B14" s="12" t="e">
        <f>'Ohio Intensities'!B14</f>
        <v>#REF!</v>
      </c>
      <c r="C14" s="11" t="e">
        <f>#REF!*'Area A'!B14*#REF!</f>
        <v>#REF!</v>
      </c>
      <c r="D14" s="12">
        <v>0</v>
      </c>
      <c r="E14" s="12">
        <v>0</v>
      </c>
      <c r="F14" s="12" t="e">
        <f>#REF!</f>
        <v>#REF!</v>
      </c>
      <c r="G14" s="12" t="e">
        <f t="shared" si="2"/>
        <v>#REF!</v>
      </c>
      <c r="H14" s="12">
        <f t="shared" si="3"/>
        <v>18</v>
      </c>
      <c r="I14" s="12" t="e">
        <f t="shared" si="4"/>
        <v>#REF!</v>
      </c>
      <c r="J14" s="12" t="e">
        <f t="shared" si="5"/>
        <v>#REF!</v>
      </c>
      <c r="K14" s="12">
        <v>0</v>
      </c>
      <c r="L14" s="12" t="e">
        <f t="shared" si="6"/>
        <v>#REF!</v>
      </c>
      <c r="M14" s="12" t="e">
        <f t="shared" si="7"/>
        <v>#REF!</v>
      </c>
      <c r="N14" s="10" t="e">
        <f t="shared" si="8"/>
        <v>#REF!</v>
      </c>
      <c r="O14" s="11" t="e">
        <f>(#REF!-'Area A'!N14)/'Area A'!M14</f>
        <v>#REF!</v>
      </c>
      <c r="P14" s="12">
        <v>0</v>
      </c>
      <c r="Q14" s="12">
        <v>0</v>
      </c>
      <c r="R14" s="12" t="e">
        <f t="shared" si="9"/>
        <v>#REF!</v>
      </c>
      <c r="S14" s="12" t="e">
        <f t="shared" si="10"/>
        <v>#REF!</v>
      </c>
      <c r="T14" s="12" t="e">
        <f>#REF!</f>
        <v>#REF!</v>
      </c>
      <c r="U14" s="12" t="e">
        <f t="shared" si="0"/>
        <v>#REF!</v>
      </c>
      <c r="V14" s="12">
        <v>0</v>
      </c>
      <c r="W14" s="10" t="e">
        <f t="shared" si="11"/>
        <v>#REF!</v>
      </c>
      <c r="X14" s="13" t="e">
        <f t="shared" si="12"/>
        <v>#REF!</v>
      </c>
      <c r="Y14" s="33">
        <f t="shared" si="1"/>
        <v>18</v>
      </c>
      <c r="Z14" s="12" t="e">
        <f>'Ohio Intensities'!F14</f>
        <v>#REF!</v>
      </c>
      <c r="AA14" s="11" t="e">
        <f>#REF!*'Area A'!Z14*#REF!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0" t="e">
        <f t="shared" si="19"/>
        <v>#REF!</v>
      </c>
      <c r="AM14" s="11" t="e">
        <f>(#REF!-'Area A'!AL14)/'Area A'!AK14</f>
        <v>#REF!</v>
      </c>
      <c r="AN14" s="12">
        <v>0</v>
      </c>
      <c r="AO14" s="12">
        <v>0</v>
      </c>
      <c r="AP14" s="12" t="e">
        <f t="shared" si="20"/>
        <v>#REF!</v>
      </c>
      <c r="AQ14" s="12" t="e">
        <f t="shared" si="21"/>
        <v>#REF!</v>
      </c>
      <c r="AR14" s="12" t="e">
        <f>#REF!</f>
        <v>#REF!</v>
      </c>
      <c r="AS14" s="12" t="e">
        <f t="shared" si="22"/>
        <v>#REF!</v>
      </c>
      <c r="AT14" s="12">
        <v>0</v>
      </c>
      <c r="AU14" s="10" t="e">
        <f t="shared" si="23"/>
        <v>#REF!</v>
      </c>
      <c r="AV14" s="13" t="e">
        <f t="shared" si="24"/>
        <v>#REF!</v>
      </c>
      <c r="AW14" s="33">
        <f t="shared" si="25"/>
        <v>18</v>
      </c>
      <c r="AX14" s="12" t="e">
        <f>'Ohio Intensities'!J14</f>
        <v>#REF!</v>
      </c>
      <c r="AY14" s="11" t="e">
        <f>#REF!*'Area A'!AX14*#REF!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0" t="e">
        <f t="shared" si="32"/>
        <v>#REF!</v>
      </c>
      <c r="BK14" s="11" t="e">
        <f>(#REF!-'Area A'!BJ14)/'Area A'!BI14</f>
        <v>#REF!</v>
      </c>
      <c r="BL14" s="12">
        <v>0</v>
      </c>
      <c r="BM14" s="12">
        <v>0</v>
      </c>
      <c r="BN14" s="12" t="e">
        <f t="shared" si="33"/>
        <v>#REF!</v>
      </c>
      <c r="BO14" s="12" t="e">
        <f t="shared" si="34"/>
        <v>#REF!</v>
      </c>
      <c r="BP14" s="12" t="e">
        <f>#REF!</f>
        <v>#REF!</v>
      </c>
      <c r="BQ14" s="12" t="e">
        <f t="shared" si="35"/>
        <v>#REF!</v>
      </c>
      <c r="BR14" s="12">
        <v>0</v>
      </c>
      <c r="BS14" s="10" t="e">
        <f t="shared" si="36"/>
        <v>#REF!</v>
      </c>
      <c r="BT14" s="13" t="e">
        <f t="shared" si="37"/>
        <v>#REF!</v>
      </c>
      <c r="BU14" s="33">
        <f t="shared" si="38"/>
        <v>18</v>
      </c>
      <c r="BV14" s="12" t="e">
        <f>'Ohio Intensities'!N14</f>
        <v>#REF!</v>
      </c>
      <c r="BW14" s="11" t="e">
        <f>#REF!*'Area A'!BV14*#REF!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0" t="e">
        <f t="shared" si="45"/>
        <v>#REF!</v>
      </c>
      <c r="CI14" s="11" t="e">
        <f>(#REF!-'Area A'!CH14)/'Area A'!CG14</f>
        <v>#REF!</v>
      </c>
      <c r="CJ14" s="12">
        <v>0</v>
      </c>
      <c r="CK14" s="12">
        <v>0</v>
      </c>
      <c r="CL14" s="12" t="e">
        <f t="shared" si="46"/>
        <v>#REF!</v>
      </c>
      <c r="CM14" s="12" t="e">
        <f t="shared" si="47"/>
        <v>#REF!</v>
      </c>
      <c r="CN14" s="12" t="e">
        <f>#REF!</f>
        <v>#REF!</v>
      </c>
      <c r="CO14" s="12" t="e">
        <f t="shared" si="48"/>
        <v>#REF!</v>
      </c>
      <c r="CP14" s="12">
        <v>0</v>
      </c>
      <c r="CQ14" s="10" t="e">
        <f t="shared" si="49"/>
        <v>#REF!</v>
      </c>
      <c r="CR14" s="13" t="e">
        <f t="shared" si="50"/>
        <v>#REF!</v>
      </c>
      <c r="CS14" s="33">
        <f t="shared" si="51"/>
        <v>18</v>
      </c>
      <c r="CT14" s="12" t="e">
        <f>'Ohio Intensities'!R14</f>
        <v>#REF!</v>
      </c>
      <c r="CU14" s="11" t="e">
        <f>#REF!*'Area A'!CT14*#REF!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0" t="e">
        <f t="shared" si="58"/>
        <v>#REF!</v>
      </c>
      <c r="DG14" s="11" t="e">
        <f>(#REF!-'Area A'!DF14)/'Area A'!DE14</f>
        <v>#REF!</v>
      </c>
      <c r="DH14" s="12">
        <v>0</v>
      </c>
      <c r="DI14" s="12">
        <v>0</v>
      </c>
      <c r="DJ14" s="12" t="e">
        <f t="shared" si="59"/>
        <v>#REF!</v>
      </c>
      <c r="DK14" s="12" t="e">
        <f t="shared" si="60"/>
        <v>#REF!</v>
      </c>
      <c r="DL14" s="12" t="e">
        <f>#REF!</f>
        <v>#REF!</v>
      </c>
      <c r="DM14" s="12" t="e">
        <f t="shared" si="61"/>
        <v>#REF!</v>
      </c>
      <c r="DN14" s="12">
        <v>0</v>
      </c>
      <c r="DO14" s="10" t="e">
        <f t="shared" si="62"/>
        <v>#REF!</v>
      </c>
      <c r="DP14" s="13" t="e">
        <f t="shared" si="63"/>
        <v>#REF!</v>
      </c>
      <c r="DQ14" s="33">
        <f t="shared" si="64"/>
        <v>18</v>
      </c>
      <c r="DR14" s="12" t="e">
        <f>'Ohio Intensities'!V14</f>
        <v>#REF!</v>
      </c>
      <c r="DS14" s="11" t="e">
        <f>#REF!*'Area A'!DR14*#REF!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0" t="e">
        <f t="shared" si="71"/>
        <v>#REF!</v>
      </c>
      <c r="EE14" s="11" t="e">
        <f>(#REF!-'Area A'!ED14)/'Area A'!EC14</f>
        <v>#REF!</v>
      </c>
      <c r="EF14" s="12">
        <v>0</v>
      </c>
      <c r="EG14" s="12">
        <v>0</v>
      </c>
      <c r="EH14" s="12" t="e">
        <f t="shared" si="72"/>
        <v>#REF!</v>
      </c>
      <c r="EI14" s="12" t="e">
        <f t="shared" si="73"/>
        <v>#REF!</v>
      </c>
      <c r="EJ14" s="12" t="e">
        <f>#REF!</f>
        <v>#REF!</v>
      </c>
      <c r="EK14" s="12" t="e">
        <f t="shared" si="74"/>
        <v>#REF!</v>
      </c>
      <c r="EL14" s="12">
        <v>0</v>
      </c>
      <c r="EM14" s="10" t="e">
        <f t="shared" si="75"/>
        <v>#REF!</v>
      </c>
      <c r="EN14" s="13" t="e">
        <f t="shared" si="76"/>
        <v>#REF!</v>
      </c>
      <c r="EO14" s="13">
        <f t="shared" si="77"/>
        <v>18</v>
      </c>
    </row>
    <row r="15" spans="1:145" x14ac:dyDescent="0.25">
      <c r="A15" s="33">
        <f t="shared" si="78"/>
        <v>19</v>
      </c>
      <c r="B15" s="12" t="e">
        <f>'Ohio Intensities'!B15</f>
        <v>#REF!</v>
      </c>
      <c r="C15" s="11" t="e">
        <f>#REF!*'Area A'!B15*#REF!</f>
        <v>#REF!</v>
      </c>
      <c r="D15" s="12">
        <v>0</v>
      </c>
      <c r="E15" s="12">
        <v>0</v>
      </c>
      <c r="F15" s="12" t="e">
        <f>#REF!</f>
        <v>#REF!</v>
      </c>
      <c r="G15" s="12" t="e">
        <f t="shared" si="2"/>
        <v>#REF!</v>
      </c>
      <c r="H15" s="12">
        <f t="shared" si="3"/>
        <v>19</v>
      </c>
      <c r="I15" s="12" t="e">
        <f t="shared" si="4"/>
        <v>#REF!</v>
      </c>
      <c r="J15" s="12" t="e">
        <f t="shared" si="5"/>
        <v>#REF!</v>
      </c>
      <c r="K15" s="12">
        <v>0</v>
      </c>
      <c r="L15" s="12" t="e">
        <f t="shared" si="6"/>
        <v>#REF!</v>
      </c>
      <c r="M15" s="12" t="e">
        <f t="shared" si="7"/>
        <v>#REF!</v>
      </c>
      <c r="N15" s="10" t="e">
        <f t="shared" si="8"/>
        <v>#REF!</v>
      </c>
      <c r="O15" s="11" t="e">
        <f>(#REF!-'Area A'!N15)/'Area A'!M15</f>
        <v>#REF!</v>
      </c>
      <c r="P15" s="12">
        <v>0</v>
      </c>
      <c r="Q15" s="12">
        <v>0</v>
      </c>
      <c r="R15" s="12" t="e">
        <f t="shared" si="9"/>
        <v>#REF!</v>
      </c>
      <c r="S15" s="12" t="e">
        <f t="shared" si="10"/>
        <v>#REF!</v>
      </c>
      <c r="T15" s="12" t="e">
        <f>#REF!</f>
        <v>#REF!</v>
      </c>
      <c r="U15" s="12" t="e">
        <f t="shared" si="0"/>
        <v>#REF!</v>
      </c>
      <c r="V15" s="12">
        <v>0</v>
      </c>
      <c r="W15" s="10" t="e">
        <f t="shared" si="11"/>
        <v>#REF!</v>
      </c>
      <c r="X15" s="13" t="e">
        <f t="shared" si="12"/>
        <v>#REF!</v>
      </c>
      <c r="Y15" s="33">
        <f t="shared" si="1"/>
        <v>19</v>
      </c>
      <c r="Z15" s="12" t="e">
        <f>'Ohio Intensities'!F15</f>
        <v>#REF!</v>
      </c>
      <c r="AA15" s="11" t="e">
        <f>#REF!*'Area A'!Z15*#REF!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0" t="e">
        <f t="shared" si="19"/>
        <v>#REF!</v>
      </c>
      <c r="AM15" s="11" t="e">
        <f>(#REF!-'Area A'!AL15)/'Area A'!AK15</f>
        <v>#REF!</v>
      </c>
      <c r="AN15" s="12">
        <v>0</v>
      </c>
      <c r="AO15" s="12">
        <v>0</v>
      </c>
      <c r="AP15" s="12" t="e">
        <f t="shared" si="20"/>
        <v>#REF!</v>
      </c>
      <c r="AQ15" s="12" t="e">
        <f t="shared" si="21"/>
        <v>#REF!</v>
      </c>
      <c r="AR15" s="12" t="e">
        <f>#REF!</f>
        <v>#REF!</v>
      </c>
      <c r="AS15" s="12" t="e">
        <f t="shared" si="22"/>
        <v>#REF!</v>
      </c>
      <c r="AT15" s="12">
        <v>0</v>
      </c>
      <c r="AU15" s="10" t="e">
        <f t="shared" si="23"/>
        <v>#REF!</v>
      </c>
      <c r="AV15" s="13" t="e">
        <f t="shared" si="24"/>
        <v>#REF!</v>
      </c>
      <c r="AW15" s="33">
        <f t="shared" si="25"/>
        <v>19</v>
      </c>
      <c r="AX15" s="12" t="e">
        <f>'Ohio Intensities'!J15</f>
        <v>#REF!</v>
      </c>
      <c r="AY15" s="11" t="e">
        <f>#REF!*'Area A'!AX15*#REF!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0" t="e">
        <f t="shared" si="32"/>
        <v>#REF!</v>
      </c>
      <c r="BK15" s="11" t="e">
        <f>(#REF!-'Area A'!BJ15)/'Area A'!BI15</f>
        <v>#REF!</v>
      </c>
      <c r="BL15" s="12">
        <v>0</v>
      </c>
      <c r="BM15" s="12">
        <v>0</v>
      </c>
      <c r="BN15" s="12" t="e">
        <f t="shared" si="33"/>
        <v>#REF!</v>
      </c>
      <c r="BO15" s="12" t="e">
        <f t="shared" si="34"/>
        <v>#REF!</v>
      </c>
      <c r="BP15" s="12" t="e">
        <f>#REF!</f>
        <v>#REF!</v>
      </c>
      <c r="BQ15" s="12" t="e">
        <f t="shared" si="35"/>
        <v>#REF!</v>
      </c>
      <c r="BR15" s="12">
        <v>0</v>
      </c>
      <c r="BS15" s="10" t="e">
        <f t="shared" si="36"/>
        <v>#REF!</v>
      </c>
      <c r="BT15" s="13" t="e">
        <f t="shared" si="37"/>
        <v>#REF!</v>
      </c>
      <c r="BU15" s="33">
        <f t="shared" si="38"/>
        <v>19</v>
      </c>
      <c r="BV15" s="12" t="e">
        <f>'Ohio Intensities'!N15</f>
        <v>#REF!</v>
      </c>
      <c r="BW15" s="11" t="e">
        <f>#REF!*'Area A'!BV15*#REF!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0" t="e">
        <f t="shared" si="45"/>
        <v>#REF!</v>
      </c>
      <c r="CI15" s="11" t="e">
        <f>(#REF!-'Area A'!CH15)/'Area A'!CG15</f>
        <v>#REF!</v>
      </c>
      <c r="CJ15" s="12">
        <v>0</v>
      </c>
      <c r="CK15" s="12">
        <v>0</v>
      </c>
      <c r="CL15" s="12" t="e">
        <f t="shared" si="46"/>
        <v>#REF!</v>
      </c>
      <c r="CM15" s="12" t="e">
        <f t="shared" si="47"/>
        <v>#REF!</v>
      </c>
      <c r="CN15" s="12" t="e">
        <f>#REF!</f>
        <v>#REF!</v>
      </c>
      <c r="CO15" s="12" t="e">
        <f t="shared" si="48"/>
        <v>#REF!</v>
      </c>
      <c r="CP15" s="12">
        <v>0</v>
      </c>
      <c r="CQ15" s="10" t="e">
        <f t="shared" si="49"/>
        <v>#REF!</v>
      </c>
      <c r="CR15" s="13" t="e">
        <f t="shared" si="50"/>
        <v>#REF!</v>
      </c>
      <c r="CS15" s="33">
        <f t="shared" si="51"/>
        <v>19</v>
      </c>
      <c r="CT15" s="12" t="e">
        <f>'Ohio Intensities'!R15</f>
        <v>#REF!</v>
      </c>
      <c r="CU15" s="11" t="e">
        <f>#REF!*'Area A'!CT15*#REF!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0" t="e">
        <f t="shared" si="58"/>
        <v>#REF!</v>
      </c>
      <c r="DG15" s="11" t="e">
        <f>(#REF!-'Area A'!DF15)/'Area A'!DE15</f>
        <v>#REF!</v>
      </c>
      <c r="DH15" s="12">
        <v>0</v>
      </c>
      <c r="DI15" s="12">
        <v>0</v>
      </c>
      <c r="DJ15" s="12" t="e">
        <f t="shared" si="59"/>
        <v>#REF!</v>
      </c>
      <c r="DK15" s="12" t="e">
        <f t="shared" si="60"/>
        <v>#REF!</v>
      </c>
      <c r="DL15" s="12" t="e">
        <f>#REF!</f>
        <v>#REF!</v>
      </c>
      <c r="DM15" s="12" t="e">
        <f t="shared" si="61"/>
        <v>#REF!</v>
      </c>
      <c r="DN15" s="12">
        <v>0</v>
      </c>
      <c r="DO15" s="10" t="e">
        <f t="shared" si="62"/>
        <v>#REF!</v>
      </c>
      <c r="DP15" s="13" t="e">
        <f t="shared" si="63"/>
        <v>#REF!</v>
      </c>
      <c r="DQ15" s="33">
        <f t="shared" si="64"/>
        <v>19</v>
      </c>
      <c r="DR15" s="12" t="e">
        <f>'Ohio Intensities'!V15</f>
        <v>#REF!</v>
      </c>
      <c r="DS15" s="11" t="e">
        <f>#REF!*'Area A'!DR15*#REF!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0" t="e">
        <f t="shared" si="71"/>
        <v>#REF!</v>
      </c>
      <c r="EE15" s="11" t="e">
        <f>(#REF!-'Area A'!ED15)/'Area A'!EC15</f>
        <v>#REF!</v>
      </c>
      <c r="EF15" s="12">
        <v>0</v>
      </c>
      <c r="EG15" s="12">
        <v>0</v>
      </c>
      <c r="EH15" s="12" t="e">
        <f t="shared" si="72"/>
        <v>#REF!</v>
      </c>
      <c r="EI15" s="12" t="e">
        <f t="shared" si="73"/>
        <v>#REF!</v>
      </c>
      <c r="EJ15" s="12" t="e">
        <f>#REF!</f>
        <v>#REF!</v>
      </c>
      <c r="EK15" s="12" t="e">
        <f t="shared" si="74"/>
        <v>#REF!</v>
      </c>
      <c r="EL15" s="12">
        <v>0</v>
      </c>
      <c r="EM15" s="10" t="e">
        <f t="shared" si="75"/>
        <v>#REF!</v>
      </c>
      <c r="EN15" s="13" t="e">
        <f t="shared" si="76"/>
        <v>#REF!</v>
      </c>
      <c r="EO15" s="13">
        <f t="shared" si="77"/>
        <v>19</v>
      </c>
    </row>
    <row r="16" spans="1:145" x14ac:dyDescent="0.25">
      <c r="A16" s="33">
        <f t="shared" si="78"/>
        <v>20</v>
      </c>
      <c r="B16" s="12" t="e">
        <f>'Ohio Intensities'!B16</f>
        <v>#REF!</v>
      </c>
      <c r="C16" s="11" t="e">
        <f>#REF!*'Area A'!B16*#REF!</f>
        <v>#REF!</v>
      </c>
      <c r="D16" s="12">
        <v>0</v>
      </c>
      <c r="E16" s="12">
        <v>0</v>
      </c>
      <c r="F16" s="12" t="e">
        <f>#REF!</f>
        <v>#REF!</v>
      </c>
      <c r="G16" s="12" t="e">
        <f t="shared" si="2"/>
        <v>#REF!</v>
      </c>
      <c r="H16" s="12">
        <f t="shared" si="3"/>
        <v>20</v>
      </c>
      <c r="I16" s="12" t="e">
        <f t="shared" si="4"/>
        <v>#REF!</v>
      </c>
      <c r="J16" s="12" t="e">
        <f t="shared" si="5"/>
        <v>#REF!</v>
      </c>
      <c r="K16" s="12">
        <v>0</v>
      </c>
      <c r="L16" s="12" t="e">
        <f t="shared" si="6"/>
        <v>#REF!</v>
      </c>
      <c r="M16" s="12" t="e">
        <f t="shared" si="7"/>
        <v>#REF!</v>
      </c>
      <c r="N16" s="10" t="e">
        <f t="shared" si="8"/>
        <v>#REF!</v>
      </c>
      <c r="O16" s="11" t="e">
        <f>(#REF!-'Area A'!N16)/'Area A'!M16</f>
        <v>#REF!</v>
      </c>
      <c r="P16" s="12">
        <v>0</v>
      </c>
      <c r="Q16" s="12">
        <v>0</v>
      </c>
      <c r="R16" s="12" t="e">
        <f t="shared" si="9"/>
        <v>#REF!</v>
      </c>
      <c r="S16" s="12" t="e">
        <f t="shared" si="10"/>
        <v>#REF!</v>
      </c>
      <c r="T16" s="12" t="e">
        <f>#REF!</f>
        <v>#REF!</v>
      </c>
      <c r="U16" s="12" t="e">
        <f t="shared" si="0"/>
        <v>#REF!</v>
      </c>
      <c r="V16" s="12">
        <v>0</v>
      </c>
      <c r="W16" s="10" t="e">
        <f t="shared" si="11"/>
        <v>#REF!</v>
      </c>
      <c r="X16" s="13" t="e">
        <f t="shared" si="12"/>
        <v>#REF!</v>
      </c>
      <c r="Y16" s="33">
        <f t="shared" si="1"/>
        <v>20</v>
      </c>
      <c r="Z16" s="12" t="e">
        <f>'Ohio Intensities'!F16</f>
        <v>#REF!</v>
      </c>
      <c r="AA16" s="11" t="e">
        <f>#REF!*'Area A'!Z16*#REF!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0" t="e">
        <f t="shared" si="19"/>
        <v>#REF!</v>
      </c>
      <c r="AM16" s="11" t="e">
        <f>(#REF!-'Area A'!AL16)/'Area A'!AK16</f>
        <v>#REF!</v>
      </c>
      <c r="AN16" s="12">
        <v>0</v>
      </c>
      <c r="AO16" s="12">
        <v>0</v>
      </c>
      <c r="AP16" s="12" t="e">
        <f t="shared" si="20"/>
        <v>#REF!</v>
      </c>
      <c r="AQ16" s="12" t="e">
        <f t="shared" si="21"/>
        <v>#REF!</v>
      </c>
      <c r="AR16" s="12" t="e">
        <f>#REF!</f>
        <v>#REF!</v>
      </c>
      <c r="AS16" s="12" t="e">
        <f t="shared" si="22"/>
        <v>#REF!</v>
      </c>
      <c r="AT16" s="12">
        <v>0</v>
      </c>
      <c r="AU16" s="10" t="e">
        <f t="shared" si="23"/>
        <v>#REF!</v>
      </c>
      <c r="AV16" s="13" t="e">
        <f t="shared" si="24"/>
        <v>#REF!</v>
      </c>
      <c r="AW16" s="33">
        <f t="shared" si="25"/>
        <v>20</v>
      </c>
      <c r="AX16" s="12" t="e">
        <f>'Ohio Intensities'!J16</f>
        <v>#REF!</v>
      </c>
      <c r="AY16" s="11" t="e">
        <f>#REF!*'Area A'!AX16*#REF!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0" t="e">
        <f t="shared" si="32"/>
        <v>#REF!</v>
      </c>
      <c r="BK16" s="11" t="e">
        <f>(#REF!-'Area A'!BJ16)/'Area A'!BI16</f>
        <v>#REF!</v>
      </c>
      <c r="BL16" s="12">
        <v>0</v>
      </c>
      <c r="BM16" s="12">
        <v>0</v>
      </c>
      <c r="BN16" s="12" t="e">
        <f t="shared" si="33"/>
        <v>#REF!</v>
      </c>
      <c r="BO16" s="12" t="e">
        <f t="shared" si="34"/>
        <v>#REF!</v>
      </c>
      <c r="BP16" s="12" t="e">
        <f>#REF!</f>
        <v>#REF!</v>
      </c>
      <c r="BQ16" s="12" t="e">
        <f t="shared" si="35"/>
        <v>#REF!</v>
      </c>
      <c r="BR16" s="12">
        <v>0</v>
      </c>
      <c r="BS16" s="10" t="e">
        <f t="shared" si="36"/>
        <v>#REF!</v>
      </c>
      <c r="BT16" s="13" t="e">
        <f t="shared" si="37"/>
        <v>#REF!</v>
      </c>
      <c r="BU16" s="33">
        <f t="shared" si="38"/>
        <v>20</v>
      </c>
      <c r="BV16" s="12" t="e">
        <f>'Ohio Intensities'!N16</f>
        <v>#REF!</v>
      </c>
      <c r="BW16" s="11" t="e">
        <f>#REF!*'Area A'!BV16*#REF!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0" t="e">
        <f t="shared" si="45"/>
        <v>#REF!</v>
      </c>
      <c r="CI16" s="11" t="e">
        <f>(#REF!-'Area A'!CH16)/'Area A'!CG16</f>
        <v>#REF!</v>
      </c>
      <c r="CJ16" s="12">
        <v>0</v>
      </c>
      <c r="CK16" s="12">
        <v>0</v>
      </c>
      <c r="CL16" s="12" t="e">
        <f t="shared" si="46"/>
        <v>#REF!</v>
      </c>
      <c r="CM16" s="12" t="e">
        <f t="shared" si="47"/>
        <v>#REF!</v>
      </c>
      <c r="CN16" s="12" t="e">
        <f>#REF!</f>
        <v>#REF!</v>
      </c>
      <c r="CO16" s="12" t="e">
        <f t="shared" si="48"/>
        <v>#REF!</v>
      </c>
      <c r="CP16" s="12">
        <v>0</v>
      </c>
      <c r="CQ16" s="10" t="e">
        <f t="shared" si="49"/>
        <v>#REF!</v>
      </c>
      <c r="CR16" s="13" t="e">
        <f t="shared" si="50"/>
        <v>#REF!</v>
      </c>
      <c r="CS16" s="33">
        <f t="shared" si="51"/>
        <v>20</v>
      </c>
      <c r="CT16" s="12" t="e">
        <f>'Ohio Intensities'!R16</f>
        <v>#REF!</v>
      </c>
      <c r="CU16" s="11" t="e">
        <f>#REF!*'Area A'!CT16*#REF!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0" t="e">
        <f t="shared" si="58"/>
        <v>#REF!</v>
      </c>
      <c r="DG16" s="11" t="e">
        <f>(#REF!-'Area A'!DF16)/'Area A'!DE16</f>
        <v>#REF!</v>
      </c>
      <c r="DH16" s="12">
        <v>0</v>
      </c>
      <c r="DI16" s="12">
        <v>0</v>
      </c>
      <c r="DJ16" s="12" t="e">
        <f t="shared" si="59"/>
        <v>#REF!</v>
      </c>
      <c r="DK16" s="12" t="e">
        <f t="shared" si="60"/>
        <v>#REF!</v>
      </c>
      <c r="DL16" s="12" t="e">
        <f>#REF!</f>
        <v>#REF!</v>
      </c>
      <c r="DM16" s="12" t="e">
        <f t="shared" si="61"/>
        <v>#REF!</v>
      </c>
      <c r="DN16" s="12">
        <v>0</v>
      </c>
      <c r="DO16" s="10" t="e">
        <f t="shared" si="62"/>
        <v>#REF!</v>
      </c>
      <c r="DP16" s="13" t="e">
        <f t="shared" si="63"/>
        <v>#REF!</v>
      </c>
      <c r="DQ16" s="33">
        <f t="shared" si="64"/>
        <v>20</v>
      </c>
      <c r="DR16" s="12" t="e">
        <f>'Ohio Intensities'!V16</f>
        <v>#REF!</v>
      </c>
      <c r="DS16" s="11" t="e">
        <f>#REF!*'Area A'!DR16*#REF!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0" t="e">
        <f t="shared" si="71"/>
        <v>#REF!</v>
      </c>
      <c r="EE16" s="11" t="e">
        <f>(#REF!-'Area A'!ED16)/'Area A'!EC16</f>
        <v>#REF!</v>
      </c>
      <c r="EF16" s="12">
        <v>0</v>
      </c>
      <c r="EG16" s="12">
        <v>0</v>
      </c>
      <c r="EH16" s="12" t="e">
        <f t="shared" si="72"/>
        <v>#REF!</v>
      </c>
      <c r="EI16" s="12" t="e">
        <f t="shared" si="73"/>
        <v>#REF!</v>
      </c>
      <c r="EJ16" s="12" t="e">
        <f>#REF!</f>
        <v>#REF!</v>
      </c>
      <c r="EK16" s="12" t="e">
        <f t="shared" si="74"/>
        <v>#REF!</v>
      </c>
      <c r="EL16" s="12">
        <v>0</v>
      </c>
      <c r="EM16" s="10" t="e">
        <f t="shared" si="75"/>
        <v>#REF!</v>
      </c>
      <c r="EN16" s="13" t="e">
        <f t="shared" si="76"/>
        <v>#REF!</v>
      </c>
      <c r="EO16" s="13">
        <f t="shared" si="77"/>
        <v>20</v>
      </c>
    </row>
    <row r="17" spans="1:145" x14ac:dyDescent="0.25">
      <c r="A17" s="33">
        <f t="shared" si="78"/>
        <v>21</v>
      </c>
      <c r="B17" s="12" t="e">
        <f>'Ohio Intensities'!B17</f>
        <v>#REF!</v>
      </c>
      <c r="C17" s="11" t="e">
        <f>#REF!*'Area A'!B17*#REF!</f>
        <v>#REF!</v>
      </c>
      <c r="D17" s="12">
        <v>0</v>
      </c>
      <c r="E17" s="12">
        <v>0</v>
      </c>
      <c r="F17" s="12" t="e">
        <f>#REF!</f>
        <v>#REF!</v>
      </c>
      <c r="G17" s="12" t="e">
        <f t="shared" si="2"/>
        <v>#REF!</v>
      </c>
      <c r="H17" s="12">
        <f t="shared" si="3"/>
        <v>21</v>
      </c>
      <c r="I17" s="12" t="e">
        <f t="shared" si="4"/>
        <v>#REF!</v>
      </c>
      <c r="J17" s="12" t="e">
        <f t="shared" si="5"/>
        <v>#REF!</v>
      </c>
      <c r="K17" s="12">
        <v>0</v>
      </c>
      <c r="L17" s="12" t="e">
        <f t="shared" si="6"/>
        <v>#REF!</v>
      </c>
      <c r="M17" s="12" t="e">
        <f t="shared" si="7"/>
        <v>#REF!</v>
      </c>
      <c r="N17" s="10" t="e">
        <f t="shared" si="8"/>
        <v>#REF!</v>
      </c>
      <c r="O17" s="11" t="e">
        <f>(#REF!-'Area A'!N17)/'Area A'!M17</f>
        <v>#REF!</v>
      </c>
      <c r="P17" s="12">
        <v>0</v>
      </c>
      <c r="Q17" s="12">
        <v>0</v>
      </c>
      <c r="R17" s="12" t="e">
        <f t="shared" si="9"/>
        <v>#REF!</v>
      </c>
      <c r="S17" s="12" t="e">
        <f t="shared" si="10"/>
        <v>#REF!</v>
      </c>
      <c r="T17" s="12" t="e">
        <f>#REF!</f>
        <v>#REF!</v>
      </c>
      <c r="U17" s="12" t="e">
        <f t="shared" si="0"/>
        <v>#REF!</v>
      </c>
      <c r="V17" s="12">
        <v>0</v>
      </c>
      <c r="W17" s="10" t="e">
        <f t="shared" si="11"/>
        <v>#REF!</v>
      </c>
      <c r="X17" s="13" t="e">
        <f t="shared" si="12"/>
        <v>#REF!</v>
      </c>
      <c r="Y17" s="33">
        <f t="shared" si="1"/>
        <v>21</v>
      </c>
      <c r="Z17" s="12" t="e">
        <f>'Ohio Intensities'!F17</f>
        <v>#REF!</v>
      </c>
      <c r="AA17" s="11" t="e">
        <f>#REF!*'Area A'!Z17*#REF!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0" t="e">
        <f t="shared" si="19"/>
        <v>#REF!</v>
      </c>
      <c r="AM17" s="11" t="e">
        <f>(#REF!-'Area A'!AL17)/'Area A'!AK17</f>
        <v>#REF!</v>
      </c>
      <c r="AN17" s="12">
        <v>0</v>
      </c>
      <c r="AO17" s="12">
        <v>0</v>
      </c>
      <c r="AP17" s="12" t="e">
        <f t="shared" si="20"/>
        <v>#REF!</v>
      </c>
      <c r="AQ17" s="12" t="e">
        <f t="shared" si="21"/>
        <v>#REF!</v>
      </c>
      <c r="AR17" s="12" t="e">
        <f>#REF!</f>
        <v>#REF!</v>
      </c>
      <c r="AS17" s="12" t="e">
        <f t="shared" si="22"/>
        <v>#REF!</v>
      </c>
      <c r="AT17" s="12">
        <v>0</v>
      </c>
      <c r="AU17" s="10" t="e">
        <f t="shared" si="23"/>
        <v>#REF!</v>
      </c>
      <c r="AV17" s="13" t="e">
        <f t="shared" si="24"/>
        <v>#REF!</v>
      </c>
      <c r="AW17" s="33">
        <f t="shared" si="25"/>
        <v>21</v>
      </c>
      <c r="AX17" s="12" t="e">
        <f>'Ohio Intensities'!J17</f>
        <v>#REF!</v>
      </c>
      <c r="AY17" s="11" t="e">
        <f>#REF!*'Area A'!AX17*#REF!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0" t="e">
        <f t="shared" si="32"/>
        <v>#REF!</v>
      </c>
      <c r="BK17" s="11" t="e">
        <f>(#REF!-'Area A'!BJ17)/'Area A'!BI17</f>
        <v>#REF!</v>
      </c>
      <c r="BL17" s="12">
        <v>0</v>
      </c>
      <c r="BM17" s="12">
        <v>0</v>
      </c>
      <c r="BN17" s="12" t="e">
        <f t="shared" si="33"/>
        <v>#REF!</v>
      </c>
      <c r="BO17" s="12" t="e">
        <f t="shared" si="34"/>
        <v>#REF!</v>
      </c>
      <c r="BP17" s="12" t="e">
        <f>#REF!</f>
        <v>#REF!</v>
      </c>
      <c r="BQ17" s="12" t="e">
        <f t="shared" si="35"/>
        <v>#REF!</v>
      </c>
      <c r="BR17" s="12">
        <v>0</v>
      </c>
      <c r="BS17" s="10" t="e">
        <f t="shared" si="36"/>
        <v>#REF!</v>
      </c>
      <c r="BT17" s="13" t="e">
        <f t="shared" si="37"/>
        <v>#REF!</v>
      </c>
      <c r="BU17" s="33">
        <f t="shared" si="38"/>
        <v>21</v>
      </c>
      <c r="BV17" s="12" t="e">
        <f>'Ohio Intensities'!N17</f>
        <v>#REF!</v>
      </c>
      <c r="BW17" s="11" t="e">
        <f>#REF!*'Area A'!BV17*#REF!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0" t="e">
        <f t="shared" si="45"/>
        <v>#REF!</v>
      </c>
      <c r="CI17" s="11" t="e">
        <f>(#REF!-'Area A'!CH17)/'Area A'!CG17</f>
        <v>#REF!</v>
      </c>
      <c r="CJ17" s="12">
        <v>0</v>
      </c>
      <c r="CK17" s="12">
        <v>0</v>
      </c>
      <c r="CL17" s="12" t="e">
        <f t="shared" si="46"/>
        <v>#REF!</v>
      </c>
      <c r="CM17" s="12" t="e">
        <f t="shared" si="47"/>
        <v>#REF!</v>
      </c>
      <c r="CN17" s="12" t="e">
        <f>#REF!</f>
        <v>#REF!</v>
      </c>
      <c r="CO17" s="12" t="e">
        <f t="shared" si="48"/>
        <v>#REF!</v>
      </c>
      <c r="CP17" s="12">
        <v>0</v>
      </c>
      <c r="CQ17" s="10" t="e">
        <f t="shared" si="49"/>
        <v>#REF!</v>
      </c>
      <c r="CR17" s="13" t="e">
        <f t="shared" si="50"/>
        <v>#REF!</v>
      </c>
      <c r="CS17" s="33">
        <f t="shared" si="51"/>
        <v>21</v>
      </c>
      <c r="CT17" s="12" t="e">
        <f>'Ohio Intensities'!R17</f>
        <v>#REF!</v>
      </c>
      <c r="CU17" s="11" t="e">
        <f>#REF!*'Area A'!CT17*#REF!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0" t="e">
        <f t="shared" si="58"/>
        <v>#REF!</v>
      </c>
      <c r="DG17" s="11" t="e">
        <f>(#REF!-'Area A'!DF17)/'Area A'!DE17</f>
        <v>#REF!</v>
      </c>
      <c r="DH17" s="12">
        <v>0</v>
      </c>
      <c r="DI17" s="12">
        <v>0</v>
      </c>
      <c r="DJ17" s="12" t="e">
        <f t="shared" si="59"/>
        <v>#REF!</v>
      </c>
      <c r="DK17" s="12" t="e">
        <f t="shared" si="60"/>
        <v>#REF!</v>
      </c>
      <c r="DL17" s="12" t="e">
        <f>#REF!</f>
        <v>#REF!</v>
      </c>
      <c r="DM17" s="12" t="e">
        <f t="shared" si="61"/>
        <v>#REF!</v>
      </c>
      <c r="DN17" s="12">
        <v>0</v>
      </c>
      <c r="DO17" s="10" t="e">
        <f t="shared" si="62"/>
        <v>#REF!</v>
      </c>
      <c r="DP17" s="13" t="e">
        <f t="shared" si="63"/>
        <v>#REF!</v>
      </c>
      <c r="DQ17" s="33">
        <f t="shared" si="64"/>
        <v>21</v>
      </c>
      <c r="DR17" s="12" t="e">
        <f>'Ohio Intensities'!V17</f>
        <v>#REF!</v>
      </c>
      <c r="DS17" s="11" t="e">
        <f>#REF!*'Area A'!DR17*#REF!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0" t="e">
        <f t="shared" si="71"/>
        <v>#REF!</v>
      </c>
      <c r="EE17" s="11" t="e">
        <f>(#REF!-'Area A'!ED17)/'Area A'!EC17</f>
        <v>#REF!</v>
      </c>
      <c r="EF17" s="12">
        <v>0</v>
      </c>
      <c r="EG17" s="12">
        <v>0</v>
      </c>
      <c r="EH17" s="12" t="e">
        <f t="shared" si="72"/>
        <v>#REF!</v>
      </c>
      <c r="EI17" s="12" t="e">
        <f t="shared" si="73"/>
        <v>#REF!</v>
      </c>
      <c r="EJ17" s="12" t="e">
        <f>#REF!</f>
        <v>#REF!</v>
      </c>
      <c r="EK17" s="12" t="e">
        <f t="shared" si="74"/>
        <v>#REF!</v>
      </c>
      <c r="EL17" s="12">
        <v>0</v>
      </c>
      <c r="EM17" s="10" t="e">
        <f t="shared" si="75"/>
        <v>#REF!</v>
      </c>
      <c r="EN17" s="13" t="e">
        <f t="shared" si="76"/>
        <v>#REF!</v>
      </c>
      <c r="EO17" s="13">
        <f t="shared" si="77"/>
        <v>21</v>
      </c>
    </row>
    <row r="18" spans="1:145" x14ac:dyDescent="0.25">
      <c r="A18" s="33">
        <f t="shared" si="78"/>
        <v>22</v>
      </c>
      <c r="B18" s="12" t="e">
        <f>'Ohio Intensities'!B18</f>
        <v>#REF!</v>
      </c>
      <c r="C18" s="11" t="e">
        <f>#REF!*'Area A'!B18*#REF!</f>
        <v>#REF!</v>
      </c>
      <c r="D18" s="12">
        <v>0</v>
      </c>
      <c r="E18" s="12">
        <v>0</v>
      </c>
      <c r="F18" s="12" t="e">
        <f>#REF!</f>
        <v>#REF!</v>
      </c>
      <c r="G18" s="12" t="e">
        <f t="shared" si="2"/>
        <v>#REF!</v>
      </c>
      <c r="H18" s="12">
        <f t="shared" si="3"/>
        <v>22</v>
      </c>
      <c r="I18" s="12" t="e">
        <f t="shared" si="4"/>
        <v>#REF!</v>
      </c>
      <c r="J18" s="12" t="e">
        <f t="shared" si="5"/>
        <v>#REF!</v>
      </c>
      <c r="K18" s="12">
        <v>0</v>
      </c>
      <c r="L18" s="12" t="e">
        <f t="shared" si="6"/>
        <v>#REF!</v>
      </c>
      <c r="M18" s="12" t="e">
        <f t="shared" si="7"/>
        <v>#REF!</v>
      </c>
      <c r="N18" s="10" t="e">
        <f t="shared" si="8"/>
        <v>#REF!</v>
      </c>
      <c r="O18" s="11" t="e">
        <f>(#REF!-'Area A'!N18)/'Area A'!M18</f>
        <v>#REF!</v>
      </c>
      <c r="P18" s="12">
        <v>0</v>
      </c>
      <c r="Q18" s="12">
        <v>0</v>
      </c>
      <c r="R18" s="12" t="e">
        <f t="shared" si="9"/>
        <v>#REF!</v>
      </c>
      <c r="S18" s="12" t="e">
        <f t="shared" si="10"/>
        <v>#REF!</v>
      </c>
      <c r="T18" s="12" t="e">
        <f>#REF!</f>
        <v>#REF!</v>
      </c>
      <c r="U18" s="12" t="e">
        <f t="shared" si="0"/>
        <v>#REF!</v>
      </c>
      <c r="V18" s="12">
        <v>0</v>
      </c>
      <c r="W18" s="10" t="e">
        <f t="shared" si="11"/>
        <v>#REF!</v>
      </c>
      <c r="X18" s="13" t="e">
        <f t="shared" si="12"/>
        <v>#REF!</v>
      </c>
      <c r="Y18" s="33">
        <f t="shared" si="1"/>
        <v>22</v>
      </c>
      <c r="Z18" s="12" t="e">
        <f>'Ohio Intensities'!F18</f>
        <v>#REF!</v>
      </c>
      <c r="AA18" s="11" t="e">
        <f>#REF!*'Area A'!Z18*#REF!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0" t="e">
        <f t="shared" si="19"/>
        <v>#REF!</v>
      </c>
      <c r="AM18" s="11" t="e">
        <f>(#REF!-'Area A'!AL18)/'Area A'!AK18</f>
        <v>#REF!</v>
      </c>
      <c r="AN18" s="12">
        <v>0</v>
      </c>
      <c r="AO18" s="12">
        <v>0</v>
      </c>
      <c r="AP18" s="12" t="e">
        <f t="shared" si="20"/>
        <v>#REF!</v>
      </c>
      <c r="AQ18" s="12" t="e">
        <f t="shared" si="21"/>
        <v>#REF!</v>
      </c>
      <c r="AR18" s="12" t="e">
        <f>#REF!</f>
        <v>#REF!</v>
      </c>
      <c r="AS18" s="12" t="e">
        <f t="shared" si="22"/>
        <v>#REF!</v>
      </c>
      <c r="AT18" s="12">
        <v>0</v>
      </c>
      <c r="AU18" s="10" t="e">
        <f t="shared" si="23"/>
        <v>#REF!</v>
      </c>
      <c r="AV18" s="13" t="e">
        <f t="shared" si="24"/>
        <v>#REF!</v>
      </c>
      <c r="AW18" s="33">
        <f t="shared" si="25"/>
        <v>22</v>
      </c>
      <c r="AX18" s="12" t="e">
        <f>'Ohio Intensities'!J18</f>
        <v>#REF!</v>
      </c>
      <c r="AY18" s="11" t="e">
        <f>#REF!*'Area A'!AX18*#REF!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0" t="e">
        <f t="shared" si="32"/>
        <v>#REF!</v>
      </c>
      <c r="BK18" s="11" t="e">
        <f>(#REF!-'Area A'!BJ18)/'Area A'!BI18</f>
        <v>#REF!</v>
      </c>
      <c r="BL18" s="12">
        <v>0</v>
      </c>
      <c r="BM18" s="12">
        <v>0</v>
      </c>
      <c r="BN18" s="12" t="e">
        <f t="shared" si="33"/>
        <v>#REF!</v>
      </c>
      <c r="BO18" s="12" t="e">
        <f t="shared" si="34"/>
        <v>#REF!</v>
      </c>
      <c r="BP18" s="12" t="e">
        <f>#REF!</f>
        <v>#REF!</v>
      </c>
      <c r="BQ18" s="12" t="e">
        <f t="shared" si="35"/>
        <v>#REF!</v>
      </c>
      <c r="BR18" s="12">
        <v>0</v>
      </c>
      <c r="BS18" s="10" t="e">
        <f t="shared" si="36"/>
        <v>#REF!</v>
      </c>
      <c r="BT18" s="13" t="e">
        <f t="shared" si="37"/>
        <v>#REF!</v>
      </c>
      <c r="BU18" s="33">
        <f t="shared" si="38"/>
        <v>22</v>
      </c>
      <c r="BV18" s="12" t="e">
        <f>'Ohio Intensities'!N18</f>
        <v>#REF!</v>
      </c>
      <c r="BW18" s="11" t="e">
        <f>#REF!*'Area A'!BV18*#REF!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0" t="e">
        <f t="shared" si="45"/>
        <v>#REF!</v>
      </c>
      <c r="CI18" s="11" t="e">
        <f>(#REF!-'Area A'!CH18)/'Area A'!CG18</f>
        <v>#REF!</v>
      </c>
      <c r="CJ18" s="12">
        <v>0</v>
      </c>
      <c r="CK18" s="12">
        <v>0</v>
      </c>
      <c r="CL18" s="12" t="e">
        <f t="shared" si="46"/>
        <v>#REF!</v>
      </c>
      <c r="CM18" s="12" t="e">
        <f t="shared" si="47"/>
        <v>#REF!</v>
      </c>
      <c r="CN18" s="12" t="e">
        <f>#REF!</f>
        <v>#REF!</v>
      </c>
      <c r="CO18" s="12" t="e">
        <f t="shared" si="48"/>
        <v>#REF!</v>
      </c>
      <c r="CP18" s="12">
        <v>0</v>
      </c>
      <c r="CQ18" s="10" t="e">
        <f t="shared" si="49"/>
        <v>#REF!</v>
      </c>
      <c r="CR18" s="13" t="e">
        <f t="shared" si="50"/>
        <v>#REF!</v>
      </c>
      <c r="CS18" s="33">
        <f t="shared" si="51"/>
        <v>22</v>
      </c>
      <c r="CT18" s="12" t="e">
        <f>'Ohio Intensities'!R18</f>
        <v>#REF!</v>
      </c>
      <c r="CU18" s="11" t="e">
        <f>#REF!*'Area A'!CT18*#REF!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0" t="e">
        <f t="shared" si="58"/>
        <v>#REF!</v>
      </c>
      <c r="DG18" s="11" t="e">
        <f>(#REF!-'Area A'!DF18)/'Area A'!DE18</f>
        <v>#REF!</v>
      </c>
      <c r="DH18" s="12">
        <v>0</v>
      </c>
      <c r="DI18" s="12">
        <v>0</v>
      </c>
      <c r="DJ18" s="12" t="e">
        <f t="shared" si="59"/>
        <v>#REF!</v>
      </c>
      <c r="DK18" s="12" t="e">
        <f t="shared" si="60"/>
        <v>#REF!</v>
      </c>
      <c r="DL18" s="12" t="e">
        <f>#REF!</f>
        <v>#REF!</v>
      </c>
      <c r="DM18" s="12" t="e">
        <f t="shared" si="61"/>
        <v>#REF!</v>
      </c>
      <c r="DN18" s="12">
        <v>0</v>
      </c>
      <c r="DO18" s="10" t="e">
        <f t="shared" si="62"/>
        <v>#REF!</v>
      </c>
      <c r="DP18" s="13" t="e">
        <f t="shared" si="63"/>
        <v>#REF!</v>
      </c>
      <c r="DQ18" s="33">
        <f t="shared" si="64"/>
        <v>22</v>
      </c>
      <c r="DR18" s="12" t="e">
        <f>'Ohio Intensities'!V18</f>
        <v>#REF!</v>
      </c>
      <c r="DS18" s="11" t="e">
        <f>#REF!*'Area A'!DR18*#REF!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0" t="e">
        <f t="shared" si="71"/>
        <v>#REF!</v>
      </c>
      <c r="EE18" s="11" t="e">
        <f>(#REF!-'Area A'!ED18)/'Area A'!EC18</f>
        <v>#REF!</v>
      </c>
      <c r="EF18" s="12">
        <v>0</v>
      </c>
      <c r="EG18" s="12">
        <v>0</v>
      </c>
      <c r="EH18" s="12" t="e">
        <f t="shared" si="72"/>
        <v>#REF!</v>
      </c>
      <c r="EI18" s="12" t="e">
        <f t="shared" si="73"/>
        <v>#REF!</v>
      </c>
      <c r="EJ18" s="12" t="e">
        <f>#REF!</f>
        <v>#REF!</v>
      </c>
      <c r="EK18" s="12" t="e">
        <f t="shared" si="74"/>
        <v>#REF!</v>
      </c>
      <c r="EL18" s="12">
        <v>0</v>
      </c>
      <c r="EM18" s="10" t="e">
        <f t="shared" si="75"/>
        <v>#REF!</v>
      </c>
      <c r="EN18" s="13" t="e">
        <f t="shared" si="76"/>
        <v>#REF!</v>
      </c>
      <c r="EO18" s="13">
        <f t="shared" si="77"/>
        <v>22</v>
      </c>
    </row>
    <row r="19" spans="1:145" x14ac:dyDescent="0.25">
      <c r="A19" s="33">
        <f t="shared" si="78"/>
        <v>23</v>
      </c>
      <c r="B19" s="12" t="e">
        <f>'Ohio Intensities'!B19</f>
        <v>#REF!</v>
      </c>
      <c r="C19" s="11" t="e">
        <f>#REF!*'Area A'!B19*#REF!</f>
        <v>#REF!</v>
      </c>
      <c r="D19" s="12">
        <v>0</v>
      </c>
      <c r="E19" s="12">
        <v>0</v>
      </c>
      <c r="F19" s="12" t="e">
        <f>#REF!</f>
        <v>#REF!</v>
      </c>
      <c r="G19" s="12" t="e">
        <f t="shared" si="2"/>
        <v>#REF!</v>
      </c>
      <c r="H19" s="12">
        <f t="shared" si="3"/>
        <v>23</v>
      </c>
      <c r="I19" s="12" t="e">
        <f t="shared" si="4"/>
        <v>#REF!</v>
      </c>
      <c r="J19" s="12" t="e">
        <f t="shared" si="5"/>
        <v>#REF!</v>
      </c>
      <c r="K19" s="12">
        <v>0</v>
      </c>
      <c r="L19" s="12" t="e">
        <f t="shared" si="6"/>
        <v>#REF!</v>
      </c>
      <c r="M19" s="12" t="e">
        <f t="shared" si="7"/>
        <v>#REF!</v>
      </c>
      <c r="N19" s="10" t="e">
        <f t="shared" si="8"/>
        <v>#REF!</v>
      </c>
      <c r="O19" s="11" t="e">
        <f>(#REF!-'Area A'!N19)/'Area A'!M19</f>
        <v>#REF!</v>
      </c>
      <c r="P19" s="12">
        <v>0</v>
      </c>
      <c r="Q19" s="12">
        <v>0</v>
      </c>
      <c r="R19" s="12" t="e">
        <f t="shared" si="9"/>
        <v>#REF!</v>
      </c>
      <c r="S19" s="12" t="e">
        <f t="shared" si="10"/>
        <v>#REF!</v>
      </c>
      <c r="T19" s="12" t="e">
        <f>#REF!</f>
        <v>#REF!</v>
      </c>
      <c r="U19" s="12" t="e">
        <f t="shared" si="0"/>
        <v>#REF!</v>
      </c>
      <c r="V19" s="12">
        <v>0</v>
      </c>
      <c r="W19" s="10" t="e">
        <f t="shared" si="11"/>
        <v>#REF!</v>
      </c>
      <c r="X19" s="13" t="e">
        <f t="shared" si="12"/>
        <v>#REF!</v>
      </c>
      <c r="Y19" s="33">
        <f t="shared" si="1"/>
        <v>23</v>
      </c>
      <c r="Z19" s="12" t="e">
        <f>'Ohio Intensities'!F19</f>
        <v>#REF!</v>
      </c>
      <c r="AA19" s="11" t="e">
        <f>#REF!*'Area A'!Z19*#REF!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0" t="e">
        <f t="shared" si="19"/>
        <v>#REF!</v>
      </c>
      <c r="AM19" s="11" t="e">
        <f>(#REF!-'Area A'!AL19)/'Area A'!AK19</f>
        <v>#REF!</v>
      </c>
      <c r="AN19" s="12">
        <v>0</v>
      </c>
      <c r="AO19" s="12">
        <v>0</v>
      </c>
      <c r="AP19" s="12" t="e">
        <f t="shared" si="20"/>
        <v>#REF!</v>
      </c>
      <c r="AQ19" s="12" t="e">
        <f t="shared" si="21"/>
        <v>#REF!</v>
      </c>
      <c r="AR19" s="12" t="e">
        <f>#REF!</f>
        <v>#REF!</v>
      </c>
      <c r="AS19" s="12" t="e">
        <f t="shared" si="22"/>
        <v>#REF!</v>
      </c>
      <c r="AT19" s="12">
        <v>0</v>
      </c>
      <c r="AU19" s="10" t="e">
        <f t="shared" si="23"/>
        <v>#REF!</v>
      </c>
      <c r="AV19" s="13" t="e">
        <f t="shared" si="24"/>
        <v>#REF!</v>
      </c>
      <c r="AW19" s="33">
        <f t="shared" si="25"/>
        <v>23</v>
      </c>
      <c r="AX19" s="12" t="e">
        <f>'Ohio Intensities'!J19</f>
        <v>#REF!</v>
      </c>
      <c r="AY19" s="11" t="e">
        <f>#REF!*'Area A'!AX19*#REF!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0" t="e">
        <f t="shared" si="32"/>
        <v>#REF!</v>
      </c>
      <c r="BK19" s="11" t="e">
        <f>(#REF!-'Area A'!BJ19)/'Area A'!BI19</f>
        <v>#REF!</v>
      </c>
      <c r="BL19" s="12">
        <v>0</v>
      </c>
      <c r="BM19" s="12">
        <v>0</v>
      </c>
      <c r="BN19" s="12" t="e">
        <f t="shared" si="33"/>
        <v>#REF!</v>
      </c>
      <c r="BO19" s="12" t="e">
        <f t="shared" si="34"/>
        <v>#REF!</v>
      </c>
      <c r="BP19" s="12" t="e">
        <f>#REF!</f>
        <v>#REF!</v>
      </c>
      <c r="BQ19" s="12" t="e">
        <f t="shared" si="35"/>
        <v>#REF!</v>
      </c>
      <c r="BR19" s="12">
        <v>0</v>
      </c>
      <c r="BS19" s="10" t="e">
        <f t="shared" si="36"/>
        <v>#REF!</v>
      </c>
      <c r="BT19" s="13" t="e">
        <f t="shared" si="37"/>
        <v>#REF!</v>
      </c>
      <c r="BU19" s="33">
        <f t="shared" si="38"/>
        <v>23</v>
      </c>
      <c r="BV19" s="12" t="e">
        <f>'Ohio Intensities'!N19</f>
        <v>#REF!</v>
      </c>
      <c r="BW19" s="11" t="e">
        <f>#REF!*'Area A'!BV19*#REF!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0" t="e">
        <f t="shared" si="45"/>
        <v>#REF!</v>
      </c>
      <c r="CI19" s="11" t="e">
        <f>(#REF!-'Area A'!CH19)/'Area A'!CG19</f>
        <v>#REF!</v>
      </c>
      <c r="CJ19" s="12">
        <v>0</v>
      </c>
      <c r="CK19" s="12">
        <v>0</v>
      </c>
      <c r="CL19" s="12" t="e">
        <f t="shared" si="46"/>
        <v>#REF!</v>
      </c>
      <c r="CM19" s="12" t="e">
        <f t="shared" si="47"/>
        <v>#REF!</v>
      </c>
      <c r="CN19" s="12" t="e">
        <f>#REF!</f>
        <v>#REF!</v>
      </c>
      <c r="CO19" s="12" t="e">
        <f t="shared" si="48"/>
        <v>#REF!</v>
      </c>
      <c r="CP19" s="12">
        <v>0</v>
      </c>
      <c r="CQ19" s="10" t="e">
        <f t="shared" si="49"/>
        <v>#REF!</v>
      </c>
      <c r="CR19" s="13" t="e">
        <f t="shared" si="50"/>
        <v>#REF!</v>
      </c>
      <c r="CS19" s="33">
        <f t="shared" si="51"/>
        <v>23</v>
      </c>
      <c r="CT19" s="12" t="e">
        <f>'Ohio Intensities'!R19</f>
        <v>#REF!</v>
      </c>
      <c r="CU19" s="11" t="e">
        <f>#REF!*'Area A'!CT19*#REF!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0" t="e">
        <f t="shared" si="58"/>
        <v>#REF!</v>
      </c>
      <c r="DG19" s="11" t="e">
        <f>(#REF!-'Area A'!DF19)/'Area A'!DE19</f>
        <v>#REF!</v>
      </c>
      <c r="DH19" s="12">
        <v>0</v>
      </c>
      <c r="DI19" s="12">
        <v>0</v>
      </c>
      <c r="DJ19" s="12" t="e">
        <f t="shared" si="59"/>
        <v>#REF!</v>
      </c>
      <c r="DK19" s="12" t="e">
        <f t="shared" si="60"/>
        <v>#REF!</v>
      </c>
      <c r="DL19" s="12" t="e">
        <f>#REF!</f>
        <v>#REF!</v>
      </c>
      <c r="DM19" s="12" t="e">
        <f t="shared" si="61"/>
        <v>#REF!</v>
      </c>
      <c r="DN19" s="12">
        <v>0</v>
      </c>
      <c r="DO19" s="10" t="e">
        <f t="shared" si="62"/>
        <v>#REF!</v>
      </c>
      <c r="DP19" s="13" t="e">
        <f t="shared" si="63"/>
        <v>#REF!</v>
      </c>
      <c r="DQ19" s="33">
        <f t="shared" si="64"/>
        <v>23</v>
      </c>
      <c r="DR19" s="12" t="e">
        <f>'Ohio Intensities'!V19</f>
        <v>#REF!</v>
      </c>
      <c r="DS19" s="11" t="e">
        <f>#REF!*'Area A'!DR19*#REF!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0" t="e">
        <f t="shared" si="71"/>
        <v>#REF!</v>
      </c>
      <c r="EE19" s="11" t="e">
        <f>(#REF!-'Area A'!ED19)/'Area A'!EC19</f>
        <v>#REF!</v>
      </c>
      <c r="EF19" s="12">
        <v>0</v>
      </c>
      <c r="EG19" s="12">
        <v>0</v>
      </c>
      <c r="EH19" s="12" t="e">
        <f t="shared" si="72"/>
        <v>#REF!</v>
      </c>
      <c r="EI19" s="12" t="e">
        <f t="shared" si="73"/>
        <v>#REF!</v>
      </c>
      <c r="EJ19" s="12" t="e">
        <f>#REF!</f>
        <v>#REF!</v>
      </c>
      <c r="EK19" s="12" t="e">
        <f t="shared" si="74"/>
        <v>#REF!</v>
      </c>
      <c r="EL19" s="12">
        <v>0</v>
      </c>
      <c r="EM19" s="10" t="e">
        <f t="shared" si="75"/>
        <v>#REF!</v>
      </c>
      <c r="EN19" s="13" t="e">
        <f t="shared" si="76"/>
        <v>#REF!</v>
      </c>
      <c r="EO19" s="13">
        <f t="shared" si="77"/>
        <v>23</v>
      </c>
    </row>
    <row r="20" spans="1:145" x14ac:dyDescent="0.25">
      <c r="A20" s="33">
        <f t="shared" si="78"/>
        <v>24</v>
      </c>
      <c r="B20" s="12" t="e">
        <f>'Ohio Intensities'!B20</f>
        <v>#REF!</v>
      </c>
      <c r="C20" s="11" t="e">
        <f>#REF!*'Area A'!B20*#REF!</f>
        <v>#REF!</v>
      </c>
      <c r="D20" s="12">
        <v>0</v>
      </c>
      <c r="E20" s="12">
        <v>0</v>
      </c>
      <c r="F20" s="12" t="e">
        <f>#REF!</f>
        <v>#REF!</v>
      </c>
      <c r="G20" s="12" t="e">
        <f t="shared" si="2"/>
        <v>#REF!</v>
      </c>
      <c r="H20" s="12">
        <f t="shared" si="3"/>
        <v>24</v>
      </c>
      <c r="I20" s="12" t="e">
        <f t="shared" si="4"/>
        <v>#REF!</v>
      </c>
      <c r="J20" s="12" t="e">
        <f t="shared" si="5"/>
        <v>#REF!</v>
      </c>
      <c r="K20" s="12">
        <v>0</v>
      </c>
      <c r="L20" s="12" t="e">
        <f t="shared" si="6"/>
        <v>#REF!</v>
      </c>
      <c r="M20" s="12" t="e">
        <f t="shared" si="7"/>
        <v>#REF!</v>
      </c>
      <c r="N20" s="10" t="e">
        <f t="shared" si="8"/>
        <v>#REF!</v>
      </c>
      <c r="O20" s="11" t="e">
        <f>(#REF!-'Area A'!N20)/'Area A'!M20</f>
        <v>#REF!</v>
      </c>
      <c r="P20" s="12">
        <v>0</v>
      </c>
      <c r="Q20" s="12">
        <v>0</v>
      </c>
      <c r="R20" s="12" t="e">
        <f t="shared" si="9"/>
        <v>#REF!</v>
      </c>
      <c r="S20" s="12" t="e">
        <f t="shared" si="10"/>
        <v>#REF!</v>
      </c>
      <c r="T20" s="12" t="e">
        <f>#REF!</f>
        <v>#REF!</v>
      </c>
      <c r="U20" s="12" t="e">
        <f t="shared" si="0"/>
        <v>#REF!</v>
      </c>
      <c r="V20" s="12">
        <v>0</v>
      </c>
      <c r="W20" s="10" t="e">
        <f t="shared" si="11"/>
        <v>#REF!</v>
      </c>
      <c r="X20" s="13" t="e">
        <f t="shared" si="12"/>
        <v>#REF!</v>
      </c>
      <c r="Y20" s="33">
        <f t="shared" si="1"/>
        <v>24</v>
      </c>
      <c r="Z20" s="12" t="e">
        <f>'Ohio Intensities'!F20</f>
        <v>#REF!</v>
      </c>
      <c r="AA20" s="11" t="e">
        <f>#REF!*'Area A'!Z20*#REF!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0" t="e">
        <f t="shared" si="19"/>
        <v>#REF!</v>
      </c>
      <c r="AM20" s="11" t="e">
        <f>(#REF!-'Area A'!AL20)/'Area A'!AK20</f>
        <v>#REF!</v>
      </c>
      <c r="AN20" s="12">
        <v>0</v>
      </c>
      <c r="AO20" s="12">
        <v>0</v>
      </c>
      <c r="AP20" s="12" t="e">
        <f t="shared" si="20"/>
        <v>#REF!</v>
      </c>
      <c r="AQ20" s="12" t="e">
        <f t="shared" si="21"/>
        <v>#REF!</v>
      </c>
      <c r="AR20" s="12" t="e">
        <f>#REF!</f>
        <v>#REF!</v>
      </c>
      <c r="AS20" s="12" t="e">
        <f t="shared" si="22"/>
        <v>#REF!</v>
      </c>
      <c r="AT20" s="12">
        <v>0</v>
      </c>
      <c r="AU20" s="10" t="e">
        <f t="shared" si="23"/>
        <v>#REF!</v>
      </c>
      <c r="AV20" s="13" t="e">
        <f t="shared" si="24"/>
        <v>#REF!</v>
      </c>
      <c r="AW20" s="33">
        <f t="shared" si="25"/>
        <v>24</v>
      </c>
      <c r="AX20" s="12" t="e">
        <f>'Ohio Intensities'!J20</f>
        <v>#REF!</v>
      </c>
      <c r="AY20" s="11" t="e">
        <f>#REF!*'Area A'!AX20*#REF!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0" t="e">
        <f t="shared" si="32"/>
        <v>#REF!</v>
      </c>
      <c r="BK20" s="11" t="e">
        <f>(#REF!-'Area A'!BJ20)/'Area A'!BI20</f>
        <v>#REF!</v>
      </c>
      <c r="BL20" s="12">
        <v>0</v>
      </c>
      <c r="BM20" s="12">
        <v>0</v>
      </c>
      <c r="BN20" s="12" t="e">
        <f t="shared" si="33"/>
        <v>#REF!</v>
      </c>
      <c r="BO20" s="12" t="e">
        <f t="shared" si="34"/>
        <v>#REF!</v>
      </c>
      <c r="BP20" s="12" t="e">
        <f>#REF!</f>
        <v>#REF!</v>
      </c>
      <c r="BQ20" s="12" t="e">
        <f t="shared" si="35"/>
        <v>#REF!</v>
      </c>
      <c r="BR20" s="12">
        <v>0</v>
      </c>
      <c r="BS20" s="10" t="e">
        <f t="shared" si="36"/>
        <v>#REF!</v>
      </c>
      <c r="BT20" s="13" t="e">
        <f t="shared" si="37"/>
        <v>#REF!</v>
      </c>
      <c r="BU20" s="33">
        <f t="shared" si="38"/>
        <v>24</v>
      </c>
      <c r="BV20" s="12" t="e">
        <f>'Ohio Intensities'!N20</f>
        <v>#REF!</v>
      </c>
      <c r="BW20" s="11" t="e">
        <f>#REF!*'Area A'!BV20*#REF!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0" t="e">
        <f t="shared" si="45"/>
        <v>#REF!</v>
      </c>
      <c r="CI20" s="11" t="e">
        <f>(#REF!-'Area A'!CH20)/'Area A'!CG20</f>
        <v>#REF!</v>
      </c>
      <c r="CJ20" s="12">
        <v>0</v>
      </c>
      <c r="CK20" s="12">
        <v>0</v>
      </c>
      <c r="CL20" s="12" t="e">
        <f t="shared" si="46"/>
        <v>#REF!</v>
      </c>
      <c r="CM20" s="12" t="e">
        <f t="shared" si="47"/>
        <v>#REF!</v>
      </c>
      <c r="CN20" s="12" t="e">
        <f>#REF!</f>
        <v>#REF!</v>
      </c>
      <c r="CO20" s="12" t="e">
        <f t="shared" si="48"/>
        <v>#REF!</v>
      </c>
      <c r="CP20" s="12">
        <v>0</v>
      </c>
      <c r="CQ20" s="10" t="e">
        <f t="shared" si="49"/>
        <v>#REF!</v>
      </c>
      <c r="CR20" s="13" t="e">
        <f t="shared" si="50"/>
        <v>#REF!</v>
      </c>
      <c r="CS20" s="33">
        <f t="shared" si="51"/>
        <v>24</v>
      </c>
      <c r="CT20" s="12" t="e">
        <f>'Ohio Intensities'!R20</f>
        <v>#REF!</v>
      </c>
      <c r="CU20" s="11" t="e">
        <f>#REF!*'Area A'!CT20*#REF!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0" t="e">
        <f t="shared" si="58"/>
        <v>#REF!</v>
      </c>
      <c r="DG20" s="11" t="e">
        <f>(#REF!-'Area A'!DF20)/'Area A'!DE20</f>
        <v>#REF!</v>
      </c>
      <c r="DH20" s="12">
        <v>0</v>
      </c>
      <c r="DI20" s="12">
        <v>0</v>
      </c>
      <c r="DJ20" s="12" t="e">
        <f t="shared" si="59"/>
        <v>#REF!</v>
      </c>
      <c r="DK20" s="12" t="e">
        <f t="shared" si="60"/>
        <v>#REF!</v>
      </c>
      <c r="DL20" s="12" t="e">
        <f>#REF!</f>
        <v>#REF!</v>
      </c>
      <c r="DM20" s="12" t="e">
        <f t="shared" si="61"/>
        <v>#REF!</v>
      </c>
      <c r="DN20" s="12">
        <v>0</v>
      </c>
      <c r="DO20" s="10" t="e">
        <f t="shared" si="62"/>
        <v>#REF!</v>
      </c>
      <c r="DP20" s="13" t="e">
        <f t="shared" si="63"/>
        <v>#REF!</v>
      </c>
      <c r="DQ20" s="33">
        <f t="shared" si="64"/>
        <v>24</v>
      </c>
      <c r="DR20" s="12" t="e">
        <f>'Ohio Intensities'!V20</f>
        <v>#REF!</v>
      </c>
      <c r="DS20" s="11" t="e">
        <f>#REF!*'Area A'!DR20*#REF!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0" t="e">
        <f t="shared" si="71"/>
        <v>#REF!</v>
      </c>
      <c r="EE20" s="11" t="e">
        <f>(#REF!-'Area A'!ED20)/'Area A'!EC20</f>
        <v>#REF!</v>
      </c>
      <c r="EF20" s="12">
        <v>0</v>
      </c>
      <c r="EG20" s="12">
        <v>0</v>
      </c>
      <c r="EH20" s="12" t="e">
        <f t="shared" si="72"/>
        <v>#REF!</v>
      </c>
      <c r="EI20" s="12" t="e">
        <f t="shared" si="73"/>
        <v>#REF!</v>
      </c>
      <c r="EJ20" s="12" t="e">
        <f>#REF!</f>
        <v>#REF!</v>
      </c>
      <c r="EK20" s="12" t="e">
        <f t="shared" si="74"/>
        <v>#REF!</v>
      </c>
      <c r="EL20" s="12">
        <v>0</v>
      </c>
      <c r="EM20" s="10" t="e">
        <f t="shared" si="75"/>
        <v>#REF!</v>
      </c>
      <c r="EN20" s="13" t="e">
        <f t="shared" si="76"/>
        <v>#REF!</v>
      </c>
      <c r="EO20" s="13">
        <f t="shared" si="77"/>
        <v>24</v>
      </c>
    </row>
    <row r="21" spans="1:145" x14ac:dyDescent="0.25">
      <c r="A21" s="33">
        <f t="shared" si="78"/>
        <v>25</v>
      </c>
      <c r="B21" s="12" t="e">
        <f>'Ohio Intensities'!B21</f>
        <v>#REF!</v>
      </c>
      <c r="C21" s="11" t="e">
        <f>#REF!*'Area A'!B21*#REF!</f>
        <v>#REF!</v>
      </c>
      <c r="D21" s="12">
        <v>0</v>
      </c>
      <c r="E21" s="12">
        <v>0</v>
      </c>
      <c r="F21" s="12" t="e">
        <f>#REF!</f>
        <v>#REF!</v>
      </c>
      <c r="G21" s="12" t="e">
        <f t="shared" si="2"/>
        <v>#REF!</v>
      </c>
      <c r="H21" s="12">
        <f t="shared" si="3"/>
        <v>25</v>
      </c>
      <c r="I21" s="12" t="e">
        <f t="shared" si="4"/>
        <v>#REF!</v>
      </c>
      <c r="J21" s="12" t="e">
        <f t="shared" si="5"/>
        <v>#REF!</v>
      </c>
      <c r="K21" s="12">
        <v>0</v>
      </c>
      <c r="L21" s="12" t="e">
        <f t="shared" si="6"/>
        <v>#REF!</v>
      </c>
      <c r="M21" s="12" t="e">
        <f t="shared" si="7"/>
        <v>#REF!</v>
      </c>
      <c r="N21" s="10" t="e">
        <f t="shared" si="8"/>
        <v>#REF!</v>
      </c>
      <c r="O21" s="11" t="e">
        <f>(#REF!-'Area A'!N21)/'Area A'!M21</f>
        <v>#REF!</v>
      </c>
      <c r="P21" s="12">
        <v>0</v>
      </c>
      <c r="Q21" s="12">
        <v>0</v>
      </c>
      <c r="R21" s="12" t="e">
        <f t="shared" si="9"/>
        <v>#REF!</v>
      </c>
      <c r="S21" s="12" t="e">
        <f t="shared" si="10"/>
        <v>#REF!</v>
      </c>
      <c r="T21" s="12" t="e">
        <f>#REF!</f>
        <v>#REF!</v>
      </c>
      <c r="U21" s="12" t="e">
        <f t="shared" si="0"/>
        <v>#REF!</v>
      </c>
      <c r="V21" s="12">
        <v>0</v>
      </c>
      <c r="W21" s="10" t="e">
        <f t="shared" si="11"/>
        <v>#REF!</v>
      </c>
      <c r="X21" s="13" t="e">
        <f t="shared" si="12"/>
        <v>#REF!</v>
      </c>
      <c r="Y21" s="33">
        <f t="shared" si="1"/>
        <v>25</v>
      </c>
      <c r="Z21" s="12" t="e">
        <f>'Ohio Intensities'!F21</f>
        <v>#REF!</v>
      </c>
      <c r="AA21" s="11" t="e">
        <f>#REF!*'Area A'!Z21*#REF!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0" t="e">
        <f t="shared" si="19"/>
        <v>#REF!</v>
      </c>
      <c r="AM21" s="11" t="e">
        <f>(#REF!-'Area A'!AL21)/'Area A'!AK21</f>
        <v>#REF!</v>
      </c>
      <c r="AN21" s="12">
        <v>0</v>
      </c>
      <c r="AO21" s="12">
        <v>0</v>
      </c>
      <c r="AP21" s="12" t="e">
        <f t="shared" si="20"/>
        <v>#REF!</v>
      </c>
      <c r="AQ21" s="12" t="e">
        <f t="shared" si="21"/>
        <v>#REF!</v>
      </c>
      <c r="AR21" s="12" t="e">
        <f>#REF!</f>
        <v>#REF!</v>
      </c>
      <c r="AS21" s="12" t="e">
        <f t="shared" si="22"/>
        <v>#REF!</v>
      </c>
      <c r="AT21" s="12">
        <v>0</v>
      </c>
      <c r="AU21" s="10" t="e">
        <f t="shared" si="23"/>
        <v>#REF!</v>
      </c>
      <c r="AV21" s="13" t="e">
        <f t="shared" si="24"/>
        <v>#REF!</v>
      </c>
      <c r="AW21" s="33">
        <f t="shared" si="25"/>
        <v>25</v>
      </c>
      <c r="AX21" s="12" t="e">
        <f>'Ohio Intensities'!J21</f>
        <v>#REF!</v>
      </c>
      <c r="AY21" s="11" t="e">
        <f>#REF!*'Area A'!AX21*#REF!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0" t="e">
        <f t="shared" si="32"/>
        <v>#REF!</v>
      </c>
      <c r="BK21" s="11" t="e">
        <f>(#REF!-'Area A'!BJ21)/'Area A'!BI21</f>
        <v>#REF!</v>
      </c>
      <c r="BL21" s="12">
        <v>0</v>
      </c>
      <c r="BM21" s="12">
        <v>0</v>
      </c>
      <c r="BN21" s="12" t="e">
        <f t="shared" si="33"/>
        <v>#REF!</v>
      </c>
      <c r="BO21" s="12" t="e">
        <f t="shared" si="34"/>
        <v>#REF!</v>
      </c>
      <c r="BP21" s="12" t="e">
        <f>#REF!</f>
        <v>#REF!</v>
      </c>
      <c r="BQ21" s="12" t="e">
        <f t="shared" si="35"/>
        <v>#REF!</v>
      </c>
      <c r="BR21" s="12">
        <v>0</v>
      </c>
      <c r="BS21" s="10" t="e">
        <f t="shared" si="36"/>
        <v>#REF!</v>
      </c>
      <c r="BT21" s="13" t="e">
        <f t="shared" si="37"/>
        <v>#REF!</v>
      </c>
      <c r="BU21" s="33">
        <f t="shared" si="38"/>
        <v>25</v>
      </c>
      <c r="BV21" s="12" t="e">
        <f>'Ohio Intensities'!N21</f>
        <v>#REF!</v>
      </c>
      <c r="BW21" s="11" t="e">
        <f>#REF!*'Area A'!BV21*#REF!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0" t="e">
        <f t="shared" si="45"/>
        <v>#REF!</v>
      </c>
      <c r="CI21" s="11" t="e">
        <f>(#REF!-'Area A'!CH21)/'Area A'!CG21</f>
        <v>#REF!</v>
      </c>
      <c r="CJ21" s="12">
        <v>0</v>
      </c>
      <c r="CK21" s="12">
        <v>0</v>
      </c>
      <c r="CL21" s="12" t="e">
        <f t="shared" si="46"/>
        <v>#REF!</v>
      </c>
      <c r="CM21" s="12" t="e">
        <f t="shared" si="47"/>
        <v>#REF!</v>
      </c>
      <c r="CN21" s="12" t="e">
        <f>#REF!</f>
        <v>#REF!</v>
      </c>
      <c r="CO21" s="12" t="e">
        <f t="shared" si="48"/>
        <v>#REF!</v>
      </c>
      <c r="CP21" s="12">
        <v>0</v>
      </c>
      <c r="CQ21" s="10" t="e">
        <f t="shared" si="49"/>
        <v>#REF!</v>
      </c>
      <c r="CR21" s="13" t="e">
        <f t="shared" si="50"/>
        <v>#REF!</v>
      </c>
      <c r="CS21" s="33">
        <f t="shared" si="51"/>
        <v>25</v>
      </c>
      <c r="CT21" s="12" t="e">
        <f>'Ohio Intensities'!R21</f>
        <v>#REF!</v>
      </c>
      <c r="CU21" s="11" t="e">
        <f>#REF!*'Area A'!CT21*#REF!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0" t="e">
        <f t="shared" si="58"/>
        <v>#REF!</v>
      </c>
      <c r="DG21" s="11" t="e">
        <f>(#REF!-'Area A'!DF21)/'Area A'!DE21</f>
        <v>#REF!</v>
      </c>
      <c r="DH21" s="12">
        <v>0</v>
      </c>
      <c r="DI21" s="12">
        <v>0</v>
      </c>
      <c r="DJ21" s="12" t="e">
        <f t="shared" si="59"/>
        <v>#REF!</v>
      </c>
      <c r="DK21" s="12" t="e">
        <f t="shared" si="60"/>
        <v>#REF!</v>
      </c>
      <c r="DL21" s="12" t="e">
        <f>#REF!</f>
        <v>#REF!</v>
      </c>
      <c r="DM21" s="12" t="e">
        <f t="shared" si="61"/>
        <v>#REF!</v>
      </c>
      <c r="DN21" s="12">
        <v>0</v>
      </c>
      <c r="DO21" s="10" t="e">
        <f t="shared" si="62"/>
        <v>#REF!</v>
      </c>
      <c r="DP21" s="13" t="e">
        <f t="shared" si="63"/>
        <v>#REF!</v>
      </c>
      <c r="DQ21" s="33">
        <f t="shared" si="64"/>
        <v>25</v>
      </c>
      <c r="DR21" s="12" t="e">
        <f>'Ohio Intensities'!V21</f>
        <v>#REF!</v>
      </c>
      <c r="DS21" s="11" t="e">
        <f>#REF!*'Area A'!DR21*#REF!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0" t="e">
        <f t="shared" si="71"/>
        <v>#REF!</v>
      </c>
      <c r="EE21" s="11" t="e">
        <f>(#REF!-'Area A'!ED21)/'Area A'!EC21</f>
        <v>#REF!</v>
      </c>
      <c r="EF21" s="12">
        <v>0</v>
      </c>
      <c r="EG21" s="12">
        <v>0</v>
      </c>
      <c r="EH21" s="12" t="e">
        <f t="shared" si="72"/>
        <v>#REF!</v>
      </c>
      <c r="EI21" s="12" t="e">
        <f t="shared" si="73"/>
        <v>#REF!</v>
      </c>
      <c r="EJ21" s="12" t="e">
        <f>#REF!</f>
        <v>#REF!</v>
      </c>
      <c r="EK21" s="12" t="e">
        <f t="shared" si="74"/>
        <v>#REF!</v>
      </c>
      <c r="EL21" s="12">
        <v>0</v>
      </c>
      <c r="EM21" s="10" t="e">
        <f t="shared" si="75"/>
        <v>#REF!</v>
      </c>
      <c r="EN21" s="13" t="e">
        <f t="shared" si="76"/>
        <v>#REF!</v>
      </c>
      <c r="EO21" s="13">
        <f t="shared" si="77"/>
        <v>25</v>
      </c>
    </row>
    <row r="22" spans="1:145" x14ac:dyDescent="0.25">
      <c r="A22" s="33">
        <f t="shared" si="78"/>
        <v>26</v>
      </c>
      <c r="B22" s="12" t="e">
        <f>'Ohio Intensities'!B22</f>
        <v>#REF!</v>
      </c>
      <c r="C22" s="11" t="e">
        <f>#REF!*'Area A'!B22*#REF!</f>
        <v>#REF!</v>
      </c>
      <c r="D22" s="12">
        <v>0</v>
      </c>
      <c r="E22" s="12">
        <v>0</v>
      </c>
      <c r="F22" s="12" t="e">
        <f>#REF!</f>
        <v>#REF!</v>
      </c>
      <c r="G22" s="12" t="e">
        <f t="shared" si="2"/>
        <v>#REF!</v>
      </c>
      <c r="H22" s="12">
        <f t="shared" si="3"/>
        <v>26</v>
      </c>
      <c r="I22" s="12" t="e">
        <f t="shared" si="4"/>
        <v>#REF!</v>
      </c>
      <c r="J22" s="12" t="e">
        <f t="shared" si="5"/>
        <v>#REF!</v>
      </c>
      <c r="K22" s="12">
        <v>0</v>
      </c>
      <c r="L22" s="12" t="e">
        <f t="shared" si="6"/>
        <v>#REF!</v>
      </c>
      <c r="M22" s="12" t="e">
        <f t="shared" si="7"/>
        <v>#REF!</v>
      </c>
      <c r="N22" s="10" t="e">
        <f t="shared" si="8"/>
        <v>#REF!</v>
      </c>
      <c r="O22" s="11" t="e">
        <f>(#REF!-'Area A'!N22)/'Area A'!M22</f>
        <v>#REF!</v>
      </c>
      <c r="P22" s="12">
        <v>0</v>
      </c>
      <c r="Q22" s="12">
        <v>0</v>
      </c>
      <c r="R22" s="12" t="e">
        <f t="shared" si="9"/>
        <v>#REF!</v>
      </c>
      <c r="S22" s="12" t="e">
        <f t="shared" si="10"/>
        <v>#REF!</v>
      </c>
      <c r="T22" s="12" t="e">
        <f>#REF!</f>
        <v>#REF!</v>
      </c>
      <c r="U22" s="12" t="e">
        <f t="shared" si="0"/>
        <v>#REF!</v>
      </c>
      <c r="V22" s="12">
        <v>0</v>
      </c>
      <c r="W22" s="10" t="e">
        <f t="shared" si="11"/>
        <v>#REF!</v>
      </c>
      <c r="X22" s="13" t="e">
        <f t="shared" si="12"/>
        <v>#REF!</v>
      </c>
      <c r="Y22" s="33">
        <f t="shared" si="1"/>
        <v>26</v>
      </c>
      <c r="Z22" s="12" t="e">
        <f>'Ohio Intensities'!F22</f>
        <v>#REF!</v>
      </c>
      <c r="AA22" s="11" t="e">
        <f>#REF!*'Area A'!Z22*#REF!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0" t="e">
        <f t="shared" si="19"/>
        <v>#REF!</v>
      </c>
      <c r="AM22" s="11" t="e">
        <f>(#REF!-'Area A'!AL22)/'Area A'!AK22</f>
        <v>#REF!</v>
      </c>
      <c r="AN22" s="12">
        <v>0</v>
      </c>
      <c r="AO22" s="12">
        <v>0</v>
      </c>
      <c r="AP22" s="12" t="e">
        <f t="shared" si="20"/>
        <v>#REF!</v>
      </c>
      <c r="AQ22" s="12" t="e">
        <f t="shared" si="21"/>
        <v>#REF!</v>
      </c>
      <c r="AR22" s="12" t="e">
        <f>#REF!</f>
        <v>#REF!</v>
      </c>
      <c r="AS22" s="12" t="e">
        <f t="shared" si="22"/>
        <v>#REF!</v>
      </c>
      <c r="AT22" s="12">
        <v>0</v>
      </c>
      <c r="AU22" s="10" t="e">
        <f t="shared" si="23"/>
        <v>#REF!</v>
      </c>
      <c r="AV22" s="13" t="e">
        <f t="shared" si="24"/>
        <v>#REF!</v>
      </c>
      <c r="AW22" s="33">
        <f t="shared" si="25"/>
        <v>26</v>
      </c>
      <c r="AX22" s="12" t="e">
        <f>'Ohio Intensities'!J22</f>
        <v>#REF!</v>
      </c>
      <c r="AY22" s="11" t="e">
        <f>#REF!*'Area A'!AX22*#REF!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0" t="e">
        <f t="shared" si="32"/>
        <v>#REF!</v>
      </c>
      <c r="BK22" s="11" t="e">
        <f>(#REF!-'Area A'!BJ22)/'Area A'!BI22</f>
        <v>#REF!</v>
      </c>
      <c r="BL22" s="12">
        <v>0</v>
      </c>
      <c r="BM22" s="12">
        <v>0</v>
      </c>
      <c r="BN22" s="12" t="e">
        <f t="shared" si="33"/>
        <v>#REF!</v>
      </c>
      <c r="BO22" s="12" t="e">
        <f t="shared" si="34"/>
        <v>#REF!</v>
      </c>
      <c r="BP22" s="12" t="e">
        <f>#REF!</f>
        <v>#REF!</v>
      </c>
      <c r="BQ22" s="12" t="e">
        <f t="shared" si="35"/>
        <v>#REF!</v>
      </c>
      <c r="BR22" s="12">
        <v>0</v>
      </c>
      <c r="BS22" s="10" t="e">
        <f t="shared" si="36"/>
        <v>#REF!</v>
      </c>
      <c r="BT22" s="13" t="e">
        <f t="shared" si="37"/>
        <v>#REF!</v>
      </c>
      <c r="BU22" s="33">
        <f t="shared" si="38"/>
        <v>26</v>
      </c>
      <c r="BV22" s="12" t="e">
        <f>'Ohio Intensities'!N22</f>
        <v>#REF!</v>
      </c>
      <c r="BW22" s="11" t="e">
        <f>#REF!*'Area A'!BV22*#REF!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0" t="e">
        <f t="shared" si="45"/>
        <v>#REF!</v>
      </c>
      <c r="CI22" s="11" t="e">
        <f>(#REF!-'Area A'!CH22)/'Area A'!CG22</f>
        <v>#REF!</v>
      </c>
      <c r="CJ22" s="12">
        <v>0</v>
      </c>
      <c r="CK22" s="12">
        <v>0</v>
      </c>
      <c r="CL22" s="12" t="e">
        <f t="shared" si="46"/>
        <v>#REF!</v>
      </c>
      <c r="CM22" s="12" t="e">
        <f t="shared" si="47"/>
        <v>#REF!</v>
      </c>
      <c r="CN22" s="12" t="e">
        <f>#REF!</f>
        <v>#REF!</v>
      </c>
      <c r="CO22" s="12" t="e">
        <f t="shared" si="48"/>
        <v>#REF!</v>
      </c>
      <c r="CP22" s="12">
        <v>0</v>
      </c>
      <c r="CQ22" s="10" t="e">
        <f t="shared" si="49"/>
        <v>#REF!</v>
      </c>
      <c r="CR22" s="13" t="e">
        <f t="shared" si="50"/>
        <v>#REF!</v>
      </c>
      <c r="CS22" s="33">
        <f t="shared" si="51"/>
        <v>26</v>
      </c>
      <c r="CT22" s="12" t="e">
        <f>'Ohio Intensities'!R22</f>
        <v>#REF!</v>
      </c>
      <c r="CU22" s="11" t="e">
        <f>#REF!*'Area A'!CT22*#REF!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0" t="e">
        <f t="shared" si="58"/>
        <v>#REF!</v>
      </c>
      <c r="DG22" s="11" t="e">
        <f>(#REF!-'Area A'!DF22)/'Area A'!DE22</f>
        <v>#REF!</v>
      </c>
      <c r="DH22" s="12">
        <v>0</v>
      </c>
      <c r="DI22" s="12">
        <v>0</v>
      </c>
      <c r="DJ22" s="12" t="e">
        <f t="shared" si="59"/>
        <v>#REF!</v>
      </c>
      <c r="DK22" s="12" t="e">
        <f t="shared" si="60"/>
        <v>#REF!</v>
      </c>
      <c r="DL22" s="12" t="e">
        <f>#REF!</f>
        <v>#REF!</v>
      </c>
      <c r="DM22" s="12" t="e">
        <f t="shared" si="61"/>
        <v>#REF!</v>
      </c>
      <c r="DN22" s="12">
        <v>0</v>
      </c>
      <c r="DO22" s="10" t="e">
        <f t="shared" si="62"/>
        <v>#REF!</v>
      </c>
      <c r="DP22" s="13" t="e">
        <f t="shared" si="63"/>
        <v>#REF!</v>
      </c>
      <c r="DQ22" s="33">
        <f t="shared" si="64"/>
        <v>26</v>
      </c>
      <c r="DR22" s="12" t="e">
        <f>'Ohio Intensities'!V22</f>
        <v>#REF!</v>
      </c>
      <c r="DS22" s="11" t="e">
        <f>#REF!*'Area A'!DR22*#REF!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0" t="e">
        <f t="shared" si="71"/>
        <v>#REF!</v>
      </c>
      <c r="EE22" s="11" t="e">
        <f>(#REF!-'Area A'!ED22)/'Area A'!EC22</f>
        <v>#REF!</v>
      </c>
      <c r="EF22" s="12">
        <v>0</v>
      </c>
      <c r="EG22" s="12">
        <v>0</v>
      </c>
      <c r="EH22" s="12" t="e">
        <f t="shared" si="72"/>
        <v>#REF!</v>
      </c>
      <c r="EI22" s="12" t="e">
        <f t="shared" si="73"/>
        <v>#REF!</v>
      </c>
      <c r="EJ22" s="12" t="e">
        <f>#REF!</f>
        <v>#REF!</v>
      </c>
      <c r="EK22" s="12" t="e">
        <f t="shared" si="74"/>
        <v>#REF!</v>
      </c>
      <c r="EL22" s="12">
        <v>0</v>
      </c>
      <c r="EM22" s="10" t="e">
        <f t="shared" si="75"/>
        <v>#REF!</v>
      </c>
      <c r="EN22" s="13" t="e">
        <f t="shared" si="76"/>
        <v>#REF!</v>
      </c>
      <c r="EO22" s="13">
        <f t="shared" si="77"/>
        <v>26</v>
      </c>
    </row>
    <row r="23" spans="1:145" x14ac:dyDescent="0.25">
      <c r="A23" s="33">
        <f t="shared" si="78"/>
        <v>27</v>
      </c>
      <c r="B23" s="12" t="e">
        <f>'Ohio Intensities'!B23</f>
        <v>#REF!</v>
      </c>
      <c r="C23" s="11" t="e">
        <f>#REF!*'Area A'!B23*#REF!</f>
        <v>#REF!</v>
      </c>
      <c r="D23" s="12">
        <v>0</v>
      </c>
      <c r="E23" s="12">
        <v>0</v>
      </c>
      <c r="F23" s="12" t="e">
        <f>#REF!</f>
        <v>#REF!</v>
      </c>
      <c r="G23" s="12" t="e">
        <f t="shared" si="2"/>
        <v>#REF!</v>
      </c>
      <c r="H23" s="12">
        <f t="shared" si="3"/>
        <v>27</v>
      </c>
      <c r="I23" s="12" t="e">
        <f t="shared" si="4"/>
        <v>#REF!</v>
      </c>
      <c r="J23" s="12" t="e">
        <f t="shared" si="5"/>
        <v>#REF!</v>
      </c>
      <c r="K23" s="12">
        <v>0</v>
      </c>
      <c r="L23" s="12" t="e">
        <f t="shared" si="6"/>
        <v>#REF!</v>
      </c>
      <c r="M23" s="12" t="e">
        <f t="shared" si="7"/>
        <v>#REF!</v>
      </c>
      <c r="N23" s="10" t="e">
        <f t="shared" si="8"/>
        <v>#REF!</v>
      </c>
      <c r="O23" s="11" t="e">
        <f>(#REF!-'Area A'!N23)/'Area A'!M23</f>
        <v>#REF!</v>
      </c>
      <c r="P23" s="12">
        <v>0</v>
      </c>
      <c r="Q23" s="12">
        <v>0</v>
      </c>
      <c r="R23" s="12" t="e">
        <f t="shared" si="9"/>
        <v>#REF!</v>
      </c>
      <c r="S23" s="12" t="e">
        <f t="shared" si="10"/>
        <v>#REF!</v>
      </c>
      <c r="T23" s="12" t="e">
        <f>#REF!</f>
        <v>#REF!</v>
      </c>
      <c r="U23" s="12" t="e">
        <f t="shared" si="0"/>
        <v>#REF!</v>
      </c>
      <c r="V23" s="12">
        <v>0</v>
      </c>
      <c r="W23" s="10" t="e">
        <f t="shared" si="11"/>
        <v>#REF!</v>
      </c>
      <c r="X23" s="13" t="e">
        <f t="shared" si="12"/>
        <v>#REF!</v>
      </c>
      <c r="Y23" s="33">
        <f t="shared" si="1"/>
        <v>27</v>
      </c>
      <c r="Z23" s="12" t="e">
        <f>'Ohio Intensities'!F23</f>
        <v>#REF!</v>
      </c>
      <c r="AA23" s="11" t="e">
        <f>#REF!*'Area A'!Z23*#REF!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0" t="e">
        <f t="shared" si="19"/>
        <v>#REF!</v>
      </c>
      <c r="AM23" s="11" t="e">
        <f>(#REF!-'Area A'!AL23)/'Area A'!AK23</f>
        <v>#REF!</v>
      </c>
      <c r="AN23" s="12">
        <v>0</v>
      </c>
      <c r="AO23" s="12">
        <v>0</v>
      </c>
      <c r="AP23" s="12" t="e">
        <f t="shared" si="20"/>
        <v>#REF!</v>
      </c>
      <c r="AQ23" s="12" t="e">
        <f t="shared" si="21"/>
        <v>#REF!</v>
      </c>
      <c r="AR23" s="12" t="e">
        <f>#REF!</f>
        <v>#REF!</v>
      </c>
      <c r="AS23" s="12" t="e">
        <f t="shared" si="22"/>
        <v>#REF!</v>
      </c>
      <c r="AT23" s="12">
        <v>0</v>
      </c>
      <c r="AU23" s="10" t="e">
        <f t="shared" si="23"/>
        <v>#REF!</v>
      </c>
      <c r="AV23" s="13" t="e">
        <f t="shared" si="24"/>
        <v>#REF!</v>
      </c>
      <c r="AW23" s="33">
        <f t="shared" si="25"/>
        <v>27</v>
      </c>
      <c r="AX23" s="12" t="e">
        <f>'Ohio Intensities'!J23</f>
        <v>#REF!</v>
      </c>
      <c r="AY23" s="11" t="e">
        <f>#REF!*'Area A'!AX23*#REF!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0" t="e">
        <f t="shared" si="32"/>
        <v>#REF!</v>
      </c>
      <c r="BK23" s="11" t="e">
        <f>(#REF!-'Area A'!BJ23)/'Area A'!BI23</f>
        <v>#REF!</v>
      </c>
      <c r="BL23" s="12">
        <v>0</v>
      </c>
      <c r="BM23" s="12">
        <v>0</v>
      </c>
      <c r="BN23" s="12" t="e">
        <f t="shared" si="33"/>
        <v>#REF!</v>
      </c>
      <c r="BO23" s="12" t="e">
        <f t="shared" si="34"/>
        <v>#REF!</v>
      </c>
      <c r="BP23" s="12" t="e">
        <f>#REF!</f>
        <v>#REF!</v>
      </c>
      <c r="BQ23" s="12" t="e">
        <f t="shared" si="35"/>
        <v>#REF!</v>
      </c>
      <c r="BR23" s="12">
        <v>0</v>
      </c>
      <c r="BS23" s="10" t="e">
        <f t="shared" si="36"/>
        <v>#REF!</v>
      </c>
      <c r="BT23" s="13" t="e">
        <f t="shared" si="37"/>
        <v>#REF!</v>
      </c>
      <c r="BU23" s="33">
        <f t="shared" si="38"/>
        <v>27</v>
      </c>
      <c r="BV23" s="12" t="e">
        <f>'Ohio Intensities'!N23</f>
        <v>#REF!</v>
      </c>
      <c r="BW23" s="11" t="e">
        <f>#REF!*'Area A'!BV23*#REF!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0" t="e">
        <f t="shared" si="45"/>
        <v>#REF!</v>
      </c>
      <c r="CI23" s="11" t="e">
        <f>(#REF!-'Area A'!CH23)/'Area A'!CG23</f>
        <v>#REF!</v>
      </c>
      <c r="CJ23" s="12">
        <v>0</v>
      </c>
      <c r="CK23" s="12">
        <v>0</v>
      </c>
      <c r="CL23" s="12" t="e">
        <f t="shared" si="46"/>
        <v>#REF!</v>
      </c>
      <c r="CM23" s="12" t="e">
        <f t="shared" si="47"/>
        <v>#REF!</v>
      </c>
      <c r="CN23" s="12" t="e">
        <f>#REF!</f>
        <v>#REF!</v>
      </c>
      <c r="CO23" s="12" t="e">
        <f t="shared" si="48"/>
        <v>#REF!</v>
      </c>
      <c r="CP23" s="12">
        <v>0</v>
      </c>
      <c r="CQ23" s="10" t="e">
        <f t="shared" si="49"/>
        <v>#REF!</v>
      </c>
      <c r="CR23" s="13" t="e">
        <f t="shared" si="50"/>
        <v>#REF!</v>
      </c>
      <c r="CS23" s="33">
        <f t="shared" si="51"/>
        <v>27</v>
      </c>
      <c r="CT23" s="12" t="e">
        <f>'Ohio Intensities'!R23</f>
        <v>#REF!</v>
      </c>
      <c r="CU23" s="11" t="e">
        <f>#REF!*'Area A'!CT23*#REF!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0" t="e">
        <f t="shared" si="58"/>
        <v>#REF!</v>
      </c>
      <c r="DG23" s="11" t="e">
        <f>(#REF!-'Area A'!DF23)/'Area A'!DE23</f>
        <v>#REF!</v>
      </c>
      <c r="DH23" s="12">
        <v>0</v>
      </c>
      <c r="DI23" s="12">
        <v>0</v>
      </c>
      <c r="DJ23" s="12" t="e">
        <f t="shared" si="59"/>
        <v>#REF!</v>
      </c>
      <c r="DK23" s="12" t="e">
        <f t="shared" si="60"/>
        <v>#REF!</v>
      </c>
      <c r="DL23" s="12" t="e">
        <f>#REF!</f>
        <v>#REF!</v>
      </c>
      <c r="DM23" s="12" t="e">
        <f t="shared" si="61"/>
        <v>#REF!</v>
      </c>
      <c r="DN23" s="12">
        <v>0</v>
      </c>
      <c r="DO23" s="10" t="e">
        <f t="shared" si="62"/>
        <v>#REF!</v>
      </c>
      <c r="DP23" s="13" t="e">
        <f t="shared" si="63"/>
        <v>#REF!</v>
      </c>
      <c r="DQ23" s="33">
        <f t="shared" si="64"/>
        <v>27</v>
      </c>
      <c r="DR23" s="12" t="e">
        <f>'Ohio Intensities'!V23</f>
        <v>#REF!</v>
      </c>
      <c r="DS23" s="11" t="e">
        <f>#REF!*'Area A'!DR23*#REF!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0" t="e">
        <f t="shared" si="71"/>
        <v>#REF!</v>
      </c>
      <c r="EE23" s="11" t="e">
        <f>(#REF!-'Area A'!ED23)/'Area A'!EC23</f>
        <v>#REF!</v>
      </c>
      <c r="EF23" s="12">
        <v>0</v>
      </c>
      <c r="EG23" s="12">
        <v>0</v>
      </c>
      <c r="EH23" s="12" t="e">
        <f t="shared" si="72"/>
        <v>#REF!</v>
      </c>
      <c r="EI23" s="12" t="e">
        <f t="shared" si="73"/>
        <v>#REF!</v>
      </c>
      <c r="EJ23" s="12" t="e">
        <f>#REF!</f>
        <v>#REF!</v>
      </c>
      <c r="EK23" s="12" t="e">
        <f t="shared" si="74"/>
        <v>#REF!</v>
      </c>
      <c r="EL23" s="12">
        <v>0</v>
      </c>
      <c r="EM23" s="10" t="e">
        <f t="shared" si="75"/>
        <v>#REF!</v>
      </c>
      <c r="EN23" s="13" t="e">
        <f t="shared" si="76"/>
        <v>#REF!</v>
      </c>
      <c r="EO23" s="13">
        <f t="shared" si="77"/>
        <v>27</v>
      </c>
    </row>
    <row r="24" spans="1:145" x14ac:dyDescent="0.25">
      <c r="A24" s="33">
        <f t="shared" si="78"/>
        <v>28</v>
      </c>
      <c r="B24" s="12" t="e">
        <f>'Ohio Intensities'!B24</f>
        <v>#REF!</v>
      </c>
      <c r="C24" s="11" t="e">
        <f>#REF!*'Area A'!B24*#REF!</f>
        <v>#REF!</v>
      </c>
      <c r="D24" s="12">
        <v>0</v>
      </c>
      <c r="E24" s="12">
        <v>0</v>
      </c>
      <c r="F24" s="12" t="e">
        <f>#REF!</f>
        <v>#REF!</v>
      </c>
      <c r="G24" s="12" t="e">
        <f t="shared" si="2"/>
        <v>#REF!</v>
      </c>
      <c r="H24" s="12">
        <f t="shared" si="3"/>
        <v>28</v>
      </c>
      <c r="I24" s="12" t="e">
        <f t="shared" si="4"/>
        <v>#REF!</v>
      </c>
      <c r="J24" s="12" t="e">
        <f t="shared" si="5"/>
        <v>#REF!</v>
      </c>
      <c r="K24" s="12">
        <v>0</v>
      </c>
      <c r="L24" s="12" t="e">
        <f t="shared" si="6"/>
        <v>#REF!</v>
      </c>
      <c r="M24" s="12" t="e">
        <f t="shared" si="7"/>
        <v>#REF!</v>
      </c>
      <c r="N24" s="10" t="e">
        <f t="shared" si="8"/>
        <v>#REF!</v>
      </c>
      <c r="O24" s="11" t="e">
        <f>(#REF!-'Area A'!N24)/'Area A'!M24</f>
        <v>#REF!</v>
      </c>
      <c r="P24" s="12">
        <v>0</v>
      </c>
      <c r="Q24" s="12">
        <v>0</v>
      </c>
      <c r="R24" s="12" t="e">
        <f t="shared" si="9"/>
        <v>#REF!</v>
      </c>
      <c r="S24" s="12" t="e">
        <f t="shared" si="10"/>
        <v>#REF!</v>
      </c>
      <c r="T24" s="12" t="e">
        <f>#REF!</f>
        <v>#REF!</v>
      </c>
      <c r="U24" s="12" t="e">
        <f t="shared" si="0"/>
        <v>#REF!</v>
      </c>
      <c r="V24" s="12">
        <v>0</v>
      </c>
      <c r="W24" s="10" t="e">
        <f t="shared" si="11"/>
        <v>#REF!</v>
      </c>
      <c r="X24" s="13" t="e">
        <f t="shared" si="12"/>
        <v>#REF!</v>
      </c>
      <c r="Y24" s="33">
        <f t="shared" si="1"/>
        <v>28</v>
      </c>
      <c r="Z24" s="12" t="e">
        <f>'Ohio Intensities'!F24</f>
        <v>#REF!</v>
      </c>
      <c r="AA24" s="11" t="e">
        <f>#REF!*'Area A'!Z24*#REF!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0" t="e">
        <f t="shared" si="19"/>
        <v>#REF!</v>
      </c>
      <c r="AM24" s="11" t="e">
        <f>(#REF!-'Area A'!AL24)/'Area A'!AK24</f>
        <v>#REF!</v>
      </c>
      <c r="AN24" s="12">
        <v>0</v>
      </c>
      <c r="AO24" s="12">
        <v>0</v>
      </c>
      <c r="AP24" s="12" t="e">
        <f t="shared" si="20"/>
        <v>#REF!</v>
      </c>
      <c r="AQ24" s="12" t="e">
        <f t="shared" si="21"/>
        <v>#REF!</v>
      </c>
      <c r="AR24" s="12" t="e">
        <f>#REF!</f>
        <v>#REF!</v>
      </c>
      <c r="AS24" s="12" t="e">
        <f t="shared" si="22"/>
        <v>#REF!</v>
      </c>
      <c r="AT24" s="12">
        <v>0</v>
      </c>
      <c r="AU24" s="10" t="e">
        <f t="shared" si="23"/>
        <v>#REF!</v>
      </c>
      <c r="AV24" s="13" t="e">
        <f t="shared" si="24"/>
        <v>#REF!</v>
      </c>
      <c r="AW24" s="33">
        <f t="shared" si="25"/>
        <v>28</v>
      </c>
      <c r="AX24" s="12" t="e">
        <f>'Ohio Intensities'!J24</f>
        <v>#REF!</v>
      </c>
      <c r="AY24" s="11" t="e">
        <f>#REF!*'Area A'!AX24*#REF!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0" t="e">
        <f t="shared" si="32"/>
        <v>#REF!</v>
      </c>
      <c r="BK24" s="11" t="e">
        <f>(#REF!-'Area A'!BJ24)/'Area A'!BI24</f>
        <v>#REF!</v>
      </c>
      <c r="BL24" s="12">
        <v>0</v>
      </c>
      <c r="BM24" s="12">
        <v>0</v>
      </c>
      <c r="BN24" s="12" t="e">
        <f t="shared" si="33"/>
        <v>#REF!</v>
      </c>
      <c r="BO24" s="12" t="e">
        <f t="shared" si="34"/>
        <v>#REF!</v>
      </c>
      <c r="BP24" s="12" t="e">
        <f>#REF!</f>
        <v>#REF!</v>
      </c>
      <c r="BQ24" s="12" t="e">
        <f t="shared" si="35"/>
        <v>#REF!</v>
      </c>
      <c r="BR24" s="12">
        <v>0</v>
      </c>
      <c r="BS24" s="10" t="e">
        <f t="shared" si="36"/>
        <v>#REF!</v>
      </c>
      <c r="BT24" s="13" t="e">
        <f t="shared" si="37"/>
        <v>#REF!</v>
      </c>
      <c r="BU24" s="33">
        <f t="shared" si="38"/>
        <v>28</v>
      </c>
      <c r="BV24" s="12" t="e">
        <f>'Ohio Intensities'!N24</f>
        <v>#REF!</v>
      </c>
      <c r="BW24" s="11" t="e">
        <f>#REF!*'Area A'!BV24*#REF!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0" t="e">
        <f t="shared" si="45"/>
        <v>#REF!</v>
      </c>
      <c r="CI24" s="11" t="e">
        <f>(#REF!-'Area A'!CH24)/'Area A'!CG24</f>
        <v>#REF!</v>
      </c>
      <c r="CJ24" s="12">
        <v>0</v>
      </c>
      <c r="CK24" s="12">
        <v>0</v>
      </c>
      <c r="CL24" s="12" t="e">
        <f t="shared" si="46"/>
        <v>#REF!</v>
      </c>
      <c r="CM24" s="12" t="e">
        <f t="shared" si="47"/>
        <v>#REF!</v>
      </c>
      <c r="CN24" s="12" t="e">
        <f>#REF!</f>
        <v>#REF!</v>
      </c>
      <c r="CO24" s="12" t="e">
        <f t="shared" si="48"/>
        <v>#REF!</v>
      </c>
      <c r="CP24" s="12">
        <v>0</v>
      </c>
      <c r="CQ24" s="10" t="e">
        <f t="shared" si="49"/>
        <v>#REF!</v>
      </c>
      <c r="CR24" s="13" t="e">
        <f t="shared" si="50"/>
        <v>#REF!</v>
      </c>
      <c r="CS24" s="33">
        <f t="shared" si="51"/>
        <v>28</v>
      </c>
      <c r="CT24" s="12" t="e">
        <f>'Ohio Intensities'!R24</f>
        <v>#REF!</v>
      </c>
      <c r="CU24" s="11" t="e">
        <f>#REF!*'Area A'!CT24*#REF!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0" t="e">
        <f t="shared" si="58"/>
        <v>#REF!</v>
      </c>
      <c r="DG24" s="11" t="e">
        <f>(#REF!-'Area A'!DF24)/'Area A'!DE24</f>
        <v>#REF!</v>
      </c>
      <c r="DH24" s="12">
        <v>0</v>
      </c>
      <c r="DI24" s="12">
        <v>0</v>
      </c>
      <c r="DJ24" s="12" t="e">
        <f t="shared" si="59"/>
        <v>#REF!</v>
      </c>
      <c r="DK24" s="12" t="e">
        <f t="shared" si="60"/>
        <v>#REF!</v>
      </c>
      <c r="DL24" s="12" t="e">
        <f>#REF!</f>
        <v>#REF!</v>
      </c>
      <c r="DM24" s="12" t="e">
        <f t="shared" si="61"/>
        <v>#REF!</v>
      </c>
      <c r="DN24" s="12">
        <v>0</v>
      </c>
      <c r="DO24" s="10" t="e">
        <f t="shared" si="62"/>
        <v>#REF!</v>
      </c>
      <c r="DP24" s="13" t="e">
        <f t="shared" si="63"/>
        <v>#REF!</v>
      </c>
      <c r="DQ24" s="33">
        <f t="shared" si="64"/>
        <v>28</v>
      </c>
      <c r="DR24" s="12" t="e">
        <f>'Ohio Intensities'!V24</f>
        <v>#REF!</v>
      </c>
      <c r="DS24" s="11" t="e">
        <f>#REF!*'Area A'!DR24*#REF!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0" t="e">
        <f t="shared" si="71"/>
        <v>#REF!</v>
      </c>
      <c r="EE24" s="11" t="e">
        <f>(#REF!-'Area A'!ED24)/'Area A'!EC24</f>
        <v>#REF!</v>
      </c>
      <c r="EF24" s="12">
        <v>0</v>
      </c>
      <c r="EG24" s="12">
        <v>0</v>
      </c>
      <c r="EH24" s="12" t="e">
        <f t="shared" si="72"/>
        <v>#REF!</v>
      </c>
      <c r="EI24" s="12" t="e">
        <f t="shared" si="73"/>
        <v>#REF!</v>
      </c>
      <c r="EJ24" s="12" t="e">
        <f>#REF!</f>
        <v>#REF!</v>
      </c>
      <c r="EK24" s="12" t="e">
        <f t="shared" si="74"/>
        <v>#REF!</v>
      </c>
      <c r="EL24" s="12">
        <v>0</v>
      </c>
      <c r="EM24" s="10" t="e">
        <f t="shared" si="75"/>
        <v>#REF!</v>
      </c>
      <c r="EN24" s="13" t="e">
        <f t="shared" si="76"/>
        <v>#REF!</v>
      </c>
      <c r="EO24" s="13">
        <f t="shared" si="77"/>
        <v>28</v>
      </c>
    </row>
    <row r="25" spans="1:145" x14ac:dyDescent="0.25">
      <c r="A25" s="33">
        <f t="shared" si="78"/>
        <v>29</v>
      </c>
      <c r="B25" s="12" t="e">
        <f>'Ohio Intensities'!B25</f>
        <v>#REF!</v>
      </c>
      <c r="C25" s="11" t="e">
        <f>#REF!*'Area A'!B25*#REF!</f>
        <v>#REF!</v>
      </c>
      <c r="D25" s="12">
        <v>0</v>
      </c>
      <c r="E25" s="12">
        <v>0</v>
      </c>
      <c r="F25" s="12" t="e">
        <f>#REF!</f>
        <v>#REF!</v>
      </c>
      <c r="G25" s="12" t="e">
        <f t="shared" si="2"/>
        <v>#REF!</v>
      </c>
      <c r="H25" s="12">
        <f t="shared" si="3"/>
        <v>29</v>
      </c>
      <c r="I25" s="12" t="e">
        <f t="shared" si="4"/>
        <v>#REF!</v>
      </c>
      <c r="J25" s="12" t="e">
        <f t="shared" si="5"/>
        <v>#REF!</v>
      </c>
      <c r="K25" s="12">
        <v>0</v>
      </c>
      <c r="L25" s="12" t="e">
        <f t="shared" si="6"/>
        <v>#REF!</v>
      </c>
      <c r="M25" s="12" t="e">
        <f t="shared" si="7"/>
        <v>#REF!</v>
      </c>
      <c r="N25" s="10" t="e">
        <f t="shared" si="8"/>
        <v>#REF!</v>
      </c>
      <c r="O25" s="11" t="e">
        <f>(#REF!-'Area A'!N25)/'Area A'!M25</f>
        <v>#REF!</v>
      </c>
      <c r="P25" s="12">
        <v>0</v>
      </c>
      <c r="Q25" s="12">
        <v>0</v>
      </c>
      <c r="R25" s="12" t="e">
        <f t="shared" si="9"/>
        <v>#REF!</v>
      </c>
      <c r="S25" s="12" t="e">
        <f t="shared" si="10"/>
        <v>#REF!</v>
      </c>
      <c r="T25" s="12" t="e">
        <f>#REF!</f>
        <v>#REF!</v>
      </c>
      <c r="U25" s="12" t="e">
        <f t="shared" si="0"/>
        <v>#REF!</v>
      </c>
      <c r="V25" s="12">
        <v>0</v>
      </c>
      <c r="W25" s="10" t="e">
        <f t="shared" si="11"/>
        <v>#REF!</v>
      </c>
      <c r="X25" s="13" t="e">
        <f t="shared" si="12"/>
        <v>#REF!</v>
      </c>
      <c r="Y25" s="33">
        <f t="shared" si="1"/>
        <v>29</v>
      </c>
      <c r="Z25" s="12" t="e">
        <f>'Ohio Intensities'!F25</f>
        <v>#REF!</v>
      </c>
      <c r="AA25" s="11" t="e">
        <f>#REF!*'Area A'!Z25*#REF!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0" t="e">
        <f t="shared" si="19"/>
        <v>#REF!</v>
      </c>
      <c r="AM25" s="11" t="e">
        <f>(#REF!-'Area A'!AL25)/'Area A'!AK25</f>
        <v>#REF!</v>
      </c>
      <c r="AN25" s="12">
        <v>0</v>
      </c>
      <c r="AO25" s="12">
        <v>0</v>
      </c>
      <c r="AP25" s="12" t="e">
        <f t="shared" si="20"/>
        <v>#REF!</v>
      </c>
      <c r="AQ25" s="12" t="e">
        <f t="shared" si="21"/>
        <v>#REF!</v>
      </c>
      <c r="AR25" s="12" t="e">
        <f>#REF!</f>
        <v>#REF!</v>
      </c>
      <c r="AS25" s="12" t="e">
        <f t="shared" si="22"/>
        <v>#REF!</v>
      </c>
      <c r="AT25" s="12">
        <v>0</v>
      </c>
      <c r="AU25" s="10" t="e">
        <f t="shared" si="23"/>
        <v>#REF!</v>
      </c>
      <c r="AV25" s="13" t="e">
        <f t="shared" si="24"/>
        <v>#REF!</v>
      </c>
      <c r="AW25" s="33">
        <f t="shared" si="25"/>
        <v>29</v>
      </c>
      <c r="AX25" s="12" t="e">
        <f>'Ohio Intensities'!J25</f>
        <v>#REF!</v>
      </c>
      <c r="AY25" s="11" t="e">
        <f>#REF!*'Area A'!AX25*#REF!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0" t="e">
        <f t="shared" si="32"/>
        <v>#REF!</v>
      </c>
      <c r="BK25" s="11" t="e">
        <f>(#REF!-'Area A'!BJ25)/'Area A'!BI25</f>
        <v>#REF!</v>
      </c>
      <c r="BL25" s="12">
        <v>0</v>
      </c>
      <c r="BM25" s="12">
        <v>0</v>
      </c>
      <c r="BN25" s="12" t="e">
        <f t="shared" si="33"/>
        <v>#REF!</v>
      </c>
      <c r="BO25" s="12" t="e">
        <f t="shared" si="34"/>
        <v>#REF!</v>
      </c>
      <c r="BP25" s="12" t="e">
        <f>#REF!</f>
        <v>#REF!</v>
      </c>
      <c r="BQ25" s="12" t="e">
        <f t="shared" si="35"/>
        <v>#REF!</v>
      </c>
      <c r="BR25" s="12">
        <v>0</v>
      </c>
      <c r="BS25" s="10" t="e">
        <f t="shared" si="36"/>
        <v>#REF!</v>
      </c>
      <c r="BT25" s="13" t="e">
        <f t="shared" si="37"/>
        <v>#REF!</v>
      </c>
      <c r="BU25" s="33">
        <f t="shared" si="38"/>
        <v>29</v>
      </c>
      <c r="BV25" s="12" t="e">
        <f>'Ohio Intensities'!N25</f>
        <v>#REF!</v>
      </c>
      <c r="BW25" s="11" t="e">
        <f>#REF!*'Area A'!BV25*#REF!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0" t="e">
        <f t="shared" si="45"/>
        <v>#REF!</v>
      </c>
      <c r="CI25" s="11" t="e">
        <f>(#REF!-'Area A'!CH25)/'Area A'!CG25</f>
        <v>#REF!</v>
      </c>
      <c r="CJ25" s="12">
        <v>0</v>
      </c>
      <c r="CK25" s="12">
        <v>0</v>
      </c>
      <c r="CL25" s="12" t="e">
        <f t="shared" si="46"/>
        <v>#REF!</v>
      </c>
      <c r="CM25" s="12" t="e">
        <f t="shared" si="47"/>
        <v>#REF!</v>
      </c>
      <c r="CN25" s="12" t="e">
        <f>#REF!</f>
        <v>#REF!</v>
      </c>
      <c r="CO25" s="12" t="e">
        <f t="shared" si="48"/>
        <v>#REF!</v>
      </c>
      <c r="CP25" s="12">
        <v>0</v>
      </c>
      <c r="CQ25" s="10" t="e">
        <f t="shared" si="49"/>
        <v>#REF!</v>
      </c>
      <c r="CR25" s="13" t="e">
        <f t="shared" si="50"/>
        <v>#REF!</v>
      </c>
      <c r="CS25" s="33">
        <f t="shared" si="51"/>
        <v>29</v>
      </c>
      <c r="CT25" s="12" t="e">
        <f>'Ohio Intensities'!R25</f>
        <v>#REF!</v>
      </c>
      <c r="CU25" s="11" t="e">
        <f>#REF!*'Area A'!CT25*#REF!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0" t="e">
        <f t="shared" si="58"/>
        <v>#REF!</v>
      </c>
      <c r="DG25" s="11" t="e">
        <f>(#REF!-'Area A'!DF25)/'Area A'!DE25</f>
        <v>#REF!</v>
      </c>
      <c r="DH25" s="12">
        <v>0</v>
      </c>
      <c r="DI25" s="12">
        <v>0</v>
      </c>
      <c r="DJ25" s="12" t="e">
        <f t="shared" si="59"/>
        <v>#REF!</v>
      </c>
      <c r="DK25" s="12" t="e">
        <f t="shared" si="60"/>
        <v>#REF!</v>
      </c>
      <c r="DL25" s="12" t="e">
        <f>#REF!</f>
        <v>#REF!</v>
      </c>
      <c r="DM25" s="12" t="e">
        <f t="shared" si="61"/>
        <v>#REF!</v>
      </c>
      <c r="DN25" s="12">
        <v>0</v>
      </c>
      <c r="DO25" s="10" t="e">
        <f t="shared" si="62"/>
        <v>#REF!</v>
      </c>
      <c r="DP25" s="13" t="e">
        <f t="shared" si="63"/>
        <v>#REF!</v>
      </c>
      <c r="DQ25" s="33">
        <f t="shared" si="64"/>
        <v>29</v>
      </c>
      <c r="DR25" s="12" t="e">
        <f>'Ohio Intensities'!V25</f>
        <v>#REF!</v>
      </c>
      <c r="DS25" s="11" t="e">
        <f>#REF!*'Area A'!DR25*#REF!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0" t="e">
        <f t="shared" si="71"/>
        <v>#REF!</v>
      </c>
      <c r="EE25" s="11" t="e">
        <f>(#REF!-'Area A'!ED25)/'Area A'!EC25</f>
        <v>#REF!</v>
      </c>
      <c r="EF25" s="12">
        <v>0</v>
      </c>
      <c r="EG25" s="12">
        <v>0</v>
      </c>
      <c r="EH25" s="12" t="e">
        <f t="shared" si="72"/>
        <v>#REF!</v>
      </c>
      <c r="EI25" s="12" t="e">
        <f t="shared" si="73"/>
        <v>#REF!</v>
      </c>
      <c r="EJ25" s="12" t="e">
        <f>#REF!</f>
        <v>#REF!</v>
      </c>
      <c r="EK25" s="12" t="e">
        <f t="shared" si="74"/>
        <v>#REF!</v>
      </c>
      <c r="EL25" s="12">
        <v>0</v>
      </c>
      <c r="EM25" s="10" t="e">
        <f t="shared" si="75"/>
        <v>#REF!</v>
      </c>
      <c r="EN25" s="13" t="e">
        <f t="shared" si="76"/>
        <v>#REF!</v>
      </c>
      <c r="EO25" s="13">
        <f t="shared" si="77"/>
        <v>29</v>
      </c>
    </row>
    <row r="26" spans="1:145" x14ac:dyDescent="0.25">
      <c r="A26" s="33">
        <f t="shared" si="78"/>
        <v>30</v>
      </c>
      <c r="B26" s="12" t="e">
        <f>'Ohio Intensities'!B26</f>
        <v>#REF!</v>
      </c>
      <c r="C26" s="11" t="e">
        <f>#REF!*'Area A'!B26*#REF!</f>
        <v>#REF!</v>
      </c>
      <c r="D26" s="12">
        <v>0</v>
      </c>
      <c r="E26" s="12">
        <v>0</v>
      </c>
      <c r="F26" s="12" t="e">
        <f>#REF!</f>
        <v>#REF!</v>
      </c>
      <c r="G26" s="12" t="e">
        <f t="shared" si="2"/>
        <v>#REF!</v>
      </c>
      <c r="H26" s="12">
        <f t="shared" si="3"/>
        <v>30</v>
      </c>
      <c r="I26" s="12" t="e">
        <f t="shared" si="4"/>
        <v>#REF!</v>
      </c>
      <c r="J26" s="12" t="e">
        <f t="shared" si="5"/>
        <v>#REF!</v>
      </c>
      <c r="K26" s="12">
        <v>0</v>
      </c>
      <c r="L26" s="12" t="e">
        <f t="shared" si="6"/>
        <v>#REF!</v>
      </c>
      <c r="M26" s="12" t="e">
        <f t="shared" si="7"/>
        <v>#REF!</v>
      </c>
      <c r="N26" s="10" t="e">
        <f t="shared" si="8"/>
        <v>#REF!</v>
      </c>
      <c r="O26" s="11" t="e">
        <f>(#REF!-'Area A'!N26)/'Area A'!M26</f>
        <v>#REF!</v>
      </c>
      <c r="P26" s="12">
        <v>0</v>
      </c>
      <c r="Q26" s="12">
        <v>0</v>
      </c>
      <c r="R26" s="12" t="e">
        <f t="shared" si="9"/>
        <v>#REF!</v>
      </c>
      <c r="S26" s="12" t="e">
        <f t="shared" si="10"/>
        <v>#REF!</v>
      </c>
      <c r="T26" s="12" t="e">
        <f>#REF!</f>
        <v>#REF!</v>
      </c>
      <c r="U26" s="12" t="e">
        <f t="shared" si="0"/>
        <v>#REF!</v>
      </c>
      <c r="V26" s="12">
        <v>0</v>
      </c>
      <c r="W26" s="10" t="e">
        <f t="shared" si="11"/>
        <v>#REF!</v>
      </c>
      <c r="X26" s="13" t="e">
        <f t="shared" si="12"/>
        <v>#REF!</v>
      </c>
      <c r="Y26" s="33">
        <f t="shared" si="1"/>
        <v>30</v>
      </c>
      <c r="Z26" s="12" t="e">
        <f>'Ohio Intensities'!F26</f>
        <v>#REF!</v>
      </c>
      <c r="AA26" s="11" t="e">
        <f>#REF!*'Area A'!Z26*#REF!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0" t="e">
        <f t="shared" si="19"/>
        <v>#REF!</v>
      </c>
      <c r="AM26" s="11" t="e">
        <f>(#REF!-'Area A'!AL26)/'Area A'!AK26</f>
        <v>#REF!</v>
      </c>
      <c r="AN26" s="12">
        <v>0</v>
      </c>
      <c r="AO26" s="12">
        <v>0</v>
      </c>
      <c r="AP26" s="12" t="e">
        <f t="shared" si="20"/>
        <v>#REF!</v>
      </c>
      <c r="AQ26" s="12" t="e">
        <f t="shared" si="21"/>
        <v>#REF!</v>
      </c>
      <c r="AR26" s="12" t="e">
        <f>#REF!</f>
        <v>#REF!</v>
      </c>
      <c r="AS26" s="12" t="e">
        <f t="shared" si="22"/>
        <v>#REF!</v>
      </c>
      <c r="AT26" s="12">
        <v>0</v>
      </c>
      <c r="AU26" s="10" t="e">
        <f t="shared" si="23"/>
        <v>#REF!</v>
      </c>
      <c r="AV26" s="13" t="e">
        <f t="shared" si="24"/>
        <v>#REF!</v>
      </c>
      <c r="AW26" s="33">
        <f t="shared" si="25"/>
        <v>30</v>
      </c>
      <c r="AX26" s="12" t="e">
        <f>'Ohio Intensities'!J26</f>
        <v>#REF!</v>
      </c>
      <c r="AY26" s="11" t="e">
        <f>#REF!*'Area A'!AX26*#REF!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0" t="e">
        <f t="shared" si="32"/>
        <v>#REF!</v>
      </c>
      <c r="BK26" s="11" t="e">
        <f>(#REF!-'Area A'!BJ26)/'Area A'!BI26</f>
        <v>#REF!</v>
      </c>
      <c r="BL26" s="12">
        <v>0</v>
      </c>
      <c r="BM26" s="12">
        <v>0</v>
      </c>
      <c r="BN26" s="12" t="e">
        <f t="shared" si="33"/>
        <v>#REF!</v>
      </c>
      <c r="BO26" s="12" t="e">
        <f t="shared" si="34"/>
        <v>#REF!</v>
      </c>
      <c r="BP26" s="12" t="e">
        <f>#REF!</f>
        <v>#REF!</v>
      </c>
      <c r="BQ26" s="12" t="e">
        <f t="shared" si="35"/>
        <v>#REF!</v>
      </c>
      <c r="BR26" s="12">
        <v>0</v>
      </c>
      <c r="BS26" s="10" t="e">
        <f t="shared" si="36"/>
        <v>#REF!</v>
      </c>
      <c r="BT26" s="13" t="e">
        <f t="shared" si="37"/>
        <v>#REF!</v>
      </c>
      <c r="BU26" s="33">
        <f t="shared" si="38"/>
        <v>30</v>
      </c>
      <c r="BV26" s="12" t="e">
        <f>'Ohio Intensities'!N26</f>
        <v>#REF!</v>
      </c>
      <c r="BW26" s="11" t="e">
        <f>#REF!*'Area A'!BV26*#REF!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0" t="e">
        <f t="shared" si="45"/>
        <v>#REF!</v>
      </c>
      <c r="CI26" s="11" t="e">
        <f>(#REF!-'Area A'!CH26)/'Area A'!CG26</f>
        <v>#REF!</v>
      </c>
      <c r="CJ26" s="12">
        <v>0</v>
      </c>
      <c r="CK26" s="12">
        <v>0</v>
      </c>
      <c r="CL26" s="12" t="e">
        <f t="shared" si="46"/>
        <v>#REF!</v>
      </c>
      <c r="CM26" s="12" t="e">
        <f t="shared" si="47"/>
        <v>#REF!</v>
      </c>
      <c r="CN26" s="12" t="e">
        <f>#REF!</f>
        <v>#REF!</v>
      </c>
      <c r="CO26" s="12" t="e">
        <f t="shared" si="48"/>
        <v>#REF!</v>
      </c>
      <c r="CP26" s="12">
        <v>0</v>
      </c>
      <c r="CQ26" s="10" t="e">
        <f t="shared" si="49"/>
        <v>#REF!</v>
      </c>
      <c r="CR26" s="13" t="e">
        <f t="shared" si="50"/>
        <v>#REF!</v>
      </c>
      <c r="CS26" s="33">
        <f t="shared" si="51"/>
        <v>30</v>
      </c>
      <c r="CT26" s="12" t="e">
        <f>'Ohio Intensities'!R26</f>
        <v>#REF!</v>
      </c>
      <c r="CU26" s="11" t="e">
        <f>#REF!*'Area A'!CT26*#REF!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0" t="e">
        <f t="shared" si="58"/>
        <v>#REF!</v>
      </c>
      <c r="DG26" s="11" t="e">
        <f>(#REF!-'Area A'!DF26)/'Area A'!DE26</f>
        <v>#REF!</v>
      </c>
      <c r="DH26" s="12">
        <v>0</v>
      </c>
      <c r="DI26" s="12">
        <v>0</v>
      </c>
      <c r="DJ26" s="12" t="e">
        <f t="shared" si="59"/>
        <v>#REF!</v>
      </c>
      <c r="DK26" s="12" t="e">
        <f t="shared" si="60"/>
        <v>#REF!</v>
      </c>
      <c r="DL26" s="12" t="e">
        <f>#REF!</f>
        <v>#REF!</v>
      </c>
      <c r="DM26" s="12" t="e">
        <f t="shared" si="61"/>
        <v>#REF!</v>
      </c>
      <c r="DN26" s="12">
        <v>0</v>
      </c>
      <c r="DO26" s="10" t="e">
        <f t="shared" si="62"/>
        <v>#REF!</v>
      </c>
      <c r="DP26" s="13" t="e">
        <f t="shared" si="63"/>
        <v>#REF!</v>
      </c>
      <c r="DQ26" s="33">
        <f t="shared" si="64"/>
        <v>30</v>
      </c>
      <c r="DR26" s="12" t="e">
        <f>'Ohio Intensities'!V26</f>
        <v>#REF!</v>
      </c>
      <c r="DS26" s="11" t="e">
        <f>#REF!*'Area A'!DR26*#REF!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0" t="e">
        <f t="shared" si="71"/>
        <v>#REF!</v>
      </c>
      <c r="EE26" s="11" t="e">
        <f>(#REF!-'Area A'!ED26)/'Area A'!EC26</f>
        <v>#REF!</v>
      </c>
      <c r="EF26" s="12">
        <v>0</v>
      </c>
      <c r="EG26" s="12">
        <v>0</v>
      </c>
      <c r="EH26" s="12" t="e">
        <f t="shared" si="72"/>
        <v>#REF!</v>
      </c>
      <c r="EI26" s="12" t="e">
        <f t="shared" si="73"/>
        <v>#REF!</v>
      </c>
      <c r="EJ26" s="12" t="e">
        <f>#REF!</f>
        <v>#REF!</v>
      </c>
      <c r="EK26" s="12" t="e">
        <f t="shared" si="74"/>
        <v>#REF!</v>
      </c>
      <c r="EL26" s="12">
        <v>0</v>
      </c>
      <c r="EM26" s="10" t="e">
        <f t="shared" si="75"/>
        <v>#REF!</v>
      </c>
      <c r="EN26" s="13" t="e">
        <f t="shared" si="76"/>
        <v>#REF!</v>
      </c>
      <c r="EO26" s="13">
        <f t="shared" si="77"/>
        <v>30</v>
      </c>
    </row>
    <row r="27" spans="1:145" x14ac:dyDescent="0.25">
      <c r="A27" s="33">
        <f t="shared" si="78"/>
        <v>31</v>
      </c>
      <c r="B27" s="12" t="e">
        <f>'Ohio Intensities'!B27</f>
        <v>#REF!</v>
      </c>
      <c r="C27" s="11" t="e">
        <f>#REF!*'Area A'!B27*#REF!</f>
        <v>#REF!</v>
      </c>
      <c r="D27" s="12">
        <v>0</v>
      </c>
      <c r="E27" s="12">
        <v>0</v>
      </c>
      <c r="F27" s="12" t="e">
        <f>#REF!</f>
        <v>#REF!</v>
      </c>
      <c r="G27" s="12" t="e">
        <f t="shared" si="2"/>
        <v>#REF!</v>
      </c>
      <c r="H27" s="12">
        <f t="shared" si="3"/>
        <v>31</v>
      </c>
      <c r="I27" s="12" t="e">
        <f t="shared" si="4"/>
        <v>#REF!</v>
      </c>
      <c r="J27" s="12" t="e">
        <f t="shared" si="5"/>
        <v>#REF!</v>
      </c>
      <c r="K27" s="12">
        <v>0</v>
      </c>
      <c r="L27" s="12" t="e">
        <f t="shared" si="6"/>
        <v>#REF!</v>
      </c>
      <c r="M27" s="12" t="e">
        <f t="shared" si="7"/>
        <v>#REF!</v>
      </c>
      <c r="N27" s="10" t="e">
        <f t="shared" si="8"/>
        <v>#REF!</v>
      </c>
      <c r="O27" s="11" t="e">
        <f>(#REF!-'Area A'!N27)/'Area A'!M27</f>
        <v>#REF!</v>
      </c>
      <c r="P27" s="12">
        <v>0</v>
      </c>
      <c r="Q27" s="12">
        <v>0</v>
      </c>
      <c r="R27" s="12" t="e">
        <f t="shared" si="9"/>
        <v>#REF!</v>
      </c>
      <c r="S27" s="12" t="e">
        <f t="shared" si="10"/>
        <v>#REF!</v>
      </c>
      <c r="T27" s="12" t="e">
        <f>#REF!</f>
        <v>#REF!</v>
      </c>
      <c r="U27" s="12" t="e">
        <f t="shared" si="0"/>
        <v>#REF!</v>
      </c>
      <c r="V27" s="12">
        <v>0</v>
      </c>
      <c r="W27" s="10" t="e">
        <f t="shared" si="11"/>
        <v>#REF!</v>
      </c>
      <c r="X27" s="13" t="e">
        <f t="shared" si="12"/>
        <v>#REF!</v>
      </c>
      <c r="Y27" s="33">
        <f t="shared" si="1"/>
        <v>31</v>
      </c>
      <c r="Z27" s="12" t="e">
        <f>'Ohio Intensities'!F27</f>
        <v>#REF!</v>
      </c>
      <c r="AA27" s="11" t="e">
        <f>#REF!*'Area A'!Z27*#REF!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0" t="e">
        <f t="shared" si="19"/>
        <v>#REF!</v>
      </c>
      <c r="AM27" s="11" t="e">
        <f>(#REF!-'Area A'!AL27)/'Area A'!AK27</f>
        <v>#REF!</v>
      </c>
      <c r="AN27" s="12">
        <v>0</v>
      </c>
      <c r="AO27" s="12">
        <v>0</v>
      </c>
      <c r="AP27" s="12" t="e">
        <f t="shared" si="20"/>
        <v>#REF!</v>
      </c>
      <c r="AQ27" s="12" t="e">
        <f t="shared" si="21"/>
        <v>#REF!</v>
      </c>
      <c r="AR27" s="12" t="e">
        <f>#REF!</f>
        <v>#REF!</v>
      </c>
      <c r="AS27" s="12" t="e">
        <f t="shared" si="22"/>
        <v>#REF!</v>
      </c>
      <c r="AT27" s="12">
        <v>0</v>
      </c>
      <c r="AU27" s="10" t="e">
        <f t="shared" si="23"/>
        <v>#REF!</v>
      </c>
      <c r="AV27" s="13" t="e">
        <f t="shared" si="24"/>
        <v>#REF!</v>
      </c>
      <c r="AW27" s="33">
        <f t="shared" si="25"/>
        <v>31</v>
      </c>
      <c r="AX27" s="12" t="e">
        <f>'Ohio Intensities'!J27</f>
        <v>#REF!</v>
      </c>
      <c r="AY27" s="11" t="e">
        <f>#REF!*'Area A'!AX27*#REF!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0" t="e">
        <f t="shared" si="32"/>
        <v>#REF!</v>
      </c>
      <c r="BK27" s="11" t="e">
        <f>(#REF!-'Area A'!BJ27)/'Area A'!BI27</f>
        <v>#REF!</v>
      </c>
      <c r="BL27" s="12">
        <v>0</v>
      </c>
      <c r="BM27" s="12">
        <v>0</v>
      </c>
      <c r="BN27" s="12" t="e">
        <f t="shared" si="33"/>
        <v>#REF!</v>
      </c>
      <c r="BO27" s="12" t="e">
        <f t="shared" si="34"/>
        <v>#REF!</v>
      </c>
      <c r="BP27" s="12" t="e">
        <f>#REF!</f>
        <v>#REF!</v>
      </c>
      <c r="BQ27" s="12" t="e">
        <f t="shared" si="35"/>
        <v>#REF!</v>
      </c>
      <c r="BR27" s="12">
        <v>0</v>
      </c>
      <c r="BS27" s="10" t="e">
        <f t="shared" si="36"/>
        <v>#REF!</v>
      </c>
      <c r="BT27" s="13" t="e">
        <f t="shared" si="37"/>
        <v>#REF!</v>
      </c>
      <c r="BU27" s="33">
        <f t="shared" si="38"/>
        <v>31</v>
      </c>
      <c r="BV27" s="12" t="e">
        <f>'Ohio Intensities'!N27</f>
        <v>#REF!</v>
      </c>
      <c r="BW27" s="11" t="e">
        <f>#REF!*'Area A'!BV27*#REF!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0" t="e">
        <f t="shared" si="45"/>
        <v>#REF!</v>
      </c>
      <c r="CI27" s="11" t="e">
        <f>(#REF!-'Area A'!CH27)/'Area A'!CG27</f>
        <v>#REF!</v>
      </c>
      <c r="CJ27" s="12">
        <v>0</v>
      </c>
      <c r="CK27" s="12">
        <v>0</v>
      </c>
      <c r="CL27" s="12" t="e">
        <f t="shared" si="46"/>
        <v>#REF!</v>
      </c>
      <c r="CM27" s="12" t="e">
        <f t="shared" si="47"/>
        <v>#REF!</v>
      </c>
      <c r="CN27" s="12" t="e">
        <f>#REF!</f>
        <v>#REF!</v>
      </c>
      <c r="CO27" s="12" t="e">
        <f t="shared" si="48"/>
        <v>#REF!</v>
      </c>
      <c r="CP27" s="12">
        <v>0</v>
      </c>
      <c r="CQ27" s="10" t="e">
        <f t="shared" si="49"/>
        <v>#REF!</v>
      </c>
      <c r="CR27" s="13" t="e">
        <f t="shared" si="50"/>
        <v>#REF!</v>
      </c>
      <c r="CS27" s="33">
        <f t="shared" si="51"/>
        <v>31</v>
      </c>
      <c r="CT27" s="12" t="e">
        <f>'Ohio Intensities'!R27</f>
        <v>#REF!</v>
      </c>
      <c r="CU27" s="11" t="e">
        <f>#REF!*'Area A'!CT27*#REF!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0" t="e">
        <f t="shared" si="58"/>
        <v>#REF!</v>
      </c>
      <c r="DG27" s="11" t="e">
        <f>(#REF!-'Area A'!DF27)/'Area A'!DE27</f>
        <v>#REF!</v>
      </c>
      <c r="DH27" s="12">
        <v>0</v>
      </c>
      <c r="DI27" s="12">
        <v>0</v>
      </c>
      <c r="DJ27" s="12" t="e">
        <f t="shared" si="59"/>
        <v>#REF!</v>
      </c>
      <c r="DK27" s="12" t="e">
        <f t="shared" si="60"/>
        <v>#REF!</v>
      </c>
      <c r="DL27" s="12" t="e">
        <f>#REF!</f>
        <v>#REF!</v>
      </c>
      <c r="DM27" s="12" t="e">
        <f t="shared" si="61"/>
        <v>#REF!</v>
      </c>
      <c r="DN27" s="12">
        <v>0</v>
      </c>
      <c r="DO27" s="10" t="e">
        <f t="shared" si="62"/>
        <v>#REF!</v>
      </c>
      <c r="DP27" s="13" t="e">
        <f t="shared" si="63"/>
        <v>#REF!</v>
      </c>
      <c r="DQ27" s="33">
        <f t="shared" si="64"/>
        <v>31</v>
      </c>
      <c r="DR27" s="12" t="e">
        <f>'Ohio Intensities'!V27</f>
        <v>#REF!</v>
      </c>
      <c r="DS27" s="11" t="e">
        <f>#REF!*'Area A'!DR27*#REF!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0" t="e">
        <f t="shared" si="71"/>
        <v>#REF!</v>
      </c>
      <c r="EE27" s="11" t="e">
        <f>(#REF!-'Area A'!ED27)/'Area A'!EC27</f>
        <v>#REF!</v>
      </c>
      <c r="EF27" s="12">
        <v>0</v>
      </c>
      <c r="EG27" s="12">
        <v>0</v>
      </c>
      <c r="EH27" s="12" t="e">
        <f t="shared" si="72"/>
        <v>#REF!</v>
      </c>
      <c r="EI27" s="12" t="e">
        <f t="shared" si="73"/>
        <v>#REF!</v>
      </c>
      <c r="EJ27" s="12" t="e">
        <f>#REF!</f>
        <v>#REF!</v>
      </c>
      <c r="EK27" s="12" t="e">
        <f t="shared" si="74"/>
        <v>#REF!</v>
      </c>
      <c r="EL27" s="12">
        <v>0</v>
      </c>
      <c r="EM27" s="10" t="e">
        <f t="shared" si="75"/>
        <v>#REF!</v>
      </c>
      <c r="EN27" s="13" t="e">
        <f t="shared" si="76"/>
        <v>#REF!</v>
      </c>
      <c r="EO27" s="13">
        <f t="shared" si="77"/>
        <v>31</v>
      </c>
    </row>
    <row r="28" spans="1:145" x14ac:dyDescent="0.25">
      <c r="A28" s="33">
        <f t="shared" si="78"/>
        <v>32</v>
      </c>
      <c r="B28" s="12" t="e">
        <f>'Ohio Intensities'!B28</f>
        <v>#REF!</v>
      </c>
      <c r="C28" s="11" t="e">
        <f>#REF!*'Area A'!B28*#REF!</f>
        <v>#REF!</v>
      </c>
      <c r="D28" s="12">
        <v>0</v>
      </c>
      <c r="E28" s="12">
        <v>0</v>
      </c>
      <c r="F28" s="12" t="e">
        <f>#REF!</f>
        <v>#REF!</v>
      </c>
      <c r="G28" s="12" t="e">
        <f t="shared" si="2"/>
        <v>#REF!</v>
      </c>
      <c r="H28" s="12">
        <f t="shared" si="3"/>
        <v>32</v>
      </c>
      <c r="I28" s="12" t="e">
        <f t="shared" si="4"/>
        <v>#REF!</v>
      </c>
      <c r="J28" s="12" t="e">
        <f t="shared" si="5"/>
        <v>#REF!</v>
      </c>
      <c r="K28" s="12">
        <v>0</v>
      </c>
      <c r="L28" s="12" t="e">
        <f t="shared" si="6"/>
        <v>#REF!</v>
      </c>
      <c r="M28" s="12" t="e">
        <f t="shared" si="7"/>
        <v>#REF!</v>
      </c>
      <c r="N28" s="10" t="e">
        <f t="shared" si="8"/>
        <v>#REF!</v>
      </c>
      <c r="O28" s="11" t="e">
        <f>(#REF!-'Area A'!N28)/'Area A'!M28</f>
        <v>#REF!</v>
      </c>
      <c r="P28" s="12">
        <v>0</v>
      </c>
      <c r="Q28" s="12">
        <v>0</v>
      </c>
      <c r="R28" s="12" t="e">
        <f t="shared" si="9"/>
        <v>#REF!</v>
      </c>
      <c r="S28" s="12" t="e">
        <f t="shared" si="10"/>
        <v>#REF!</v>
      </c>
      <c r="T28" s="12" t="e">
        <f>#REF!</f>
        <v>#REF!</v>
      </c>
      <c r="U28" s="12" t="e">
        <f t="shared" si="0"/>
        <v>#REF!</v>
      </c>
      <c r="V28" s="12">
        <v>0</v>
      </c>
      <c r="W28" s="10" t="e">
        <f t="shared" si="11"/>
        <v>#REF!</v>
      </c>
      <c r="X28" s="13" t="e">
        <f t="shared" si="12"/>
        <v>#REF!</v>
      </c>
      <c r="Y28" s="33">
        <f t="shared" si="1"/>
        <v>32</v>
      </c>
      <c r="Z28" s="12" t="e">
        <f>'Ohio Intensities'!F28</f>
        <v>#REF!</v>
      </c>
      <c r="AA28" s="11" t="e">
        <f>#REF!*'Area A'!Z28*#REF!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0" t="e">
        <f t="shared" si="19"/>
        <v>#REF!</v>
      </c>
      <c r="AM28" s="11" t="e">
        <f>(#REF!-'Area A'!AL28)/'Area A'!AK28</f>
        <v>#REF!</v>
      </c>
      <c r="AN28" s="12">
        <v>0</v>
      </c>
      <c r="AO28" s="12">
        <v>0</v>
      </c>
      <c r="AP28" s="12" t="e">
        <f t="shared" si="20"/>
        <v>#REF!</v>
      </c>
      <c r="AQ28" s="12" t="e">
        <f t="shared" si="21"/>
        <v>#REF!</v>
      </c>
      <c r="AR28" s="12" t="e">
        <f>#REF!</f>
        <v>#REF!</v>
      </c>
      <c r="AS28" s="12" t="e">
        <f t="shared" si="22"/>
        <v>#REF!</v>
      </c>
      <c r="AT28" s="12">
        <v>0</v>
      </c>
      <c r="AU28" s="10" t="e">
        <f t="shared" si="23"/>
        <v>#REF!</v>
      </c>
      <c r="AV28" s="13" t="e">
        <f t="shared" si="24"/>
        <v>#REF!</v>
      </c>
      <c r="AW28" s="33">
        <f t="shared" si="25"/>
        <v>32</v>
      </c>
      <c r="AX28" s="12" t="e">
        <f>'Ohio Intensities'!J28</f>
        <v>#REF!</v>
      </c>
      <c r="AY28" s="11" t="e">
        <f>#REF!*'Area A'!AX28*#REF!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0" t="e">
        <f t="shared" si="32"/>
        <v>#REF!</v>
      </c>
      <c r="BK28" s="11" t="e">
        <f>(#REF!-'Area A'!BJ28)/'Area A'!BI28</f>
        <v>#REF!</v>
      </c>
      <c r="BL28" s="12">
        <v>0</v>
      </c>
      <c r="BM28" s="12">
        <v>0</v>
      </c>
      <c r="BN28" s="12" t="e">
        <f t="shared" si="33"/>
        <v>#REF!</v>
      </c>
      <c r="BO28" s="12" t="e">
        <f t="shared" si="34"/>
        <v>#REF!</v>
      </c>
      <c r="BP28" s="12" t="e">
        <f>#REF!</f>
        <v>#REF!</v>
      </c>
      <c r="BQ28" s="12" t="e">
        <f t="shared" si="35"/>
        <v>#REF!</v>
      </c>
      <c r="BR28" s="12">
        <v>0</v>
      </c>
      <c r="BS28" s="10" t="e">
        <f t="shared" si="36"/>
        <v>#REF!</v>
      </c>
      <c r="BT28" s="13" t="e">
        <f t="shared" si="37"/>
        <v>#REF!</v>
      </c>
      <c r="BU28" s="33">
        <f t="shared" si="38"/>
        <v>32</v>
      </c>
      <c r="BV28" s="12" t="e">
        <f>'Ohio Intensities'!N28</f>
        <v>#REF!</v>
      </c>
      <c r="BW28" s="11" t="e">
        <f>#REF!*'Area A'!BV28*#REF!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0" t="e">
        <f t="shared" si="45"/>
        <v>#REF!</v>
      </c>
      <c r="CI28" s="11" t="e">
        <f>(#REF!-'Area A'!CH28)/'Area A'!CG28</f>
        <v>#REF!</v>
      </c>
      <c r="CJ28" s="12">
        <v>0</v>
      </c>
      <c r="CK28" s="12">
        <v>0</v>
      </c>
      <c r="CL28" s="12" t="e">
        <f t="shared" si="46"/>
        <v>#REF!</v>
      </c>
      <c r="CM28" s="12" t="e">
        <f t="shared" si="47"/>
        <v>#REF!</v>
      </c>
      <c r="CN28" s="12" t="e">
        <f>#REF!</f>
        <v>#REF!</v>
      </c>
      <c r="CO28" s="12" t="e">
        <f t="shared" si="48"/>
        <v>#REF!</v>
      </c>
      <c r="CP28" s="12">
        <v>0</v>
      </c>
      <c r="CQ28" s="10" t="e">
        <f t="shared" si="49"/>
        <v>#REF!</v>
      </c>
      <c r="CR28" s="13" t="e">
        <f t="shared" si="50"/>
        <v>#REF!</v>
      </c>
      <c r="CS28" s="33">
        <f t="shared" si="51"/>
        <v>32</v>
      </c>
      <c r="CT28" s="12" t="e">
        <f>'Ohio Intensities'!R28</f>
        <v>#REF!</v>
      </c>
      <c r="CU28" s="11" t="e">
        <f>#REF!*'Area A'!CT28*#REF!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0" t="e">
        <f t="shared" si="58"/>
        <v>#REF!</v>
      </c>
      <c r="DG28" s="11" t="e">
        <f>(#REF!-'Area A'!DF28)/'Area A'!DE28</f>
        <v>#REF!</v>
      </c>
      <c r="DH28" s="12">
        <v>0</v>
      </c>
      <c r="DI28" s="12">
        <v>0</v>
      </c>
      <c r="DJ28" s="12" t="e">
        <f t="shared" si="59"/>
        <v>#REF!</v>
      </c>
      <c r="DK28" s="12" t="e">
        <f t="shared" si="60"/>
        <v>#REF!</v>
      </c>
      <c r="DL28" s="12" t="e">
        <f>#REF!</f>
        <v>#REF!</v>
      </c>
      <c r="DM28" s="12" t="e">
        <f t="shared" si="61"/>
        <v>#REF!</v>
      </c>
      <c r="DN28" s="12">
        <v>0</v>
      </c>
      <c r="DO28" s="10" t="e">
        <f t="shared" si="62"/>
        <v>#REF!</v>
      </c>
      <c r="DP28" s="13" t="e">
        <f t="shared" si="63"/>
        <v>#REF!</v>
      </c>
      <c r="DQ28" s="33">
        <f t="shared" si="64"/>
        <v>32</v>
      </c>
      <c r="DR28" s="12" t="e">
        <f>'Ohio Intensities'!V28</f>
        <v>#REF!</v>
      </c>
      <c r="DS28" s="11" t="e">
        <f>#REF!*'Area A'!DR28*#REF!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0" t="e">
        <f t="shared" si="71"/>
        <v>#REF!</v>
      </c>
      <c r="EE28" s="11" t="e">
        <f>(#REF!-'Area A'!ED28)/'Area A'!EC28</f>
        <v>#REF!</v>
      </c>
      <c r="EF28" s="12">
        <v>0</v>
      </c>
      <c r="EG28" s="12">
        <v>0</v>
      </c>
      <c r="EH28" s="12" t="e">
        <f t="shared" si="72"/>
        <v>#REF!</v>
      </c>
      <c r="EI28" s="12" t="e">
        <f t="shared" si="73"/>
        <v>#REF!</v>
      </c>
      <c r="EJ28" s="12" t="e">
        <f>#REF!</f>
        <v>#REF!</v>
      </c>
      <c r="EK28" s="12" t="e">
        <f t="shared" si="74"/>
        <v>#REF!</v>
      </c>
      <c r="EL28" s="12">
        <v>0</v>
      </c>
      <c r="EM28" s="10" t="e">
        <f t="shared" si="75"/>
        <v>#REF!</v>
      </c>
      <c r="EN28" s="13" t="e">
        <f t="shared" si="76"/>
        <v>#REF!</v>
      </c>
      <c r="EO28" s="13">
        <f t="shared" si="77"/>
        <v>32</v>
      </c>
    </row>
    <row r="29" spans="1:145" x14ac:dyDescent="0.25">
      <c r="A29" s="33">
        <f t="shared" si="78"/>
        <v>33</v>
      </c>
      <c r="B29" s="12" t="e">
        <f>'Ohio Intensities'!B29</f>
        <v>#REF!</v>
      </c>
      <c r="C29" s="11" t="e">
        <f>#REF!*'Area A'!B29*#REF!</f>
        <v>#REF!</v>
      </c>
      <c r="D29" s="12">
        <v>0</v>
      </c>
      <c r="E29" s="12">
        <v>0</v>
      </c>
      <c r="F29" s="12" t="e">
        <f>#REF!</f>
        <v>#REF!</v>
      </c>
      <c r="G29" s="12" t="e">
        <f t="shared" si="2"/>
        <v>#REF!</v>
      </c>
      <c r="H29" s="12">
        <f t="shared" si="3"/>
        <v>33</v>
      </c>
      <c r="I29" s="12" t="e">
        <f t="shared" si="4"/>
        <v>#REF!</v>
      </c>
      <c r="J29" s="12" t="e">
        <f t="shared" si="5"/>
        <v>#REF!</v>
      </c>
      <c r="K29" s="12">
        <v>0</v>
      </c>
      <c r="L29" s="12" t="e">
        <f t="shared" si="6"/>
        <v>#REF!</v>
      </c>
      <c r="M29" s="12" t="e">
        <f t="shared" si="7"/>
        <v>#REF!</v>
      </c>
      <c r="N29" s="10" t="e">
        <f t="shared" si="8"/>
        <v>#REF!</v>
      </c>
      <c r="O29" s="11" t="e">
        <f>(#REF!-'Area A'!N29)/'Area A'!M29</f>
        <v>#REF!</v>
      </c>
      <c r="P29" s="12">
        <v>0</v>
      </c>
      <c r="Q29" s="12">
        <v>0</v>
      </c>
      <c r="R29" s="12" t="e">
        <f t="shared" si="9"/>
        <v>#REF!</v>
      </c>
      <c r="S29" s="12" t="e">
        <f t="shared" si="10"/>
        <v>#REF!</v>
      </c>
      <c r="T29" s="12" t="e">
        <f>#REF!</f>
        <v>#REF!</v>
      </c>
      <c r="U29" s="12" t="e">
        <f t="shared" si="0"/>
        <v>#REF!</v>
      </c>
      <c r="V29" s="12">
        <v>0</v>
      </c>
      <c r="W29" s="10" t="e">
        <f t="shared" si="11"/>
        <v>#REF!</v>
      </c>
      <c r="X29" s="13" t="e">
        <f t="shared" si="12"/>
        <v>#REF!</v>
      </c>
      <c r="Y29" s="33">
        <f t="shared" si="1"/>
        <v>33</v>
      </c>
      <c r="Z29" s="12" t="e">
        <f>'Ohio Intensities'!F29</f>
        <v>#REF!</v>
      </c>
      <c r="AA29" s="11" t="e">
        <f>#REF!*'Area A'!Z29*#REF!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0" t="e">
        <f t="shared" si="19"/>
        <v>#REF!</v>
      </c>
      <c r="AM29" s="11" t="e">
        <f>(#REF!-'Area A'!AL29)/'Area A'!AK29</f>
        <v>#REF!</v>
      </c>
      <c r="AN29" s="12">
        <v>0</v>
      </c>
      <c r="AO29" s="12">
        <v>0</v>
      </c>
      <c r="AP29" s="12" t="e">
        <f t="shared" si="20"/>
        <v>#REF!</v>
      </c>
      <c r="AQ29" s="12" t="e">
        <f t="shared" si="21"/>
        <v>#REF!</v>
      </c>
      <c r="AR29" s="12" t="e">
        <f>#REF!</f>
        <v>#REF!</v>
      </c>
      <c r="AS29" s="12" t="e">
        <f t="shared" si="22"/>
        <v>#REF!</v>
      </c>
      <c r="AT29" s="12">
        <v>0</v>
      </c>
      <c r="AU29" s="10" t="e">
        <f t="shared" si="23"/>
        <v>#REF!</v>
      </c>
      <c r="AV29" s="13" t="e">
        <f t="shared" si="24"/>
        <v>#REF!</v>
      </c>
      <c r="AW29" s="33">
        <f t="shared" si="25"/>
        <v>33</v>
      </c>
      <c r="AX29" s="12" t="e">
        <f>'Ohio Intensities'!J29</f>
        <v>#REF!</v>
      </c>
      <c r="AY29" s="11" t="e">
        <f>#REF!*'Area A'!AX29*#REF!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0" t="e">
        <f t="shared" si="32"/>
        <v>#REF!</v>
      </c>
      <c r="BK29" s="11" t="e">
        <f>(#REF!-'Area A'!BJ29)/'Area A'!BI29</f>
        <v>#REF!</v>
      </c>
      <c r="BL29" s="12">
        <v>0</v>
      </c>
      <c r="BM29" s="12">
        <v>0</v>
      </c>
      <c r="BN29" s="12" t="e">
        <f t="shared" si="33"/>
        <v>#REF!</v>
      </c>
      <c r="BO29" s="12" t="e">
        <f t="shared" si="34"/>
        <v>#REF!</v>
      </c>
      <c r="BP29" s="12" t="e">
        <f>#REF!</f>
        <v>#REF!</v>
      </c>
      <c r="BQ29" s="12" t="e">
        <f t="shared" si="35"/>
        <v>#REF!</v>
      </c>
      <c r="BR29" s="12">
        <v>0</v>
      </c>
      <c r="BS29" s="10" t="e">
        <f t="shared" si="36"/>
        <v>#REF!</v>
      </c>
      <c r="BT29" s="13" t="e">
        <f t="shared" si="37"/>
        <v>#REF!</v>
      </c>
      <c r="BU29" s="33">
        <f t="shared" si="38"/>
        <v>33</v>
      </c>
      <c r="BV29" s="12" t="e">
        <f>'Ohio Intensities'!N29</f>
        <v>#REF!</v>
      </c>
      <c r="BW29" s="11" t="e">
        <f>#REF!*'Area A'!BV29*#REF!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0" t="e">
        <f t="shared" si="45"/>
        <v>#REF!</v>
      </c>
      <c r="CI29" s="11" t="e">
        <f>(#REF!-'Area A'!CH29)/'Area A'!CG29</f>
        <v>#REF!</v>
      </c>
      <c r="CJ29" s="12">
        <v>0</v>
      </c>
      <c r="CK29" s="12">
        <v>0</v>
      </c>
      <c r="CL29" s="12" t="e">
        <f t="shared" si="46"/>
        <v>#REF!</v>
      </c>
      <c r="CM29" s="12" t="e">
        <f t="shared" si="47"/>
        <v>#REF!</v>
      </c>
      <c r="CN29" s="12" t="e">
        <f>#REF!</f>
        <v>#REF!</v>
      </c>
      <c r="CO29" s="12" t="e">
        <f t="shared" si="48"/>
        <v>#REF!</v>
      </c>
      <c r="CP29" s="12">
        <v>0</v>
      </c>
      <c r="CQ29" s="10" t="e">
        <f t="shared" si="49"/>
        <v>#REF!</v>
      </c>
      <c r="CR29" s="13" t="e">
        <f t="shared" si="50"/>
        <v>#REF!</v>
      </c>
      <c r="CS29" s="33">
        <f t="shared" si="51"/>
        <v>33</v>
      </c>
      <c r="CT29" s="12" t="e">
        <f>'Ohio Intensities'!R29</f>
        <v>#REF!</v>
      </c>
      <c r="CU29" s="11" t="e">
        <f>#REF!*'Area A'!CT29*#REF!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0" t="e">
        <f t="shared" si="58"/>
        <v>#REF!</v>
      </c>
      <c r="DG29" s="11" t="e">
        <f>(#REF!-'Area A'!DF29)/'Area A'!DE29</f>
        <v>#REF!</v>
      </c>
      <c r="DH29" s="12">
        <v>0</v>
      </c>
      <c r="DI29" s="12">
        <v>0</v>
      </c>
      <c r="DJ29" s="12" t="e">
        <f t="shared" si="59"/>
        <v>#REF!</v>
      </c>
      <c r="DK29" s="12" t="e">
        <f t="shared" si="60"/>
        <v>#REF!</v>
      </c>
      <c r="DL29" s="12" t="e">
        <f>#REF!</f>
        <v>#REF!</v>
      </c>
      <c r="DM29" s="12" t="e">
        <f t="shared" si="61"/>
        <v>#REF!</v>
      </c>
      <c r="DN29" s="12">
        <v>0</v>
      </c>
      <c r="DO29" s="10" t="e">
        <f t="shared" si="62"/>
        <v>#REF!</v>
      </c>
      <c r="DP29" s="13" t="e">
        <f t="shared" si="63"/>
        <v>#REF!</v>
      </c>
      <c r="DQ29" s="33">
        <f t="shared" si="64"/>
        <v>33</v>
      </c>
      <c r="DR29" s="12" t="e">
        <f>'Ohio Intensities'!V29</f>
        <v>#REF!</v>
      </c>
      <c r="DS29" s="11" t="e">
        <f>#REF!*'Area A'!DR29*#REF!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0" t="e">
        <f t="shared" si="71"/>
        <v>#REF!</v>
      </c>
      <c r="EE29" s="11" t="e">
        <f>(#REF!-'Area A'!ED29)/'Area A'!EC29</f>
        <v>#REF!</v>
      </c>
      <c r="EF29" s="12">
        <v>0</v>
      </c>
      <c r="EG29" s="12">
        <v>0</v>
      </c>
      <c r="EH29" s="12" t="e">
        <f t="shared" si="72"/>
        <v>#REF!</v>
      </c>
      <c r="EI29" s="12" t="e">
        <f t="shared" si="73"/>
        <v>#REF!</v>
      </c>
      <c r="EJ29" s="12" t="e">
        <f>#REF!</f>
        <v>#REF!</v>
      </c>
      <c r="EK29" s="12" t="e">
        <f t="shared" si="74"/>
        <v>#REF!</v>
      </c>
      <c r="EL29" s="12">
        <v>0</v>
      </c>
      <c r="EM29" s="10" t="e">
        <f t="shared" si="75"/>
        <v>#REF!</v>
      </c>
      <c r="EN29" s="13" t="e">
        <f t="shared" si="76"/>
        <v>#REF!</v>
      </c>
      <c r="EO29" s="13">
        <f t="shared" si="77"/>
        <v>33</v>
      </c>
    </row>
    <row r="30" spans="1:145" x14ac:dyDescent="0.25">
      <c r="A30" s="33">
        <f t="shared" si="78"/>
        <v>34</v>
      </c>
      <c r="B30" s="12" t="e">
        <f>'Ohio Intensities'!B30</f>
        <v>#REF!</v>
      </c>
      <c r="C30" s="11" t="e">
        <f>#REF!*'Area A'!B30*#REF!</f>
        <v>#REF!</v>
      </c>
      <c r="D30" s="12">
        <v>0</v>
      </c>
      <c r="E30" s="12">
        <v>0</v>
      </c>
      <c r="F30" s="12" t="e">
        <f>#REF!</f>
        <v>#REF!</v>
      </c>
      <c r="G30" s="12" t="e">
        <f t="shared" si="2"/>
        <v>#REF!</v>
      </c>
      <c r="H30" s="12">
        <f t="shared" si="3"/>
        <v>34</v>
      </c>
      <c r="I30" s="12" t="e">
        <f t="shared" si="4"/>
        <v>#REF!</v>
      </c>
      <c r="J30" s="12" t="e">
        <f t="shared" si="5"/>
        <v>#REF!</v>
      </c>
      <c r="K30" s="12">
        <v>0</v>
      </c>
      <c r="L30" s="12" t="e">
        <f t="shared" si="6"/>
        <v>#REF!</v>
      </c>
      <c r="M30" s="12" t="e">
        <f t="shared" si="7"/>
        <v>#REF!</v>
      </c>
      <c r="N30" s="10" t="e">
        <f t="shared" si="8"/>
        <v>#REF!</v>
      </c>
      <c r="O30" s="11" t="e">
        <f>(#REF!-'Area A'!N30)/'Area A'!M30</f>
        <v>#REF!</v>
      </c>
      <c r="P30" s="12">
        <v>0</v>
      </c>
      <c r="Q30" s="12">
        <v>0</v>
      </c>
      <c r="R30" s="12" t="e">
        <f t="shared" si="9"/>
        <v>#REF!</v>
      </c>
      <c r="S30" s="12" t="e">
        <f t="shared" si="10"/>
        <v>#REF!</v>
      </c>
      <c r="T30" s="12" t="e">
        <f>#REF!</f>
        <v>#REF!</v>
      </c>
      <c r="U30" s="12" t="e">
        <f t="shared" si="0"/>
        <v>#REF!</v>
      </c>
      <c r="V30" s="12">
        <v>0</v>
      </c>
      <c r="W30" s="10" t="e">
        <f t="shared" si="11"/>
        <v>#REF!</v>
      </c>
      <c r="X30" s="13" t="e">
        <f t="shared" si="12"/>
        <v>#REF!</v>
      </c>
      <c r="Y30" s="33">
        <f t="shared" si="1"/>
        <v>34</v>
      </c>
      <c r="Z30" s="12" t="e">
        <f>'Ohio Intensities'!F30</f>
        <v>#REF!</v>
      </c>
      <c r="AA30" s="11" t="e">
        <f>#REF!*'Area A'!Z30*#REF!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0" t="e">
        <f t="shared" si="19"/>
        <v>#REF!</v>
      </c>
      <c r="AM30" s="11" t="e">
        <f>(#REF!-'Area A'!AL30)/'Area A'!AK30</f>
        <v>#REF!</v>
      </c>
      <c r="AN30" s="12">
        <v>0</v>
      </c>
      <c r="AO30" s="12">
        <v>0</v>
      </c>
      <c r="AP30" s="12" t="e">
        <f t="shared" si="20"/>
        <v>#REF!</v>
      </c>
      <c r="AQ30" s="12" t="e">
        <f t="shared" si="21"/>
        <v>#REF!</v>
      </c>
      <c r="AR30" s="12" t="e">
        <f>#REF!</f>
        <v>#REF!</v>
      </c>
      <c r="AS30" s="12" t="e">
        <f t="shared" si="22"/>
        <v>#REF!</v>
      </c>
      <c r="AT30" s="12">
        <v>0</v>
      </c>
      <c r="AU30" s="10" t="e">
        <f t="shared" si="23"/>
        <v>#REF!</v>
      </c>
      <c r="AV30" s="13" t="e">
        <f t="shared" si="24"/>
        <v>#REF!</v>
      </c>
      <c r="AW30" s="33">
        <f t="shared" si="25"/>
        <v>34</v>
      </c>
      <c r="AX30" s="12" t="e">
        <f>'Ohio Intensities'!J30</f>
        <v>#REF!</v>
      </c>
      <c r="AY30" s="11" t="e">
        <f>#REF!*'Area A'!AX30*#REF!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0" t="e">
        <f t="shared" si="32"/>
        <v>#REF!</v>
      </c>
      <c r="BK30" s="11" t="e">
        <f>(#REF!-'Area A'!BJ30)/'Area A'!BI30</f>
        <v>#REF!</v>
      </c>
      <c r="BL30" s="12">
        <v>0</v>
      </c>
      <c r="BM30" s="12">
        <v>0</v>
      </c>
      <c r="BN30" s="12" t="e">
        <f t="shared" si="33"/>
        <v>#REF!</v>
      </c>
      <c r="BO30" s="12" t="e">
        <f t="shared" si="34"/>
        <v>#REF!</v>
      </c>
      <c r="BP30" s="12" t="e">
        <f>#REF!</f>
        <v>#REF!</v>
      </c>
      <c r="BQ30" s="12" t="e">
        <f t="shared" si="35"/>
        <v>#REF!</v>
      </c>
      <c r="BR30" s="12">
        <v>0</v>
      </c>
      <c r="BS30" s="10" t="e">
        <f t="shared" si="36"/>
        <v>#REF!</v>
      </c>
      <c r="BT30" s="13" t="e">
        <f t="shared" si="37"/>
        <v>#REF!</v>
      </c>
      <c r="BU30" s="33">
        <f t="shared" si="38"/>
        <v>34</v>
      </c>
      <c r="BV30" s="12" t="e">
        <f>'Ohio Intensities'!N30</f>
        <v>#REF!</v>
      </c>
      <c r="BW30" s="11" t="e">
        <f>#REF!*'Area A'!BV30*#REF!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0" t="e">
        <f t="shared" si="45"/>
        <v>#REF!</v>
      </c>
      <c r="CI30" s="11" t="e">
        <f>(#REF!-'Area A'!CH30)/'Area A'!CG30</f>
        <v>#REF!</v>
      </c>
      <c r="CJ30" s="12">
        <v>0</v>
      </c>
      <c r="CK30" s="12">
        <v>0</v>
      </c>
      <c r="CL30" s="12" t="e">
        <f t="shared" si="46"/>
        <v>#REF!</v>
      </c>
      <c r="CM30" s="12" t="e">
        <f t="shared" si="47"/>
        <v>#REF!</v>
      </c>
      <c r="CN30" s="12" t="e">
        <f>#REF!</f>
        <v>#REF!</v>
      </c>
      <c r="CO30" s="12" t="e">
        <f t="shared" si="48"/>
        <v>#REF!</v>
      </c>
      <c r="CP30" s="12">
        <v>0</v>
      </c>
      <c r="CQ30" s="10" t="e">
        <f t="shared" si="49"/>
        <v>#REF!</v>
      </c>
      <c r="CR30" s="13" t="e">
        <f t="shared" si="50"/>
        <v>#REF!</v>
      </c>
      <c r="CS30" s="33">
        <f t="shared" si="51"/>
        <v>34</v>
      </c>
      <c r="CT30" s="12" t="e">
        <f>'Ohio Intensities'!R30</f>
        <v>#REF!</v>
      </c>
      <c r="CU30" s="11" t="e">
        <f>#REF!*'Area A'!CT30*#REF!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0" t="e">
        <f t="shared" si="58"/>
        <v>#REF!</v>
      </c>
      <c r="DG30" s="11" t="e">
        <f>(#REF!-'Area A'!DF30)/'Area A'!DE30</f>
        <v>#REF!</v>
      </c>
      <c r="DH30" s="12">
        <v>0</v>
      </c>
      <c r="DI30" s="12">
        <v>0</v>
      </c>
      <c r="DJ30" s="12" t="e">
        <f t="shared" si="59"/>
        <v>#REF!</v>
      </c>
      <c r="DK30" s="12" t="e">
        <f t="shared" si="60"/>
        <v>#REF!</v>
      </c>
      <c r="DL30" s="12" t="e">
        <f>#REF!</f>
        <v>#REF!</v>
      </c>
      <c r="DM30" s="12" t="e">
        <f t="shared" si="61"/>
        <v>#REF!</v>
      </c>
      <c r="DN30" s="12">
        <v>0</v>
      </c>
      <c r="DO30" s="10" t="e">
        <f t="shared" si="62"/>
        <v>#REF!</v>
      </c>
      <c r="DP30" s="13" t="e">
        <f t="shared" si="63"/>
        <v>#REF!</v>
      </c>
      <c r="DQ30" s="33">
        <f t="shared" si="64"/>
        <v>34</v>
      </c>
      <c r="DR30" s="12" t="e">
        <f>'Ohio Intensities'!V30</f>
        <v>#REF!</v>
      </c>
      <c r="DS30" s="11" t="e">
        <f>#REF!*'Area A'!DR30*#REF!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0" t="e">
        <f t="shared" si="71"/>
        <v>#REF!</v>
      </c>
      <c r="EE30" s="11" t="e">
        <f>(#REF!-'Area A'!ED30)/'Area A'!EC30</f>
        <v>#REF!</v>
      </c>
      <c r="EF30" s="12">
        <v>0</v>
      </c>
      <c r="EG30" s="12">
        <v>0</v>
      </c>
      <c r="EH30" s="12" t="e">
        <f t="shared" si="72"/>
        <v>#REF!</v>
      </c>
      <c r="EI30" s="12" t="e">
        <f t="shared" si="73"/>
        <v>#REF!</v>
      </c>
      <c r="EJ30" s="12" t="e">
        <f>#REF!</f>
        <v>#REF!</v>
      </c>
      <c r="EK30" s="12" t="e">
        <f t="shared" si="74"/>
        <v>#REF!</v>
      </c>
      <c r="EL30" s="12">
        <v>0</v>
      </c>
      <c r="EM30" s="10" t="e">
        <f t="shared" si="75"/>
        <v>#REF!</v>
      </c>
      <c r="EN30" s="13" t="e">
        <f t="shared" si="76"/>
        <v>#REF!</v>
      </c>
      <c r="EO30" s="13">
        <f t="shared" si="77"/>
        <v>34</v>
      </c>
    </row>
    <row r="31" spans="1:145" x14ac:dyDescent="0.25">
      <c r="A31" s="33">
        <f t="shared" si="78"/>
        <v>35</v>
      </c>
      <c r="B31" s="12" t="e">
        <f>'Ohio Intensities'!B31</f>
        <v>#REF!</v>
      </c>
      <c r="C31" s="11" t="e">
        <f>#REF!*'Area A'!B31*#REF!</f>
        <v>#REF!</v>
      </c>
      <c r="D31" s="12">
        <v>0</v>
      </c>
      <c r="E31" s="12">
        <v>0</v>
      </c>
      <c r="F31" s="12" t="e">
        <f>#REF!</f>
        <v>#REF!</v>
      </c>
      <c r="G31" s="12" t="e">
        <f t="shared" si="2"/>
        <v>#REF!</v>
      </c>
      <c r="H31" s="12">
        <f t="shared" si="3"/>
        <v>35</v>
      </c>
      <c r="I31" s="12" t="e">
        <f t="shared" si="4"/>
        <v>#REF!</v>
      </c>
      <c r="J31" s="12" t="e">
        <f t="shared" si="5"/>
        <v>#REF!</v>
      </c>
      <c r="K31" s="12">
        <v>0</v>
      </c>
      <c r="L31" s="12" t="e">
        <f t="shared" si="6"/>
        <v>#REF!</v>
      </c>
      <c r="M31" s="12" t="e">
        <f t="shared" si="7"/>
        <v>#REF!</v>
      </c>
      <c r="N31" s="10" t="e">
        <f t="shared" si="8"/>
        <v>#REF!</v>
      </c>
      <c r="O31" s="11" t="e">
        <f>(#REF!-'Area A'!N31)/'Area A'!M31</f>
        <v>#REF!</v>
      </c>
      <c r="P31" s="12">
        <v>0</v>
      </c>
      <c r="Q31" s="12">
        <v>0</v>
      </c>
      <c r="R31" s="12" t="e">
        <f t="shared" si="9"/>
        <v>#REF!</v>
      </c>
      <c r="S31" s="12" t="e">
        <f t="shared" si="10"/>
        <v>#REF!</v>
      </c>
      <c r="T31" s="12" t="e">
        <f>#REF!</f>
        <v>#REF!</v>
      </c>
      <c r="U31" s="12" t="e">
        <f t="shared" si="0"/>
        <v>#REF!</v>
      </c>
      <c r="V31" s="12">
        <v>0</v>
      </c>
      <c r="W31" s="10" t="e">
        <f t="shared" si="11"/>
        <v>#REF!</v>
      </c>
      <c r="X31" s="13" t="e">
        <f t="shared" si="12"/>
        <v>#REF!</v>
      </c>
      <c r="Y31" s="33">
        <f t="shared" si="1"/>
        <v>35</v>
      </c>
      <c r="Z31" s="12" t="e">
        <f>'Ohio Intensities'!F31</f>
        <v>#REF!</v>
      </c>
      <c r="AA31" s="11" t="e">
        <f>#REF!*'Area A'!Z31*#REF!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0" t="e">
        <f t="shared" si="19"/>
        <v>#REF!</v>
      </c>
      <c r="AM31" s="11" t="e">
        <f>(#REF!-'Area A'!AL31)/'Area A'!AK31</f>
        <v>#REF!</v>
      </c>
      <c r="AN31" s="12">
        <v>0</v>
      </c>
      <c r="AO31" s="12">
        <v>0</v>
      </c>
      <c r="AP31" s="12" t="e">
        <f t="shared" si="20"/>
        <v>#REF!</v>
      </c>
      <c r="AQ31" s="12" t="e">
        <f t="shared" si="21"/>
        <v>#REF!</v>
      </c>
      <c r="AR31" s="12" t="e">
        <f>#REF!</f>
        <v>#REF!</v>
      </c>
      <c r="AS31" s="12" t="e">
        <f t="shared" si="22"/>
        <v>#REF!</v>
      </c>
      <c r="AT31" s="12">
        <v>0</v>
      </c>
      <c r="AU31" s="10" t="e">
        <f t="shared" si="23"/>
        <v>#REF!</v>
      </c>
      <c r="AV31" s="13" t="e">
        <f t="shared" si="24"/>
        <v>#REF!</v>
      </c>
      <c r="AW31" s="33">
        <f t="shared" si="25"/>
        <v>35</v>
      </c>
      <c r="AX31" s="12" t="e">
        <f>'Ohio Intensities'!J31</f>
        <v>#REF!</v>
      </c>
      <c r="AY31" s="11" t="e">
        <f>#REF!*'Area A'!AX31*#REF!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0" t="e">
        <f t="shared" si="32"/>
        <v>#REF!</v>
      </c>
      <c r="BK31" s="11" t="e">
        <f>(#REF!-'Area A'!BJ31)/'Area A'!BI31</f>
        <v>#REF!</v>
      </c>
      <c r="BL31" s="12">
        <v>0</v>
      </c>
      <c r="BM31" s="12">
        <v>0</v>
      </c>
      <c r="BN31" s="12" t="e">
        <f t="shared" si="33"/>
        <v>#REF!</v>
      </c>
      <c r="BO31" s="12" t="e">
        <f t="shared" si="34"/>
        <v>#REF!</v>
      </c>
      <c r="BP31" s="12" t="e">
        <f>#REF!</f>
        <v>#REF!</v>
      </c>
      <c r="BQ31" s="12" t="e">
        <f t="shared" si="35"/>
        <v>#REF!</v>
      </c>
      <c r="BR31" s="12">
        <v>0</v>
      </c>
      <c r="BS31" s="10" t="e">
        <f t="shared" si="36"/>
        <v>#REF!</v>
      </c>
      <c r="BT31" s="13" t="e">
        <f t="shared" si="37"/>
        <v>#REF!</v>
      </c>
      <c r="BU31" s="33">
        <f t="shared" si="38"/>
        <v>35</v>
      </c>
      <c r="BV31" s="12" t="e">
        <f>'Ohio Intensities'!N31</f>
        <v>#REF!</v>
      </c>
      <c r="BW31" s="11" t="e">
        <f>#REF!*'Area A'!BV31*#REF!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0" t="e">
        <f t="shared" si="45"/>
        <v>#REF!</v>
      </c>
      <c r="CI31" s="11" t="e">
        <f>(#REF!-'Area A'!CH31)/'Area A'!CG31</f>
        <v>#REF!</v>
      </c>
      <c r="CJ31" s="12">
        <v>0</v>
      </c>
      <c r="CK31" s="12">
        <v>0</v>
      </c>
      <c r="CL31" s="12" t="e">
        <f t="shared" si="46"/>
        <v>#REF!</v>
      </c>
      <c r="CM31" s="12" t="e">
        <f t="shared" si="47"/>
        <v>#REF!</v>
      </c>
      <c r="CN31" s="12" t="e">
        <f>#REF!</f>
        <v>#REF!</v>
      </c>
      <c r="CO31" s="12" t="e">
        <f t="shared" si="48"/>
        <v>#REF!</v>
      </c>
      <c r="CP31" s="12">
        <v>0</v>
      </c>
      <c r="CQ31" s="10" t="e">
        <f t="shared" si="49"/>
        <v>#REF!</v>
      </c>
      <c r="CR31" s="13" t="e">
        <f t="shared" si="50"/>
        <v>#REF!</v>
      </c>
      <c r="CS31" s="33">
        <f t="shared" si="51"/>
        <v>35</v>
      </c>
      <c r="CT31" s="12" t="e">
        <f>'Ohio Intensities'!R31</f>
        <v>#REF!</v>
      </c>
      <c r="CU31" s="11" t="e">
        <f>#REF!*'Area A'!CT31*#REF!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0" t="e">
        <f t="shared" si="58"/>
        <v>#REF!</v>
      </c>
      <c r="DG31" s="11" t="e">
        <f>(#REF!-'Area A'!DF31)/'Area A'!DE31</f>
        <v>#REF!</v>
      </c>
      <c r="DH31" s="12">
        <v>0</v>
      </c>
      <c r="DI31" s="12">
        <v>0</v>
      </c>
      <c r="DJ31" s="12" t="e">
        <f t="shared" si="59"/>
        <v>#REF!</v>
      </c>
      <c r="DK31" s="12" t="e">
        <f t="shared" si="60"/>
        <v>#REF!</v>
      </c>
      <c r="DL31" s="12" t="e">
        <f>#REF!</f>
        <v>#REF!</v>
      </c>
      <c r="DM31" s="12" t="e">
        <f t="shared" si="61"/>
        <v>#REF!</v>
      </c>
      <c r="DN31" s="12">
        <v>0</v>
      </c>
      <c r="DO31" s="10" t="e">
        <f t="shared" si="62"/>
        <v>#REF!</v>
      </c>
      <c r="DP31" s="13" t="e">
        <f t="shared" si="63"/>
        <v>#REF!</v>
      </c>
      <c r="DQ31" s="33">
        <f t="shared" si="64"/>
        <v>35</v>
      </c>
      <c r="DR31" s="12" t="e">
        <f>'Ohio Intensities'!V31</f>
        <v>#REF!</v>
      </c>
      <c r="DS31" s="11" t="e">
        <f>#REF!*'Area A'!DR31*#REF!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0" t="e">
        <f t="shared" si="71"/>
        <v>#REF!</v>
      </c>
      <c r="EE31" s="11" t="e">
        <f>(#REF!-'Area A'!ED31)/'Area A'!EC31</f>
        <v>#REF!</v>
      </c>
      <c r="EF31" s="12">
        <v>0</v>
      </c>
      <c r="EG31" s="12">
        <v>0</v>
      </c>
      <c r="EH31" s="12" t="e">
        <f t="shared" si="72"/>
        <v>#REF!</v>
      </c>
      <c r="EI31" s="12" t="e">
        <f t="shared" si="73"/>
        <v>#REF!</v>
      </c>
      <c r="EJ31" s="12" t="e">
        <f>#REF!</f>
        <v>#REF!</v>
      </c>
      <c r="EK31" s="12" t="e">
        <f t="shared" si="74"/>
        <v>#REF!</v>
      </c>
      <c r="EL31" s="12">
        <v>0</v>
      </c>
      <c r="EM31" s="10" t="e">
        <f t="shared" si="75"/>
        <v>#REF!</v>
      </c>
      <c r="EN31" s="13" t="e">
        <f t="shared" si="76"/>
        <v>#REF!</v>
      </c>
      <c r="EO31" s="13">
        <f t="shared" si="77"/>
        <v>35</v>
      </c>
    </row>
    <row r="32" spans="1:145" x14ac:dyDescent="0.25">
      <c r="A32" s="33">
        <f t="shared" si="78"/>
        <v>36</v>
      </c>
      <c r="B32" s="12" t="e">
        <f>'Ohio Intensities'!B32</f>
        <v>#REF!</v>
      </c>
      <c r="C32" s="11" t="e">
        <f>#REF!*'Area A'!B32*#REF!</f>
        <v>#REF!</v>
      </c>
      <c r="D32" s="12">
        <v>0</v>
      </c>
      <c r="E32" s="12">
        <v>0</v>
      </c>
      <c r="F32" s="12" t="e">
        <f>#REF!</f>
        <v>#REF!</v>
      </c>
      <c r="G32" s="12" t="e">
        <f t="shared" si="2"/>
        <v>#REF!</v>
      </c>
      <c r="H32" s="12">
        <f t="shared" si="3"/>
        <v>36</v>
      </c>
      <c r="I32" s="12" t="e">
        <f t="shared" si="4"/>
        <v>#REF!</v>
      </c>
      <c r="J32" s="12" t="e">
        <f t="shared" si="5"/>
        <v>#REF!</v>
      </c>
      <c r="K32" s="12">
        <v>0</v>
      </c>
      <c r="L32" s="12" t="e">
        <f t="shared" si="6"/>
        <v>#REF!</v>
      </c>
      <c r="M32" s="12" t="e">
        <f t="shared" si="7"/>
        <v>#REF!</v>
      </c>
      <c r="N32" s="10" t="e">
        <f t="shared" si="8"/>
        <v>#REF!</v>
      </c>
      <c r="O32" s="11" t="e">
        <f>(#REF!-'Area A'!N32)/'Area A'!M32</f>
        <v>#REF!</v>
      </c>
      <c r="P32" s="12">
        <v>0</v>
      </c>
      <c r="Q32" s="12">
        <v>0</v>
      </c>
      <c r="R32" s="12" t="e">
        <f t="shared" si="9"/>
        <v>#REF!</v>
      </c>
      <c r="S32" s="12" t="e">
        <f t="shared" si="10"/>
        <v>#REF!</v>
      </c>
      <c r="T32" s="12" t="e">
        <f>#REF!</f>
        <v>#REF!</v>
      </c>
      <c r="U32" s="12" t="e">
        <f t="shared" si="0"/>
        <v>#REF!</v>
      </c>
      <c r="V32" s="12">
        <v>0</v>
      </c>
      <c r="W32" s="10" t="e">
        <f t="shared" si="11"/>
        <v>#REF!</v>
      </c>
      <c r="X32" s="13" t="e">
        <f t="shared" si="12"/>
        <v>#REF!</v>
      </c>
      <c r="Y32" s="33">
        <f t="shared" si="1"/>
        <v>36</v>
      </c>
      <c r="Z32" s="12" t="e">
        <f>'Ohio Intensities'!F32</f>
        <v>#REF!</v>
      </c>
      <c r="AA32" s="11" t="e">
        <f>#REF!*'Area A'!Z32*#REF!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0" t="e">
        <f t="shared" si="19"/>
        <v>#REF!</v>
      </c>
      <c r="AM32" s="11" t="e">
        <f>(#REF!-'Area A'!AL32)/'Area A'!AK32</f>
        <v>#REF!</v>
      </c>
      <c r="AN32" s="12">
        <v>0</v>
      </c>
      <c r="AO32" s="12">
        <v>0</v>
      </c>
      <c r="AP32" s="12" t="e">
        <f t="shared" si="20"/>
        <v>#REF!</v>
      </c>
      <c r="AQ32" s="12" t="e">
        <f t="shared" si="21"/>
        <v>#REF!</v>
      </c>
      <c r="AR32" s="12" t="e">
        <f>#REF!</f>
        <v>#REF!</v>
      </c>
      <c r="AS32" s="12" t="e">
        <f t="shared" si="22"/>
        <v>#REF!</v>
      </c>
      <c r="AT32" s="12">
        <v>0</v>
      </c>
      <c r="AU32" s="10" t="e">
        <f t="shared" si="23"/>
        <v>#REF!</v>
      </c>
      <c r="AV32" s="13" t="e">
        <f t="shared" si="24"/>
        <v>#REF!</v>
      </c>
      <c r="AW32" s="33">
        <f t="shared" si="25"/>
        <v>36</v>
      </c>
      <c r="AX32" s="12" t="e">
        <f>'Ohio Intensities'!J32</f>
        <v>#REF!</v>
      </c>
      <c r="AY32" s="11" t="e">
        <f>#REF!*'Area A'!AX32*#REF!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0" t="e">
        <f t="shared" si="32"/>
        <v>#REF!</v>
      </c>
      <c r="BK32" s="11" t="e">
        <f>(#REF!-'Area A'!BJ32)/'Area A'!BI32</f>
        <v>#REF!</v>
      </c>
      <c r="BL32" s="12">
        <v>0</v>
      </c>
      <c r="BM32" s="12">
        <v>0</v>
      </c>
      <c r="BN32" s="12" t="e">
        <f t="shared" si="33"/>
        <v>#REF!</v>
      </c>
      <c r="BO32" s="12" t="e">
        <f t="shared" si="34"/>
        <v>#REF!</v>
      </c>
      <c r="BP32" s="12" t="e">
        <f>#REF!</f>
        <v>#REF!</v>
      </c>
      <c r="BQ32" s="12" t="e">
        <f t="shared" si="35"/>
        <v>#REF!</v>
      </c>
      <c r="BR32" s="12">
        <v>0</v>
      </c>
      <c r="BS32" s="10" t="e">
        <f t="shared" si="36"/>
        <v>#REF!</v>
      </c>
      <c r="BT32" s="13" t="e">
        <f t="shared" si="37"/>
        <v>#REF!</v>
      </c>
      <c r="BU32" s="33">
        <f t="shared" si="38"/>
        <v>36</v>
      </c>
      <c r="BV32" s="12" t="e">
        <f>'Ohio Intensities'!N32</f>
        <v>#REF!</v>
      </c>
      <c r="BW32" s="11" t="e">
        <f>#REF!*'Area A'!BV32*#REF!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0" t="e">
        <f t="shared" si="45"/>
        <v>#REF!</v>
      </c>
      <c r="CI32" s="11" t="e">
        <f>(#REF!-'Area A'!CH32)/'Area A'!CG32</f>
        <v>#REF!</v>
      </c>
      <c r="CJ32" s="12">
        <v>0</v>
      </c>
      <c r="CK32" s="12">
        <v>0</v>
      </c>
      <c r="CL32" s="12" t="e">
        <f t="shared" si="46"/>
        <v>#REF!</v>
      </c>
      <c r="CM32" s="12" t="e">
        <f t="shared" si="47"/>
        <v>#REF!</v>
      </c>
      <c r="CN32" s="12" t="e">
        <f>#REF!</f>
        <v>#REF!</v>
      </c>
      <c r="CO32" s="12" t="e">
        <f t="shared" si="48"/>
        <v>#REF!</v>
      </c>
      <c r="CP32" s="12">
        <v>0</v>
      </c>
      <c r="CQ32" s="10" t="e">
        <f t="shared" si="49"/>
        <v>#REF!</v>
      </c>
      <c r="CR32" s="13" t="e">
        <f t="shared" si="50"/>
        <v>#REF!</v>
      </c>
      <c r="CS32" s="33">
        <f t="shared" si="51"/>
        <v>36</v>
      </c>
      <c r="CT32" s="12" t="e">
        <f>'Ohio Intensities'!R32</f>
        <v>#REF!</v>
      </c>
      <c r="CU32" s="11" t="e">
        <f>#REF!*'Area A'!CT32*#REF!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0" t="e">
        <f t="shared" si="58"/>
        <v>#REF!</v>
      </c>
      <c r="DG32" s="11" t="e">
        <f>(#REF!-'Area A'!DF32)/'Area A'!DE32</f>
        <v>#REF!</v>
      </c>
      <c r="DH32" s="12">
        <v>0</v>
      </c>
      <c r="DI32" s="12">
        <v>0</v>
      </c>
      <c r="DJ32" s="12" t="e">
        <f t="shared" si="59"/>
        <v>#REF!</v>
      </c>
      <c r="DK32" s="12" t="e">
        <f t="shared" si="60"/>
        <v>#REF!</v>
      </c>
      <c r="DL32" s="12" t="e">
        <f>#REF!</f>
        <v>#REF!</v>
      </c>
      <c r="DM32" s="12" t="e">
        <f t="shared" si="61"/>
        <v>#REF!</v>
      </c>
      <c r="DN32" s="12">
        <v>0</v>
      </c>
      <c r="DO32" s="10" t="e">
        <f t="shared" si="62"/>
        <v>#REF!</v>
      </c>
      <c r="DP32" s="13" t="e">
        <f t="shared" si="63"/>
        <v>#REF!</v>
      </c>
      <c r="DQ32" s="33">
        <f t="shared" si="64"/>
        <v>36</v>
      </c>
      <c r="DR32" s="12" t="e">
        <f>'Ohio Intensities'!V32</f>
        <v>#REF!</v>
      </c>
      <c r="DS32" s="11" t="e">
        <f>#REF!*'Area A'!DR32*#REF!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0" t="e">
        <f t="shared" si="71"/>
        <v>#REF!</v>
      </c>
      <c r="EE32" s="11" t="e">
        <f>(#REF!-'Area A'!ED32)/'Area A'!EC32</f>
        <v>#REF!</v>
      </c>
      <c r="EF32" s="12">
        <v>0</v>
      </c>
      <c r="EG32" s="12">
        <v>0</v>
      </c>
      <c r="EH32" s="12" t="e">
        <f t="shared" si="72"/>
        <v>#REF!</v>
      </c>
      <c r="EI32" s="12" t="e">
        <f t="shared" si="73"/>
        <v>#REF!</v>
      </c>
      <c r="EJ32" s="12" t="e">
        <f>#REF!</f>
        <v>#REF!</v>
      </c>
      <c r="EK32" s="12" t="e">
        <f t="shared" si="74"/>
        <v>#REF!</v>
      </c>
      <c r="EL32" s="12">
        <v>0</v>
      </c>
      <c r="EM32" s="10" t="e">
        <f t="shared" si="75"/>
        <v>#REF!</v>
      </c>
      <c r="EN32" s="13" t="e">
        <f t="shared" si="76"/>
        <v>#REF!</v>
      </c>
      <c r="EO32" s="13">
        <f t="shared" si="77"/>
        <v>36</v>
      </c>
    </row>
    <row r="33" spans="1:145" x14ac:dyDescent="0.25">
      <c r="A33" s="33">
        <f t="shared" si="78"/>
        <v>37</v>
      </c>
      <c r="B33" s="12" t="e">
        <f>'Ohio Intensities'!B33</f>
        <v>#REF!</v>
      </c>
      <c r="C33" s="11" t="e">
        <f>#REF!*'Area A'!B33*#REF!</f>
        <v>#REF!</v>
      </c>
      <c r="D33" s="12">
        <v>0</v>
      </c>
      <c r="E33" s="12">
        <v>0</v>
      </c>
      <c r="F33" s="12" t="e">
        <f>#REF!</f>
        <v>#REF!</v>
      </c>
      <c r="G33" s="12" t="e">
        <f t="shared" si="2"/>
        <v>#REF!</v>
      </c>
      <c r="H33" s="12">
        <f t="shared" si="3"/>
        <v>37</v>
      </c>
      <c r="I33" s="12" t="e">
        <f t="shared" si="4"/>
        <v>#REF!</v>
      </c>
      <c r="J33" s="12" t="e">
        <f t="shared" si="5"/>
        <v>#REF!</v>
      </c>
      <c r="K33" s="12">
        <v>0</v>
      </c>
      <c r="L33" s="12" t="e">
        <f t="shared" si="6"/>
        <v>#REF!</v>
      </c>
      <c r="M33" s="12" t="e">
        <f t="shared" si="7"/>
        <v>#REF!</v>
      </c>
      <c r="N33" s="10" t="e">
        <f t="shared" si="8"/>
        <v>#REF!</v>
      </c>
      <c r="O33" s="11" t="e">
        <f>(#REF!-'Area A'!N33)/'Area A'!M33</f>
        <v>#REF!</v>
      </c>
      <c r="P33" s="12">
        <v>0</v>
      </c>
      <c r="Q33" s="12">
        <v>0</v>
      </c>
      <c r="R33" s="12" t="e">
        <f t="shared" si="9"/>
        <v>#REF!</v>
      </c>
      <c r="S33" s="12" t="e">
        <f t="shared" si="10"/>
        <v>#REF!</v>
      </c>
      <c r="T33" s="12" t="e">
        <f>#REF!</f>
        <v>#REF!</v>
      </c>
      <c r="U33" s="12" t="e">
        <f t="shared" si="0"/>
        <v>#REF!</v>
      </c>
      <c r="V33" s="12">
        <v>0</v>
      </c>
      <c r="W33" s="10" t="e">
        <f t="shared" si="11"/>
        <v>#REF!</v>
      </c>
      <c r="X33" s="13" t="e">
        <f t="shared" si="12"/>
        <v>#REF!</v>
      </c>
      <c r="Y33" s="33">
        <f t="shared" si="1"/>
        <v>37</v>
      </c>
      <c r="Z33" s="12" t="e">
        <f>'Ohio Intensities'!F33</f>
        <v>#REF!</v>
      </c>
      <c r="AA33" s="11" t="e">
        <f>#REF!*'Area A'!Z33*#REF!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0" t="e">
        <f t="shared" si="19"/>
        <v>#REF!</v>
      </c>
      <c r="AM33" s="11" t="e">
        <f>(#REF!-'Area A'!AL33)/'Area A'!AK33</f>
        <v>#REF!</v>
      </c>
      <c r="AN33" s="12">
        <v>0</v>
      </c>
      <c r="AO33" s="12">
        <v>0</v>
      </c>
      <c r="AP33" s="12" t="e">
        <f t="shared" si="20"/>
        <v>#REF!</v>
      </c>
      <c r="AQ33" s="12" t="e">
        <f t="shared" si="21"/>
        <v>#REF!</v>
      </c>
      <c r="AR33" s="12" t="e">
        <f>#REF!</f>
        <v>#REF!</v>
      </c>
      <c r="AS33" s="12" t="e">
        <f t="shared" si="22"/>
        <v>#REF!</v>
      </c>
      <c r="AT33" s="12">
        <v>0</v>
      </c>
      <c r="AU33" s="10" t="e">
        <f t="shared" si="23"/>
        <v>#REF!</v>
      </c>
      <c r="AV33" s="13" t="e">
        <f t="shared" si="24"/>
        <v>#REF!</v>
      </c>
      <c r="AW33" s="33">
        <f t="shared" si="25"/>
        <v>37</v>
      </c>
      <c r="AX33" s="12" t="e">
        <f>'Ohio Intensities'!J33</f>
        <v>#REF!</v>
      </c>
      <c r="AY33" s="11" t="e">
        <f>#REF!*'Area A'!AX33*#REF!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0" t="e">
        <f t="shared" si="32"/>
        <v>#REF!</v>
      </c>
      <c r="BK33" s="11" t="e">
        <f>(#REF!-'Area A'!BJ33)/'Area A'!BI33</f>
        <v>#REF!</v>
      </c>
      <c r="BL33" s="12">
        <v>0</v>
      </c>
      <c r="BM33" s="12">
        <v>0</v>
      </c>
      <c r="BN33" s="12" t="e">
        <f t="shared" si="33"/>
        <v>#REF!</v>
      </c>
      <c r="BO33" s="12" t="e">
        <f t="shared" si="34"/>
        <v>#REF!</v>
      </c>
      <c r="BP33" s="12" t="e">
        <f>#REF!</f>
        <v>#REF!</v>
      </c>
      <c r="BQ33" s="12" t="e">
        <f t="shared" si="35"/>
        <v>#REF!</v>
      </c>
      <c r="BR33" s="12">
        <v>0</v>
      </c>
      <c r="BS33" s="10" t="e">
        <f t="shared" si="36"/>
        <v>#REF!</v>
      </c>
      <c r="BT33" s="13" t="e">
        <f t="shared" si="37"/>
        <v>#REF!</v>
      </c>
      <c r="BU33" s="33">
        <f t="shared" si="38"/>
        <v>37</v>
      </c>
      <c r="BV33" s="12" t="e">
        <f>'Ohio Intensities'!N33</f>
        <v>#REF!</v>
      </c>
      <c r="BW33" s="11" t="e">
        <f>#REF!*'Area A'!BV33*#REF!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0" t="e">
        <f t="shared" si="45"/>
        <v>#REF!</v>
      </c>
      <c r="CI33" s="11" t="e">
        <f>(#REF!-'Area A'!CH33)/'Area A'!CG33</f>
        <v>#REF!</v>
      </c>
      <c r="CJ33" s="12">
        <v>0</v>
      </c>
      <c r="CK33" s="12">
        <v>0</v>
      </c>
      <c r="CL33" s="12" t="e">
        <f t="shared" si="46"/>
        <v>#REF!</v>
      </c>
      <c r="CM33" s="12" t="e">
        <f t="shared" si="47"/>
        <v>#REF!</v>
      </c>
      <c r="CN33" s="12" t="e">
        <f>#REF!</f>
        <v>#REF!</v>
      </c>
      <c r="CO33" s="12" t="e">
        <f t="shared" si="48"/>
        <v>#REF!</v>
      </c>
      <c r="CP33" s="12">
        <v>0</v>
      </c>
      <c r="CQ33" s="10" t="e">
        <f t="shared" si="49"/>
        <v>#REF!</v>
      </c>
      <c r="CR33" s="13" t="e">
        <f t="shared" si="50"/>
        <v>#REF!</v>
      </c>
      <c r="CS33" s="33">
        <f t="shared" si="51"/>
        <v>37</v>
      </c>
      <c r="CT33" s="12" t="e">
        <f>'Ohio Intensities'!R33</f>
        <v>#REF!</v>
      </c>
      <c r="CU33" s="11" t="e">
        <f>#REF!*'Area A'!CT33*#REF!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0" t="e">
        <f t="shared" si="58"/>
        <v>#REF!</v>
      </c>
      <c r="DG33" s="11" t="e">
        <f>(#REF!-'Area A'!DF33)/'Area A'!DE33</f>
        <v>#REF!</v>
      </c>
      <c r="DH33" s="12">
        <v>0</v>
      </c>
      <c r="DI33" s="12">
        <v>0</v>
      </c>
      <c r="DJ33" s="12" t="e">
        <f t="shared" si="59"/>
        <v>#REF!</v>
      </c>
      <c r="DK33" s="12" t="e">
        <f t="shared" si="60"/>
        <v>#REF!</v>
      </c>
      <c r="DL33" s="12" t="e">
        <f>#REF!</f>
        <v>#REF!</v>
      </c>
      <c r="DM33" s="12" t="e">
        <f t="shared" si="61"/>
        <v>#REF!</v>
      </c>
      <c r="DN33" s="12">
        <v>0</v>
      </c>
      <c r="DO33" s="10" t="e">
        <f t="shared" si="62"/>
        <v>#REF!</v>
      </c>
      <c r="DP33" s="13" t="e">
        <f t="shared" si="63"/>
        <v>#REF!</v>
      </c>
      <c r="DQ33" s="33">
        <f t="shared" si="64"/>
        <v>37</v>
      </c>
      <c r="DR33" s="12" t="e">
        <f>'Ohio Intensities'!V33</f>
        <v>#REF!</v>
      </c>
      <c r="DS33" s="11" t="e">
        <f>#REF!*'Area A'!DR33*#REF!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0" t="e">
        <f t="shared" si="71"/>
        <v>#REF!</v>
      </c>
      <c r="EE33" s="11" t="e">
        <f>(#REF!-'Area A'!ED33)/'Area A'!EC33</f>
        <v>#REF!</v>
      </c>
      <c r="EF33" s="12">
        <v>0</v>
      </c>
      <c r="EG33" s="12">
        <v>0</v>
      </c>
      <c r="EH33" s="12" t="e">
        <f t="shared" si="72"/>
        <v>#REF!</v>
      </c>
      <c r="EI33" s="12" t="e">
        <f t="shared" si="73"/>
        <v>#REF!</v>
      </c>
      <c r="EJ33" s="12" t="e">
        <f>#REF!</f>
        <v>#REF!</v>
      </c>
      <c r="EK33" s="12" t="e">
        <f t="shared" si="74"/>
        <v>#REF!</v>
      </c>
      <c r="EL33" s="12">
        <v>0</v>
      </c>
      <c r="EM33" s="10" t="e">
        <f t="shared" si="75"/>
        <v>#REF!</v>
      </c>
      <c r="EN33" s="13" t="e">
        <f t="shared" si="76"/>
        <v>#REF!</v>
      </c>
      <c r="EO33" s="13">
        <f t="shared" si="77"/>
        <v>37</v>
      </c>
    </row>
    <row r="34" spans="1:145" x14ac:dyDescent="0.25">
      <c r="A34" s="33">
        <f t="shared" si="78"/>
        <v>38</v>
      </c>
      <c r="B34" s="12" t="e">
        <f>'Ohio Intensities'!B34</f>
        <v>#REF!</v>
      </c>
      <c r="C34" s="11" t="e">
        <f>#REF!*'Area A'!B34*#REF!</f>
        <v>#REF!</v>
      </c>
      <c r="D34" s="12">
        <v>0</v>
      </c>
      <c r="E34" s="12">
        <v>0</v>
      </c>
      <c r="F34" s="12" t="e">
        <f>#REF!</f>
        <v>#REF!</v>
      </c>
      <c r="G34" s="12" t="e">
        <f t="shared" si="2"/>
        <v>#REF!</v>
      </c>
      <c r="H34" s="12">
        <f t="shared" si="3"/>
        <v>38</v>
      </c>
      <c r="I34" s="12" t="e">
        <f t="shared" si="4"/>
        <v>#REF!</v>
      </c>
      <c r="J34" s="12" t="e">
        <f t="shared" si="5"/>
        <v>#REF!</v>
      </c>
      <c r="K34" s="12">
        <v>0</v>
      </c>
      <c r="L34" s="12" t="e">
        <f t="shared" si="6"/>
        <v>#REF!</v>
      </c>
      <c r="M34" s="12" t="e">
        <f t="shared" si="7"/>
        <v>#REF!</v>
      </c>
      <c r="N34" s="10" t="e">
        <f t="shared" si="8"/>
        <v>#REF!</v>
      </c>
      <c r="O34" s="11" t="e">
        <f>(#REF!-'Area A'!N34)/'Area A'!M34</f>
        <v>#REF!</v>
      </c>
      <c r="P34" s="12">
        <v>0</v>
      </c>
      <c r="Q34" s="12">
        <v>0</v>
      </c>
      <c r="R34" s="12" t="e">
        <f t="shared" si="9"/>
        <v>#REF!</v>
      </c>
      <c r="S34" s="12" t="e">
        <f t="shared" si="10"/>
        <v>#REF!</v>
      </c>
      <c r="T34" s="12" t="e">
        <f>#REF!</f>
        <v>#REF!</v>
      </c>
      <c r="U34" s="12" t="e">
        <f t="shared" si="0"/>
        <v>#REF!</v>
      </c>
      <c r="V34" s="12">
        <v>0</v>
      </c>
      <c r="W34" s="10" t="e">
        <f t="shared" si="11"/>
        <v>#REF!</v>
      </c>
      <c r="X34" s="13" t="e">
        <f t="shared" si="12"/>
        <v>#REF!</v>
      </c>
      <c r="Y34" s="33">
        <f t="shared" si="1"/>
        <v>38</v>
      </c>
      <c r="Z34" s="12" t="e">
        <f>'Ohio Intensities'!F34</f>
        <v>#REF!</v>
      </c>
      <c r="AA34" s="11" t="e">
        <f>#REF!*'Area A'!Z34*#REF!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0" t="e">
        <f t="shared" si="19"/>
        <v>#REF!</v>
      </c>
      <c r="AM34" s="11" t="e">
        <f>(#REF!-'Area A'!AL34)/'Area A'!AK34</f>
        <v>#REF!</v>
      </c>
      <c r="AN34" s="12">
        <v>0</v>
      </c>
      <c r="AO34" s="12">
        <v>0</v>
      </c>
      <c r="AP34" s="12" t="e">
        <f t="shared" si="20"/>
        <v>#REF!</v>
      </c>
      <c r="AQ34" s="12" t="e">
        <f t="shared" si="21"/>
        <v>#REF!</v>
      </c>
      <c r="AR34" s="12" t="e">
        <f>#REF!</f>
        <v>#REF!</v>
      </c>
      <c r="AS34" s="12" t="e">
        <f t="shared" si="22"/>
        <v>#REF!</v>
      </c>
      <c r="AT34" s="12">
        <v>0</v>
      </c>
      <c r="AU34" s="10" t="e">
        <f t="shared" si="23"/>
        <v>#REF!</v>
      </c>
      <c r="AV34" s="13" t="e">
        <f t="shared" si="24"/>
        <v>#REF!</v>
      </c>
      <c r="AW34" s="33">
        <f t="shared" si="25"/>
        <v>38</v>
      </c>
      <c r="AX34" s="12" t="e">
        <f>'Ohio Intensities'!J34</f>
        <v>#REF!</v>
      </c>
      <c r="AY34" s="11" t="e">
        <f>#REF!*'Area A'!AX34*#REF!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0" t="e">
        <f t="shared" si="32"/>
        <v>#REF!</v>
      </c>
      <c r="BK34" s="11" t="e">
        <f>(#REF!-'Area A'!BJ34)/'Area A'!BI34</f>
        <v>#REF!</v>
      </c>
      <c r="BL34" s="12">
        <v>0</v>
      </c>
      <c r="BM34" s="12">
        <v>0</v>
      </c>
      <c r="BN34" s="12" t="e">
        <f t="shared" si="33"/>
        <v>#REF!</v>
      </c>
      <c r="BO34" s="12" t="e">
        <f t="shared" si="34"/>
        <v>#REF!</v>
      </c>
      <c r="BP34" s="12" t="e">
        <f>#REF!</f>
        <v>#REF!</v>
      </c>
      <c r="BQ34" s="12" t="e">
        <f t="shared" si="35"/>
        <v>#REF!</v>
      </c>
      <c r="BR34" s="12">
        <v>0</v>
      </c>
      <c r="BS34" s="10" t="e">
        <f t="shared" si="36"/>
        <v>#REF!</v>
      </c>
      <c r="BT34" s="13" t="e">
        <f t="shared" si="37"/>
        <v>#REF!</v>
      </c>
      <c r="BU34" s="33">
        <f t="shared" si="38"/>
        <v>38</v>
      </c>
      <c r="BV34" s="12" t="e">
        <f>'Ohio Intensities'!N34</f>
        <v>#REF!</v>
      </c>
      <c r="BW34" s="11" t="e">
        <f>#REF!*'Area A'!BV34*#REF!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0" t="e">
        <f t="shared" si="45"/>
        <v>#REF!</v>
      </c>
      <c r="CI34" s="11" t="e">
        <f>(#REF!-'Area A'!CH34)/'Area A'!CG34</f>
        <v>#REF!</v>
      </c>
      <c r="CJ34" s="12">
        <v>0</v>
      </c>
      <c r="CK34" s="12">
        <v>0</v>
      </c>
      <c r="CL34" s="12" t="e">
        <f t="shared" si="46"/>
        <v>#REF!</v>
      </c>
      <c r="CM34" s="12" t="e">
        <f t="shared" si="47"/>
        <v>#REF!</v>
      </c>
      <c r="CN34" s="12" t="e">
        <f>#REF!</f>
        <v>#REF!</v>
      </c>
      <c r="CO34" s="12" t="e">
        <f t="shared" si="48"/>
        <v>#REF!</v>
      </c>
      <c r="CP34" s="12">
        <v>0</v>
      </c>
      <c r="CQ34" s="10" t="e">
        <f t="shared" si="49"/>
        <v>#REF!</v>
      </c>
      <c r="CR34" s="13" t="e">
        <f t="shared" si="50"/>
        <v>#REF!</v>
      </c>
      <c r="CS34" s="33">
        <f t="shared" si="51"/>
        <v>38</v>
      </c>
      <c r="CT34" s="12" t="e">
        <f>'Ohio Intensities'!R34</f>
        <v>#REF!</v>
      </c>
      <c r="CU34" s="11" t="e">
        <f>#REF!*'Area A'!CT34*#REF!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0" t="e">
        <f t="shared" si="58"/>
        <v>#REF!</v>
      </c>
      <c r="DG34" s="11" t="e">
        <f>(#REF!-'Area A'!DF34)/'Area A'!DE34</f>
        <v>#REF!</v>
      </c>
      <c r="DH34" s="12">
        <v>0</v>
      </c>
      <c r="DI34" s="12">
        <v>0</v>
      </c>
      <c r="DJ34" s="12" t="e">
        <f t="shared" si="59"/>
        <v>#REF!</v>
      </c>
      <c r="DK34" s="12" t="e">
        <f t="shared" si="60"/>
        <v>#REF!</v>
      </c>
      <c r="DL34" s="12" t="e">
        <f>#REF!</f>
        <v>#REF!</v>
      </c>
      <c r="DM34" s="12" t="e">
        <f t="shared" si="61"/>
        <v>#REF!</v>
      </c>
      <c r="DN34" s="12">
        <v>0</v>
      </c>
      <c r="DO34" s="10" t="e">
        <f t="shared" si="62"/>
        <v>#REF!</v>
      </c>
      <c r="DP34" s="13" t="e">
        <f t="shared" si="63"/>
        <v>#REF!</v>
      </c>
      <c r="DQ34" s="33">
        <f t="shared" si="64"/>
        <v>38</v>
      </c>
      <c r="DR34" s="12" t="e">
        <f>'Ohio Intensities'!V34</f>
        <v>#REF!</v>
      </c>
      <c r="DS34" s="11" t="e">
        <f>#REF!*'Area A'!DR34*#REF!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0" t="e">
        <f t="shared" si="71"/>
        <v>#REF!</v>
      </c>
      <c r="EE34" s="11" t="e">
        <f>(#REF!-'Area A'!ED34)/'Area A'!EC34</f>
        <v>#REF!</v>
      </c>
      <c r="EF34" s="12">
        <v>0</v>
      </c>
      <c r="EG34" s="12">
        <v>0</v>
      </c>
      <c r="EH34" s="12" t="e">
        <f t="shared" si="72"/>
        <v>#REF!</v>
      </c>
      <c r="EI34" s="12" t="e">
        <f t="shared" si="73"/>
        <v>#REF!</v>
      </c>
      <c r="EJ34" s="12" t="e">
        <f>#REF!</f>
        <v>#REF!</v>
      </c>
      <c r="EK34" s="12" t="e">
        <f t="shared" si="74"/>
        <v>#REF!</v>
      </c>
      <c r="EL34" s="12">
        <v>0</v>
      </c>
      <c r="EM34" s="10" t="e">
        <f t="shared" si="75"/>
        <v>#REF!</v>
      </c>
      <c r="EN34" s="13" t="e">
        <f t="shared" si="76"/>
        <v>#REF!</v>
      </c>
      <c r="EO34" s="13">
        <f t="shared" si="77"/>
        <v>38</v>
      </c>
    </row>
    <row r="35" spans="1:145" x14ac:dyDescent="0.25">
      <c r="A35" s="33">
        <f t="shared" si="78"/>
        <v>39</v>
      </c>
      <c r="B35" s="12" t="e">
        <f>'Ohio Intensities'!B35</f>
        <v>#REF!</v>
      </c>
      <c r="C35" s="11" t="e">
        <f>#REF!*'Area A'!B35*#REF!</f>
        <v>#REF!</v>
      </c>
      <c r="D35" s="12">
        <v>0</v>
      </c>
      <c r="E35" s="12">
        <v>0</v>
      </c>
      <c r="F35" s="12" t="e">
        <f>#REF!</f>
        <v>#REF!</v>
      </c>
      <c r="G35" s="12" t="e">
        <f t="shared" si="2"/>
        <v>#REF!</v>
      </c>
      <c r="H35" s="12">
        <f t="shared" si="3"/>
        <v>39</v>
      </c>
      <c r="I35" s="12" t="e">
        <f t="shared" si="4"/>
        <v>#REF!</v>
      </c>
      <c r="J35" s="12" t="e">
        <f t="shared" si="5"/>
        <v>#REF!</v>
      </c>
      <c r="K35" s="12">
        <v>0</v>
      </c>
      <c r="L35" s="12" t="e">
        <f t="shared" si="6"/>
        <v>#REF!</v>
      </c>
      <c r="M35" s="12" t="e">
        <f t="shared" si="7"/>
        <v>#REF!</v>
      </c>
      <c r="N35" s="10" t="e">
        <f t="shared" si="8"/>
        <v>#REF!</v>
      </c>
      <c r="O35" s="11" t="e">
        <f>(#REF!-'Area A'!N35)/'Area A'!M35</f>
        <v>#REF!</v>
      </c>
      <c r="P35" s="12">
        <v>0</v>
      </c>
      <c r="Q35" s="12">
        <v>0</v>
      </c>
      <c r="R35" s="12" t="e">
        <f t="shared" si="9"/>
        <v>#REF!</v>
      </c>
      <c r="S35" s="12" t="e">
        <f t="shared" si="10"/>
        <v>#REF!</v>
      </c>
      <c r="T35" s="12" t="e">
        <f>#REF!</f>
        <v>#REF!</v>
      </c>
      <c r="U35" s="12" t="e">
        <f t="shared" si="0"/>
        <v>#REF!</v>
      </c>
      <c r="V35" s="12">
        <v>0</v>
      </c>
      <c r="W35" s="10" t="e">
        <f t="shared" si="11"/>
        <v>#REF!</v>
      </c>
      <c r="X35" s="13" t="e">
        <f t="shared" si="12"/>
        <v>#REF!</v>
      </c>
      <c r="Y35" s="33">
        <f t="shared" si="1"/>
        <v>39</v>
      </c>
      <c r="Z35" s="12" t="e">
        <f>'Ohio Intensities'!F35</f>
        <v>#REF!</v>
      </c>
      <c r="AA35" s="11" t="e">
        <f>#REF!*'Area A'!Z35*#REF!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0" t="e">
        <f t="shared" si="19"/>
        <v>#REF!</v>
      </c>
      <c r="AM35" s="11" t="e">
        <f>(#REF!-'Area A'!AL35)/'Area A'!AK35</f>
        <v>#REF!</v>
      </c>
      <c r="AN35" s="12">
        <v>0</v>
      </c>
      <c r="AO35" s="12">
        <v>0</v>
      </c>
      <c r="AP35" s="12" t="e">
        <f t="shared" si="20"/>
        <v>#REF!</v>
      </c>
      <c r="AQ35" s="12" t="e">
        <f t="shared" si="21"/>
        <v>#REF!</v>
      </c>
      <c r="AR35" s="12" t="e">
        <f>#REF!</f>
        <v>#REF!</v>
      </c>
      <c r="AS35" s="12" t="e">
        <f t="shared" si="22"/>
        <v>#REF!</v>
      </c>
      <c r="AT35" s="12">
        <v>0</v>
      </c>
      <c r="AU35" s="10" t="e">
        <f t="shared" si="23"/>
        <v>#REF!</v>
      </c>
      <c r="AV35" s="13" t="e">
        <f t="shared" si="24"/>
        <v>#REF!</v>
      </c>
      <c r="AW35" s="33">
        <f t="shared" si="25"/>
        <v>39</v>
      </c>
      <c r="AX35" s="12" t="e">
        <f>'Ohio Intensities'!J35</f>
        <v>#REF!</v>
      </c>
      <c r="AY35" s="11" t="e">
        <f>#REF!*'Area A'!AX35*#REF!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0" t="e">
        <f t="shared" si="32"/>
        <v>#REF!</v>
      </c>
      <c r="BK35" s="11" t="e">
        <f>(#REF!-'Area A'!BJ35)/'Area A'!BI35</f>
        <v>#REF!</v>
      </c>
      <c r="BL35" s="12">
        <v>0</v>
      </c>
      <c r="BM35" s="12">
        <v>0</v>
      </c>
      <c r="BN35" s="12" t="e">
        <f t="shared" si="33"/>
        <v>#REF!</v>
      </c>
      <c r="BO35" s="12" t="e">
        <f t="shared" si="34"/>
        <v>#REF!</v>
      </c>
      <c r="BP35" s="12" t="e">
        <f>#REF!</f>
        <v>#REF!</v>
      </c>
      <c r="BQ35" s="12" t="e">
        <f t="shared" si="35"/>
        <v>#REF!</v>
      </c>
      <c r="BR35" s="12">
        <v>0</v>
      </c>
      <c r="BS35" s="10" t="e">
        <f t="shared" si="36"/>
        <v>#REF!</v>
      </c>
      <c r="BT35" s="13" t="e">
        <f t="shared" si="37"/>
        <v>#REF!</v>
      </c>
      <c r="BU35" s="33">
        <f t="shared" si="38"/>
        <v>39</v>
      </c>
      <c r="BV35" s="12" t="e">
        <f>'Ohio Intensities'!N35</f>
        <v>#REF!</v>
      </c>
      <c r="BW35" s="11" t="e">
        <f>#REF!*'Area A'!BV35*#REF!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0" t="e">
        <f t="shared" si="45"/>
        <v>#REF!</v>
      </c>
      <c r="CI35" s="11" t="e">
        <f>(#REF!-'Area A'!CH35)/'Area A'!CG35</f>
        <v>#REF!</v>
      </c>
      <c r="CJ35" s="12">
        <v>0</v>
      </c>
      <c r="CK35" s="12">
        <v>0</v>
      </c>
      <c r="CL35" s="12" t="e">
        <f t="shared" si="46"/>
        <v>#REF!</v>
      </c>
      <c r="CM35" s="12" t="e">
        <f t="shared" si="47"/>
        <v>#REF!</v>
      </c>
      <c r="CN35" s="12" t="e">
        <f>#REF!</f>
        <v>#REF!</v>
      </c>
      <c r="CO35" s="12" t="e">
        <f t="shared" si="48"/>
        <v>#REF!</v>
      </c>
      <c r="CP35" s="12">
        <v>0</v>
      </c>
      <c r="CQ35" s="10" t="e">
        <f t="shared" si="49"/>
        <v>#REF!</v>
      </c>
      <c r="CR35" s="13" t="e">
        <f t="shared" si="50"/>
        <v>#REF!</v>
      </c>
      <c r="CS35" s="33">
        <f t="shared" si="51"/>
        <v>39</v>
      </c>
      <c r="CT35" s="12" t="e">
        <f>'Ohio Intensities'!R35</f>
        <v>#REF!</v>
      </c>
      <c r="CU35" s="11" t="e">
        <f>#REF!*'Area A'!CT35*#REF!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0" t="e">
        <f t="shared" si="58"/>
        <v>#REF!</v>
      </c>
      <c r="DG35" s="11" t="e">
        <f>(#REF!-'Area A'!DF35)/'Area A'!DE35</f>
        <v>#REF!</v>
      </c>
      <c r="DH35" s="12">
        <v>0</v>
      </c>
      <c r="DI35" s="12">
        <v>0</v>
      </c>
      <c r="DJ35" s="12" t="e">
        <f t="shared" si="59"/>
        <v>#REF!</v>
      </c>
      <c r="DK35" s="12" t="e">
        <f t="shared" si="60"/>
        <v>#REF!</v>
      </c>
      <c r="DL35" s="12" t="e">
        <f>#REF!</f>
        <v>#REF!</v>
      </c>
      <c r="DM35" s="12" t="e">
        <f t="shared" si="61"/>
        <v>#REF!</v>
      </c>
      <c r="DN35" s="12">
        <v>0</v>
      </c>
      <c r="DO35" s="10" t="e">
        <f t="shared" si="62"/>
        <v>#REF!</v>
      </c>
      <c r="DP35" s="13" t="e">
        <f t="shared" si="63"/>
        <v>#REF!</v>
      </c>
      <c r="DQ35" s="33">
        <f t="shared" si="64"/>
        <v>39</v>
      </c>
      <c r="DR35" s="12" t="e">
        <f>'Ohio Intensities'!V35</f>
        <v>#REF!</v>
      </c>
      <c r="DS35" s="11" t="e">
        <f>#REF!*'Area A'!DR35*#REF!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0" t="e">
        <f t="shared" si="71"/>
        <v>#REF!</v>
      </c>
      <c r="EE35" s="11" t="e">
        <f>(#REF!-'Area A'!ED35)/'Area A'!EC35</f>
        <v>#REF!</v>
      </c>
      <c r="EF35" s="12">
        <v>0</v>
      </c>
      <c r="EG35" s="12">
        <v>0</v>
      </c>
      <c r="EH35" s="12" t="e">
        <f t="shared" si="72"/>
        <v>#REF!</v>
      </c>
      <c r="EI35" s="12" t="e">
        <f t="shared" si="73"/>
        <v>#REF!</v>
      </c>
      <c r="EJ35" s="12" t="e">
        <f>#REF!</f>
        <v>#REF!</v>
      </c>
      <c r="EK35" s="12" t="e">
        <f t="shared" si="74"/>
        <v>#REF!</v>
      </c>
      <c r="EL35" s="12">
        <v>0</v>
      </c>
      <c r="EM35" s="10" t="e">
        <f t="shared" si="75"/>
        <v>#REF!</v>
      </c>
      <c r="EN35" s="13" t="e">
        <f t="shared" si="76"/>
        <v>#REF!</v>
      </c>
      <c r="EO35" s="13">
        <f t="shared" si="77"/>
        <v>39</v>
      </c>
    </row>
    <row r="36" spans="1:145" x14ac:dyDescent="0.25">
      <c r="A36" s="33">
        <f t="shared" si="78"/>
        <v>40</v>
      </c>
      <c r="B36" s="12" t="e">
        <f>'Ohio Intensities'!B36</f>
        <v>#REF!</v>
      </c>
      <c r="C36" s="11" t="e">
        <f>#REF!*'Area A'!B36*#REF!</f>
        <v>#REF!</v>
      </c>
      <c r="D36" s="12">
        <v>0</v>
      </c>
      <c r="E36" s="12">
        <v>0</v>
      </c>
      <c r="F36" s="12" t="e">
        <f>#REF!</f>
        <v>#REF!</v>
      </c>
      <c r="G36" s="12" t="e">
        <f t="shared" si="2"/>
        <v>#REF!</v>
      </c>
      <c r="H36" s="12">
        <f t="shared" si="3"/>
        <v>40</v>
      </c>
      <c r="I36" s="12" t="e">
        <f t="shared" si="4"/>
        <v>#REF!</v>
      </c>
      <c r="J36" s="12" t="e">
        <f t="shared" si="5"/>
        <v>#REF!</v>
      </c>
      <c r="K36" s="12">
        <v>0</v>
      </c>
      <c r="L36" s="12" t="e">
        <f t="shared" si="6"/>
        <v>#REF!</v>
      </c>
      <c r="M36" s="12" t="e">
        <f t="shared" si="7"/>
        <v>#REF!</v>
      </c>
      <c r="N36" s="10" t="e">
        <f t="shared" si="8"/>
        <v>#REF!</v>
      </c>
      <c r="O36" s="11" t="e">
        <f>(#REF!-'Area A'!N36)/'Area A'!M36</f>
        <v>#REF!</v>
      </c>
      <c r="P36" s="12">
        <v>0</v>
      </c>
      <c r="Q36" s="12">
        <v>0</v>
      </c>
      <c r="R36" s="12" t="e">
        <f t="shared" si="9"/>
        <v>#REF!</v>
      </c>
      <c r="S36" s="12" t="e">
        <f t="shared" si="10"/>
        <v>#REF!</v>
      </c>
      <c r="T36" s="12" t="e">
        <f>#REF!</f>
        <v>#REF!</v>
      </c>
      <c r="U36" s="12" t="e">
        <f t="shared" si="0"/>
        <v>#REF!</v>
      </c>
      <c r="V36" s="12">
        <v>0</v>
      </c>
      <c r="W36" s="10" t="e">
        <f t="shared" si="11"/>
        <v>#REF!</v>
      </c>
      <c r="X36" s="13" t="e">
        <f t="shared" si="12"/>
        <v>#REF!</v>
      </c>
      <c r="Y36" s="33">
        <f t="shared" si="1"/>
        <v>40</v>
      </c>
      <c r="Z36" s="12" t="e">
        <f>'Ohio Intensities'!F36</f>
        <v>#REF!</v>
      </c>
      <c r="AA36" s="11" t="e">
        <f>#REF!*'Area A'!Z36*#REF!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0" t="e">
        <f t="shared" si="19"/>
        <v>#REF!</v>
      </c>
      <c r="AM36" s="11" t="e">
        <f>(#REF!-'Area A'!AL36)/'Area A'!AK36</f>
        <v>#REF!</v>
      </c>
      <c r="AN36" s="12">
        <v>0</v>
      </c>
      <c r="AO36" s="12">
        <v>0</v>
      </c>
      <c r="AP36" s="12" t="e">
        <f t="shared" si="20"/>
        <v>#REF!</v>
      </c>
      <c r="AQ36" s="12" t="e">
        <f t="shared" si="21"/>
        <v>#REF!</v>
      </c>
      <c r="AR36" s="12" t="e">
        <f>#REF!</f>
        <v>#REF!</v>
      </c>
      <c r="AS36" s="12" t="e">
        <f t="shared" si="22"/>
        <v>#REF!</v>
      </c>
      <c r="AT36" s="12">
        <v>0</v>
      </c>
      <c r="AU36" s="10" t="e">
        <f t="shared" si="23"/>
        <v>#REF!</v>
      </c>
      <c r="AV36" s="13" t="e">
        <f t="shared" si="24"/>
        <v>#REF!</v>
      </c>
      <c r="AW36" s="33">
        <f t="shared" si="25"/>
        <v>40</v>
      </c>
      <c r="AX36" s="12" t="e">
        <f>'Ohio Intensities'!J36</f>
        <v>#REF!</v>
      </c>
      <c r="AY36" s="11" t="e">
        <f>#REF!*'Area A'!AX36*#REF!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0" t="e">
        <f t="shared" si="32"/>
        <v>#REF!</v>
      </c>
      <c r="BK36" s="11" t="e">
        <f>(#REF!-'Area A'!BJ36)/'Area A'!BI36</f>
        <v>#REF!</v>
      </c>
      <c r="BL36" s="12">
        <v>0</v>
      </c>
      <c r="BM36" s="12">
        <v>0</v>
      </c>
      <c r="BN36" s="12" t="e">
        <f t="shared" si="33"/>
        <v>#REF!</v>
      </c>
      <c r="BO36" s="12" t="e">
        <f t="shared" si="34"/>
        <v>#REF!</v>
      </c>
      <c r="BP36" s="12" t="e">
        <f>#REF!</f>
        <v>#REF!</v>
      </c>
      <c r="BQ36" s="12" t="e">
        <f t="shared" si="35"/>
        <v>#REF!</v>
      </c>
      <c r="BR36" s="12">
        <v>0</v>
      </c>
      <c r="BS36" s="10" t="e">
        <f t="shared" si="36"/>
        <v>#REF!</v>
      </c>
      <c r="BT36" s="13" t="e">
        <f t="shared" si="37"/>
        <v>#REF!</v>
      </c>
      <c r="BU36" s="33">
        <f t="shared" si="38"/>
        <v>40</v>
      </c>
      <c r="BV36" s="12" t="e">
        <f>'Ohio Intensities'!N36</f>
        <v>#REF!</v>
      </c>
      <c r="BW36" s="11" t="e">
        <f>#REF!*'Area A'!BV36*#REF!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0" t="e">
        <f t="shared" si="45"/>
        <v>#REF!</v>
      </c>
      <c r="CI36" s="11" t="e">
        <f>(#REF!-'Area A'!CH36)/'Area A'!CG36</f>
        <v>#REF!</v>
      </c>
      <c r="CJ36" s="12">
        <v>0</v>
      </c>
      <c r="CK36" s="12">
        <v>0</v>
      </c>
      <c r="CL36" s="12" t="e">
        <f t="shared" si="46"/>
        <v>#REF!</v>
      </c>
      <c r="CM36" s="12" t="e">
        <f t="shared" si="47"/>
        <v>#REF!</v>
      </c>
      <c r="CN36" s="12" t="e">
        <f>#REF!</f>
        <v>#REF!</v>
      </c>
      <c r="CO36" s="12" t="e">
        <f t="shared" si="48"/>
        <v>#REF!</v>
      </c>
      <c r="CP36" s="12">
        <v>0</v>
      </c>
      <c r="CQ36" s="10" t="e">
        <f t="shared" si="49"/>
        <v>#REF!</v>
      </c>
      <c r="CR36" s="13" t="e">
        <f t="shared" si="50"/>
        <v>#REF!</v>
      </c>
      <c r="CS36" s="33">
        <f t="shared" si="51"/>
        <v>40</v>
      </c>
      <c r="CT36" s="12" t="e">
        <f>'Ohio Intensities'!R36</f>
        <v>#REF!</v>
      </c>
      <c r="CU36" s="11" t="e">
        <f>#REF!*'Area A'!CT36*#REF!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0" t="e">
        <f t="shared" si="58"/>
        <v>#REF!</v>
      </c>
      <c r="DG36" s="11" t="e">
        <f>(#REF!-'Area A'!DF36)/'Area A'!DE36</f>
        <v>#REF!</v>
      </c>
      <c r="DH36" s="12">
        <v>0</v>
      </c>
      <c r="DI36" s="12">
        <v>0</v>
      </c>
      <c r="DJ36" s="12" t="e">
        <f t="shared" si="59"/>
        <v>#REF!</v>
      </c>
      <c r="DK36" s="12" t="e">
        <f t="shared" si="60"/>
        <v>#REF!</v>
      </c>
      <c r="DL36" s="12" t="e">
        <f>#REF!</f>
        <v>#REF!</v>
      </c>
      <c r="DM36" s="12" t="e">
        <f t="shared" si="61"/>
        <v>#REF!</v>
      </c>
      <c r="DN36" s="12">
        <v>0</v>
      </c>
      <c r="DO36" s="10" t="e">
        <f t="shared" si="62"/>
        <v>#REF!</v>
      </c>
      <c r="DP36" s="13" t="e">
        <f t="shared" si="63"/>
        <v>#REF!</v>
      </c>
      <c r="DQ36" s="33">
        <f t="shared" si="64"/>
        <v>40</v>
      </c>
      <c r="DR36" s="12" t="e">
        <f>'Ohio Intensities'!V36</f>
        <v>#REF!</v>
      </c>
      <c r="DS36" s="11" t="e">
        <f>#REF!*'Area A'!DR36*#REF!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0" t="e">
        <f t="shared" si="71"/>
        <v>#REF!</v>
      </c>
      <c r="EE36" s="11" t="e">
        <f>(#REF!-'Area A'!ED36)/'Area A'!EC36</f>
        <v>#REF!</v>
      </c>
      <c r="EF36" s="12">
        <v>0</v>
      </c>
      <c r="EG36" s="12">
        <v>0</v>
      </c>
      <c r="EH36" s="12" t="e">
        <f t="shared" si="72"/>
        <v>#REF!</v>
      </c>
      <c r="EI36" s="12" t="e">
        <f t="shared" si="73"/>
        <v>#REF!</v>
      </c>
      <c r="EJ36" s="12" t="e">
        <f>#REF!</f>
        <v>#REF!</v>
      </c>
      <c r="EK36" s="12" t="e">
        <f t="shared" si="74"/>
        <v>#REF!</v>
      </c>
      <c r="EL36" s="12">
        <v>0</v>
      </c>
      <c r="EM36" s="10" t="e">
        <f t="shared" si="75"/>
        <v>#REF!</v>
      </c>
      <c r="EN36" s="13" t="e">
        <f t="shared" si="76"/>
        <v>#REF!</v>
      </c>
      <c r="EO36" s="13">
        <f t="shared" si="77"/>
        <v>40</v>
      </c>
    </row>
    <row r="37" spans="1:145" x14ac:dyDescent="0.25">
      <c r="A37" s="33">
        <f t="shared" si="78"/>
        <v>41</v>
      </c>
      <c r="B37" s="12" t="e">
        <f>'Ohio Intensities'!B37</f>
        <v>#REF!</v>
      </c>
      <c r="C37" s="11" t="e">
        <f>#REF!*'Area A'!B37*#REF!</f>
        <v>#REF!</v>
      </c>
      <c r="D37" s="12">
        <v>0</v>
      </c>
      <c r="E37" s="12">
        <v>0</v>
      </c>
      <c r="F37" s="12" t="e">
        <f>#REF!</f>
        <v>#REF!</v>
      </c>
      <c r="G37" s="12" t="e">
        <f t="shared" si="2"/>
        <v>#REF!</v>
      </c>
      <c r="H37" s="12">
        <f t="shared" si="3"/>
        <v>41</v>
      </c>
      <c r="I37" s="12" t="e">
        <f t="shared" si="4"/>
        <v>#REF!</v>
      </c>
      <c r="J37" s="12" t="e">
        <f t="shared" si="5"/>
        <v>#REF!</v>
      </c>
      <c r="K37" s="12">
        <v>0</v>
      </c>
      <c r="L37" s="12" t="e">
        <f t="shared" si="6"/>
        <v>#REF!</v>
      </c>
      <c r="M37" s="12" t="e">
        <f t="shared" si="7"/>
        <v>#REF!</v>
      </c>
      <c r="N37" s="10" t="e">
        <f t="shared" si="8"/>
        <v>#REF!</v>
      </c>
      <c r="O37" s="11" t="e">
        <f>(#REF!-'Area A'!N37)/'Area A'!M37</f>
        <v>#REF!</v>
      </c>
      <c r="P37" s="12">
        <v>0</v>
      </c>
      <c r="Q37" s="12">
        <v>0</v>
      </c>
      <c r="R37" s="12" t="e">
        <f t="shared" si="9"/>
        <v>#REF!</v>
      </c>
      <c r="S37" s="12" t="e">
        <f t="shared" si="10"/>
        <v>#REF!</v>
      </c>
      <c r="T37" s="12" t="e">
        <f>#REF!</f>
        <v>#REF!</v>
      </c>
      <c r="U37" s="12" t="e">
        <f t="shared" si="0"/>
        <v>#REF!</v>
      </c>
      <c r="V37" s="12">
        <v>0</v>
      </c>
      <c r="W37" s="10" t="e">
        <f t="shared" si="11"/>
        <v>#REF!</v>
      </c>
      <c r="X37" s="13" t="e">
        <f t="shared" si="12"/>
        <v>#REF!</v>
      </c>
      <c r="Y37" s="33">
        <f t="shared" si="1"/>
        <v>41</v>
      </c>
      <c r="Z37" s="12" t="e">
        <f>'Ohio Intensities'!F37</f>
        <v>#REF!</v>
      </c>
      <c r="AA37" s="11" t="e">
        <f>#REF!*'Area A'!Z37*#REF!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0" t="e">
        <f t="shared" si="19"/>
        <v>#REF!</v>
      </c>
      <c r="AM37" s="11" t="e">
        <f>(#REF!-'Area A'!AL37)/'Area A'!AK37</f>
        <v>#REF!</v>
      </c>
      <c r="AN37" s="12">
        <v>0</v>
      </c>
      <c r="AO37" s="12">
        <v>0</v>
      </c>
      <c r="AP37" s="12" t="e">
        <f t="shared" si="20"/>
        <v>#REF!</v>
      </c>
      <c r="AQ37" s="12" t="e">
        <f t="shared" si="21"/>
        <v>#REF!</v>
      </c>
      <c r="AR37" s="12" t="e">
        <f>#REF!</f>
        <v>#REF!</v>
      </c>
      <c r="AS37" s="12" t="e">
        <f t="shared" si="22"/>
        <v>#REF!</v>
      </c>
      <c r="AT37" s="12">
        <v>0</v>
      </c>
      <c r="AU37" s="10" t="e">
        <f t="shared" si="23"/>
        <v>#REF!</v>
      </c>
      <c r="AV37" s="13" t="e">
        <f t="shared" si="24"/>
        <v>#REF!</v>
      </c>
      <c r="AW37" s="33">
        <f t="shared" si="25"/>
        <v>41</v>
      </c>
      <c r="AX37" s="12" t="e">
        <f>'Ohio Intensities'!J37</f>
        <v>#REF!</v>
      </c>
      <c r="AY37" s="11" t="e">
        <f>#REF!*'Area A'!AX37*#REF!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0" t="e">
        <f t="shared" si="32"/>
        <v>#REF!</v>
      </c>
      <c r="BK37" s="11" t="e">
        <f>(#REF!-'Area A'!BJ37)/'Area A'!BI37</f>
        <v>#REF!</v>
      </c>
      <c r="BL37" s="12">
        <v>0</v>
      </c>
      <c r="BM37" s="12">
        <v>0</v>
      </c>
      <c r="BN37" s="12" t="e">
        <f t="shared" si="33"/>
        <v>#REF!</v>
      </c>
      <c r="BO37" s="12" t="e">
        <f t="shared" si="34"/>
        <v>#REF!</v>
      </c>
      <c r="BP37" s="12" t="e">
        <f>#REF!</f>
        <v>#REF!</v>
      </c>
      <c r="BQ37" s="12" t="e">
        <f t="shared" si="35"/>
        <v>#REF!</v>
      </c>
      <c r="BR37" s="12">
        <v>0</v>
      </c>
      <c r="BS37" s="10" t="e">
        <f t="shared" si="36"/>
        <v>#REF!</v>
      </c>
      <c r="BT37" s="13" t="e">
        <f t="shared" si="37"/>
        <v>#REF!</v>
      </c>
      <c r="BU37" s="33">
        <f t="shared" si="38"/>
        <v>41</v>
      </c>
      <c r="BV37" s="12" t="e">
        <f>'Ohio Intensities'!N37</f>
        <v>#REF!</v>
      </c>
      <c r="BW37" s="11" t="e">
        <f>#REF!*'Area A'!BV37*#REF!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0" t="e">
        <f t="shared" si="45"/>
        <v>#REF!</v>
      </c>
      <c r="CI37" s="11" t="e">
        <f>(#REF!-'Area A'!CH37)/'Area A'!CG37</f>
        <v>#REF!</v>
      </c>
      <c r="CJ37" s="12">
        <v>0</v>
      </c>
      <c r="CK37" s="12">
        <v>0</v>
      </c>
      <c r="CL37" s="12" t="e">
        <f t="shared" si="46"/>
        <v>#REF!</v>
      </c>
      <c r="CM37" s="12" t="e">
        <f t="shared" si="47"/>
        <v>#REF!</v>
      </c>
      <c r="CN37" s="12" t="e">
        <f>#REF!</f>
        <v>#REF!</v>
      </c>
      <c r="CO37" s="12" t="e">
        <f t="shared" si="48"/>
        <v>#REF!</v>
      </c>
      <c r="CP37" s="12">
        <v>0</v>
      </c>
      <c r="CQ37" s="10" t="e">
        <f t="shared" si="49"/>
        <v>#REF!</v>
      </c>
      <c r="CR37" s="13" t="e">
        <f t="shared" si="50"/>
        <v>#REF!</v>
      </c>
      <c r="CS37" s="33">
        <f t="shared" si="51"/>
        <v>41</v>
      </c>
      <c r="CT37" s="12" t="e">
        <f>'Ohio Intensities'!R37</f>
        <v>#REF!</v>
      </c>
      <c r="CU37" s="11" t="e">
        <f>#REF!*'Area A'!CT37*#REF!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0" t="e">
        <f t="shared" si="58"/>
        <v>#REF!</v>
      </c>
      <c r="DG37" s="11" t="e">
        <f>(#REF!-'Area A'!DF37)/'Area A'!DE37</f>
        <v>#REF!</v>
      </c>
      <c r="DH37" s="12">
        <v>0</v>
      </c>
      <c r="DI37" s="12">
        <v>0</v>
      </c>
      <c r="DJ37" s="12" t="e">
        <f t="shared" si="59"/>
        <v>#REF!</v>
      </c>
      <c r="DK37" s="12" t="e">
        <f t="shared" si="60"/>
        <v>#REF!</v>
      </c>
      <c r="DL37" s="12" t="e">
        <f>#REF!</f>
        <v>#REF!</v>
      </c>
      <c r="DM37" s="12" t="e">
        <f t="shared" si="61"/>
        <v>#REF!</v>
      </c>
      <c r="DN37" s="12">
        <v>0</v>
      </c>
      <c r="DO37" s="10" t="e">
        <f t="shared" si="62"/>
        <v>#REF!</v>
      </c>
      <c r="DP37" s="13" t="e">
        <f t="shared" si="63"/>
        <v>#REF!</v>
      </c>
      <c r="DQ37" s="33">
        <f t="shared" si="64"/>
        <v>41</v>
      </c>
      <c r="DR37" s="12" t="e">
        <f>'Ohio Intensities'!V37</f>
        <v>#REF!</v>
      </c>
      <c r="DS37" s="11" t="e">
        <f>#REF!*'Area A'!DR37*#REF!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0" t="e">
        <f t="shared" si="71"/>
        <v>#REF!</v>
      </c>
      <c r="EE37" s="11" t="e">
        <f>(#REF!-'Area A'!ED37)/'Area A'!EC37</f>
        <v>#REF!</v>
      </c>
      <c r="EF37" s="12">
        <v>0</v>
      </c>
      <c r="EG37" s="12">
        <v>0</v>
      </c>
      <c r="EH37" s="12" t="e">
        <f t="shared" si="72"/>
        <v>#REF!</v>
      </c>
      <c r="EI37" s="12" t="e">
        <f t="shared" si="73"/>
        <v>#REF!</v>
      </c>
      <c r="EJ37" s="12" t="e">
        <f>#REF!</f>
        <v>#REF!</v>
      </c>
      <c r="EK37" s="12" t="e">
        <f t="shared" si="74"/>
        <v>#REF!</v>
      </c>
      <c r="EL37" s="12">
        <v>0</v>
      </c>
      <c r="EM37" s="10" t="e">
        <f t="shared" si="75"/>
        <v>#REF!</v>
      </c>
      <c r="EN37" s="13" t="e">
        <f t="shared" si="76"/>
        <v>#REF!</v>
      </c>
      <c r="EO37" s="13">
        <f t="shared" si="77"/>
        <v>41</v>
      </c>
    </row>
    <row r="38" spans="1:145" x14ac:dyDescent="0.25">
      <c r="A38" s="33">
        <f t="shared" si="78"/>
        <v>42</v>
      </c>
      <c r="B38" s="12" t="e">
        <f>'Ohio Intensities'!B38</f>
        <v>#REF!</v>
      </c>
      <c r="C38" s="11" t="e">
        <f>#REF!*'Area A'!B38*#REF!</f>
        <v>#REF!</v>
      </c>
      <c r="D38" s="12">
        <v>0</v>
      </c>
      <c r="E38" s="12">
        <v>0</v>
      </c>
      <c r="F38" s="12" t="e">
        <f>#REF!</f>
        <v>#REF!</v>
      </c>
      <c r="G38" s="12" t="e">
        <f t="shared" si="2"/>
        <v>#REF!</v>
      </c>
      <c r="H38" s="12">
        <f t="shared" si="3"/>
        <v>42</v>
      </c>
      <c r="I38" s="12" t="e">
        <f t="shared" si="4"/>
        <v>#REF!</v>
      </c>
      <c r="J38" s="12" t="e">
        <f t="shared" si="5"/>
        <v>#REF!</v>
      </c>
      <c r="K38" s="12">
        <v>0</v>
      </c>
      <c r="L38" s="12" t="e">
        <f t="shared" si="6"/>
        <v>#REF!</v>
      </c>
      <c r="M38" s="12" t="e">
        <f t="shared" si="7"/>
        <v>#REF!</v>
      </c>
      <c r="N38" s="10" t="e">
        <f t="shared" si="8"/>
        <v>#REF!</v>
      </c>
      <c r="O38" s="11" t="e">
        <f>(#REF!-'Area A'!N38)/'Area A'!M38</f>
        <v>#REF!</v>
      </c>
      <c r="P38" s="12">
        <v>0</v>
      </c>
      <c r="Q38" s="12">
        <v>0</v>
      </c>
      <c r="R38" s="12" t="e">
        <f t="shared" si="9"/>
        <v>#REF!</v>
      </c>
      <c r="S38" s="12" t="e">
        <f t="shared" si="10"/>
        <v>#REF!</v>
      </c>
      <c r="T38" s="12" t="e">
        <f>#REF!</f>
        <v>#REF!</v>
      </c>
      <c r="U38" s="12" t="e">
        <f t="shared" ref="U38:U69" si="79">J38</f>
        <v>#REF!</v>
      </c>
      <c r="V38" s="12">
        <v>0</v>
      </c>
      <c r="W38" s="10" t="e">
        <f t="shared" si="11"/>
        <v>#REF!</v>
      </c>
      <c r="X38" s="13" t="e">
        <f t="shared" si="12"/>
        <v>#REF!</v>
      </c>
      <c r="Y38" s="33">
        <f t="shared" ref="Y38:Y69" si="80">A38</f>
        <v>42</v>
      </c>
      <c r="Z38" s="12" t="e">
        <f>'Ohio Intensities'!F38</f>
        <v>#REF!</v>
      </c>
      <c r="AA38" s="11" t="e">
        <f>#REF!*'Area A'!Z38*#REF!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0" t="e">
        <f t="shared" si="19"/>
        <v>#REF!</v>
      </c>
      <c r="AM38" s="11" t="e">
        <f>(#REF!-'Area A'!AL38)/'Area A'!AK38</f>
        <v>#REF!</v>
      </c>
      <c r="AN38" s="12">
        <v>0</v>
      </c>
      <c r="AO38" s="12">
        <v>0</v>
      </c>
      <c r="AP38" s="12" t="e">
        <f t="shared" si="20"/>
        <v>#REF!</v>
      </c>
      <c r="AQ38" s="12" t="e">
        <f t="shared" si="21"/>
        <v>#REF!</v>
      </c>
      <c r="AR38" s="12" t="e">
        <f>#REF!</f>
        <v>#REF!</v>
      </c>
      <c r="AS38" s="12" t="e">
        <f t="shared" si="22"/>
        <v>#REF!</v>
      </c>
      <c r="AT38" s="12">
        <v>0</v>
      </c>
      <c r="AU38" s="10" t="e">
        <f t="shared" si="23"/>
        <v>#REF!</v>
      </c>
      <c r="AV38" s="13" t="e">
        <f t="shared" si="24"/>
        <v>#REF!</v>
      </c>
      <c r="AW38" s="33">
        <f t="shared" si="25"/>
        <v>42</v>
      </c>
      <c r="AX38" s="12" t="e">
        <f>'Ohio Intensities'!J38</f>
        <v>#REF!</v>
      </c>
      <c r="AY38" s="11" t="e">
        <f>#REF!*'Area A'!AX38*#REF!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0" t="e">
        <f t="shared" si="32"/>
        <v>#REF!</v>
      </c>
      <c r="BK38" s="11" t="e">
        <f>(#REF!-'Area A'!BJ38)/'Area A'!BI38</f>
        <v>#REF!</v>
      </c>
      <c r="BL38" s="12">
        <v>0</v>
      </c>
      <c r="BM38" s="12">
        <v>0</v>
      </c>
      <c r="BN38" s="12" t="e">
        <f t="shared" si="33"/>
        <v>#REF!</v>
      </c>
      <c r="BO38" s="12" t="e">
        <f t="shared" si="34"/>
        <v>#REF!</v>
      </c>
      <c r="BP38" s="12" t="e">
        <f>#REF!</f>
        <v>#REF!</v>
      </c>
      <c r="BQ38" s="12" t="e">
        <f t="shared" si="35"/>
        <v>#REF!</v>
      </c>
      <c r="BR38" s="12">
        <v>0</v>
      </c>
      <c r="BS38" s="10" t="e">
        <f t="shared" si="36"/>
        <v>#REF!</v>
      </c>
      <c r="BT38" s="13" t="e">
        <f t="shared" si="37"/>
        <v>#REF!</v>
      </c>
      <c r="BU38" s="33">
        <f t="shared" si="38"/>
        <v>42</v>
      </c>
      <c r="BV38" s="12" t="e">
        <f>'Ohio Intensities'!N38</f>
        <v>#REF!</v>
      </c>
      <c r="BW38" s="11" t="e">
        <f>#REF!*'Area A'!BV38*#REF!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0" t="e">
        <f t="shared" si="45"/>
        <v>#REF!</v>
      </c>
      <c r="CI38" s="11" t="e">
        <f>(#REF!-'Area A'!CH38)/'Area A'!CG38</f>
        <v>#REF!</v>
      </c>
      <c r="CJ38" s="12">
        <v>0</v>
      </c>
      <c r="CK38" s="12">
        <v>0</v>
      </c>
      <c r="CL38" s="12" t="e">
        <f t="shared" si="46"/>
        <v>#REF!</v>
      </c>
      <c r="CM38" s="12" t="e">
        <f t="shared" si="47"/>
        <v>#REF!</v>
      </c>
      <c r="CN38" s="12" t="e">
        <f>#REF!</f>
        <v>#REF!</v>
      </c>
      <c r="CO38" s="12" t="e">
        <f t="shared" si="48"/>
        <v>#REF!</v>
      </c>
      <c r="CP38" s="12">
        <v>0</v>
      </c>
      <c r="CQ38" s="10" t="e">
        <f t="shared" si="49"/>
        <v>#REF!</v>
      </c>
      <c r="CR38" s="13" t="e">
        <f t="shared" si="50"/>
        <v>#REF!</v>
      </c>
      <c r="CS38" s="33">
        <f t="shared" si="51"/>
        <v>42</v>
      </c>
      <c r="CT38" s="12" t="e">
        <f>'Ohio Intensities'!R38</f>
        <v>#REF!</v>
      </c>
      <c r="CU38" s="11" t="e">
        <f>#REF!*'Area A'!CT38*#REF!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0" t="e">
        <f t="shared" si="58"/>
        <v>#REF!</v>
      </c>
      <c r="DG38" s="11" t="e">
        <f>(#REF!-'Area A'!DF38)/'Area A'!DE38</f>
        <v>#REF!</v>
      </c>
      <c r="DH38" s="12">
        <v>0</v>
      </c>
      <c r="DI38" s="12">
        <v>0</v>
      </c>
      <c r="DJ38" s="12" t="e">
        <f t="shared" si="59"/>
        <v>#REF!</v>
      </c>
      <c r="DK38" s="12" t="e">
        <f t="shared" si="60"/>
        <v>#REF!</v>
      </c>
      <c r="DL38" s="12" t="e">
        <f>#REF!</f>
        <v>#REF!</v>
      </c>
      <c r="DM38" s="12" t="e">
        <f t="shared" si="61"/>
        <v>#REF!</v>
      </c>
      <c r="DN38" s="12">
        <v>0</v>
      </c>
      <c r="DO38" s="10" t="e">
        <f t="shared" si="62"/>
        <v>#REF!</v>
      </c>
      <c r="DP38" s="13" t="e">
        <f t="shared" si="63"/>
        <v>#REF!</v>
      </c>
      <c r="DQ38" s="33">
        <f t="shared" si="64"/>
        <v>42</v>
      </c>
      <c r="DR38" s="12" t="e">
        <f>'Ohio Intensities'!V38</f>
        <v>#REF!</v>
      </c>
      <c r="DS38" s="11" t="e">
        <f>#REF!*'Area A'!DR38*#REF!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0" t="e">
        <f t="shared" si="71"/>
        <v>#REF!</v>
      </c>
      <c r="EE38" s="11" t="e">
        <f>(#REF!-'Area A'!ED38)/'Area A'!EC38</f>
        <v>#REF!</v>
      </c>
      <c r="EF38" s="12">
        <v>0</v>
      </c>
      <c r="EG38" s="12">
        <v>0</v>
      </c>
      <c r="EH38" s="12" t="e">
        <f t="shared" si="72"/>
        <v>#REF!</v>
      </c>
      <c r="EI38" s="12" t="e">
        <f t="shared" si="73"/>
        <v>#REF!</v>
      </c>
      <c r="EJ38" s="12" t="e">
        <f>#REF!</f>
        <v>#REF!</v>
      </c>
      <c r="EK38" s="12" t="e">
        <f t="shared" si="74"/>
        <v>#REF!</v>
      </c>
      <c r="EL38" s="12">
        <v>0</v>
      </c>
      <c r="EM38" s="10" t="e">
        <f t="shared" si="75"/>
        <v>#REF!</v>
      </c>
      <c r="EN38" s="13" t="e">
        <f t="shared" si="76"/>
        <v>#REF!</v>
      </c>
      <c r="EO38" s="13">
        <f t="shared" si="77"/>
        <v>42</v>
      </c>
    </row>
    <row r="39" spans="1:145" x14ac:dyDescent="0.25">
      <c r="A39" s="33">
        <f t="shared" si="78"/>
        <v>43</v>
      </c>
      <c r="B39" s="12" t="e">
        <f>'Ohio Intensities'!B39</f>
        <v>#REF!</v>
      </c>
      <c r="C39" s="11" t="e">
        <f>#REF!*'Area A'!B39*#REF!</f>
        <v>#REF!</v>
      </c>
      <c r="D39" s="12">
        <v>0</v>
      </c>
      <c r="E39" s="12">
        <v>0</v>
      </c>
      <c r="F39" s="12" t="e">
        <f>#REF!</f>
        <v>#REF!</v>
      </c>
      <c r="G39" s="12" t="e">
        <f t="shared" si="2"/>
        <v>#REF!</v>
      </c>
      <c r="H39" s="12">
        <f t="shared" si="3"/>
        <v>43</v>
      </c>
      <c r="I39" s="12" t="e">
        <f t="shared" si="4"/>
        <v>#REF!</v>
      </c>
      <c r="J39" s="12" t="e">
        <f t="shared" si="5"/>
        <v>#REF!</v>
      </c>
      <c r="K39" s="12">
        <v>0</v>
      </c>
      <c r="L39" s="12" t="e">
        <f t="shared" si="6"/>
        <v>#REF!</v>
      </c>
      <c r="M39" s="12" t="e">
        <f t="shared" si="7"/>
        <v>#REF!</v>
      </c>
      <c r="N39" s="10" t="e">
        <f t="shared" si="8"/>
        <v>#REF!</v>
      </c>
      <c r="O39" s="11" t="e">
        <f>(#REF!-'Area A'!N39)/'Area A'!M39</f>
        <v>#REF!</v>
      </c>
      <c r="P39" s="12">
        <v>0</v>
      </c>
      <c r="Q39" s="12">
        <v>0</v>
      </c>
      <c r="R39" s="12" t="e">
        <f t="shared" si="9"/>
        <v>#REF!</v>
      </c>
      <c r="S39" s="12" t="e">
        <f t="shared" si="10"/>
        <v>#REF!</v>
      </c>
      <c r="T39" s="12" t="e">
        <f>#REF!</f>
        <v>#REF!</v>
      </c>
      <c r="U39" s="12" t="e">
        <f t="shared" si="79"/>
        <v>#REF!</v>
      </c>
      <c r="V39" s="12">
        <v>0</v>
      </c>
      <c r="W39" s="10" t="e">
        <f t="shared" si="11"/>
        <v>#REF!</v>
      </c>
      <c r="X39" s="13" t="e">
        <f t="shared" si="12"/>
        <v>#REF!</v>
      </c>
      <c r="Y39" s="33">
        <f t="shared" si="80"/>
        <v>43</v>
      </c>
      <c r="Z39" s="12" t="e">
        <f>'Ohio Intensities'!F39</f>
        <v>#REF!</v>
      </c>
      <c r="AA39" s="11" t="e">
        <f>#REF!*'Area A'!Z39*#REF!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0" t="e">
        <f t="shared" si="19"/>
        <v>#REF!</v>
      </c>
      <c r="AM39" s="11" t="e">
        <f>(#REF!-'Area A'!AL39)/'Area A'!AK39</f>
        <v>#REF!</v>
      </c>
      <c r="AN39" s="12">
        <v>0</v>
      </c>
      <c r="AO39" s="12">
        <v>0</v>
      </c>
      <c r="AP39" s="12" t="e">
        <f t="shared" si="20"/>
        <v>#REF!</v>
      </c>
      <c r="AQ39" s="12" t="e">
        <f t="shared" si="21"/>
        <v>#REF!</v>
      </c>
      <c r="AR39" s="12" t="e">
        <f>#REF!</f>
        <v>#REF!</v>
      </c>
      <c r="AS39" s="12" t="e">
        <f t="shared" si="22"/>
        <v>#REF!</v>
      </c>
      <c r="AT39" s="12">
        <v>0</v>
      </c>
      <c r="AU39" s="10" t="e">
        <f t="shared" si="23"/>
        <v>#REF!</v>
      </c>
      <c r="AV39" s="13" t="e">
        <f t="shared" si="24"/>
        <v>#REF!</v>
      </c>
      <c r="AW39" s="33">
        <f t="shared" si="25"/>
        <v>43</v>
      </c>
      <c r="AX39" s="12" t="e">
        <f>'Ohio Intensities'!J39</f>
        <v>#REF!</v>
      </c>
      <c r="AY39" s="11" t="e">
        <f>#REF!*'Area A'!AX39*#REF!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0" t="e">
        <f t="shared" si="32"/>
        <v>#REF!</v>
      </c>
      <c r="BK39" s="11" t="e">
        <f>(#REF!-'Area A'!BJ39)/'Area A'!BI39</f>
        <v>#REF!</v>
      </c>
      <c r="BL39" s="12">
        <v>0</v>
      </c>
      <c r="BM39" s="12">
        <v>0</v>
      </c>
      <c r="BN39" s="12" t="e">
        <f t="shared" si="33"/>
        <v>#REF!</v>
      </c>
      <c r="BO39" s="12" t="e">
        <f t="shared" si="34"/>
        <v>#REF!</v>
      </c>
      <c r="BP39" s="12" t="e">
        <f>#REF!</f>
        <v>#REF!</v>
      </c>
      <c r="BQ39" s="12" t="e">
        <f t="shared" si="35"/>
        <v>#REF!</v>
      </c>
      <c r="BR39" s="12">
        <v>0</v>
      </c>
      <c r="BS39" s="10" t="e">
        <f t="shared" si="36"/>
        <v>#REF!</v>
      </c>
      <c r="BT39" s="13" t="e">
        <f t="shared" si="37"/>
        <v>#REF!</v>
      </c>
      <c r="BU39" s="33">
        <f t="shared" si="38"/>
        <v>43</v>
      </c>
      <c r="BV39" s="12" t="e">
        <f>'Ohio Intensities'!N39</f>
        <v>#REF!</v>
      </c>
      <c r="BW39" s="11" t="e">
        <f>#REF!*'Area A'!BV39*#REF!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0" t="e">
        <f t="shared" si="45"/>
        <v>#REF!</v>
      </c>
      <c r="CI39" s="11" t="e">
        <f>(#REF!-'Area A'!CH39)/'Area A'!CG39</f>
        <v>#REF!</v>
      </c>
      <c r="CJ39" s="12">
        <v>0</v>
      </c>
      <c r="CK39" s="12">
        <v>0</v>
      </c>
      <c r="CL39" s="12" t="e">
        <f t="shared" si="46"/>
        <v>#REF!</v>
      </c>
      <c r="CM39" s="12" t="e">
        <f t="shared" si="47"/>
        <v>#REF!</v>
      </c>
      <c r="CN39" s="12" t="e">
        <f>#REF!</f>
        <v>#REF!</v>
      </c>
      <c r="CO39" s="12" t="e">
        <f t="shared" si="48"/>
        <v>#REF!</v>
      </c>
      <c r="CP39" s="12">
        <v>0</v>
      </c>
      <c r="CQ39" s="10" t="e">
        <f t="shared" si="49"/>
        <v>#REF!</v>
      </c>
      <c r="CR39" s="13" t="e">
        <f t="shared" si="50"/>
        <v>#REF!</v>
      </c>
      <c r="CS39" s="33">
        <f t="shared" si="51"/>
        <v>43</v>
      </c>
      <c r="CT39" s="12" t="e">
        <f>'Ohio Intensities'!R39</f>
        <v>#REF!</v>
      </c>
      <c r="CU39" s="11" t="e">
        <f>#REF!*'Area A'!CT39*#REF!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0" t="e">
        <f t="shared" si="58"/>
        <v>#REF!</v>
      </c>
      <c r="DG39" s="11" t="e">
        <f>(#REF!-'Area A'!DF39)/'Area A'!DE39</f>
        <v>#REF!</v>
      </c>
      <c r="DH39" s="12">
        <v>0</v>
      </c>
      <c r="DI39" s="12">
        <v>0</v>
      </c>
      <c r="DJ39" s="12" t="e">
        <f t="shared" si="59"/>
        <v>#REF!</v>
      </c>
      <c r="DK39" s="12" t="e">
        <f t="shared" si="60"/>
        <v>#REF!</v>
      </c>
      <c r="DL39" s="12" t="e">
        <f>#REF!</f>
        <v>#REF!</v>
      </c>
      <c r="DM39" s="12" t="e">
        <f t="shared" si="61"/>
        <v>#REF!</v>
      </c>
      <c r="DN39" s="12">
        <v>0</v>
      </c>
      <c r="DO39" s="10" t="e">
        <f t="shared" si="62"/>
        <v>#REF!</v>
      </c>
      <c r="DP39" s="13" t="e">
        <f t="shared" si="63"/>
        <v>#REF!</v>
      </c>
      <c r="DQ39" s="33">
        <f t="shared" si="64"/>
        <v>43</v>
      </c>
      <c r="DR39" s="12" t="e">
        <f>'Ohio Intensities'!V39</f>
        <v>#REF!</v>
      </c>
      <c r="DS39" s="11" t="e">
        <f>#REF!*'Area A'!DR39*#REF!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0" t="e">
        <f t="shared" si="71"/>
        <v>#REF!</v>
      </c>
      <c r="EE39" s="11" t="e">
        <f>(#REF!-'Area A'!ED39)/'Area A'!EC39</f>
        <v>#REF!</v>
      </c>
      <c r="EF39" s="12">
        <v>0</v>
      </c>
      <c r="EG39" s="12">
        <v>0</v>
      </c>
      <c r="EH39" s="12" t="e">
        <f t="shared" si="72"/>
        <v>#REF!</v>
      </c>
      <c r="EI39" s="12" t="e">
        <f t="shared" si="73"/>
        <v>#REF!</v>
      </c>
      <c r="EJ39" s="12" t="e">
        <f>#REF!</f>
        <v>#REF!</v>
      </c>
      <c r="EK39" s="12" t="e">
        <f t="shared" si="74"/>
        <v>#REF!</v>
      </c>
      <c r="EL39" s="12">
        <v>0</v>
      </c>
      <c r="EM39" s="10" t="e">
        <f t="shared" si="75"/>
        <v>#REF!</v>
      </c>
      <c r="EN39" s="13" t="e">
        <f t="shared" si="76"/>
        <v>#REF!</v>
      </c>
      <c r="EO39" s="13">
        <f t="shared" si="77"/>
        <v>43</v>
      </c>
    </row>
    <row r="40" spans="1:145" x14ac:dyDescent="0.25">
      <c r="A40" s="33">
        <f t="shared" si="78"/>
        <v>44</v>
      </c>
      <c r="B40" s="12" t="e">
        <f>'Ohio Intensities'!B40</f>
        <v>#REF!</v>
      </c>
      <c r="C40" s="11" t="e">
        <f>#REF!*'Area A'!B40*#REF!</f>
        <v>#REF!</v>
      </c>
      <c r="D40" s="12">
        <v>0</v>
      </c>
      <c r="E40" s="12">
        <v>0</v>
      </c>
      <c r="F40" s="12" t="e">
        <f>#REF!</f>
        <v>#REF!</v>
      </c>
      <c r="G40" s="12" t="e">
        <f t="shared" si="2"/>
        <v>#REF!</v>
      </c>
      <c r="H40" s="12">
        <f t="shared" si="3"/>
        <v>44</v>
      </c>
      <c r="I40" s="12" t="e">
        <f t="shared" si="4"/>
        <v>#REF!</v>
      </c>
      <c r="J40" s="12" t="e">
        <f t="shared" si="5"/>
        <v>#REF!</v>
      </c>
      <c r="K40" s="12">
        <v>0</v>
      </c>
      <c r="L40" s="12" t="e">
        <f t="shared" si="6"/>
        <v>#REF!</v>
      </c>
      <c r="M40" s="12" t="e">
        <f t="shared" si="7"/>
        <v>#REF!</v>
      </c>
      <c r="N40" s="10" t="e">
        <f t="shared" si="8"/>
        <v>#REF!</v>
      </c>
      <c r="O40" s="11" t="e">
        <f>(#REF!-'Area A'!N40)/'Area A'!M40</f>
        <v>#REF!</v>
      </c>
      <c r="P40" s="12">
        <v>0</v>
      </c>
      <c r="Q40" s="12">
        <v>0</v>
      </c>
      <c r="R40" s="12" t="e">
        <f t="shared" si="9"/>
        <v>#REF!</v>
      </c>
      <c r="S40" s="12" t="e">
        <f t="shared" si="10"/>
        <v>#REF!</v>
      </c>
      <c r="T40" s="12" t="e">
        <f>#REF!</f>
        <v>#REF!</v>
      </c>
      <c r="U40" s="12" t="e">
        <f t="shared" si="79"/>
        <v>#REF!</v>
      </c>
      <c r="V40" s="12">
        <v>0</v>
      </c>
      <c r="W40" s="10" t="e">
        <f t="shared" si="11"/>
        <v>#REF!</v>
      </c>
      <c r="X40" s="13" t="e">
        <f t="shared" si="12"/>
        <v>#REF!</v>
      </c>
      <c r="Y40" s="33">
        <f t="shared" si="80"/>
        <v>44</v>
      </c>
      <c r="Z40" s="12" t="e">
        <f>'Ohio Intensities'!F40</f>
        <v>#REF!</v>
      </c>
      <c r="AA40" s="11" t="e">
        <f>#REF!*'Area A'!Z40*#REF!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0" t="e">
        <f t="shared" si="19"/>
        <v>#REF!</v>
      </c>
      <c r="AM40" s="11" t="e">
        <f>(#REF!-'Area A'!AL40)/'Area A'!AK40</f>
        <v>#REF!</v>
      </c>
      <c r="AN40" s="12">
        <v>0</v>
      </c>
      <c r="AO40" s="12">
        <v>0</v>
      </c>
      <c r="AP40" s="12" t="e">
        <f t="shared" si="20"/>
        <v>#REF!</v>
      </c>
      <c r="AQ40" s="12" t="e">
        <f t="shared" si="21"/>
        <v>#REF!</v>
      </c>
      <c r="AR40" s="12" t="e">
        <f>#REF!</f>
        <v>#REF!</v>
      </c>
      <c r="AS40" s="12" t="e">
        <f t="shared" si="22"/>
        <v>#REF!</v>
      </c>
      <c r="AT40" s="12">
        <v>0</v>
      </c>
      <c r="AU40" s="10" t="e">
        <f t="shared" si="23"/>
        <v>#REF!</v>
      </c>
      <c r="AV40" s="13" t="e">
        <f t="shared" si="24"/>
        <v>#REF!</v>
      </c>
      <c r="AW40" s="33">
        <f t="shared" si="25"/>
        <v>44</v>
      </c>
      <c r="AX40" s="12" t="e">
        <f>'Ohio Intensities'!J40</f>
        <v>#REF!</v>
      </c>
      <c r="AY40" s="11" t="e">
        <f>#REF!*'Area A'!AX40*#REF!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0" t="e">
        <f t="shared" si="32"/>
        <v>#REF!</v>
      </c>
      <c r="BK40" s="11" t="e">
        <f>(#REF!-'Area A'!BJ40)/'Area A'!BI40</f>
        <v>#REF!</v>
      </c>
      <c r="BL40" s="12">
        <v>0</v>
      </c>
      <c r="BM40" s="12">
        <v>0</v>
      </c>
      <c r="BN40" s="12" t="e">
        <f t="shared" si="33"/>
        <v>#REF!</v>
      </c>
      <c r="BO40" s="12" t="e">
        <f t="shared" si="34"/>
        <v>#REF!</v>
      </c>
      <c r="BP40" s="12" t="e">
        <f>#REF!</f>
        <v>#REF!</v>
      </c>
      <c r="BQ40" s="12" t="e">
        <f t="shared" si="35"/>
        <v>#REF!</v>
      </c>
      <c r="BR40" s="12">
        <v>0</v>
      </c>
      <c r="BS40" s="10" t="e">
        <f t="shared" si="36"/>
        <v>#REF!</v>
      </c>
      <c r="BT40" s="13" t="e">
        <f t="shared" si="37"/>
        <v>#REF!</v>
      </c>
      <c r="BU40" s="33">
        <f t="shared" si="38"/>
        <v>44</v>
      </c>
      <c r="BV40" s="12" t="e">
        <f>'Ohio Intensities'!N40</f>
        <v>#REF!</v>
      </c>
      <c r="BW40" s="11" t="e">
        <f>#REF!*'Area A'!BV40*#REF!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0" t="e">
        <f t="shared" si="45"/>
        <v>#REF!</v>
      </c>
      <c r="CI40" s="11" t="e">
        <f>(#REF!-'Area A'!CH40)/'Area A'!CG40</f>
        <v>#REF!</v>
      </c>
      <c r="CJ40" s="12">
        <v>0</v>
      </c>
      <c r="CK40" s="12">
        <v>0</v>
      </c>
      <c r="CL40" s="12" t="e">
        <f t="shared" si="46"/>
        <v>#REF!</v>
      </c>
      <c r="CM40" s="12" t="e">
        <f t="shared" si="47"/>
        <v>#REF!</v>
      </c>
      <c r="CN40" s="12" t="e">
        <f>#REF!</f>
        <v>#REF!</v>
      </c>
      <c r="CO40" s="12" t="e">
        <f t="shared" si="48"/>
        <v>#REF!</v>
      </c>
      <c r="CP40" s="12">
        <v>0</v>
      </c>
      <c r="CQ40" s="10" t="e">
        <f t="shared" si="49"/>
        <v>#REF!</v>
      </c>
      <c r="CR40" s="13" t="e">
        <f t="shared" si="50"/>
        <v>#REF!</v>
      </c>
      <c r="CS40" s="33">
        <f t="shared" si="51"/>
        <v>44</v>
      </c>
      <c r="CT40" s="12" t="e">
        <f>'Ohio Intensities'!R40</f>
        <v>#REF!</v>
      </c>
      <c r="CU40" s="11" t="e">
        <f>#REF!*'Area A'!CT40*#REF!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0" t="e">
        <f t="shared" si="58"/>
        <v>#REF!</v>
      </c>
      <c r="DG40" s="11" t="e">
        <f>(#REF!-'Area A'!DF40)/'Area A'!DE40</f>
        <v>#REF!</v>
      </c>
      <c r="DH40" s="12">
        <v>0</v>
      </c>
      <c r="DI40" s="12">
        <v>0</v>
      </c>
      <c r="DJ40" s="12" t="e">
        <f t="shared" si="59"/>
        <v>#REF!</v>
      </c>
      <c r="DK40" s="12" t="e">
        <f t="shared" si="60"/>
        <v>#REF!</v>
      </c>
      <c r="DL40" s="12" t="e">
        <f>#REF!</f>
        <v>#REF!</v>
      </c>
      <c r="DM40" s="12" t="e">
        <f t="shared" si="61"/>
        <v>#REF!</v>
      </c>
      <c r="DN40" s="12">
        <v>0</v>
      </c>
      <c r="DO40" s="10" t="e">
        <f t="shared" si="62"/>
        <v>#REF!</v>
      </c>
      <c r="DP40" s="13" t="e">
        <f t="shared" si="63"/>
        <v>#REF!</v>
      </c>
      <c r="DQ40" s="33">
        <f t="shared" si="64"/>
        <v>44</v>
      </c>
      <c r="DR40" s="12" t="e">
        <f>'Ohio Intensities'!V40</f>
        <v>#REF!</v>
      </c>
      <c r="DS40" s="11" t="e">
        <f>#REF!*'Area A'!DR40*#REF!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0" t="e">
        <f t="shared" si="71"/>
        <v>#REF!</v>
      </c>
      <c r="EE40" s="11" t="e">
        <f>(#REF!-'Area A'!ED40)/'Area A'!EC40</f>
        <v>#REF!</v>
      </c>
      <c r="EF40" s="12">
        <v>0</v>
      </c>
      <c r="EG40" s="12">
        <v>0</v>
      </c>
      <c r="EH40" s="12" t="e">
        <f t="shared" si="72"/>
        <v>#REF!</v>
      </c>
      <c r="EI40" s="12" t="e">
        <f t="shared" si="73"/>
        <v>#REF!</v>
      </c>
      <c r="EJ40" s="12" t="e">
        <f>#REF!</f>
        <v>#REF!</v>
      </c>
      <c r="EK40" s="12" t="e">
        <f t="shared" si="74"/>
        <v>#REF!</v>
      </c>
      <c r="EL40" s="12">
        <v>0</v>
      </c>
      <c r="EM40" s="10" t="e">
        <f t="shared" si="75"/>
        <v>#REF!</v>
      </c>
      <c r="EN40" s="13" t="e">
        <f t="shared" si="76"/>
        <v>#REF!</v>
      </c>
      <c r="EO40" s="13">
        <f t="shared" si="77"/>
        <v>44</v>
      </c>
    </row>
    <row r="41" spans="1:145" x14ac:dyDescent="0.25">
      <c r="A41" s="33">
        <f t="shared" si="78"/>
        <v>45</v>
      </c>
      <c r="B41" s="12" t="e">
        <f>'Ohio Intensities'!B41</f>
        <v>#REF!</v>
      </c>
      <c r="C41" s="11" t="e">
        <f>#REF!*'Area A'!B41*#REF!</f>
        <v>#REF!</v>
      </c>
      <c r="D41" s="12">
        <v>0</v>
      </c>
      <c r="E41" s="12">
        <v>0</v>
      </c>
      <c r="F41" s="12" t="e">
        <f>#REF!</f>
        <v>#REF!</v>
      </c>
      <c r="G41" s="12" t="e">
        <f t="shared" si="2"/>
        <v>#REF!</v>
      </c>
      <c r="H41" s="12">
        <f t="shared" si="3"/>
        <v>45</v>
      </c>
      <c r="I41" s="12" t="e">
        <f t="shared" si="4"/>
        <v>#REF!</v>
      </c>
      <c r="J41" s="12" t="e">
        <f t="shared" si="5"/>
        <v>#REF!</v>
      </c>
      <c r="K41" s="12">
        <v>0</v>
      </c>
      <c r="L41" s="12" t="e">
        <f t="shared" si="6"/>
        <v>#REF!</v>
      </c>
      <c r="M41" s="12" t="e">
        <f t="shared" si="7"/>
        <v>#REF!</v>
      </c>
      <c r="N41" s="10" t="e">
        <f t="shared" si="8"/>
        <v>#REF!</v>
      </c>
      <c r="O41" s="11" t="e">
        <f>(#REF!-'Area A'!N41)/'Area A'!M41</f>
        <v>#REF!</v>
      </c>
      <c r="P41" s="12">
        <v>0</v>
      </c>
      <c r="Q41" s="12">
        <v>0</v>
      </c>
      <c r="R41" s="12" t="e">
        <f t="shared" si="9"/>
        <v>#REF!</v>
      </c>
      <c r="S41" s="12" t="e">
        <f t="shared" si="10"/>
        <v>#REF!</v>
      </c>
      <c r="T41" s="12" t="e">
        <f>#REF!</f>
        <v>#REF!</v>
      </c>
      <c r="U41" s="12" t="e">
        <f t="shared" si="79"/>
        <v>#REF!</v>
      </c>
      <c r="V41" s="12">
        <v>0</v>
      </c>
      <c r="W41" s="10" t="e">
        <f t="shared" si="11"/>
        <v>#REF!</v>
      </c>
      <c r="X41" s="13" t="e">
        <f t="shared" si="12"/>
        <v>#REF!</v>
      </c>
      <c r="Y41" s="33">
        <f t="shared" si="80"/>
        <v>45</v>
      </c>
      <c r="Z41" s="12" t="e">
        <f>'Ohio Intensities'!F41</f>
        <v>#REF!</v>
      </c>
      <c r="AA41" s="11" t="e">
        <f>#REF!*'Area A'!Z41*#REF!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0" t="e">
        <f t="shared" si="19"/>
        <v>#REF!</v>
      </c>
      <c r="AM41" s="11" t="e">
        <f>(#REF!-'Area A'!AL41)/'Area A'!AK41</f>
        <v>#REF!</v>
      </c>
      <c r="AN41" s="12">
        <v>0</v>
      </c>
      <c r="AO41" s="12">
        <v>0</v>
      </c>
      <c r="AP41" s="12" t="e">
        <f t="shared" si="20"/>
        <v>#REF!</v>
      </c>
      <c r="AQ41" s="12" t="e">
        <f t="shared" si="21"/>
        <v>#REF!</v>
      </c>
      <c r="AR41" s="12" t="e">
        <f>#REF!</f>
        <v>#REF!</v>
      </c>
      <c r="AS41" s="12" t="e">
        <f t="shared" si="22"/>
        <v>#REF!</v>
      </c>
      <c r="AT41" s="12">
        <v>0</v>
      </c>
      <c r="AU41" s="10" t="e">
        <f t="shared" si="23"/>
        <v>#REF!</v>
      </c>
      <c r="AV41" s="13" t="e">
        <f t="shared" si="24"/>
        <v>#REF!</v>
      </c>
      <c r="AW41" s="33">
        <f t="shared" si="25"/>
        <v>45</v>
      </c>
      <c r="AX41" s="12" t="e">
        <f>'Ohio Intensities'!J41</f>
        <v>#REF!</v>
      </c>
      <c r="AY41" s="11" t="e">
        <f>#REF!*'Area A'!AX41*#REF!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0" t="e">
        <f t="shared" si="32"/>
        <v>#REF!</v>
      </c>
      <c r="BK41" s="11" t="e">
        <f>(#REF!-'Area A'!BJ41)/'Area A'!BI41</f>
        <v>#REF!</v>
      </c>
      <c r="BL41" s="12">
        <v>0</v>
      </c>
      <c r="BM41" s="12">
        <v>0</v>
      </c>
      <c r="BN41" s="12" t="e">
        <f t="shared" si="33"/>
        <v>#REF!</v>
      </c>
      <c r="BO41" s="12" t="e">
        <f t="shared" si="34"/>
        <v>#REF!</v>
      </c>
      <c r="BP41" s="12" t="e">
        <f>#REF!</f>
        <v>#REF!</v>
      </c>
      <c r="BQ41" s="12" t="e">
        <f t="shared" si="35"/>
        <v>#REF!</v>
      </c>
      <c r="BR41" s="12">
        <v>0</v>
      </c>
      <c r="BS41" s="10" t="e">
        <f t="shared" si="36"/>
        <v>#REF!</v>
      </c>
      <c r="BT41" s="13" t="e">
        <f t="shared" si="37"/>
        <v>#REF!</v>
      </c>
      <c r="BU41" s="33">
        <f t="shared" si="38"/>
        <v>45</v>
      </c>
      <c r="BV41" s="12" t="e">
        <f>'Ohio Intensities'!N41</f>
        <v>#REF!</v>
      </c>
      <c r="BW41" s="11" t="e">
        <f>#REF!*'Area A'!BV41*#REF!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0" t="e">
        <f t="shared" si="45"/>
        <v>#REF!</v>
      </c>
      <c r="CI41" s="11" t="e">
        <f>(#REF!-'Area A'!CH41)/'Area A'!CG41</f>
        <v>#REF!</v>
      </c>
      <c r="CJ41" s="12">
        <v>0</v>
      </c>
      <c r="CK41" s="12">
        <v>0</v>
      </c>
      <c r="CL41" s="12" t="e">
        <f t="shared" si="46"/>
        <v>#REF!</v>
      </c>
      <c r="CM41" s="12" t="e">
        <f t="shared" si="47"/>
        <v>#REF!</v>
      </c>
      <c r="CN41" s="12" t="e">
        <f>#REF!</f>
        <v>#REF!</v>
      </c>
      <c r="CO41" s="12" t="e">
        <f t="shared" si="48"/>
        <v>#REF!</v>
      </c>
      <c r="CP41" s="12">
        <v>0</v>
      </c>
      <c r="CQ41" s="10" t="e">
        <f t="shared" si="49"/>
        <v>#REF!</v>
      </c>
      <c r="CR41" s="13" t="e">
        <f t="shared" si="50"/>
        <v>#REF!</v>
      </c>
      <c r="CS41" s="33">
        <f t="shared" si="51"/>
        <v>45</v>
      </c>
      <c r="CT41" s="12" t="e">
        <f>'Ohio Intensities'!R41</f>
        <v>#REF!</v>
      </c>
      <c r="CU41" s="11" t="e">
        <f>#REF!*'Area A'!CT41*#REF!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0" t="e">
        <f t="shared" si="58"/>
        <v>#REF!</v>
      </c>
      <c r="DG41" s="11" t="e">
        <f>(#REF!-'Area A'!DF41)/'Area A'!DE41</f>
        <v>#REF!</v>
      </c>
      <c r="DH41" s="12">
        <v>0</v>
      </c>
      <c r="DI41" s="12">
        <v>0</v>
      </c>
      <c r="DJ41" s="12" t="e">
        <f t="shared" si="59"/>
        <v>#REF!</v>
      </c>
      <c r="DK41" s="12" t="e">
        <f t="shared" si="60"/>
        <v>#REF!</v>
      </c>
      <c r="DL41" s="12" t="e">
        <f>#REF!</f>
        <v>#REF!</v>
      </c>
      <c r="DM41" s="12" t="e">
        <f t="shared" si="61"/>
        <v>#REF!</v>
      </c>
      <c r="DN41" s="12">
        <v>0</v>
      </c>
      <c r="DO41" s="10" t="e">
        <f t="shared" si="62"/>
        <v>#REF!</v>
      </c>
      <c r="DP41" s="13" t="e">
        <f t="shared" si="63"/>
        <v>#REF!</v>
      </c>
      <c r="DQ41" s="33">
        <f t="shared" si="64"/>
        <v>45</v>
      </c>
      <c r="DR41" s="12" t="e">
        <f>'Ohio Intensities'!V41</f>
        <v>#REF!</v>
      </c>
      <c r="DS41" s="11" t="e">
        <f>#REF!*'Area A'!DR41*#REF!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0" t="e">
        <f t="shared" si="71"/>
        <v>#REF!</v>
      </c>
      <c r="EE41" s="11" t="e">
        <f>(#REF!-'Area A'!ED41)/'Area A'!EC41</f>
        <v>#REF!</v>
      </c>
      <c r="EF41" s="12">
        <v>0</v>
      </c>
      <c r="EG41" s="12">
        <v>0</v>
      </c>
      <c r="EH41" s="12" t="e">
        <f t="shared" si="72"/>
        <v>#REF!</v>
      </c>
      <c r="EI41" s="12" t="e">
        <f t="shared" si="73"/>
        <v>#REF!</v>
      </c>
      <c r="EJ41" s="12" t="e">
        <f>#REF!</f>
        <v>#REF!</v>
      </c>
      <c r="EK41" s="12" t="e">
        <f t="shared" si="74"/>
        <v>#REF!</v>
      </c>
      <c r="EL41" s="12">
        <v>0</v>
      </c>
      <c r="EM41" s="10" t="e">
        <f t="shared" si="75"/>
        <v>#REF!</v>
      </c>
      <c r="EN41" s="13" t="e">
        <f t="shared" si="76"/>
        <v>#REF!</v>
      </c>
      <c r="EO41" s="13">
        <f t="shared" si="77"/>
        <v>45</v>
      </c>
    </row>
    <row r="42" spans="1:145" x14ac:dyDescent="0.25">
      <c r="A42" s="33">
        <f t="shared" si="78"/>
        <v>46</v>
      </c>
      <c r="B42" s="12" t="e">
        <f>'Ohio Intensities'!B42</f>
        <v>#REF!</v>
      </c>
      <c r="C42" s="11" t="e">
        <f>#REF!*'Area A'!B42*#REF!</f>
        <v>#REF!</v>
      </c>
      <c r="D42" s="12">
        <v>0</v>
      </c>
      <c r="E42" s="12">
        <v>0</v>
      </c>
      <c r="F42" s="12" t="e">
        <f>#REF!</f>
        <v>#REF!</v>
      </c>
      <c r="G42" s="12" t="e">
        <f t="shared" si="2"/>
        <v>#REF!</v>
      </c>
      <c r="H42" s="12">
        <f t="shared" si="3"/>
        <v>46</v>
      </c>
      <c r="I42" s="12" t="e">
        <f t="shared" si="4"/>
        <v>#REF!</v>
      </c>
      <c r="J42" s="12" t="e">
        <f t="shared" si="5"/>
        <v>#REF!</v>
      </c>
      <c r="K42" s="12">
        <v>0</v>
      </c>
      <c r="L42" s="12" t="e">
        <f t="shared" si="6"/>
        <v>#REF!</v>
      </c>
      <c r="M42" s="12" t="e">
        <f t="shared" si="7"/>
        <v>#REF!</v>
      </c>
      <c r="N42" s="10" t="e">
        <f t="shared" si="8"/>
        <v>#REF!</v>
      </c>
      <c r="O42" s="11" t="e">
        <f>(#REF!-'Area A'!N42)/'Area A'!M42</f>
        <v>#REF!</v>
      </c>
      <c r="P42" s="12">
        <v>0</v>
      </c>
      <c r="Q42" s="12">
        <v>0</v>
      </c>
      <c r="R42" s="12" t="e">
        <f t="shared" si="9"/>
        <v>#REF!</v>
      </c>
      <c r="S42" s="12" t="e">
        <f t="shared" si="10"/>
        <v>#REF!</v>
      </c>
      <c r="T42" s="12" t="e">
        <f>#REF!</f>
        <v>#REF!</v>
      </c>
      <c r="U42" s="12" t="e">
        <f t="shared" si="79"/>
        <v>#REF!</v>
      </c>
      <c r="V42" s="12">
        <v>0</v>
      </c>
      <c r="W42" s="10" t="e">
        <f t="shared" si="11"/>
        <v>#REF!</v>
      </c>
      <c r="X42" s="13" t="e">
        <f t="shared" si="12"/>
        <v>#REF!</v>
      </c>
      <c r="Y42" s="33">
        <f t="shared" si="80"/>
        <v>46</v>
      </c>
      <c r="Z42" s="12" t="e">
        <f>'Ohio Intensities'!F42</f>
        <v>#REF!</v>
      </c>
      <c r="AA42" s="11" t="e">
        <f>#REF!*'Area A'!Z42*#REF!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0" t="e">
        <f t="shared" si="19"/>
        <v>#REF!</v>
      </c>
      <c r="AM42" s="11" t="e">
        <f>(#REF!-'Area A'!AL42)/'Area A'!AK42</f>
        <v>#REF!</v>
      </c>
      <c r="AN42" s="12">
        <v>0</v>
      </c>
      <c r="AO42" s="12">
        <v>0</v>
      </c>
      <c r="AP42" s="12" t="e">
        <f t="shared" si="20"/>
        <v>#REF!</v>
      </c>
      <c r="AQ42" s="12" t="e">
        <f t="shared" si="21"/>
        <v>#REF!</v>
      </c>
      <c r="AR42" s="12" t="e">
        <f>#REF!</f>
        <v>#REF!</v>
      </c>
      <c r="AS42" s="12" t="e">
        <f t="shared" si="22"/>
        <v>#REF!</v>
      </c>
      <c r="AT42" s="12">
        <v>0</v>
      </c>
      <c r="AU42" s="10" t="e">
        <f t="shared" si="23"/>
        <v>#REF!</v>
      </c>
      <c r="AV42" s="13" t="e">
        <f t="shared" si="24"/>
        <v>#REF!</v>
      </c>
      <c r="AW42" s="33">
        <f t="shared" si="25"/>
        <v>46</v>
      </c>
      <c r="AX42" s="12" t="e">
        <f>'Ohio Intensities'!J42</f>
        <v>#REF!</v>
      </c>
      <c r="AY42" s="11" t="e">
        <f>#REF!*'Area A'!AX42*#REF!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0" t="e">
        <f t="shared" si="32"/>
        <v>#REF!</v>
      </c>
      <c r="BK42" s="11" t="e">
        <f>(#REF!-'Area A'!BJ42)/'Area A'!BI42</f>
        <v>#REF!</v>
      </c>
      <c r="BL42" s="12">
        <v>0</v>
      </c>
      <c r="BM42" s="12">
        <v>0</v>
      </c>
      <c r="BN42" s="12" t="e">
        <f t="shared" si="33"/>
        <v>#REF!</v>
      </c>
      <c r="BO42" s="12" t="e">
        <f t="shared" si="34"/>
        <v>#REF!</v>
      </c>
      <c r="BP42" s="12" t="e">
        <f>#REF!</f>
        <v>#REF!</v>
      </c>
      <c r="BQ42" s="12" t="e">
        <f t="shared" si="35"/>
        <v>#REF!</v>
      </c>
      <c r="BR42" s="12">
        <v>0</v>
      </c>
      <c r="BS42" s="10" t="e">
        <f t="shared" si="36"/>
        <v>#REF!</v>
      </c>
      <c r="BT42" s="13" t="e">
        <f t="shared" si="37"/>
        <v>#REF!</v>
      </c>
      <c r="BU42" s="33">
        <f t="shared" si="38"/>
        <v>46</v>
      </c>
      <c r="BV42" s="12" t="e">
        <f>'Ohio Intensities'!N42</f>
        <v>#REF!</v>
      </c>
      <c r="BW42" s="11" t="e">
        <f>#REF!*'Area A'!BV42*#REF!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0" t="e">
        <f t="shared" si="45"/>
        <v>#REF!</v>
      </c>
      <c r="CI42" s="11" t="e">
        <f>(#REF!-'Area A'!CH42)/'Area A'!CG42</f>
        <v>#REF!</v>
      </c>
      <c r="CJ42" s="12">
        <v>0</v>
      </c>
      <c r="CK42" s="12">
        <v>0</v>
      </c>
      <c r="CL42" s="12" t="e">
        <f t="shared" si="46"/>
        <v>#REF!</v>
      </c>
      <c r="CM42" s="12" t="e">
        <f t="shared" si="47"/>
        <v>#REF!</v>
      </c>
      <c r="CN42" s="12" t="e">
        <f>#REF!</f>
        <v>#REF!</v>
      </c>
      <c r="CO42" s="12" t="e">
        <f t="shared" si="48"/>
        <v>#REF!</v>
      </c>
      <c r="CP42" s="12">
        <v>0</v>
      </c>
      <c r="CQ42" s="10" t="e">
        <f t="shared" si="49"/>
        <v>#REF!</v>
      </c>
      <c r="CR42" s="13" t="e">
        <f t="shared" si="50"/>
        <v>#REF!</v>
      </c>
      <c r="CS42" s="33">
        <f t="shared" si="51"/>
        <v>46</v>
      </c>
      <c r="CT42" s="12" t="e">
        <f>'Ohio Intensities'!R42</f>
        <v>#REF!</v>
      </c>
      <c r="CU42" s="11" t="e">
        <f>#REF!*'Area A'!CT42*#REF!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0" t="e">
        <f t="shared" si="58"/>
        <v>#REF!</v>
      </c>
      <c r="DG42" s="11" t="e">
        <f>(#REF!-'Area A'!DF42)/'Area A'!DE42</f>
        <v>#REF!</v>
      </c>
      <c r="DH42" s="12">
        <v>0</v>
      </c>
      <c r="DI42" s="12">
        <v>0</v>
      </c>
      <c r="DJ42" s="12" t="e">
        <f t="shared" si="59"/>
        <v>#REF!</v>
      </c>
      <c r="DK42" s="12" t="e">
        <f t="shared" si="60"/>
        <v>#REF!</v>
      </c>
      <c r="DL42" s="12" t="e">
        <f>#REF!</f>
        <v>#REF!</v>
      </c>
      <c r="DM42" s="12" t="e">
        <f t="shared" si="61"/>
        <v>#REF!</v>
      </c>
      <c r="DN42" s="12">
        <v>0</v>
      </c>
      <c r="DO42" s="10" t="e">
        <f t="shared" si="62"/>
        <v>#REF!</v>
      </c>
      <c r="DP42" s="13" t="e">
        <f t="shared" si="63"/>
        <v>#REF!</v>
      </c>
      <c r="DQ42" s="33">
        <f t="shared" si="64"/>
        <v>46</v>
      </c>
      <c r="DR42" s="12" t="e">
        <f>'Ohio Intensities'!V42</f>
        <v>#REF!</v>
      </c>
      <c r="DS42" s="11" t="e">
        <f>#REF!*'Area A'!DR42*#REF!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0" t="e">
        <f t="shared" si="71"/>
        <v>#REF!</v>
      </c>
      <c r="EE42" s="11" t="e">
        <f>(#REF!-'Area A'!ED42)/'Area A'!EC42</f>
        <v>#REF!</v>
      </c>
      <c r="EF42" s="12">
        <v>0</v>
      </c>
      <c r="EG42" s="12">
        <v>0</v>
      </c>
      <c r="EH42" s="12" t="e">
        <f t="shared" si="72"/>
        <v>#REF!</v>
      </c>
      <c r="EI42" s="12" t="e">
        <f t="shared" si="73"/>
        <v>#REF!</v>
      </c>
      <c r="EJ42" s="12" t="e">
        <f>#REF!</f>
        <v>#REF!</v>
      </c>
      <c r="EK42" s="12" t="e">
        <f t="shared" si="74"/>
        <v>#REF!</v>
      </c>
      <c r="EL42" s="12">
        <v>0</v>
      </c>
      <c r="EM42" s="10" t="e">
        <f t="shared" si="75"/>
        <v>#REF!</v>
      </c>
      <c r="EN42" s="13" t="e">
        <f t="shared" si="76"/>
        <v>#REF!</v>
      </c>
      <c r="EO42" s="13">
        <f t="shared" si="77"/>
        <v>46</v>
      </c>
    </row>
    <row r="43" spans="1:145" x14ac:dyDescent="0.25">
      <c r="A43" s="33">
        <f t="shared" si="78"/>
        <v>47</v>
      </c>
      <c r="B43" s="12" t="e">
        <f>'Ohio Intensities'!B43</f>
        <v>#REF!</v>
      </c>
      <c r="C43" s="11" t="e">
        <f>#REF!*'Area A'!B43*#REF!</f>
        <v>#REF!</v>
      </c>
      <c r="D43" s="12">
        <v>0</v>
      </c>
      <c r="E43" s="12">
        <v>0</v>
      </c>
      <c r="F43" s="12" t="e">
        <f>#REF!</f>
        <v>#REF!</v>
      </c>
      <c r="G43" s="12" t="e">
        <f t="shared" si="2"/>
        <v>#REF!</v>
      </c>
      <c r="H43" s="12">
        <f t="shared" si="3"/>
        <v>47</v>
      </c>
      <c r="I43" s="12" t="e">
        <f t="shared" si="4"/>
        <v>#REF!</v>
      </c>
      <c r="J43" s="12" t="e">
        <f t="shared" si="5"/>
        <v>#REF!</v>
      </c>
      <c r="K43" s="12">
        <v>0</v>
      </c>
      <c r="L43" s="12" t="e">
        <f t="shared" si="6"/>
        <v>#REF!</v>
      </c>
      <c r="M43" s="12" t="e">
        <f t="shared" si="7"/>
        <v>#REF!</v>
      </c>
      <c r="N43" s="10" t="e">
        <f t="shared" si="8"/>
        <v>#REF!</v>
      </c>
      <c r="O43" s="11" t="e">
        <f>(#REF!-'Area A'!N43)/'Area A'!M43</f>
        <v>#REF!</v>
      </c>
      <c r="P43" s="12">
        <v>0</v>
      </c>
      <c r="Q43" s="12">
        <v>0</v>
      </c>
      <c r="R43" s="12" t="e">
        <f t="shared" si="9"/>
        <v>#REF!</v>
      </c>
      <c r="S43" s="12" t="e">
        <f t="shared" si="10"/>
        <v>#REF!</v>
      </c>
      <c r="T43" s="12" t="e">
        <f>#REF!</f>
        <v>#REF!</v>
      </c>
      <c r="U43" s="12" t="e">
        <f t="shared" si="79"/>
        <v>#REF!</v>
      </c>
      <c r="V43" s="12">
        <v>0</v>
      </c>
      <c r="W43" s="10" t="e">
        <f t="shared" si="11"/>
        <v>#REF!</v>
      </c>
      <c r="X43" s="13" t="e">
        <f t="shared" si="12"/>
        <v>#REF!</v>
      </c>
      <c r="Y43" s="33">
        <f t="shared" si="80"/>
        <v>47</v>
      </c>
      <c r="Z43" s="12" t="e">
        <f>'Ohio Intensities'!F43</f>
        <v>#REF!</v>
      </c>
      <c r="AA43" s="11" t="e">
        <f>#REF!*'Area A'!Z43*#REF!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0" t="e">
        <f t="shared" si="19"/>
        <v>#REF!</v>
      </c>
      <c r="AM43" s="11" t="e">
        <f>(#REF!-'Area A'!AL43)/'Area A'!AK43</f>
        <v>#REF!</v>
      </c>
      <c r="AN43" s="12">
        <v>0</v>
      </c>
      <c r="AO43" s="12">
        <v>0</v>
      </c>
      <c r="AP43" s="12" t="e">
        <f t="shared" si="20"/>
        <v>#REF!</v>
      </c>
      <c r="AQ43" s="12" t="e">
        <f t="shared" si="21"/>
        <v>#REF!</v>
      </c>
      <c r="AR43" s="12" t="e">
        <f>#REF!</f>
        <v>#REF!</v>
      </c>
      <c r="AS43" s="12" t="e">
        <f t="shared" si="22"/>
        <v>#REF!</v>
      </c>
      <c r="AT43" s="12">
        <v>0</v>
      </c>
      <c r="AU43" s="10" t="e">
        <f t="shared" si="23"/>
        <v>#REF!</v>
      </c>
      <c r="AV43" s="13" t="e">
        <f t="shared" si="24"/>
        <v>#REF!</v>
      </c>
      <c r="AW43" s="33">
        <f t="shared" si="25"/>
        <v>47</v>
      </c>
      <c r="AX43" s="12" t="e">
        <f>'Ohio Intensities'!J43</f>
        <v>#REF!</v>
      </c>
      <c r="AY43" s="11" t="e">
        <f>#REF!*'Area A'!AX43*#REF!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0" t="e">
        <f t="shared" si="32"/>
        <v>#REF!</v>
      </c>
      <c r="BK43" s="11" t="e">
        <f>(#REF!-'Area A'!BJ43)/'Area A'!BI43</f>
        <v>#REF!</v>
      </c>
      <c r="BL43" s="12">
        <v>0</v>
      </c>
      <c r="BM43" s="12">
        <v>0</v>
      </c>
      <c r="BN43" s="12" t="e">
        <f t="shared" si="33"/>
        <v>#REF!</v>
      </c>
      <c r="BO43" s="12" t="e">
        <f t="shared" si="34"/>
        <v>#REF!</v>
      </c>
      <c r="BP43" s="12" t="e">
        <f>#REF!</f>
        <v>#REF!</v>
      </c>
      <c r="BQ43" s="12" t="e">
        <f t="shared" si="35"/>
        <v>#REF!</v>
      </c>
      <c r="BR43" s="12">
        <v>0</v>
      </c>
      <c r="BS43" s="10" t="e">
        <f t="shared" si="36"/>
        <v>#REF!</v>
      </c>
      <c r="BT43" s="13" t="e">
        <f t="shared" si="37"/>
        <v>#REF!</v>
      </c>
      <c r="BU43" s="33">
        <f t="shared" si="38"/>
        <v>47</v>
      </c>
      <c r="BV43" s="12" t="e">
        <f>'Ohio Intensities'!N43</f>
        <v>#REF!</v>
      </c>
      <c r="BW43" s="11" t="e">
        <f>#REF!*'Area A'!BV43*#REF!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0" t="e">
        <f t="shared" si="45"/>
        <v>#REF!</v>
      </c>
      <c r="CI43" s="11" t="e">
        <f>(#REF!-'Area A'!CH43)/'Area A'!CG43</f>
        <v>#REF!</v>
      </c>
      <c r="CJ43" s="12">
        <v>0</v>
      </c>
      <c r="CK43" s="12">
        <v>0</v>
      </c>
      <c r="CL43" s="12" t="e">
        <f t="shared" si="46"/>
        <v>#REF!</v>
      </c>
      <c r="CM43" s="12" t="e">
        <f t="shared" si="47"/>
        <v>#REF!</v>
      </c>
      <c r="CN43" s="12" t="e">
        <f>#REF!</f>
        <v>#REF!</v>
      </c>
      <c r="CO43" s="12" t="e">
        <f t="shared" si="48"/>
        <v>#REF!</v>
      </c>
      <c r="CP43" s="12">
        <v>0</v>
      </c>
      <c r="CQ43" s="10" t="e">
        <f t="shared" si="49"/>
        <v>#REF!</v>
      </c>
      <c r="CR43" s="13" t="e">
        <f t="shared" si="50"/>
        <v>#REF!</v>
      </c>
      <c r="CS43" s="33">
        <f t="shared" si="51"/>
        <v>47</v>
      </c>
      <c r="CT43" s="12" t="e">
        <f>'Ohio Intensities'!R43</f>
        <v>#REF!</v>
      </c>
      <c r="CU43" s="11" t="e">
        <f>#REF!*'Area A'!CT43*#REF!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0" t="e">
        <f t="shared" si="58"/>
        <v>#REF!</v>
      </c>
      <c r="DG43" s="11" t="e">
        <f>(#REF!-'Area A'!DF43)/'Area A'!DE43</f>
        <v>#REF!</v>
      </c>
      <c r="DH43" s="12">
        <v>0</v>
      </c>
      <c r="DI43" s="12">
        <v>0</v>
      </c>
      <c r="DJ43" s="12" t="e">
        <f t="shared" si="59"/>
        <v>#REF!</v>
      </c>
      <c r="DK43" s="12" t="e">
        <f t="shared" si="60"/>
        <v>#REF!</v>
      </c>
      <c r="DL43" s="12" t="e">
        <f>#REF!</f>
        <v>#REF!</v>
      </c>
      <c r="DM43" s="12" t="e">
        <f t="shared" si="61"/>
        <v>#REF!</v>
      </c>
      <c r="DN43" s="12">
        <v>0</v>
      </c>
      <c r="DO43" s="10" t="e">
        <f t="shared" si="62"/>
        <v>#REF!</v>
      </c>
      <c r="DP43" s="13" t="e">
        <f t="shared" si="63"/>
        <v>#REF!</v>
      </c>
      <c r="DQ43" s="33">
        <f t="shared" si="64"/>
        <v>47</v>
      </c>
      <c r="DR43" s="12" t="e">
        <f>'Ohio Intensities'!V43</f>
        <v>#REF!</v>
      </c>
      <c r="DS43" s="11" t="e">
        <f>#REF!*'Area A'!DR43*#REF!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0" t="e">
        <f t="shared" si="71"/>
        <v>#REF!</v>
      </c>
      <c r="EE43" s="11" t="e">
        <f>(#REF!-'Area A'!ED43)/'Area A'!EC43</f>
        <v>#REF!</v>
      </c>
      <c r="EF43" s="12">
        <v>0</v>
      </c>
      <c r="EG43" s="12">
        <v>0</v>
      </c>
      <c r="EH43" s="12" t="e">
        <f t="shared" si="72"/>
        <v>#REF!</v>
      </c>
      <c r="EI43" s="12" t="e">
        <f t="shared" si="73"/>
        <v>#REF!</v>
      </c>
      <c r="EJ43" s="12" t="e">
        <f>#REF!</f>
        <v>#REF!</v>
      </c>
      <c r="EK43" s="12" t="e">
        <f t="shared" si="74"/>
        <v>#REF!</v>
      </c>
      <c r="EL43" s="12">
        <v>0</v>
      </c>
      <c r="EM43" s="10" t="e">
        <f t="shared" si="75"/>
        <v>#REF!</v>
      </c>
      <c r="EN43" s="13" t="e">
        <f t="shared" si="76"/>
        <v>#REF!</v>
      </c>
      <c r="EO43" s="13">
        <f t="shared" si="77"/>
        <v>47</v>
      </c>
    </row>
    <row r="44" spans="1:145" x14ac:dyDescent="0.25">
      <c r="A44" s="33">
        <f t="shared" si="78"/>
        <v>48</v>
      </c>
      <c r="B44" s="12" t="e">
        <f>'Ohio Intensities'!B44</f>
        <v>#REF!</v>
      </c>
      <c r="C44" s="11" t="e">
        <f>#REF!*'Area A'!B44*#REF!</f>
        <v>#REF!</v>
      </c>
      <c r="D44" s="12">
        <v>0</v>
      </c>
      <c r="E44" s="12">
        <v>0</v>
      </c>
      <c r="F44" s="12" t="e">
        <f>#REF!</f>
        <v>#REF!</v>
      </c>
      <c r="G44" s="12" t="e">
        <f t="shared" si="2"/>
        <v>#REF!</v>
      </c>
      <c r="H44" s="12">
        <f t="shared" si="3"/>
        <v>48</v>
      </c>
      <c r="I44" s="12" t="e">
        <f t="shared" si="4"/>
        <v>#REF!</v>
      </c>
      <c r="J44" s="12" t="e">
        <f t="shared" si="5"/>
        <v>#REF!</v>
      </c>
      <c r="K44" s="12">
        <v>0</v>
      </c>
      <c r="L44" s="12" t="e">
        <f t="shared" si="6"/>
        <v>#REF!</v>
      </c>
      <c r="M44" s="12" t="e">
        <f t="shared" si="7"/>
        <v>#REF!</v>
      </c>
      <c r="N44" s="10" t="e">
        <f t="shared" si="8"/>
        <v>#REF!</v>
      </c>
      <c r="O44" s="11" t="e">
        <f>(#REF!-'Area A'!N44)/'Area A'!M44</f>
        <v>#REF!</v>
      </c>
      <c r="P44" s="12">
        <v>0</v>
      </c>
      <c r="Q44" s="12">
        <v>0</v>
      </c>
      <c r="R44" s="12" t="e">
        <f t="shared" si="9"/>
        <v>#REF!</v>
      </c>
      <c r="S44" s="12" t="e">
        <f t="shared" si="10"/>
        <v>#REF!</v>
      </c>
      <c r="T44" s="12" t="e">
        <f>#REF!</f>
        <v>#REF!</v>
      </c>
      <c r="U44" s="12" t="e">
        <f t="shared" si="79"/>
        <v>#REF!</v>
      </c>
      <c r="V44" s="12">
        <v>0</v>
      </c>
      <c r="W44" s="10" t="e">
        <f t="shared" si="11"/>
        <v>#REF!</v>
      </c>
      <c r="X44" s="13" t="e">
        <f t="shared" si="12"/>
        <v>#REF!</v>
      </c>
      <c r="Y44" s="33">
        <f t="shared" si="80"/>
        <v>48</v>
      </c>
      <c r="Z44" s="12" t="e">
        <f>'Ohio Intensities'!F44</f>
        <v>#REF!</v>
      </c>
      <c r="AA44" s="11" t="e">
        <f>#REF!*'Area A'!Z44*#REF!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0" t="e">
        <f t="shared" si="19"/>
        <v>#REF!</v>
      </c>
      <c r="AM44" s="11" t="e">
        <f>(#REF!-'Area A'!AL44)/'Area A'!AK44</f>
        <v>#REF!</v>
      </c>
      <c r="AN44" s="12">
        <v>0</v>
      </c>
      <c r="AO44" s="12">
        <v>0</v>
      </c>
      <c r="AP44" s="12" t="e">
        <f t="shared" si="20"/>
        <v>#REF!</v>
      </c>
      <c r="AQ44" s="12" t="e">
        <f t="shared" si="21"/>
        <v>#REF!</v>
      </c>
      <c r="AR44" s="12" t="e">
        <f>#REF!</f>
        <v>#REF!</v>
      </c>
      <c r="AS44" s="12" t="e">
        <f t="shared" si="22"/>
        <v>#REF!</v>
      </c>
      <c r="AT44" s="12">
        <v>0</v>
      </c>
      <c r="AU44" s="10" t="e">
        <f t="shared" si="23"/>
        <v>#REF!</v>
      </c>
      <c r="AV44" s="13" t="e">
        <f t="shared" si="24"/>
        <v>#REF!</v>
      </c>
      <c r="AW44" s="33">
        <f t="shared" si="25"/>
        <v>48</v>
      </c>
      <c r="AX44" s="12" t="e">
        <f>'Ohio Intensities'!J44</f>
        <v>#REF!</v>
      </c>
      <c r="AY44" s="11" t="e">
        <f>#REF!*'Area A'!AX44*#REF!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0" t="e">
        <f t="shared" si="32"/>
        <v>#REF!</v>
      </c>
      <c r="BK44" s="11" t="e">
        <f>(#REF!-'Area A'!BJ44)/'Area A'!BI44</f>
        <v>#REF!</v>
      </c>
      <c r="BL44" s="12">
        <v>0</v>
      </c>
      <c r="BM44" s="12">
        <v>0</v>
      </c>
      <c r="BN44" s="12" t="e">
        <f t="shared" si="33"/>
        <v>#REF!</v>
      </c>
      <c r="BO44" s="12" t="e">
        <f t="shared" si="34"/>
        <v>#REF!</v>
      </c>
      <c r="BP44" s="12" t="e">
        <f>#REF!</f>
        <v>#REF!</v>
      </c>
      <c r="BQ44" s="12" t="e">
        <f t="shared" si="35"/>
        <v>#REF!</v>
      </c>
      <c r="BR44" s="12">
        <v>0</v>
      </c>
      <c r="BS44" s="10" t="e">
        <f t="shared" si="36"/>
        <v>#REF!</v>
      </c>
      <c r="BT44" s="13" t="e">
        <f t="shared" si="37"/>
        <v>#REF!</v>
      </c>
      <c r="BU44" s="33">
        <f t="shared" si="38"/>
        <v>48</v>
      </c>
      <c r="BV44" s="12" t="e">
        <f>'Ohio Intensities'!N44</f>
        <v>#REF!</v>
      </c>
      <c r="BW44" s="11" t="e">
        <f>#REF!*'Area A'!BV44*#REF!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0" t="e">
        <f t="shared" si="45"/>
        <v>#REF!</v>
      </c>
      <c r="CI44" s="11" t="e">
        <f>(#REF!-'Area A'!CH44)/'Area A'!CG44</f>
        <v>#REF!</v>
      </c>
      <c r="CJ44" s="12">
        <v>0</v>
      </c>
      <c r="CK44" s="12">
        <v>0</v>
      </c>
      <c r="CL44" s="12" t="e">
        <f t="shared" si="46"/>
        <v>#REF!</v>
      </c>
      <c r="CM44" s="12" t="e">
        <f t="shared" si="47"/>
        <v>#REF!</v>
      </c>
      <c r="CN44" s="12" t="e">
        <f>#REF!</f>
        <v>#REF!</v>
      </c>
      <c r="CO44" s="12" t="e">
        <f t="shared" si="48"/>
        <v>#REF!</v>
      </c>
      <c r="CP44" s="12">
        <v>0</v>
      </c>
      <c r="CQ44" s="10" t="e">
        <f t="shared" si="49"/>
        <v>#REF!</v>
      </c>
      <c r="CR44" s="13" t="e">
        <f t="shared" si="50"/>
        <v>#REF!</v>
      </c>
      <c r="CS44" s="33">
        <f t="shared" si="51"/>
        <v>48</v>
      </c>
      <c r="CT44" s="12" t="e">
        <f>'Ohio Intensities'!R44</f>
        <v>#REF!</v>
      </c>
      <c r="CU44" s="11" t="e">
        <f>#REF!*'Area A'!CT44*#REF!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0" t="e">
        <f t="shared" si="58"/>
        <v>#REF!</v>
      </c>
      <c r="DG44" s="11" t="e">
        <f>(#REF!-'Area A'!DF44)/'Area A'!DE44</f>
        <v>#REF!</v>
      </c>
      <c r="DH44" s="12">
        <v>0</v>
      </c>
      <c r="DI44" s="12">
        <v>0</v>
      </c>
      <c r="DJ44" s="12" t="e">
        <f t="shared" si="59"/>
        <v>#REF!</v>
      </c>
      <c r="DK44" s="12" t="e">
        <f t="shared" si="60"/>
        <v>#REF!</v>
      </c>
      <c r="DL44" s="12" t="e">
        <f>#REF!</f>
        <v>#REF!</v>
      </c>
      <c r="DM44" s="12" t="e">
        <f t="shared" si="61"/>
        <v>#REF!</v>
      </c>
      <c r="DN44" s="12">
        <v>0</v>
      </c>
      <c r="DO44" s="10" t="e">
        <f t="shared" si="62"/>
        <v>#REF!</v>
      </c>
      <c r="DP44" s="13" t="e">
        <f t="shared" si="63"/>
        <v>#REF!</v>
      </c>
      <c r="DQ44" s="33">
        <f t="shared" si="64"/>
        <v>48</v>
      </c>
      <c r="DR44" s="12" t="e">
        <f>'Ohio Intensities'!V44</f>
        <v>#REF!</v>
      </c>
      <c r="DS44" s="11" t="e">
        <f>#REF!*'Area A'!DR44*#REF!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0" t="e">
        <f t="shared" si="71"/>
        <v>#REF!</v>
      </c>
      <c r="EE44" s="11" t="e">
        <f>(#REF!-'Area A'!ED44)/'Area A'!EC44</f>
        <v>#REF!</v>
      </c>
      <c r="EF44" s="12">
        <v>0</v>
      </c>
      <c r="EG44" s="12">
        <v>0</v>
      </c>
      <c r="EH44" s="12" t="e">
        <f t="shared" si="72"/>
        <v>#REF!</v>
      </c>
      <c r="EI44" s="12" t="e">
        <f t="shared" si="73"/>
        <v>#REF!</v>
      </c>
      <c r="EJ44" s="12" t="e">
        <f>#REF!</f>
        <v>#REF!</v>
      </c>
      <c r="EK44" s="12" t="e">
        <f t="shared" si="74"/>
        <v>#REF!</v>
      </c>
      <c r="EL44" s="12">
        <v>0</v>
      </c>
      <c r="EM44" s="10" t="e">
        <f t="shared" si="75"/>
        <v>#REF!</v>
      </c>
      <c r="EN44" s="13" t="e">
        <f t="shared" si="76"/>
        <v>#REF!</v>
      </c>
      <c r="EO44" s="13">
        <f t="shared" si="77"/>
        <v>48</v>
      </c>
    </row>
    <row r="45" spans="1:145" x14ac:dyDescent="0.25">
      <c r="A45" s="33">
        <f t="shared" si="78"/>
        <v>49</v>
      </c>
      <c r="B45" s="12" t="e">
        <f>'Ohio Intensities'!B45</f>
        <v>#REF!</v>
      </c>
      <c r="C45" s="11" t="e">
        <f>#REF!*'Area A'!B45*#REF!</f>
        <v>#REF!</v>
      </c>
      <c r="D45" s="12">
        <v>0</v>
      </c>
      <c r="E45" s="12">
        <v>0</v>
      </c>
      <c r="F45" s="12" t="e">
        <f>#REF!</f>
        <v>#REF!</v>
      </c>
      <c r="G45" s="12" t="e">
        <f t="shared" si="2"/>
        <v>#REF!</v>
      </c>
      <c r="H45" s="12">
        <f t="shared" si="3"/>
        <v>49</v>
      </c>
      <c r="I45" s="12" t="e">
        <f t="shared" si="4"/>
        <v>#REF!</v>
      </c>
      <c r="J45" s="12" t="e">
        <f t="shared" si="5"/>
        <v>#REF!</v>
      </c>
      <c r="K45" s="12">
        <v>0</v>
      </c>
      <c r="L45" s="12" t="e">
        <f t="shared" si="6"/>
        <v>#REF!</v>
      </c>
      <c r="M45" s="12" t="e">
        <f t="shared" si="7"/>
        <v>#REF!</v>
      </c>
      <c r="N45" s="10" t="e">
        <f t="shared" si="8"/>
        <v>#REF!</v>
      </c>
      <c r="O45" s="11" t="e">
        <f>(#REF!-'Area A'!N45)/'Area A'!M45</f>
        <v>#REF!</v>
      </c>
      <c r="P45" s="12">
        <v>0</v>
      </c>
      <c r="Q45" s="12">
        <v>0</v>
      </c>
      <c r="R45" s="12" t="e">
        <f t="shared" si="9"/>
        <v>#REF!</v>
      </c>
      <c r="S45" s="12" t="e">
        <f t="shared" si="10"/>
        <v>#REF!</v>
      </c>
      <c r="T45" s="12" t="e">
        <f>#REF!</f>
        <v>#REF!</v>
      </c>
      <c r="U45" s="12" t="e">
        <f t="shared" si="79"/>
        <v>#REF!</v>
      </c>
      <c r="V45" s="12">
        <v>0</v>
      </c>
      <c r="W45" s="10" t="e">
        <f t="shared" si="11"/>
        <v>#REF!</v>
      </c>
      <c r="X45" s="13" t="e">
        <f t="shared" si="12"/>
        <v>#REF!</v>
      </c>
      <c r="Y45" s="33">
        <f t="shared" si="80"/>
        <v>49</v>
      </c>
      <c r="Z45" s="12" t="e">
        <f>'Ohio Intensities'!F45</f>
        <v>#REF!</v>
      </c>
      <c r="AA45" s="11" t="e">
        <f>#REF!*'Area A'!Z45*#REF!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0" t="e">
        <f t="shared" si="19"/>
        <v>#REF!</v>
      </c>
      <c r="AM45" s="11" t="e">
        <f>(#REF!-'Area A'!AL45)/'Area A'!AK45</f>
        <v>#REF!</v>
      </c>
      <c r="AN45" s="12">
        <v>0</v>
      </c>
      <c r="AO45" s="12">
        <v>0</v>
      </c>
      <c r="AP45" s="12" t="e">
        <f t="shared" si="20"/>
        <v>#REF!</v>
      </c>
      <c r="AQ45" s="12" t="e">
        <f t="shared" si="21"/>
        <v>#REF!</v>
      </c>
      <c r="AR45" s="12" t="e">
        <f>#REF!</f>
        <v>#REF!</v>
      </c>
      <c r="AS45" s="12" t="e">
        <f t="shared" si="22"/>
        <v>#REF!</v>
      </c>
      <c r="AT45" s="12">
        <v>0</v>
      </c>
      <c r="AU45" s="10" t="e">
        <f t="shared" si="23"/>
        <v>#REF!</v>
      </c>
      <c r="AV45" s="13" t="e">
        <f t="shared" si="24"/>
        <v>#REF!</v>
      </c>
      <c r="AW45" s="33">
        <f t="shared" si="25"/>
        <v>49</v>
      </c>
      <c r="AX45" s="12" t="e">
        <f>'Ohio Intensities'!J45</f>
        <v>#REF!</v>
      </c>
      <c r="AY45" s="11" t="e">
        <f>#REF!*'Area A'!AX45*#REF!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0" t="e">
        <f t="shared" si="32"/>
        <v>#REF!</v>
      </c>
      <c r="BK45" s="11" t="e">
        <f>(#REF!-'Area A'!BJ45)/'Area A'!BI45</f>
        <v>#REF!</v>
      </c>
      <c r="BL45" s="12">
        <v>0</v>
      </c>
      <c r="BM45" s="12">
        <v>0</v>
      </c>
      <c r="BN45" s="12" t="e">
        <f t="shared" si="33"/>
        <v>#REF!</v>
      </c>
      <c r="BO45" s="12" t="e">
        <f t="shared" si="34"/>
        <v>#REF!</v>
      </c>
      <c r="BP45" s="12" t="e">
        <f>#REF!</f>
        <v>#REF!</v>
      </c>
      <c r="BQ45" s="12" t="e">
        <f t="shared" si="35"/>
        <v>#REF!</v>
      </c>
      <c r="BR45" s="12">
        <v>0</v>
      </c>
      <c r="BS45" s="10" t="e">
        <f t="shared" si="36"/>
        <v>#REF!</v>
      </c>
      <c r="BT45" s="13" t="e">
        <f t="shared" si="37"/>
        <v>#REF!</v>
      </c>
      <c r="BU45" s="33">
        <f t="shared" si="38"/>
        <v>49</v>
      </c>
      <c r="BV45" s="12" t="e">
        <f>'Ohio Intensities'!N45</f>
        <v>#REF!</v>
      </c>
      <c r="BW45" s="11" t="e">
        <f>#REF!*'Area A'!BV45*#REF!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0" t="e">
        <f t="shared" si="45"/>
        <v>#REF!</v>
      </c>
      <c r="CI45" s="11" t="e">
        <f>(#REF!-'Area A'!CH45)/'Area A'!CG45</f>
        <v>#REF!</v>
      </c>
      <c r="CJ45" s="12">
        <v>0</v>
      </c>
      <c r="CK45" s="12">
        <v>0</v>
      </c>
      <c r="CL45" s="12" t="e">
        <f t="shared" si="46"/>
        <v>#REF!</v>
      </c>
      <c r="CM45" s="12" t="e">
        <f t="shared" si="47"/>
        <v>#REF!</v>
      </c>
      <c r="CN45" s="12" t="e">
        <f>#REF!</f>
        <v>#REF!</v>
      </c>
      <c r="CO45" s="12" t="e">
        <f t="shared" si="48"/>
        <v>#REF!</v>
      </c>
      <c r="CP45" s="12">
        <v>0</v>
      </c>
      <c r="CQ45" s="10" t="e">
        <f t="shared" si="49"/>
        <v>#REF!</v>
      </c>
      <c r="CR45" s="13" t="e">
        <f t="shared" si="50"/>
        <v>#REF!</v>
      </c>
      <c r="CS45" s="33">
        <f t="shared" si="51"/>
        <v>49</v>
      </c>
      <c r="CT45" s="12" t="e">
        <f>'Ohio Intensities'!R45</f>
        <v>#REF!</v>
      </c>
      <c r="CU45" s="11" t="e">
        <f>#REF!*'Area A'!CT45*#REF!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0" t="e">
        <f t="shared" si="58"/>
        <v>#REF!</v>
      </c>
      <c r="DG45" s="11" t="e">
        <f>(#REF!-'Area A'!DF45)/'Area A'!DE45</f>
        <v>#REF!</v>
      </c>
      <c r="DH45" s="12">
        <v>0</v>
      </c>
      <c r="DI45" s="12">
        <v>0</v>
      </c>
      <c r="DJ45" s="12" t="e">
        <f t="shared" si="59"/>
        <v>#REF!</v>
      </c>
      <c r="DK45" s="12" t="e">
        <f t="shared" si="60"/>
        <v>#REF!</v>
      </c>
      <c r="DL45" s="12" t="e">
        <f>#REF!</f>
        <v>#REF!</v>
      </c>
      <c r="DM45" s="12" t="e">
        <f t="shared" si="61"/>
        <v>#REF!</v>
      </c>
      <c r="DN45" s="12">
        <v>0</v>
      </c>
      <c r="DO45" s="10" t="e">
        <f t="shared" si="62"/>
        <v>#REF!</v>
      </c>
      <c r="DP45" s="13" t="e">
        <f t="shared" si="63"/>
        <v>#REF!</v>
      </c>
      <c r="DQ45" s="33">
        <f t="shared" si="64"/>
        <v>49</v>
      </c>
      <c r="DR45" s="12" t="e">
        <f>'Ohio Intensities'!V45</f>
        <v>#REF!</v>
      </c>
      <c r="DS45" s="11" t="e">
        <f>#REF!*'Area A'!DR45*#REF!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0" t="e">
        <f t="shared" si="71"/>
        <v>#REF!</v>
      </c>
      <c r="EE45" s="11" t="e">
        <f>(#REF!-'Area A'!ED45)/'Area A'!EC45</f>
        <v>#REF!</v>
      </c>
      <c r="EF45" s="12">
        <v>0</v>
      </c>
      <c r="EG45" s="12">
        <v>0</v>
      </c>
      <c r="EH45" s="12" t="e">
        <f t="shared" si="72"/>
        <v>#REF!</v>
      </c>
      <c r="EI45" s="12" t="e">
        <f t="shared" si="73"/>
        <v>#REF!</v>
      </c>
      <c r="EJ45" s="12" t="e">
        <f>#REF!</f>
        <v>#REF!</v>
      </c>
      <c r="EK45" s="12" t="e">
        <f t="shared" si="74"/>
        <v>#REF!</v>
      </c>
      <c r="EL45" s="12">
        <v>0</v>
      </c>
      <c r="EM45" s="10" t="e">
        <f t="shared" si="75"/>
        <v>#REF!</v>
      </c>
      <c r="EN45" s="13" t="e">
        <f t="shared" si="76"/>
        <v>#REF!</v>
      </c>
      <c r="EO45" s="13">
        <f t="shared" si="77"/>
        <v>49</v>
      </c>
    </row>
    <row r="46" spans="1:145" x14ac:dyDescent="0.25">
      <c r="A46" s="33">
        <f t="shared" si="78"/>
        <v>50</v>
      </c>
      <c r="B46" s="12" t="e">
        <f>'Ohio Intensities'!B46</f>
        <v>#REF!</v>
      </c>
      <c r="C46" s="11" t="e">
        <f>#REF!*'Area A'!B46*#REF!</f>
        <v>#REF!</v>
      </c>
      <c r="D46" s="12">
        <v>0</v>
      </c>
      <c r="E46" s="12">
        <v>0</v>
      </c>
      <c r="F46" s="12" t="e">
        <f>#REF!</f>
        <v>#REF!</v>
      </c>
      <c r="G46" s="12" t="e">
        <f t="shared" si="2"/>
        <v>#REF!</v>
      </c>
      <c r="H46" s="12">
        <f t="shared" si="3"/>
        <v>50</v>
      </c>
      <c r="I46" s="12" t="e">
        <f t="shared" si="4"/>
        <v>#REF!</v>
      </c>
      <c r="J46" s="12" t="e">
        <f t="shared" si="5"/>
        <v>#REF!</v>
      </c>
      <c r="K46" s="12">
        <v>0</v>
      </c>
      <c r="L46" s="12" t="e">
        <f t="shared" si="6"/>
        <v>#REF!</v>
      </c>
      <c r="M46" s="12" t="e">
        <f t="shared" si="7"/>
        <v>#REF!</v>
      </c>
      <c r="N46" s="10" t="e">
        <f t="shared" si="8"/>
        <v>#REF!</v>
      </c>
      <c r="O46" s="11" t="e">
        <f>(#REF!-'Area A'!N46)/'Area A'!M46</f>
        <v>#REF!</v>
      </c>
      <c r="P46" s="12">
        <v>0</v>
      </c>
      <c r="Q46" s="12">
        <v>0</v>
      </c>
      <c r="R46" s="12" t="e">
        <f t="shared" si="9"/>
        <v>#REF!</v>
      </c>
      <c r="S46" s="12" t="e">
        <f t="shared" si="10"/>
        <v>#REF!</v>
      </c>
      <c r="T46" s="12" t="e">
        <f>#REF!</f>
        <v>#REF!</v>
      </c>
      <c r="U46" s="12" t="e">
        <f t="shared" si="79"/>
        <v>#REF!</v>
      </c>
      <c r="V46" s="12">
        <v>0</v>
      </c>
      <c r="W46" s="10" t="e">
        <f t="shared" si="11"/>
        <v>#REF!</v>
      </c>
      <c r="X46" s="13" t="e">
        <f t="shared" si="12"/>
        <v>#REF!</v>
      </c>
      <c r="Y46" s="33">
        <f t="shared" si="80"/>
        <v>50</v>
      </c>
      <c r="Z46" s="12" t="e">
        <f>'Ohio Intensities'!F46</f>
        <v>#REF!</v>
      </c>
      <c r="AA46" s="11" t="e">
        <f>#REF!*'Area A'!Z46*#REF!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0" t="e">
        <f t="shared" si="19"/>
        <v>#REF!</v>
      </c>
      <c r="AM46" s="11" t="e">
        <f>(#REF!-'Area A'!AL46)/'Area A'!AK46</f>
        <v>#REF!</v>
      </c>
      <c r="AN46" s="12">
        <v>0</v>
      </c>
      <c r="AO46" s="12">
        <v>0</v>
      </c>
      <c r="AP46" s="12" t="e">
        <f t="shared" si="20"/>
        <v>#REF!</v>
      </c>
      <c r="AQ46" s="12" t="e">
        <f t="shared" si="21"/>
        <v>#REF!</v>
      </c>
      <c r="AR46" s="12" t="e">
        <f>#REF!</f>
        <v>#REF!</v>
      </c>
      <c r="AS46" s="12" t="e">
        <f t="shared" si="22"/>
        <v>#REF!</v>
      </c>
      <c r="AT46" s="12">
        <v>0</v>
      </c>
      <c r="AU46" s="10" t="e">
        <f t="shared" si="23"/>
        <v>#REF!</v>
      </c>
      <c r="AV46" s="13" t="e">
        <f t="shared" si="24"/>
        <v>#REF!</v>
      </c>
      <c r="AW46" s="33">
        <f t="shared" si="25"/>
        <v>50</v>
      </c>
      <c r="AX46" s="12" t="e">
        <f>'Ohio Intensities'!J46</f>
        <v>#REF!</v>
      </c>
      <c r="AY46" s="11" t="e">
        <f>#REF!*'Area A'!AX46*#REF!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0" t="e">
        <f t="shared" si="32"/>
        <v>#REF!</v>
      </c>
      <c r="BK46" s="11" t="e">
        <f>(#REF!-'Area A'!BJ46)/'Area A'!BI46</f>
        <v>#REF!</v>
      </c>
      <c r="BL46" s="12">
        <v>0</v>
      </c>
      <c r="BM46" s="12">
        <v>0</v>
      </c>
      <c r="BN46" s="12" t="e">
        <f t="shared" si="33"/>
        <v>#REF!</v>
      </c>
      <c r="BO46" s="12" t="e">
        <f t="shared" si="34"/>
        <v>#REF!</v>
      </c>
      <c r="BP46" s="12" t="e">
        <f>#REF!</f>
        <v>#REF!</v>
      </c>
      <c r="BQ46" s="12" t="e">
        <f t="shared" si="35"/>
        <v>#REF!</v>
      </c>
      <c r="BR46" s="12">
        <v>0</v>
      </c>
      <c r="BS46" s="10" t="e">
        <f t="shared" si="36"/>
        <v>#REF!</v>
      </c>
      <c r="BT46" s="13" t="e">
        <f t="shared" si="37"/>
        <v>#REF!</v>
      </c>
      <c r="BU46" s="33">
        <f t="shared" si="38"/>
        <v>50</v>
      </c>
      <c r="BV46" s="12" t="e">
        <f>'Ohio Intensities'!N46</f>
        <v>#REF!</v>
      </c>
      <c r="BW46" s="11" t="e">
        <f>#REF!*'Area A'!BV46*#REF!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0" t="e">
        <f t="shared" si="45"/>
        <v>#REF!</v>
      </c>
      <c r="CI46" s="11" t="e">
        <f>(#REF!-'Area A'!CH46)/'Area A'!CG46</f>
        <v>#REF!</v>
      </c>
      <c r="CJ46" s="12">
        <v>0</v>
      </c>
      <c r="CK46" s="12">
        <v>0</v>
      </c>
      <c r="CL46" s="12" t="e">
        <f t="shared" si="46"/>
        <v>#REF!</v>
      </c>
      <c r="CM46" s="12" t="e">
        <f t="shared" si="47"/>
        <v>#REF!</v>
      </c>
      <c r="CN46" s="12" t="e">
        <f>#REF!</f>
        <v>#REF!</v>
      </c>
      <c r="CO46" s="12" t="e">
        <f t="shared" si="48"/>
        <v>#REF!</v>
      </c>
      <c r="CP46" s="12">
        <v>0</v>
      </c>
      <c r="CQ46" s="10" t="e">
        <f t="shared" si="49"/>
        <v>#REF!</v>
      </c>
      <c r="CR46" s="13" t="e">
        <f t="shared" si="50"/>
        <v>#REF!</v>
      </c>
      <c r="CS46" s="33">
        <f t="shared" si="51"/>
        <v>50</v>
      </c>
      <c r="CT46" s="12" t="e">
        <f>'Ohio Intensities'!R46</f>
        <v>#REF!</v>
      </c>
      <c r="CU46" s="11" t="e">
        <f>#REF!*'Area A'!CT46*#REF!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0" t="e">
        <f t="shared" si="58"/>
        <v>#REF!</v>
      </c>
      <c r="DG46" s="11" t="e">
        <f>(#REF!-'Area A'!DF46)/'Area A'!DE46</f>
        <v>#REF!</v>
      </c>
      <c r="DH46" s="12">
        <v>0</v>
      </c>
      <c r="DI46" s="12">
        <v>0</v>
      </c>
      <c r="DJ46" s="12" t="e">
        <f t="shared" si="59"/>
        <v>#REF!</v>
      </c>
      <c r="DK46" s="12" t="e">
        <f t="shared" si="60"/>
        <v>#REF!</v>
      </c>
      <c r="DL46" s="12" t="e">
        <f>#REF!</f>
        <v>#REF!</v>
      </c>
      <c r="DM46" s="12" t="e">
        <f t="shared" si="61"/>
        <v>#REF!</v>
      </c>
      <c r="DN46" s="12">
        <v>0</v>
      </c>
      <c r="DO46" s="10" t="e">
        <f t="shared" si="62"/>
        <v>#REF!</v>
      </c>
      <c r="DP46" s="13" t="e">
        <f t="shared" si="63"/>
        <v>#REF!</v>
      </c>
      <c r="DQ46" s="33">
        <f t="shared" si="64"/>
        <v>50</v>
      </c>
      <c r="DR46" s="12" t="e">
        <f>'Ohio Intensities'!V46</f>
        <v>#REF!</v>
      </c>
      <c r="DS46" s="11" t="e">
        <f>#REF!*'Area A'!DR46*#REF!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0" t="e">
        <f t="shared" si="71"/>
        <v>#REF!</v>
      </c>
      <c r="EE46" s="11" t="e">
        <f>(#REF!-'Area A'!ED46)/'Area A'!EC46</f>
        <v>#REF!</v>
      </c>
      <c r="EF46" s="12">
        <v>0</v>
      </c>
      <c r="EG46" s="12">
        <v>0</v>
      </c>
      <c r="EH46" s="12" t="e">
        <f t="shared" si="72"/>
        <v>#REF!</v>
      </c>
      <c r="EI46" s="12" t="e">
        <f t="shared" si="73"/>
        <v>#REF!</v>
      </c>
      <c r="EJ46" s="12" t="e">
        <f>#REF!</f>
        <v>#REF!</v>
      </c>
      <c r="EK46" s="12" t="e">
        <f t="shared" si="74"/>
        <v>#REF!</v>
      </c>
      <c r="EL46" s="12">
        <v>0</v>
      </c>
      <c r="EM46" s="10" t="e">
        <f t="shared" si="75"/>
        <v>#REF!</v>
      </c>
      <c r="EN46" s="13" t="e">
        <f t="shared" si="76"/>
        <v>#REF!</v>
      </c>
      <c r="EO46" s="13">
        <f t="shared" si="77"/>
        <v>50</v>
      </c>
    </row>
    <row r="47" spans="1:145" x14ac:dyDescent="0.25">
      <c r="A47" s="33">
        <f t="shared" si="78"/>
        <v>51</v>
      </c>
      <c r="B47" s="12" t="e">
        <f>'Ohio Intensities'!B47</f>
        <v>#REF!</v>
      </c>
      <c r="C47" s="11" t="e">
        <f>#REF!*'Area A'!B47*#REF!</f>
        <v>#REF!</v>
      </c>
      <c r="D47" s="12">
        <v>0</v>
      </c>
      <c r="E47" s="12">
        <v>0</v>
      </c>
      <c r="F47" s="12" t="e">
        <f>#REF!</f>
        <v>#REF!</v>
      </c>
      <c r="G47" s="12" t="e">
        <f t="shared" si="2"/>
        <v>#REF!</v>
      </c>
      <c r="H47" s="12">
        <f t="shared" si="3"/>
        <v>51</v>
      </c>
      <c r="I47" s="12" t="e">
        <f t="shared" si="4"/>
        <v>#REF!</v>
      </c>
      <c r="J47" s="12" t="e">
        <f t="shared" si="5"/>
        <v>#REF!</v>
      </c>
      <c r="K47" s="12">
        <v>0</v>
      </c>
      <c r="L47" s="12" t="e">
        <f t="shared" si="6"/>
        <v>#REF!</v>
      </c>
      <c r="M47" s="12" t="e">
        <f t="shared" si="7"/>
        <v>#REF!</v>
      </c>
      <c r="N47" s="10" t="e">
        <f t="shared" si="8"/>
        <v>#REF!</v>
      </c>
      <c r="O47" s="11" t="e">
        <f>(#REF!-'Area A'!N47)/'Area A'!M47</f>
        <v>#REF!</v>
      </c>
      <c r="P47" s="12">
        <v>0</v>
      </c>
      <c r="Q47" s="12">
        <v>0</v>
      </c>
      <c r="R47" s="12" t="e">
        <f t="shared" si="9"/>
        <v>#REF!</v>
      </c>
      <c r="S47" s="12" t="e">
        <f t="shared" si="10"/>
        <v>#REF!</v>
      </c>
      <c r="T47" s="12" t="e">
        <f>#REF!</f>
        <v>#REF!</v>
      </c>
      <c r="U47" s="12" t="e">
        <f t="shared" si="79"/>
        <v>#REF!</v>
      </c>
      <c r="V47" s="12">
        <v>0</v>
      </c>
      <c r="W47" s="10" t="e">
        <f t="shared" si="11"/>
        <v>#REF!</v>
      </c>
      <c r="X47" s="13" t="e">
        <f t="shared" si="12"/>
        <v>#REF!</v>
      </c>
      <c r="Y47" s="33">
        <f t="shared" si="80"/>
        <v>51</v>
      </c>
      <c r="Z47" s="12" t="e">
        <f>'Ohio Intensities'!F47</f>
        <v>#REF!</v>
      </c>
      <c r="AA47" s="11" t="e">
        <f>#REF!*'Area A'!Z47*#REF!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0" t="e">
        <f t="shared" si="19"/>
        <v>#REF!</v>
      </c>
      <c r="AM47" s="11" t="e">
        <f>(#REF!-'Area A'!AL47)/'Area A'!AK47</f>
        <v>#REF!</v>
      </c>
      <c r="AN47" s="12">
        <v>0</v>
      </c>
      <c r="AO47" s="12">
        <v>0</v>
      </c>
      <c r="AP47" s="12" t="e">
        <f t="shared" si="20"/>
        <v>#REF!</v>
      </c>
      <c r="AQ47" s="12" t="e">
        <f t="shared" si="21"/>
        <v>#REF!</v>
      </c>
      <c r="AR47" s="12" t="e">
        <f>#REF!</f>
        <v>#REF!</v>
      </c>
      <c r="AS47" s="12" t="e">
        <f t="shared" si="22"/>
        <v>#REF!</v>
      </c>
      <c r="AT47" s="12">
        <v>0</v>
      </c>
      <c r="AU47" s="10" t="e">
        <f t="shared" si="23"/>
        <v>#REF!</v>
      </c>
      <c r="AV47" s="13" t="e">
        <f t="shared" si="24"/>
        <v>#REF!</v>
      </c>
      <c r="AW47" s="33">
        <f t="shared" si="25"/>
        <v>51</v>
      </c>
      <c r="AX47" s="12" t="e">
        <f>'Ohio Intensities'!J47</f>
        <v>#REF!</v>
      </c>
      <c r="AY47" s="11" t="e">
        <f>#REF!*'Area A'!AX47*#REF!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0" t="e">
        <f t="shared" si="32"/>
        <v>#REF!</v>
      </c>
      <c r="BK47" s="11" t="e">
        <f>(#REF!-'Area A'!BJ47)/'Area A'!BI47</f>
        <v>#REF!</v>
      </c>
      <c r="BL47" s="12">
        <v>0</v>
      </c>
      <c r="BM47" s="12">
        <v>0</v>
      </c>
      <c r="BN47" s="12" t="e">
        <f t="shared" si="33"/>
        <v>#REF!</v>
      </c>
      <c r="BO47" s="12" t="e">
        <f t="shared" si="34"/>
        <v>#REF!</v>
      </c>
      <c r="BP47" s="12" t="e">
        <f>#REF!</f>
        <v>#REF!</v>
      </c>
      <c r="BQ47" s="12" t="e">
        <f t="shared" si="35"/>
        <v>#REF!</v>
      </c>
      <c r="BR47" s="12">
        <v>0</v>
      </c>
      <c r="BS47" s="10" t="e">
        <f t="shared" si="36"/>
        <v>#REF!</v>
      </c>
      <c r="BT47" s="13" t="e">
        <f t="shared" si="37"/>
        <v>#REF!</v>
      </c>
      <c r="BU47" s="33">
        <f t="shared" si="38"/>
        <v>51</v>
      </c>
      <c r="BV47" s="12" t="e">
        <f>'Ohio Intensities'!N47</f>
        <v>#REF!</v>
      </c>
      <c r="BW47" s="11" t="e">
        <f>#REF!*'Area A'!BV47*#REF!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0" t="e">
        <f t="shared" si="45"/>
        <v>#REF!</v>
      </c>
      <c r="CI47" s="11" t="e">
        <f>(#REF!-'Area A'!CH47)/'Area A'!CG47</f>
        <v>#REF!</v>
      </c>
      <c r="CJ47" s="12">
        <v>0</v>
      </c>
      <c r="CK47" s="12">
        <v>0</v>
      </c>
      <c r="CL47" s="12" t="e">
        <f t="shared" si="46"/>
        <v>#REF!</v>
      </c>
      <c r="CM47" s="12" t="e">
        <f t="shared" si="47"/>
        <v>#REF!</v>
      </c>
      <c r="CN47" s="12" t="e">
        <f>#REF!</f>
        <v>#REF!</v>
      </c>
      <c r="CO47" s="12" t="e">
        <f t="shared" si="48"/>
        <v>#REF!</v>
      </c>
      <c r="CP47" s="12">
        <v>0</v>
      </c>
      <c r="CQ47" s="10" t="e">
        <f t="shared" si="49"/>
        <v>#REF!</v>
      </c>
      <c r="CR47" s="13" t="e">
        <f t="shared" si="50"/>
        <v>#REF!</v>
      </c>
      <c r="CS47" s="33">
        <f t="shared" si="51"/>
        <v>51</v>
      </c>
      <c r="CT47" s="12" t="e">
        <f>'Ohio Intensities'!R47</f>
        <v>#REF!</v>
      </c>
      <c r="CU47" s="11" t="e">
        <f>#REF!*'Area A'!CT47*#REF!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0" t="e">
        <f t="shared" si="58"/>
        <v>#REF!</v>
      </c>
      <c r="DG47" s="11" t="e">
        <f>(#REF!-'Area A'!DF47)/'Area A'!DE47</f>
        <v>#REF!</v>
      </c>
      <c r="DH47" s="12">
        <v>0</v>
      </c>
      <c r="DI47" s="12">
        <v>0</v>
      </c>
      <c r="DJ47" s="12" t="e">
        <f t="shared" si="59"/>
        <v>#REF!</v>
      </c>
      <c r="DK47" s="12" t="e">
        <f t="shared" si="60"/>
        <v>#REF!</v>
      </c>
      <c r="DL47" s="12" t="e">
        <f>#REF!</f>
        <v>#REF!</v>
      </c>
      <c r="DM47" s="12" t="e">
        <f t="shared" si="61"/>
        <v>#REF!</v>
      </c>
      <c r="DN47" s="12">
        <v>0</v>
      </c>
      <c r="DO47" s="10" t="e">
        <f t="shared" si="62"/>
        <v>#REF!</v>
      </c>
      <c r="DP47" s="13" t="e">
        <f t="shared" si="63"/>
        <v>#REF!</v>
      </c>
      <c r="DQ47" s="33">
        <f t="shared" si="64"/>
        <v>51</v>
      </c>
      <c r="DR47" s="12" t="e">
        <f>'Ohio Intensities'!V47</f>
        <v>#REF!</v>
      </c>
      <c r="DS47" s="11" t="e">
        <f>#REF!*'Area A'!DR47*#REF!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0" t="e">
        <f t="shared" si="71"/>
        <v>#REF!</v>
      </c>
      <c r="EE47" s="11" t="e">
        <f>(#REF!-'Area A'!ED47)/'Area A'!EC47</f>
        <v>#REF!</v>
      </c>
      <c r="EF47" s="12">
        <v>0</v>
      </c>
      <c r="EG47" s="12">
        <v>0</v>
      </c>
      <c r="EH47" s="12" t="e">
        <f t="shared" si="72"/>
        <v>#REF!</v>
      </c>
      <c r="EI47" s="12" t="e">
        <f t="shared" si="73"/>
        <v>#REF!</v>
      </c>
      <c r="EJ47" s="12" t="e">
        <f>#REF!</f>
        <v>#REF!</v>
      </c>
      <c r="EK47" s="12" t="e">
        <f t="shared" si="74"/>
        <v>#REF!</v>
      </c>
      <c r="EL47" s="12">
        <v>0</v>
      </c>
      <c r="EM47" s="10" t="e">
        <f t="shared" si="75"/>
        <v>#REF!</v>
      </c>
      <c r="EN47" s="13" t="e">
        <f t="shared" si="76"/>
        <v>#REF!</v>
      </c>
      <c r="EO47" s="13">
        <f t="shared" si="77"/>
        <v>51</v>
      </c>
    </row>
    <row r="48" spans="1:145" x14ac:dyDescent="0.25">
      <c r="A48" s="33">
        <f t="shared" si="78"/>
        <v>52</v>
      </c>
      <c r="B48" s="12" t="e">
        <f>'Ohio Intensities'!B48</f>
        <v>#REF!</v>
      </c>
      <c r="C48" s="11" t="e">
        <f>#REF!*'Area A'!B48*#REF!</f>
        <v>#REF!</v>
      </c>
      <c r="D48" s="12">
        <v>0</v>
      </c>
      <c r="E48" s="12">
        <v>0</v>
      </c>
      <c r="F48" s="12" t="e">
        <f>#REF!</f>
        <v>#REF!</v>
      </c>
      <c r="G48" s="12" t="e">
        <f t="shared" si="2"/>
        <v>#REF!</v>
      </c>
      <c r="H48" s="12">
        <f t="shared" si="3"/>
        <v>52</v>
      </c>
      <c r="I48" s="12" t="e">
        <f t="shared" si="4"/>
        <v>#REF!</v>
      </c>
      <c r="J48" s="12" t="e">
        <f t="shared" si="5"/>
        <v>#REF!</v>
      </c>
      <c r="K48" s="12">
        <v>0</v>
      </c>
      <c r="L48" s="12" t="e">
        <f t="shared" si="6"/>
        <v>#REF!</v>
      </c>
      <c r="M48" s="12" t="e">
        <f t="shared" si="7"/>
        <v>#REF!</v>
      </c>
      <c r="N48" s="10" t="e">
        <f t="shared" si="8"/>
        <v>#REF!</v>
      </c>
      <c r="O48" s="11" t="e">
        <f>(#REF!-'Area A'!N48)/'Area A'!M48</f>
        <v>#REF!</v>
      </c>
      <c r="P48" s="12">
        <v>0</v>
      </c>
      <c r="Q48" s="12">
        <v>0</v>
      </c>
      <c r="R48" s="12" t="e">
        <f t="shared" si="9"/>
        <v>#REF!</v>
      </c>
      <c r="S48" s="12" t="e">
        <f t="shared" si="10"/>
        <v>#REF!</v>
      </c>
      <c r="T48" s="12" t="e">
        <f>#REF!</f>
        <v>#REF!</v>
      </c>
      <c r="U48" s="12" t="e">
        <f t="shared" si="79"/>
        <v>#REF!</v>
      </c>
      <c r="V48" s="12">
        <v>0</v>
      </c>
      <c r="W48" s="10" t="e">
        <f t="shared" si="11"/>
        <v>#REF!</v>
      </c>
      <c r="X48" s="13" t="e">
        <f t="shared" si="12"/>
        <v>#REF!</v>
      </c>
      <c r="Y48" s="33">
        <f t="shared" si="80"/>
        <v>52</v>
      </c>
      <c r="Z48" s="12" t="e">
        <f>'Ohio Intensities'!F48</f>
        <v>#REF!</v>
      </c>
      <c r="AA48" s="11" t="e">
        <f>#REF!*'Area A'!Z48*#REF!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0" t="e">
        <f t="shared" si="19"/>
        <v>#REF!</v>
      </c>
      <c r="AM48" s="11" t="e">
        <f>(#REF!-'Area A'!AL48)/'Area A'!AK48</f>
        <v>#REF!</v>
      </c>
      <c r="AN48" s="12">
        <v>0</v>
      </c>
      <c r="AO48" s="12">
        <v>0</v>
      </c>
      <c r="AP48" s="12" t="e">
        <f t="shared" si="20"/>
        <v>#REF!</v>
      </c>
      <c r="AQ48" s="12" t="e">
        <f t="shared" si="21"/>
        <v>#REF!</v>
      </c>
      <c r="AR48" s="12" t="e">
        <f>#REF!</f>
        <v>#REF!</v>
      </c>
      <c r="AS48" s="12" t="e">
        <f t="shared" si="22"/>
        <v>#REF!</v>
      </c>
      <c r="AT48" s="12">
        <v>0</v>
      </c>
      <c r="AU48" s="10" t="e">
        <f t="shared" si="23"/>
        <v>#REF!</v>
      </c>
      <c r="AV48" s="13" t="e">
        <f t="shared" si="24"/>
        <v>#REF!</v>
      </c>
      <c r="AW48" s="33">
        <f t="shared" si="25"/>
        <v>52</v>
      </c>
      <c r="AX48" s="12" t="e">
        <f>'Ohio Intensities'!J48</f>
        <v>#REF!</v>
      </c>
      <c r="AY48" s="11" t="e">
        <f>#REF!*'Area A'!AX48*#REF!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0" t="e">
        <f t="shared" si="32"/>
        <v>#REF!</v>
      </c>
      <c r="BK48" s="11" t="e">
        <f>(#REF!-'Area A'!BJ48)/'Area A'!BI48</f>
        <v>#REF!</v>
      </c>
      <c r="BL48" s="12">
        <v>0</v>
      </c>
      <c r="BM48" s="12">
        <v>0</v>
      </c>
      <c r="BN48" s="12" t="e">
        <f t="shared" si="33"/>
        <v>#REF!</v>
      </c>
      <c r="BO48" s="12" t="e">
        <f t="shared" si="34"/>
        <v>#REF!</v>
      </c>
      <c r="BP48" s="12" t="e">
        <f>#REF!</f>
        <v>#REF!</v>
      </c>
      <c r="BQ48" s="12" t="e">
        <f t="shared" si="35"/>
        <v>#REF!</v>
      </c>
      <c r="BR48" s="12">
        <v>0</v>
      </c>
      <c r="BS48" s="10" t="e">
        <f t="shared" si="36"/>
        <v>#REF!</v>
      </c>
      <c r="BT48" s="13" t="e">
        <f t="shared" si="37"/>
        <v>#REF!</v>
      </c>
      <c r="BU48" s="33">
        <f t="shared" si="38"/>
        <v>52</v>
      </c>
      <c r="BV48" s="12" t="e">
        <f>'Ohio Intensities'!N48</f>
        <v>#REF!</v>
      </c>
      <c r="BW48" s="11" t="e">
        <f>#REF!*'Area A'!BV48*#REF!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0" t="e">
        <f t="shared" si="45"/>
        <v>#REF!</v>
      </c>
      <c r="CI48" s="11" t="e">
        <f>(#REF!-'Area A'!CH48)/'Area A'!CG48</f>
        <v>#REF!</v>
      </c>
      <c r="CJ48" s="12">
        <v>0</v>
      </c>
      <c r="CK48" s="12">
        <v>0</v>
      </c>
      <c r="CL48" s="12" t="e">
        <f t="shared" si="46"/>
        <v>#REF!</v>
      </c>
      <c r="CM48" s="12" t="e">
        <f t="shared" si="47"/>
        <v>#REF!</v>
      </c>
      <c r="CN48" s="12" t="e">
        <f>#REF!</f>
        <v>#REF!</v>
      </c>
      <c r="CO48" s="12" t="e">
        <f t="shared" si="48"/>
        <v>#REF!</v>
      </c>
      <c r="CP48" s="12">
        <v>0</v>
      </c>
      <c r="CQ48" s="10" t="e">
        <f t="shared" si="49"/>
        <v>#REF!</v>
      </c>
      <c r="CR48" s="13" t="e">
        <f t="shared" si="50"/>
        <v>#REF!</v>
      </c>
      <c r="CS48" s="33">
        <f t="shared" si="51"/>
        <v>52</v>
      </c>
      <c r="CT48" s="12" t="e">
        <f>'Ohio Intensities'!R48</f>
        <v>#REF!</v>
      </c>
      <c r="CU48" s="11" t="e">
        <f>#REF!*'Area A'!CT48*#REF!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0" t="e">
        <f t="shared" si="58"/>
        <v>#REF!</v>
      </c>
      <c r="DG48" s="11" t="e">
        <f>(#REF!-'Area A'!DF48)/'Area A'!DE48</f>
        <v>#REF!</v>
      </c>
      <c r="DH48" s="12">
        <v>0</v>
      </c>
      <c r="DI48" s="12">
        <v>0</v>
      </c>
      <c r="DJ48" s="12" t="e">
        <f t="shared" si="59"/>
        <v>#REF!</v>
      </c>
      <c r="DK48" s="12" t="e">
        <f t="shared" si="60"/>
        <v>#REF!</v>
      </c>
      <c r="DL48" s="12" t="e">
        <f>#REF!</f>
        <v>#REF!</v>
      </c>
      <c r="DM48" s="12" t="e">
        <f t="shared" si="61"/>
        <v>#REF!</v>
      </c>
      <c r="DN48" s="12">
        <v>0</v>
      </c>
      <c r="DO48" s="10" t="e">
        <f t="shared" si="62"/>
        <v>#REF!</v>
      </c>
      <c r="DP48" s="13" t="e">
        <f t="shared" si="63"/>
        <v>#REF!</v>
      </c>
      <c r="DQ48" s="33">
        <f t="shared" si="64"/>
        <v>52</v>
      </c>
      <c r="DR48" s="12" t="e">
        <f>'Ohio Intensities'!V48</f>
        <v>#REF!</v>
      </c>
      <c r="DS48" s="11" t="e">
        <f>#REF!*'Area A'!DR48*#REF!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0" t="e">
        <f t="shared" si="71"/>
        <v>#REF!</v>
      </c>
      <c r="EE48" s="11" t="e">
        <f>(#REF!-'Area A'!ED48)/'Area A'!EC48</f>
        <v>#REF!</v>
      </c>
      <c r="EF48" s="12">
        <v>0</v>
      </c>
      <c r="EG48" s="12">
        <v>0</v>
      </c>
      <c r="EH48" s="12" t="e">
        <f t="shared" si="72"/>
        <v>#REF!</v>
      </c>
      <c r="EI48" s="12" t="e">
        <f t="shared" si="73"/>
        <v>#REF!</v>
      </c>
      <c r="EJ48" s="12" t="e">
        <f>#REF!</f>
        <v>#REF!</v>
      </c>
      <c r="EK48" s="12" t="e">
        <f t="shared" si="74"/>
        <v>#REF!</v>
      </c>
      <c r="EL48" s="12">
        <v>0</v>
      </c>
      <c r="EM48" s="10" t="e">
        <f t="shared" si="75"/>
        <v>#REF!</v>
      </c>
      <c r="EN48" s="13" t="e">
        <f t="shared" si="76"/>
        <v>#REF!</v>
      </c>
      <c r="EO48" s="13">
        <f t="shared" si="77"/>
        <v>52</v>
      </c>
    </row>
    <row r="49" spans="1:145" x14ac:dyDescent="0.25">
      <c r="A49" s="33">
        <f t="shared" si="78"/>
        <v>53</v>
      </c>
      <c r="B49" s="12" t="e">
        <f>'Ohio Intensities'!B49</f>
        <v>#REF!</v>
      </c>
      <c r="C49" s="11" t="e">
        <f>#REF!*'Area A'!B49*#REF!</f>
        <v>#REF!</v>
      </c>
      <c r="D49" s="12">
        <v>0</v>
      </c>
      <c r="E49" s="12">
        <v>0</v>
      </c>
      <c r="F49" s="12" t="e">
        <f>#REF!</f>
        <v>#REF!</v>
      </c>
      <c r="G49" s="12" t="e">
        <f t="shared" si="2"/>
        <v>#REF!</v>
      </c>
      <c r="H49" s="12">
        <f t="shared" si="3"/>
        <v>53</v>
      </c>
      <c r="I49" s="12" t="e">
        <f t="shared" si="4"/>
        <v>#REF!</v>
      </c>
      <c r="J49" s="12" t="e">
        <f t="shared" si="5"/>
        <v>#REF!</v>
      </c>
      <c r="K49" s="12">
        <v>0</v>
      </c>
      <c r="L49" s="12" t="e">
        <f t="shared" si="6"/>
        <v>#REF!</v>
      </c>
      <c r="M49" s="12" t="e">
        <f t="shared" si="7"/>
        <v>#REF!</v>
      </c>
      <c r="N49" s="10" t="e">
        <f t="shared" si="8"/>
        <v>#REF!</v>
      </c>
      <c r="O49" s="11" t="e">
        <f>(#REF!-'Area A'!N49)/'Area A'!M49</f>
        <v>#REF!</v>
      </c>
      <c r="P49" s="12">
        <v>0</v>
      </c>
      <c r="Q49" s="12">
        <v>0</v>
      </c>
      <c r="R49" s="12" t="e">
        <f t="shared" si="9"/>
        <v>#REF!</v>
      </c>
      <c r="S49" s="12" t="e">
        <f t="shared" si="10"/>
        <v>#REF!</v>
      </c>
      <c r="T49" s="12" t="e">
        <f>#REF!</f>
        <v>#REF!</v>
      </c>
      <c r="U49" s="12" t="e">
        <f t="shared" si="79"/>
        <v>#REF!</v>
      </c>
      <c r="V49" s="12">
        <v>0</v>
      </c>
      <c r="W49" s="10" t="e">
        <f t="shared" si="11"/>
        <v>#REF!</v>
      </c>
      <c r="X49" s="13" t="e">
        <f t="shared" si="12"/>
        <v>#REF!</v>
      </c>
      <c r="Y49" s="33">
        <f t="shared" si="80"/>
        <v>53</v>
      </c>
      <c r="Z49" s="12" t="e">
        <f>'Ohio Intensities'!F49</f>
        <v>#REF!</v>
      </c>
      <c r="AA49" s="11" t="e">
        <f>#REF!*'Area A'!Z49*#REF!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0" t="e">
        <f t="shared" si="19"/>
        <v>#REF!</v>
      </c>
      <c r="AM49" s="11" t="e">
        <f>(#REF!-'Area A'!AL49)/'Area A'!AK49</f>
        <v>#REF!</v>
      </c>
      <c r="AN49" s="12">
        <v>0</v>
      </c>
      <c r="AO49" s="12">
        <v>0</v>
      </c>
      <c r="AP49" s="12" t="e">
        <f t="shared" si="20"/>
        <v>#REF!</v>
      </c>
      <c r="AQ49" s="12" t="e">
        <f t="shared" si="21"/>
        <v>#REF!</v>
      </c>
      <c r="AR49" s="12" t="e">
        <f>#REF!</f>
        <v>#REF!</v>
      </c>
      <c r="AS49" s="12" t="e">
        <f t="shared" si="22"/>
        <v>#REF!</v>
      </c>
      <c r="AT49" s="12">
        <v>0</v>
      </c>
      <c r="AU49" s="10" t="e">
        <f t="shared" si="23"/>
        <v>#REF!</v>
      </c>
      <c r="AV49" s="13" t="e">
        <f t="shared" si="24"/>
        <v>#REF!</v>
      </c>
      <c r="AW49" s="33">
        <f t="shared" si="25"/>
        <v>53</v>
      </c>
      <c r="AX49" s="12" t="e">
        <f>'Ohio Intensities'!J49</f>
        <v>#REF!</v>
      </c>
      <c r="AY49" s="11" t="e">
        <f>#REF!*'Area A'!AX49*#REF!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0" t="e">
        <f t="shared" si="32"/>
        <v>#REF!</v>
      </c>
      <c r="BK49" s="11" t="e">
        <f>(#REF!-'Area A'!BJ49)/'Area A'!BI49</f>
        <v>#REF!</v>
      </c>
      <c r="BL49" s="12">
        <v>0</v>
      </c>
      <c r="BM49" s="12">
        <v>0</v>
      </c>
      <c r="BN49" s="12" t="e">
        <f t="shared" si="33"/>
        <v>#REF!</v>
      </c>
      <c r="BO49" s="12" t="e">
        <f t="shared" si="34"/>
        <v>#REF!</v>
      </c>
      <c r="BP49" s="12" t="e">
        <f>#REF!</f>
        <v>#REF!</v>
      </c>
      <c r="BQ49" s="12" t="e">
        <f t="shared" si="35"/>
        <v>#REF!</v>
      </c>
      <c r="BR49" s="12">
        <v>0</v>
      </c>
      <c r="BS49" s="10" t="e">
        <f t="shared" si="36"/>
        <v>#REF!</v>
      </c>
      <c r="BT49" s="13" t="e">
        <f t="shared" si="37"/>
        <v>#REF!</v>
      </c>
      <c r="BU49" s="33">
        <f t="shared" si="38"/>
        <v>53</v>
      </c>
      <c r="BV49" s="12" t="e">
        <f>'Ohio Intensities'!N49</f>
        <v>#REF!</v>
      </c>
      <c r="BW49" s="11" t="e">
        <f>#REF!*'Area A'!BV49*#REF!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0" t="e">
        <f t="shared" si="45"/>
        <v>#REF!</v>
      </c>
      <c r="CI49" s="11" t="e">
        <f>(#REF!-'Area A'!CH49)/'Area A'!CG49</f>
        <v>#REF!</v>
      </c>
      <c r="CJ49" s="12">
        <v>0</v>
      </c>
      <c r="CK49" s="12">
        <v>0</v>
      </c>
      <c r="CL49" s="12" t="e">
        <f t="shared" si="46"/>
        <v>#REF!</v>
      </c>
      <c r="CM49" s="12" t="e">
        <f t="shared" si="47"/>
        <v>#REF!</v>
      </c>
      <c r="CN49" s="12" t="e">
        <f>#REF!</f>
        <v>#REF!</v>
      </c>
      <c r="CO49" s="12" t="e">
        <f t="shared" si="48"/>
        <v>#REF!</v>
      </c>
      <c r="CP49" s="12">
        <v>0</v>
      </c>
      <c r="CQ49" s="10" t="e">
        <f t="shared" si="49"/>
        <v>#REF!</v>
      </c>
      <c r="CR49" s="13" t="e">
        <f t="shared" si="50"/>
        <v>#REF!</v>
      </c>
      <c r="CS49" s="33">
        <f t="shared" si="51"/>
        <v>53</v>
      </c>
      <c r="CT49" s="12" t="e">
        <f>'Ohio Intensities'!R49</f>
        <v>#REF!</v>
      </c>
      <c r="CU49" s="11" t="e">
        <f>#REF!*'Area A'!CT49*#REF!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0" t="e">
        <f t="shared" si="58"/>
        <v>#REF!</v>
      </c>
      <c r="DG49" s="11" t="e">
        <f>(#REF!-'Area A'!DF49)/'Area A'!DE49</f>
        <v>#REF!</v>
      </c>
      <c r="DH49" s="12">
        <v>0</v>
      </c>
      <c r="DI49" s="12">
        <v>0</v>
      </c>
      <c r="DJ49" s="12" t="e">
        <f t="shared" si="59"/>
        <v>#REF!</v>
      </c>
      <c r="DK49" s="12" t="e">
        <f t="shared" si="60"/>
        <v>#REF!</v>
      </c>
      <c r="DL49" s="12" t="e">
        <f>#REF!</f>
        <v>#REF!</v>
      </c>
      <c r="DM49" s="12" t="e">
        <f t="shared" si="61"/>
        <v>#REF!</v>
      </c>
      <c r="DN49" s="12">
        <v>0</v>
      </c>
      <c r="DO49" s="10" t="e">
        <f t="shared" si="62"/>
        <v>#REF!</v>
      </c>
      <c r="DP49" s="13" t="e">
        <f t="shared" si="63"/>
        <v>#REF!</v>
      </c>
      <c r="DQ49" s="33">
        <f t="shared" si="64"/>
        <v>53</v>
      </c>
      <c r="DR49" s="12" t="e">
        <f>'Ohio Intensities'!V49</f>
        <v>#REF!</v>
      </c>
      <c r="DS49" s="11" t="e">
        <f>#REF!*'Area A'!DR49*#REF!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0" t="e">
        <f t="shared" si="71"/>
        <v>#REF!</v>
      </c>
      <c r="EE49" s="11" t="e">
        <f>(#REF!-'Area A'!ED49)/'Area A'!EC49</f>
        <v>#REF!</v>
      </c>
      <c r="EF49" s="12">
        <v>0</v>
      </c>
      <c r="EG49" s="12">
        <v>0</v>
      </c>
      <c r="EH49" s="12" t="e">
        <f t="shared" si="72"/>
        <v>#REF!</v>
      </c>
      <c r="EI49" s="12" t="e">
        <f t="shared" si="73"/>
        <v>#REF!</v>
      </c>
      <c r="EJ49" s="12" t="e">
        <f>#REF!</f>
        <v>#REF!</v>
      </c>
      <c r="EK49" s="12" t="e">
        <f t="shared" si="74"/>
        <v>#REF!</v>
      </c>
      <c r="EL49" s="12">
        <v>0</v>
      </c>
      <c r="EM49" s="10" t="e">
        <f t="shared" si="75"/>
        <v>#REF!</v>
      </c>
      <c r="EN49" s="13" t="e">
        <f t="shared" si="76"/>
        <v>#REF!</v>
      </c>
      <c r="EO49" s="13">
        <f t="shared" si="77"/>
        <v>53</v>
      </c>
    </row>
    <row r="50" spans="1:145" x14ac:dyDescent="0.25">
      <c r="A50" s="33">
        <f t="shared" si="78"/>
        <v>54</v>
      </c>
      <c r="B50" s="12" t="e">
        <f>'Ohio Intensities'!B50</f>
        <v>#REF!</v>
      </c>
      <c r="C50" s="11" t="e">
        <f>#REF!*'Area A'!B50*#REF!</f>
        <v>#REF!</v>
      </c>
      <c r="D50" s="12">
        <v>0</v>
      </c>
      <c r="E50" s="12">
        <v>0</v>
      </c>
      <c r="F50" s="12" t="e">
        <f>#REF!</f>
        <v>#REF!</v>
      </c>
      <c r="G50" s="12" t="e">
        <f t="shared" si="2"/>
        <v>#REF!</v>
      </c>
      <c r="H50" s="12">
        <f t="shared" si="3"/>
        <v>54</v>
      </c>
      <c r="I50" s="12" t="e">
        <f t="shared" si="4"/>
        <v>#REF!</v>
      </c>
      <c r="J50" s="12" t="e">
        <f t="shared" si="5"/>
        <v>#REF!</v>
      </c>
      <c r="K50" s="12">
        <v>0</v>
      </c>
      <c r="L50" s="12" t="e">
        <f t="shared" si="6"/>
        <v>#REF!</v>
      </c>
      <c r="M50" s="12" t="e">
        <f t="shared" si="7"/>
        <v>#REF!</v>
      </c>
      <c r="N50" s="10" t="e">
        <f t="shared" si="8"/>
        <v>#REF!</v>
      </c>
      <c r="O50" s="11" t="e">
        <f>(#REF!-'Area A'!N50)/'Area A'!M50</f>
        <v>#REF!</v>
      </c>
      <c r="P50" s="12">
        <v>0</v>
      </c>
      <c r="Q50" s="12">
        <v>0</v>
      </c>
      <c r="R50" s="12" t="e">
        <f t="shared" si="9"/>
        <v>#REF!</v>
      </c>
      <c r="S50" s="12" t="e">
        <f t="shared" si="10"/>
        <v>#REF!</v>
      </c>
      <c r="T50" s="12" t="e">
        <f>#REF!</f>
        <v>#REF!</v>
      </c>
      <c r="U50" s="12" t="e">
        <f t="shared" si="79"/>
        <v>#REF!</v>
      </c>
      <c r="V50" s="12">
        <v>0</v>
      </c>
      <c r="W50" s="10" t="e">
        <f t="shared" si="11"/>
        <v>#REF!</v>
      </c>
      <c r="X50" s="13" t="e">
        <f t="shared" si="12"/>
        <v>#REF!</v>
      </c>
      <c r="Y50" s="33">
        <f t="shared" si="80"/>
        <v>54</v>
      </c>
      <c r="Z50" s="12" t="e">
        <f>'Ohio Intensities'!F50</f>
        <v>#REF!</v>
      </c>
      <c r="AA50" s="11" t="e">
        <f>#REF!*'Area A'!Z50*#REF!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0" t="e">
        <f t="shared" si="19"/>
        <v>#REF!</v>
      </c>
      <c r="AM50" s="11" t="e">
        <f>(#REF!-'Area A'!AL50)/'Area A'!AK50</f>
        <v>#REF!</v>
      </c>
      <c r="AN50" s="12">
        <v>0</v>
      </c>
      <c r="AO50" s="12">
        <v>0</v>
      </c>
      <c r="AP50" s="12" t="e">
        <f t="shared" si="20"/>
        <v>#REF!</v>
      </c>
      <c r="AQ50" s="12" t="e">
        <f t="shared" si="21"/>
        <v>#REF!</v>
      </c>
      <c r="AR50" s="12" t="e">
        <f>#REF!</f>
        <v>#REF!</v>
      </c>
      <c r="AS50" s="12" t="e">
        <f t="shared" si="22"/>
        <v>#REF!</v>
      </c>
      <c r="AT50" s="12">
        <v>0</v>
      </c>
      <c r="AU50" s="10" t="e">
        <f t="shared" si="23"/>
        <v>#REF!</v>
      </c>
      <c r="AV50" s="13" t="e">
        <f t="shared" si="24"/>
        <v>#REF!</v>
      </c>
      <c r="AW50" s="33">
        <f t="shared" si="25"/>
        <v>54</v>
      </c>
      <c r="AX50" s="12" t="e">
        <f>'Ohio Intensities'!J50</f>
        <v>#REF!</v>
      </c>
      <c r="AY50" s="11" t="e">
        <f>#REF!*'Area A'!AX50*#REF!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0" t="e">
        <f t="shared" si="32"/>
        <v>#REF!</v>
      </c>
      <c r="BK50" s="11" t="e">
        <f>(#REF!-'Area A'!BJ50)/'Area A'!BI50</f>
        <v>#REF!</v>
      </c>
      <c r="BL50" s="12">
        <v>0</v>
      </c>
      <c r="BM50" s="12">
        <v>0</v>
      </c>
      <c r="BN50" s="12" t="e">
        <f t="shared" si="33"/>
        <v>#REF!</v>
      </c>
      <c r="BO50" s="12" t="e">
        <f t="shared" si="34"/>
        <v>#REF!</v>
      </c>
      <c r="BP50" s="12" t="e">
        <f>#REF!</f>
        <v>#REF!</v>
      </c>
      <c r="BQ50" s="12" t="e">
        <f t="shared" si="35"/>
        <v>#REF!</v>
      </c>
      <c r="BR50" s="12">
        <v>0</v>
      </c>
      <c r="BS50" s="10" t="e">
        <f t="shared" si="36"/>
        <v>#REF!</v>
      </c>
      <c r="BT50" s="13" t="e">
        <f t="shared" si="37"/>
        <v>#REF!</v>
      </c>
      <c r="BU50" s="33">
        <f t="shared" si="38"/>
        <v>54</v>
      </c>
      <c r="BV50" s="12" t="e">
        <f>'Ohio Intensities'!N50</f>
        <v>#REF!</v>
      </c>
      <c r="BW50" s="11" t="e">
        <f>#REF!*'Area A'!BV50*#REF!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0" t="e">
        <f t="shared" si="45"/>
        <v>#REF!</v>
      </c>
      <c r="CI50" s="11" t="e">
        <f>(#REF!-'Area A'!CH50)/'Area A'!CG50</f>
        <v>#REF!</v>
      </c>
      <c r="CJ50" s="12">
        <v>0</v>
      </c>
      <c r="CK50" s="12">
        <v>0</v>
      </c>
      <c r="CL50" s="12" t="e">
        <f t="shared" si="46"/>
        <v>#REF!</v>
      </c>
      <c r="CM50" s="12" t="e">
        <f t="shared" si="47"/>
        <v>#REF!</v>
      </c>
      <c r="CN50" s="12" t="e">
        <f>#REF!</f>
        <v>#REF!</v>
      </c>
      <c r="CO50" s="12" t="e">
        <f t="shared" si="48"/>
        <v>#REF!</v>
      </c>
      <c r="CP50" s="12">
        <v>0</v>
      </c>
      <c r="CQ50" s="10" t="e">
        <f t="shared" si="49"/>
        <v>#REF!</v>
      </c>
      <c r="CR50" s="13" t="e">
        <f t="shared" si="50"/>
        <v>#REF!</v>
      </c>
      <c r="CS50" s="33">
        <f t="shared" si="51"/>
        <v>54</v>
      </c>
      <c r="CT50" s="12" t="e">
        <f>'Ohio Intensities'!R50</f>
        <v>#REF!</v>
      </c>
      <c r="CU50" s="11" t="e">
        <f>#REF!*'Area A'!CT50*#REF!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0" t="e">
        <f t="shared" si="58"/>
        <v>#REF!</v>
      </c>
      <c r="DG50" s="11" t="e">
        <f>(#REF!-'Area A'!DF50)/'Area A'!DE50</f>
        <v>#REF!</v>
      </c>
      <c r="DH50" s="12">
        <v>0</v>
      </c>
      <c r="DI50" s="12">
        <v>0</v>
      </c>
      <c r="DJ50" s="12" t="e">
        <f t="shared" si="59"/>
        <v>#REF!</v>
      </c>
      <c r="DK50" s="12" t="e">
        <f t="shared" si="60"/>
        <v>#REF!</v>
      </c>
      <c r="DL50" s="12" t="e">
        <f>#REF!</f>
        <v>#REF!</v>
      </c>
      <c r="DM50" s="12" t="e">
        <f t="shared" si="61"/>
        <v>#REF!</v>
      </c>
      <c r="DN50" s="12">
        <v>0</v>
      </c>
      <c r="DO50" s="10" t="e">
        <f t="shared" si="62"/>
        <v>#REF!</v>
      </c>
      <c r="DP50" s="13" t="e">
        <f t="shared" si="63"/>
        <v>#REF!</v>
      </c>
      <c r="DQ50" s="33">
        <f t="shared" si="64"/>
        <v>54</v>
      </c>
      <c r="DR50" s="12" t="e">
        <f>'Ohio Intensities'!V50</f>
        <v>#REF!</v>
      </c>
      <c r="DS50" s="11" t="e">
        <f>#REF!*'Area A'!DR50*#REF!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0" t="e">
        <f t="shared" si="71"/>
        <v>#REF!</v>
      </c>
      <c r="EE50" s="11" t="e">
        <f>(#REF!-'Area A'!ED50)/'Area A'!EC50</f>
        <v>#REF!</v>
      </c>
      <c r="EF50" s="12">
        <v>0</v>
      </c>
      <c r="EG50" s="12">
        <v>0</v>
      </c>
      <c r="EH50" s="12" t="e">
        <f t="shared" si="72"/>
        <v>#REF!</v>
      </c>
      <c r="EI50" s="12" t="e">
        <f t="shared" si="73"/>
        <v>#REF!</v>
      </c>
      <c r="EJ50" s="12" t="e">
        <f>#REF!</f>
        <v>#REF!</v>
      </c>
      <c r="EK50" s="12" t="e">
        <f t="shared" si="74"/>
        <v>#REF!</v>
      </c>
      <c r="EL50" s="12">
        <v>0</v>
      </c>
      <c r="EM50" s="10" t="e">
        <f t="shared" si="75"/>
        <v>#REF!</v>
      </c>
      <c r="EN50" s="13" t="e">
        <f t="shared" si="76"/>
        <v>#REF!</v>
      </c>
      <c r="EO50" s="13">
        <f t="shared" si="77"/>
        <v>54</v>
      </c>
    </row>
    <row r="51" spans="1:145" x14ac:dyDescent="0.25">
      <c r="A51" s="33">
        <f t="shared" si="78"/>
        <v>55</v>
      </c>
      <c r="B51" s="12" t="e">
        <f>'Ohio Intensities'!B51</f>
        <v>#REF!</v>
      </c>
      <c r="C51" s="11" t="e">
        <f>#REF!*'Area A'!B51*#REF!</f>
        <v>#REF!</v>
      </c>
      <c r="D51" s="12">
        <v>0</v>
      </c>
      <c r="E51" s="12">
        <v>0</v>
      </c>
      <c r="F51" s="12" t="e">
        <f>#REF!</f>
        <v>#REF!</v>
      </c>
      <c r="G51" s="12" t="e">
        <f t="shared" si="2"/>
        <v>#REF!</v>
      </c>
      <c r="H51" s="12">
        <f t="shared" si="3"/>
        <v>55</v>
      </c>
      <c r="I51" s="12" t="e">
        <f t="shared" si="4"/>
        <v>#REF!</v>
      </c>
      <c r="J51" s="12" t="e">
        <f t="shared" si="5"/>
        <v>#REF!</v>
      </c>
      <c r="K51" s="12">
        <v>0</v>
      </c>
      <c r="L51" s="12" t="e">
        <f t="shared" si="6"/>
        <v>#REF!</v>
      </c>
      <c r="M51" s="12" t="e">
        <f t="shared" si="7"/>
        <v>#REF!</v>
      </c>
      <c r="N51" s="10" t="e">
        <f t="shared" si="8"/>
        <v>#REF!</v>
      </c>
      <c r="O51" s="11" t="e">
        <f>(#REF!-'Area A'!N51)/'Area A'!M51</f>
        <v>#REF!</v>
      </c>
      <c r="P51" s="12">
        <v>0</v>
      </c>
      <c r="Q51" s="12">
        <v>0</v>
      </c>
      <c r="R51" s="12" t="e">
        <f t="shared" si="9"/>
        <v>#REF!</v>
      </c>
      <c r="S51" s="12" t="e">
        <f t="shared" si="10"/>
        <v>#REF!</v>
      </c>
      <c r="T51" s="12" t="e">
        <f>#REF!</f>
        <v>#REF!</v>
      </c>
      <c r="U51" s="12" t="e">
        <f t="shared" si="79"/>
        <v>#REF!</v>
      </c>
      <c r="V51" s="12">
        <v>0</v>
      </c>
      <c r="W51" s="10" t="e">
        <f t="shared" si="11"/>
        <v>#REF!</v>
      </c>
      <c r="X51" s="13" t="e">
        <f t="shared" si="12"/>
        <v>#REF!</v>
      </c>
      <c r="Y51" s="33">
        <f t="shared" si="80"/>
        <v>55</v>
      </c>
      <c r="Z51" s="12" t="e">
        <f>'Ohio Intensities'!F51</f>
        <v>#REF!</v>
      </c>
      <c r="AA51" s="11" t="e">
        <f>#REF!*'Area A'!Z51*#REF!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0" t="e">
        <f t="shared" si="19"/>
        <v>#REF!</v>
      </c>
      <c r="AM51" s="11" t="e">
        <f>(#REF!-'Area A'!AL51)/'Area A'!AK51</f>
        <v>#REF!</v>
      </c>
      <c r="AN51" s="12">
        <v>0</v>
      </c>
      <c r="AO51" s="12">
        <v>0</v>
      </c>
      <c r="AP51" s="12" t="e">
        <f t="shared" si="20"/>
        <v>#REF!</v>
      </c>
      <c r="AQ51" s="12" t="e">
        <f t="shared" si="21"/>
        <v>#REF!</v>
      </c>
      <c r="AR51" s="12" t="e">
        <f>#REF!</f>
        <v>#REF!</v>
      </c>
      <c r="AS51" s="12" t="e">
        <f t="shared" si="22"/>
        <v>#REF!</v>
      </c>
      <c r="AT51" s="12">
        <v>0</v>
      </c>
      <c r="AU51" s="10" t="e">
        <f t="shared" si="23"/>
        <v>#REF!</v>
      </c>
      <c r="AV51" s="13" t="e">
        <f t="shared" si="24"/>
        <v>#REF!</v>
      </c>
      <c r="AW51" s="33">
        <f t="shared" si="25"/>
        <v>55</v>
      </c>
      <c r="AX51" s="12" t="e">
        <f>'Ohio Intensities'!J51</f>
        <v>#REF!</v>
      </c>
      <c r="AY51" s="11" t="e">
        <f>#REF!*'Area A'!AX51*#REF!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0" t="e">
        <f t="shared" si="32"/>
        <v>#REF!</v>
      </c>
      <c r="BK51" s="11" t="e">
        <f>(#REF!-'Area A'!BJ51)/'Area A'!BI51</f>
        <v>#REF!</v>
      </c>
      <c r="BL51" s="12">
        <v>0</v>
      </c>
      <c r="BM51" s="12">
        <v>0</v>
      </c>
      <c r="BN51" s="12" t="e">
        <f t="shared" si="33"/>
        <v>#REF!</v>
      </c>
      <c r="BO51" s="12" t="e">
        <f t="shared" si="34"/>
        <v>#REF!</v>
      </c>
      <c r="BP51" s="12" t="e">
        <f>#REF!</f>
        <v>#REF!</v>
      </c>
      <c r="BQ51" s="12" t="e">
        <f t="shared" si="35"/>
        <v>#REF!</v>
      </c>
      <c r="BR51" s="12">
        <v>0</v>
      </c>
      <c r="BS51" s="10" t="e">
        <f t="shared" si="36"/>
        <v>#REF!</v>
      </c>
      <c r="BT51" s="13" t="e">
        <f t="shared" si="37"/>
        <v>#REF!</v>
      </c>
      <c r="BU51" s="33">
        <f t="shared" si="38"/>
        <v>55</v>
      </c>
      <c r="BV51" s="12" t="e">
        <f>'Ohio Intensities'!N51</f>
        <v>#REF!</v>
      </c>
      <c r="BW51" s="11" t="e">
        <f>#REF!*'Area A'!BV51*#REF!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0" t="e">
        <f t="shared" si="45"/>
        <v>#REF!</v>
      </c>
      <c r="CI51" s="11" t="e">
        <f>(#REF!-'Area A'!CH51)/'Area A'!CG51</f>
        <v>#REF!</v>
      </c>
      <c r="CJ51" s="12">
        <v>0</v>
      </c>
      <c r="CK51" s="12">
        <v>0</v>
      </c>
      <c r="CL51" s="12" t="e">
        <f t="shared" si="46"/>
        <v>#REF!</v>
      </c>
      <c r="CM51" s="12" t="e">
        <f t="shared" si="47"/>
        <v>#REF!</v>
      </c>
      <c r="CN51" s="12" t="e">
        <f>#REF!</f>
        <v>#REF!</v>
      </c>
      <c r="CO51" s="12" t="e">
        <f t="shared" si="48"/>
        <v>#REF!</v>
      </c>
      <c r="CP51" s="12">
        <v>0</v>
      </c>
      <c r="CQ51" s="10" t="e">
        <f t="shared" si="49"/>
        <v>#REF!</v>
      </c>
      <c r="CR51" s="13" t="e">
        <f t="shared" si="50"/>
        <v>#REF!</v>
      </c>
      <c r="CS51" s="33">
        <f t="shared" si="51"/>
        <v>55</v>
      </c>
      <c r="CT51" s="12" t="e">
        <f>'Ohio Intensities'!R51</f>
        <v>#REF!</v>
      </c>
      <c r="CU51" s="11" t="e">
        <f>#REF!*'Area A'!CT51*#REF!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0" t="e">
        <f t="shared" si="58"/>
        <v>#REF!</v>
      </c>
      <c r="DG51" s="11" t="e">
        <f>(#REF!-'Area A'!DF51)/'Area A'!DE51</f>
        <v>#REF!</v>
      </c>
      <c r="DH51" s="12">
        <v>0</v>
      </c>
      <c r="DI51" s="12">
        <v>0</v>
      </c>
      <c r="DJ51" s="12" t="e">
        <f t="shared" si="59"/>
        <v>#REF!</v>
      </c>
      <c r="DK51" s="12" t="e">
        <f t="shared" si="60"/>
        <v>#REF!</v>
      </c>
      <c r="DL51" s="12" t="e">
        <f>#REF!</f>
        <v>#REF!</v>
      </c>
      <c r="DM51" s="12" t="e">
        <f t="shared" si="61"/>
        <v>#REF!</v>
      </c>
      <c r="DN51" s="12">
        <v>0</v>
      </c>
      <c r="DO51" s="10" t="e">
        <f t="shared" si="62"/>
        <v>#REF!</v>
      </c>
      <c r="DP51" s="13" t="e">
        <f t="shared" si="63"/>
        <v>#REF!</v>
      </c>
      <c r="DQ51" s="33">
        <f t="shared" si="64"/>
        <v>55</v>
      </c>
      <c r="DR51" s="12" t="e">
        <f>'Ohio Intensities'!V51</f>
        <v>#REF!</v>
      </c>
      <c r="DS51" s="11" t="e">
        <f>#REF!*'Area A'!DR51*#REF!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0" t="e">
        <f t="shared" si="71"/>
        <v>#REF!</v>
      </c>
      <c r="EE51" s="11" t="e">
        <f>(#REF!-'Area A'!ED51)/'Area A'!EC51</f>
        <v>#REF!</v>
      </c>
      <c r="EF51" s="12">
        <v>0</v>
      </c>
      <c r="EG51" s="12">
        <v>0</v>
      </c>
      <c r="EH51" s="12" t="e">
        <f t="shared" si="72"/>
        <v>#REF!</v>
      </c>
      <c r="EI51" s="12" t="e">
        <f t="shared" si="73"/>
        <v>#REF!</v>
      </c>
      <c r="EJ51" s="12" t="e">
        <f>#REF!</f>
        <v>#REF!</v>
      </c>
      <c r="EK51" s="12" t="e">
        <f t="shared" si="74"/>
        <v>#REF!</v>
      </c>
      <c r="EL51" s="12">
        <v>0</v>
      </c>
      <c r="EM51" s="10" t="e">
        <f t="shared" si="75"/>
        <v>#REF!</v>
      </c>
      <c r="EN51" s="13" t="e">
        <f t="shared" si="76"/>
        <v>#REF!</v>
      </c>
      <c r="EO51" s="13">
        <f t="shared" si="77"/>
        <v>55</v>
      </c>
    </row>
    <row r="52" spans="1:145" x14ac:dyDescent="0.25">
      <c r="A52" s="33">
        <f t="shared" si="78"/>
        <v>56</v>
      </c>
      <c r="B52" s="12" t="e">
        <f>'Ohio Intensities'!B52</f>
        <v>#REF!</v>
      </c>
      <c r="C52" s="11" t="e">
        <f>#REF!*'Area A'!B52*#REF!</f>
        <v>#REF!</v>
      </c>
      <c r="D52" s="12">
        <v>0</v>
      </c>
      <c r="E52" s="12">
        <v>0</v>
      </c>
      <c r="F52" s="12" t="e">
        <f>#REF!</f>
        <v>#REF!</v>
      </c>
      <c r="G52" s="12" t="e">
        <f t="shared" si="2"/>
        <v>#REF!</v>
      </c>
      <c r="H52" s="12">
        <f t="shared" si="3"/>
        <v>56</v>
      </c>
      <c r="I52" s="12" t="e">
        <f t="shared" si="4"/>
        <v>#REF!</v>
      </c>
      <c r="J52" s="12" t="e">
        <f t="shared" si="5"/>
        <v>#REF!</v>
      </c>
      <c r="K52" s="12">
        <v>0</v>
      </c>
      <c r="L52" s="12" t="e">
        <f t="shared" si="6"/>
        <v>#REF!</v>
      </c>
      <c r="M52" s="12" t="e">
        <f t="shared" si="7"/>
        <v>#REF!</v>
      </c>
      <c r="N52" s="10" t="e">
        <f t="shared" si="8"/>
        <v>#REF!</v>
      </c>
      <c r="O52" s="11" t="e">
        <f>(#REF!-'Area A'!N52)/'Area A'!M52</f>
        <v>#REF!</v>
      </c>
      <c r="P52" s="12">
        <v>0</v>
      </c>
      <c r="Q52" s="12">
        <v>0</v>
      </c>
      <c r="R52" s="12" t="e">
        <f t="shared" si="9"/>
        <v>#REF!</v>
      </c>
      <c r="S52" s="12" t="e">
        <f t="shared" si="10"/>
        <v>#REF!</v>
      </c>
      <c r="T52" s="12" t="e">
        <f>#REF!</f>
        <v>#REF!</v>
      </c>
      <c r="U52" s="12" t="e">
        <f t="shared" si="79"/>
        <v>#REF!</v>
      </c>
      <c r="V52" s="12">
        <v>0</v>
      </c>
      <c r="W52" s="10" t="e">
        <f t="shared" si="11"/>
        <v>#REF!</v>
      </c>
      <c r="X52" s="13" t="e">
        <f t="shared" si="12"/>
        <v>#REF!</v>
      </c>
      <c r="Y52" s="33">
        <f t="shared" si="80"/>
        <v>56</v>
      </c>
      <c r="Z52" s="12" t="e">
        <f>'Ohio Intensities'!F52</f>
        <v>#REF!</v>
      </c>
      <c r="AA52" s="11" t="e">
        <f>#REF!*'Area A'!Z52*#REF!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0" t="e">
        <f t="shared" si="19"/>
        <v>#REF!</v>
      </c>
      <c r="AM52" s="11" t="e">
        <f>(#REF!-'Area A'!AL52)/'Area A'!AK52</f>
        <v>#REF!</v>
      </c>
      <c r="AN52" s="12">
        <v>0</v>
      </c>
      <c r="AO52" s="12">
        <v>0</v>
      </c>
      <c r="AP52" s="12" t="e">
        <f t="shared" si="20"/>
        <v>#REF!</v>
      </c>
      <c r="AQ52" s="12" t="e">
        <f t="shared" si="21"/>
        <v>#REF!</v>
      </c>
      <c r="AR52" s="12" t="e">
        <f>#REF!</f>
        <v>#REF!</v>
      </c>
      <c r="AS52" s="12" t="e">
        <f t="shared" si="22"/>
        <v>#REF!</v>
      </c>
      <c r="AT52" s="12">
        <v>0</v>
      </c>
      <c r="AU52" s="10" t="e">
        <f t="shared" si="23"/>
        <v>#REF!</v>
      </c>
      <c r="AV52" s="13" t="e">
        <f t="shared" si="24"/>
        <v>#REF!</v>
      </c>
      <c r="AW52" s="33">
        <f t="shared" si="25"/>
        <v>56</v>
      </c>
      <c r="AX52" s="12" t="e">
        <f>'Ohio Intensities'!J52</f>
        <v>#REF!</v>
      </c>
      <c r="AY52" s="11" t="e">
        <f>#REF!*'Area A'!AX52*#REF!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0" t="e">
        <f t="shared" si="32"/>
        <v>#REF!</v>
      </c>
      <c r="BK52" s="11" t="e">
        <f>(#REF!-'Area A'!BJ52)/'Area A'!BI52</f>
        <v>#REF!</v>
      </c>
      <c r="BL52" s="12">
        <v>0</v>
      </c>
      <c r="BM52" s="12">
        <v>0</v>
      </c>
      <c r="BN52" s="12" t="e">
        <f t="shared" si="33"/>
        <v>#REF!</v>
      </c>
      <c r="BO52" s="12" t="e">
        <f t="shared" si="34"/>
        <v>#REF!</v>
      </c>
      <c r="BP52" s="12" t="e">
        <f>#REF!</f>
        <v>#REF!</v>
      </c>
      <c r="BQ52" s="12" t="e">
        <f t="shared" si="35"/>
        <v>#REF!</v>
      </c>
      <c r="BR52" s="12">
        <v>0</v>
      </c>
      <c r="BS52" s="10" t="e">
        <f t="shared" si="36"/>
        <v>#REF!</v>
      </c>
      <c r="BT52" s="13" t="e">
        <f t="shared" si="37"/>
        <v>#REF!</v>
      </c>
      <c r="BU52" s="33">
        <f t="shared" si="38"/>
        <v>56</v>
      </c>
      <c r="BV52" s="12" t="e">
        <f>'Ohio Intensities'!N52</f>
        <v>#REF!</v>
      </c>
      <c r="BW52" s="11" t="e">
        <f>#REF!*'Area A'!BV52*#REF!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0" t="e">
        <f t="shared" si="45"/>
        <v>#REF!</v>
      </c>
      <c r="CI52" s="11" t="e">
        <f>(#REF!-'Area A'!CH52)/'Area A'!CG52</f>
        <v>#REF!</v>
      </c>
      <c r="CJ52" s="12">
        <v>0</v>
      </c>
      <c r="CK52" s="12">
        <v>0</v>
      </c>
      <c r="CL52" s="12" t="e">
        <f t="shared" si="46"/>
        <v>#REF!</v>
      </c>
      <c r="CM52" s="12" t="e">
        <f t="shared" si="47"/>
        <v>#REF!</v>
      </c>
      <c r="CN52" s="12" t="e">
        <f>#REF!</f>
        <v>#REF!</v>
      </c>
      <c r="CO52" s="12" t="e">
        <f t="shared" si="48"/>
        <v>#REF!</v>
      </c>
      <c r="CP52" s="12">
        <v>0</v>
      </c>
      <c r="CQ52" s="10" t="e">
        <f t="shared" si="49"/>
        <v>#REF!</v>
      </c>
      <c r="CR52" s="13" t="e">
        <f t="shared" si="50"/>
        <v>#REF!</v>
      </c>
      <c r="CS52" s="33">
        <f t="shared" si="51"/>
        <v>56</v>
      </c>
      <c r="CT52" s="12" t="e">
        <f>'Ohio Intensities'!R52</f>
        <v>#REF!</v>
      </c>
      <c r="CU52" s="11" t="e">
        <f>#REF!*'Area A'!CT52*#REF!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0" t="e">
        <f t="shared" si="58"/>
        <v>#REF!</v>
      </c>
      <c r="DG52" s="11" t="e">
        <f>(#REF!-'Area A'!DF52)/'Area A'!DE52</f>
        <v>#REF!</v>
      </c>
      <c r="DH52" s="12">
        <v>0</v>
      </c>
      <c r="DI52" s="12">
        <v>0</v>
      </c>
      <c r="DJ52" s="12" t="e">
        <f t="shared" si="59"/>
        <v>#REF!</v>
      </c>
      <c r="DK52" s="12" t="e">
        <f t="shared" si="60"/>
        <v>#REF!</v>
      </c>
      <c r="DL52" s="12" t="e">
        <f>#REF!</f>
        <v>#REF!</v>
      </c>
      <c r="DM52" s="12" t="e">
        <f t="shared" si="61"/>
        <v>#REF!</v>
      </c>
      <c r="DN52" s="12">
        <v>0</v>
      </c>
      <c r="DO52" s="10" t="e">
        <f t="shared" si="62"/>
        <v>#REF!</v>
      </c>
      <c r="DP52" s="13" t="e">
        <f t="shared" si="63"/>
        <v>#REF!</v>
      </c>
      <c r="DQ52" s="33">
        <f t="shared" si="64"/>
        <v>56</v>
      </c>
      <c r="DR52" s="12" t="e">
        <f>'Ohio Intensities'!V52</f>
        <v>#REF!</v>
      </c>
      <c r="DS52" s="11" t="e">
        <f>#REF!*'Area A'!DR52*#REF!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0" t="e">
        <f t="shared" si="71"/>
        <v>#REF!</v>
      </c>
      <c r="EE52" s="11" t="e">
        <f>(#REF!-'Area A'!ED52)/'Area A'!EC52</f>
        <v>#REF!</v>
      </c>
      <c r="EF52" s="12">
        <v>0</v>
      </c>
      <c r="EG52" s="12">
        <v>0</v>
      </c>
      <c r="EH52" s="12" t="e">
        <f t="shared" si="72"/>
        <v>#REF!</v>
      </c>
      <c r="EI52" s="12" t="e">
        <f t="shared" si="73"/>
        <v>#REF!</v>
      </c>
      <c r="EJ52" s="12" t="e">
        <f>#REF!</f>
        <v>#REF!</v>
      </c>
      <c r="EK52" s="12" t="e">
        <f t="shared" si="74"/>
        <v>#REF!</v>
      </c>
      <c r="EL52" s="12">
        <v>0</v>
      </c>
      <c r="EM52" s="10" t="e">
        <f t="shared" si="75"/>
        <v>#REF!</v>
      </c>
      <c r="EN52" s="13" t="e">
        <f t="shared" si="76"/>
        <v>#REF!</v>
      </c>
      <c r="EO52" s="13">
        <f t="shared" si="77"/>
        <v>56</v>
      </c>
    </row>
    <row r="53" spans="1:145" x14ac:dyDescent="0.25">
      <c r="A53" s="33">
        <f t="shared" si="78"/>
        <v>57</v>
      </c>
      <c r="B53" s="12" t="e">
        <f>'Ohio Intensities'!B53</f>
        <v>#REF!</v>
      </c>
      <c r="C53" s="11" t="e">
        <f>#REF!*'Area A'!B53*#REF!</f>
        <v>#REF!</v>
      </c>
      <c r="D53" s="12">
        <v>0</v>
      </c>
      <c r="E53" s="12">
        <v>0</v>
      </c>
      <c r="F53" s="12" t="e">
        <f>#REF!</f>
        <v>#REF!</v>
      </c>
      <c r="G53" s="12" t="e">
        <f t="shared" si="2"/>
        <v>#REF!</v>
      </c>
      <c r="H53" s="12">
        <f t="shared" si="3"/>
        <v>57</v>
      </c>
      <c r="I53" s="12" t="e">
        <f t="shared" si="4"/>
        <v>#REF!</v>
      </c>
      <c r="J53" s="12" t="e">
        <f t="shared" si="5"/>
        <v>#REF!</v>
      </c>
      <c r="K53" s="12">
        <v>0</v>
      </c>
      <c r="L53" s="12" t="e">
        <f t="shared" si="6"/>
        <v>#REF!</v>
      </c>
      <c r="M53" s="12" t="e">
        <f t="shared" si="7"/>
        <v>#REF!</v>
      </c>
      <c r="N53" s="10" t="e">
        <f t="shared" si="8"/>
        <v>#REF!</v>
      </c>
      <c r="O53" s="11" t="e">
        <f>(#REF!-'Area A'!N53)/'Area A'!M53</f>
        <v>#REF!</v>
      </c>
      <c r="P53" s="12">
        <v>0</v>
      </c>
      <c r="Q53" s="12">
        <v>0</v>
      </c>
      <c r="R53" s="12" t="e">
        <f t="shared" si="9"/>
        <v>#REF!</v>
      </c>
      <c r="S53" s="12" t="e">
        <f t="shared" si="10"/>
        <v>#REF!</v>
      </c>
      <c r="T53" s="12" t="e">
        <f>#REF!</f>
        <v>#REF!</v>
      </c>
      <c r="U53" s="12" t="e">
        <f t="shared" si="79"/>
        <v>#REF!</v>
      </c>
      <c r="V53" s="12">
        <v>0</v>
      </c>
      <c r="W53" s="10" t="e">
        <f t="shared" si="11"/>
        <v>#REF!</v>
      </c>
      <c r="X53" s="13" t="e">
        <f t="shared" si="12"/>
        <v>#REF!</v>
      </c>
      <c r="Y53" s="33">
        <f t="shared" si="80"/>
        <v>57</v>
      </c>
      <c r="Z53" s="12" t="e">
        <f>'Ohio Intensities'!F53</f>
        <v>#REF!</v>
      </c>
      <c r="AA53" s="11" t="e">
        <f>#REF!*'Area A'!Z53*#REF!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0" t="e">
        <f t="shared" si="19"/>
        <v>#REF!</v>
      </c>
      <c r="AM53" s="11" t="e">
        <f>(#REF!-'Area A'!AL53)/'Area A'!AK53</f>
        <v>#REF!</v>
      </c>
      <c r="AN53" s="12">
        <v>0</v>
      </c>
      <c r="AO53" s="12">
        <v>0</v>
      </c>
      <c r="AP53" s="12" t="e">
        <f t="shared" si="20"/>
        <v>#REF!</v>
      </c>
      <c r="AQ53" s="12" t="e">
        <f t="shared" si="21"/>
        <v>#REF!</v>
      </c>
      <c r="AR53" s="12" t="e">
        <f>#REF!</f>
        <v>#REF!</v>
      </c>
      <c r="AS53" s="12" t="e">
        <f t="shared" si="22"/>
        <v>#REF!</v>
      </c>
      <c r="AT53" s="12">
        <v>0</v>
      </c>
      <c r="AU53" s="10" t="e">
        <f t="shared" si="23"/>
        <v>#REF!</v>
      </c>
      <c r="AV53" s="13" t="e">
        <f t="shared" si="24"/>
        <v>#REF!</v>
      </c>
      <c r="AW53" s="33">
        <f t="shared" si="25"/>
        <v>57</v>
      </c>
      <c r="AX53" s="12" t="e">
        <f>'Ohio Intensities'!J53</f>
        <v>#REF!</v>
      </c>
      <c r="AY53" s="11" t="e">
        <f>#REF!*'Area A'!AX53*#REF!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0" t="e">
        <f t="shared" si="32"/>
        <v>#REF!</v>
      </c>
      <c r="BK53" s="11" t="e">
        <f>(#REF!-'Area A'!BJ53)/'Area A'!BI53</f>
        <v>#REF!</v>
      </c>
      <c r="BL53" s="12">
        <v>0</v>
      </c>
      <c r="BM53" s="12">
        <v>0</v>
      </c>
      <c r="BN53" s="12" t="e">
        <f t="shared" si="33"/>
        <v>#REF!</v>
      </c>
      <c r="BO53" s="12" t="e">
        <f t="shared" si="34"/>
        <v>#REF!</v>
      </c>
      <c r="BP53" s="12" t="e">
        <f>#REF!</f>
        <v>#REF!</v>
      </c>
      <c r="BQ53" s="12" t="e">
        <f t="shared" si="35"/>
        <v>#REF!</v>
      </c>
      <c r="BR53" s="12">
        <v>0</v>
      </c>
      <c r="BS53" s="10" t="e">
        <f t="shared" si="36"/>
        <v>#REF!</v>
      </c>
      <c r="BT53" s="13" t="e">
        <f t="shared" si="37"/>
        <v>#REF!</v>
      </c>
      <c r="BU53" s="33">
        <f t="shared" si="38"/>
        <v>57</v>
      </c>
      <c r="BV53" s="12" t="e">
        <f>'Ohio Intensities'!N53</f>
        <v>#REF!</v>
      </c>
      <c r="BW53" s="11" t="e">
        <f>#REF!*'Area A'!BV53*#REF!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0" t="e">
        <f t="shared" si="45"/>
        <v>#REF!</v>
      </c>
      <c r="CI53" s="11" t="e">
        <f>(#REF!-'Area A'!CH53)/'Area A'!CG53</f>
        <v>#REF!</v>
      </c>
      <c r="CJ53" s="12">
        <v>0</v>
      </c>
      <c r="CK53" s="12">
        <v>0</v>
      </c>
      <c r="CL53" s="12" t="e">
        <f t="shared" si="46"/>
        <v>#REF!</v>
      </c>
      <c r="CM53" s="12" t="e">
        <f t="shared" si="47"/>
        <v>#REF!</v>
      </c>
      <c r="CN53" s="12" t="e">
        <f>#REF!</f>
        <v>#REF!</v>
      </c>
      <c r="CO53" s="12" t="e">
        <f t="shared" si="48"/>
        <v>#REF!</v>
      </c>
      <c r="CP53" s="12">
        <v>0</v>
      </c>
      <c r="CQ53" s="10" t="e">
        <f t="shared" si="49"/>
        <v>#REF!</v>
      </c>
      <c r="CR53" s="13" t="e">
        <f t="shared" si="50"/>
        <v>#REF!</v>
      </c>
      <c r="CS53" s="33">
        <f t="shared" si="51"/>
        <v>57</v>
      </c>
      <c r="CT53" s="12" t="e">
        <f>'Ohio Intensities'!R53</f>
        <v>#REF!</v>
      </c>
      <c r="CU53" s="11" t="e">
        <f>#REF!*'Area A'!CT53*#REF!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0" t="e">
        <f t="shared" si="58"/>
        <v>#REF!</v>
      </c>
      <c r="DG53" s="11" t="e">
        <f>(#REF!-'Area A'!DF53)/'Area A'!DE53</f>
        <v>#REF!</v>
      </c>
      <c r="DH53" s="12">
        <v>0</v>
      </c>
      <c r="DI53" s="12">
        <v>0</v>
      </c>
      <c r="DJ53" s="12" t="e">
        <f t="shared" si="59"/>
        <v>#REF!</v>
      </c>
      <c r="DK53" s="12" t="e">
        <f t="shared" si="60"/>
        <v>#REF!</v>
      </c>
      <c r="DL53" s="12" t="e">
        <f>#REF!</f>
        <v>#REF!</v>
      </c>
      <c r="DM53" s="12" t="e">
        <f t="shared" si="61"/>
        <v>#REF!</v>
      </c>
      <c r="DN53" s="12">
        <v>0</v>
      </c>
      <c r="DO53" s="10" t="e">
        <f t="shared" si="62"/>
        <v>#REF!</v>
      </c>
      <c r="DP53" s="13" t="e">
        <f t="shared" si="63"/>
        <v>#REF!</v>
      </c>
      <c r="DQ53" s="33">
        <f t="shared" si="64"/>
        <v>57</v>
      </c>
      <c r="DR53" s="12" t="e">
        <f>'Ohio Intensities'!V53</f>
        <v>#REF!</v>
      </c>
      <c r="DS53" s="11" t="e">
        <f>#REF!*'Area A'!DR53*#REF!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0" t="e">
        <f t="shared" si="71"/>
        <v>#REF!</v>
      </c>
      <c r="EE53" s="11" t="e">
        <f>(#REF!-'Area A'!ED53)/'Area A'!EC53</f>
        <v>#REF!</v>
      </c>
      <c r="EF53" s="12">
        <v>0</v>
      </c>
      <c r="EG53" s="12">
        <v>0</v>
      </c>
      <c r="EH53" s="12" t="e">
        <f t="shared" si="72"/>
        <v>#REF!</v>
      </c>
      <c r="EI53" s="12" t="e">
        <f t="shared" si="73"/>
        <v>#REF!</v>
      </c>
      <c r="EJ53" s="12" t="e">
        <f>#REF!</f>
        <v>#REF!</v>
      </c>
      <c r="EK53" s="12" t="e">
        <f t="shared" si="74"/>
        <v>#REF!</v>
      </c>
      <c r="EL53" s="12">
        <v>0</v>
      </c>
      <c r="EM53" s="10" t="e">
        <f t="shared" si="75"/>
        <v>#REF!</v>
      </c>
      <c r="EN53" s="13" t="e">
        <f t="shared" si="76"/>
        <v>#REF!</v>
      </c>
      <c r="EO53" s="13">
        <f t="shared" si="77"/>
        <v>57</v>
      </c>
    </row>
    <row r="54" spans="1:145" x14ac:dyDescent="0.25">
      <c r="A54" s="33">
        <f t="shared" si="78"/>
        <v>58</v>
      </c>
      <c r="B54" s="12" t="e">
        <f>'Ohio Intensities'!B54</f>
        <v>#REF!</v>
      </c>
      <c r="C54" s="11" t="e">
        <f>#REF!*'Area A'!B54*#REF!</f>
        <v>#REF!</v>
      </c>
      <c r="D54" s="12">
        <v>0</v>
      </c>
      <c r="E54" s="12">
        <v>0</v>
      </c>
      <c r="F54" s="12" t="e">
        <f>#REF!</f>
        <v>#REF!</v>
      </c>
      <c r="G54" s="12" t="e">
        <f t="shared" si="2"/>
        <v>#REF!</v>
      </c>
      <c r="H54" s="12">
        <f t="shared" si="3"/>
        <v>58</v>
      </c>
      <c r="I54" s="12" t="e">
        <f t="shared" si="4"/>
        <v>#REF!</v>
      </c>
      <c r="J54" s="12" t="e">
        <f t="shared" si="5"/>
        <v>#REF!</v>
      </c>
      <c r="K54" s="12">
        <v>0</v>
      </c>
      <c r="L54" s="12" t="e">
        <f t="shared" si="6"/>
        <v>#REF!</v>
      </c>
      <c r="M54" s="12" t="e">
        <f t="shared" si="7"/>
        <v>#REF!</v>
      </c>
      <c r="N54" s="10" t="e">
        <f t="shared" si="8"/>
        <v>#REF!</v>
      </c>
      <c r="O54" s="11" t="e">
        <f>(#REF!-'Area A'!N54)/'Area A'!M54</f>
        <v>#REF!</v>
      </c>
      <c r="P54" s="12">
        <v>0</v>
      </c>
      <c r="Q54" s="12">
        <v>0</v>
      </c>
      <c r="R54" s="12" t="e">
        <f t="shared" si="9"/>
        <v>#REF!</v>
      </c>
      <c r="S54" s="12" t="e">
        <f t="shared" si="10"/>
        <v>#REF!</v>
      </c>
      <c r="T54" s="12" t="e">
        <f>#REF!</f>
        <v>#REF!</v>
      </c>
      <c r="U54" s="12" t="e">
        <f t="shared" si="79"/>
        <v>#REF!</v>
      </c>
      <c r="V54" s="12">
        <v>0</v>
      </c>
      <c r="W54" s="10" t="e">
        <f t="shared" si="11"/>
        <v>#REF!</v>
      </c>
      <c r="X54" s="13" t="e">
        <f t="shared" si="12"/>
        <v>#REF!</v>
      </c>
      <c r="Y54" s="33">
        <f t="shared" si="80"/>
        <v>58</v>
      </c>
      <c r="Z54" s="12" t="e">
        <f>'Ohio Intensities'!F54</f>
        <v>#REF!</v>
      </c>
      <c r="AA54" s="11" t="e">
        <f>#REF!*'Area A'!Z54*#REF!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0" t="e">
        <f t="shared" si="19"/>
        <v>#REF!</v>
      </c>
      <c r="AM54" s="11" t="e">
        <f>(#REF!-'Area A'!AL54)/'Area A'!AK54</f>
        <v>#REF!</v>
      </c>
      <c r="AN54" s="12">
        <v>0</v>
      </c>
      <c r="AO54" s="12">
        <v>0</v>
      </c>
      <c r="AP54" s="12" t="e">
        <f t="shared" si="20"/>
        <v>#REF!</v>
      </c>
      <c r="AQ54" s="12" t="e">
        <f t="shared" si="21"/>
        <v>#REF!</v>
      </c>
      <c r="AR54" s="12" t="e">
        <f>#REF!</f>
        <v>#REF!</v>
      </c>
      <c r="AS54" s="12" t="e">
        <f t="shared" si="22"/>
        <v>#REF!</v>
      </c>
      <c r="AT54" s="12">
        <v>0</v>
      </c>
      <c r="AU54" s="10" t="e">
        <f t="shared" si="23"/>
        <v>#REF!</v>
      </c>
      <c r="AV54" s="13" t="e">
        <f t="shared" si="24"/>
        <v>#REF!</v>
      </c>
      <c r="AW54" s="33">
        <f t="shared" si="25"/>
        <v>58</v>
      </c>
      <c r="AX54" s="12" t="e">
        <f>'Ohio Intensities'!J54</f>
        <v>#REF!</v>
      </c>
      <c r="AY54" s="11" t="e">
        <f>#REF!*'Area A'!AX54*#REF!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0" t="e">
        <f t="shared" si="32"/>
        <v>#REF!</v>
      </c>
      <c r="BK54" s="11" t="e">
        <f>(#REF!-'Area A'!BJ54)/'Area A'!BI54</f>
        <v>#REF!</v>
      </c>
      <c r="BL54" s="12">
        <v>0</v>
      </c>
      <c r="BM54" s="12">
        <v>0</v>
      </c>
      <c r="BN54" s="12" t="e">
        <f t="shared" si="33"/>
        <v>#REF!</v>
      </c>
      <c r="BO54" s="12" t="e">
        <f t="shared" si="34"/>
        <v>#REF!</v>
      </c>
      <c r="BP54" s="12" t="e">
        <f>#REF!</f>
        <v>#REF!</v>
      </c>
      <c r="BQ54" s="12" t="e">
        <f t="shared" si="35"/>
        <v>#REF!</v>
      </c>
      <c r="BR54" s="12">
        <v>0</v>
      </c>
      <c r="BS54" s="10" t="e">
        <f t="shared" si="36"/>
        <v>#REF!</v>
      </c>
      <c r="BT54" s="13" t="e">
        <f t="shared" si="37"/>
        <v>#REF!</v>
      </c>
      <c r="BU54" s="33">
        <f t="shared" si="38"/>
        <v>58</v>
      </c>
      <c r="BV54" s="12" t="e">
        <f>'Ohio Intensities'!N54</f>
        <v>#REF!</v>
      </c>
      <c r="BW54" s="11" t="e">
        <f>#REF!*'Area A'!BV54*#REF!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0" t="e">
        <f t="shared" si="45"/>
        <v>#REF!</v>
      </c>
      <c r="CI54" s="11" t="e">
        <f>(#REF!-'Area A'!CH54)/'Area A'!CG54</f>
        <v>#REF!</v>
      </c>
      <c r="CJ54" s="12">
        <v>0</v>
      </c>
      <c r="CK54" s="12">
        <v>0</v>
      </c>
      <c r="CL54" s="12" t="e">
        <f t="shared" si="46"/>
        <v>#REF!</v>
      </c>
      <c r="CM54" s="12" t="e">
        <f t="shared" si="47"/>
        <v>#REF!</v>
      </c>
      <c r="CN54" s="12" t="e">
        <f>#REF!</f>
        <v>#REF!</v>
      </c>
      <c r="CO54" s="12" t="e">
        <f t="shared" si="48"/>
        <v>#REF!</v>
      </c>
      <c r="CP54" s="12">
        <v>0</v>
      </c>
      <c r="CQ54" s="10" t="e">
        <f t="shared" si="49"/>
        <v>#REF!</v>
      </c>
      <c r="CR54" s="13" t="e">
        <f t="shared" si="50"/>
        <v>#REF!</v>
      </c>
      <c r="CS54" s="33">
        <f t="shared" si="51"/>
        <v>58</v>
      </c>
      <c r="CT54" s="12" t="e">
        <f>'Ohio Intensities'!R54</f>
        <v>#REF!</v>
      </c>
      <c r="CU54" s="11" t="e">
        <f>#REF!*'Area A'!CT54*#REF!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0" t="e">
        <f t="shared" si="58"/>
        <v>#REF!</v>
      </c>
      <c r="DG54" s="11" t="e">
        <f>(#REF!-'Area A'!DF54)/'Area A'!DE54</f>
        <v>#REF!</v>
      </c>
      <c r="DH54" s="12">
        <v>0</v>
      </c>
      <c r="DI54" s="12">
        <v>0</v>
      </c>
      <c r="DJ54" s="12" t="e">
        <f t="shared" si="59"/>
        <v>#REF!</v>
      </c>
      <c r="DK54" s="12" t="e">
        <f t="shared" si="60"/>
        <v>#REF!</v>
      </c>
      <c r="DL54" s="12" t="e">
        <f>#REF!</f>
        <v>#REF!</v>
      </c>
      <c r="DM54" s="12" t="e">
        <f t="shared" si="61"/>
        <v>#REF!</v>
      </c>
      <c r="DN54" s="12">
        <v>0</v>
      </c>
      <c r="DO54" s="10" t="e">
        <f t="shared" si="62"/>
        <v>#REF!</v>
      </c>
      <c r="DP54" s="13" t="e">
        <f t="shared" si="63"/>
        <v>#REF!</v>
      </c>
      <c r="DQ54" s="33">
        <f t="shared" si="64"/>
        <v>58</v>
      </c>
      <c r="DR54" s="12" t="e">
        <f>'Ohio Intensities'!V54</f>
        <v>#REF!</v>
      </c>
      <c r="DS54" s="11" t="e">
        <f>#REF!*'Area A'!DR54*#REF!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0" t="e">
        <f t="shared" si="71"/>
        <v>#REF!</v>
      </c>
      <c r="EE54" s="11" t="e">
        <f>(#REF!-'Area A'!ED54)/'Area A'!EC54</f>
        <v>#REF!</v>
      </c>
      <c r="EF54" s="12">
        <v>0</v>
      </c>
      <c r="EG54" s="12">
        <v>0</v>
      </c>
      <c r="EH54" s="12" t="e">
        <f t="shared" si="72"/>
        <v>#REF!</v>
      </c>
      <c r="EI54" s="12" t="e">
        <f t="shared" si="73"/>
        <v>#REF!</v>
      </c>
      <c r="EJ54" s="12" t="e">
        <f>#REF!</f>
        <v>#REF!</v>
      </c>
      <c r="EK54" s="12" t="e">
        <f t="shared" si="74"/>
        <v>#REF!</v>
      </c>
      <c r="EL54" s="12">
        <v>0</v>
      </c>
      <c r="EM54" s="10" t="e">
        <f t="shared" si="75"/>
        <v>#REF!</v>
      </c>
      <c r="EN54" s="13" t="e">
        <f t="shared" si="76"/>
        <v>#REF!</v>
      </c>
      <c r="EO54" s="13">
        <f t="shared" si="77"/>
        <v>58</v>
      </c>
    </row>
    <row r="55" spans="1:145" x14ac:dyDescent="0.25">
      <c r="A55" s="33">
        <f t="shared" si="78"/>
        <v>59</v>
      </c>
      <c r="B55" s="12" t="e">
        <f>'Ohio Intensities'!B55</f>
        <v>#REF!</v>
      </c>
      <c r="C55" s="11" t="e">
        <f>#REF!*'Area A'!B55*#REF!</f>
        <v>#REF!</v>
      </c>
      <c r="D55" s="12">
        <v>0</v>
      </c>
      <c r="E55" s="12">
        <v>0</v>
      </c>
      <c r="F55" s="12" t="e">
        <f>#REF!</f>
        <v>#REF!</v>
      </c>
      <c r="G55" s="12" t="e">
        <f t="shared" si="2"/>
        <v>#REF!</v>
      </c>
      <c r="H55" s="12">
        <f t="shared" si="3"/>
        <v>59</v>
      </c>
      <c r="I55" s="12" t="e">
        <f t="shared" si="4"/>
        <v>#REF!</v>
      </c>
      <c r="J55" s="12" t="e">
        <f t="shared" si="5"/>
        <v>#REF!</v>
      </c>
      <c r="K55" s="12">
        <v>0</v>
      </c>
      <c r="L55" s="12" t="e">
        <f t="shared" si="6"/>
        <v>#REF!</v>
      </c>
      <c r="M55" s="12" t="e">
        <f t="shared" si="7"/>
        <v>#REF!</v>
      </c>
      <c r="N55" s="10" t="e">
        <f t="shared" si="8"/>
        <v>#REF!</v>
      </c>
      <c r="O55" s="11" t="e">
        <f>(#REF!-'Area A'!N55)/'Area A'!M55</f>
        <v>#REF!</v>
      </c>
      <c r="P55" s="12">
        <v>0</v>
      </c>
      <c r="Q55" s="12">
        <v>0</v>
      </c>
      <c r="R55" s="12" t="e">
        <f t="shared" si="9"/>
        <v>#REF!</v>
      </c>
      <c r="S55" s="12" t="e">
        <f t="shared" si="10"/>
        <v>#REF!</v>
      </c>
      <c r="T55" s="12" t="e">
        <f>#REF!</f>
        <v>#REF!</v>
      </c>
      <c r="U55" s="12" t="e">
        <f t="shared" si="79"/>
        <v>#REF!</v>
      </c>
      <c r="V55" s="12">
        <v>0</v>
      </c>
      <c r="W55" s="10" t="e">
        <f t="shared" si="11"/>
        <v>#REF!</v>
      </c>
      <c r="X55" s="13" t="e">
        <f t="shared" si="12"/>
        <v>#REF!</v>
      </c>
      <c r="Y55" s="33">
        <f t="shared" si="80"/>
        <v>59</v>
      </c>
      <c r="Z55" s="12" t="e">
        <f>'Ohio Intensities'!F55</f>
        <v>#REF!</v>
      </c>
      <c r="AA55" s="11" t="e">
        <f>#REF!*'Area A'!Z55*#REF!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0" t="e">
        <f t="shared" si="19"/>
        <v>#REF!</v>
      </c>
      <c r="AM55" s="11" t="e">
        <f>(#REF!-'Area A'!AL55)/'Area A'!AK55</f>
        <v>#REF!</v>
      </c>
      <c r="AN55" s="12">
        <v>0</v>
      </c>
      <c r="AO55" s="12">
        <v>0</v>
      </c>
      <c r="AP55" s="12" t="e">
        <f t="shared" si="20"/>
        <v>#REF!</v>
      </c>
      <c r="AQ55" s="12" t="e">
        <f t="shared" si="21"/>
        <v>#REF!</v>
      </c>
      <c r="AR55" s="12" t="e">
        <f>#REF!</f>
        <v>#REF!</v>
      </c>
      <c r="AS55" s="12" t="e">
        <f t="shared" si="22"/>
        <v>#REF!</v>
      </c>
      <c r="AT55" s="12">
        <v>0</v>
      </c>
      <c r="AU55" s="10" t="e">
        <f t="shared" si="23"/>
        <v>#REF!</v>
      </c>
      <c r="AV55" s="13" t="e">
        <f t="shared" si="24"/>
        <v>#REF!</v>
      </c>
      <c r="AW55" s="33">
        <f t="shared" si="25"/>
        <v>59</v>
      </c>
      <c r="AX55" s="12" t="e">
        <f>'Ohio Intensities'!J55</f>
        <v>#REF!</v>
      </c>
      <c r="AY55" s="11" t="e">
        <f>#REF!*'Area A'!AX55*#REF!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0" t="e">
        <f t="shared" si="32"/>
        <v>#REF!</v>
      </c>
      <c r="BK55" s="11" t="e">
        <f>(#REF!-'Area A'!BJ55)/'Area A'!BI55</f>
        <v>#REF!</v>
      </c>
      <c r="BL55" s="12">
        <v>0</v>
      </c>
      <c r="BM55" s="12">
        <v>0</v>
      </c>
      <c r="BN55" s="12" t="e">
        <f t="shared" si="33"/>
        <v>#REF!</v>
      </c>
      <c r="BO55" s="12" t="e">
        <f t="shared" si="34"/>
        <v>#REF!</v>
      </c>
      <c r="BP55" s="12" t="e">
        <f>#REF!</f>
        <v>#REF!</v>
      </c>
      <c r="BQ55" s="12" t="e">
        <f t="shared" si="35"/>
        <v>#REF!</v>
      </c>
      <c r="BR55" s="12">
        <v>0</v>
      </c>
      <c r="BS55" s="10" t="e">
        <f t="shared" si="36"/>
        <v>#REF!</v>
      </c>
      <c r="BT55" s="13" t="e">
        <f t="shared" si="37"/>
        <v>#REF!</v>
      </c>
      <c r="BU55" s="33">
        <f t="shared" si="38"/>
        <v>59</v>
      </c>
      <c r="BV55" s="12" t="e">
        <f>'Ohio Intensities'!N55</f>
        <v>#REF!</v>
      </c>
      <c r="BW55" s="11" t="e">
        <f>#REF!*'Area A'!BV55*#REF!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0" t="e">
        <f t="shared" si="45"/>
        <v>#REF!</v>
      </c>
      <c r="CI55" s="11" t="e">
        <f>(#REF!-'Area A'!CH55)/'Area A'!CG55</f>
        <v>#REF!</v>
      </c>
      <c r="CJ55" s="12">
        <v>0</v>
      </c>
      <c r="CK55" s="12">
        <v>0</v>
      </c>
      <c r="CL55" s="12" t="e">
        <f t="shared" si="46"/>
        <v>#REF!</v>
      </c>
      <c r="CM55" s="12" t="e">
        <f t="shared" si="47"/>
        <v>#REF!</v>
      </c>
      <c r="CN55" s="12" t="e">
        <f>#REF!</f>
        <v>#REF!</v>
      </c>
      <c r="CO55" s="12" t="e">
        <f t="shared" si="48"/>
        <v>#REF!</v>
      </c>
      <c r="CP55" s="12">
        <v>0</v>
      </c>
      <c r="CQ55" s="10" t="e">
        <f t="shared" si="49"/>
        <v>#REF!</v>
      </c>
      <c r="CR55" s="13" t="e">
        <f t="shared" si="50"/>
        <v>#REF!</v>
      </c>
      <c r="CS55" s="33">
        <f t="shared" si="51"/>
        <v>59</v>
      </c>
      <c r="CT55" s="12" t="e">
        <f>'Ohio Intensities'!R55</f>
        <v>#REF!</v>
      </c>
      <c r="CU55" s="11" t="e">
        <f>#REF!*'Area A'!CT55*#REF!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0" t="e">
        <f t="shared" si="58"/>
        <v>#REF!</v>
      </c>
      <c r="DG55" s="11" t="e">
        <f>(#REF!-'Area A'!DF55)/'Area A'!DE55</f>
        <v>#REF!</v>
      </c>
      <c r="DH55" s="12">
        <v>0</v>
      </c>
      <c r="DI55" s="12">
        <v>0</v>
      </c>
      <c r="DJ55" s="12" t="e">
        <f t="shared" si="59"/>
        <v>#REF!</v>
      </c>
      <c r="DK55" s="12" t="e">
        <f t="shared" si="60"/>
        <v>#REF!</v>
      </c>
      <c r="DL55" s="12" t="e">
        <f>#REF!</f>
        <v>#REF!</v>
      </c>
      <c r="DM55" s="12" t="e">
        <f t="shared" si="61"/>
        <v>#REF!</v>
      </c>
      <c r="DN55" s="12">
        <v>0</v>
      </c>
      <c r="DO55" s="10" t="e">
        <f t="shared" si="62"/>
        <v>#REF!</v>
      </c>
      <c r="DP55" s="13" t="e">
        <f t="shared" si="63"/>
        <v>#REF!</v>
      </c>
      <c r="DQ55" s="33">
        <f t="shared" si="64"/>
        <v>59</v>
      </c>
      <c r="DR55" s="12" t="e">
        <f>'Ohio Intensities'!V55</f>
        <v>#REF!</v>
      </c>
      <c r="DS55" s="11" t="e">
        <f>#REF!*'Area A'!DR55*#REF!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0" t="e">
        <f t="shared" si="71"/>
        <v>#REF!</v>
      </c>
      <c r="EE55" s="11" t="e">
        <f>(#REF!-'Area A'!ED55)/'Area A'!EC55</f>
        <v>#REF!</v>
      </c>
      <c r="EF55" s="12">
        <v>0</v>
      </c>
      <c r="EG55" s="12">
        <v>0</v>
      </c>
      <c r="EH55" s="12" t="e">
        <f t="shared" si="72"/>
        <v>#REF!</v>
      </c>
      <c r="EI55" s="12" t="e">
        <f t="shared" si="73"/>
        <v>#REF!</v>
      </c>
      <c r="EJ55" s="12" t="e">
        <f>#REF!</f>
        <v>#REF!</v>
      </c>
      <c r="EK55" s="12" t="e">
        <f t="shared" si="74"/>
        <v>#REF!</v>
      </c>
      <c r="EL55" s="12">
        <v>0</v>
      </c>
      <c r="EM55" s="10" t="e">
        <f t="shared" si="75"/>
        <v>#REF!</v>
      </c>
      <c r="EN55" s="13" t="e">
        <f t="shared" si="76"/>
        <v>#REF!</v>
      </c>
      <c r="EO55" s="13">
        <f t="shared" si="77"/>
        <v>59</v>
      </c>
    </row>
    <row r="56" spans="1:145" x14ac:dyDescent="0.25">
      <c r="A56" s="33">
        <f t="shared" si="78"/>
        <v>60</v>
      </c>
      <c r="B56" s="12" t="e">
        <f>'Ohio Intensities'!B56</f>
        <v>#REF!</v>
      </c>
      <c r="C56" s="11" t="e">
        <f>#REF!*'Area A'!B56*#REF!</f>
        <v>#REF!</v>
      </c>
      <c r="D56" s="12">
        <v>0</v>
      </c>
      <c r="E56" s="12">
        <v>0</v>
      </c>
      <c r="F56" s="12" t="e">
        <f>#REF!</f>
        <v>#REF!</v>
      </c>
      <c r="G56" s="12" t="e">
        <f t="shared" si="2"/>
        <v>#REF!</v>
      </c>
      <c r="H56" s="12">
        <f t="shared" si="3"/>
        <v>60</v>
      </c>
      <c r="I56" s="12" t="e">
        <f t="shared" si="4"/>
        <v>#REF!</v>
      </c>
      <c r="J56" s="12" t="e">
        <f t="shared" si="5"/>
        <v>#REF!</v>
      </c>
      <c r="K56" s="12">
        <v>0</v>
      </c>
      <c r="L56" s="12" t="e">
        <f t="shared" si="6"/>
        <v>#REF!</v>
      </c>
      <c r="M56" s="12" t="e">
        <f t="shared" si="7"/>
        <v>#REF!</v>
      </c>
      <c r="N56" s="10" t="e">
        <f t="shared" si="8"/>
        <v>#REF!</v>
      </c>
      <c r="O56" s="11" t="e">
        <f>(#REF!-'Area A'!N56)/'Area A'!M56</f>
        <v>#REF!</v>
      </c>
      <c r="P56" s="12">
        <v>0</v>
      </c>
      <c r="Q56" s="12">
        <v>0</v>
      </c>
      <c r="R56" s="12" t="e">
        <f t="shared" si="9"/>
        <v>#REF!</v>
      </c>
      <c r="S56" s="12" t="e">
        <f t="shared" si="10"/>
        <v>#REF!</v>
      </c>
      <c r="T56" s="12" t="e">
        <f>#REF!</f>
        <v>#REF!</v>
      </c>
      <c r="U56" s="12" t="e">
        <f t="shared" si="79"/>
        <v>#REF!</v>
      </c>
      <c r="V56" s="12">
        <v>0</v>
      </c>
      <c r="W56" s="10" t="e">
        <f t="shared" si="11"/>
        <v>#REF!</v>
      </c>
      <c r="X56" s="13" t="e">
        <f t="shared" si="12"/>
        <v>#REF!</v>
      </c>
      <c r="Y56" s="33">
        <f t="shared" si="80"/>
        <v>60</v>
      </c>
      <c r="Z56" s="12" t="e">
        <f>'Ohio Intensities'!F56</f>
        <v>#REF!</v>
      </c>
      <c r="AA56" s="11" t="e">
        <f>#REF!*'Area A'!Z56*#REF!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0" t="e">
        <f t="shared" si="19"/>
        <v>#REF!</v>
      </c>
      <c r="AM56" s="11" t="e">
        <f>(#REF!-'Area A'!AL56)/'Area A'!AK56</f>
        <v>#REF!</v>
      </c>
      <c r="AN56" s="12">
        <v>0</v>
      </c>
      <c r="AO56" s="12">
        <v>0</v>
      </c>
      <c r="AP56" s="12" t="e">
        <f t="shared" si="20"/>
        <v>#REF!</v>
      </c>
      <c r="AQ56" s="12" t="e">
        <f t="shared" si="21"/>
        <v>#REF!</v>
      </c>
      <c r="AR56" s="12" t="e">
        <f>#REF!</f>
        <v>#REF!</v>
      </c>
      <c r="AS56" s="12" t="e">
        <f t="shared" si="22"/>
        <v>#REF!</v>
      </c>
      <c r="AT56" s="12">
        <v>0</v>
      </c>
      <c r="AU56" s="10" t="e">
        <f t="shared" si="23"/>
        <v>#REF!</v>
      </c>
      <c r="AV56" s="13" t="e">
        <f t="shared" si="24"/>
        <v>#REF!</v>
      </c>
      <c r="AW56" s="33">
        <f t="shared" si="25"/>
        <v>60</v>
      </c>
      <c r="AX56" s="12" t="e">
        <f>'Ohio Intensities'!J56</f>
        <v>#REF!</v>
      </c>
      <c r="AY56" s="11" t="e">
        <f>#REF!*'Area A'!AX56*#REF!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0" t="e">
        <f t="shared" si="32"/>
        <v>#REF!</v>
      </c>
      <c r="BK56" s="11" t="e">
        <f>(#REF!-'Area A'!BJ56)/'Area A'!BI56</f>
        <v>#REF!</v>
      </c>
      <c r="BL56" s="12">
        <v>0</v>
      </c>
      <c r="BM56" s="12">
        <v>0</v>
      </c>
      <c r="BN56" s="12" t="e">
        <f t="shared" si="33"/>
        <v>#REF!</v>
      </c>
      <c r="BO56" s="12" t="e">
        <f t="shared" si="34"/>
        <v>#REF!</v>
      </c>
      <c r="BP56" s="12" t="e">
        <f>#REF!</f>
        <v>#REF!</v>
      </c>
      <c r="BQ56" s="12" t="e">
        <f t="shared" si="35"/>
        <v>#REF!</v>
      </c>
      <c r="BR56" s="12">
        <v>0</v>
      </c>
      <c r="BS56" s="10" t="e">
        <f t="shared" si="36"/>
        <v>#REF!</v>
      </c>
      <c r="BT56" s="13" t="e">
        <f t="shared" si="37"/>
        <v>#REF!</v>
      </c>
      <c r="BU56" s="33">
        <f t="shared" si="38"/>
        <v>60</v>
      </c>
      <c r="BV56" s="12" t="e">
        <f>'Ohio Intensities'!N56</f>
        <v>#REF!</v>
      </c>
      <c r="BW56" s="11" t="e">
        <f>#REF!*'Area A'!BV56*#REF!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0" t="e">
        <f t="shared" si="45"/>
        <v>#REF!</v>
      </c>
      <c r="CI56" s="11" t="e">
        <f>(#REF!-'Area A'!CH56)/'Area A'!CG56</f>
        <v>#REF!</v>
      </c>
      <c r="CJ56" s="12">
        <v>0</v>
      </c>
      <c r="CK56" s="12">
        <v>0</v>
      </c>
      <c r="CL56" s="12" t="e">
        <f t="shared" si="46"/>
        <v>#REF!</v>
      </c>
      <c r="CM56" s="12" t="e">
        <f t="shared" si="47"/>
        <v>#REF!</v>
      </c>
      <c r="CN56" s="12" t="e">
        <f>#REF!</f>
        <v>#REF!</v>
      </c>
      <c r="CO56" s="12" t="e">
        <f t="shared" si="48"/>
        <v>#REF!</v>
      </c>
      <c r="CP56" s="12">
        <v>0</v>
      </c>
      <c r="CQ56" s="10" t="e">
        <f t="shared" si="49"/>
        <v>#REF!</v>
      </c>
      <c r="CR56" s="13" t="e">
        <f t="shared" si="50"/>
        <v>#REF!</v>
      </c>
      <c r="CS56" s="33">
        <f t="shared" si="51"/>
        <v>60</v>
      </c>
      <c r="CT56" s="12" t="e">
        <f>'Ohio Intensities'!R56</f>
        <v>#REF!</v>
      </c>
      <c r="CU56" s="11" t="e">
        <f>#REF!*'Area A'!CT56*#REF!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0" t="e">
        <f t="shared" si="58"/>
        <v>#REF!</v>
      </c>
      <c r="DG56" s="11" t="e">
        <f>(#REF!-'Area A'!DF56)/'Area A'!DE56</f>
        <v>#REF!</v>
      </c>
      <c r="DH56" s="12">
        <v>0</v>
      </c>
      <c r="DI56" s="12">
        <v>0</v>
      </c>
      <c r="DJ56" s="12" t="e">
        <f t="shared" si="59"/>
        <v>#REF!</v>
      </c>
      <c r="DK56" s="12" t="e">
        <f t="shared" si="60"/>
        <v>#REF!</v>
      </c>
      <c r="DL56" s="12" t="e">
        <f>#REF!</f>
        <v>#REF!</v>
      </c>
      <c r="DM56" s="12" t="e">
        <f t="shared" si="61"/>
        <v>#REF!</v>
      </c>
      <c r="DN56" s="12">
        <v>0</v>
      </c>
      <c r="DO56" s="10" t="e">
        <f t="shared" si="62"/>
        <v>#REF!</v>
      </c>
      <c r="DP56" s="13" t="e">
        <f t="shared" si="63"/>
        <v>#REF!</v>
      </c>
      <c r="DQ56" s="33">
        <f t="shared" si="64"/>
        <v>60</v>
      </c>
      <c r="DR56" s="12" t="e">
        <f>'Ohio Intensities'!V56</f>
        <v>#REF!</v>
      </c>
      <c r="DS56" s="11" t="e">
        <f>#REF!*'Area A'!DR56*#REF!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0" t="e">
        <f t="shared" si="71"/>
        <v>#REF!</v>
      </c>
      <c r="EE56" s="11" t="e">
        <f>(#REF!-'Area A'!ED56)/'Area A'!EC56</f>
        <v>#REF!</v>
      </c>
      <c r="EF56" s="12">
        <v>0</v>
      </c>
      <c r="EG56" s="12">
        <v>0</v>
      </c>
      <c r="EH56" s="12" t="e">
        <f t="shared" si="72"/>
        <v>#REF!</v>
      </c>
      <c r="EI56" s="12" t="e">
        <f t="shared" si="73"/>
        <v>#REF!</v>
      </c>
      <c r="EJ56" s="12" t="e">
        <f>#REF!</f>
        <v>#REF!</v>
      </c>
      <c r="EK56" s="12" t="e">
        <f t="shared" si="74"/>
        <v>#REF!</v>
      </c>
      <c r="EL56" s="12">
        <v>0</v>
      </c>
      <c r="EM56" s="10" t="e">
        <f t="shared" si="75"/>
        <v>#REF!</v>
      </c>
      <c r="EN56" s="13" t="e">
        <f t="shared" si="76"/>
        <v>#REF!</v>
      </c>
      <c r="EO56" s="13">
        <f t="shared" si="77"/>
        <v>60</v>
      </c>
    </row>
    <row r="57" spans="1:145" x14ac:dyDescent="0.25">
      <c r="A57" s="33">
        <f t="shared" si="78"/>
        <v>61</v>
      </c>
      <c r="B57" s="12" t="e">
        <f>'Ohio Intensities'!B57</f>
        <v>#REF!</v>
      </c>
      <c r="C57" s="11" t="e">
        <f>#REF!*'Area A'!B57*#REF!</f>
        <v>#REF!</v>
      </c>
      <c r="D57" s="12">
        <v>0</v>
      </c>
      <c r="E57" s="12">
        <v>0</v>
      </c>
      <c r="F57" s="12" t="e">
        <f>#REF!</f>
        <v>#REF!</v>
      </c>
      <c r="G57" s="12" t="e">
        <f t="shared" si="2"/>
        <v>#REF!</v>
      </c>
      <c r="H57" s="12">
        <f t="shared" si="3"/>
        <v>61</v>
      </c>
      <c r="I57" s="12" t="e">
        <f t="shared" si="4"/>
        <v>#REF!</v>
      </c>
      <c r="J57" s="12" t="e">
        <f t="shared" si="5"/>
        <v>#REF!</v>
      </c>
      <c r="K57" s="12">
        <v>0</v>
      </c>
      <c r="L57" s="12" t="e">
        <f t="shared" si="6"/>
        <v>#REF!</v>
      </c>
      <c r="M57" s="12" t="e">
        <f t="shared" si="7"/>
        <v>#REF!</v>
      </c>
      <c r="N57" s="10" t="e">
        <f t="shared" si="8"/>
        <v>#REF!</v>
      </c>
      <c r="O57" s="11" t="e">
        <f>(#REF!-'Area A'!N57)/'Area A'!M57</f>
        <v>#REF!</v>
      </c>
      <c r="P57" s="12">
        <v>0</v>
      </c>
      <c r="Q57" s="12">
        <v>0</v>
      </c>
      <c r="R57" s="12" t="e">
        <f t="shared" si="9"/>
        <v>#REF!</v>
      </c>
      <c r="S57" s="12" t="e">
        <f t="shared" si="10"/>
        <v>#REF!</v>
      </c>
      <c r="T57" s="12" t="e">
        <f>#REF!</f>
        <v>#REF!</v>
      </c>
      <c r="U57" s="12" t="e">
        <f t="shared" si="79"/>
        <v>#REF!</v>
      </c>
      <c r="V57" s="12">
        <v>0</v>
      </c>
      <c r="W57" s="10" t="e">
        <f t="shared" si="11"/>
        <v>#REF!</v>
      </c>
      <c r="X57" s="13" t="e">
        <f t="shared" si="12"/>
        <v>#REF!</v>
      </c>
      <c r="Y57" s="33">
        <f t="shared" si="80"/>
        <v>61</v>
      </c>
      <c r="Z57" s="12" t="e">
        <f>'Ohio Intensities'!F57</f>
        <v>#REF!</v>
      </c>
      <c r="AA57" s="11" t="e">
        <f>#REF!*'Area A'!Z57*#REF!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0" t="e">
        <f t="shared" si="19"/>
        <v>#REF!</v>
      </c>
      <c r="AM57" s="11" t="e">
        <f>(#REF!-'Area A'!AL57)/'Area A'!AK57</f>
        <v>#REF!</v>
      </c>
      <c r="AN57" s="12">
        <v>0</v>
      </c>
      <c r="AO57" s="12">
        <v>0</v>
      </c>
      <c r="AP57" s="12" t="e">
        <f t="shared" si="20"/>
        <v>#REF!</v>
      </c>
      <c r="AQ57" s="12" t="e">
        <f t="shared" si="21"/>
        <v>#REF!</v>
      </c>
      <c r="AR57" s="12" t="e">
        <f>#REF!</f>
        <v>#REF!</v>
      </c>
      <c r="AS57" s="12" t="e">
        <f t="shared" si="22"/>
        <v>#REF!</v>
      </c>
      <c r="AT57" s="12">
        <v>0</v>
      </c>
      <c r="AU57" s="10" t="e">
        <f t="shared" si="23"/>
        <v>#REF!</v>
      </c>
      <c r="AV57" s="13" t="e">
        <f t="shared" si="24"/>
        <v>#REF!</v>
      </c>
      <c r="AW57" s="33">
        <f t="shared" si="25"/>
        <v>61</v>
      </c>
      <c r="AX57" s="12" t="e">
        <f>'Ohio Intensities'!J57</f>
        <v>#REF!</v>
      </c>
      <c r="AY57" s="11" t="e">
        <f>#REF!*'Area A'!AX57*#REF!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0" t="e">
        <f t="shared" si="32"/>
        <v>#REF!</v>
      </c>
      <c r="BK57" s="11" t="e">
        <f>(#REF!-'Area A'!BJ57)/'Area A'!BI57</f>
        <v>#REF!</v>
      </c>
      <c r="BL57" s="12">
        <v>0</v>
      </c>
      <c r="BM57" s="12">
        <v>0</v>
      </c>
      <c r="BN57" s="12" t="e">
        <f t="shared" si="33"/>
        <v>#REF!</v>
      </c>
      <c r="BO57" s="12" t="e">
        <f t="shared" si="34"/>
        <v>#REF!</v>
      </c>
      <c r="BP57" s="12" t="e">
        <f>#REF!</f>
        <v>#REF!</v>
      </c>
      <c r="BQ57" s="12" t="e">
        <f t="shared" si="35"/>
        <v>#REF!</v>
      </c>
      <c r="BR57" s="12">
        <v>0</v>
      </c>
      <c r="BS57" s="10" t="e">
        <f t="shared" si="36"/>
        <v>#REF!</v>
      </c>
      <c r="BT57" s="13" t="e">
        <f t="shared" si="37"/>
        <v>#REF!</v>
      </c>
      <c r="BU57" s="33">
        <f t="shared" si="38"/>
        <v>61</v>
      </c>
      <c r="BV57" s="12" t="e">
        <f>'Ohio Intensities'!N57</f>
        <v>#REF!</v>
      </c>
      <c r="BW57" s="11" t="e">
        <f>#REF!*'Area A'!BV57*#REF!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0" t="e">
        <f t="shared" si="45"/>
        <v>#REF!</v>
      </c>
      <c r="CI57" s="11" t="e">
        <f>(#REF!-'Area A'!CH57)/'Area A'!CG57</f>
        <v>#REF!</v>
      </c>
      <c r="CJ57" s="12">
        <v>0</v>
      </c>
      <c r="CK57" s="12">
        <v>0</v>
      </c>
      <c r="CL57" s="12" t="e">
        <f t="shared" si="46"/>
        <v>#REF!</v>
      </c>
      <c r="CM57" s="12" t="e">
        <f t="shared" si="47"/>
        <v>#REF!</v>
      </c>
      <c r="CN57" s="12" t="e">
        <f>#REF!</f>
        <v>#REF!</v>
      </c>
      <c r="CO57" s="12" t="e">
        <f t="shared" si="48"/>
        <v>#REF!</v>
      </c>
      <c r="CP57" s="12">
        <v>0</v>
      </c>
      <c r="CQ57" s="10" t="e">
        <f t="shared" si="49"/>
        <v>#REF!</v>
      </c>
      <c r="CR57" s="13" t="e">
        <f t="shared" si="50"/>
        <v>#REF!</v>
      </c>
      <c r="CS57" s="33">
        <f t="shared" si="51"/>
        <v>61</v>
      </c>
      <c r="CT57" s="12" t="e">
        <f>'Ohio Intensities'!R57</f>
        <v>#REF!</v>
      </c>
      <c r="CU57" s="11" t="e">
        <f>#REF!*'Area A'!CT57*#REF!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0" t="e">
        <f t="shared" si="58"/>
        <v>#REF!</v>
      </c>
      <c r="DG57" s="11" t="e">
        <f>(#REF!-'Area A'!DF57)/'Area A'!DE57</f>
        <v>#REF!</v>
      </c>
      <c r="DH57" s="12">
        <v>0</v>
      </c>
      <c r="DI57" s="12">
        <v>0</v>
      </c>
      <c r="DJ57" s="12" t="e">
        <f t="shared" si="59"/>
        <v>#REF!</v>
      </c>
      <c r="DK57" s="12" t="e">
        <f t="shared" si="60"/>
        <v>#REF!</v>
      </c>
      <c r="DL57" s="12" t="e">
        <f>#REF!</f>
        <v>#REF!</v>
      </c>
      <c r="DM57" s="12" t="e">
        <f t="shared" si="61"/>
        <v>#REF!</v>
      </c>
      <c r="DN57" s="12">
        <v>0</v>
      </c>
      <c r="DO57" s="10" t="e">
        <f t="shared" si="62"/>
        <v>#REF!</v>
      </c>
      <c r="DP57" s="13" t="e">
        <f t="shared" si="63"/>
        <v>#REF!</v>
      </c>
      <c r="DQ57" s="33">
        <f t="shared" si="64"/>
        <v>61</v>
      </c>
      <c r="DR57" s="12" t="e">
        <f>'Ohio Intensities'!V57</f>
        <v>#REF!</v>
      </c>
      <c r="DS57" s="11" t="e">
        <f>#REF!*'Area A'!DR57*#REF!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0" t="e">
        <f t="shared" si="71"/>
        <v>#REF!</v>
      </c>
      <c r="EE57" s="11" t="e">
        <f>(#REF!-'Area A'!ED57)/'Area A'!EC57</f>
        <v>#REF!</v>
      </c>
      <c r="EF57" s="12">
        <v>0</v>
      </c>
      <c r="EG57" s="12">
        <v>0</v>
      </c>
      <c r="EH57" s="12" t="e">
        <f t="shared" si="72"/>
        <v>#REF!</v>
      </c>
      <c r="EI57" s="12" t="e">
        <f t="shared" si="73"/>
        <v>#REF!</v>
      </c>
      <c r="EJ57" s="12" t="e">
        <f>#REF!</f>
        <v>#REF!</v>
      </c>
      <c r="EK57" s="12" t="e">
        <f t="shared" si="74"/>
        <v>#REF!</v>
      </c>
      <c r="EL57" s="12">
        <v>0</v>
      </c>
      <c r="EM57" s="10" t="e">
        <f t="shared" si="75"/>
        <v>#REF!</v>
      </c>
      <c r="EN57" s="13" t="e">
        <f t="shared" si="76"/>
        <v>#REF!</v>
      </c>
      <c r="EO57" s="13">
        <f t="shared" si="77"/>
        <v>61</v>
      </c>
    </row>
    <row r="58" spans="1:145" x14ac:dyDescent="0.25">
      <c r="A58" s="33">
        <f t="shared" si="78"/>
        <v>62</v>
      </c>
      <c r="B58" s="12" t="e">
        <f>'Ohio Intensities'!B58</f>
        <v>#REF!</v>
      </c>
      <c r="C58" s="11" t="e">
        <f>#REF!*'Area A'!B58*#REF!</f>
        <v>#REF!</v>
      </c>
      <c r="D58" s="12">
        <v>0</v>
      </c>
      <c r="E58" s="12">
        <v>0</v>
      </c>
      <c r="F58" s="12" t="e">
        <f>#REF!</f>
        <v>#REF!</v>
      </c>
      <c r="G58" s="12" t="e">
        <f t="shared" si="2"/>
        <v>#REF!</v>
      </c>
      <c r="H58" s="12">
        <f t="shared" si="3"/>
        <v>62</v>
      </c>
      <c r="I58" s="12" t="e">
        <f t="shared" si="4"/>
        <v>#REF!</v>
      </c>
      <c r="J58" s="12" t="e">
        <f t="shared" si="5"/>
        <v>#REF!</v>
      </c>
      <c r="K58" s="12">
        <v>0</v>
      </c>
      <c r="L58" s="12" t="e">
        <f t="shared" si="6"/>
        <v>#REF!</v>
      </c>
      <c r="M58" s="12" t="e">
        <f t="shared" si="7"/>
        <v>#REF!</v>
      </c>
      <c r="N58" s="10" t="e">
        <f t="shared" si="8"/>
        <v>#REF!</v>
      </c>
      <c r="O58" s="11" t="e">
        <f>(#REF!-'Area A'!N58)/'Area A'!M58</f>
        <v>#REF!</v>
      </c>
      <c r="P58" s="12">
        <v>0</v>
      </c>
      <c r="Q58" s="12">
        <v>0</v>
      </c>
      <c r="R58" s="12" t="e">
        <f t="shared" si="9"/>
        <v>#REF!</v>
      </c>
      <c r="S58" s="12" t="e">
        <f t="shared" si="10"/>
        <v>#REF!</v>
      </c>
      <c r="T58" s="12" t="e">
        <f>#REF!</f>
        <v>#REF!</v>
      </c>
      <c r="U58" s="12" t="e">
        <f t="shared" si="79"/>
        <v>#REF!</v>
      </c>
      <c r="V58" s="12">
        <v>0</v>
      </c>
      <c r="W58" s="10" t="e">
        <f t="shared" si="11"/>
        <v>#REF!</v>
      </c>
      <c r="X58" s="13" t="e">
        <f t="shared" si="12"/>
        <v>#REF!</v>
      </c>
      <c r="Y58" s="33">
        <f t="shared" si="80"/>
        <v>62</v>
      </c>
      <c r="Z58" s="12" t="e">
        <f>'Ohio Intensities'!F58</f>
        <v>#REF!</v>
      </c>
      <c r="AA58" s="11" t="e">
        <f>#REF!*'Area A'!Z58*#REF!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0" t="e">
        <f t="shared" si="19"/>
        <v>#REF!</v>
      </c>
      <c r="AM58" s="11" t="e">
        <f>(#REF!-'Area A'!AL58)/'Area A'!AK58</f>
        <v>#REF!</v>
      </c>
      <c r="AN58" s="12">
        <v>0</v>
      </c>
      <c r="AO58" s="12">
        <v>0</v>
      </c>
      <c r="AP58" s="12" t="e">
        <f t="shared" si="20"/>
        <v>#REF!</v>
      </c>
      <c r="AQ58" s="12" t="e">
        <f t="shared" si="21"/>
        <v>#REF!</v>
      </c>
      <c r="AR58" s="12" t="e">
        <f>#REF!</f>
        <v>#REF!</v>
      </c>
      <c r="AS58" s="12" t="e">
        <f t="shared" si="22"/>
        <v>#REF!</v>
      </c>
      <c r="AT58" s="12">
        <v>0</v>
      </c>
      <c r="AU58" s="10" t="e">
        <f t="shared" si="23"/>
        <v>#REF!</v>
      </c>
      <c r="AV58" s="13" t="e">
        <f t="shared" si="24"/>
        <v>#REF!</v>
      </c>
      <c r="AW58" s="33">
        <f t="shared" si="25"/>
        <v>62</v>
      </c>
      <c r="AX58" s="12" t="e">
        <f>'Ohio Intensities'!J58</f>
        <v>#REF!</v>
      </c>
      <c r="AY58" s="11" t="e">
        <f>#REF!*'Area A'!AX58*#REF!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0" t="e">
        <f t="shared" si="32"/>
        <v>#REF!</v>
      </c>
      <c r="BK58" s="11" t="e">
        <f>(#REF!-'Area A'!BJ58)/'Area A'!BI58</f>
        <v>#REF!</v>
      </c>
      <c r="BL58" s="12">
        <v>0</v>
      </c>
      <c r="BM58" s="12">
        <v>0</v>
      </c>
      <c r="BN58" s="12" t="e">
        <f t="shared" si="33"/>
        <v>#REF!</v>
      </c>
      <c r="BO58" s="12" t="e">
        <f t="shared" si="34"/>
        <v>#REF!</v>
      </c>
      <c r="BP58" s="12" t="e">
        <f>#REF!</f>
        <v>#REF!</v>
      </c>
      <c r="BQ58" s="12" t="e">
        <f t="shared" si="35"/>
        <v>#REF!</v>
      </c>
      <c r="BR58" s="12">
        <v>0</v>
      </c>
      <c r="BS58" s="10" t="e">
        <f t="shared" si="36"/>
        <v>#REF!</v>
      </c>
      <c r="BT58" s="13" t="e">
        <f t="shared" si="37"/>
        <v>#REF!</v>
      </c>
      <c r="BU58" s="33">
        <f t="shared" si="38"/>
        <v>62</v>
      </c>
      <c r="BV58" s="12" t="e">
        <f>'Ohio Intensities'!N58</f>
        <v>#REF!</v>
      </c>
      <c r="BW58" s="11" t="e">
        <f>#REF!*'Area A'!BV58*#REF!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0" t="e">
        <f t="shared" si="45"/>
        <v>#REF!</v>
      </c>
      <c r="CI58" s="11" t="e">
        <f>(#REF!-'Area A'!CH58)/'Area A'!CG58</f>
        <v>#REF!</v>
      </c>
      <c r="CJ58" s="12">
        <v>0</v>
      </c>
      <c r="CK58" s="12">
        <v>0</v>
      </c>
      <c r="CL58" s="12" t="e">
        <f t="shared" si="46"/>
        <v>#REF!</v>
      </c>
      <c r="CM58" s="12" t="e">
        <f t="shared" si="47"/>
        <v>#REF!</v>
      </c>
      <c r="CN58" s="12" t="e">
        <f>#REF!</f>
        <v>#REF!</v>
      </c>
      <c r="CO58" s="12" t="e">
        <f t="shared" si="48"/>
        <v>#REF!</v>
      </c>
      <c r="CP58" s="12">
        <v>0</v>
      </c>
      <c r="CQ58" s="10" t="e">
        <f t="shared" si="49"/>
        <v>#REF!</v>
      </c>
      <c r="CR58" s="13" t="e">
        <f t="shared" si="50"/>
        <v>#REF!</v>
      </c>
      <c r="CS58" s="33">
        <f t="shared" si="51"/>
        <v>62</v>
      </c>
      <c r="CT58" s="12" t="e">
        <f>'Ohio Intensities'!R58</f>
        <v>#REF!</v>
      </c>
      <c r="CU58" s="11" t="e">
        <f>#REF!*'Area A'!CT58*#REF!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0" t="e">
        <f t="shared" si="58"/>
        <v>#REF!</v>
      </c>
      <c r="DG58" s="11" t="e">
        <f>(#REF!-'Area A'!DF58)/'Area A'!DE58</f>
        <v>#REF!</v>
      </c>
      <c r="DH58" s="12">
        <v>0</v>
      </c>
      <c r="DI58" s="12">
        <v>0</v>
      </c>
      <c r="DJ58" s="12" t="e">
        <f t="shared" si="59"/>
        <v>#REF!</v>
      </c>
      <c r="DK58" s="12" t="e">
        <f t="shared" si="60"/>
        <v>#REF!</v>
      </c>
      <c r="DL58" s="12" t="e">
        <f>#REF!</f>
        <v>#REF!</v>
      </c>
      <c r="DM58" s="12" t="e">
        <f t="shared" si="61"/>
        <v>#REF!</v>
      </c>
      <c r="DN58" s="12">
        <v>0</v>
      </c>
      <c r="DO58" s="10" t="e">
        <f t="shared" si="62"/>
        <v>#REF!</v>
      </c>
      <c r="DP58" s="13" t="e">
        <f t="shared" si="63"/>
        <v>#REF!</v>
      </c>
      <c r="DQ58" s="33">
        <f t="shared" si="64"/>
        <v>62</v>
      </c>
      <c r="DR58" s="12" t="e">
        <f>'Ohio Intensities'!V58</f>
        <v>#REF!</v>
      </c>
      <c r="DS58" s="11" t="e">
        <f>#REF!*'Area A'!DR58*#REF!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0" t="e">
        <f t="shared" si="71"/>
        <v>#REF!</v>
      </c>
      <c r="EE58" s="11" t="e">
        <f>(#REF!-'Area A'!ED58)/'Area A'!EC58</f>
        <v>#REF!</v>
      </c>
      <c r="EF58" s="12">
        <v>0</v>
      </c>
      <c r="EG58" s="12">
        <v>0</v>
      </c>
      <c r="EH58" s="12" t="e">
        <f t="shared" si="72"/>
        <v>#REF!</v>
      </c>
      <c r="EI58" s="12" t="e">
        <f t="shared" si="73"/>
        <v>#REF!</v>
      </c>
      <c r="EJ58" s="12" t="e">
        <f>#REF!</f>
        <v>#REF!</v>
      </c>
      <c r="EK58" s="12" t="e">
        <f t="shared" si="74"/>
        <v>#REF!</v>
      </c>
      <c r="EL58" s="12">
        <v>0</v>
      </c>
      <c r="EM58" s="10" t="e">
        <f t="shared" si="75"/>
        <v>#REF!</v>
      </c>
      <c r="EN58" s="13" t="e">
        <f t="shared" si="76"/>
        <v>#REF!</v>
      </c>
      <c r="EO58" s="13">
        <f t="shared" si="77"/>
        <v>62</v>
      </c>
    </row>
    <row r="59" spans="1:145" x14ac:dyDescent="0.25">
      <c r="A59" s="33">
        <f t="shared" si="78"/>
        <v>63</v>
      </c>
      <c r="B59" s="12" t="e">
        <f>'Ohio Intensities'!B59</f>
        <v>#REF!</v>
      </c>
      <c r="C59" s="11" t="e">
        <f>#REF!*'Area A'!B59*#REF!</f>
        <v>#REF!</v>
      </c>
      <c r="D59" s="12">
        <v>0</v>
      </c>
      <c r="E59" s="12">
        <v>0</v>
      </c>
      <c r="F59" s="12" t="e">
        <f>#REF!</f>
        <v>#REF!</v>
      </c>
      <c r="G59" s="12" t="e">
        <f t="shared" si="2"/>
        <v>#REF!</v>
      </c>
      <c r="H59" s="12">
        <f t="shared" si="3"/>
        <v>63</v>
      </c>
      <c r="I59" s="12" t="e">
        <f t="shared" si="4"/>
        <v>#REF!</v>
      </c>
      <c r="J59" s="12" t="e">
        <f t="shared" si="5"/>
        <v>#REF!</v>
      </c>
      <c r="K59" s="12">
        <v>0</v>
      </c>
      <c r="L59" s="12" t="e">
        <f t="shared" si="6"/>
        <v>#REF!</v>
      </c>
      <c r="M59" s="12" t="e">
        <f t="shared" si="7"/>
        <v>#REF!</v>
      </c>
      <c r="N59" s="10" t="e">
        <f t="shared" si="8"/>
        <v>#REF!</v>
      </c>
      <c r="O59" s="11" t="e">
        <f>(#REF!-'Area A'!N59)/'Area A'!M59</f>
        <v>#REF!</v>
      </c>
      <c r="P59" s="12">
        <v>0</v>
      </c>
      <c r="Q59" s="12">
        <v>0</v>
      </c>
      <c r="R59" s="12" t="e">
        <f t="shared" si="9"/>
        <v>#REF!</v>
      </c>
      <c r="S59" s="12" t="e">
        <f t="shared" si="10"/>
        <v>#REF!</v>
      </c>
      <c r="T59" s="12" t="e">
        <f>#REF!</f>
        <v>#REF!</v>
      </c>
      <c r="U59" s="12" t="e">
        <f t="shared" si="79"/>
        <v>#REF!</v>
      </c>
      <c r="V59" s="12">
        <v>0</v>
      </c>
      <c r="W59" s="10" t="e">
        <f t="shared" si="11"/>
        <v>#REF!</v>
      </c>
      <c r="X59" s="13" t="e">
        <f t="shared" si="12"/>
        <v>#REF!</v>
      </c>
      <c r="Y59" s="33">
        <f t="shared" si="80"/>
        <v>63</v>
      </c>
      <c r="Z59" s="12" t="e">
        <f>'Ohio Intensities'!F59</f>
        <v>#REF!</v>
      </c>
      <c r="AA59" s="11" t="e">
        <f>#REF!*'Area A'!Z59*#REF!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0" t="e">
        <f t="shared" si="19"/>
        <v>#REF!</v>
      </c>
      <c r="AM59" s="11" t="e">
        <f>(#REF!-'Area A'!AL59)/'Area A'!AK59</f>
        <v>#REF!</v>
      </c>
      <c r="AN59" s="12">
        <v>0</v>
      </c>
      <c r="AO59" s="12">
        <v>0</v>
      </c>
      <c r="AP59" s="12" t="e">
        <f t="shared" si="20"/>
        <v>#REF!</v>
      </c>
      <c r="AQ59" s="12" t="e">
        <f t="shared" si="21"/>
        <v>#REF!</v>
      </c>
      <c r="AR59" s="12" t="e">
        <f>#REF!</f>
        <v>#REF!</v>
      </c>
      <c r="AS59" s="12" t="e">
        <f t="shared" si="22"/>
        <v>#REF!</v>
      </c>
      <c r="AT59" s="12">
        <v>0</v>
      </c>
      <c r="AU59" s="10" t="e">
        <f t="shared" si="23"/>
        <v>#REF!</v>
      </c>
      <c r="AV59" s="13" t="e">
        <f t="shared" si="24"/>
        <v>#REF!</v>
      </c>
      <c r="AW59" s="33">
        <f t="shared" si="25"/>
        <v>63</v>
      </c>
      <c r="AX59" s="12" t="e">
        <f>'Ohio Intensities'!J59</f>
        <v>#REF!</v>
      </c>
      <c r="AY59" s="11" t="e">
        <f>#REF!*'Area A'!AX59*#REF!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0" t="e">
        <f t="shared" si="32"/>
        <v>#REF!</v>
      </c>
      <c r="BK59" s="11" t="e">
        <f>(#REF!-'Area A'!BJ59)/'Area A'!BI59</f>
        <v>#REF!</v>
      </c>
      <c r="BL59" s="12">
        <v>0</v>
      </c>
      <c r="BM59" s="12">
        <v>0</v>
      </c>
      <c r="BN59" s="12" t="e">
        <f t="shared" si="33"/>
        <v>#REF!</v>
      </c>
      <c r="BO59" s="12" t="e">
        <f t="shared" si="34"/>
        <v>#REF!</v>
      </c>
      <c r="BP59" s="12" t="e">
        <f>#REF!</f>
        <v>#REF!</v>
      </c>
      <c r="BQ59" s="12" t="e">
        <f t="shared" si="35"/>
        <v>#REF!</v>
      </c>
      <c r="BR59" s="12">
        <v>0</v>
      </c>
      <c r="BS59" s="10" t="e">
        <f t="shared" si="36"/>
        <v>#REF!</v>
      </c>
      <c r="BT59" s="13" t="e">
        <f t="shared" si="37"/>
        <v>#REF!</v>
      </c>
      <c r="BU59" s="33">
        <f t="shared" si="38"/>
        <v>63</v>
      </c>
      <c r="BV59" s="12" t="e">
        <f>'Ohio Intensities'!N59</f>
        <v>#REF!</v>
      </c>
      <c r="BW59" s="11" t="e">
        <f>#REF!*'Area A'!BV59*#REF!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0" t="e">
        <f t="shared" si="45"/>
        <v>#REF!</v>
      </c>
      <c r="CI59" s="11" t="e">
        <f>(#REF!-'Area A'!CH59)/'Area A'!CG59</f>
        <v>#REF!</v>
      </c>
      <c r="CJ59" s="12">
        <v>0</v>
      </c>
      <c r="CK59" s="12">
        <v>0</v>
      </c>
      <c r="CL59" s="12" t="e">
        <f t="shared" si="46"/>
        <v>#REF!</v>
      </c>
      <c r="CM59" s="12" t="e">
        <f t="shared" si="47"/>
        <v>#REF!</v>
      </c>
      <c r="CN59" s="12" t="e">
        <f>#REF!</f>
        <v>#REF!</v>
      </c>
      <c r="CO59" s="12" t="e">
        <f t="shared" si="48"/>
        <v>#REF!</v>
      </c>
      <c r="CP59" s="12">
        <v>0</v>
      </c>
      <c r="CQ59" s="10" t="e">
        <f t="shared" si="49"/>
        <v>#REF!</v>
      </c>
      <c r="CR59" s="13" t="e">
        <f t="shared" si="50"/>
        <v>#REF!</v>
      </c>
      <c r="CS59" s="33">
        <f t="shared" si="51"/>
        <v>63</v>
      </c>
      <c r="CT59" s="12" t="e">
        <f>'Ohio Intensities'!R59</f>
        <v>#REF!</v>
      </c>
      <c r="CU59" s="11" t="e">
        <f>#REF!*'Area A'!CT59*#REF!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0" t="e">
        <f t="shared" si="58"/>
        <v>#REF!</v>
      </c>
      <c r="DG59" s="11" t="e">
        <f>(#REF!-'Area A'!DF59)/'Area A'!DE59</f>
        <v>#REF!</v>
      </c>
      <c r="DH59" s="12">
        <v>0</v>
      </c>
      <c r="DI59" s="12">
        <v>0</v>
      </c>
      <c r="DJ59" s="12" t="e">
        <f t="shared" si="59"/>
        <v>#REF!</v>
      </c>
      <c r="DK59" s="12" t="e">
        <f t="shared" si="60"/>
        <v>#REF!</v>
      </c>
      <c r="DL59" s="12" t="e">
        <f>#REF!</f>
        <v>#REF!</v>
      </c>
      <c r="DM59" s="12" t="e">
        <f t="shared" si="61"/>
        <v>#REF!</v>
      </c>
      <c r="DN59" s="12">
        <v>0</v>
      </c>
      <c r="DO59" s="10" t="e">
        <f t="shared" si="62"/>
        <v>#REF!</v>
      </c>
      <c r="DP59" s="13" t="e">
        <f t="shared" si="63"/>
        <v>#REF!</v>
      </c>
      <c r="DQ59" s="33">
        <f t="shared" si="64"/>
        <v>63</v>
      </c>
      <c r="DR59" s="12" t="e">
        <f>'Ohio Intensities'!V59</f>
        <v>#REF!</v>
      </c>
      <c r="DS59" s="11" t="e">
        <f>#REF!*'Area A'!DR59*#REF!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0" t="e">
        <f t="shared" si="71"/>
        <v>#REF!</v>
      </c>
      <c r="EE59" s="11" t="e">
        <f>(#REF!-'Area A'!ED59)/'Area A'!EC59</f>
        <v>#REF!</v>
      </c>
      <c r="EF59" s="12">
        <v>0</v>
      </c>
      <c r="EG59" s="12">
        <v>0</v>
      </c>
      <c r="EH59" s="12" t="e">
        <f t="shared" si="72"/>
        <v>#REF!</v>
      </c>
      <c r="EI59" s="12" t="e">
        <f t="shared" si="73"/>
        <v>#REF!</v>
      </c>
      <c r="EJ59" s="12" t="e">
        <f>#REF!</f>
        <v>#REF!</v>
      </c>
      <c r="EK59" s="12" t="e">
        <f t="shared" si="74"/>
        <v>#REF!</v>
      </c>
      <c r="EL59" s="12">
        <v>0</v>
      </c>
      <c r="EM59" s="10" t="e">
        <f t="shared" si="75"/>
        <v>#REF!</v>
      </c>
      <c r="EN59" s="13" t="e">
        <f t="shared" si="76"/>
        <v>#REF!</v>
      </c>
      <c r="EO59" s="13">
        <f t="shared" si="77"/>
        <v>63</v>
      </c>
    </row>
    <row r="60" spans="1:145" x14ac:dyDescent="0.25">
      <c r="A60" s="33">
        <f t="shared" si="78"/>
        <v>64</v>
      </c>
      <c r="B60" s="12" t="e">
        <f>'Ohio Intensities'!B60</f>
        <v>#REF!</v>
      </c>
      <c r="C60" s="11" t="e">
        <f>#REF!*'Area A'!B60*#REF!</f>
        <v>#REF!</v>
      </c>
      <c r="D60" s="12">
        <v>0</v>
      </c>
      <c r="E60" s="12">
        <v>0</v>
      </c>
      <c r="F60" s="12" t="e">
        <f>#REF!</f>
        <v>#REF!</v>
      </c>
      <c r="G60" s="12" t="e">
        <f t="shared" si="2"/>
        <v>#REF!</v>
      </c>
      <c r="H60" s="12">
        <f t="shared" si="3"/>
        <v>64</v>
      </c>
      <c r="I60" s="12" t="e">
        <f t="shared" si="4"/>
        <v>#REF!</v>
      </c>
      <c r="J60" s="12" t="e">
        <f t="shared" si="5"/>
        <v>#REF!</v>
      </c>
      <c r="K60" s="12">
        <v>0</v>
      </c>
      <c r="L60" s="12" t="e">
        <f t="shared" si="6"/>
        <v>#REF!</v>
      </c>
      <c r="M60" s="12" t="e">
        <f t="shared" si="7"/>
        <v>#REF!</v>
      </c>
      <c r="N60" s="10" t="e">
        <f t="shared" si="8"/>
        <v>#REF!</v>
      </c>
      <c r="O60" s="11" t="e">
        <f>(#REF!-'Area A'!N60)/'Area A'!M60</f>
        <v>#REF!</v>
      </c>
      <c r="P60" s="12">
        <v>0</v>
      </c>
      <c r="Q60" s="12">
        <v>0</v>
      </c>
      <c r="R60" s="12" t="e">
        <f t="shared" si="9"/>
        <v>#REF!</v>
      </c>
      <c r="S60" s="12" t="e">
        <f t="shared" si="10"/>
        <v>#REF!</v>
      </c>
      <c r="T60" s="12" t="e">
        <f>#REF!</f>
        <v>#REF!</v>
      </c>
      <c r="U60" s="12" t="e">
        <f t="shared" si="79"/>
        <v>#REF!</v>
      </c>
      <c r="V60" s="12">
        <v>0</v>
      </c>
      <c r="W60" s="10" t="e">
        <f t="shared" si="11"/>
        <v>#REF!</v>
      </c>
      <c r="X60" s="13" t="e">
        <f t="shared" si="12"/>
        <v>#REF!</v>
      </c>
      <c r="Y60" s="33">
        <f t="shared" si="80"/>
        <v>64</v>
      </c>
      <c r="Z60" s="12" t="e">
        <f>'Ohio Intensities'!F60</f>
        <v>#REF!</v>
      </c>
      <c r="AA60" s="11" t="e">
        <f>#REF!*'Area A'!Z60*#REF!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0" t="e">
        <f t="shared" si="19"/>
        <v>#REF!</v>
      </c>
      <c r="AM60" s="11" t="e">
        <f>(#REF!-'Area A'!AL60)/'Area A'!AK60</f>
        <v>#REF!</v>
      </c>
      <c r="AN60" s="12">
        <v>0</v>
      </c>
      <c r="AO60" s="12">
        <v>0</v>
      </c>
      <c r="AP60" s="12" t="e">
        <f t="shared" si="20"/>
        <v>#REF!</v>
      </c>
      <c r="AQ60" s="12" t="e">
        <f t="shared" si="21"/>
        <v>#REF!</v>
      </c>
      <c r="AR60" s="12" t="e">
        <f>#REF!</f>
        <v>#REF!</v>
      </c>
      <c r="AS60" s="12" t="e">
        <f t="shared" si="22"/>
        <v>#REF!</v>
      </c>
      <c r="AT60" s="12">
        <v>0</v>
      </c>
      <c r="AU60" s="10" t="e">
        <f t="shared" si="23"/>
        <v>#REF!</v>
      </c>
      <c r="AV60" s="13" t="e">
        <f t="shared" si="24"/>
        <v>#REF!</v>
      </c>
      <c r="AW60" s="33">
        <f t="shared" si="25"/>
        <v>64</v>
      </c>
      <c r="AX60" s="12" t="e">
        <f>'Ohio Intensities'!J60</f>
        <v>#REF!</v>
      </c>
      <c r="AY60" s="11" t="e">
        <f>#REF!*'Area A'!AX60*#REF!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0" t="e">
        <f t="shared" si="32"/>
        <v>#REF!</v>
      </c>
      <c r="BK60" s="11" t="e">
        <f>(#REF!-'Area A'!BJ60)/'Area A'!BI60</f>
        <v>#REF!</v>
      </c>
      <c r="BL60" s="12">
        <v>0</v>
      </c>
      <c r="BM60" s="12">
        <v>0</v>
      </c>
      <c r="BN60" s="12" t="e">
        <f t="shared" si="33"/>
        <v>#REF!</v>
      </c>
      <c r="BO60" s="12" t="e">
        <f t="shared" si="34"/>
        <v>#REF!</v>
      </c>
      <c r="BP60" s="12" t="e">
        <f>#REF!</f>
        <v>#REF!</v>
      </c>
      <c r="BQ60" s="12" t="e">
        <f t="shared" si="35"/>
        <v>#REF!</v>
      </c>
      <c r="BR60" s="12">
        <v>0</v>
      </c>
      <c r="BS60" s="10" t="e">
        <f t="shared" si="36"/>
        <v>#REF!</v>
      </c>
      <c r="BT60" s="13" t="e">
        <f t="shared" si="37"/>
        <v>#REF!</v>
      </c>
      <c r="BU60" s="33">
        <f t="shared" si="38"/>
        <v>64</v>
      </c>
      <c r="BV60" s="12" t="e">
        <f>'Ohio Intensities'!N60</f>
        <v>#REF!</v>
      </c>
      <c r="BW60" s="11" t="e">
        <f>#REF!*'Area A'!BV60*#REF!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0" t="e">
        <f t="shared" si="45"/>
        <v>#REF!</v>
      </c>
      <c r="CI60" s="11" t="e">
        <f>(#REF!-'Area A'!CH60)/'Area A'!CG60</f>
        <v>#REF!</v>
      </c>
      <c r="CJ60" s="12">
        <v>0</v>
      </c>
      <c r="CK60" s="12">
        <v>0</v>
      </c>
      <c r="CL60" s="12" t="e">
        <f t="shared" si="46"/>
        <v>#REF!</v>
      </c>
      <c r="CM60" s="12" t="e">
        <f t="shared" si="47"/>
        <v>#REF!</v>
      </c>
      <c r="CN60" s="12" t="e">
        <f>#REF!</f>
        <v>#REF!</v>
      </c>
      <c r="CO60" s="12" t="e">
        <f t="shared" si="48"/>
        <v>#REF!</v>
      </c>
      <c r="CP60" s="12">
        <v>0</v>
      </c>
      <c r="CQ60" s="10" t="e">
        <f t="shared" si="49"/>
        <v>#REF!</v>
      </c>
      <c r="CR60" s="13" t="e">
        <f t="shared" si="50"/>
        <v>#REF!</v>
      </c>
      <c r="CS60" s="33">
        <f t="shared" si="51"/>
        <v>64</v>
      </c>
      <c r="CT60" s="12" t="e">
        <f>'Ohio Intensities'!R60</f>
        <v>#REF!</v>
      </c>
      <c r="CU60" s="11" t="e">
        <f>#REF!*'Area A'!CT60*#REF!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0" t="e">
        <f t="shared" si="58"/>
        <v>#REF!</v>
      </c>
      <c r="DG60" s="11" t="e">
        <f>(#REF!-'Area A'!DF60)/'Area A'!DE60</f>
        <v>#REF!</v>
      </c>
      <c r="DH60" s="12">
        <v>0</v>
      </c>
      <c r="DI60" s="12">
        <v>0</v>
      </c>
      <c r="DJ60" s="12" t="e">
        <f t="shared" si="59"/>
        <v>#REF!</v>
      </c>
      <c r="DK60" s="12" t="e">
        <f t="shared" si="60"/>
        <v>#REF!</v>
      </c>
      <c r="DL60" s="12" t="e">
        <f>#REF!</f>
        <v>#REF!</v>
      </c>
      <c r="DM60" s="12" t="e">
        <f t="shared" si="61"/>
        <v>#REF!</v>
      </c>
      <c r="DN60" s="12">
        <v>0</v>
      </c>
      <c r="DO60" s="10" t="e">
        <f t="shared" si="62"/>
        <v>#REF!</v>
      </c>
      <c r="DP60" s="13" t="e">
        <f t="shared" si="63"/>
        <v>#REF!</v>
      </c>
      <c r="DQ60" s="33">
        <f t="shared" si="64"/>
        <v>64</v>
      </c>
      <c r="DR60" s="12" t="e">
        <f>'Ohio Intensities'!V60</f>
        <v>#REF!</v>
      </c>
      <c r="DS60" s="11" t="e">
        <f>#REF!*'Area A'!DR60*#REF!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0" t="e">
        <f t="shared" si="71"/>
        <v>#REF!</v>
      </c>
      <c r="EE60" s="11" t="e">
        <f>(#REF!-'Area A'!ED60)/'Area A'!EC60</f>
        <v>#REF!</v>
      </c>
      <c r="EF60" s="12">
        <v>0</v>
      </c>
      <c r="EG60" s="12">
        <v>0</v>
      </c>
      <c r="EH60" s="12" t="e">
        <f t="shared" si="72"/>
        <v>#REF!</v>
      </c>
      <c r="EI60" s="12" t="e">
        <f t="shared" si="73"/>
        <v>#REF!</v>
      </c>
      <c r="EJ60" s="12" t="e">
        <f>#REF!</f>
        <v>#REF!</v>
      </c>
      <c r="EK60" s="12" t="e">
        <f t="shared" si="74"/>
        <v>#REF!</v>
      </c>
      <c r="EL60" s="12">
        <v>0</v>
      </c>
      <c r="EM60" s="10" t="e">
        <f t="shared" si="75"/>
        <v>#REF!</v>
      </c>
      <c r="EN60" s="13" t="e">
        <f t="shared" si="76"/>
        <v>#REF!</v>
      </c>
      <c r="EO60" s="13">
        <f t="shared" si="77"/>
        <v>64</v>
      </c>
    </row>
    <row r="61" spans="1:145" x14ac:dyDescent="0.25">
      <c r="A61" s="33">
        <f t="shared" si="78"/>
        <v>65</v>
      </c>
      <c r="B61" s="12" t="e">
        <f>'Ohio Intensities'!B61</f>
        <v>#REF!</v>
      </c>
      <c r="C61" s="11" t="e">
        <f>#REF!*'Area A'!B61*#REF!</f>
        <v>#REF!</v>
      </c>
      <c r="D61" s="12">
        <v>0</v>
      </c>
      <c r="E61" s="12">
        <v>0</v>
      </c>
      <c r="F61" s="12" t="e">
        <f>#REF!</f>
        <v>#REF!</v>
      </c>
      <c r="G61" s="12" t="e">
        <f t="shared" si="2"/>
        <v>#REF!</v>
      </c>
      <c r="H61" s="12">
        <f t="shared" si="3"/>
        <v>65</v>
      </c>
      <c r="I61" s="12" t="e">
        <f t="shared" si="4"/>
        <v>#REF!</v>
      </c>
      <c r="J61" s="12" t="e">
        <f t="shared" si="5"/>
        <v>#REF!</v>
      </c>
      <c r="K61" s="12">
        <v>0</v>
      </c>
      <c r="L61" s="12" t="e">
        <f t="shared" si="6"/>
        <v>#REF!</v>
      </c>
      <c r="M61" s="12" t="e">
        <f t="shared" si="7"/>
        <v>#REF!</v>
      </c>
      <c r="N61" s="10" t="e">
        <f t="shared" si="8"/>
        <v>#REF!</v>
      </c>
      <c r="O61" s="11" t="e">
        <f>(#REF!-'Area A'!N61)/'Area A'!M61</f>
        <v>#REF!</v>
      </c>
      <c r="P61" s="12">
        <v>0</v>
      </c>
      <c r="Q61" s="12">
        <v>0</v>
      </c>
      <c r="R61" s="12" t="e">
        <f t="shared" si="9"/>
        <v>#REF!</v>
      </c>
      <c r="S61" s="12" t="e">
        <f t="shared" si="10"/>
        <v>#REF!</v>
      </c>
      <c r="T61" s="12" t="e">
        <f>#REF!</f>
        <v>#REF!</v>
      </c>
      <c r="U61" s="12" t="e">
        <f t="shared" si="79"/>
        <v>#REF!</v>
      </c>
      <c r="V61" s="12">
        <v>0</v>
      </c>
      <c r="W61" s="10" t="e">
        <f t="shared" si="11"/>
        <v>#REF!</v>
      </c>
      <c r="X61" s="13" t="e">
        <f t="shared" si="12"/>
        <v>#REF!</v>
      </c>
      <c r="Y61" s="33">
        <f t="shared" si="80"/>
        <v>65</v>
      </c>
      <c r="Z61" s="12" t="e">
        <f>'Ohio Intensities'!F61</f>
        <v>#REF!</v>
      </c>
      <c r="AA61" s="11" t="e">
        <f>#REF!*'Area A'!Z61*#REF!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0" t="e">
        <f t="shared" si="19"/>
        <v>#REF!</v>
      </c>
      <c r="AM61" s="11" t="e">
        <f>(#REF!-'Area A'!AL61)/'Area A'!AK61</f>
        <v>#REF!</v>
      </c>
      <c r="AN61" s="12">
        <v>0</v>
      </c>
      <c r="AO61" s="12">
        <v>0</v>
      </c>
      <c r="AP61" s="12" t="e">
        <f t="shared" si="20"/>
        <v>#REF!</v>
      </c>
      <c r="AQ61" s="12" t="e">
        <f t="shared" si="21"/>
        <v>#REF!</v>
      </c>
      <c r="AR61" s="12" t="e">
        <f>#REF!</f>
        <v>#REF!</v>
      </c>
      <c r="AS61" s="12" t="e">
        <f t="shared" si="22"/>
        <v>#REF!</v>
      </c>
      <c r="AT61" s="12">
        <v>0</v>
      </c>
      <c r="AU61" s="10" t="e">
        <f t="shared" si="23"/>
        <v>#REF!</v>
      </c>
      <c r="AV61" s="13" t="e">
        <f t="shared" si="24"/>
        <v>#REF!</v>
      </c>
      <c r="AW61" s="33">
        <f t="shared" si="25"/>
        <v>65</v>
      </c>
      <c r="AX61" s="12" t="e">
        <f>'Ohio Intensities'!J61</f>
        <v>#REF!</v>
      </c>
      <c r="AY61" s="11" t="e">
        <f>#REF!*'Area A'!AX61*#REF!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0" t="e">
        <f t="shared" si="32"/>
        <v>#REF!</v>
      </c>
      <c r="BK61" s="11" t="e">
        <f>(#REF!-'Area A'!BJ61)/'Area A'!BI61</f>
        <v>#REF!</v>
      </c>
      <c r="BL61" s="12">
        <v>0</v>
      </c>
      <c r="BM61" s="12">
        <v>0</v>
      </c>
      <c r="BN61" s="12" t="e">
        <f t="shared" si="33"/>
        <v>#REF!</v>
      </c>
      <c r="BO61" s="12" t="e">
        <f t="shared" si="34"/>
        <v>#REF!</v>
      </c>
      <c r="BP61" s="12" t="e">
        <f>#REF!</f>
        <v>#REF!</v>
      </c>
      <c r="BQ61" s="12" t="e">
        <f t="shared" si="35"/>
        <v>#REF!</v>
      </c>
      <c r="BR61" s="12">
        <v>0</v>
      </c>
      <c r="BS61" s="10" t="e">
        <f t="shared" si="36"/>
        <v>#REF!</v>
      </c>
      <c r="BT61" s="13" t="e">
        <f t="shared" si="37"/>
        <v>#REF!</v>
      </c>
      <c r="BU61" s="33">
        <f t="shared" si="38"/>
        <v>65</v>
      </c>
      <c r="BV61" s="12" t="e">
        <f>'Ohio Intensities'!N61</f>
        <v>#REF!</v>
      </c>
      <c r="BW61" s="11" t="e">
        <f>#REF!*'Area A'!BV61*#REF!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0" t="e">
        <f t="shared" si="45"/>
        <v>#REF!</v>
      </c>
      <c r="CI61" s="11" t="e">
        <f>(#REF!-'Area A'!CH61)/'Area A'!CG61</f>
        <v>#REF!</v>
      </c>
      <c r="CJ61" s="12">
        <v>0</v>
      </c>
      <c r="CK61" s="12">
        <v>0</v>
      </c>
      <c r="CL61" s="12" t="e">
        <f t="shared" si="46"/>
        <v>#REF!</v>
      </c>
      <c r="CM61" s="12" t="e">
        <f t="shared" si="47"/>
        <v>#REF!</v>
      </c>
      <c r="CN61" s="12" t="e">
        <f>#REF!</f>
        <v>#REF!</v>
      </c>
      <c r="CO61" s="12" t="e">
        <f t="shared" si="48"/>
        <v>#REF!</v>
      </c>
      <c r="CP61" s="12">
        <v>0</v>
      </c>
      <c r="CQ61" s="10" t="e">
        <f t="shared" si="49"/>
        <v>#REF!</v>
      </c>
      <c r="CR61" s="13" t="e">
        <f t="shared" si="50"/>
        <v>#REF!</v>
      </c>
      <c r="CS61" s="33">
        <f t="shared" si="51"/>
        <v>65</v>
      </c>
      <c r="CT61" s="12" t="e">
        <f>'Ohio Intensities'!R61</f>
        <v>#REF!</v>
      </c>
      <c r="CU61" s="11" t="e">
        <f>#REF!*'Area A'!CT61*#REF!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0" t="e">
        <f t="shared" si="58"/>
        <v>#REF!</v>
      </c>
      <c r="DG61" s="11" t="e">
        <f>(#REF!-'Area A'!DF61)/'Area A'!DE61</f>
        <v>#REF!</v>
      </c>
      <c r="DH61" s="12">
        <v>0</v>
      </c>
      <c r="DI61" s="12">
        <v>0</v>
      </c>
      <c r="DJ61" s="12" t="e">
        <f t="shared" si="59"/>
        <v>#REF!</v>
      </c>
      <c r="DK61" s="12" t="e">
        <f t="shared" si="60"/>
        <v>#REF!</v>
      </c>
      <c r="DL61" s="12" t="e">
        <f>#REF!</f>
        <v>#REF!</v>
      </c>
      <c r="DM61" s="12" t="e">
        <f t="shared" si="61"/>
        <v>#REF!</v>
      </c>
      <c r="DN61" s="12">
        <v>0</v>
      </c>
      <c r="DO61" s="10" t="e">
        <f t="shared" si="62"/>
        <v>#REF!</v>
      </c>
      <c r="DP61" s="13" t="e">
        <f t="shared" si="63"/>
        <v>#REF!</v>
      </c>
      <c r="DQ61" s="33">
        <f t="shared" si="64"/>
        <v>65</v>
      </c>
      <c r="DR61" s="12" t="e">
        <f>'Ohio Intensities'!V61</f>
        <v>#REF!</v>
      </c>
      <c r="DS61" s="11" t="e">
        <f>#REF!*'Area A'!DR61*#REF!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0" t="e">
        <f t="shared" si="71"/>
        <v>#REF!</v>
      </c>
      <c r="EE61" s="11" t="e">
        <f>(#REF!-'Area A'!ED61)/'Area A'!EC61</f>
        <v>#REF!</v>
      </c>
      <c r="EF61" s="12">
        <v>0</v>
      </c>
      <c r="EG61" s="12">
        <v>0</v>
      </c>
      <c r="EH61" s="12" t="e">
        <f t="shared" si="72"/>
        <v>#REF!</v>
      </c>
      <c r="EI61" s="12" t="e">
        <f t="shared" si="73"/>
        <v>#REF!</v>
      </c>
      <c r="EJ61" s="12" t="e">
        <f>#REF!</f>
        <v>#REF!</v>
      </c>
      <c r="EK61" s="12" t="e">
        <f t="shared" si="74"/>
        <v>#REF!</v>
      </c>
      <c r="EL61" s="12">
        <v>0</v>
      </c>
      <c r="EM61" s="10" t="e">
        <f t="shared" si="75"/>
        <v>#REF!</v>
      </c>
      <c r="EN61" s="13" t="e">
        <f t="shared" si="76"/>
        <v>#REF!</v>
      </c>
      <c r="EO61" s="13">
        <f t="shared" si="77"/>
        <v>65</v>
      </c>
    </row>
    <row r="62" spans="1:145" x14ac:dyDescent="0.25">
      <c r="A62" s="33">
        <f t="shared" si="78"/>
        <v>66</v>
      </c>
      <c r="B62" s="12" t="e">
        <f>'Ohio Intensities'!B62</f>
        <v>#REF!</v>
      </c>
      <c r="C62" s="11" t="e">
        <f>#REF!*'Area A'!B62*#REF!</f>
        <v>#REF!</v>
      </c>
      <c r="D62" s="12">
        <v>0</v>
      </c>
      <c r="E62" s="12">
        <v>0</v>
      </c>
      <c r="F62" s="12" t="e">
        <f>#REF!</f>
        <v>#REF!</v>
      </c>
      <c r="G62" s="12" t="e">
        <f t="shared" si="2"/>
        <v>#REF!</v>
      </c>
      <c r="H62" s="12">
        <f t="shared" si="3"/>
        <v>66</v>
      </c>
      <c r="I62" s="12" t="e">
        <f t="shared" si="4"/>
        <v>#REF!</v>
      </c>
      <c r="J62" s="12" t="e">
        <f t="shared" si="5"/>
        <v>#REF!</v>
      </c>
      <c r="K62" s="12">
        <v>0</v>
      </c>
      <c r="L62" s="12" t="e">
        <f t="shared" si="6"/>
        <v>#REF!</v>
      </c>
      <c r="M62" s="12" t="e">
        <f t="shared" si="7"/>
        <v>#REF!</v>
      </c>
      <c r="N62" s="10" t="e">
        <f t="shared" si="8"/>
        <v>#REF!</v>
      </c>
      <c r="O62" s="11" t="e">
        <f>(#REF!-'Area A'!N62)/'Area A'!M62</f>
        <v>#REF!</v>
      </c>
      <c r="P62" s="12">
        <v>0</v>
      </c>
      <c r="Q62" s="12">
        <v>0</v>
      </c>
      <c r="R62" s="12" t="e">
        <f t="shared" si="9"/>
        <v>#REF!</v>
      </c>
      <c r="S62" s="12" t="e">
        <f t="shared" si="10"/>
        <v>#REF!</v>
      </c>
      <c r="T62" s="12" t="e">
        <f>#REF!</f>
        <v>#REF!</v>
      </c>
      <c r="U62" s="12" t="e">
        <f t="shared" si="79"/>
        <v>#REF!</v>
      </c>
      <c r="V62" s="12">
        <v>0</v>
      </c>
      <c r="W62" s="10" t="e">
        <f t="shared" si="11"/>
        <v>#REF!</v>
      </c>
      <c r="X62" s="13" t="e">
        <f t="shared" si="12"/>
        <v>#REF!</v>
      </c>
      <c r="Y62" s="33">
        <f t="shared" si="80"/>
        <v>66</v>
      </c>
      <c r="Z62" s="12" t="e">
        <f>'Ohio Intensities'!F62</f>
        <v>#REF!</v>
      </c>
      <c r="AA62" s="11" t="e">
        <f>#REF!*'Area A'!Z62*#REF!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0" t="e">
        <f t="shared" si="19"/>
        <v>#REF!</v>
      </c>
      <c r="AM62" s="11" t="e">
        <f>(#REF!-'Area A'!AL62)/'Area A'!AK62</f>
        <v>#REF!</v>
      </c>
      <c r="AN62" s="12">
        <v>0</v>
      </c>
      <c r="AO62" s="12">
        <v>0</v>
      </c>
      <c r="AP62" s="12" t="e">
        <f t="shared" si="20"/>
        <v>#REF!</v>
      </c>
      <c r="AQ62" s="12" t="e">
        <f t="shared" si="21"/>
        <v>#REF!</v>
      </c>
      <c r="AR62" s="12" t="e">
        <f>#REF!</f>
        <v>#REF!</v>
      </c>
      <c r="AS62" s="12" t="e">
        <f t="shared" si="22"/>
        <v>#REF!</v>
      </c>
      <c r="AT62" s="12">
        <v>0</v>
      </c>
      <c r="AU62" s="10" t="e">
        <f t="shared" si="23"/>
        <v>#REF!</v>
      </c>
      <c r="AV62" s="13" t="e">
        <f t="shared" si="24"/>
        <v>#REF!</v>
      </c>
      <c r="AW62" s="33">
        <f t="shared" si="25"/>
        <v>66</v>
      </c>
      <c r="AX62" s="12" t="e">
        <f>'Ohio Intensities'!J62</f>
        <v>#REF!</v>
      </c>
      <c r="AY62" s="11" t="e">
        <f>#REF!*'Area A'!AX62*#REF!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0" t="e">
        <f t="shared" si="32"/>
        <v>#REF!</v>
      </c>
      <c r="BK62" s="11" t="e">
        <f>(#REF!-'Area A'!BJ62)/'Area A'!BI62</f>
        <v>#REF!</v>
      </c>
      <c r="BL62" s="12">
        <v>0</v>
      </c>
      <c r="BM62" s="12">
        <v>0</v>
      </c>
      <c r="BN62" s="12" t="e">
        <f t="shared" si="33"/>
        <v>#REF!</v>
      </c>
      <c r="BO62" s="12" t="e">
        <f t="shared" si="34"/>
        <v>#REF!</v>
      </c>
      <c r="BP62" s="12" t="e">
        <f>#REF!</f>
        <v>#REF!</v>
      </c>
      <c r="BQ62" s="12" t="e">
        <f t="shared" si="35"/>
        <v>#REF!</v>
      </c>
      <c r="BR62" s="12">
        <v>0</v>
      </c>
      <c r="BS62" s="10" t="e">
        <f t="shared" si="36"/>
        <v>#REF!</v>
      </c>
      <c r="BT62" s="13" t="e">
        <f t="shared" si="37"/>
        <v>#REF!</v>
      </c>
      <c r="BU62" s="33">
        <f t="shared" si="38"/>
        <v>66</v>
      </c>
      <c r="BV62" s="12" t="e">
        <f>'Ohio Intensities'!N62</f>
        <v>#REF!</v>
      </c>
      <c r="BW62" s="11" t="e">
        <f>#REF!*'Area A'!BV62*#REF!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0" t="e">
        <f t="shared" si="45"/>
        <v>#REF!</v>
      </c>
      <c r="CI62" s="11" t="e">
        <f>(#REF!-'Area A'!CH62)/'Area A'!CG62</f>
        <v>#REF!</v>
      </c>
      <c r="CJ62" s="12">
        <v>0</v>
      </c>
      <c r="CK62" s="12">
        <v>0</v>
      </c>
      <c r="CL62" s="12" t="e">
        <f t="shared" si="46"/>
        <v>#REF!</v>
      </c>
      <c r="CM62" s="12" t="e">
        <f t="shared" si="47"/>
        <v>#REF!</v>
      </c>
      <c r="CN62" s="12" t="e">
        <f>#REF!</f>
        <v>#REF!</v>
      </c>
      <c r="CO62" s="12" t="e">
        <f t="shared" si="48"/>
        <v>#REF!</v>
      </c>
      <c r="CP62" s="12">
        <v>0</v>
      </c>
      <c r="CQ62" s="10" t="e">
        <f t="shared" si="49"/>
        <v>#REF!</v>
      </c>
      <c r="CR62" s="13" t="e">
        <f t="shared" si="50"/>
        <v>#REF!</v>
      </c>
      <c r="CS62" s="33">
        <f t="shared" si="51"/>
        <v>66</v>
      </c>
      <c r="CT62" s="12" t="e">
        <f>'Ohio Intensities'!R62</f>
        <v>#REF!</v>
      </c>
      <c r="CU62" s="11" t="e">
        <f>#REF!*'Area A'!CT62*#REF!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0" t="e">
        <f t="shared" si="58"/>
        <v>#REF!</v>
      </c>
      <c r="DG62" s="11" t="e">
        <f>(#REF!-'Area A'!DF62)/'Area A'!DE62</f>
        <v>#REF!</v>
      </c>
      <c r="DH62" s="12">
        <v>0</v>
      </c>
      <c r="DI62" s="12">
        <v>0</v>
      </c>
      <c r="DJ62" s="12" t="e">
        <f t="shared" si="59"/>
        <v>#REF!</v>
      </c>
      <c r="DK62" s="12" t="e">
        <f t="shared" si="60"/>
        <v>#REF!</v>
      </c>
      <c r="DL62" s="12" t="e">
        <f>#REF!</f>
        <v>#REF!</v>
      </c>
      <c r="DM62" s="12" t="e">
        <f t="shared" si="61"/>
        <v>#REF!</v>
      </c>
      <c r="DN62" s="12">
        <v>0</v>
      </c>
      <c r="DO62" s="10" t="e">
        <f t="shared" si="62"/>
        <v>#REF!</v>
      </c>
      <c r="DP62" s="13" t="e">
        <f t="shared" si="63"/>
        <v>#REF!</v>
      </c>
      <c r="DQ62" s="33">
        <f t="shared" si="64"/>
        <v>66</v>
      </c>
      <c r="DR62" s="12" t="e">
        <f>'Ohio Intensities'!V62</f>
        <v>#REF!</v>
      </c>
      <c r="DS62" s="11" t="e">
        <f>#REF!*'Area A'!DR62*#REF!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0" t="e">
        <f t="shared" si="71"/>
        <v>#REF!</v>
      </c>
      <c r="EE62" s="11" t="e">
        <f>(#REF!-'Area A'!ED62)/'Area A'!EC62</f>
        <v>#REF!</v>
      </c>
      <c r="EF62" s="12">
        <v>0</v>
      </c>
      <c r="EG62" s="12">
        <v>0</v>
      </c>
      <c r="EH62" s="12" t="e">
        <f t="shared" si="72"/>
        <v>#REF!</v>
      </c>
      <c r="EI62" s="12" t="e">
        <f t="shared" si="73"/>
        <v>#REF!</v>
      </c>
      <c r="EJ62" s="12" t="e">
        <f>#REF!</f>
        <v>#REF!</v>
      </c>
      <c r="EK62" s="12" t="e">
        <f t="shared" si="74"/>
        <v>#REF!</v>
      </c>
      <c r="EL62" s="12">
        <v>0</v>
      </c>
      <c r="EM62" s="10" t="e">
        <f t="shared" si="75"/>
        <v>#REF!</v>
      </c>
      <c r="EN62" s="13" t="e">
        <f t="shared" si="76"/>
        <v>#REF!</v>
      </c>
      <c r="EO62" s="13">
        <f t="shared" si="77"/>
        <v>66</v>
      </c>
    </row>
    <row r="63" spans="1:145" x14ac:dyDescent="0.25">
      <c r="A63" s="33">
        <f t="shared" si="78"/>
        <v>67</v>
      </c>
      <c r="B63" s="12" t="e">
        <f>'Ohio Intensities'!B63</f>
        <v>#REF!</v>
      </c>
      <c r="C63" s="11" t="e">
        <f>#REF!*'Area A'!B63*#REF!</f>
        <v>#REF!</v>
      </c>
      <c r="D63" s="12">
        <v>0</v>
      </c>
      <c r="E63" s="12">
        <v>0</v>
      </c>
      <c r="F63" s="12" t="e">
        <f>#REF!</f>
        <v>#REF!</v>
      </c>
      <c r="G63" s="12" t="e">
        <f t="shared" si="2"/>
        <v>#REF!</v>
      </c>
      <c r="H63" s="12">
        <f t="shared" si="3"/>
        <v>67</v>
      </c>
      <c r="I63" s="12" t="e">
        <f t="shared" si="4"/>
        <v>#REF!</v>
      </c>
      <c r="J63" s="12" t="e">
        <f t="shared" si="5"/>
        <v>#REF!</v>
      </c>
      <c r="K63" s="12">
        <v>0</v>
      </c>
      <c r="L63" s="12" t="e">
        <f t="shared" si="6"/>
        <v>#REF!</v>
      </c>
      <c r="M63" s="12" t="e">
        <f t="shared" si="7"/>
        <v>#REF!</v>
      </c>
      <c r="N63" s="10" t="e">
        <f t="shared" si="8"/>
        <v>#REF!</v>
      </c>
      <c r="O63" s="11" t="e">
        <f>(#REF!-'Area A'!N63)/'Area A'!M63</f>
        <v>#REF!</v>
      </c>
      <c r="P63" s="12">
        <v>0</v>
      </c>
      <c r="Q63" s="12">
        <v>0</v>
      </c>
      <c r="R63" s="12" t="e">
        <f t="shared" si="9"/>
        <v>#REF!</v>
      </c>
      <c r="S63" s="12" t="e">
        <f t="shared" si="10"/>
        <v>#REF!</v>
      </c>
      <c r="T63" s="12" t="e">
        <f>#REF!</f>
        <v>#REF!</v>
      </c>
      <c r="U63" s="12" t="e">
        <f t="shared" si="79"/>
        <v>#REF!</v>
      </c>
      <c r="V63" s="12">
        <v>0</v>
      </c>
      <c r="W63" s="10" t="e">
        <f t="shared" si="11"/>
        <v>#REF!</v>
      </c>
      <c r="X63" s="13" t="e">
        <f t="shared" si="12"/>
        <v>#REF!</v>
      </c>
      <c r="Y63" s="33">
        <f t="shared" si="80"/>
        <v>67</v>
      </c>
      <c r="Z63" s="12" t="e">
        <f>'Ohio Intensities'!F63</f>
        <v>#REF!</v>
      </c>
      <c r="AA63" s="11" t="e">
        <f>#REF!*'Area A'!Z63*#REF!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0" t="e">
        <f t="shared" si="19"/>
        <v>#REF!</v>
      </c>
      <c r="AM63" s="11" t="e">
        <f>(#REF!-'Area A'!AL63)/'Area A'!AK63</f>
        <v>#REF!</v>
      </c>
      <c r="AN63" s="12">
        <v>0</v>
      </c>
      <c r="AO63" s="12">
        <v>0</v>
      </c>
      <c r="AP63" s="12" t="e">
        <f t="shared" si="20"/>
        <v>#REF!</v>
      </c>
      <c r="AQ63" s="12" t="e">
        <f t="shared" si="21"/>
        <v>#REF!</v>
      </c>
      <c r="AR63" s="12" t="e">
        <f>#REF!</f>
        <v>#REF!</v>
      </c>
      <c r="AS63" s="12" t="e">
        <f t="shared" si="22"/>
        <v>#REF!</v>
      </c>
      <c r="AT63" s="12">
        <v>0</v>
      </c>
      <c r="AU63" s="10" t="e">
        <f t="shared" si="23"/>
        <v>#REF!</v>
      </c>
      <c r="AV63" s="13" t="e">
        <f t="shared" si="24"/>
        <v>#REF!</v>
      </c>
      <c r="AW63" s="33">
        <f t="shared" si="25"/>
        <v>67</v>
      </c>
      <c r="AX63" s="12" t="e">
        <f>'Ohio Intensities'!J63</f>
        <v>#REF!</v>
      </c>
      <c r="AY63" s="11" t="e">
        <f>#REF!*'Area A'!AX63*#REF!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0" t="e">
        <f t="shared" si="32"/>
        <v>#REF!</v>
      </c>
      <c r="BK63" s="11" t="e">
        <f>(#REF!-'Area A'!BJ63)/'Area A'!BI63</f>
        <v>#REF!</v>
      </c>
      <c r="BL63" s="12">
        <v>0</v>
      </c>
      <c r="BM63" s="12">
        <v>0</v>
      </c>
      <c r="BN63" s="12" t="e">
        <f t="shared" si="33"/>
        <v>#REF!</v>
      </c>
      <c r="BO63" s="12" t="e">
        <f t="shared" si="34"/>
        <v>#REF!</v>
      </c>
      <c r="BP63" s="12" t="e">
        <f>#REF!</f>
        <v>#REF!</v>
      </c>
      <c r="BQ63" s="12" t="e">
        <f t="shared" si="35"/>
        <v>#REF!</v>
      </c>
      <c r="BR63" s="12">
        <v>0</v>
      </c>
      <c r="BS63" s="10" t="e">
        <f t="shared" si="36"/>
        <v>#REF!</v>
      </c>
      <c r="BT63" s="13" t="e">
        <f t="shared" si="37"/>
        <v>#REF!</v>
      </c>
      <c r="BU63" s="33">
        <f t="shared" si="38"/>
        <v>67</v>
      </c>
      <c r="BV63" s="12" t="e">
        <f>'Ohio Intensities'!N63</f>
        <v>#REF!</v>
      </c>
      <c r="BW63" s="11" t="e">
        <f>#REF!*'Area A'!BV63*#REF!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0" t="e">
        <f t="shared" si="45"/>
        <v>#REF!</v>
      </c>
      <c r="CI63" s="11" t="e">
        <f>(#REF!-'Area A'!CH63)/'Area A'!CG63</f>
        <v>#REF!</v>
      </c>
      <c r="CJ63" s="12">
        <v>0</v>
      </c>
      <c r="CK63" s="12">
        <v>0</v>
      </c>
      <c r="CL63" s="12" t="e">
        <f t="shared" si="46"/>
        <v>#REF!</v>
      </c>
      <c r="CM63" s="12" t="e">
        <f t="shared" si="47"/>
        <v>#REF!</v>
      </c>
      <c r="CN63" s="12" t="e">
        <f>#REF!</f>
        <v>#REF!</v>
      </c>
      <c r="CO63" s="12" t="e">
        <f t="shared" si="48"/>
        <v>#REF!</v>
      </c>
      <c r="CP63" s="12">
        <v>0</v>
      </c>
      <c r="CQ63" s="10" t="e">
        <f t="shared" si="49"/>
        <v>#REF!</v>
      </c>
      <c r="CR63" s="13" t="e">
        <f t="shared" si="50"/>
        <v>#REF!</v>
      </c>
      <c r="CS63" s="33">
        <f t="shared" si="51"/>
        <v>67</v>
      </c>
      <c r="CT63" s="12" t="e">
        <f>'Ohio Intensities'!R63</f>
        <v>#REF!</v>
      </c>
      <c r="CU63" s="11" t="e">
        <f>#REF!*'Area A'!CT63*#REF!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0" t="e">
        <f t="shared" si="58"/>
        <v>#REF!</v>
      </c>
      <c r="DG63" s="11" t="e">
        <f>(#REF!-'Area A'!DF63)/'Area A'!DE63</f>
        <v>#REF!</v>
      </c>
      <c r="DH63" s="12">
        <v>0</v>
      </c>
      <c r="DI63" s="12">
        <v>0</v>
      </c>
      <c r="DJ63" s="12" t="e">
        <f t="shared" si="59"/>
        <v>#REF!</v>
      </c>
      <c r="DK63" s="12" t="e">
        <f t="shared" si="60"/>
        <v>#REF!</v>
      </c>
      <c r="DL63" s="12" t="e">
        <f>#REF!</f>
        <v>#REF!</v>
      </c>
      <c r="DM63" s="12" t="e">
        <f t="shared" si="61"/>
        <v>#REF!</v>
      </c>
      <c r="DN63" s="12">
        <v>0</v>
      </c>
      <c r="DO63" s="10" t="e">
        <f t="shared" si="62"/>
        <v>#REF!</v>
      </c>
      <c r="DP63" s="13" t="e">
        <f t="shared" si="63"/>
        <v>#REF!</v>
      </c>
      <c r="DQ63" s="33">
        <f t="shared" si="64"/>
        <v>67</v>
      </c>
      <c r="DR63" s="12" t="e">
        <f>'Ohio Intensities'!V63</f>
        <v>#REF!</v>
      </c>
      <c r="DS63" s="11" t="e">
        <f>#REF!*'Area A'!DR63*#REF!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0" t="e">
        <f t="shared" si="71"/>
        <v>#REF!</v>
      </c>
      <c r="EE63" s="11" t="e">
        <f>(#REF!-'Area A'!ED63)/'Area A'!EC63</f>
        <v>#REF!</v>
      </c>
      <c r="EF63" s="12">
        <v>0</v>
      </c>
      <c r="EG63" s="12">
        <v>0</v>
      </c>
      <c r="EH63" s="12" t="e">
        <f t="shared" si="72"/>
        <v>#REF!</v>
      </c>
      <c r="EI63" s="12" t="e">
        <f t="shared" si="73"/>
        <v>#REF!</v>
      </c>
      <c r="EJ63" s="12" t="e">
        <f>#REF!</f>
        <v>#REF!</v>
      </c>
      <c r="EK63" s="12" t="e">
        <f t="shared" si="74"/>
        <v>#REF!</v>
      </c>
      <c r="EL63" s="12">
        <v>0</v>
      </c>
      <c r="EM63" s="10" t="e">
        <f t="shared" si="75"/>
        <v>#REF!</v>
      </c>
      <c r="EN63" s="13" t="e">
        <f t="shared" si="76"/>
        <v>#REF!</v>
      </c>
      <c r="EO63" s="13">
        <f t="shared" si="77"/>
        <v>67</v>
      </c>
    </row>
    <row r="64" spans="1:145" x14ac:dyDescent="0.25">
      <c r="A64" s="33">
        <f t="shared" si="78"/>
        <v>68</v>
      </c>
      <c r="B64" s="12" t="e">
        <f>'Ohio Intensities'!B64</f>
        <v>#REF!</v>
      </c>
      <c r="C64" s="11" t="e">
        <f>#REF!*'Area A'!B64*#REF!</f>
        <v>#REF!</v>
      </c>
      <c r="D64" s="12">
        <v>0</v>
      </c>
      <c r="E64" s="12">
        <v>0</v>
      </c>
      <c r="F64" s="12" t="e">
        <f>#REF!</f>
        <v>#REF!</v>
      </c>
      <c r="G64" s="12" t="e">
        <f t="shared" si="2"/>
        <v>#REF!</v>
      </c>
      <c r="H64" s="12">
        <f t="shared" si="3"/>
        <v>68</v>
      </c>
      <c r="I64" s="12" t="e">
        <f t="shared" si="4"/>
        <v>#REF!</v>
      </c>
      <c r="J64" s="12" t="e">
        <f t="shared" si="5"/>
        <v>#REF!</v>
      </c>
      <c r="K64" s="12">
        <v>0</v>
      </c>
      <c r="L64" s="12" t="e">
        <f t="shared" si="6"/>
        <v>#REF!</v>
      </c>
      <c r="M64" s="12" t="e">
        <f t="shared" si="7"/>
        <v>#REF!</v>
      </c>
      <c r="N64" s="10" t="e">
        <f t="shared" si="8"/>
        <v>#REF!</v>
      </c>
      <c r="O64" s="11" t="e">
        <f>(#REF!-'Area A'!N64)/'Area A'!M64</f>
        <v>#REF!</v>
      </c>
      <c r="P64" s="12">
        <v>0</v>
      </c>
      <c r="Q64" s="12">
        <v>0</v>
      </c>
      <c r="R64" s="12" t="e">
        <f t="shared" si="9"/>
        <v>#REF!</v>
      </c>
      <c r="S64" s="12" t="e">
        <f t="shared" si="10"/>
        <v>#REF!</v>
      </c>
      <c r="T64" s="12" t="e">
        <f>#REF!</f>
        <v>#REF!</v>
      </c>
      <c r="U64" s="12" t="e">
        <f t="shared" si="79"/>
        <v>#REF!</v>
      </c>
      <c r="V64" s="12">
        <v>0</v>
      </c>
      <c r="W64" s="10" t="e">
        <f t="shared" si="11"/>
        <v>#REF!</v>
      </c>
      <c r="X64" s="13" t="e">
        <f t="shared" si="12"/>
        <v>#REF!</v>
      </c>
      <c r="Y64" s="33">
        <f t="shared" si="80"/>
        <v>68</v>
      </c>
      <c r="Z64" s="12" t="e">
        <f>'Ohio Intensities'!F64</f>
        <v>#REF!</v>
      </c>
      <c r="AA64" s="11" t="e">
        <f>#REF!*'Area A'!Z64*#REF!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0" t="e">
        <f t="shared" si="19"/>
        <v>#REF!</v>
      </c>
      <c r="AM64" s="11" t="e">
        <f>(#REF!-'Area A'!AL64)/'Area A'!AK64</f>
        <v>#REF!</v>
      </c>
      <c r="AN64" s="12">
        <v>0</v>
      </c>
      <c r="AO64" s="12">
        <v>0</v>
      </c>
      <c r="AP64" s="12" t="e">
        <f t="shared" si="20"/>
        <v>#REF!</v>
      </c>
      <c r="AQ64" s="12" t="e">
        <f t="shared" si="21"/>
        <v>#REF!</v>
      </c>
      <c r="AR64" s="12" t="e">
        <f>#REF!</f>
        <v>#REF!</v>
      </c>
      <c r="AS64" s="12" t="e">
        <f t="shared" si="22"/>
        <v>#REF!</v>
      </c>
      <c r="AT64" s="12">
        <v>0</v>
      </c>
      <c r="AU64" s="10" t="e">
        <f t="shared" si="23"/>
        <v>#REF!</v>
      </c>
      <c r="AV64" s="13" t="e">
        <f t="shared" si="24"/>
        <v>#REF!</v>
      </c>
      <c r="AW64" s="33">
        <f t="shared" si="25"/>
        <v>68</v>
      </c>
      <c r="AX64" s="12" t="e">
        <f>'Ohio Intensities'!J64</f>
        <v>#REF!</v>
      </c>
      <c r="AY64" s="11" t="e">
        <f>#REF!*'Area A'!AX64*#REF!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0" t="e">
        <f t="shared" si="32"/>
        <v>#REF!</v>
      </c>
      <c r="BK64" s="11" t="e">
        <f>(#REF!-'Area A'!BJ64)/'Area A'!BI64</f>
        <v>#REF!</v>
      </c>
      <c r="BL64" s="12">
        <v>0</v>
      </c>
      <c r="BM64" s="12">
        <v>0</v>
      </c>
      <c r="BN64" s="12" t="e">
        <f t="shared" si="33"/>
        <v>#REF!</v>
      </c>
      <c r="BO64" s="12" t="e">
        <f t="shared" si="34"/>
        <v>#REF!</v>
      </c>
      <c r="BP64" s="12" t="e">
        <f>#REF!</f>
        <v>#REF!</v>
      </c>
      <c r="BQ64" s="12" t="e">
        <f t="shared" si="35"/>
        <v>#REF!</v>
      </c>
      <c r="BR64" s="12">
        <v>0</v>
      </c>
      <c r="BS64" s="10" t="e">
        <f t="shared" si="36"/>
        <v>#REF!</v>
      </c>
      <c r="BT64" s="13" t="e">
        <f t="shared" si="37"/>
        <v>#REF!</v>
      </c>
      <c r="BU64" s="33">
        <f t="shared" si="38"/>
        <v>68</v>
      </c>
      <c r="BV64" s="12" t="e">
        <f>'Ohio Intensities'!N64</f>
        <v>#REF!</v>
      </c>
      <c r="BW64" s="11" t="e">
        <f>#REF!*'Area A'!BV64*#REF!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0" t="e">
        <f t="shared" si="45"/>
        <v>#REF!</v>
      </c>
      <c r="CI64" s="11" t="e">
        <f>(#REF!-'Area A'!CH64)/'Area A'!CG64</f>
        <v>#REF!</v>
      </c>
      <c r="CJ64" s="12">
        <v>0</v>
      </c>
      <c r="CK64" s="12">
        <v>0</v>
      </c>
      <c r="CL64" s="12" t="e">
        <f t="shared" si="46"/>
        <v>#REF!</v>
      </c>
      <c r="CM64" s="12" t="e">
        <f t="shared" si="47"/>
        <v>#REF!</v>
      </c>
      <c r="CN64" s="12" t="e">
        <f>#REF!</f>
        <v>#REF!</v>
      </c>
      <c r="CO64" s="12" t="e">
        <f t="shared" si="48"/>
        <v>#REF!</v>
      </c>
      <c r="CP64" s="12">
        <v>0</v>
      </c>
      <c r="CQ64" s="10" t="e">
        <f t="shared" si="49"/>
        <v>#REF!</v>
      </c>
      <c r="CR64" s="13" t="e">
        <f t="shared" si="50"/>
        <v>#REF!</v>
      </c>
      <c r="CS64" s="33">
        <f t="shared" si="51"/>
        <v>68</v>
      </c>
      <c r="CT64" s="12" t="e">
        <f>'Ohio Intensities'!R64</f>
        <v>#REF!</v>
      </c>
      <c r="CU64" s="11" t="e">
        <f>#REF!*'Area A'!CT64*#REF!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0" t="e">
        <f t="shared" si="58"/>
        <v>#REF!</v>
      </c>
      <c r="DG64" s="11" t="e">
        <f>(#REF!-'Area A'!DF64)/'Area A'!DE64</f>
        <v>#REF!</v>
      </c>
      <c r="DH64" s="12">
        <v>0</v>
      </c>
      <c r="DI64" s="12">
        <v>0</v>
      </c>
      <c r="DJ64" s="12" t="e">
        <f t="shared" si="59"/>
        <v>#REF!</v>
      </c>
      <c r="DK64" s="12" t="e">
        <f t="shared" si="60"/>
        <v>#REF!</v>
      </c>
      <c r="DL64" s="12" t="e">
        <f>#REF!</f>
        <v>#REF!</v>
      </c>
      <c r="DM64" s="12" t="e">
        <f t="shared" si="61"/>
        <v>#REF!</v>
      </c>
      <c r="DN64" s="12">
        <v>0</v>
      </c>
      <c r="DO64" s="10" t="e">
        <f t="shared" si="62"/>
        <v>#REF!</v>
      </c>
      <c r="DP64" s="13" t="e">
        <f t="shared" si="63"/>
        <v>#REF!</v>
      </c>
      <c r="DQ64" s="33">
        <f t="shared" si="64"/>
        <v>68</v>
      </c>
      <c r="DR64" s="12" t="e">
        <f>'Ohio Intensities'!V64</f>
        <v>#REF!</v>
      </c>
      <c r="DS64" s="11" t="e">
        <f>#REF!*'Area A'!DR64*#REF!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0" t="e">
        <f t="shared" si="71"/>
        <v>#REF!</v>
      </c>
      <c r="EE64" s="11" t="e">
        <f>(#REF!-'Area A'!ED64)/'Area A'!EC64</f>
        <v>#REF!</v>
      </c>
      <c r="EF64" s="12">
        <v>0</v>
      </c>
      <c r="EG64" s="12">
        <v>0</v>
      </c>
      <c r="EH64" s="12" t="e">
        <f t="shared" si="72"/>
        <v>#REF!</v>
      </c>
      <c r="EI64" s="12" t="e">
        <f t="shared" si="73"/>
        <v>#REF!</v>
      </c>
      <c r="EJ64" s="12" t="e">
        <f>#REF!</f>
        <v>#REF!</v>
      </c>
      <c r="EK64" s="12" t="e">
        <f t="shared" si="74"/>
        <v>#REF!</v>
      </c>
      <c r="EL64" s="12">
        <v>0</v>
      </c>
      <c r="EM64" s="10" t="e">
        <f t="shared" si="75"/>
        <v>#REF!</v>
      </c>
      <c r="EN64" s="13" t="e">
        <f t="shared" si="76"/>
        <v>#REF!</v>
      </c>
      <c r="EO64" s="13">
        <f t="shared" si="77"/>
        <v>68</v>
      </c>
    </row>
    <row r="65" spans="1:145" x14ac:dyDescent="0.25">
      <c r="A65" s="33">
        <f t="shared" si="78"/>
        <v>69</v>
      </c>
      <c r="B65" s="12" t="e">
        <f>'Ohio Intensities'!B65</f>
        <v>#REF!</v>
      </c>
      <c r="C65" s="11" t="e">
        <f>#REF!*'Area A'!B65*#REF!</f>
        <v>#REF!</v>
      </c>
      <c r="D65" s="12">
        <v>0</v>
      </c>
      <c r="E65" s="12">
        <v>0</v>
      </c>
      <c r="F65" s="12" t="e">
        <f>#REF!</f>
        <v>#REF!</v>
      </c>
      <c r="G65" s="12" t="e">
        <f t="shared" si="2"/>
        <v>#REF!</v>
      </c>
      <c r="H65" s="12">
        <f t="shared" si="3"/>
        <v>69</v>
      </c>
      <c r="I65" s="12" t="e">
        <f t="shared" si="4"/>
        <v>#REF!</v>
      </c>
      <c r="J65" s="12" t="e">
        <f t="shared" si="5"/>
        <v>#REF!</v>
      </c>
      <c r="K65" s="12">
        <v>0</v>
      </c>
      <c r="L65" s="12" t="e">
        <f t="shared" si="6"/>
        <v>#REF!</v>
      </c>
      <c r="M65" s="12" t="e">
        <f t="shared" si="7"/>
        <v>#REF!</v>
      </c>
      <c r="N65" s="10" t="e">
        <f t="shared" si="8"/>
        <v>#REF!</v>
      </c>
      <c r="O65" s="11" t="e">
        <f>(#REF!-'Area A'!N65)/'Area A'!M65</f>
        <v>#REF!</v>
      </c>
      <c r="P65" s="12">
        <v>0</v>
      </c>
      <c r="Q65" s="12">
        <v>0</v>
      </c>
      <c r="R65" s="12" t="e">
        <f t="shared" si="9"/>
        <v>#REF!</v>
      </c>
      <c r="S65" s="12" t="e">
        <f t="shared" si="10"/>
        <v>#REF!</v>
      </c>
      <c r="T65" s="12" t="e">
        <f>#REF!</f>
        <v>#REF!</v>
      </c>
      <c r="U65" s="12" t="e">
        <f t="shared" si="79"/>
        <v>#REF!</v>
      </c>
      <c r="V65" s="12">
        <v>0</v>
      </c>
      <c r="W65" s="10" t="e">
        <f t="shared" si="11"/>
        <v>#REF!</v>
      </c>
      <c r="X65" s="13" t="e">
        <f t="shared" si="12"/>
        <v>#REF!</v>
      </c>
      <c r="Y65" s="33">
        <f t="shared" si="80"/>
        <v>69</v>
      </c>
      <c r="Z65" s="12" t="e">
        <f>'Ohio Intensities'!F65</f>
        <v>#REF!</v>
      </c>
      <c r="AA65" s="11" t="e">
        <f>#REF!*'Area A'!Z65*#REF!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0" t="e">
        <f t="shared" si="19"/>
        <v>#REF!</v>
      </c>
      <c r="AM65" s="11" t="e">
        <f>(#REF!-'Area A'!AL65)/'Area A'!AK65</f>
        <v>#REF!</v>
      </c>
      <c r="AN65" s="12">
        <v>0</v>
      </c>
      <c r="AO65" s="12">
        <v>0</v>
      </c>
      <c r="AP65" s="12" t="e">
        <f t="shared" si="20"/>
        <v>#REF!</v>
      </c>
      <c r="AQ65" s="12" t="e">
        <f t="shared" si="21"/>
        <v>#REF!</v>
      </c>
      <c r="AR65" s="12" t="e">
        <f>#REF!</f>
        <v>#REF!</v>
      </c>
      <c r="AS65" s="12" t="e">
        <f t="shared" si="22"/>
        <v>#REF!</v>
      </c>
      <c r="AT65" s="12">
        <v>0</v>
      </c>
      <c r="AU65" s="10" t="e">
        <f t="shared" si="23"/>
        <v>#REF!</v>
      </c>
      <c r="AV65" s="13" t="e">
        <f t="shared" si="24"/>
        <v>#REF!</v>
      </c>
      <c r="AW65" s="33">
        <f t="shared" si="25"/>
        <v>69</v>
      </c>
      <c r="AX65" s="12" t="e">
        <f>'Ohio Intensities'!J65</f>
        <v>#REF!</v>
      </c>
      <c r="AY65" s="11" t="e">
        <f>#REF!*'Area A'!AX65*#REF!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0" t="e">
        <f t="shared" si="32"/>
        <v>#REF!</v>
      </c>
      <c r="BK65" s="11" t="e">
        <f>(#REF!-'Area A'!BJ65)/'Area A'!BI65</f>
        <v>#REF!</v>
      </c>
      <c r="BL65" s="12">
        <v>0</v>
      </c>
      <c r="BM65" s="12">
        <v>0</v>
      </c>
      <c r="BN65" s="12" t="e">
        <f t="shared" si="33"/>
        <v>#REF!</v>
      </c>
      <c r="BO65" s="12" t="e">
        <f t="shared" si="34"/>
        <v>#REF!</v>
      </c>
      <c r="BP65" s="12" t="e">
        <f>#REF!</f>
        <v>#REF!</v>
      </c>
      <c r="BQ65" s="12" t="e">
        <f t="shared" si="35"/>
        <v>#REF!</v>
      </c>
      <c r="BR65" s="12">
        <v>0</v>
      </c>
      <c r="BS65" s="10" t="e">
        <f t="shared" si="36"/>
        <v>#REF!</v>
      </c>
      <c r="BT65" s="13" t="e">
        <f t="shared" si="37"/>
        <v>#REF!</v>
      </c>
      <c r="BU65" s="33">
        <f t="shared" si="38"/>
        <v>69</v>
      </c>
      <c r="BV65" s="12" t="e">
        <f>'Ohio Intensities'!N65</f>
        <v>#REF!</v>
      </c>
      <c r="BW65" s="11" t="e">
        <f>#REF!*'Area A'!BV65*#REF!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0" t="e">
        <f t="shared" si="45"/>
        <v>#REF!</v>
      </c>
      <c r="CI65" s="11" t="e">
        <f>(#REF!-'Area A'!CH65)/'Area A'!CG65</f>
        <v>#REF!</v>
      </c>
      <c r="CJ65" s="12">
        <v>0</v>
      </c>
      <c r="CK65" s="12">
        <v>0</v>
      </c>
      <c r="CL65" s="12" t="e">
        <f t="shared" si="46"/>
        <v>#REF!</v>
      </c>
      <c r="CM65" s="12" t="e">
        <f t="shared" si="47"/>
        <v>#REF!</v>
      </c>
      <c r="CN65" s="12" t="e">
        <f>#REF!</f>
        <v>#REF!</v>
      </c>
      <c r="CO65" s="12" t="e">
        <f t="shared" si="48"/>
        <v>#REF!</v>
      </c>
      <c r="CP65" s="12">
        <v>0</v>
      </c>
      <c r="CQ65" s="10" t="e">
        <f t="shared" si="49"/>
        <v>#REF!</v>
      </c>
      <c r="CR65" s="13" t="e">
        <f t="shared" si="50"/>
        <v>#REF!</v>
      </c>
      <c r="CS65" s="33">
        <f t="shared" si="51"/>
        <v>69</v>
      </c>
      <c r="CT65" s="12" t="e">
        <f>'Ohio Intensities'!R65</f>
        <v>#REF!</v>
      </c>
      <c r="CU65" s="11" t="e">
        <f>#REF!*'Area A'!CT65*#REF!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0" t="e">
        <f t="shared" si="58"/>
        <v>#REF!</v>
      </c>
      <c r="DG65" s="11" t="e">
        <f>(#REF!-'Area A'!DF65)/'Area A'!DE65</f>
        <v>#REF!</v>
      </c>
      <c r="DH65" s="12">
        <v>0</v>
      </c>
      <c r="DI65" s="12">
        <v>0</v>
      </c>
      <c r="DJ65" s="12" t="e">
        <f t="shared" si="59"/>
        <v>#REF!</v>
      </c>
      <c r="DK65" s="12" t="e">
        <f t="shared" si="60"/>
        <v>#REF!</v>
      </c>
      <c r="DL65" s="12" t="e">
        <f>#REF!</f>
        <v>#REF!</v>
      </c>
      <c r="DM65" s="12" t="e">
        <f t="shared" si="61"/>
        <v>#REF!</v>
      </c>
      <c r="DN65" s="12">
        <v>0</v>
      </c>
      <c r="DO65" s="10" t="e">
        <f t="shared" si="62"/>
        <v>#REF!</v>
      </c>
      <c r="DP65" s="13" t="e">
        <f t="shared" si="63"/>
        <v>#REF!</v>
      </c>
      <c r="DQ65" s="33">
        <f t="shared" si="64"/>
        <v>69</v>
      </c>
      <c r="DR65" s="12" t="e">
        <f>'Ohio Intensities'!V65</f>
        <v>#REF!</v>
      </c>
      <c r="DS65" s="11" t="e">
        <f>#REF!*'Area A'!DR65*#REF!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0" t="e">
        <f t="shared" si="71"/>
        <v>#REF!</v>
      </c>
      <c r="EE65" s="11" t="e">
        <f>(#REF!-'Area A'!ED65)/'Area A'!EC65</f>
        <v>#REF!</v>
      </c>
      <c r="EF65" s="12">
        <v>0</v>
      </c>
      <c r="EG65" s="12">
        <v>0</v>
      </c>
      <c r="EH65" s="12" t="e">
        <f t="shared" si="72"/>
        <v>#REF!</v>
      </c>
      <c r="EI65" s="12" t="e">
        <f t="shared" si="73"/>
        <v>#REF!</v>
      </c>
      <c r="EJ65" s="12" t="e">
        <f>#REF!</f>
        <v>#REF!</v>
      </c>
      <c r="EK65" s="12" t="e">
        <f t="shared" si="74"/>
        <v>#REF!</v>
      </c>
      <c r="EL65" s="12">
        <v>0</v>
      </c>
      <c r="EM65" s="10" t="e">
        <f t="shared" si="75"/>
        <v>#REF!</v>
      </c>
      <c r="EN65" s="13" t="e">
        <f t="shared" si="76"/>
        <v>#REF!</v>
      </c>
      <c r="EO65" s="13">
        <f t="shared" si="77"/>
        <v>69</v>
      </c>
    </row>
    <row r="66" spans="1:145" x14ac:dyDescent="0.25">
      <c r="A66" s="33">
        <f t="shared" si="78"/>
        <v>70</v>
      </c>
      <c r="B66" s="12" t="e">
        <f>'Ohio Intensities'!B66</f>
        <v>#REF!</v>
      </c>
      <c r="C66" s="11" t="e">
        <f>#REF!*'Area A'!B66*#REF!</f>
        <v>#REF!</v>
      </c>
      <c r="D66" s="12">
        <v>0</v>
      </c>
      <c r="E66" s="12">
        <v>0</v>
      </c>
      <c r="F66" s="12" t="e">
        <f>#REF!</f>
        <v>#REF!</v>
      </c>
      <c r="G66" s="12" t="e">
        <f t="shared" si="2"/>
        <v>#REF!</v>
      </c>
      <c r="H66" s="12">
        <f t="shared" si="3"/>
        <v>70</v>
      </c>
      <c r="I66" s="12" t="e">
        <f t="shared" si="4"/>
        <v>#REF!</v>
      </c>
      <c r="J66" s="12" t="e">
        <f t="shared" si="5"/>
        <v>#REF!</v>
      </c>
      <c r="K66" s="12">
        <v>0</v>
      </c>
      <c r="L66" s="12" t="e">
        <f t="shared" si="6"/>
        <v>#REF!</v>
      </c>
      <c r="M66" s="12" t="e">
        <f t="shared" si="7"/>
        <v>#REF!</v>
      </c>
      <c r="N66" s="10" t="e">
        <f t="shared" si="8"/>
        <v>#REF!</v>
      </c>
      <c r="O66" s="11" t="e">
        <f>(#REF!-'Area A'!N66)/'Area A'!M66</f>
        <v>#REF!</v>
      </c>
      <c r="P66" s="12">
        <v>0</v>
      </c>
      <c r="Q66" s="12">
        <v>0</v>
      </c>
      <c r="R66" s="12" t="e">
        <f t="shared" si="9"/>
        <v>#REF!</v>
      </c>
      <c r="S66" s="12" t="e">
        <f t="shared" si="10"/>
        <v>#REF!</v>
      </c>
      <c r="T66" s="12" t="e">
        <f>#REF!</f>
        <v>#REF!</v>
      </c>
      <c r="U66" s="12" t="e">
        <f t="shared" si="79"/>
        <v>#REF!</v>
      </c>
      <c r="V66" s="12">
        <v>0</v>
      </c>
      <c r="W66" s="10" t="e">
        <f t="shared" si="11"/>
        <v>#REF!</v>
      </c>
      <c r="X66" s="13" t="e">
        <f t="shared" si="12"/>
        <v>#REF!</v>
      </c>
      <c r="Y66" s="33">
        <f t="shared" si="80"/>
        <v>70</v>
      </c>
      <c r="Z66" s="12" t="e">
        <f>'Ohio Intensities'!F66</f>
        <v>#REF!</v>
      </c>
      <c r="AA66" s="11" t="e">
        <f>#REF!*'Area A'!Z66*#REF!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0" t="e">
        <f t="shared" si="19"/>
        <v>#REF!</v>
      </c>
      <c r="AM66" s="11" t="e">
        <f>(#REF!-'Area A'!AL66)/'Area A'!AK66</f>
        <v>#REF!</v>
      </c>
      <c r="AN66" s="12">
        <v>0</v>
      </c>
      <c r="AO66" s="12">
        <v>0</v>
      </c>
      <c r="AP66" s="12" t="e">
        <f t="shared" si="20"/>
        <v>#REF!</v>
      </c>
      <c r="AQ66" s="12" t="e">
        <f t="shared" si="21"/>
        <v>#REF!</v>
      </c>
      <c r="AR66" s="12" t="e">
        <f>#REF!</f>
        <v>#REF!</v>
      </c>
      <c r="AS66" s="12" t="e">
        <f t="shared" si="22"/>
        <v>#REF!</v>
      </c>
      <c r="AT66" s="12">
        <v>0</v>
      </c>
      <c r="AU66" s="10" t="e">
        <f t="shared" si="23"/>
        <v>#REF!</v>
      </c>
      <c r="AV66" s="13" t="e">
        <f t="shared" si="24"/>
        <v>#REF!</v>
      </c>
      <c r="AW66" s="33">
        <f t="shared" si="25"/>
        <v>70</v>
      </c>
      <c r="AX66" s="12" t="e">
        <f>'Ohio Intensities'!J66</f>
        <v>#REF!</v>
      </c>
      <c r="AY66" s="11" t="e">
        <f>#REF!*'Area A'!AX66*#REF!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0" t="e">
        <f t="shared" si="32"/>
        <v>#REF!</v>
      </c>
      <c r="BK66" s="11" t="e">
        <f>(#REF!-'Area A'!BJ66)/'Area A'!BI66</f>
        <v>#REF!</v>
      </c>
      <c r="BL66" s="12">
        <v>0</v>
      </c>
      <c r="BM66" s="12">
        <v>0</v>
      </c>
      <c r="BN66" s="12" t="e">
        <f t="shared" si="33"/>
        <v>#REF!</v>
      </c>
      <c r="BO66" s="12" t="e">
        <f t="shared" si="34"/>
        <v>#REF!</v>
      </c>
      <c r="BP66" s="12" t="e">
        <f>#REF!</f>
        <v>#REF!</v>
      </c>
      <c r="BQ66" s="12" t="e">
        <f t="shared" si="35"/>
        <v>#REF!</v>
      </c>
      <c r="BR66" s="12">
        <v>0</v>
      </c>
      <c r="BS66" s="10" t="e">
        <f t="shared" si="36"/>
        <v>#REF!</v>
      </c>
      <c r="BT66" s="13" t="e">
        <f t="shared" si="37"/>
        <v>#REF!</v>
      </c>
      <c r="BU66" s="33">
        <f t="shared" si="38"/>
        <v>70</v>
      </c>
      <c r="BV66" s="12" t="e">
        <f>'Ohio Intensities'!N66</f>
        <v>#REF!</v>
      </c>
      <c r="BW66" s="11" t="e">
        <f>#REF!*'Area A'!BV66*#REF!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0" t="e">
        <f t="shared" si="45"/>
        <v>#REF!</v>
      </c>
      <c r="CI66" s="11" t="e">
        <f>(#REF!-'Area A'!CH66)/'Area A'!CG66</f>
        <v>#REF!</v>
      </c>
      <c r="CJ66" s="12">
        <v>0</v>
      </c>
      <c r="CK66" s="12">
        <v>0</v>
      </c>
      <c r="CL66" s="12" t="e">
        <f t="shared" si="46"/>
        <v>#REF!</v>
      </c>
      <c r="CM66" s="12" t="e">
        <f t="shared" si="47"/>
        <v>#REF!</v>
      </c>
      <c r="CN66" s="12" t="e">
        <f>#REF!</f>
        <v>#REF!</v>
      </c>
      <c r="CO66" s="12" t="e">
        <f t="shared" si="48"/>
        <v>#REF!</v>
      </c>
      <c r="CP66" s="12">
        <v>0</v>
      </c>
      <c r="CQ66" s="10" t="e">
        <f t="shared" si="49"/>
        <v>#REF!</v>
      </c>
      <c r="CR66" s="13" t="e">
        <f t="shared" si="50"/>
        <v>#REF!</v>
      </c>
      <c r="CS66" s="33">
        <f t="shared" si="51"/>
        <v>70</v>
      </c>
      <c r="CT66" s="12" t="e">
        <f>'Ohio Intensities'!R66</f>
        <v>#REF!</v>
      </c>
      <c r="CU66" s="11" t="e">
        <f>#REF!*'Area A'!CT66*#REF!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0" t="e">
        <f t="shared" si="58"/>
        <v>#REF!</v>
      </c>
      <c r="DG66" s="11" t="e">
        <f>(#REF!-'Area A'!DF66)/'Area A'!DE66</f>
        <v>#REF!</v>
      </c>
      <c r="DH66" s="12">
        <v>0</v>
      </c>
      <c r="DI66" s="12">
        <v>0</v>
      </c>
      <c r="DJ66" s="12" t="e">
        <f t="shared" si="59"/>
        <v>#REF!</v>
      </c>
      <c r="DK66" s="12" t="e">
        <f t="shared" si="60"/>
        <v>#REF!</v>
      </c>
      <c r="DL66" s="12" t="e">
        <f>#REF!</f>
        <v>#REF!</v>
      </c>
      <c r="DM66" s="12" t="e">
        <f t="shared" si="61"/>
        <v>#REF!</v>
      </c>
      <c r="DN66" s="12">
        <v>0</v>
      </c>
      <c r="DO66" s="10" t="e">
        <f t="shared" si="62"/>
        <v>#REF!</v>
      </c>
      <c r="DP66" s="13" t="e">
        <f t="shared" si="63"/>
        <v>#REF!</v>
      </c>
      <c r="DQ66" s="33">
        <f t="shared" si="64"/>
        <v>70</v>
      </c>
      <c r="DR66" s="12" t="e">
        <f>'Ohio Intensities'!V66</f>
        <v>#REF!</v>
      </c>
      <c r="DS66" s="11" t="e">
        <f>#REF!*'Area A'!DR66*#REF!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0" t="e">
        <f t="shared" si="71"/>
        <v>#REF!</v>
      </c>
      <c r="EE66" s="11" t="e">
        <f>(#REF!-'Area A'!ED66)/'Area A'!EC66</f>
        <v>#REF!</v>
      </c>
      <c r="EF66" s="12">
        <v>0</v>
      </c>
      <c r="EG66" s="12">
        <v>0</v>
      </c>
      <c r="EH66" s="12" t="e">
        <f t="shared" si="72"/>
        <v>#REF!</v>
      </c>
      <c r="EI66" s="12" t="e">
        <f t="shared" si="73"/>
        <v>#REF!</v>
      </c>
      <c r="EJ66" s="12" t="e">
        <f>#REF!</f>
        <v>#REF!</v>
      </c>
      <c r="EK66" s="12" t="e">
        <f t="shared" si="74"/>
        <v>#REF!</v>
      </c>
      <c r="EL66" s="12">
        <v>0</v>
      </c>
      <c r="EM66" s="10" t="e">
        <f t="shared" si="75"/>
        <v>#REF!</v>
      </c>
      <c r="EN66" s="13" t="e">
        <f t="shared" si="76"/>
        <v>#REF!</v>
      </c>
      <c r="EO66" s="13">
        <f t="shared" si="77"/>
        <v>70</v>
      </c>
    </row>
    <row r="67" spans="1:145" x14ac:dyDescent="0.25">
      <c r="A67" s="33">
        <f t="shared" si="78"/>
        <v>71</v>
      </c>
      <c r="B67" s="12" t="e">
        <f>'Ohio Intensities'!B67</f>
        <v>#REF!</v>
      </c>
      <c r="C67" s="11" t="e">
        <f>#REF!*'Area A'!B67*#REF!</f>
        <v>#REF!</v>
      </c>
      <c r="D67" s="12">
        <v>0</v>
      </c>
      <c r="E67" s="12">
        <v>0</v>
      </c>
      <c r="F67" s="12" t="e">
        <f>#REF!</f>
        <v>#REF!</v>
      </c>
      <c r="G67" s="12" t="e">
        <f t="shared" si="2"/>
        <v>#REF!</v>
      </c>
      <c r="H67" s="12">
        <f t="shared" si="3"/>
        <v>71</v>
      </c>
      <c r="I67" s="12" t="e">
        <f t="shared" si="4"/>
        <v>#REF!</v>
      </c>
      <c r="J67" s="12" t="e">
        <f t="shared" si="5"/>
        <v>#REF!</v>
      </c>
      <c r="K67" s="12">
        <v>0</v>
      </c>
      <c r="L67" s="12" t="e">
        <f t="shared" si="6"/>
        <v>#REF!</v>
      </c>
      <c r="M67" s="12" t="e">
        <f t="shared" si="7"/>
        <v>#REF!</v>
      </c>
      <c r="N67" s="10" t="e">
        <f t="shared" si="8"/>
        <v>#REF!</v>
      </c>
      <c r="O67" s="11" t="e">
        <f>(#REF!-'Area A'!N67)/'Area A'!M67</f>
        <v>#REF!</v>
      </c>
      <c r="P67" s="12">
        <v>0</v>
      </c>
      <c r="Q67" s="12">
        <v>0</v>
      </c>
      <c r="R67" s="12" t="e">
        <f t="shared" si="9"/>
        <v>#REF!</v>
      </c>
      <c r="S67" s="12" t="e">
        <f t="shared" si="10"/>
        <v>#REF!</v>
      </c>
      <c r="T67" s="12" t="e">
        <f>#REF!</f>
        <v>#REF!</v>
      </c>
      <c r="U67" s="12" t="e">
        <f t="shared" si="79"/>
        <v>#REF!</v>
      </c>
      <c r="V67" s="12">
        <v>0</v>
      </c>
      <c r="W67" s="10" t="e">
        <f t="shared" si="11"/>
        <v>#REF!</v>
      </c>
      <c r="X67" s="13" t="e">
        <f t="shared" si="12"/>
        <v>#REF!</v>
      </c>
      <c r="Y67" s="33">
        <f t="shared" si="80"/>
        <v>71</v>
      </c>
      <c r="Z67" s="12" t="e">
        <f>'Ohio Intensities'!F67</f>
        <v>#REF!</v>
      </c>
      <c r="AA67" s="11" t="e">
        <f>#REF!*'Area A'!Z67*#REF!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0" t="e">
        <f t="shared" si="19"/>
        <v>#REF!</v>
      </c>
      <c r="AM67" s="11" t="e">
        <f>(#REF!-'Area A'!AL67)/'Area A'!AK67</f>
        <v>#REF!</v>
      </c>
      <c r="AN67" s="12">
        <v>0</v>
      </c>
      <c r="AO67" s="12">
        <v>0</v>
      </c>
      <c r="AP67" s="12" t="e">
        <f t="shared" si="20"/>
        <v>#REF!</v>
      </c>
      <c r="AQ67" s="12" t="e">
        <f t="shared" si="21"/>
        <v>#REF!</v>
      </c>
      <c r="AR67" s="12" t="e">
        <f>#REF!</f>
        <v>#REF!</v>
      </c>
      <c r="AS67" s="12" t="e">
        <f t="shared" si="22"/>
        <v>#REF!</v>
      </c>
      <c r="AT67" s="12">
        <v>0</v>
      </c>
      <c r="AU67" s="10" t="e">
        <f t="shared" si="23"/>
        <v>#REF!</v>
      </c>
      <c r="AV67" s="13" t="e">
        <f t="shared" si="24"/>
        <v>#REF!</v>
      </c>
      <c r="AW67" s="33">
        <f t="shared" si="25"/>
        <v>71</v>
      </c>
      <c r="AX67" s="12" t="e">
        <f>'Ohio Intensities'!J67</f>
        <v>#REF!</v>
      </c>
      <c r="AY67" s="11" t="e">
        <f>#REF!*'Area A'!AX67*#REF!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0" t="e">
        <f t="shared" si="32"/>
        <v>#REF!</v>
      </c>
      <c r="BK67" s="11" t="e">
        <f>(#REF!-'Area A'!BJ67)/'Area A'!BI67</f>
        <v>#REF!</v>
      </c>
      <c r="BL67" s="12">
        <v>0</v>
      </c>
      <c r="BM67" s="12">
        <v>0</v>
      </c>
      <c r="BN67" s="12" t="e">
        <f t="shared" si="33"/>
        <v>#REF!</v>
      </c>
      <c r="BO67" s="12" t="e">
        <f t="shared" si="34"/>
        <v>#REF!</v>
      </c>
      <c r="BP67" s="12" t="e">
        <f>#REF!</f>
        <v>#REF!</v>
      </c>
      <c r="BQ67" s="12" t="e">
        <f t="shared" si="35"/>
        <v>#REF!</v>
      </c>
      <c r="BR67" s="12">
        <v>0</v>
      </c>
      <c r="BS67" s="10" t="e">
        <f t="shared" si="36"/>
        <v>#REF!</v>
      </c>
      <c r="BT67" s="13" t="e">
        <f t="shared" si="37"/>
        <v>#REF!</v>
      </c>
      <c r="BU67" s="33">
        <f t="shared" si="38"/>
        <v>71</v>
      </c>
      <c r="BV67" s="12" t="e">
        <f>'Ohio Intensities'!N67</f>
        <v>#REF!</v>
      </c>
      <c r="BW67" s="11" t="e">
        <f>#REF!*'Area A'!BV67*#REF!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0" t="e">
        <f t="shared" si="45"/>
        <v>#REF!</v>
      </c>
      <c r="CI67" s="11" t="e">
        <f>(#REF!-'Area A'!CH67)/'Area A'!CG67</f>
        <v>#REF!</v>
      </c>
      <c r="CJ67" s="12">
        <v>0</v>
      </c>
      <c r="CK67" s="12">
        <v>0</v>
      </c>
      <c r="CL67" s="12" t="e">
        <f t="shared" si="46"/>
        <v>#REF!</v>
      </c>
      <c r="CM67" s="12" t="e">
        <f t="shared" si="47"/>
        <v>#REF!</v>
      </c>
      <c r="CN67" s="12" t="e">
        <f>#REF!</f>
        <v>#REF!</v>
      </c>
      <c r="CO67" s="12" t="e">
        <f t="shared" si="48"/>
        <v>#REF!</v>
      </c>
      <c r="CP67" s="12">
        <v>0</v>
      </c>
      <c r="CQ67" s="10" t="e">
        <f t="shared" si="49"/>
        <v>#REF!</v>
      </c>
      <c r="CR67" s="13" t="e">
        <f t="shared" si="50"/>
        <v>#REF!</v>
      </c>
      <c r="CS67" s="33">
        <f t="shared" si="51"/>
        <v>71</v>
      </c>
      <c r="CT67" s="12" t="e">
        <f>'Ohio Intensities'!R67</f>
        <v>#REF!</v>
      </c>
      <c r="CU67" s="11" t="e">
        <f>#REF!*'Area A'!CT67*#REF!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0" t="e">
        <f t="shared" si="58"/>
        <v>#REF!</v>
      </c>
      <c r="DG67" s="11" t="e">
        <f>(#REF!-'Area A'!DF67)/'Area A'!DE67</f>
        <v>#REF!</v>
      </c>
      <c r="DH67" s="12">
        <v>0</v>
      </c>
      <c r="DI67" s="12">
        <v>0</v>
      </c>
      <c r="DJ67" s="12" t="e">
        <f t="shared" si="59"/>
        <v>#REF!</v>
      </c>
      <c r="DK67" s="12" t="e">
        <f t="shared" si="60"/>
        <v>#REF!</v>
      </c>
      <c r="DL67" s="12" t="e">
        <f>#REF!</f>
        <v>#REF!</v>
      </c>
      <c r="DM67" s="12" t="e">
        <f t="shared" si="61"/>
        <v>#REF!</v>
      </c>
      <c r="DN67" s="12">
        <v>0</v>
      </c>
      <c r="DO67" s="10" t="e">
        <f t="shared" si="62"/>
        <v>#REF!</v>
      </c>
      <c r="DP67" s="13" t="e">
        <f t="shared" si="63"/>
        <v>#REF!</v>
      </c>
      <c r="DQ67" s="33">
        <f t="shared" si="64"/>
        <v>71</v>
      </c>
      <c r="DR67" s="12" t="e">
        <f>'Ohio Intensities'!V67</f>
        <v>#REF!</v>
      </c>
      <c r="DS67" s="11" t="e">
        <f>#REF!*'Area A'!DR67*#REF!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0" t="e">
        <f t="shared" si="71"/>
        <v>#REF!</v>
      </c>
      <c r="EE67" s="11" t="e">
        <f>(#REF!-'Area A'!ED67)/'Area A'!EC67</f>
        <v>#REF!</v>
      </c>
      <c r="EF67" s="12">
        <v>0</v>
      </c>
      <c r="EG67" s="12">
        <v>0</v>
      </c>
      <c r="EH67" s="12" t="e">
        <f t="shared" si="72"/>
        <v>#REF!</v>
      </c>
      <c r="EI67" s="12" t="e">
        <f t="shared" si="73"/>
        <v>#REF!</v>
      </c>
      <c r="EJ67" s="12" t="e">
        <f>#REF!</f>
        <v>#REF!</v>
      </c>
      <c r="EK67" s="12" t="e">
        <f t="shared" si="74"/>
        <v>#REF!</v>
      </c>
      <c r="EL67" s="12">
        <v>0</v>
      </c>
      <c r="EM67" s="10" t="e">
        <f t="shared" si="75"/>
        <v>#REF!</v>
      </c>
      <c r="EN67" s="13" t="e">
        <f t="shared" si="76"/>
        <v>#REF!</v>
      </c>
      <c r="EO67" s="13">
        <f t="shared" si="77"/>
        <v>71</v>
      </c>
    </row>
    <row r="68" spans="1:145" x14ac:dyDescent="0.25">
      <c r="A68" s="33">
        <f t="shared" si="78"/>
        <v>72</v>
      </c>
      <c r="B68" s="12" t="e">
        <f>'Ohio Intensities'!B68</f>
        <v>#REF!</v>
      </c>
      <c r="C68" s="11" t="e">
        <f>#REF!*'Area A'!B68*#REF!</f>
        <v>#REF!</v>
      </c>
      <c r="D68" s="12">
        <v>0</v>
      </c>
      <c r="E68" s="12">
        <v>0</v>
      </c>
      <c r="F68" s="12" t="e">
        <f>#REF!</f>
        <v>#REF!</v>
      </c>
      <c r="G68" s="12" t="e">
        <f t="shared" si="2"/>
        <v>#REF!</v>
      </c>
      <c r="H68" s="12">
        <f t="shared" si="3"/>
        <v>72</v>
      </c>
      <c r="I68" s="12" t="e">
        <f t="shared" si="4"/>
        <v>#REF!</v>
      </c>
      <c r="J68" s="12" t="e">
        <f t="shared" si="5"/>
        <v>#REF!</v>
      </c>
      <c r="K68" s="12">
        <v>0</v>
      </c>
      <c r="L68" s="12" t="e">
        <f t="shared" si="6"/>
        <v>#REF!</v>
      </c>
      <c r="M68" s="12" t="e">
        <f t="shared" si="7"/>
        <v>#REF!</v>
      </c>
      <c r="N68" s="10" t="e">
        <f t="shared" si="8"/>
        <v>#REF!</v>
      </c>
      <c r="O68" s="11" t="e">
        <f>(#REF!-'Area A'!N68)/'Area A'!M68</f>
        <v>#REF!</v>
      </c>
      <c r="P68" s="12">
        <v>0</v>
      </c>
      <c r="Q68" s="12">
        <v>0</v>
      </c>
      <c r="R68" s="12" t="e">
        <f t="shared" si="9"/>
        <v>#REF!</v>
      </c>
      <c r="S68" s="12" t="e">
        <f t="shared" si="10"/>
        <v>#REF!</v>
      </c>
      <c r="T68" s="12" t="e">
        <f>#REF!</f>
        <v>#REF!</v>
      </c>
      <c r="U68" s="12" t="e">
        <f t="shared" si="79"/>
        <v>#REF!</v>
      </c>
      <c r="V68" s="12">
        <v>0</v>
      </c>
      <c r="W68" s="10" t="e">
        <f t="shared" si="11"/>
        <v>#REF!</v>
      </c>
      <c r="X68" s="13" t="e">
        <f t="shared" si="12"/>
        <v>#REF!</v>
      </c>
      <c r="Y68" s="33">
        <f t="shared" si="80"/>
        <v>72</v>
      </c>
      <c r="Z68" s="12" t="e">
        <f>'Ohio Intensities'!F68</f>
        <v>#REF!</v>
      </c>
      <c r="AA68" s="11" t="e">
        <f>#REF!*'Area A'!Z68*#REF!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0" t="e">
        <f t="shared" si="19"/>
        <v>#REF!</v>
      </c>
      <c r="AM68" s="11" t="e">
        <f>(#REF!-'Area A'!AL68)/'Area A'!AK68</f>
        <v>#REF!</v>
      </c>
      <c r="AN68" s="12">
        <v>0</v>
      </c>
      <c r="AO68" s="12">
        <v>0</v>
      </c>
      <c r="AP68" s="12" t="e">
        <f t="shared" si="20"/>
        <v>#REF!</v>
      </c>
      <c r="AQ68" s="12" t="e">
        <f t="shared" si="21"/>
        <v>#REF!</v>
      </c>
      <c r="AR68" s="12" t="e">
        <f>#REF!</f>
        <v>#REF!</v>
      </c>
      <c r="AS68" s="12" t="e">
        <f t="shared" si="22"/>
        <v>#REF!</v>
      </c>
      <c r="AT68" s="12">
        <v>0</v>
      </c>
      <c r="AU68" s="10" t="e">
        <f t="shared" si="23"/>
        <v>#REF!</v>
      </c>
      <c r="AV68" s="13" t="e">
        <f t="shared" si="24"/>
        <v>#REF!</v>
      </c>
      <c r="AW68" s="33">
        <f t="shared" si="25"/>
        <v>72</v>
      </c>
      <c r="AX68" s="12" t="e">
        <f>'Ohio Intensities'!J68</f>
        <v>#REF!</v>
      </c>
      <c r="AY68" s="11" t="e">
        <f>#REF!*'Area A'!AX68*#REF!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0" t="e">
        <f t="shared" si="32"/>
        <v>#REF!</v>
      </c>
      <c r="BK68" s="11" t="e">
        <f>(#REF!-'Area A'!BJ68)/'Area A'!BI68</f>
        <v>#REF!</v>
      </c>
      <c r="BL68" s="12">
        <v>0</v>
      </c>
      <c r="BM68" s="12">
        <v>0</v>
      </c>
      <c r="BN68" s="12" t="e">
        <f t="shared" si="33"/>
        <v>#REF!</v>
      </c>
      <c r="BO68" s="12" t="e">
        <f t="shared" si="34"/>
        <v>#REF!</v>
      </c>
      <c r="BP68" s="12" t="e">
        <f>#REF!</f>
        <v>#REF!</v>
      </c>
      <c r="BQ68" s="12" t="e">
        <f t="shared" si="35"/>
        <v>#REF!</v>
      </c>
      <c r="BR68" s="12">
        <v>0</v>
      </c>
      <c r="BS68" s="10" t="e">
        <f t="shared" si="36"/>
        <v>#REF!</v>
      </c>
      <c r="BT68" s="13" t="e">
        <f t="shared" si="37"/>
        <v>#REF!</v>
      </c>
      <c r="BU68" s="33">
        <f t="shared" si="38"/>
        <v>72</v>
      </c>
      <c r="BV68" s="12" t="e">
        <f>'Ohio Intensities'!N68</f>
        <v>#REF!</v>
      </c>
      <c r="BW68" s="11" t="e">
        <f>#REF!*'Area A'!BV68*#REF!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0" t="e">
        <f t="shared" si="45"/>
        <v>#REF!</v>
      </c>
      <c r="CI68" s="11" t="e">
        <f>(#REF!-'Area A'!CH68)/'Area A'!CG68</f>
        <v>#REF!</v>
      </c>
      <c r="CJ68" s="12">
        <v>0</v>
      </c>
      <c r="CK68" s="12">
        <v>0</v>
      </c>
      <c r="CL68" s="12" t="e">
        <f t="shared" si="46"/>
        <v>#REF!</v>
      </c>
      <c r="CM68" s="12" t="e">
        <f t="shared" si="47"/>
        <v>#REF!</v>
      </c>
      <c r="CN68" s="12" t="e">
        <f>#REF!</f>
        <v>#REF!</v>
      </c>
      <c r="CO68" s="12" t="e">
        <f t="shared" si="48"/>
        <v>#REF!</v>
      </c>
      <c r="CP68" s="12">
        <v>0</v>
      </c>
      <c r="CQ68" s="10" t="e">
        <f t="shared" si="49"/>
        <v>#REF!</v>
      </c>
      <c r="CR68" s="13" t="e">
        <f t="shared" si="50"/>
        <v>#REF!</v>
      </c>
      <c r="CS68" s="33">
        <f t="shared" si="51"/>
        <v>72</v>
      </c>
      <c r="CT68" s="12" t="e">
        <f>'Ohio Intensities'!R68</f>
        <v>#REF!</v>
      </c>
      <c r="CU68" s="11" t="e">
        <f>#REF!*'Area A'!CT68*#REF!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0" t="e">
        <f t="shared" si="58"/>
        <v>#REF!</v>
      </c>
      <c r="DG68" s="11" t="e">
        <f>(#REF!-'Area A'!DF68)/'Area A'!DE68</f>
        <v>#REF!</v>
      </c>
      <c r="DH68" s="12">
        <v>0</v>
      </c>
      <c r="DI68" s="12">
        <v>0</v>
      </c>
      <c r="DJ68" s="12" t="e">
        <f t="shared" si="59"/>
        <v>#REF!</v>
      </c>
      <c r="DK68" s="12" t="e">
        <f t="shared" si="60"/>
        <v>#REF!</v>
      </c>
      <c r="DL68" s="12" t="e">
        <f>#REF!</f>
        <v>#REF!</v>
      </c>
      <c r="DM68" s="12" t="e">
        <f t="shared" si="61"/>
        <v>#REF!</v>
      </c>
      <c r="DN68" s="12">
        <v>0</v>
      </c>
      <c r="DO68" s="10" t="e">
        <f t="shared" si="62"/>
        <v>#REF!</v>
      </c>
      <c r="DP68" s="13" t="e">
        <f t="shared" si="63"/>
        <v>#REF!</v>
      </c>
      <c r="DQ68" s="33">
        <f t="shared" si="64"/>
        <v>72</v>
      </c>
      <c r="DR68" s="12" t="e">
        <f>'Ohio Intensities'!V68</f>
        <v>#REF!</v>
      </c>
      <c r="DS68" s="11" t="e">
        <f>#REF!*'Area A'!DR68*#REF!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0" t="e">
        <f t="shared" si="71"/>
        <v>#REF!</v>
      </c>
      <c r="EE68" s="11" t="e">
        <f>(#REF!-'Area A'!ED68)/'Area A'!EC68</f>
        <v>#REF!</v>
      </c>
      <c r="EF68" s="12">
        <v>0</v>
      </c>
      <c r="EG68" s="12">
        <v>0</v>
      </c>
      <c r="EH68" s="12" t="e">
        <f t="shared" si="72"/>
        <v>#REF!</v>
      </c>
      <c r="EI68" s="12" t="e">
        <f t="shared" si="73"/>
        <v>#REF!</v>
      </c>
      <c r="EJ68" s="12" t="e">
        <f>#REF!</f>
        <v>#REF!</v>
      </c>
      <c r="EK68" s="12" t="e">
        <f t="shared" si="74"/>
        <v>#REF!</v>
      </c>
      <c r="EL68" s="12">
        <v>0</v>
      </c>
      <c r="EM68" s="10" t="e">
        <f t="shared" si="75"/>
        <v>#REF!</v>
      </c>
      <c r="EN68" s="13" t="e">
        <f t="shared" si="76"/>
        <v>#REF!</v>
      </c>
      <c r="EO68" s="13">
        <f t="shared" si="77"/>
        <v>72</v>
      </c>
    </row>
    <row r="69" spans="1:145" x14ac:dyDescent="0.25">
      <c r="A69" s="33">
        <f t="shared" si="78"/>
        <v>73</v>
      </c>
      <c r="B69" s="12" t="e">
        <f>'Ohio Intensities'!B69</f>
        <v>#REF!</v>
      </c>
      <c r="C69" s="11" t="e">
        <f>#REF!*'Area A'!B69*#REF!</f>
        <v>#REF!</v>
      </c>
      <c r="D69" s="12">
        <v>0</v>
      </c>
      <c r="E69" s="12">
        <v>0</v>
      </c>
      <c r="F69" s="12" t="e">
        <f>#REF!</f>
        <v>#REF!</v>
      </c>
      <c r="G69" s="12" t="e">
        <f t="shared" si="2"/>
        <v>#REF!</v>
      </c>
      <c r="H69" s="12">
        <f t="shared" si="3"/>
        <v>73</v>
      </c>
      <c r="I69" s="12" t="e">
        <f t="shared" si="4"/>
        <v>#REF!</v>
      </c>
      <c r="J69" s="12" t="e">
        <f t="shared" si="5"/>
        <v>#REF!</v>
      </c>
      <c r="K69" s="12">
        <v>0</v>
      </c>
      <c r="L69" s="12" t="e">
        <f t="shared" si="6"/>
        <v>#REF!</v>
      </c>
      <c r="M69" s="12" t="e">
        <f t="shared" si="7"/>
        <v>#REF!</v>
      </c>
      <c r="N69" s="10" t="e">
        <f t="shared" si="8"/>
        <v>#REF!</v>
      </c>
      <c r="O69" s="11" t="e">
        <f>(#REF!-'Area A'!N69)/'Area A'!M69</f>
        <v>#REF!</v>
      </c>
      <c r="P69" s="12">
        <v>0</v>
      </c>
      <c r="Q69" s="12">
        <v>0</v>
      </c>
      <c r="R69" s="12" t="e">
        <f t="shared" si="9"/>
        <v>#REF!</v>
      </c>
      <c r="S69" s="12" t="e">
        <f t="shared" si="10"/>
        <v>#REF!</v>
      </c>
      <c r="T69" s="12" t="e">
        <f>#REF!</f>
        <v>#REF!</v>
      </c>
      <c r="U69" s="12" t="e">
        <f t="shared" si="79"/>
        <v>#REF!</v>
      </c>
      <c r="V69" s="12">
        <v>0</v>
      </c>
      <c r="W69" s="10" t="e">
        <f t="shared" si="11"/>
        <v>#REF!</v>
      </c>
      <c r="X69" s="13" t="e">
        <f t="shared" si="12"/>
        <v>#REF!</v>
      </c>
      <c r="Y69" s="33">
        <f t="shared" si="80"/>
        <v>73</v>
      </c>
      <c r="Z69" s="12" t="e">
        <f>'Ohio Intensities'!F69</f>
        <v>#REF!</v>
      </c>
      <c r="AA69" s="11" t="e">
        <f>#REF!*'Area A'!Z69*#REF!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0" t="e">
        <f t="shared" si="19"/>
        <v>#REF!</v>
      </c>
      <c r="AM69" s="11" t="e">
        <f>(#REF!-'Area A'!AL69)/'Area A'!AK69</f>
        <v>#REF!</v>
      </c>
      <c r="AN69" s="12">
        <v>0</v>
      </c>
      <c r="AO69" s="12">
        <v>0</v>
      </c>
      <c r="AP69" s="12" t="e">
        <f t="shared" si="20"/>
        <v>#REF!</v>
      </c>
      <c r="AQ69" s="12" t="e">
        <f t="shared" si="21"/>
        <v>#REF!</v>
      </c>
      <c r="AR69" s="12" t="e">
        <f>#REF!</f>
        <v>#REF!</v>
      </c>
      <c r="AS69" s="12" t="e">
        <f t="shared" si="22"/>
        <v>#REF!</v>
      </c>
      <c r="AT69" s="12">
        <v>0</v>
      </c>
      <c r="AU69" s="10" t="e">
        <f t="shared" si="23"/>
        <v>#REF!</v>
      </c>
      <c r="AV69" s="13" t="e">
        <f t="shared" si="24"/>
        <v>#REF!</v>
      </c>
      <c r="AW69" s="33">
        <f t="shared" si="25"/>
        <v>73</v>
      </c>
      <c r="AX69" s="12" t="e">
        <f>'Ohio Intensities'!J69</f>
        <v>#REF!</v>
      </c>
      <c r="AY69" s="11" t="e">
        <f>#REF!*'Area A'!AX69*#REF!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0" t="e">
        <f t="shared" si="32"/>
        <v>#REF!</v>
      </c>
      <c r="BK69" s="11" t="e">
        <f>(#REF!-'Area A'!BJ69)/'Area A'!BI69</f>
        <v>#REF!</v>
      </c>
      <c r="BL69" s="12">
        <v>0</v>
      </c>
      <c r="BM69" s="12">
        <v>0</v>
      </c>
      <c r="BN69" s="12" t="e">
        <f t="shared" si="33"/>
        <v>#REF!</v>
      </c>
      <c r="BO69" s="12" t="e">
        <f t="shared" si="34"/>
        <v>#REF!</v>
      </c>
      <c r="BP69" s="12" t="e">
        <f>#REF!</f>
        <v>#REF!</v>
      </c>
      <c r="BQ69" s="12" t="e">
        <f t="shared" si="35"/>
        <v>#REF!</v>
      </c>
      <c r="BR69" s="12">
        <v>0</v>
      </c>
      <c r="BS69" s="10" t="e">
        <f t="shared" si="36"/>
        <v>#REF!</v>
      </c>
      <c r="BT69" s="13" t="e">
        <f t="shared" si="37"/>
        <v>#REF!</v>
      </c>
      <c r="BU69" s="33">
        <f t="shared" si="38"/>
        <v>73</v>
      </c>
      <c r="BV69" s="12" t="e">
        <f>'Ohio Intensities'!N69</f>
        <v>#REF!</v>
      </c>
      <c r="BW69" s="11" t="e">
        <f>#REF!*'Area A'!BV69*#REF!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0" t="e">
        <f t="shared" si="45"/>
        <v>#REF!</v>
      </c>
      <c r="CI69" s="11" t="e">
        <f>(#REF!-'Area A'!CH69)/'Area A'!CG69</f>
        <v>#REF!</v>
      </c>
      <c r="CJ69" s="12">
        <v>0</v>
      </c>
      <c r="CK69" s="12">
        <v>0</v>
      </c>
      <c r="CL69" s="12" t="e">
        <f t="shared" si="46"/>
        <v>#REF!</v>
      </c>
      <c r="CM69" s="12" t="e">
        <f t="shared" si="47"/>
        <v>#REF!</v>
      </c>
      <c r="CN69" s="12" t="e">
        <f>#REF!</f>
        <v>#REF!</v>
      </c>
      <c r="CO69" s="12" t="e">
        <f t="shared" si="48"/>
        <v>#REF!</v>
      </c>
      <c r="CP69" s="12">
        <v>0</v>
      </c>
      <c r="CQ69" s="10" t="e">
        <f t="shared" si="49"/>
        <v>#REF!</v>
      </c>
      <c r="CR69" s="13" t="e">
        <f t="shared" si="50"/>
        <v>#REF!</v>
      </c>
      <c r="CS69" s="33">
        <f t="shared" si="51"/>
        <v>73</v>
      </c>
      <c r="CT69" s="12" t="e">
        <f>'Ohio Intensities'!R69</f>
        <v>#REF!</v>
      </c>
      <c r="CU69" s="11" t="e">
        <f>#REF!*'Area A'!CT69*#REF!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0" t="e">
        <f t="shared" si="58"/>
        <v>#REF!</v>
      </c>
      <c r="DG69" s="11" t="e">
        <f>(#REF!-'Area A'!DF69)/'Area A'!DE69</f>
        <v>#REF!</v>
      </c>
      <c r="DH69" s="12">
        <v>0</v>
      </c>
      <c r="DI69" s="12">
        <v>0</v>
      </c>
      <c r="DJ69" s="12" t="e">
        <f t="shared" si="59"/>
        <v>#REF!</v>
      </c>
      <c r="DK69" s="12" t="e">
        <f t="shared" si="60"/>
        <v>#REF!</v>
      </c>
      <c r="DL69" s="12" t="e">
        <f>#REF!</f>
        <v>#REF!</v>
      </c>
      <c r="DM69" s="12" t="e">
        <f t="shared" si="61"/>
        <v>#REF!</v>
      </c>
      <c r="DN69" s="12">
        <v>0</v>
      </c>
      <c r="DO69" s="10" t="e">
        <f t="shared" si="62"/>
        <v>#REF!</v>
      </c>
      <c r="DP69" s="13" t="e">
        <f t="shared" si="63"/>
        <v>#REF!</v>
      </c>
      <c r="DQ69" s="33">
        <f t="shared" si="64"/>
        <v>73</v>
      </c>
      <c r="DR69" s="12" t="e">
        <f>'Ohio Intensities'!V69</f>
        <v>#REF!</v>
      </c>
      <c r="DS69" s="11" t="e">
        <f>#REF!*'Area A'!DR69*#REF!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0" t="e">
        <f t="shared" si="71"/>
        <v>#REF!</v>
      </c>
      <c r="EE69" s="11" t="e">
        <f>(#REF!-'Area A'!ED69)/'Area A'!EC69</f>
        <v>#REF!</v>
      </c>
      <c r="EF69" s="12">
        <v>0</v>
      </c>
      <c r="EG69" s="12">
        <v>0</v>
      </c>
      <c r="EH69" s="12" t="e">
        <f t="shared" si="72"/>
        <v>#REF!</v>
      </c>
      <c r="EI69" s="12" t="e">
        <f t="shared" si="73"/>
        <v>#REF!</v>
      </c>
      <c r="EJ69" s="12" t="e">
        <f>#REF!</f>
        <v>#REF!</v>
      </c>
      <c r="EK69" s="12" t="e">
        <f t="shared" si="74"/>
        <v>#REF!</v>
      </c>
      <c r="EL69" s="12">
        <v>0</v>
      </c>
      <c r="EM69" s="10" t="e">
        <f t="shared" si="75"/>
        <v>#REF!</v>
      </c>
      <c r="EN69" s="13" t="e">
        <f t="shared" si="76"/>
        <v>#REF!</v>
      </c>
      <c r="EO69" s="13">
        <f t="shared" si="77"/>
        <v>73</v>
      </c>
    </row>
    <row r="70" spans="1:145" x14ac:dyDescent="0.25">
      <c r="A70" s="33">
        <f t="shared" si="78"/>
        <v>74</v>
      </c>
      <c r="B70" s="12" t="e">
        <f>'Ohio Intensities'!B70</f>
        <v>#REF!</v>
      </c>
      <c r="C70" s="11" t="e">
        <f>#REF!*'Area A'!B70*#REF!</f>
        <v>#REF!</v>
      </c>
      <c r="D70" s="12">
        <v>0</v>
      </c>
      <c r="E70" s="12">
        <v>0</v>
      </c>
      <c r="F70" s="12" t="e">
        <f>#REF!</f>
        <v>#REF!</v>
      </c>
      <c r="G70" s="12" t="e">
        <f t="shared" si="2"/>
        <v>#REF!</v>
      </c>
      <c r="H70" s="12">
        <f t="shared" si="3"/>
        <v>74</v>
      </c>
      <c r="I70" s="12" t="e">
        <f t="shared" si="4"/>
        <v>#REF!</v>
      </c>
      <c r="J70" s="12" t="e">
        <f t="shared" si="5"/>
        <v>#REF!</v>
      </c>
      <c r="K70" s="12">
        <v>0</v>
      </c>
      <c r="L70" s="12" t="e">
        <f t="shared" si="6"/>
        <v>#REF!</v>
      </c>
      <c r="M70" s="12" t="e">
        <f t="shared" si="7"/>
        <v>#REF!</v>
      </c>
      <c r="N70" s="10" t="e">
        <f t="shared" si="8"/>
        <v>#REF!</v>
      </c>
      <c r="O70" s="11" t="e">
        <f>(#REF!-'Area A'!N70)/'Area A'!M70</f>
        <v>#REF!</v>
      </c>
      <c r="P70" s="12">
        <v>0</v>
      </c>
      <c r="Q70" s="12">
        <v>0</v>
      </c>
      <c r="R70" s="12" t="e">
        <f t="shared" si="9"/>
        <v>#REF!</v>
      </c>
      <c r="S70" s="12" t="e">
        <f t="shared" si="10"/>
        <v>#REF!</v>
      </c>
      <c r="T70" s="12" t="e">
        <f>#REF!</f>
        <v>#REF!</v>
      </c>
      <c r="U70" s="12" t="e">
        <f t="shared" ref="U70:U101" si="81">J70</f>
        <v>#REF!</v>
      </c>
      <c r="V70" s="12">
        <v>0</v>
      </c>
      <c r="W70" s="10" t="e">
        <f t="shared" si="11"/>
        <v>#REF!</v>
      </c>
      <c r="X70" s="13" t="e">
        <f t="shared" si="12"/>
        <v>#REF!</v>
      </c>
      <c r="Y70" s="33">
        <f t="shared" ref="Y70:Y101" si="82">A70</f>
        <v>74</v>
      </c>
      <c r="Z70" s="12" t="e">
        <f>'Ohio Intensities'!F70</f>
        <v>#REF!</v>
      </c>
      <c r="AA70" s="11" t="e">
        <f>#REF!*'Area A'!Z70*#REF!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0" t="e">
        <f t="shared" si="19"/>
        <v>#REF!</v>
      </c>
      <c r="AM70" s="11" t="e">
        <f>(#REF!-'Area A'!AL70)/'Area A'!AK70</f>
        <v>#REF!</v>
      </c>
      <c r="AN70" s="12">
        <v>0</v>
      </c>
      <c r="AO70" s="12">
        <v>0</v>
      </c>
      <c r="AP70" s="12" t="e">
        <f t="shared" si="20"/>
        <v>#REF!</v>
      </c>
      <c r="AQ70" s="12" t="e">
        <f t="shared" si="21"/>
        <v>#REF!</v>
      </c>
      <c r="AR70" s="12" t="e">
        <f>#REF!</f>
        <v>#REF!</v>
      </c>
      <c r="AS70" s="12" t="e">
        <f t="shared" si="22"/>
        <v>#REF!</v>
      </c>
      <c r="AT70" s="12">
        <v>0</v>
      </c>
      <c r="AU70" s="10" t="e">
        <f t="shared" si="23"/>
        <v>#REF!</v>
      </c>
      <c r="AV70" s="13" t="e">
        <f t="shared" si="24"/>
        <v>#REF!</v>
      </c>
      <c r="AW70" s="33">
        <f t="shared" si="25"/>
        <v>74</v>
      </c>
      <c r="AX70" s="12" t="e">
        <f>'Ohio Intensities'!J70</f>
        <v>#REF!</v>
      </c>
      <c r="AY70" s="11" t="e">
        <f>#REF!*'Area A'!AX70*#REF!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0" t="e">
        <f t="shared" si="32"/>
        <v>#REF!</v>
      </c>
      <c r="BK70" s="11" t="e">
        <f>(#REF!-'Area A'!BJ70)/'Area A'!BI70</f>
        <v>#REF!</v>
      </c>
      <c r="BL70" s="12">
        <v>0</v>
      </c>
      <c r="BM70" s="12">
        <v>0</v>
      </c>
      <c r="BN70" s="12" t="e">
        <f t="shared" si="33"/>
        <v>#REF!</v>
      </c>
      <c r="BO70" s="12" t="e">
        <f t="shared" si="34"/>
        <v>#REF!</v>
      </c>
      <c r="BP70" s="12" t="e">
        <f>#REF!</f>
        <v>#REF!</v>
      </c>
      <c r="BQ70" s="12" t="e">
        <f t="shared" si="35"/>
        <v>#REF!</v>
      </c>
      <c r="BR70" s="12">
        <v>0</v>
      </c>
      <c r="BS70" s="10" t="e">
        <f t="shared" si="36"/>
        <v>#REF!</v>
      </c>
      <c r="BT70" s="13" t="e">
        <f t="shared" si="37"/>
        <v>#REF!</v>
      </c>
      <c r="BU70" s="33">
        <f t="shared" si="38"/>
        <v>74</v>
      </c>
      <c r="BV70" s="12" t="e">
        <f>'Ohio Intensities'!N70</f>
        <v>#REF!</v>
      </c>
      <c r="BW70" s="11" t="e">
        <f>#REF!*'Area A'!BV70*#REF!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0" t="e">
        <f t="shared" si="45"/>
        <v>#REF!</v>
      </c>
      <c r="CI70" s="11" t="e">
        <f>(#REF!-'Area A'!CH70)/'Area A'!CG70</f>
        <v>#REF!</v>
      </c>
      <c r="CJ70" s="12">
        <v>0</v>
      </c>
      <c r="CK70" s="12">
        <v>0</v>
      </c>
      <c r="CL70" s="12" t="e">
        <f t="shared" si="46"/>
        <v>#REF!</v>
      </c>
      <c r="CM70" s="12" t="e">
        <f t="shared" si="47"/>
        <v>#REF!</v>
      </c>
      <c r="CN70" s="12" t="e">
        <f>#REF!</f>
        <v>#REF!</v>
      </c>
      <c r="CO70" s="12" t="e">
        <f t="shared" si="48"/>
        <v>#REF!</v>
      </c>
      <c r="CP70" s="12">
        <v>0</v>
      </c>
      <c r="CQ70" s="10" t="e">
        <f t="shared" si="49"/>
        <v>#REF!</v>
      </c>
      <c r="CR70" s="13" t="e">
        <f t="shared" si="50"/>
        <v>#REF!</v>
      </c>
      <c r="CS70" s="33">
        <f t="shared" si="51"/>
        <v>74</v>
      </c>
      <c r="CT70" s="12" t="e">
        <f>'Ohio Intensities'!R70</f>
        <v>#REF!</v>
      </c>
      <c r="CU70" s="11" t="e">
        <f>#REF!*'Area A'!CT70*#REF!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0" t="e">
        <f t="shared" si="58"/>
        <v>#REF!</v>
      </c>
      <c r="DG70" s="11" t="e">
        <f>(#REF!-'Area A'!DF70)/'Area A'!DE70</f>
        <v>#REF!</v>
      </c>
      <c r="DH70" s="12">
        <v>0</v>
      </c>
      <c r="DI70" s="12">
        <v>0</v>
      </c>
      <c r="DJ70" s="12" t="e">
        <f t="shared" si="59"/>
        <v>#REF!</v>
      </c>
      <c r="DK70" s="12" t="e">
        <f t="shared" si="60"/>
        <v>#REF!</v>
      </c>
      <c r="DL70" s="12" t="e">
        <f>#REF!</f>
        <v>#REF!</v>
      </c>
      <c r="DM70" s="12" t="e">
        <f t="shared" si="61"/>
        <v>#REF!</v>
      </c>
      <c r="DN70" s="12">
        <v>0</v>
      </c>
      <c r="DO70" s="10" t="e">
        <f t="shared" si="62"/>
        <v>#REF!</v>
      </c>
      <c r="DP70" s="13" t="e">
        <f t="shared" si="63"/>
        <v>#REF!</v>
      </c>
      <c r="DQ70" s="33">
        <f t="shared" si="64"/>
        <v>74</v>
      </c>
      <c r="DR70" s="12" t="e">
        <f>'Ohio Intensities'!V70</f>
        <v>#REF!</v>
      </c>
      <c r="DS70" s="11" t="e">
        <f>#REF!*'Area A'!DR70*#REF!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0" t="e">
        <f t="shared" si="71"/>
        <v>#REF!</v>
      </c>
      <c r="EE70" s="11" t="e">
        <f>(#REF!-'Area A'!ED70)/'Area A'!EC70</f>
        <v>#REF!</v>
      </c>
      <c r="EF70" s="12">
        <v>0</v>
      </c>
      <c r="EG70" s="12">
        <v>0</v>
      </c>
      <c r="EH70" s="12" t="e">
        <f t="shared" si="72"/>
        <v>#REF!</v>
      </c>
      <c r="EI70" s="12" t="e">
        <f t="shared" si="73"/>
        <v>#REF!</v>
      </c>
      <c r="EJ70" s="12" t="e">
        <f>#REF!</f>
        <v>#REF!</v>
      </c>
      <c r="EK70" s="12" t="e">
        <f t="shared" si="74"/>
        <v>#REF!</v>
      </c>
      <c r="EL70" s="12">
        <v>0</v>
      </c>
      <c r="EM70" s="10" t="e">
        <f t="shared" si="75"/>
        <v>#REF!</v>
      </c>
      <c r="EN70" s="13" t="e">
        <f t="shared" si="76"/>
        <v>#REF!</v>
      </c>
      <c r="EO70" s="13">
        <f t="shared" si="77"/>
        <v>74</v>
      </c>
    </row>
    <row r="71" spans="1:145" x14ac:dyDescent="0.25">
      <c r="A71" s="33">
        <f t="shared" si="78"/>
        <v>75</v>
      </c>
      <c r="B71" s="12" t="e">
        <f>'Ohio Intensities'!B71</f>
        <v>#REF!</v>
      </c>
      <c r="C71" s="11" t="e">
        <f>#REF!*'Area A'!B71*#REF!</f>
        <v>#REF!</v>
      </c>
      <c r="D71" s="12">
        <v>0</v>
      </c>
      <c r="E71" s="12">
        <v>0</v>
      </c>
      <c r="F71" s="12" t="e">
        <f>#REF!</f>
        <v>#REF!</v>
      </c>
      <c r="G71" s="12" t="e">
        <f t="shared" ref="G71:G114" si="83">C71</f>
        <v>#REF!</v>
      </c>
      <c r="H71" s="12">
        <f t="shared" ref="H71:H114" si="84">A71</f>
        <v>75</v>
      </c>
      <c r="I71" s="12" t="e">
        <f t="shared" ref="I71:I114" si="85">G71</f>
        <v>#REF!</v>
      </c>
      <c r="J71" s="12" t="e">
        <f t="shared" ref="J71:J114" si="86">F71+H71</f>
        <v>#REF!</v>
      </c>
      <c r="K71" s="12">
        <v>0</v>
      </c>
      <c r="L71" s="12" t="e">
        <f t="shared" ref="L71:L134" si="87">IF(G71&lt;T71,"N/A",(0.5*F71*G71+(H71-F71)*G71+0.5*(J71-H71)*I71)*60)</f>
        <v>#REF!</v>
      </c>
      <c r="M71" s="12" t="e">
        <f t="shared" ref="M71:M114" si="88">(K71-I71)/(J71-H71)</f>
        <v>#REF!</v>
      </c>
      <c r="N71" s="10" t="e">
        <f t="shared" ref="N71:N114" si="89">I71-M71*H71</f>
        <v>#REF!</v>
      </c>
      <c r="O71" s="11" t="e">
        <f>(#REF!-'Area A'!N71)/'Area A'!M71</f>
        <v>#REF!</v>
      </c>
      <c r="P71" s="12">
        <v>0</v>
      </c>
      <c r="Q71" s="12">
        <v>0</v>
      </c>
      <c r="R71" s="12" t="e">
        <f t="shared" ref="R71:R114" si="90">O71</f>
        <v>#REF!</v>
      </c>
      <c r="S71" s="12" t="e">
        <f t="shared" ref="S71:S134" si="91">MAX(R71,H71)</f>
        <v>#REF!</v>
      </c>
      <c r="T71" s="12" t="e">
        <f>#REF!</f>
        <v>#REF!</v>
      </c>
      <c r="U71" s="12" t="e">
        <f t="shared" si="81"/>
        <v>#REF!</v>
      </c>
      <c r="V71" s="12">
        <v>0</v>
      </c>
      <c r="W71" s="10" t="e">
        <f t="shared" ref="W71:W134" si="92">(0.5*S71*T71+0.5*(U71-S71)*T71)*60</f>
        <v>#REF!</v>
      </c>
      <c r="X71" s="13" t="e">
        <f t="shared" ref="X71:X134" si="93">IF(L71="N/A","N/A",L71-W71)</f>
        <v>#REF!</v>
      </c>
      <c r="Y71" s="33">
        <f t="shared" si="82"/>
        <v>75</v>
      </c>
      <c r="Z71" s="12" t="e">
        <f>'Ohio Intensities'!F71</f>
        <v>#REF!</v>
      </c>
      <c r="AA71" s="11" t="e">
        <f>#REF!*'Area A'!Z71*#REF!</f>
        <v>#REF!</v>
      </c>
      <c r="AB71" s="12">
        <v>0</v>
      </c>
      <c r="AC71" s="12">
        <v>0</v>
      </c>
      <c r="AD71" s="12" t="e">
        <f>#REF!</f>
        <v>#REF!</v>
      </c>
      <c r="AE71" s="12" t="e">
        <f t="shared" ref="AE71:AE114" si="94">AA71</f>
        <v>#REF!</v>
      </c>
      <c r="AF71" s="12">
        <f t="shared" ref="AF71:AF114" si="95">Y71</f>
        <v>75</v>
      </c>
      <c r="AG71" s="12" t="e">
        <f t="shared" ref="AG71:AG114" si="96">AE71</f>
        <v>#REF!</v>
      </c>
      <c r="AH71" s="12" t="e">
        <f t="shared" ref="AH71:AH114" si="97">AD71+AF71</f>
        <v>#REF!</v>
      </c>
      <c r="AI71" s="12">
        <v>0</v>
      </c>
      <c r="AJ71" s="12" t="e">
        <f t="shared" ref="AJ71:AJ134" si="98">IF(AE71&lt;AR71,"N/A",(0.5*AD71*AE71+(AF71-AD71)*AE71+0.5*(AH71-AF71)*AG71)*60)</f>
        <v>#REF!</v>
      </c>
      <c r="AK71" s="12" t="e">
        <f t="shared" ref="AK71:AK114" si="99">(AI71-AG71)/(AH71-AF71)</f>
        <v>#REF!</v>
      </c>
      <c r="AL71" s="10" t="e">
        <f t="shared" ref="AL71:AL114" si="100">AG71-AK71*AF71</f>
        <v>#REF!</v>
      </c>
      <c r="AM71" s="11" t="e">
        <f>(#REF!-'Area A'!AL71)/'Area A'!AK71</f>
        <v>#REF!</v>
      </c>
      <c r="AN71" s="12">
        <v>0</v>
      </c>
      <c r="AO71" s="12">
        <v>0</v>
      </c>
      <c r="AP71" s="12" t="e">
        <f t="shared" ref="AP71:AP114" si="101">AM71</f>
        <v>#REF!</v>
      </c>
      <c r="AQ71" s="12" t="e">
        <f t="shared" ref="AQ71:AQ134" si="102">MAX(AP71,AF71)</f>
        <v>#REF!</v>
      </c>
      <c r="AR71" s="12" t="e">
        <f>#REF!</f>
        <v>#REF!</v>
      </c>
      <c r="AS71" s="12" t="e">
        <f t="shared" ref="AS71:AS114" si="103">AH71</f>
        <v>#REF!</v>
      </c>
      <c r="AT71" s="12">
        <v>0</v>
      </c>
      <c r="AU71" s="10" t="e">
        <f t="shared" ref="AU71:AU134" si="104">(0.5*AQ71*AR71+0.5*(AS71-AQ71)*AR71)*60</f>
        <v>#REF!</v>
      </c>
      <c r="AV71" s="13" t="e">
        <f t="shared" ref="AV71:AV134" si="105">IF(AJ71="N/A","N/A",AJ71-AU71)</f>
        <v>#REF!</v>
      </c>
      <c r="AW71" s="33">
        <f t="shared" ref="AW71:AW114" si="106">Y71</f>
        <v>75</v>
      </c>
      <c r="AX71" s="12" t="e">
        <f>'Ohio Intensities'!J71</f>
        <v>#REF!</v>
      </c>
      <c r="AY71" s="11" t="e">
        <f>#REF!*'Area A'!AX71*#REF!</f>
        <v>#REF!</v>
      </c>
      <c r="AZ71" s="12">
        <v>0</v>
      </c>
      <c r="BA71" s="12">
        <v>0</v>
      </c>
      <c r="BB71" s="12" t="e">
        <f>#REF!</f>
        <v>#REF!</v>
      </c>
      <c r="BC71" s="12" t="e">
        <f t="shared" ref="BC71:BC114" si="107">AY71</f>
        <v>#REF!</v>
      </c>
      <c r="BD71" s="12">
        <f t="shared" ref="BD71:BD114" si="108">AW71</f>
        <v>75</v>
      </c>
      <c r="BE71" s="12" t="e">
        <f t="shared" ref="BE71:BE114" si="109">BC71</f>
        <v>#REF!</v>
      </c>
      <c r="BF71" s="12" t="e">
        <f t="shared" ref="BF71:BF114" si="110">BB71+BD71</f>
        <v>#REF!</v>
      </c>
      <c r="BG71" s="12">
        <v>0</v>
      </c>
      <c r="BH71" s="12" t="e">
        <f t="shared" ref="BH71:BH134" si="111">IF(BC71&lt;BP71,"N/A",(0.5*BB71*BC71+(BD71-BB71)*BC71+0.5*(BF71-BD71)*BE71)*60)</f>
        <v>#REF!</v>
      </c>
      <c r="BI71" s="12" t="e">
        <f t="shared" ref="BI71:BI114" si="112">(BG71-BE71)/(BF71-BD71)</f>
        <v>#REF!</v>
      </c>
      <c r="BJ71" s="10" t="e">
        <f t="shared" ref="BJ71:BJ114" si="113">BE71-BI71*BD71</f>
        <v>#REF!</v>
      </c>
      <c r="BK71" s="11" t="e">
        <f>(#REF!-'Area A'!BJ71)/'Area A'!BI71</f>
        <v>#REF!</v>
      </c>
      <c r="BL71" s="12">
        <v>0</v>
      </c>
      <c r="BM71" s="12">
        <v>0</v>
      </c>
      <c r="BN71" s="12" t="e">
        <f t="shared" ref="BN71:BN114" si="114">BK71</f>
        <v>#REF!</v>
      </c>
      <c r="BO71" s="12" t="e">
        <f t="shared" ref="BO71:BO134" si="115">MAX(BN71,BD71)</f>
        <v>#REF!</v>
      </c>
      <c r="BP71" s="12" t="e">
        <f>#REF!</f>
        <v>#REF!</v>
      </c>
      <c r="BQ71" s="12" t="e">
        <f t="shared" ref="BQ71:BQ114" si="116">BF71</f>
        <v>#REF!</v>
      </c>
      <c r="BR71" s="12">
        <v>0</v>
      </c>
      <c r="BS71" s="10" t="e">
        <f t="shared" ref="BS71:BS114" si="117">(0.5*BN71*BP71+0.5*(BQ71-BN71)*BP71)*60</f>
        <v>#REF!</v>
      </c>
      <c r="BT71" s="13" t="e">
        <f t="shared" ref="BT71:BT134" si="118">IF(BH71="N/A","N/A",BH71-BS71)</f>
        <v>#REF!</v>
      </c>
      <c r="BU71" s="33">
        <f t="shared" ref="BU71:BU114" si="119">AW71</f>
        <v>75</v>
      </c>
      <c r="BV71" s="12" t="e">
        <f>'Ohio Intensities'!N71</f>
        <v>#REF!</v>
      </c>
      <c r="BW71" s="11" t="e">
        <f>#REF!*'Area A'!BV71*#REF!</f>
        <v>#REF!</v>
      </c>
      <c r="BX71" s="12">
        <v>0</v>
      </c>
      <c r="BY71" s="12">
        <v>0</v>
      </c>
      <c r="BZ71" s="12" t="e">
        <f>#REF!</f>
        <v>#REF!</v>
      </c>
      <c r="CA71" s="12" t="e">
        <f t="shared" ref="CA71:CA114" si="120">BW71</f>
        <v>#REF!</v>
      </c>
      <c r="CB71" s="12">
        <f t="shared" ref="CB71:CB114" si="121">BU71</f>
        <v>75</v>
      </c>
      <c r="CC71" s="12" t="e">
        <f t="shared" ref="CC71:CC114" si="122">CA71</f>
        <v>#REF!</v>
      </c>
      <c r="CD71" s="12" t="e">
        <f t="shared" ref="CD71:CD114" si="123">BZ71+CB71</f>
        <v>#REF!</v>
      </c>
      <c r="CE71" s="12">
        <v>0</v>
      </c>
      <c r="CF71" s="12" t="e">
        <f t="shared" ref="CF71:CF134" si="124">IF(CA71&lt;CN71,"N/A",(0.5*BZ71*CA71+(CB71-BZ71)*CA71+0.5*(CD71-CB71)*CC71)*60)</f>
        <v>#REF!</v>
      </c>
      <c r="CG71" s="12" t="e">
        <f t="shared" ref="CG71:CG114" si="125">(CE71-CC71)/(CD71-CB71)</f>
        <v>#REF!</v>
      </c>
      <c r="CH71" s="10" t="e">
        <f t="shared" ref="CH71:CH114" si="126">CC71-CG71*CB71</f>
        <v>#REF!</v>
      </c>
      <c r="CI71" s="11" t="e">
        <f>(#REF!-'Area A'!CH71)/'Area A'!CG71</f>
        <v>#REF!</v>
      </c>
      <c r="CJ71" s="12">
        <v>0</v>
      </c>
      <c r="CK71" s="12">
        <v>0</v>
      </c>
      <c r="CL71" s="12" t="e">
        <f t="shared" ref="CL71:CL114" si="127">CI71</f>
        <v>#REF!</v>
      </c>
      <c r="CM71" s="12" t="e">
        <f t="shared" ref="CM71:CM134" si="128">MAX(CL71,CB71)</f>
        <v>#REF!</v>
      </c>
      <c r="CN71" s="12" t="e">
        <f>#REF!</f>
        <v>#REF!</v>
      </c>
      <c r="CO71" s="12" t="e">
        <f t="shared" ref="CO71:CO114" si="129">CD71</f>
        <v>#REF!</v>
      </c>
      <c r="CP71" s="12">
        <v>0</v>
      </c>
      <c r="CQ71" s="10" t="e">
        <f t="shared" ref="CQ71:CQ114" si="130">(0.5*CL71*CN71+0.5*(CO71-CL71)*CN71)*60</f>
        <v>#REF!</v>
      </c>
      <c r="CR71" s="13" t="e">
        <f t="shared" ref="CR71:CR134" si="131">IF(CF71="N/A","N/A",CF71-CQ71)</f>
        <v>#REF!</v>
      </c>
      <c r="CS71" s="33">
        <f t="shared" ref="CS71:CS114" si="132">BU71</f>
        <v>75</v>
      </c>
      <c r="CT71" s="12" t="e">
        <f>'Ohio Intensities'!R71</f>
        <v>#REF!</v>
      </c>
      <c r="CU71" s="11" t="e">
        <f>#REF!*'Area A'!CT71*#REF!</f>
        <v>#REF!</v>
      </c>
      <c r="CV71" s="12">
        <v>0</v>
      </c>
      <c r="CW71" s="12">
        <v>0</v>
      </c>
      <c r="CX71" s="12" t="e">
        <f>#REF!</f>
        <v>#REF!</v>
      </c>
      <c r="CY71" s="12" t="e">
        <f t="shared" ref="CY71:CY114" si="133">CU71</f>
        <v>#REF!</v>
      </c>
      <c r="CZ71" s="12">
        <f t="shared" ref="CZ71:CZ114" si="134">CS71</f>
        <v>75</v>
      </c>
      <c r="DA71" s="12" t="e">
        <f t="shared" ref="DA71:DA114" si="135">CY71</f>
        <v>#REF!</v>
      </c>
      <c r="DB71" s="12" t="e">
        <f t="shared" ref="DB71:DB114" si="136">CX71+CZ71</f>
        <v>#REF!</v>
      </c>
      <c r="DC71" s="12">
        <v>0</v>
      </c>
      <c r="DD71" s="12" t="e">
        <f t="shared" ref="DD71:DD134" si="137">IF(CY71&lt;DL71,"N/A",(0.5*CX71*CY71+(CZ71-CX71)*CY71+0.5*(DB71-CZ71)*DA71)*60)</f>
        <v>#REF!</v>
      </c>
      <c r="DE71" s="12" t="e">
        <f t="shared" ref="DE71:DE114" si="138">(DC71-DA71)/(DB71-CZ71)</f>
        <v>#REF!</v>
      </c>
      <c r="DF71" s="10" t="e">
        <f t="shared" ref="DF71:DF114" si="139">DA71-DE71*CZ71</f>
        <v>#REF!</v>
      </c>
      <c r="DG71" s="11" t="e">
        <f>(#REF!-'Area A'!DF71)/'Area A'!DE71</f>
        <v>#REF!</v>
      </c>
      <c r="DH71" s="12">
        <v>0</v>
      </c>
      <c r="DI71" s="12">
        <v>0</v>
      </c>
      <c r="DJ71" s="12" t="e">
        <f t="shared" ref="DJ71:DJ114" si="140">DG71</f>
        <v>#REF!</v>
      </c>
      <c r="DK71" s="12" t="e">
        <f t="shared" ref="DK71:DK134" si="141">MAX(DJ71,CZ71)</f>
        <v>#REF!</v>
      </c>
      <c r="DL71" s="12" t="e">
        <f>#REF!</f>
        <v>#REF!</v>
      </c>
      <c r="DM71" s="12" t="e">
        <f t="shared" ref="DM71:DM114" si="142">DB71</f>
        <v>#REF!</v>
      </c>
      <c r="DN71" s="12">
        <v>0</v>
      </c>
      <c r="DO71" s="10" t="e">
        <f t="shared" ref="DO71:DO114" si="143">(0.5*DJ71*DL71+0.5*(DM71-DJ71)*DL71)*60</f>
        <v>#REF!</v>
      </c>
      <c r="DP71" s="13" t="e">
        <f t="shared" ref="DP71:DP134" si="144">IF(DD71="N/A","N/A",DD71-DO71)</f>
        <v>#REF!</v>
      </c>
      <c r="DQ71" s="33">
        <f t="shared" ref="DQ71:DQ114" si="145">CS71</f>
        <v>75</v>
      </c>
      <c r="DR71" s="12" t="e">
        <f>'Ohio Intensities'!V71</f>
        <v>#REF!</v>
      </c>
      <c r="DS71" s="11" t="e">
        <f>#REF!*'Area A'!DR71*#REF!</f>
        <v>#REF!</v>
      </c>
      <c r="DT71" s="12">
        <v>0</v>
      </c>
      <c r="DU71" s="12">
        <v>0</v>
      </c>
      <c r="DV71" s="12" t="e">
        <f>#REF!</f>
        <v>#REF!</v>
      </c>
      <c r="DW71" s="12" t="e">
        <f t="shared" ref="DW71:DW114" si="146">DS71</f>
        <v>#REF!</v>
      </c>
      <c r="DX71" s="12">
        <f t="shared" ref="DX71:DX114" si="147">DQ71</f>
        <v>75</v>
      </c>
      <c r="DY71" s="12" t="e">
        <f t="shared" ref="DY71:DY114" si="148">DW71</f>
        <v>#REF!</v>
      </c>
      <c r="DZ71" s="12" t="e">
        <f t="shared" ref="DZ71:DZ114" si="149">DV71+DX71</f>
        <v>#REF!</v>
      </c>
      <c r="EA71" s="12">
        <v>0</v>
      </c>
      <c r="EB71" s="12" t="e">
        <f t="shared" ref="EB71:EB134" si="150">IF(DW71&lt;EJ71,"N/A",(0.5*DV71*DW71+(DX71-DV71)*DW71+0.5*(DZ71-DX71)*DY71)*60)</f>
        <v>#REF!</v>
      </c>
      <c r="EC71" s="12" t="e">
        <f t="shared" ref="EC71:EC114" si="151">(EA71-DY71)/(DZ71-DX71)</f>
        <v>#REF!</v>
      </c>
      <c r="ED71" s="10" t="e">
        <f t="shared" ref="ED71:ED114" si="152">DY71-EC71*DX71</f>
        <v>#REF!</v>
      </c>
      <c r="EE71" s="11" t="e">
        <f>(#REF!-'Area A'!ED71)/'Area A'!EC71</f>
        <v>#REF!</v>
      </c>
      <c r="EF71" s="12">
        <v>0</v>
      </c>
      <c r="EG71" s="12">
        <v>0</v>
      </c>
      <c r="EH71" s="12" t="e">
        <f t="shared" ref="EH71:EH114" si="153">EE71</f>
        <v>#REF!</v>
      </c>
      <c r="EI71" s="12" t="e">
        <f t="shared" ref="EI71:EI134" si="154">MAX(EH71,DX71)</f>
        <v>#REF!</v>
      </c>
      <c r="EJ71" s="12" t="e">
        <f>#REF!</f>
        <v>#REF!</v>
      </c>
      <c r="EK71" s="12" t="e">
        <f t="shared" ref="EK71:EK114" si="155">DZ71</f>
        <v>#REF!</v>
      </c>
      <c r="EL71" s="12">
        <v>0</v>
      </c>
      <c r="EM71" s="10" t="e">
        <f t="shared" ref="EM71:EM114" si="156">(0.5*EH71*EJ71+0.5*(EK71-EH71)*EJ71)*60</f>
        <v>#REF!</v>
      </c>
      <c r="EN71" s="13" t="e">
        <f t="shared" ref="EN71:EN134" si="157">IF(EB71="N/A","N/A",EB71-EM71)</f>
        <v>#REF!</v>
      </c>
      <c r="EO71" s="13">
        <f t="shared" ref="EO71:EO114" si="158">DQ71</f>
        <v>75</v>
      </c>
    </row>
    <row r="72" spans="1:145" x14ac:dyDescent="0.25">
      <c r="A72" s="33">
        <f t="shared" ref="A72:A196" si="159">A71+1</f>
        <v>76</v>
      </c>
      <c r="B72" s="12" t="e">
        <f>'Ohio Intensities'!B72</f>
        <v>#REF!</v>
      </c>
      <c r="C72" s="11" t="e">
        <f>#REF!*'Area A'!B72*#REF!</f>
        <v>#REF!</v>
      </c>
      <c r="D72" s="12">
        <v>0</v>
      </c>
      <c r="E72" s="12">
        <v>0</v>
      </c>
      <c r="F72" s="12" t="e">
        <f>#REF!</f>
        <v>#REF!</v>
      </c>
      <c r="G72" s="12" t="e">
        <f t="shared" si="83"/>
        <v>#REF!</v>
      </c>
      <c r="H72" s="12">
        <f t="shared" si="84"/>
        <v>76</v>
      </c>
      <c r="I72" s="12" t="e">
        <f t="shared" si="85"/>
        <v>#REF!</v>
      </c>
      <c r="J72" s="12" t="e">
        <f t="shared" si="86"/>
        <v>#REF!</v>
      </c>
      <c r="K72" s="12">
        <v>0</v>
      </c>
      <c r="L72" s="12" t="e">
        <f t="shared" si="87"/>
        <v>#REF!</v>
      </c>
      <c r="M72" s="12" t="e">
        <f t="shared" si="88"/>
        <v>#REF!</v>
      </c>
      <c r="N72" s="10" t="e">
        <f t="shared" si="89"/>
        <v>#REF!</v>
      </c>
      <c r="O72" s="11" t="e">
        <f>(#REF!-'Area A'!N72)/'Area A'!M72</f>
        <v>#REF!</v>
      </c>
      <c r="P72" s="12">
        <v>0</v>
      </c>
      <c r="Q72" s="12">
        <v>0</v>
      </c>
      <c r="R72" s="12" t="e">
        <f t="shared" si="90"/>
        <v>#REF!</v>
      </c>
      <c r="S72" s="12" t="e">
        <f t="shared" si="91"/>
        <v>#REF!</v>
      </c>
      <c r="T72" s="12" t="e">
        <f>#REF!</f>
        <v>#REF!</v>
      </c>
      <c r="U72" s="12" t="e">
        <f t="shared" si="81"/>
        <v>#REF!</v>
      </c>
      <c r="V72" s="12">
        <v>0</v>
      </c>
      <c r="W72" s="10" t="e">
        <f t="shared" si="92"/>
        <v>#REF!</v>
      </c>
      <c r="X72" s="13" t="e">
        <f t="shared" si="93"/>
        <v>#REF!</v>
      </c>
      <c r="Y72" s="33">
        <f t="shared" si="82"/>
        <v>76</v>
      </c>
      <c r="Z72" s="12" t="e">
        <f>'Ohio Intensities'!F72</f>
        <v>#REF!</v>
      </c>
      <c r="AA72" s="11" t="e">
        <f>#REF!*'Area A'!Z72*#REF!</f>
        <v>#REF!</v>
      </c>
      <c r="AB72" s="12">
        <v>0</v>
      </c>
      <c r="AC72" s="12">
        <v>0</v>
      </c>
      <c r="AD72" s="12" t="e">
        <f>#REF!</f>
        <v>#REF!</v>
      </c>
      <c r="AE72" s="12" t="e">
        <f t="shared" si="94"/>
        <v>#REF!</v>
      </c>
      <c r="AF72" s="12">
        <f t="shared" si="95"/>
        <v>76</v>
      </c>
      <c r="AG72" s="12" t="e">
        <f t="shared" si="96"/>
        <v>#REF!</v>
      </c>
      <c r="AH72" s="12" t="e">
        <f t="shared" si="97"/>
        <v>#REF!</v>
      </c>
      <c r="AI72" s="12">
        <v>0</v>
      </c>
      <c r="AJ72" s="12" t="e">
        <f t="shared" si="98"/>
        <v>#REF!</v>
      </c>
      <c r="AK72" s="12" t="e">
        <f t="shared" si="99"/>
        <v>#REF!</v>
      </c>
      <c r="AL72" s="10" t="e">
        <f t="shared" si="100"/>
        <v>#REF!</v>
      </c>
      <c r="AM72" s="11" t="e">
        <f>(#REF!-'Area A'!AL72)/'Area A'!AK72</f>
        <v>#REF!</v>
      </c>
      <c r="AN72" s="12">
        <v>0</v>
      </c>
      <c r="AO72" s="12">
        <v>0</v>
      </c>
      <c r="AP72" s="12" t="e">
        <f t="shared" si="101"/>
        <v>#REF!</v>
      </c>
      <c r="AQ72" s="12" t="e">
        <f t="shared" si="102"/>
        <v>#REF!</v>
      </c>
      <c r="AR72" s="12" t="e">
        <f>#REF!</f>
        <v>#REF!</v>
      </c>
      <c r="AS72" s="12" t="e">
        <f t="shared" si="103"/>
        <v>#REF!</v>
      </c>
      <c r="AT72" s="12">
        <v>0</v>
      </c>
      <c r="AU72" s="10" t="e">
        <f t="shared" si="104"/>
        <v>#REF!</v>
      </c>
      <c r="AV72" s="13" t="e">
        <f t="shared" si="105"/>
        <v>#REF!</v>
      </c>
      <c r="AW72" s="33">
        <f t="shared" si="106"/>
        <v>76</v>
      </c>
      <c r="AX72" s="12" t="e">
        <f>'Ohio Intensities'!J72</f>
        <v>#REF!</v>
      </c>
      <c r="AY72" s="11" t="e">
        <f>#REF!*'Area A'!AX72*#REF!</f>
        <v>#REF!</v>
      </c>
      <c r="AZ72" s="12">
        <v>0</v>
      </c>
      <c r="BA72" s="12">
        <v>0</v>
      </c>
      <c r="BB72" s="12" t="e">
        <f>#REF!</f>
        <v>#REF!</v>
      </c>
      <c r="BC72" s="12" t="e">
        <f t="shared" si="107"/>
        <v>#REF!</v>
      </c>
      <c r="BD72" s="12">
        <f t="shared" si="108"/>
        <v>76</v>
      </c>
      <c r="BE72" s="12" t="e">
        <f t="shared" si="109"/>
        <v>#REF!</v>
      </c>
      <c r="BF72" s="12" t="e">
        <f t="shared" si="110"/>
        <v>#REF!</v>
      </c>
      <c r="BG72" s="12">
        <v>0</v>
      </c>
      <c r="BH72" s="12" t="e">
        <f t="shared" si="111"/>
        <v>#REF!</v>
      </c>
      <c r="BI72" s="12" t="e">
        <f t="shared" si="112"/>
        <v>#REF!</v>
      </c>
      <c r="BJ72" s="10" t="e">
        <f t="shared" si="113"/>
        <v>#REF!</v>
      </c>
      <c r="BK72" s="11" t="e">
        <f>(#REF!-'Area A'!BJ72)/'Area A'!BI72</f>
        <v>#REF!</v>
      </c>
      <c r="BL72" s="12">
        <v>0</v>
      </c>
      <c r="BM72" s="12">
        <v>0</v>
      </c>
      <c r="BN72" s="12" t="e">
        <f t="shared" si="114"/>
        <v>#REF!</v>
      </c>
      <c r="BO72" s="12" t="e">
        <f t="shared" si="115"/>
        <v>#REF!</v>
      </c>
      <c r="BP72" s="12" t="e">
        <f>#REF!</f>
        <v>#REF!</v>
      </c>
      <c r="BQ72" s="12" t="e">
        <f t="shared" si="116"/>
        <v>#REF!</v>
      </c>
      <c r="BR72" s="12">
        <v>0</v>
      </c>
      <c r="BS72" s="10" t="e">
        <f t="shared" si="117"/>
        <v>#REF!</v>
      </c>
      <c r="BT72" s="13" t="e">
        <f t="shared" si="118"/>
        <v>#REF!</v>
      </c>
      <c r="BU72" s="33">
        <f t="shared" si="119"/>
        <v>76</v>
      </c>
      <c r="BV72" s="12" t="e">
        <f>'Ohio Intensities'!N72</f>
        <v>#REF!</v>
      </c>
      <c r="BW72" s="11" t="e">
        <f>#REF!*'Area A'!BV72*#REF!</f>
        <v>#REF!</v>
      </c>
      <c r="BX72" s="12">
        <v>0</v>
      </c>
      <c r="BY72" s="12">
        <v>0</v>
      </c>
      <c r="BZ72" s="12" t="e">
        <f>#REF!</f>
        <v>#REF!</v>
      </c>
      <c r="CA72" s="12" t="e">
        <f t="shared" si="120"/>
        <v>#REF!</v>
      </c>
      <c r="CB72" s="12">
        <f t="shared" si="121"/>
        <v>76</v>
      </c>
      <c r="CC72" s="12" t="e">
        <f t="shared" si="122"/>
        <v>#REF!</v>
      </c>
      <c r="CD72" s="12" t="e">
        <f t="shared" si="123"/>
        <v>#REF!</v>
      </c>
      <c r="CE72" s="12">
        <v>0</v>
      </c>
      <c r="CF72" s="12" t="e">
        <f t="shared" si="124"/>
        <v>#REF!</v>
      </c>
      <c r="CG72" s="12" t="e">
        <f t="shared" si="125"/>
        <v>#REF!</v>
      </c>
      <c r="CH72" s="10" t="e">
        <f t="shared" si="126"/>
        <v>#REF!</v>
      </c>
      <c r="CI72" s="11" t="e">
        <f>(#REF!-'Area A'!CH72)/'Area A'!CG72</f>
        <v>#REF!</v>
      </c>
      <c r="CJ72" s="12">
        <v>0</v>
      </c>
      <c r="CK72" s="12">
        <v>0</v>
      </c>
      <c r="CL72" s="12" t="e">
        <f t="shared" si="127"/>
        <v>#REF!</v>
      </c>
      <c r="CM72" s="12" t="e">
        <f t="shared" si="128"/>
        <v>#REF!</v>
      </c>
      <c r="CN72" s="12" t="e">
        <f>#REF!</f>
        <v>#REF!</v>
      </c>
      <c r="CO72" s="12" t="e">
        <f t="shared" si="129"/>
        <v>#REF!</v>
      </c>
      <c r="CP72" s="12">
        <v>0</v>
      </c>
      <c r="CQ72" s="10" t="e">
        <f t="shared" si="130"/>
        <v>#REF!</v>
      </c>
      <c r="CR72" s="13" t="e">
        <f t="shared" si="131"/>
        <v>#REF!</v>
      </c>
      <c r="CS72" s="33">
        <f t="shared" si="132"/>
        <v>76</v>
      </c>
      <c r="CT72" s="12" t="e">
        <f>'Ohio Intensities'!R72</f>
        <v>#REF!</v>
      </c>
      <c r="CU72" s="11" t="e">
        <f>#REF!*'Area A'!CT72*#REF!</f>
        <v>#REF!</v>
      </c>
      <c r="CV72" s="12">
        <v>0</v>
      </c>
      <c r="CW72" s="12">
        <v>0</v>
      </c>
      <c r="CX72" s="12" t="e">
        <f>#REF!</f>
        <v>#REF!</v>
      </c>
      <c r="CY72" s="12" t="e">
        <f t="shared" si="133"/>
        <v>#REF!</v>
      </c>
      <c r="CZ72" s="12">
        <f t="shared" si="134"/>
        <v>76</v>
      </c>
      <c r="DA72" s="12" t="e">
        <f t="shared" si="135"/>
        <v>#REF!</v>
      </c>
      <c r="DB72" s="12" t="e">
        <f t="shared" si="136"/>
        <v>#REF!</v>
      </c>
      <c r="DC72" s="12">
        <v>0</v>
      </c>
      <c r="DD72" s="12" t="e">
        <f t="shared" si="137"/>
        <v>#REF!</v>
      </c>
      <c r="DE72" s="12" t="e">
        <f t="shared" si="138"/>
        <v>#REF!</v>
      </c>
      <c r="DF72" s="10" t="e">
        <f t="shared" si="139"/>
        <v>#REF!</v>
      </c>
      <c r="DG72" s="11" t="e">
        <f>(#REF!-'Area A'!DF72)/'Area A'!DE72</f>
        <v>#REF!</v>
      </c>
      <c r="DH72" s="12">
        <v>0</v>
      </c>
      <c r="DI72" s="12">
        <v>0</v>
      </c>
      <c r="DJ72" s="12" t="e">
        <f t="shared" si="140"/>
        <v>#REF!</v>
      </c>
      <c r="DK72" s="12" t="e">
        <f t="shared" si="141"/>
        <v>#REF!</v>
      </c>
      <c r="DL72" s="12" t="e">
        <f>#REF!</f>
        <v>#REF!</v>
      </c>
      <c r="DM72" s="12" t="e">
        <f t="shared" si="142"/>
        <v>#REF!</v>
      </c>
      <c r="DN72" s="12">
        <v>0</v>
      </c>
      <c r="DO72" s="10" t="e">
        <f t="shared" si="143"/>
        <v>#REF!</v>
      </c>
      <c r="DP72" s="13" t="e">
        <f t="shared" si="144"/>
        <v>#REF!</v>
      </c>
      <c r="DQ72" s="33">
        <f t="shared" si="145"/>
        <v>76</v>
      </c>
      <c r="DR72" s="12" t="e">
        <f>'Ohio Intensities'!V72</f>
        <v>#REF!</v>
      </c>
      <c r="DS72" s="11" t="e">
        <f>#REF!*'Area A'!DR72*#REF!</f>
        <v>#REF!</v>
      </c>
      <c r="DT72" s="12">
        <v>0</v>
      </c>
      <c r="DU72" s="12">
        <v>0</v>
      </c>
      <c r="DV72" s="12" t="e">
        <f>#REF!</f>
        <v>#REF!</v>
      </c>
      <c r="DW72" s="12" t="e">
        <f t="shared" si="146"/>
        <v>#REF!</v>
      </c>
      <c r="DX72" s="12">
        <f t="shared" si="147"/>
        <v>76</v>
      </c>
      <c r="DY72" s="12" t="e">
        <f t="shared" si="148"/>
        <v>#REF!</v>
      </c>
      <c r="DZ72" s="12" t="e">
        <f t="shared" si="149"/>
        <v>#REF!</v>
      </c>
      <c r="EA72" s="12">
        <v>0</v>
      </c>
      <c r="EB72" s="12" t="e">
        <f t="shared" si="150"/>
        <v>#REF!</v>
      </c>
      <c r="EC72" s="12" t="e">
        <f t="shared" si="151"/>
        <v>#REF!</v>
      </c>
      <c r="ED72" s="10" t="e">
        <f t="shared" si="152"/>
        <v>#REF!</v>
      </c>
      <c r="EE72" s="11" t="e">
        <f>(#REF!-'Area A'!ED72)/'Area A'!EC72</f>
        <v>#REF!</v>
      </c>
      <c r="EF72" s="12">
        <v>0</v>
      </c>
      <c r="EG72" s="12">
        <v>0</v>
      </c>
      <c r="EH72" s="12" t="e">
        <f t="shared" si="153"/>
        <v>#REF!</v>
      </c>
      <c r="EI72" s="12" t="e">
        <f t="shared" si="154"/>
        <v>#REF!</v>
      </c>
      <c r="EJ72" s="12" t="e">
        <f>#REF!</f>
        <v>#REF!</v>
      </c>
      <c r="EK72" s="12" t="e">
        <f t="shared" si="155"/>
        <v>#REF!</v>
      </c>
      <c r="EL72" s="12">
        <v>0</v>
      </c>
      <c r="EM72" s="10" t="e">
        <f t="shared" si="156"/>
        <v>#REF!</v>
      </c>
      <c r="EN72" s="13" t="e">
        <f t="shared" si="157"/>
        <v>#REF!</v>
      </c>
      <c r="EO72" s="13">
        <f t="shared" si="158"/>
        <v>76</v>
      </c>
    </row>
    <row r="73" spans="1:145" x14ac:dyDescent="0.25">
      <c r="A73" s="33">
        <f t="shared" si="159"/>
        <v>77</v>
      </c>
      <c r="B73" s="12" t="e">
        <f>'Ohio Intensities'!B73</f>
        <v>#REF!</v>
      </c>
      <c r="C73" s="11" t="e">
        <f>#REF!*'Area A'!B73*#REF!</f>
        <v>#REF!</v>
      </c>
      <c r="D73" s="12">
        <v>0</v>
      </c>
      <c r="E73" s="12">
        <v>0</v>
      </c>
      <c r="F73" s="12" t="e">
        <f>#REF!</f>
        <v>#REF!</v>
      </c>
      <c r="G73" s="12" t="e">
        <f t="shared" si="83"/>
        <v>#REF!</v>
      </c>
      <c r="H73" s="12">
        <f t="shared" si="84"/>
        <v>77</v>
      </c>
      <c r="I73" s="12" t="e">
        <f t="shared" si="85"/>
        <v>#REF!</v>
      </c>
      <c r="J73" s="12" t="e">
        <f t="shared" si="86"/>
        <v>#REF!</v>
      </c>
      <c r="K73" s="12">
        <v>0</v>
      </c>
      <c r="L73" s="12" t="e">
        <f t="shared" si="87"/>
        <v>#REF!</v>
      </c>
      <c r="M73" s="12" t="e">
        <f t="shared" si="88"/>
        <v>#REF!</v>
      </c>
      <c r="N73" s="10" t="e">
        <f t="shared" si="89"/>
        <v>#REF!</v>
      </c>
      <c r="O73" s="11" t="e">
        <f>(#REF!-'Area A'!N73)/'Area A'!M73</f>
        <v>#REF!</v>
      </c>
      <c r="P73" s="12">
        <v>0</v>
      </c>
      <c r="Q73" s="12">
        <v>0</v>
      </c>
      <c r="R73" s="12" t="e">
        <f t="shared" si="90"/>
        <v>#REF!</v>
      </c>
      <c r="S73" s="12" t="e">
        <f t="shared" si="91"/>
        <v>#REF!</v>
      </c>
      <c r="T73" s="12" t="e">
        <f>#REF!</f>
        <v>#REF!</v>
      </c>
      <c r="U73" s="12" t="e">
        <f t="shared" si="81"/>
        <v>#REF!</v>
      </c>
      <c r="V73" s="12">
        <v>0</v>
      </c>
      <c r="W73" s="10" t="e">
        <f t="shared" si="92"/>
        <v>#REF!</v>
      </c>
      <c r="X73" s="13" t="e">
        <f t="shared" si="93"/>
        <v>#REF!</v>
      </c>
      <c r="Y73" s="33">
        <f t="shared" si="82"/>
        <v>77</v>
      </c>
      <c r="Z73" s="12" t="e">
        <f>'Ohio Intensities'!F73</f>
        <v>#REF!</v>
      </c>
      <c r="AA73" s="11" t="e">
        <f>#REF!*'Area A'!Z73*#REF!</f>
        <v>#REF!</v>
      </c>
      <c r="AB73" s="12">
        <v>0</v>
      </c>
      <c r="AC73" s="12">
        <v>0</v>
      </c>
      <c r="AD73" s="12" t="e">
        <f>#REF!</f>
        <v>#REF!</v>
      </c>
      <c r="AE73" s="12" t="e">
        <f t="shared" si="94"/>
        <v>#REF!</v>
      </c>
      <c r="AF73" s="12">
        <f t="shared" si="95"/>
        <v>77</v>
      </c>
      <c r="AG73" s="12" t="e">
        <f t="shared" si="96"/>
        <v>#REF!</v>
      </c>
      <c r="AH73" s="12" t="e">
        <f t="shared" si="97"/>
        <v>#REF!</v>
      </c>
      <c r="AI73" s="12">
        <v>0</v>
      </c>
      <c r="AJ73" s="12" t="e">
        <f t="shared" si="98"/>
        <v>#REF!</v>
      </c>
      <c r="AK73" s="12" t="e">
        <f t="shared" si="99"/>
        <v>#REF!</v>
      </c>
      <c r="AL73" s="10" t="e">
        <f t="shared" si="100"/>
        <v>#REF!</v>
      </c>
      <c r="AM73" s="11" t="e">
        <f>(#REF!-'Area A'!AL73)/'Area A'!AK73</f>
        <v>#REF!</v>
      </c>
      <c r="AN73" s="12">
        <v>0</v>
      </c>
      <c r="AO73" s="12">
        <v>0</v>
      </c>
      <c r="AP73" s="12" t="e">
        <f t="shared" si="101"/>
        <v>#REF!</v>
      </c>
      <c r="AQ73" s="12" t="e">
        <f t="shared" si="102"/>
        <v>#REF!</v>
      </c>
      <c r="AR73" s="12" t="e">
        <f>#REF!</f>
        <v>#REF!</v>
      </c>
      <c r="AS73" s="12" t="e">
        <f t="shared" si="103"/>
        <v>#REF!</v>
      </c>
      <c r="AT73" s="12">
        <v>0</v>
      </c>
      <c r="AU73" s="10" t="e">
        <f t="shared" si="104"/>
        <v>#REF!</v>
      </c>
      <c r="AV73" s="13" t="e">
        <f t="shared" si="105"/>
        <v>#REF!</v>
      </c>
      <c r="AW73" s="33">
        <f t="shared" si="106"/>
        <v>77</v>
      </c>
      <c r="AX73" s="12" t="e">
        <f>'Ohio Intensities'!J73</f>
        <v>#REF!</v>
      </c>
      <c r="AY73" s="11" t="e">
        <f>#REF!*'Area A'!AX73*#REF!</f>
        <v>#REF!</v>
      </c>
      <c r="AZ73" s="12">
        <v>0</v>
      </c>
      <c r="BA73" s="12">
        <v>0</v>
      </c>
      <c r="BB73" s="12" t="e">
        <f>#REF!</f>
        <v>#REF!</v>
      </c>
      <c r="BC73" s="12" t="e">
        <f t="shared" si="107"/>
        <v>#REF!</v>
      </c>
      <c r="BD73" s="12">
        <f t="shared" si="108"/>
        <v>77</v>
      </c>
      <c r="BE73" s="12" t="e">
        <f t="shared" si="109"/>
        <v>#REF!</v>
      </c>
      <c r="BF73" s="12" t="e">
        <f t="shared" si="110"/>
        <v>#REF!</v>
      </c>
      <c r="BG73" s="12">
        <v>0</v>
      </c>
      <c r="BH73" s="12" t="e">
        <f t="shared" si="111"/>
        <v>#REF!</v>
      </c>
      <c r="BI73" s="12" t="e">
        <f t="shared" si="112"/>
        <v>#REF!</v>
      </c>
      <c r="BJ73" s="10" t="e">
        <f t="shared" si="113"/>
        <v>#REF!</v>
      </c>
      <c r="BK73" s="11" t="e">
        <f>(#REF!-'Area A'!BJ73)/'Area A'!BI73</f>
        <v>#REF!</v>
      </c>
      <c r="BL73" s="12">
        <v>0</v>
      </c>
      <c r="BM73" s="12">
        <v>0</v>
      </c>
      <c r="BN73" s="12" t="e">
        <f t="shared" si="114"/>
        <v>#REF!</v>
      </c>
      <c r="BO73" s="12" t="e">
        <f t="shared" si="115"/>
        <v>#REF!</v>
      </c>
      <c r="BP73" s="12" t="e">
        <f>#REF!</f>
        <v>#REF!</v>
      </c>
      <c r="BQ73" s="12" t="e">
        <f t="shared" si="116"/>
        <v>#REF!</v>
      </c>
      <c r="BR73" s="12">
        <v>0</v>
      </c>
      <c r="BS73" s="10" t="e">
        <f t="shared" si="117"/>
        <v>#REF!</v>
      </c>
      <c r="BT73" s="13" t="e">
        <f t="shared" si="118"/>
        <v>#REF!</v>
      </c>
      <c r="BU73" s="33">
        <f t="shared" si="119"/>
        <v>77</v>
      </c>
      <c r="BV73" s="12" t="e">
        <f>'Ohio Intensities'!N73</f>
        <v>#REF!</v>
      </c>
      <c r="BW73" s="11" t="e">
        <f>#REF!*'Area A'!BV73*#REF!</f>
        <v>#REF!</v>
      </c>
      <c r="BX73" s="12">
        <v>0</v>
      </c>
      <c r="BY73" s="12">
        <v>0</v>
      </c>
      <c r="BZ73" s="12" t="e">
        <f>#REF!</f>
        <v>#REF!</v>
      </c>
      <c r="CA73" s="12" t="e">
        <f t="shared" si="120"/>
        <v>#REF!</v>
      </c>
      <c r="CB73" s="12">
        <f t="shared" si="121"/>
        <v>77</v>
      </c>
      <c r="CC73" s="12" t="e">
        <f t="shared" si="122"/>
        <v>#REF!</v>
      </c>
      <c r="CD73" s="12" t="e">
        <f t="shared" si="123"/>
        <v>#REF!</v>
      </c>
      <c r="CE73" s="12">
        <v>0</v>
      </c>
      <c r="CF73" s="12" t="e">
        <f t="shared" si="124"/>
        <v>#REF!</v>
      </c>
      <c r="CG73" s="12" t="e">
        <f t="shared" si="125"/>
        <v>#REF!</v>
      </c>
      <c r="CH73" s="10" t="e">
        <f t="shared" si="126"/>
        <v>#REF!</v>
      </c>
      <c r="CI73" s="11" t="e">
        <f>(#REF!-'Area A'!CH73)/'Area A'!CG73</f>
        <v>#REF!</v>
      </c>
      <c r="CJ73" s="12">
        <v>0</v>
      </c>
      <c r="CK73" s="12">
        <v>0</v>
      </c>
      <c r="CL73" s="12" t="e">
        <f t="shared" si="127"/>
        <v>#REF!</v>
      </c>
      <c r="CM73" s="12" t="e">
        <f t="shared" si="128"/>
        <v>#REF!</v>
      </c>
      <c r="CN73" s="12" t="e">
        <f>#REF!</f>
        <v>#REF!</v>
      </c>
      <c r="CO73" s="12" t="e">
        <f t="shared" si="129"/>
        <v>#REF!</v>
      </c>
      <c r="CP73" s="12">
        <v>0</v>
      </c>
      <c r="CQ73" s="10" t="e">
        <f t="shared" si="130"/>
        <v>#REF!</v>
      </c>
      <c r="CR73" s="13" t="e">
        <f t="shared" si="131"/>
        <v>#REF!</v>
      </c>
      <c r="CS73" s="33">
        <f t="shared" si="132"/>
        <v>77</v>
      </c>
      <c r="CT73" s="12" t="e">
        <f>'Ohio Intensities'!R73</f>
        <v>#REF!</v>
      </c>
      <c r="CU73" s="11" t="e">
        <f>#REF!*'Area A'!CT73*#REF!</f>
        <v>#REF!</v>
      </c>
      <c r="CV73" s="12">
        <v>0</v>
      </c>
      <c r="CW73" s="12">
        <v>0</v>
      </c>
      <c r="CX73" s="12" t="e">
        <f>#REF!</f>
        <v>#REF!</v>
      </c>
      <c r="CY73" s="12" t="e">
        <f t="shared" si="133"/>
        <v>#REF!</v>
      </c>
      <c r="CZ73" s="12">
        <f t="shared" si="134"/>
        <v>77</v>
      </c>
      <c r="DA73" s="12" t="e">
        <f t="shared" si="135"/>
        <v>#REF!</v>
      </c>
      <c r="DB73" s="12" t="e">
        <f t="shared" si="136"/>
        <v>#REF!</v>
      </c>
      <c r="DC73" s="12">
        <v>0</v>
      </c>
      <c r="DD73" s="12" t="e">
        <f t="shared" si="137"/>
        <v>#REF!</v>
      </c>
      <c r="DE73" s="12" t="e">
        <f t="shared" si="138"/>
        <v>#REF!</v>
      </c>
      <c r="DF73" s="10" t="e">
        <f t="shared" si="139"/>
        <v>#REF!</v>
      </c>
      <c r="DG73" s="11" t="e">
        <f>(#REF!-'Area A'!DF73)/'Area A'!DE73</f>
        <v>#REF!</v>
      </c>
      <c r="DH73" s="12">
        <v>0</v>
      </c>
      <c r="DI73" s="12">
        <v>0</v>
      </c>
      <c r="DJ73" s="12" t="e">
        <f t="shared" si="140"/>
        <v>#REF!</v>
      </c>
      <c r="DK73" s="12" t="e">
        <f t="shared" si="141"/>
        <v>#REF!</v>
      </c>
      <c r="DL73" s="12" t="e">
        <f>#REF!</f>
        <v>#REF!</v>
      </c>
      <c r="DM73" s="12" t="e">
        <f t="shared" si="142"/>
        <v>#REF!</v>
      </c>
      <c r="DN73" s="12">
        <v>0</v>
      </c>
      <c r="DO73" s="10" t="e">
        <f t="shared" si="143"/>
        <v>#REF!</v>
      </c>
      <c r="DP73" s="13" t="e">
        <f t="shared" si="144"/>
        <v>#REF!</v>
      </c>
      <c r="DQ73" s="33">
        <f t="shared" si="145"/>
        <v>77</v>
      </c>
      <c r="DR73" s="12" t="e">
        <f>'Ohio Intensities'!V73</f>
        <v>#REF!</v>
      </c>
      <c r="DS73" s="11" t="e">
        <f>#REF!*'Area A'!DR73*#REF!</f>
        <v>#REF!</v>
      </c>
      <c r="DT73" s="12">
        <v>0</v>
      </c>
      <c r="DU73" s="12">
        <v>0</v>
      </c>
      <c r="DV73" s="12" t="e">
        <f>#REF!</f>
        <v>#REF!</v>
      </c>
      <c r="DW73" s="12" t="e">
        <f t="shared" si="146"/>
        <v>#REF!</v>
      </c>
      <c r="DX73" s="12">
        <f t="shared" si="147"/>
        <v>77</v>
      </c>
      <c r="DY73" s="12" t="e">
        <f t="shared" si="148"/>
        <v>#REF!</v>
      </c>
      <c r="DZ73" s="12" t="e">
        <f t="shared" si="149"/>
        <v>#REF!</v>
      </c>
      <c r="EA73" s="12">
        <v>0</v>
      </c>
      <c r="EB73" s="12" t="e">
        <f t="shared" si="150"/>
        <v>#REF!</v>
      </c>
      <c r="EC73" s="12" t="e">
        <f t="shared" si="151"/>
        <v>#REF!</v>
      </c>
      <c r="ED73" s="10" t="e">
        <f t="shared" si="152"/>
        <v>#REF!</v>
      </c>
      <c r="EE73" s="11" t="e">
        <f>(#REF!-'Area A'!ED73)/'Area A'!EC73</f>
        <v>#REF!</v>
      </c>
      <c r="EF73" s="12">
        <v>0</v>
      </c>
      <c r="EG73" s="12">
        <v>0</v>
      </c>
      <c r="EH73" s="12" t="e">
        <f t="shared" si="153"/>
        <v>#REF!</v>
      </c>
      <c r="EI73" s="12" t="e">
        <f t="shared" si="154"/>
        <v>#REF!</v>
      </c>
      <c r="EJ73" s="12" t="e">
        <f>#REF!</f>
        <v>#REF!</v>
      </c>
      <c r="EK73" s="12" t="e">
        <f t="shared" si="155"/>
        <v>#REF!</v>
      </c>
      <c r="EL73" s="12">
        <v>0</v>
      </c>
      <c r="EM73" s="10" t="e">
        <f t="shared" si="156"/>
        <v>#REF!</v>
      </c>
      <c r="EN73" s="13" t="e">
        <f t="shared" si="157"/>
        <v>#REF!</v>
      </c>
      <c r="EO73" s="13">
        <f t="shared" si="158"/>
        <v>77</v>
      </c>
    </row>
    <row r="74" spans="1:145" x14ac:dyDescent="0.25">
      <c r="A74" s="33">
        <f t="shared" si="159"/>
        <v>78</v>
      </c>
      <c r="B74" s="12" t="e">
        <f>'Ohio Intensities'!B74</f>
        <v>#REF!</v>
      </c>
      <c r="C74" s="11" t="e">
        <f>#REF!*'Area A'!B74*#REF!</f>
        <v>#REF!</v>
      </c>
      <c r="D74" s="12">
        <v>0</v>
      </c>
      <c r="E74" s="12">
        <v>0</v>
      </c>
      <c r="F74" s="12" t="e">
        <f>#REF!</f>
        <v>#REF!</v>
      </c>
      <c r="G74" s="12" t="e">
        <f t="shared" si="83"/>
        <v>#REF!</v>
      </c>
      <c r="H74" s="12">
        <f t="shared" si="84"/>
        <v>78</v>
      </c>
      <c r="I74" s="12" t="e">
        <f t="shared" si="85"/>
        <v>#REF!</v>
      </c>
      <c r="J74" s="12" t="e">
        <f t="shared" si="86"/>
        <v>#REF!</v>
      </c>
      <c r="K74" s="12">
        <v>0</v>
      </c>
      <c r="L74" s="12" t="e">
        <f t="shared" si="87"/>
        <v>#REF!</v>
      </c>
      <c r="M74" s="12" t="e">
        <f t="shared" si="88"/>
        <v>#REF!</v>
      </c>
      <c r="N74" s="10" t="e">
        <f t="shared" si="89"/>
        <v>#REF!</v>
      </c>
      <c r="O74" s="11" t="e">
        <f>(#REF!-'Area A'!N74)/'Area A'!M74</f>
        <v>#REF!</v>
      </c>
      <c r="P74" s="12">
        <v>0</v>
      </c>
      <c r="Q74" s="12">
        <v>0</v>
      </c>
      <c r="R74" s="12" t="e">
        <f t="shared" si="90"/>
        <v>#REF!</v>
      </c>
      <c r="S74" s="12" t="e">
        <f t="shared" si="91"/>
        <v>#REF!</v>
      </c>
      <c r="T74" s="12" t="e">
        <f>#REF!</f>
        <v>#REF!</v>
      </c>
      <c r="U74" s="12" t="e">
        <f t="shared" si="81"/>
        <v>#REF!</v>
      </c>
      <c r="V74" s="12">
        <v>0</v>
      </c>
      <c r="W74" s="10" t="e">
        <f t="shared" si="92"/>
        <v>#REF!</v>
      </c>
      <c r="X74" s="13" t="e">
        <f t="shared" si="93"/>
        <v>#REF!</v>
      </c>
      <c r="Y74" s="33">
        <f t="shared" si="82"/>
        <v>78</v>
      </c>
      <c r="Z74" s="12" t="e">
        <f>'Ohio Intensities'!F74</f>
        <v>#REF!</v>
      </c>
      <c r="AA74" s="11" t="e">
        <f>#REF!*'Area A'!Z74*#REF!</f>
        <v>#REF!</v>
      </c>
      <c r="AB74" s="12">
        <v>0</v>
      </c>
      <c r="AC74" s="12">
        <v>0</v>
      </c>
      <c r="AD74" s="12" t="e">
        <f>#REF!</f>
        <v>#REF!</v>
      </c>
      <c r="AE74" s="12" t="e">
        <f t="shared" si="94"/>
        <v>#REF!</v>
      </c>
      <c r="AF74" s="12">
        <f t="shared" si="95"/>
        <v>78</v>
      </c>
      <c r="AG74" s="12" t="e">
        <f t="shared" si="96"/>
        <v>#REF!</v>
      </c>
      <c r="AH74" s="12" t="e">
        <f t="shared" si="97"/>
        <v>#REF!</v>
      </c>
      <c r="AI74" s="12">
        <v>0</v>
      </c>
      <c r="AJ74" s="12" t="e">
        <f t="shared" si="98"/>
        <v>#REF!</v>
      </c>
      <c r="AK74" s="12" t="e">
        <f t="shared" si="99"/>
        <v>#REF!</v>
      </c>
      <c r="AL74" s="10" t="e">
        <f t="shared" si="100"/>
        <v>#REF!</v>
      </c>
      <c r="AM74" s="11" t="e">
        <f>(#REF!-'Area A'!AL74)/'Area A'!AK74</f>
        <v>#REF!</v>
      </c>
      <c r="AN74" s="12">
        <v>0</v>
      </c>
      <c r="AO74" s="12">
        <v>0</v>
      </c>
      <c r="AP74" s="12" t="e">
        <f t="shared" si="101"/>
        <v>#REF!</v>
      </c>
      <c r="AQ74" s="12" t="e">
        <f t="shared" si="102"/>
        <v>#REF!</v>
      </c>
      <c r="AR74" s="12" t="e">
        <f>#REF!</f>
        <v>#REF!</v>
      </c>
      <c r="AS74" s="12" t="e">
        <f t="shared" si="103"/>
        <v>#REF!</v>
      </c>
      <c r="AT74" s="12">
        <v>0</v>
      </c>
      <c r="AU74" s="10" t="e">
        <f t="shared" si="104"/>
        <v>#REF!</v>
      </c>
      <c r="AV74" s="13" t="e">
        <f t="shared" si="105"/>
        <v>#REF!</v>
      </c>
      <c r="AW74" s="33">
        <f t="shared" si="106"/>
        <v>78</v>
      </c>
      <c r="AX74" s="12" t="e">
        <f>'Ohio Intensities'!J74</f>
        <v>#REF!</v>
      </c>
      <c r="AY74" s="11" t="e">
        <f>#REF!*'Area A'!AX74*#REF!</f>
        <v>#REF!</v>
      </c>
      <c r="AZ74" s="12">
        <v>0</v>
      </c>
      <c r="BA74" s="12">
        <v>0</v>
      </c>
      <c r="BB74" s="12" t="e">
        <f>#REF!</f>
        <v>#REF!</v>
      </c>
      <c r="BC74" s="12" t="e">
        <f t="shared" si="107"/>
        <v>#REF!</v>
      </c>
      <c r="BD74" s="12">
        <f t="shared" si="108"/>
        <v>78</v>
      </c>
      <c r="BE74" s="12" t="e">
        <f t="shared" si="109"/>
        <v>#REF!</v>
      </c>
      <c r="BF74" s="12" t="e">
        <f t="shared" si="110"/>
        <v>#REF!</v>
      </c>
      <c r="BG74" s="12">
        <v>0</v>
      </c>
      <c r="BH74" s="12" t="e">
        <f t="shared" si="111"/>
        <v>#REF!</v>
      </c>
      <c r="BI74" s="12" t="e">
        <f t="shared" si="112"/>
        <v>#REF!</v>
      </c>
      <c r="BJ74" s="10" t="e">
        <f t="shared" si="113"/>
        <v>#REF!</v>
      </c>
      <c r="BK74" s="11" t="e">
        <f>(#REF!-'Area A'!BJ74)/'Area A'!BI74</f>
        <v>#REF!</v>
      </c>
      <c r="BL74" s="12">
        <v>0</v>
      </c>
      <c r="BM74" s="12">
        <v>0</v>
      </c>
      <c r="BN74" s="12" t="e">
        <f t="shared" si="114"/>
        <v>#REF!</v>
      </c>
      <c r="BO74" s="12" t="e">
        <f t="shared" si="115"/>
        <v>#REF!</v>
      </c>
      <c r="BP74" s="12" t="e">
        <f>#REF!</f>
        <v>#REF!</v>
      </c>
      <c r="BQ74" s="12" t="e">
        <f t="shared" si="116"/>
        <v>#REF!</v>
      </c>
      <c r="BR74" s="12">
        <v>0</v>
      </c>
      <c r="BS74" s="10" t="e">
        <f t="shared" si="117"/>
        <v>#REF!</v>
      </c>
      <c r="BT74" s="13" t="e">
        <f t="shared" si="118"/>
        <v>#REF!</v>
      </c>
      <c r="BU74" s="33">
        <f t="shared" si="119"/>
        <v>78</v>
      </c>
      <c r="BV74" s="12" t="e">
        <f>'Ohio Intensities'!N74</f>
        <v>#REF!</v>
      </c>
      <c r="BW74" s="11" t="e">
        <f>#REF!*'Area A'!BV74*#REF!</f>
        <v>#REF!</v>
      </c>
      <c r="BX74" s="12">
        <v>0</v>
      </c>
      <c r="BY74" s="12">
        <v>0</v>
      </c>
      <c r="BZ74" s="12" t="e">
        <f>#REF!</f>
        <v>#REF!</v>
      </c>
      <c r="CA74" s="12" t="e">
        <f t="shared" si="120"/>
        <v>#REF!</v>
      </c>
      <c r="CB74" s="12">
        <f t="shared" si="121"/>
        <v>78</v>
      </c>
      <c r="CC74" s="12" t="e">
        <f t="shared" si="122"/>
        <v>#REF!</v>
      </c>
      <c r="CD74" s="12" t="e">
        <f t="shared" si="123"/>
        <v>#REF!</v>
      </c>
      <c r="CE74" s="12">
        <v>0</v>
      </c>
      <c r="CF74" s="12" t="e">
        <f t="shared" si="124"/>
        <v>#REF!</v>
      </c>
      <c r="CG74" s="12" t="e">
        <f t="shared" si="125"/>
        <v>#REF!</v>
      </c>
      <c r="CH74" s="10" t="e">
        <f t="shared" si="126"/>
        <v>#REF!</v>
      </c>
      <c r="CI74" s="11" t="e">
        <f>(#REF!-'Area A'!CH74)/'Area A'!CG74</f>
        <v>#REF!</v>
      </c>
      <c r="CJ74" s="12">
        <v>0</v>
      </c>
      <c r="CK74" s="12">
        <v>0</v>
      </c>
      <c r="CL74" s="12" t="e">
        <f t="shared" si="127"/>
        <v>#REF!</v>
      </c>
      <c r="CM74" s="12" t="e">
        <f t="shared" si="128"/>
        <v>#REF!</v>
      </c>
      <c r="CN74" s="12" t="e">
        <f>#REF!</f>
        <v>#REF!</v>
      </c>
      <c r="CO74" s="12" t="e">
        <f t="shared" si="129"/>
        <v>#REF!</v>
      </c>
      <c r="CP74" s="12">
        <v>0</v>
      </c>
      <c r="CQ74" s="10" t="e">
        <f t="shared" si="130"/>
        <v>#REF!</v>
      </c>
      <c r="CR74" s="13" t="e">
        <f t="shared" si="131"/>
        <v>#REF!</v>
      </c>
      <c r="CS74" s="33">
        <f t="shared" si="132"/>
        <v>78</v>
      </c>
      <c r="CT74" s="12" t="e">
        <f>'Ohio Intensities'!R74</f>
        <v>#REF!</v>
      </c>
      <c r="CU74" s="11" t="e">
        <f>#REF!*'Area A'!CT74*#REF!</f>
        <v>#REF!</v>
      </c>
      <c r="CV74" s="12">
        <v>0</v>
      </c>
      <c r="CW74" s="12">
        <v>0</v>
      </c>
      <c r="CX74" s="12" t="e">
        <f>#REF!</f>
        <v>#REF!</v>
      </c>
      <c r="CY74" s="12" t="e">
        <f t="shared" si="133"/>
        <v>#REF!</v>
      </c>
      <c r="CZ74" s="12">
        <f t="shared" si="134"/>
        <v>78</v>
      </c>
      <c r="DA74" s="12" t="e">
        <f t="shared" si="135"/>
        <v>#REF!</v>
      </c>
      <c r="DB74" s="12" t="e">
        <f t="shared" si="136"/>
        <v>#REF!</v>
      </c>
      <c r="DC74" s="12">
        <v>0</v>
      </c>
      <c r="DD74" s="12" t="e">
        <f t="shared" si="137"/>
        <v>#REF!</v>
      </c>
      <c r="DE74" s="12" t="e">
        <f t="shared" si="138"/>
        <v>#REF!</v>
      </c>
      <c r="DF74" s="10" t="e">
        <f t="shared" si="139"/>
        <v>#REF!</v>
      </c>
      <c r="DG74" s="11" t="e">
        <f>(#REF!-'Area A'!DF74)/'Area A'!DE74</f>
        <v>#REF!</v>
      </c>
      <c r="DH74" s="12">
        <v>0</v>
      </c>
      <c r="DI74" s="12">
        <v>0</v>
      </c>
      <c r="DJ74" s="12" t="e">
        <f t="shared" si="140"/>
        <v>#REF!</v>
      </c>
      <c r="DK74" s="12" t="e">
        <f t="shared" si="141"/>
        <v>#REF!</v>
      </c>
      <c r="DL74" s="12" t="e">
        <f>#REF!</f>
        <v>#REF!</v>
      </c>
      <c r="DM74" s="12" t="e">
        <f t="shared" si="142"/>
        <v>#REF!</v>
      </c>
      <c r="DN74" s="12">
        <v>0</v>
      </c>
      <c r="DO74" s="10" t="e">
        <f t="shared" si="143"/>
        <v>#REF!</v>
      </c>
      <c r="DP74" s="13" t="e">
        <f t="shared" si="144"/>
        <v>#REF!</v>
      </c>
      <c r="DQ74" s="33">
        <f t="shared" si="145"/>
        <v>78</v>
      </c>
      <c r="DR74" s="12" t="e">
        <f>'Ohio Intensities'!V74</f>
        <v>#REF!</v>
      </c>
      <c r="DS74" s="11" t="e">
        <f>#REF!*'Area A'!DR74*#REF!</f>
        <v>#REF!</v>
      </c>
      <c r="DT74" s="12">
        <v>0</v>
      </c>
      <c r="DU74" s="12">
        <v>0</v>
      </c>
      <c r="DV74" s="12" t="e">
        <f>#REF!</f>
        <v>#REF!</v>
      </c>
      <c r="DW74" s="12" t="e">
        <f t="shared" si="146"/>
        <v>#REF!</v>
      </c>
      <c r="DX74" s="12">
        <f t="shared" si="147"/>
        <v>78</v>
      </c>
      <c r="DY74" s="12" t="e">
        <f t="shared" si="148"/>
        <v>#REF!</v>
      </c>
      <c r="DZ74" s="12" t="e">
        <f t="shared" si="149"/>
        <v>#REF!</v>
      </c>
      <c r="EA74" s="12">
        <v>0</v>
      </c>
      <c r="EB74" s="12" t="e">
        <f t="shared" si="150"/>
        <v>#REF!</v>
      </c>
      <c r="EC74" s="12" t="e">
        <f t="shared" si="151"/>
        <v>#REF!</v>
      </c>
      <c r="ED74" s="10" t="e">
        <f t="shared" si="152"/>
        <v>#REF!</v>
      </c>
      <c r="EE74" s="11" t="e">
        <f>(#REF!-'Area A'!ED74)/'Area A'!EC74</f>
        <v>#REF!</v>
      </c>
      <c r="EF74" s="12">
        <v>0</v>
      </c>
      <c r="EG74" s="12">
        <v>0</v>
      </c>
      <c r="EH74" s="12" t="e">
        <f t="shared" si="153"/>
        <v>#REF!</v>
      </c>
      <c r="EI74" s="12" t="e">
        <f t="shared" si="154"/>
        <v>#REF!</v>
      </c>
      <c r="EJ74" s="12" t="e">
        <f>#REF!</f>
        <v>#REF!</v>
      </c>
      <c r="EK74" s="12" t="e">
        <f t="shared" si="155"/>
        <v>#REF!</v>
      </c>
      <c r="EL74" s="12">
        <v>0</v>
      </c>
      <c r="EM74" s="10" t="e">
        <f t="shared" si="156"/>
        <v>#REF!</v>
      </c>
      <c r="EN74" s="13" t="e">
        <f t="shared" si="157"/>
        <v>#REF!</v>
      </c>
      <c r="EO74" s="13">
        <f t="shared" si="158"/>
        <v>78</v>
      </c>
    </row>
    <row r="75" spans="1:145" x14ac:dyDescent="0.25">
      <c r="A75" s="33">
        <f t="shared" si="159"/>
        <v>79</v>
      </c>
      <c r="B75" s="12" t="e">
        <f>'Ohio Intensities'!B75</f>
        <v>#REF!</v>
      </c>
      <c r="C75" s="11" t="e">
        <f>#REF!*'Area A'!B75*#REF!</f>
        <v>#REF!</v>
      </c>
      <c r="D75" s="12">
        <v>0</v>
      </c>
      <c r="E75" s="12">
        <v>0</v>
      </c>
      <c r="F75" s="12" t="e">
        <f>#REF!</f>
        <v>#REF!</v>
      </c>
      <c r="G75" s="12" t="e">
        <f t="shared" si="83"/>
        <v>#REF!</v>
      </c>
      <c r="H75" s="12">
        <f t="shared" si="84"/>
        <v>79</v>
      </c>
      <c r="I75" s="12" t="e">
        <f t="shared" si="85"/>
        <v>#REF!</v>
      </c>
      <c r="J75" s="12" t="e">
        <f t="shared" si="86"/>
        <v>#REF!</v>
      </c>
      <c r="K75" s="12">
        <v>0</v>
      </c>
      <c r="L75" s="12" t="e">
        <f t="shared" si="87"/>
        <v>#REF!</v>
      </c>
      <c r="M75" s="12" t="e">
        <f t="shared" si="88"/>
        <v>#REF!</v>
      </c>
      <c r="N75" s="10" t="e">
        <f t="shared" si="89"/>
        <v>#REF!</v>
      </c>
      <c r="O75" s="11" t="e">
        <f>(#REF!-'Area A'!N75)/'Area A'!M75</f>
        <v>#REF!</v>
      </c>
      <c r="P75" s="12">
        <v>0</v>
      </c>
      <c r="Q75" s="12">
        <v>0</v>
      </c>
      <c r="R75" s="12" t="e">
        <f t="shared" si="90"/>
        <v>#REF!</v>
      </c>
      <c r="S75" s="12" t="e">
        <f t="shared" si="91"/>
        <v>#REF!</v>
      </c>
      <c r="T75" s="12" t="e">
        <f>#REF!</f>
        <v>#REF!</v>
      </c>
      <c r="U75" s="12" t="e">
        <f t="shared" si="81"/>
        <v>#REF!</v>
      </c>
      <c r="V75" s="12">
        <v>0</v>
      </c>
      <c r="W75" s="10" t="e">
        <f t="shared" si="92"/>
        <v>#REF!</v>
      </c>
      <c r="X75" s="13" t="e">
        <f t="shared" si="93"/>
        <v>#REF!</v>
      </c>
      <c r="Y75" s="33">
        <f t="shared" si="82"/>
        <v>79</v>
      </c>
      <c r="Z75" s="12" t="e">
        <f>'Ohio Intensities'!F75</f>
        <v>#REF!</v>
      </c>
      <c r="AA75" s="11" t="e">
        <f>#REF!*'Area A'!Z75*#REF!</f>
        <v>#REF!</v>
      </c>
      <c r="AB75" s="12">
        <v>0</v>
      </c>
      <c r="AC75" s="12">
        <v>0</v>
      </c>
      <c r="AD75" s="12" t="e">
        <f>#REF!</f>
        <v>#REF!</v>
      </c>
      <c r="AE75" s="12" t="e">
        <f t="shared" si="94"/>
        <v>#REF!</v>
      </c>
      <c r="AF75" s="12">
        <f t="shared" si="95"/>
        <v>79</v>
      </c>
      <c r="AG75" s="12" t="e">
        <f t="shared" si="96"/>
        <v>#REF!</v>
      </c>
      <c r="AH75" s="12" t="e">
        <f t="shared" si="97"/>
        <v>#REF!</v>
      </c>
      <c r="AI75" s="12">
        <v>0</v>
      </c>
      <c r="AJ75" s="12" t="e">
        <f t="shared" si="98"/>
        <v>#REF!</v>
      </c>
      <c r="AK75" s="12" t="e">
        <f t="shared" si="99"/>
        <v>#REF!</v>
      </c>
      <c r="AL75" s="10" t="e">
        <f t="shared" si="100"/>
        <v>#REF!</v>
      </c>
      <c r="AM75" s="11" t="e">
        <f>(#REF!-'Area A'!AL75)/'Area A'!AK75</f>
        <v>#REF!</v>
      </c>
      <c r="AN75" s="12">
        <v>0</v>
      </c>
      <c r="AO75" s="12">
        <v>0</v>
      </c>
      <c r="AP75" s="12" t="e">
        <f t="shared" si="101"/>
        <v>#REF!</v>
      </c>
      <c r="AQ75" s="12" t="e">
        <f t="shared" si="102"/>
        <v>#REF!</v>
      </c>
      <c r="AR75" s="12" t="e">
        <f>#REF!</f>
        <v>#REF!</v>
      </c>
      <c r="AS75" s="12" t="e">
        <f t="shared" si="103"/>
        <v>#REF!</v>
      </c>
      <c r="AT75" s="12">
        <v>0</v>
      </c>
      <c r="AU75" s="10" t="e">
        <f t="shared" si="104"/>
        <v>#REF!</v>
      </c>
      <c r="AV75" s="13" t="e">
        <f t="shared" si="105"/>
        <v>#REF!</v>
      </c>
      <c r="AW75" s="33">
        <f t="shared" si="106"/>
        <v>79</v>
      </c>
      <c r="AX75" s="12" t="e">
        <f>'Ohio Intensities'!J75</f>
        <v>#REF!</v>
      </c>
      <c r="AY75" s="11" t="e">
        <f>#REF!*'Area A'!AX75*#REF!</f>
        <v>#REF!</v>
      </c>
      <c r="AZ75" s="12">
        <v>0</v>
      </c>
      <c r="BA75" s="12">
        <v>0</v>
      </c>
      <c r="BB75" s="12" t="e">
        <f>#REF!</f>
        <v>#REF!</v>
      </c>
      <c r="BC75" s="12" t="e">
        <f t="shared" si="107"/>
        <v>#REF!</v>
      </c>
      <c r="BD75" s="12">
        <f t="shared" si="108"/>
        <v>79</v>
      </c>
      <c r="BE75" s="12" t="e">
        <f t="shared" si="109"/>
        <v>#REF!</v>
      </c>
      <c r="BF75" s="12" t="e">
        <f t="shared" si="110"/>
        <v>#REF!</v>
      </c>
      <c r="BG75" s="12">
        <v>0</v>
      </c>
      <c r="BH75" s="12" t="e">
        <f t="shared" si="111"/>
        <v>#REF!</v>
      </c>
      <c r="BI75" s="12" t="e">
        <f t="shared" si="112"/>
        <v>#REF!</v>
      </c>
      <c r="BJ75" s="10" t="e">
        <f t="shared" si="113"/>
        <v>#REF!</v>
      </c>
      <c r="BK75" s="11" t="e">
        <f>(#REF!-'Area A'!BJ75)/'Area A'!BI75</f>
        <v>#REF!</v>
      </c>
      <c r="BL75" s="12">
        <v>0</v>
      </c>
      <c r="BM75" s="12">
        <v>0</v>
      </c>
      <c r="BN75" s="12" t="e">
        <f t="shared" si="114"/>
        <v>#REF!</v>
      </c>
      <c r="BO75" s="12" t="e">
        <f t="shared" si="115"/>
        <v>#REF!</v>
      </c>
      <c r="BP75" s="12" t="e">
        <f>#REF!</f>
        <v>#REF!</v>
      </c>
      <c r="BQ75" s="12" t="e">
        <f t="shared" si="116"/>
        <v>#REF!</v>
      </c>
      <c r="BR75" s="12">
        <v>0</v>
      </c>
      <c r="BS75" s="10" t="e">
        <f t="shared" si="117"/>
        <v>#REF!</v>
      </c>
      <c r="BT75" s="13" t="e">
        <f t="shared" si="118"/>
        <v>#REF!</v>
      </c>
      <c r="BU75" s="33">
        <f t="shared" si="119"/>
        <v>79</v>
      </c>
      <c r="BV75" s="12" t="e">
        <f>'Ohio Intensities'!N75</f>
        <v>#REF!</v>
      </c>
      <c r="BW75" s="11" t="e">
        <f>#REF!*'Area A'!BV75*#REF!</f>
        <v>#REF!</v>
      </c>
      <c r="BX75" s="12">
        <v>0</v>
      </c>
      <c r="BY75" s="12">
        <v>0</v>
      </c>
      <c r="BZ75" s="12" t="e">
        <f>#REF!</f>
        <v>#REF!</v>
      </c>
      <c r="CA75" s="12" t="e">
        <f t="shared" si="120"/>
        <v>#REF!</v>
      </c>
      <c r="CB75" s="12">
        <f t="shared" si="121"/>
        <v>79</v>
      </c>
      <c r="CC75" s="12" t="e">
        <f t="shared" si="122"/>
        <v>#REF!</v>
      </c>
      <c r="CD75" s="12" t="e">
        <f t="shared" si="123"/>
        <v>#REF!</v>
      </c>
      <c r="CE75" s="12">
        <v>0</v>
      </c>
      <c r="CF75" s="12" t="e">
        <f t="shared" si="124"/>
        <v>#REF!</v>
      </c>
      <c r="CG75" s="12" t="e">
        <f t="shared" si="125"/>
        <v>#REF!</v>
      </c>
      <c r="CH75" s="10" t="e">
        <f t="shared" si="126"/>
        <v>#REF!</v>
      </c>
      <c r="CI75" s="11" t="e">
        <f>(#REF!-'Area A'!CH75)/'Area A'!CG75</f>
        <v>#REF!</v>
      </c>
      <c r="CJ75" s="12">
        <v>0</v>
      </c>
      <c r="CK75" s="12">
        <v>0</v>
      </c>
      <c r="CL75" s="12" t="e">
        <f t="shared" si="127"/>
        <v>#REF!</v>
      </c>
      <c r="CM75" s="12" t="e">
        <f t="shared" si="128"/>
        <v>#REF!</v>
      </c>
      <c r="CN75" s="12" t="e">
        <f>#REF!</f>
        <v>#REF!</v>
      </c>
      <c r="CO75" s="12" t="e">
        <f t="shared" si="129"/>
        <v>#REF!</v>
      </c>
      <c r="CP75" s="12">
        <v>0</v>
      </c>
      <c r="CQ75" s="10" t="e">
        <f t="shared" si="130"/>
        <v>#REF!</v>
      </c>
      <c r="CR75" s="13" t="e">
        <f t="shared" si="131"/>
        <v>#REF!</v>
      </c>
      <c r="CS75" s="33">
        <f t="shared" si="132"/>
        <v>79</v>
      </c>
      <c r="CT75" s="12" t="e">
        <f>'Ohio Intensities'!R75</f>
        <v>#REF!</v>
      </c>
      <c r="CU75" s="11" t="e">
        <f>#REF!*'Area A'!CT75*#REF!</f>
        <v>#REF!</v>
      </c>
      <c r="CV75" s="12">
        <v>0</v>
      </c>
      <c r="CW75" s="12">
        <v>0</v>
      </c>
      <c r="CX75" s="12" t="e">
        <f>#REF!</f>
        <v>#REF!</v>
      </c>
      <c r="CY75" s="12" t="e">
        <f t="shared" si="133"/>
        <v>#REF!</v>
      </c>
      <c r="CZ75" s="12">
        <f t="shared" si="134"/>
        <v>79</v>
      </c>
      <c r="DA75" s="12" t="e">
        <f t="shared" si="135"/>
        <v>#REF!</v>
      </c>
      <c r="DB75" s="12" t="e">
        <f t="shared" si="136"/>
        <v>#REF!</v>
      </c>
      <c r="DC75" s="12">
        <v>0</v>
      </c>
      <c r="DD75" s="12" t="e">
        <f t="shared" si="137"/>
        <v>#REF!</v>
      </c>
      <c r="DE75" s="12" t="e">
        <f t="shared" si="138"/>
        <v>#REF!</v>
      </c>
      <c r="DF75" s="10" t="e">
        <f t="shared" si="139"/>
        <v>#REF!</v>
      </c>
      <c r="DG75" s="11" t="e">
        <f>(#REF!-'Area A'!DF75)/'Area A'!DE75</f>
        <v>#REF!</v>
      </c>
      <c r="DH75" s="12">
        <v>0</v>
      </c>
      <c r="DI75" s="12">
        <v>0</v>
      </c>
      <c r="DJ75" s="12" t="e">
        <f t="shared" si="140"/>
        <v>#REF!</v>
      </c>
      <c r="DK75" s="12" t="e">
        <f t="shared" si="141"/>
        <v>#REF!</v>
      </c>
      <c r="DL75" s="12" t="e">
        <f>#REF!</f>
        <v>#REF!</v>
      </c>
      <c r="DM75" s="12" t="e">
        <f t="shared" si="142"/>
        <v>#REF!</v>
      </c>
      <c r="DN75" s="12">
        <v>0</v>
      </c>
      <c r="DO75" s="10" t="e">
        <f t="shared" si="143"/>
        <v>#REF!</v>
      </c>
      <c r="DP75" s="13" t="e">
        <f t="shared" si="144"/>
        <v>#REF!</v>
      </c>
      <c r="DQ75" s="33">
        <f t="shared" si="145"/>
        <v>79</v>
      </c>
      <c r="DR75" s="12" t="e">
        <f>'Ohio Intensities'!V75</f>
        <v>#REF!</v>
      </c>
      <c r="DS75" s="11" t="e">
        <f>#REF!*'Area A'!DR75*#REF!</f>
        <v>#REF!</v>
      </c>
      <c r="DT75" s="12">
        <v>0</v>
      </c>
      <c r="DU75" s="12">
        <v>0</v>
      </c>
      <c r="DV75" s="12" t="e">
        <f>#REF!</f>
        <v>#REF!</v>
      </c>
      <c r="DW75" s="12" t="e">
        <f t="shared" si="146"/>
        <v>#REF!</v>
      </c>
      <c r="DX75" s="12">
        <f t="shared" si="147"/>
        <v>79</v>
      </c>
      <c r="DY75" s="12" t="e">
        <f t="shared" si="148"/>
        <v>#REF!</v>
      </c>
      <c r="DZ75" s="12" t="e">
        <f t="shared" si="149"/>
        <v>#REF!</v>
      </c>
      <c r="EA75" s="12">
        <v>0</v>
      </c>
      <c r="EB75" s="12" t="e">
        <f t="shared" si="150"/>
        <v>#REF!</v>
      </c>
      <c r="EC75" s="12" t="e">
        <f t="shared" si="151"/>
        <v>#REF!</v>
      </c>
      <c r="ED75" s="10" t="e">
        <f t="shared" si="152"/>
        <v>#REF!</v>
      </c>
      <c r="EE75" s="11" t="e">
        <f>(#REF!-'Area A'!ED75)/'Area A'!EC75</f>
        <v>#REF!</v>
      </c>
      <c r="EF75" s="12">
        <v>0</v>
      </c>
      <c r="EG75" s="12">
        <v>0</v>
      </c>
      <c r="EH75" s="12" t="e">
        <f t="shared" si="153"/>
        <v>#REF!</v>
      </c>
      <c r="EI75" s="12" t="e">
        <f t="shared" si="154"/>
        <v>#REF!</v>
      </c>
      <c r="EJ75" s="12" t="e">
        <f>#REF!</f>
        <v>#REF!</v>
      </c>
      <c r="EK75" s="12" t="e">
        <f t="shared" si="155"/>
        <v>#REF!</v>
      </c>
      <c r="EL75" s="12">
        <v>0</v>
      </c>
      <c r="EM75" s="10" t="e">
        <f t="shared" si="156"/>
        <v>#REF!</v>
      </c>
      <c r="EN75" s="13" t="e">
        <f t="shared" si="157"/>
        <v>#REF!</v>
      </c>
      <c r="EO75" s="13">
        <f t="shared" si="158"/>
        <v>79</v>
      </c>
    </row>
    <row r="76" spans="1:145" x14ac:dyDescent="0.25">
      <c r="A76" s="33">
        <f t="shared" si="159"/>
        <v>80</v>
      </c>
      <c r="B76" s="12" t="e">
        <f>'Ohio Intensities'!B76</f>
        <v>#REF!</v>
      </c>
      <c r="C76" s="11" t="e">
        <f>#REF!*'Area A'!B76*#REF!</f>
        <v>#REF!</v>
      </c>
      <c r="D76" s="12">
        <v>0</v>
      </c>
      <c r="E76" s="12">
        <v>0</v>
      </c>
      <c r="F76" s="12" t="e">
        <f>#REF!</f>
        <v>#REF!</v>
      </c>
      <c r="G76" s="12" t="e">
        <f t="shared" si="83"/>
        <v>#REF!</v>
      </c>
      <c r="H76" s="12">
        <f t="shared" si="84"/>
        <v>80</v>
      </c>
      <c r="I76" s="12" t="e">
        <f t="shared" si="85"/>
        <v>#REF!</v>
      </c>
      <c r="J76" s="12" t="e">
        <f t="shared" si="86"/>
        <v>#REF!</v>
      </c>
      <c r="K76" s="12">
        <v>0</v>
      </c>
      <c r="L76" s="12" t="e">
        <f t="shared" si="87"/>
        <v>#REF!</v>
      </c>
      <c r="M76" s="12" t="e">
        <f t="shared" si="88"/>
        <v>#REF!</v>
      </c>
      <c r="N76" s="10" t="e">
        <f t="shared" si="89"/>
        <v>#REF!</v>
      </c>
      <c r="O76" s="11" t="e">
        <f>(#REF!-'Area A'!N76)/'Area A'!M76</f>
        <v>#REF!</v>
      </c>
      <c r="P76" s="12">
        <v>0</v>
      </c>
      <c r="Q76" s="12">
        <v>0</v>
      </c>
      <c r="R76" s="12" t="e">
        <f t="shared" si="90"/>
        <v>#REF!</v>
      </c>
      <c r="S76" s="12" t="e">
        <f t="shared" si="91"/>
        <v>#REF!</v>
      </c>
      <c r="T76" s="12" t="e">
        <f>#REF!</f>
        <v>#REF!</v>
      </c>
      <c r="U76" s="12" t="e">
        <f t="shared" si="81"/>
        <v>#REF!</v>
      </c>
      <c r="V76" s="12">
        <v>0</v>
      </c>
      <c r="W76" s="10" t="e">
        <f t="shared" si="92"/>
        <v>#REF!</v>
      </c>
      <c r="X76" s="13" t="e">
        <f t="shared" si="93"/>
        <v>#REF!</v>
      </c>
      <c r="Y76" s="33">
        <f t="shared" si="82"/>
        <v>80</v>
      </c>
      <c r="Z76" s="12" t="e">
        <f>'Ohio Intensities'!F76</f>
        <v>#REF!</v>
      </c>
      <c r="AA76" s="11" t="e">
        <f>#REF!*'Area A'!Z76*#REF!</f>
        <v>#REF!</v>
      </c>
      <c r="AB76" s="12">
        <v>0</v>
      </c>
      <c r="AC76" s="12">
        <v>0</v>
      </c>
      <c r="AD76" s="12" t="e">
        <f>#REF!</f>
        <v>#REF!</v>
      </c>
      <c r="AE76" s="12" t="e">
        <f t="shared" si="94"/>
        <v>#REF!</v>
      </c>
      <c r="AF76" s="12">
        <f t="shared" si="95"/>
        <v>80</v>
      </c>
      <c r="AG76" s="12" t="e">
        <f t="shared" si="96"/>
        <v>#REF!</v>
      </c>
      <c r="AH76" s="12" t="e">
        <f t="shared" si="97"/>
        <v>#REF!</v>
      </c>
      <c r="AI76" s="12">
        <v>0</v>
      </c>
      <c r="AJ76" s="12" t="e">
        <f t="shared" si="98"/>
        <v>#REF!</v>
      </c>
      <c r="AK76" s="12" t="e">
        <f t="shared" si="99"/>
        <v>#REF!</v>
      </c>
      <c r="AL76" s="10" t="e">
        <f t="shared" si="100"/>
        <v>#REF!</v>
      </c>
      <c r="AM76" s="11" t="e">
        <f>(#REF!-'Area A'!AL76)/'Area A'!AK76</f>
        <v>#REF!</v>
      </c>
      <c r="AN76" s="12">
        <v>0</v>
      </c>
      <c r="AO76" s="12">
        <v>0</v>
      </c>
      <c r="AP76" s="12" t="e">
        <f t="shared" si="101"/>
        <v>#REF!</v>
      </c>
      <c r="AQ76" s="12" t="e">
        <f t="shared" si="102"/>
        <v>#REF!</v>
      </c>
      <c r="AR76" s="12" t="e">
        <f>#REF!</f>
        <v>#REF!</v>
      </c>
      <c r="AS76" s="12" t="e">
        <f t="shared" si="103"/>
        <v>#REF!</v>
      </c>
      <c r="AT76" s="12">
        <v>0</v>
      </c>
      <c r="AU76" s="10" t="e">
        <f t="shared" si="104"/>
        <v>#REF!</v>
      </c>
      <c r="AV76" s="13" t="e">
        <f t="shared" si="105"/>
        <v>#REF!</v>
      </c>
      <c r="AW76" s="33">
        <f t="shared" si="106"/>
        <v>80</v>
      </c>
      <c r="AX76" s="12" t="e">
        <f>'Ohio Intensities'!J76</f>
        <v>#REF!</v>
      </c>
      <c r="AY76" s="11" t="e">
        <f>#REF!*'Area A'!AX76*#REF!</f>
        <v>#REF!</v>
      </c>
      <c r="AZ76" s="12">
        <v>0</v>
      </c>
      <c r="BA76" s="12">
        <v>0</v>
      </c>
      <c r="BB76" s="12" t="e">
        <f>#REF!</f>
        <v>#REF!</v>
      </c>
      <c r="BC76" s="12" t="e">
        <f t="shared" si="107"/>
        <v>#REF!</v>
      </c>
      <c r="BD76" s="12">
        <f t="shared" si="108"/>
        <v>80</v>
      </c>
      <c r="BE76" s="12" t="e">
        <f t="shared" si="109"/>
        <v>#REF!</v>
      </c>
      <c r="BF76" s="12" t="e">
        <f t="shared" si="110"/>
        <v>#REF!</v>
      </c>
      <c r="BG76" s="12">
        <v>0</v>
      </c>
      <c r="BH76" s="12" t="e">
        <f t="shared" si="111"/>
        <v>#REF!</v>
      </c>
      <c r="BI76" s="12" t="e">
        <f t="shared" si="112"/>
        <v>#REF!</v>
      </c>
      <c r="BJ76" s="10" t="e">
        <f t="shared" si="113"/>
        <v>#REF!</v>
      </c>
      <c r="BK76" s="11" t="e">
        <f>(#REF!-'Area A'!BJ76)/'Area A'!BI76</f>
        <v>#REF!</v>
      </c>
      <c r="BL76" s="12">
        <v>0</v>
      </c>
      <c r="BM76" s="12">
        <v>0</v>
      </c>
      <c r="BN76" s="12" t="e">
        <f t="shared" si="114"/>
        <v>#REF!</v>
      </c>
      <c r="BO76" s="12" t="e">
        <f t="shared" si="115"/>
        <v>#REF!</v>
      </c>
      <c r="BP76" s="12" t="e">
        <f>#REF!</f>
        <v>#REF!</v>
      </c>
      <c r="BQ76" s="12" t="e">
        <f t="shared" si="116"/>
        <v>#REF!</v>
      </c>
      <c r="BR76" s="12">
        <v>0</v>
      </c>
      <c r="BS76" s="10" t="e">
        <f t="shared" si="117"/>
        <v>#REF!</v>
      </c>
      <c r="BT76" s="13" t="e">
        <f t="shared" si="118"/>
        <v>#REF!</v>
      </c>
      <c r="BU76" s="33">
        <f t="shared" si="119"/>
        <v>80</v>
      </c>
      <c r="BV76" s="12" t="e">
        <f>'Ohio Intensities'!N76</f>
        <v>#REF!</v>
      </c>
      <c r="BW76" s="11" t="e">
        <f>#REF!*'Area A'!BV76*#REF!</f>
        <v>#REF!</v>
      </c>
      <c r="BX76" s="12">
        <v>0</v>
      </c>
      <c r="BY76" s="12">
        <v>0</v>
      </c>
      <c r="BZ76" s="12" t="e">
        <f>#REF!</f>
        <v>#REF!</v>
      </c>
      <c r="CA76" s="12" t="e">
        <f t="shared" si="120"/>
        <v>#REF!</v>
      </c>
      <c r="CB76" s="12">
        <f t="shared" si="121"/>
        <v>80</v>
      </c>
      <c r="CC76" s="12" t="e">
        <f t="shared" si="122"/>
        <v>#REF!</v>
      </c>
      <c r="CD76" s="12" t="e">
        <f t="shared" si="123"/>
        <v>#REF!</v>
      </c>
      <c r="CE76" s="12">
        <v>0</v>
      </c>
      <c r="CF76" s="12" t="e">
        <f t="shared" si="124"/>
        <v>#REF!</v>
      </c>
      <c r="CG76" s="12" t="e">
        <f t="shared" si="125"/>
        <v>#REF!</v>
      </c>
      <c r="CH76" s="10" t="e">
        <f t="shared" si="126"/>
        <v>#REF!</v>
      </c>
      <c r="CI76" s="11" t="e">
        <f>(#REF!-'Area A'!CH76)/'Area A'!CG76</f>
        <v>#REF!</v>
      </c>
      <c r="CJ76" s="12">
        <v>0</v>
      </c>
      <c r="CK76" s="12">
        <v>0</v>
      </c>
      <c r="CL76" s="12" t="e">
        <f t="shared" si="127"/>
        <v>#REF!</v>
      </c>
      <c r="CM76" s="12" t="e">
        <f t="shared" si="128"/>
        <v>#REF!</v>
      </c>
      <c r="CN76" s="12" t="e">
        <f>#REF!</f>
        <v>#REF!</v>
      </c>
      <c r="CO76" s="12" t="e">
        <f t="shared" si="129"/>
        <v>#REF!</v>
      </c>
      <c r="CP76" s="12">
        <v>0</v>
      </c>
      <c r="CQ76" s="10" t="e">
        <f t="shared" si="130"/>
        <v>#REF!</v>
      </c>
      <c r="CR76" s="13" t="e">
        <f t="shared" si="131"/>
        <v>#REF!</v>
      </c>
      <c r="CS76" s="33">
        <f t="shared" si="132"/>
        <v>80</v>
      </c>
      <c r="CT76" s="12" t="e">
        <f>'Ohio Intensities'!R76</f>
        <v>#REF!</v>
      </c>
      <c r="CU76" s="11" t="e">
        <f>#REF!*'Area A'!CT76*#REF!</f>
        <v>#REF!</v>
      </c>
      <c r="CV76" s="12">
        <v>0</v>
      </c>
      <c r="CW76" s="12">
        <v>0</v>
      </c>
      <c r="CX76" s="12" t="e">
        <f>#REF!</f>
        <v>#REF!</v>
      </c>
      <c r="CY76" s="12" t="e">
        <f t="shared" si="133"/>
        <v>#REF!</v>
      </c>
      <c r="CZ76" s="12">
        <f t="shared" si="134"/>
        <v>80</v>
      </c>
      <c r="DA76" s="12" t="e">
        <f t="shared" si="135"/>
        <v>#REF!</v>
      </c>
      <c r="DB76" s="12" t="e">
        <f t="shared" si="136"/>
        <v>#REF!</v>
      </c>
      <c r="DC76" s="12">
        <v>0</v>
      </c>
      <c r="DD76" s="12" t="e">
        <f t="shared" si="137"/>
        <v>#REF!</v>
      </c>
      <c r="DE76" s="12" t="e">
        <f t="shared" si="138"/>
        <v>#REF!</v>
      </c>
      <c r="DF76" s="10" t="e">
        <f t="shared" si="139"/>
        <v>#REF!</v>
      </c>
      <c r="DG76" s="11" t="e">
        <f>(#REF!-'Area A'!DF76)/'Area A'!DE76</f>
        <v>#REF!</v>
      </c>
      <c r="DH76" s="12">
        <v>0</v>
      </c>
      <c r="DI76" s="12">
        <v>0</v>
      </c>
      <c r="DJ76" s="12" t="e">
        <f t="shared" si="140"/>
        <v>#REF!</v>
      </c>
      <c r="DK76" s="12" t="e">
        <f t="shared" si="141"/>
        <v>#REF!</v>
      </c>
      <c r="DL76" s="12" t="e">
        <f>#REF!</f>
        <v>#REF!</v>
      </c>
      <c r="DM76" s="12" t="e">
        <f t="shared" si="142"/>
        <v>#REF!</v>
      </c>
      <c r="DN76" s="12">
        <v>0</v>
      </c>
      <c r="DO76" s="10" t="e">
        <f t="shared" si="143"/>
        <v>#REF!</v>
      </c>
      <c r="DP76" s="13" t="e">
        <f t="shared" si="144"/>
        <v>#REF!</v>
      </c>
      <c r="DQ76" s="33">
        <f t="shared" si="145"/>
        <v>80</v>
      </c>
      <c r="DR76" s="12" t="e">
        <f>'Ohio Intensities'!V76</f>
        <v>#REF!</v>
      </c>
      <c r="DS76" s="11" t="e">
        <f>#REF!*'Area A'!DR76*#REF!</f>
        <v>#REF!</v>
      </c>
      <c r="DT76" s="12">
        <v>0</v>
      </c>
      <c r="DU76" s="12">
        <v>0</v>
      </c>
      <c r="DV76" s="12" t="e">
        <f>#REF!</f>
        <v>#REF!</v>
      </c>
      <c r="DW76" s="12" t="e">
        <f t="shared" si="146"/>
        <v>#REF!</v>
      </c>
      <c r="DX76" s="12">
        <f t="shared" si="147"/>
        <v>80</v>
      </c>
      <c r="DY76" s="12" t="e">
        <f t="shared" si="148"/>
        <v>#REF!</v>
      </c>
      <c r="DZ76" s="12" t="e">
        <f t="shared" si="149"/>
        <v>#REF!</v>
      </c>
      <c r="EA76" s="12">
        <v>0</v>
      </c>
      <c r="EB76" s="12" t="e">
        <f t="shared" si="150"/>
        <v>#REF!</v>
      </c>
      <c r="EC76" s="12" t="e">
        <f t="shared" si="151"/>
        <v>#REF!</v>
      </c>
      <c r="ED76" s="10" t="e">
        <f t="shared" si="152"/>
        <v>#REF!</v>
      </c>
      <c r="EE76" s="11" t="e">
        <f>(#REF!-'Area A'!ED76)/'Area A'!EC76</f>
        <v>#REF!</v>
      </c>
      <c r="EF76" s="12">
        <v>0</v>
      </c>
      <c r="EG76" s="12">
        <v>0</v>
      </c>
      <c r="EH76" s="12" t="e">
        <f t="shared" si="153"/>
        <v>#REF!</v>
      </c>
      <c r="EI76" s="12" t="e">
        <f t="shared" si="154"/>
        <v>#REF!</v>
      </c>
      <c r="EJ76" s="12" t="e">
        <f>#REF!</f>
        <v>#REF!</v>
      </c>
      <c r="EK76" s="12" t="e">
        <f t="shared" si="155"/>
        <v>#REF!</v>
      </c>
      <c r="EL76" s="12">
        <v>0</v>
      </c>
      <c r="EM76" s="10" t="e">
        <f t="shared" si="156"/>
        <v>#REF!</v>
      </c>
      <c r="EN76" s="13" t="e">
        <f t="shared" si="157"/>
        <v>#REF!</v>
      </c>
      <c r="EO76" s="13">
        <f t="shared" si="158"/>
        <v>80</v>
      </c>
    </row>
    <row r="77" spans="1:145" x14ac:dyDescent="0.25">
      <c r="A77" s="33">
        <f t="shared" si="159"/>
        <v>81</v>
      </c>
      <c r="B77" s="12" t="e">
        <f>'Ohio Intensities'!B77</f>
        <v>#REF!</v>
      </c>
      <c r="C77" s="11" t="e">
        <f>#REF!*'Area A'!B77*#REF!</f>
        <v>#REF!</v>
      </c>
      <c r="D77" s="12">
        <v>0</v>
      </c>
      <c r="E77" s="12">
        <v>0</v>
      </c>
      <c r="F77" s="12" t="e">
        <f>#REF!</f>
        <v>#REF!</v>
      </c>
      <c r="G77" s="12" t="e">
        <f t="shared" si="83"/>
        <v>#REF!</v>
      </c>
      <c r="H77" s="12">
        <f t="shared" si="84"/>
        <v>81</v>
      </c>
      <c r="I77" s="12" t="e">
        <f t="shared" si="85"/>
        <v>#REF!</v>
      </c>
      <c r="J77" s="12" t="e">
        <f t="shared" si="86"/>
        <v>#REF!</v>
      </c>
      <c r="K77" s="12">
        <v>0</v>
      </c>
      <c r="L77" s="12" t="e">
        <f t="shared" si="87"/>
        <v>#REF!</v>
      </c>
      <c r="M77" s="12" t="e">
        <f t="shared" si="88"/>
        <v>#REF!</v>
      </c>
      <c r="N77" s="10" t="e">
        <f t="shared" si="89"/>
        <v>#REF!</v>
      </c>
      <c r="O77" s="11" t="e">
        <f>(#REF!-'Area A'!N77)/'Area A'!M77</f>
        <v>#REF!</v>
      </c>
      <c r="P77" s="12">
        <v>0</v>
      </c>
      <c r="Q77" s="12">
        <v>0</v>
      </c>
      <c r="R77" s="12" t="e">
        <f t="shared" si="90"/>
        <v>#REF!</v>
      </c>
      <c r="S77" s="12" t="e">
        <f t="shared" si="91"/>
        <v>#REF!</v>
      </c>
      <c r="T77" s="12" t="e">
        <f>#REF!</f>
        <v>#REF!</v>
      </c>
      <c r="U77" s="12" t="e">
        <f t="shared" si="81"/>
        <v>#REF!</v>
      </c>
      <c r="V77" s="12">
        <v>0</v>
      </c>
      <c r="W77" s="10" t="e">
        <f t="shared" si="92"/>
        <v>#REF!</v>
      </c>
      <c r="X77" s="13" t="e">
        <f t="shared" si="93"/>
        <v>#REF!</v>
      </c>
      <c r="Y77" s="33">
        <f t="shared" si="82"/>
        <v>81</v>
      </c>
      <c r="Z77" s="12" t="e">
        <f>'Ohio Intensities'!F77</f>
        <v>#REF!</v>
      </c>
      <c r="AA77" s="11" t="e">
        <f>#REF!*'Area A'!Z77*#REF!</f>
        <v>#REF!</v>
      </c>
      <c r="AB77" s="12">
        <v>0</v>
      </c>
      <c r="AC77" s="12">
        <v>0</v>
      </c>
      <c r="AD77" s="12" t="e">
        <f>#REF!</f>
        <v>#REF!</v>
      </c>
      <c r="AE77" s="12" t="e">
        <f t="shared" si="94"/>
        <v>#REF!</v>
      </c>
      <c r="AF77" s="12">
        <f t="shared" si="95"/>
        <v>81</v>
      </c>
      <c r="AG77" s="12" t="e">
        <f t="shared" si="96"/>
        <v>#REF!</v>
      </c>
      <c r="AH77" s="12" t="e">
        <f t="shared" si="97"/>
        <v>#REF!</v>
      </c>
      <c r="AI77" s="12">
        <v>0</v>
      </c>
      <c r="AJ77" s="12" t="e">
        <f t="shared" si="98"/>
        <v>#REF!</v>
      </c>
      <c r="AK77" s="12" t="e">
        <f t="shared" si="99"/>
        <v>#REF!</v>
      </c>
      <c r="AL77" s="10" t="e">
        <f t="shared" si="100"/>
        <v>#REF!</v>
      </c>
      <c r="AM77" s="11" t="e">
        <f>(#REF!-'Area A'!AL77)/'Area A'!AK77</f>
        <v>#REF!</v>
      </c>
      <c r="AN77" s="12">
        <v>0</v>
      </c>
      <c r="AO77" s="12">
        <v>0</v>
      </c>
      <c r="AP77" s="12" t="e">
        <f t="shared" si="101"/>
        <v>#REF!</v>
      </c>
      <c r="AQ77" s="12" t="e">
        <f t="shared" si="102"/>
        <v>#REF!</v>
      </c>
      <c r="AR77" s="12" t="e">
        <f>#REF!</f>
        <v>#REF!</v>
      </c>
      <c r="AS77" s="12" t="e">
        <f t="shared" si="103"/>
        <v>#REF!</v>
      </c>
      <c r="AT77" s="12">
        <v>0</v>
      </c>
      <c r="AU77" s="10" t="e">
        <f t="shared" si="104"/>
        <v>#REF!</v>
      </c>
      <c r="AV77" s="13" t="e">
        <f t="shared" si="105"/>
        <v>#REF!</v>
      </c>
      <c r="AW77" s="33">
        <f t="shared" si="106"/>
        <v>81</v>
      </c>
      <c r="AX77" s="12" t="e">
        <f>'Ohio Intensities'!J77</f>
        <v>#REF!</v>
      </c>
      <c r="AY77" s="11" t="e">
        <f>#REF!*'Area A'!AX77*#REF!</f>
        <v>#REF!</v>
      </c>
      <c r="AZ77" s="12">
        <v>0</v>
      </c>
      <c r="BA77" s="12">
        <v>0</v>
      </c>
      <c r="BB77" s="12" t="e">
        <f>#REF!</f>
        <v>#REF!</v>
      </c>
      <c r="BC77" s="12" t="e">
        <f t="shared" si="107"/>
        <v>#REF!</v>
      </c>
      <c r="BD77" s="12">
        <f t="shared" si="108"/>
        <v>81</v>
      </c>
      <c r="BE77" s="12" t="e">
        <f t="shared" si="109"/>
        <v>#REF!</v>
      </c>
      <c r="BF77" s="12" t="e">
        <f t="shared" si="110"/>
        <v>#REF!</v>
      </c>
      <c r="BG77" s="12">
        <v>0</v>
      </c>
      <c r="BH77" s="12" t="e">
        <f t="shared" si="111"/>
        <v>#REF!</v>
      </c>
      <c r="BI77" s="12" t="e">
        <f t="shared" si="112"/>
        <v>#REF!</v>
      </c>
      <c r="BJ77" s="10" t="e">
        <f t="shared" si="113"/>
        <v>#REF!</v>
      </c>
      <c r="BK77" s="11" t="e">
        <f>(#REF!-'Area A'!BJ77)/'Area A'!BI77</f>
        <v>#REF!</v>
      </c>
      <c r="BL77" s="12">
        <v>0</v>
      </c>
      <c r="BM77" s="12">
        <v>0</v>
      </c>
      <c r="BN77" s="12" t="e">
        <f t="shared" si="114"/>
        <v>#REF!</v>
      </c>
      <c r="BO77" s="12" t="e">
        <f t="shared" si="115"/>
        <v>#REF!</v>
      </c>
      <c r="BP77" s="12" t="e">
        <f>#REF!</f>
        <v>#REF!</v>
      </c>
      <c r="BQ77" s="12" t="e">
        <f t="shared" si="116"/>
        <v>#REF!</v>
      </c>
      <c r="BR77" s="12">
        <v>0</v>
      </c>
      <c r="BS77" s="10" t="e">
        <f t="shared" si="117"/>
        <v>#REF!</v>
      </c>
      <c r="BT77" s="13" t="e">
        <f t="shared" si="118"/>
        <v>#REF!</v>
      </c>
      <c r="BU77" s="33">
        <f t="shared" si="119"/>
        <v>81</v>
      </c>
      <c r="BV77" s="12" t="e">
        <f>'Ohio Intensities'!N77</f>
        <v>#REF!</v>
      </c>
      <c r="BW77" s="11" t="e">
        <f>#REF!*'Area A'!BV77*#REF!</f>
        <v>#REF!</v>
      </c>
      <c r="BX77" s="12">
        <v>0</v>
      </c>
      <c r="BY77" s="12">
        <v>0</v>
      </c>
      <c r="BZ77" s="12" t="e">
        <f>#REF!</f>
        <v>#REF!</v>
      </c>
      <c r="CA77" s="12" t="e">
        <f t="shared" si="120"/>
        <v>#REF!</v>
      </c>
      <c r="CB77" s="12">
        <f t="shared" si="121"/>
        <v>81</v>
      </c>
      <c r="CC77" s="12" t="e">
        <f t="shared" si="122"/>
        <v>#REF!</v>
      </c>
      <c r="CD77" s="12" t="e">
        <f t="shared" si="123"/>
        <v>#REF!</v>
      </c>
      <c r="CE77" s="12">
        <v>0</v>
      </c>
      <c r="CF77" s="12" t="e">
        <f t="shared" si="124"/>
        <v>#REF!</v>
      </c>
      <c r="CG77" s="12" t="e">
        <f t="shared" si="125"/>
        <v>#REF!</v>
      </c>
      <c r="CH77" s="10" t="e">
        <f t="shared" si="126"/>
        <v>#REF!</v>
      </c>
      <c r="CI77" s="11" t="e">
        <f>(#REF!-'Area A'!CH77)/'Area A'!CG77</f>
        <v>#REF!</v>
      </c>
      <c r="CJ77" s="12">
        <v>0</v>
      </c>
      <c r="CK77" s="12">
        <v>0</v>
      </c>
      <c r="CL77" s="12" t="e">
        <f t="shared" si="127"/>
        <v>#REF!</v>
      </c>
      <c r="CM77" s="12" t="e">
        <f t="shared" si="128"/>
        <v>#REF!</v>
      </c>
      <c r="CN77" s="12" t="e">
        <f>#REF!</f>
        <v>#REF!</v>
      </c>
      <c r="CO77" s="12" t="e">
        <f t="shared" si="129"/>
        <v>#REF!</v>
      </c>
      <c r="CP77" s="12">
        <v>0</v>
      </c>
      <c r="CQ77" s="10" t="e">
        <f t="shared" si="130"/>
        <v>#REF!</v>
      </c>
      <c r="CR77" s="13" t="e">
        <f t="shared" si="131"/>
        <v>#REF!</v>
      </c>
      <c r="CS77" s="33">
        <f t="shared" si="132"/>
        <v>81</v>
      </c>
      <c r="CT77" s="12" t="e">
        <f>'Ohio Intensities'!R77</f>
        <v>#REF!</v>
      </c>
      <c r="CU77" s="11" t="e">
        <f>#REF!*'Area A'!CT77*#REF!</f>
        <v>#REF!</v>
      </c>
      <c r="CV77" s="12">
        <v>0</v>
      </c>
      <c r="CW77" s="12">
        <v>0</v>
      </c>
      <c r="CX77" s="12" t="e">
        <f>#REF!</f>
        <v>#REF!</v>
      </c>
      <c r="CY77" s="12" t="e">
        <f t="shared" si="133"/>
        <v>#REF!</v>
      </c>
      <c r="CZ77" s="12">
        <f t="shared" si="134"/>
        <v>81</v>
      </c>
      <c r="DA77" s="12" t="e">
        <f t="shared" si="135"/>
        <v>#REF!</v>
      </c>
      <c r="DB77" s="12" t="e">
        <f t="shared" si="136"/>
        <v>#REF!</v>
      </c>
      <c r="DC77" s="12">
        <v>0</v>
      </c>
      <c r="DD77" s="12" t="e">
        <f t="shared" si="137"/>
        <v>#REF!</v>
      </c>
      <c r="DE77" s="12" t="e">
        <f t="shared" si="138"/>
        <v>#REF!</v>
      </c>
      <c r="DF77" s="10" t="e">
        <f t="shared" si="139"/>
        <v>#REF!</v>
      </c>
      <c r="DG77" s="11" t="e">
        <f>(#REF!-'Area A'!DF77)/'Area A'!DE77</f>
        <v>#REF!</v>
      </c>
      <c r="DH77" s="12">
        <v>0</v>
      </c>
      <c r="DI77" s="12">
        <v>0</v>
      </c>
      <c r="DJ77" s="12" t="e">
        <f t="shared" si="140"/>
        <v>#REF!</v>
      </c>
      <c r="DK77" s="12" t="e">
        <f t="shared" si="141"/>
        <v>#REF!</v>
      </c>
      <c r="DL77" s="12" t="e">
        <f>#REF!</f>
        <v>#REF!</v>
      </c>
      <c r="DM77" s="12" t="e">
        <f t="shared" si="142"/>
        <v>#REF!</v>
      </c>
      <c r="DN77" s="12">
        <v>0</v>
      </c>
      <c r="DO77" s="10" t="e">
        <f t="shared" si="143"/>
        <v>#REF!</v>
      </c>
      <c r="DP77" s="13" t="e">
        <f t="shared" si="144"/>
        <v>#REF!</v>
      </c>
      <c r="DQ77" s="33">
        <f t="shared" si="145"/>
        <v>81</v>
      </c>
      <c r="DR77" s="12" t="e">
        <f>'Ohio Intensities'!V77</f>
        <v>#REF!</v>
      </c>
      <c r="DS77" s="11" t="e">
        <f>#REF!*'Area A'!DR77*#REF!</f>
        <v>#REF!</v>
      </c>
      <c r="DT77" s="12">
        <v>0</v>
      </c>
      <c r="DU77" s="12">
        <v>0</v>
      </c>
      <c r="DV77" s="12" t="e">
        <f>#REF!</f>
        <v>#REF!</v>
      </c>
      <c r="DW77" s="12" t="e">
        <f t="shared" si="146"/>
        <v>#REF!</v>
      </c>
      <c r="DX77" s="12">
        <f t="shared" si="147"/>
        <v>81</v>
      </c>
      <c r="DY77" s="12" t="e">
        <f t="shared" si="148"/>
        <v>#REF!</v>
      </c>
      <c r="DZ77" s="12" t="e">
        <f t="shared" si="149"/>
        <v>#REF!</v>
      </c>
      <c r="EA77" s="12">
        <v>0</v>
      </c>
      <c r="EB77" s="12" t="e">
        <f t="shared" si="150"/>
        <v>#REF!</v>
      </c>
      <c r="EC77" s="12" t="e">
        <f t="shared" si="151"/>
        <v>#REF!</v>
      </c>
      <c r="ED77" s="10" t="e">
        <f t="shared" si="152"/>
        <v>#REF!</v>
      </c>
      <c r="EE77" s="11" t="e">
        <f>(#REF!-'Area A'!ED77)/'Area A'!EC77</f>
        <v>#REF!</v>
      </c>
      <c r="EF77" s="12">
        <v>0</v>
      </c>
      <c r="EG77" s="12">
        <v>0</v>
      </c>
      <c r="EH77" s="12" t="e">
        <f t="shared" si="153"/>
        <v>#REF!</v>
      </c>
      <c r="EI77" s="12" t="e">
        <f t="shared" si="154"/>
        <v>#REF!</v>
      </c>
      <c r="EJ77" s="12" t="e">
        <f>#REF!</f>
        <v>#REF!</v>
      </c>
      <c r="EK77" s="12" t="e">
        <f t="shared" si="155"/>
        <v>#REF!</v>
      </c>
      <c r="EL77" s="12">
        <v>0</v>
      </c>
      <c r="EM77" s="10" t="e">
        <f t="shared" si="156"/>
        <v>#REF!</v>
      </c>
      <c r="EN77" s="13" t="e">
        <f t="shared" si="157"/>
        <v>#REF!</v>
      </c>
      <c r="EO77" s="13">
        <f t="shared" si="158"/>
        <v>81</v>
      </c>
    </row>
    <row r="78" spans="1:145" x14ac:dyDescent="0.25">
      <c r="A78" s="33">
        <f t="shared" si="159"/>
        <v>82</v>
      </c>
      <c r="B78" s="12" t="e">
        <f>'Ohio Intensities'!B78</f>
        <v>#REF!</v>
      </c>
      <c r="C78" s="11" t="e">
        <f>#REF!*'Area A'!B78*#REF!</f>
        <v>#REF!</v>
      </c>
      <c r="D78" s="12">
        <v>0</v>
      </c>
      <c r="E78" s="12">
        <v>0</v>
      </c>
      <c r="F78" s="12" t="e">
        <f>#REF!</f>
        <v>#REF!</v>
      </c>
      <c r="G78" s="12" t="e">
        <f t="shared" si="83"/>
        <v>#REF!</v>
      </c>
      <c r="H78" s="12">
        <f t="shared" si="84"/>
        <v>82</v>
      </c>
      <c r="I78" s="12" t="e">
        <f t="shared" si="85"/>
        <v>#REF!</v>
      </c>
      <c r="J78" s="12" t="e">
        <f t="shared" si="86"/>
        <v>#REF!</v>
      </c>
      <c r="K78" s="12">
        <v>0</v>
      </c>
      <c r="L78" s="12" t="e">
        <f t="shared" si="87"/>
        <v>#REF!</v>
      </c>
      <c r="M78" s="12" t="e">
        <f t="shared" si="88"/>
        <v>#REF!</v>
      </c>
      <c r="N78" s="10" t="e">
        <f t="shared" si="89"/>
        <v>#REF!</v>
      </c>
      <c r="O78" s="11" t="e">
        <f>(#REF!-'Area A'!N78)/'Area A'!M78</f>
        <v>#REF!</v>
      </c>
      <c r="P78" s="12">
        <v>0</v>
      </c>
      <c r="Q78" s="12">
        <v>0</v>
      </c>
      <c r="R78" s="12" t="e">
        <f t="shared" si="90"/>
        <v>#REF!</v>
      </c>
      <c r="S78" s="12" t="e">
        <f t="shared" si="91"/>
        <v>#REF!</v>
      </c>
      <c r="T78" s="12" t="e">
        <f>#REF!</f>
        <v>#REF!</v>
      </c>
      <c r="U78" s="12" t="e">
        <f t="shared" si="81"/>
        <v>#REF!</v>
      </c>
      <c r="V78" s="12">
        <v>0</v>
      </c>
      <c r="W78" s="10" t="e">
        <f t="shared" si="92"/>
        <v>#REF!</v>
      </c>
      <c r="X78" s="13" t="e">
        <f t="shared" si="93"/>
        <v>#REF!</v>
      </c>
      <c r="Y78" s="33">
        <f t="shared" si="82"/>
        <v>82</v>
      </c>
      <c r="Z78" s="12" t="e">
        <f>'Ohio Intensities'!F78</f>
        <v>#REF!</v>
      </c>
      <c r="AA78" s="11" t="e">
        <f>#REF!*'Area A'!Z78*#REF!</f>
        <v>#REF!</v>
      </c>
      <c r="AB78" s="12">
        <v>0</v>
      </c>
      <c r="AC78" s="12">
        <v>0</v>
      </c>
      <c r="AD78" s="12" t="e">
        <f>#REF!</f>
        <v>#REF!</v>
      </c>
      <c r="AE78" s="12" t="e">
        <f t="shared" si="94"/>
        <v>#REF!</v>
      </c>
      <c r="AF78" s="12">
        <f t="shared" si="95"/>
        <v>82</v>
      </c>
      <c r="AG78" s="12" t="e">
        <f t="shared" si="96"/>
        <v>#REF!</v>
      </c>
      <c r="AH78" s="12" t="e">
        <f t="shared" si="97"/>
        <v>#REF!</v>
      </c>
      <c r="AI78" s="12">
        <v>0</v>
      </c>
      <c r="AJ78" s="12" t="e">
        <f t="shared" si="98"/>
        <v>#REF!</v>
      </c>
      <c r="AK78" s="12" t="e">
        <f t="shared" si="99"/>
        <v>#REF!</v>
      </c>
      <c r="AL78" s="10" t="e">
        <f t="shared" si="100"/>
        <v>#REF!</v>
      </c>
      <c r="AM78" s="11" t="e">
        <f>(#REF!-'Area A'!AL78)/'Area A'!AK78</f>
        <v>#REF!</v>
      </c>
      <c r="AN78" s="12">
        <v>0</v>
      </c>
      <c r="AO78" s="12">
        <v>0</v>
      </c>
      <c r="AP78" s="12" t="e">
        <f t="shared" si="101"/>
        <v>#REF!</v>
      </c>
      <c r="AQ78" s="12" t="e">
        <f t="shared" si="102"/>
        <v>#REF!</v>
      </c>
      <c r="AR78" s="12" t="e">
        <f>#REF!</f>
        <v>#REF!</v>
      </c>
      <c r="AS78" s="12" t="e">
        <f t="shared" si="103"/>
        <v>#REF!</v>
      </c>
      <c r="AT78" s="12">
        <v>0</v>
      </c>
      <c r="AU78" s="10" t="e">
        <f t="shared" si="104"/>
        <v>#REF!</v>
      </c>
      <c r="AV78" s="13" t="e">
        <f t="shared" si="105"/>
        <v>#REF!</v>
      </c>
      <c r="AW78" s="33">
        <f t="shared" si="106"/>
        <v>82</v>
      </c>
      <c r="AX78" s="12" t="e">
        <f>'Ohio Intensities'!J78</f>
        <v>#REF!</v>
      </c>
      <c r="AY78" s="11" t="e">
        <f>#REF!*'Area A'!AX78*#REF!</f>
        <v>#REF!</v>
      </c>
      <c r="AZ78" s="12">
        <v>0</v>
      </c>
      <c r="BA78" s="12">
        <v>0</v>
      </c>
      <c r="BB78" s="12" t="e">
        <f>#REF!</f>
        <v>#REF!</v>
      </c>
      <c r="BC78" s="12" t="e">
        <f t="shared" si="107"/>
        <v>#REF!</v>
      </c>
      <c r="BD78" s="12">
        <f t="shared" si="108"/>
        <v>82</v>
      </c>
      <c r="BE78" s="12" t="e">
        <f t="shared" si="109"/>
        <v>#REF!</v>
      </c>
      <c r="BF78" s="12" t="e">
        <f t="shared" si="110"/>
        <v>#REF!</v>
      </c>
      <c r="BG78" s="12">
        <v>0</v>
      </c>
      <c r="BH78" s="12" t="e">
        <f t="shared" si="111"/>
        <v>#REF!</v>
      </c>
      <c r="BI78" s="12" t="e">
        <f t="shared" si="112"/>
        <v>#REF!</v>
      </c>
      <c r="BJ78" s="10" t="e">
        <f t="shared" si="113"/>
        <v>#REF!</v>
      </c>
      <c r="BK78" s="11" t="e">
        <f>(#REF!-'Area A'!BJ78)/'Area A'!BI78</f>
        <v>#REF!</v>
      </c>
      <c r="BL78" s="12">
        <v>0</v>
      </c>
      <c r="BM78" s="12">
        <v>0</v>
      </c>
      <c r="BN78" s="12" t="e">
        <f t="shared" si="114"/>
        <v>#REF!</v>
      </c>
      <c r="BO78" s="12" t="e">
        <f t="shared" si="115"/>
        <v>#REF!</v>
      </c>
      <c r="BP78" s="12" t="e">
        <f>#REF!</f>
        <v>#REF!</v>
      </c>
      <c r="BQ78" s="12" t="e">
        <f t="shared" si="116"/>
        <v>#REF!</v>
      </c>
      <c r="BR78" s="12">
        <v>0</v>
      </c>
      <c r="BS78" s="10" t="e">
        <f t="shared" si="117"/>
        <v>#REF!</v>
      </c>
      <c r="BT78" s="13" t="e">
        <f t="shared" si="118"/>
        <v>#REF!</v>
      </c>
      <c r="BU78" s="33">
        <f t="shared" si="119"/>
        <v>82</v>
      </c>
      <c r="BV78" s="12" t="e">
        <f>'Ohio Intensities'!N78</f>
        <v>#REF!</v>
      </c>
      <c r="BW78" s="11" t="e">
        <f>#REF!*'Area A'!BV78*#REF!</f>
        <v>#REF!</v>
      </c>
      <c r="BX78" s="12">
        <v>0</v>
      </c>
      <c r="BY78" s="12">
        <v>0</v>
      </c>
      <c r="BZ78" s="12" t="e">
        <f>#REF!</f>
        <v>#REF!</v>
      </c>
      <c r="CA78" s="12" t="e">
        <f t="shared" si="120"/>
        <v>#REF!</v>
      </c>
      <c r="CB78" s="12">
        <f t="shared" si="121"/>
        <v>82</v>
      </c>
      <c r="CC78" s="12" t="e">
        <f t="shared" si="122"/>
        <v>#REF!</v>
      </c>
      <c r="CD78" s="12" t="e">
        <f t="shared" si="123"/>
        <v>#REF!</v>
      </c>
      <c r="CE78" s="12">
        <v>0</v>
      </c>
      <c r="CF78" s="12" t="e">
        <f t="shared" si="124"/>
        <v>#REF!</v>
      </c>
      <c r="CG78" s="12" t="e">
        <f t="shared" si="125"/>
        <v>#REF!</v>
      </c>
      <c r="CH78" s="10" t="e">
        <f t="shared" si="126"/>
        <v>#REF!</v>
      </c>
      <c r="CI78" s="11" t="e">
        <f>(#REF!-'Area A'!CH78)/'Area A'!CG78</f>
        <v>#REF!</v>
      </c>
      <c r="CJ78" s="12">
        <v>0</v>
      </c>
      <c r="CK78" s="12">
        <v>0</v>
      </c>
      <c r="CL78" s="12" t="e">
        <f t="shared" si="127"/>
        <v>#REF!</v>
      </c>
      <c r="CM78" s="12" t="e">
        <f t="shared" si="128"/>
        <v>#REF!</v>
      </c>
      <c r="CN78" s="12" t="e">
        <f>#REF!</f>
        <v>#REF!</v>
      </c>
      <c r="CO78" s="12" t="e">
        <f t="shared" si="129"/>
        <v>#REF!</v>
      </c>
      <c r="CP78" s="12">
        <v>0</v>
      </c>
      <c r="CQ78" s="10" t="e">
        <f t="shared" si="130"/>
        <v>#REF!</v>
      </c>
      <c r="CR78" s="13" t="e">
        <f t="shared" si="131"/>
        <v>#REF!</v>
      </c>
      <c r="CS78" s="33">
        <f t="shared" si="132"/>
        <v>82</v>
      </c>
      <c r="CT78" s="12" t="e">
        <f>'Ohio Intensities'!R78</f>
        <v>#REF!</v>
      </c>
      <c r="CU78" s="11" t="e">
        <f>#REF!*'Area A'!CT78*#REF!</f>
        <v>#REF!</v>
      </c>
      <c r="CV78" s="12">
        <v>0</v>
      </c>
      <c r="CW78" s="12">
        <v>0</v>
      </c>
      <c r="CX78" s="12" t="e">
        <f>#REF!</f>
        <v>#REF!</v>
      </c>
      <c r="CY78" s="12" t="e">
        <f t="shared" si="133"/>
        <v>#REF!</v>
      </c>
      <c r="CZ78" s="12">
        <f t="shared" si="134"/>
        <v>82</v>
      </c>
      <c r="DA78" s="12" t="e">
        <f t="shared" si="135"/>
        <v>#REF!</v>
      </c>
      <c r="DB78" s="12" t="e">
        <f t="shared" si="136"/>
        <v>#REF!</v>
      </c>
      <c r="DC78" s="12">
        <v>0</v>
      </c>
      <c r="DD78" s="12" t="e">
        <f t="shared" si="137"/>
        <v>#REF!</v>
      </c>
      <c r="DE78" s="12" t="e">
        <f t="shared" si="138"/>
        <v>#REF!</v>
      </c>
      <c r="DF78" s="10" t="e">
        <f t="shared" si="139"/>
        <v>#REF!</v>
      </c>
      <c r="DG78" s="11" t="e">
        <f>(#REF!-'Area A'!DF78)/'Area A'!DE78</f>
        <v>#REF!</v>
      </c>
      <c r="DH78" s="12">
        <v>0</v>
      </c>
      <c r="DI78" s="12">
        <v>0</v>
      </c>
      <c r="DJ78" s="12" t="e">
        <f t="shared" si="140"/>
        <v>#REF!</v>
      </c>
      <c r="DK78" s="12" t="e">
        <f t="shared" si="141"/>
        <v>#REF!</v>
      </c>
      <c r="DL78" s="12" t="e">
        <f>#REF!</f>
        <v>#REF!</v>
      </c>
      <c r="DM78" s="12" t="e">
        <f t="shared" si="142"/>
        <v>#REF!</v>
      </c>
      <c r="DN78" s="12">
        <v>0</v>
      </c>
      <c r="DO78" s="10" t="e">
        <f t="shared" si="143"/>
        <v>#REF!</v>
      </c>
      <c r="DP78" s="13" t="e">
        <f t="shared" si="144"/>
        <v>#REF!</v>
      </c>
      <c r="DQ78" s="33">
        <f t="shared" si="145"/>
        <v>82</v>
      </c>
      <c r="DR78" s="12" t="e">
        <f>'Ohio Intensities'!V78</f>
        <v>#REF!</v>
      </c>
      <c r="DS78" s="11" t="e">
        <f>#REF!*'Area A'!DR78*#REF!</f>
        <v>#REF!</v>
      </c>
      <c r="DT78" s="12">
        <v>0</v>
      </c>
      <c r="DU78" s="12">
        <v>0</v>
      </c>
      <c r="DV78" s="12" t="e">
        <f>#REF!</f>
        <v>#REF!</v>
      </c>
      <c r="DW78" s="12" t="e">
        <f t="shared" si="146"/>
        <v>#REF!</v>
      </c>
      <c r="DX78" s="12">
        <f t="shared" si="147"/>
        <v>82</v>
      </c>
      <c r="DY78" s="12" t="e">
        <f t="shared" si="148"/>
        <v>#REF!</v>
      </c>
      <c r="DZ78" s="12" t="e">
        <f t="shared" si="149"/>
        <v>#REF!</v>
      </c>
      <c r="EA78" s="12">
        <v>0</v>
      </c>
      <c r="EB78" s="12" t="e">
        <f t="shared" si="150"/>
        <v>#REF!</v>
      </c>
      <c r="EC78" s="12" t="e">
        <f t="shared" si="151"/>
        <v>#REF!</v>
      </c>
      <c r="ED78" s="10" t="e">
        <f t="shared" si="152"/>
        <v>#REF!</v>
      </c>
      <c r="EE78" s="11" t="e">
        <f>(#REF!-'Area A'!ED78)/'Area A'!EC78</f>
        <v>#REF!</v>
      </c>
      <c r="EF78" s="12">
        <v>0</v>
      </c>
      <c r="EG78" s="12">
        <v>0</v>
      </c>
      <c r="EH78" s="12" t="e">
        <f t="shared" si="153"/>
        <v>#REF!</v>
      </c>
      <c r="EI78" s="12" t="e">
        <f t="shared" si="154"/>
        <v>#REF!</v>
      </c>
      <c r="EJ78" s="12" t="e">
        <f>#REF!</f>
        <v>#REF!</v>
      </c>
      <c r="EK78" s="12" t="e">
        <f t="shared" si="155"/>
        <v>#REF!</v>
      </c>
      <c r="EL78" s="12">
        <v>0</v>
      </c>
      <c r="EM78" s="10" t="e">
        <f t="shared" si="156"/>
        <v>#REF!</v>
      </c>
      <c r="EN78" s="13" t="e">
        <f t="shared" si="157"/>
        <v>#REF!</v>
      </c>
      <c r="EO78" s="13">
        <f t="shared" si="158"/>
        <v>82</v>
      </c>
    </row>
    <row r="79" spans="1:145" x14ac:dyDescent="0.25">
      <c r="A79" s="33">
        <f t="shared" si="159"/>
        <v>83</v>
      </c>
      <c r="B79" s="12" t="e">
        <f>'Ohio Intensities'!B79</f>
        <v>#REF!</v>
      </c>
      <c r="C79" s="11" t="e">
        <f>#REF!*'Area A'!B79*#REF!</f>
        <v>#REF!</v>
      </c>
      <c r="D79" s="12">
        <v>0</v>
      </c>
      <c r="E79" s="12">
        <v>0</v>
      </c>
      <c r="F79" s="12" t="e">
        <f>#REF!</f>
        <v>#REF!</v>
      </c>
      <c r="G79" s="12" t="e">
        <f t="shared" si="83"/>
        <v>#REF!</v>
      </c>
      <c r="H79" s="12">
        <f t="shared" si="84"/>
        <v>83</v>
      </c>
      <c r="I79" s="12" t="e">
        <f t="shared" si="85"/>
        <v>#REF!</v>
      </c>
      <c r="J79" s="12" t="e">
        <f t="shared" si="86"/>
        <v>#REF!</v>
      </c>
      <c r="K79" s="12">
        <v>0</v>
      </c>
      <c r="L79" s="12" t="e">
        <f t="shared" si="87"/>
        <v>#REF!</v>
      </c>
      <c r="M79" s="12" t="e">
        <f t="shared" si="88"/>
        <v>#REF!</v>
      </c>
      <c r="N79" s="10" t="e">
        <f t="shared" si="89"/>
        <v>#REF!</v>
      </c>
      <c r="O79" s="11" t="e">
        <f>(#REF!-'Area A'!N79)/'Area A'!M79</f>
        <v>#REF!</v>
      </c>
      <c r="P79" s="12">
        <v>0</v>
      </c>
      <c r="Q79" s="12">
        <v>0</v>
      </c>
      <c r="R79" s="12" t="e">
        <f t="shared" si="90"/>
        <v>#REF!</v>
      </c>
      <c r="S79" s="12" t="e">
        <f t="shared" si="91"/>
        <v>#REF!</v>
      </c>
      <c r="T79" s="12" t="e">
        <f>#REF!</f>
        <v>#REF!</v>
      </c>
      <c r="U79" s="12" t="e">
        <f t="shared" si="81"/>
        <v>#REF!</v>
      </c>
      <c r="V79" s="12">
        <v>0</v>
      </c>
      <c r="W79" s="10" t="e">
        <f t="shared" si="92"/>
        <v>#REF!</v>
      </c>
      <c r="X79" s="13" t="e">
        <f t="shared" si="93"/>
        <v>#REF!</v>
      </c>
      <c r="Y79" s="33">
        <f t="shared" si="82"/>
        <v>83</v>
      </c>
      <c r="Z79" s="12" t="e">
        <f>'Ohio Intensities'!F79</f>
        <v>#REF!</v>
      </c>
      <c r="AA79" s="11" t="e">
        <f>#REF!*'Area A'!Z79*#REF!</f>
        <v>#REF!</v>
      </c>
      <c r="AB79" s="12">
        <v>0</v>
      </c>
      <c r="AC79" s="12">
        <v>0</v>
      </c>
      <c r="AD79" s="12" t="e">
        <f>#REF!</f>
        <v>#REF!</v>
      </c>
      <c r="AE79" s="12" t="e">
        <f t="shared" si="94"/>
        <v>#REF!</v>
      </c>
      <c r="AF79" s="12">
        <f t="shared" si="95"/>
        <v>83</v>
      </c>
      <c r="AG79" s="12" t="e">
        <f t="shared" si="96"/>
        <v>#REF!</v>
      </c>
      <c r="AH79" s="12" t="e">
        <f t="shared" si="97"/>
        <v>#REF!</v>
      </c>
      <c r="AI79" s="12">
        <v>0</v>
      </c>
      <c r="AJ79" s="12" t="e">
        <f t="shared" si="98"/>
        <v>#REF!</v>
      </c>
      <c r="AK79" s="12" t="e">
        <f t="shared" si="99"/>
        <v>#REF!</v>
      </c>
      <c r="AL79" s="10" t="e">
        <f t="shared" si="100"/>
        <v>#REF!</v>
      </c>
      <c r="AM79" s="11" t="e">
        <f>(#REF!-'Area A'!AL79)/'Area A'!AK79</f>
        <v>#REF!</v>
      </c>
      <c r="AN79" s="12">
        <v>0</v>
      </c>
      <c r="AO79" s="12">
        <v>0</v>
      </c>
      <c r="AP79" s="12" t="e">
        <f t="shared" si="101"/>
        <v>#REF!</v>
      </c>
      <c r="AQ79" s="12" t="e">
        <f t="shared" si="102"/>
        <v>#REF!</v>
      </c>
      <c r="AR79" s="12" t="e">
        <f>#REF!</f>
        <v>#REF!</v>
      </c>
      <c r="AS79" s="12" t="e">
        <f t="shared" si="103"/>
        <v>#REF!</v>
      </c>
      <c r="AT79" s="12">
        <v>0</v>
      </c>
      <c r="AU79" s="10" t="e">
        <f t="shared" si="104"/>
        <v>#REF!</v>
      </c>
      <c r="AV79" s="13" t="e">
        <f t="shared" si="105"/>
        <v>#REF!</v>
      </c>
      <c r="AW79" s="33">
        <f t="shared" si="106"/>
        <v>83</v>
      </c>
      <c r="AX79" s="12" t="e">
        <f>'Ohio Intensities'!J79</f>
        <v>#REF!</v>
      </c>
      <c r="AY79" s="11" t="e">
        <f>#REF!*'Area A'!AX79*#REF!</f>
        <v>#REF!</v>
      </c>
      <c r="AZ79" s="12">
        <v>0</v>
      </c>
      <c r="BA79" s="12">
        <v>0</v>
      </c>
      <c r="BB79" s="12" t="e">
        <f>#REF!</f>
        <v>#REF!</v>
      </c>
      <c r="BC79" s="12" t="e">
        <f t="shared" si="107"/>
        <v>#REF!</v>
      </c>
      <c r="BD79" s="12">
        <f t="shared" si="108"/>
        <v>83</v>
      </c>
      <c r="BE79" s="12" t="e">
        <f t="shared" si="109"/>
        <v>#REF!</v>
      </c>
      <c r="BF79" s="12" t="e">
        <f t="shared" si="110"/>
        <v>#REF!</v>
      </c>
      <c r="BG79" s="12">
        <v>0</v>
      </c>
      <c r="BH79" s="12" t="e">
        <f t="shared" si="111"/>
        <v>#REF!</v>
      </c>
      <c r="BI79" s="12" t="e">
        <f t="shared" si="112"/>
        <v>#REF!</v>
      </c>
      <c r="BJ79" s="10" t="e">
        <f t="shared" si="113"/>
        <v>#REF!</v>
      </c>
      <c r="BK79" s="11" t="e">
        <f>(#REF!-'Area A'!BJ79)/'Area A'!BI79</f>
        <v>#REF!</v>
      </c>
      <c r="BL79" s="12">
        <v>0</v>
      </c>
      <c r="BM79" s="12">
        <v>0</v>
      </c>
      <c r="BN79" s="12" t="e">
        <f t="shared" si="114"/>
        <v>#REF!</v>
      </c>
      <c r="BO79" s="12" t="e">
        <f t="shared" si="115"/>
        <v>#REF!</v>
      </c>
      <c r="BP79" s="12" t="e">
        <f>#REF!</f>
        <v>#REF!</v>
      </c>
      <c r="BQ79" s="12" t="e">
        <f t="shared" si="116"/>
        <v>#REF!</v>
      </c>
      <c r="BR79" s="12">
        <v>0</v>
      </c>
      <c r="BS79" s="10" t="e">
        <f t="shared" si="117"/>
        <v>#REF!</v>
      </c>
      <c r="BT79" s="13" t="e">
        <f t="shared" si="118"/>
        <v>#REF!</v>
      </c>
      <c r="BU79" s="33">
        <f t="shared" si="119"/>
        <v>83</v>
      </c>
      <c r="BV79" s="12" t="e">
        <f>'Ohio Intensities'!N79</f>
        <v>#REF!</v>
      </c>
      <c r="BW79" s="11" t="e">
        <f>#REF!*'Area A'!BV79*#REF!</f>
        <v>#REF!</v>
      </c>
      <c r="BX79" s="12">
        <v>0</v>
      </c>
      <c r="BY79" s="12">
        <v>0</v>
      </c>
      <c r="BZ79" s="12" t="e">
        <f>#REF!</f>
        <v>#REF!</v>
      </c>
      <c r="CA79" s="12" t="e">
        <f t="shared" si="120"/>
        <v>#REF!</v>
      </c>
      <c r="CB79" s="12">
        <f t="shared" si="121"/>
        <v>83</v>
      </c>
      <c r="CC79" s="12" t="e">
        <f t="shared" si="122"/>
        <v>#REF!</v>
      </c>
      <c r="CD79" s="12" t="e">
        <f t="shared" si="123"/>
        <v>#REF!</v>
      </c>
      <c r="CE79" s="12">
        <v>0</v>
      </c>
      <c r="CF79" s="12" t="e">
        <f t="shared" si="124"/>
        <v>#REF!</v>
      </c>
      <c r="CG79" s="12" t="e">
        <f t="shared" si="125"/>
        <v>#REF!</v>
      </c>
      <c r="CH79" s="10" t="e">
        <f t="shared" si="126"/>
        <v>#REF!</v>
      </c>
      <c r="CI79" s="11" t="e">
        <f>(#REF!-'Area A'!CH79)/'Area A'!CG79</f>
        <v>#REF!</v>
      </c>
      <c r="CJ79" s="12">
        <v>0</v>
      </c>
      <c r="CK79" s="12">
        <v>0</v>
      </c>
      <c r="CL79" s="12" t="e">
        <f t="shared" si="127"/>
        <v>#REF!</v>
      </c>
      <c r="CM79" s="12" t="e">
        <f t="shared" si="128"/>
        <v>#REF!</v>
      </c>
      <c r="CN79" s="12" t="e">
        <f>#REF!</f>
        <v>#REF!</v>
      </c>
      <c r="CO79" s="12" t="e">
        <f t="shared" si="129"/>
        <v>#REF!</v>
      </c>
      <c r="CP79" s="12">
        <v>0</v>
      </c>
      <c r="CQ79" s="10" t="e">
        <f t="shared" si="130"/>
        <v>#REF!</v>
      </c>
      <c r="CR79" s="13" t="e">
        <f t="shared" si="131"/>
        <v>#REF!</v>
      </c>
      <c r="CS79" s="33">
        <f t="shared" si="132"/>
        <v>83</v>
      </c>
      <c r="CT79" s="12" t="e">
        <f>'Ohio Intensities'!R79</f>
        <v>#REF!</v>
      </c>
      <c r="CU79" s="11" t="e">
        <f>#REF!*'Area A'!CT79*#REF!</f>
        <v>#REF!</v>
      </c>
      <c r="CV79" s="12">
        <v>0</v>
      </c>
      <c r="CW79" s="12">
        <v>0</v>
      </c>
      <c r="CX79" s="12" t="e">
        <f>#REF!</f>
        <v>#REF!</v>
      </c>
      <c r="CY79" s="12" t="e">
        <f t="shared" si="133"/>
        <v>#REF!</v>
      </c>
      <c r="CZ79" s="12">
        <f t="shared" si="134"/>
        <v>83</v>
      </c>
      <c r="DA79" s="12" t="e">
        <f t="shared" si="135"/>
        <v>#REF!</v>
      </c>
      <c r="DB79" s="12" t="e">
        <f t="shared" si="136"/>
        <v>#REF!</v>
      </c>
      <c r="DC79" s="12">
        <v>0</v>
      </c>
      <c r="DD79" s="12" t="e">
        <f t="shared" si="137"/>
        <v>#REF!</v>
      </c>
      <c r="DE79" s="12" t="e">
        <f t="shared" si="138"/>
        <v>#REF!</v>
      </c>
      <c r="DF79" s="10" t="e">
        <f t="shared" si="139"/>
        <v>#REF!</v>
      </c>
      <c r="DG79" s="11" t="e">
        <f>(#REF!-'Area A'!DF79)/'Area A'!DE79</f>
        <v>#REF!</v>
      </c>
      <c r="DH79" s="12">
        <v>0</v>
      </c>
      <c r="DI79" s="12">
        <v>0</v>
      </c>
      <c r="DJ79" s="12" t="e">
        <f t="shared" si="140"/>
        <v>#REF!</v>
      </c>
      <c r="DK79" s="12" t="e">
        <f t="shared" si="141"/>
        <v>#REF!</v>
      </c>
      <c r="DL79" s="12" t="e">
        <f>#REF!</f>
        <v>#REF!</v>
      </c>
      <c r="DM79" s="12" t="e">
        <f t="shared" si="142"/>
        <v>#REF!</v>
      </c>
      <c r="DN79" s="12">
        <v>0</v>
      </c>
      <c r="DO79" s="10" t="e">
        <f t="shared" si="143"/>
        <v>#REF!</v>
      </c>
      <c r="DP79" s="13" t="e">
        <f t="shared" si="144"/>
        <v>#REF!</v>
      </c>
      <c r="DQ79" s="33">
        <f t="shared" si="145"/>
        <v>83</v>
      </c>
      <c r="DR79" s="12" t="e">
        <f>'Ohio Intensities'!V79</f>
        <v>#REF!</v>
      </c>
      <c r="DS79" s="11" t="e">
        <f>#REF!*'Area A'!DR79*#REF!</f>
        <v>#REF!</v>
      </c>
      <c r="DT79" s="12">
        <v>0</v>
      </c>
      <c r="DU79" s="12">
        <v>0</v>
      </c>
      <c r="DV79" s="12" t="e">
        <f>#REF!</f>
        <v>#REF!</v>
      </c>
      <c r="DW79" s="12" t="e">
        <f t="shared" si="146"/>
        <v>#REF!</v>
      </c>
      <c r="DX79" s="12">
        <f t="shared" si="147"/>
        <v>83</v>
      </c>
      <c r="DY79" s="12" t="e">
        <f t="shared" si="148"/>
        <v>#REF!</v>
      </c>
      <c r="DZ79" s="12" t="e">
        <f t="shared" si="149"/>
        <v>#REF!</v>
      </c>
      <c r="EA79" s="12">
        <v>0</v>
      </c>
      <c r="EB79" s="12" t="e">
        <f t="shared" si="150"/>
        <v>#REF!</v>
      </c>
      <c r="EC79" s="12" t="e">
        <f t="shared" si="151"/>
        <v>#REF!</v>
      </c>
      <c r="ED79" s="10" t="e">
        <f t="shared" si="152"/>
        <v>#REF!</v>
      </c>
      <c r="EE79" s="11" t="e">
        <f>(#REF!-'Area A'!ED79)/'Area A'!EC79</f>
        <v>#REF!</v>
      </c>
      <c r="EF79" s="12">
        <v>0</v>
      </c>
      <c r="EG79" s="12">
        <v>0</v>
      </c>
      <c r="EH79" s="12" t="e">
        <f t="shared" si="153"/>
        <v>#REF!</v>
      </c>
      <c r="EI79" s="12" t="e">
        <f t="shared" si="154"/>
        <v>#REF!</v>
      </c>
      <c r="EJ79" s="12" t="e">
        <f>#REF!</f>
        <v>#REF!</v>
      </c>
      <c r="EK79" s="12" t="e">
        <f t="shared" si="155"/>
        <v>#REF!</v>
      </c>
      <c r="EL79" s="12">
        <v>0</v>
      </c>
      <c r="EM79" s="10" t="e">
        <f t="shared" si="156"/>
        <v>#REF!</v>
      </c>
      <c r="EN79" s="13" t="e">
        <f t="shared" si="157"/>
        <v>#REF!</v>
      </c>
      <c r="EO79" s="13">
        <f t="shared" si="158"/>
        <v>83</v>
      </c>
    </row>
    <row r="80" spans="1:145" x14ac:dyDescent="0.25">
      <c r="A80" s="33">
        <f t="shared" si="159"/>
        <v>84</v>
      </c>
      <c r="B80" s="12" t="e">
        <f>'Ohio Intensities'!B80</f>
        <v>#REF!</v>
      </c>
      <c r="C80" s="11" t="e">
        <f>#REF!*'Area A'!B80*#REF!</f>
        <v>#REF!</v>
      </c>
      <c r="D80" s="12">
        <v>0</v>
      </c>
      <c r="E80" s="12">
        <v>0</v>
      </c>
      <c r="F80" s="12" t="e">
        <f>#REF!</f>
        <v>#REF!</v>
      </c>
      <c r="G80" s="12" t="e">
        <f t="shared" si="83"/>
        <v>#REF!</v>
      </c>
      <c r="H80" s="12">
        <f t="shared" si="84"/>
        <v>84</v>
      </c>
      <c r="I80" s="12" t="e">
        <f t="shared" si="85"/>
        <v>#REF!</v>
      </c>
      <c r="J80" s="12" t="e">
        <f t="shared" si="86"/>
        <v>#REF!</v>
      </c>
      <c r="K80" s="12">
        <v>0</v>
      </c>
      <c r="L80" s="12" t="e">
        <f t="shared" si="87"/>
        <v>#REF!</v>
      </c>
      <c r="M80" s="12" t="e">
        <f t="shared" si="88"/>
        <v>#REF!</v>
      </c>
      <c r="N80" s="10" t="e">
        <f t="shared" si="89"/>
        <v>#REF!</v>
      </c>
      <c r="O80" s="11" t="e">
        <f>(#REF!-'Area A'!N80)/'Area A'!M80</f>
        <v>#REF!</v>
      </c>
      <c r="P80" s="12">
        <v>0</v>
      </c>
      <c r="Q80" s="12">
        <v>0</v>
      </c>
      <c r="R80" s="12" t="e">
        <f t="shared" si="90"/>
        <v>#REF!</v>
      </c>
      <c r="S80" s="12" t="e">
        <f t="shared" si="91"/>
        <v>#REF!</v>
      </c>
      <c r="T80" s="12" t="e">
        <f>#REF!</f>
        <v>#REF!</v>
      </c>
      <c r="U80" s="12" t="e">
        <f t="shared" si="81"/>
        <v>#REF!</v>
      </c>
      <c r="V80" s="12">
        <v>0</v>
      </c>
      <c r="W80" s="10" t="e">
        <f t="shared" si="92"/>
        <v>#REF!</v>
      </c>
      <c r="X80" s="13" t="e">
        <f t="shared" si="93"/>
        <v>#REF!</v>
      </c>
      <c r="Y80" s="33">
        <f t="shared" si="82"/>
        <v>84</v>
      </c>
      <c r="Z80" s="12" t="e">
        <f>'Ohio Intensities'!F80</f>
        <v>#REF!</v>
      </c>
      <c r="AA80" s="11" t="e">
        <f>#REF!*'Area A'!Z80*#REF!</f>
        <v>#REF!</v>
      </c>
      <c r="AB80" s="12">
        <v>0</v>
      </c>
      <c r="AC80" s="12">
        <v>0</v>
      </c>
      <c r="AD80" s="12" t="e">
        <f>#REF!</f>
        <v>#REF!</v>
      </c>
      <c r="AE80" s="12" t="e">
        <f t="shared" si="94"/>
        <v>#REF!</v>
      </c>
      <c r="AF80" s="12">
        <f t="shared" si="95"/>
        <v>84</v>
      </c>
      <c r="AG80" s="12" t="e">
        <f t="shared" si="96"/>
        <v>#REF!</v>
      </c>
      <c r="AH80" s="12" t="e">
        <f t="shared" si="97"/>
        <v>#REF!</v>
      </c>
      <c r="AI80" s="12">
        <v>0</v>
      </c>
      <c r="AJ80" s="12" t="e">
        <f t="shared" si="98"/>
        <v>#REF!</v>
      </c>
      <c r="AK80" s="12" t="e">
        <f t="shared" si="99"/>
        <v>#REF!</v>
      </c>
      <c r="AL80" s="10" t="e">
        <f t="shared" si="100"/>
        <v>#REF!</v>
      </c>
      <c r="AM80" s="11" t="e">
        <f>(#REF!-'Area A'!AL80)/'Area A'!AK80</f>
        <v>#REF!</v>
      </c>
      <c r="AN80" s="12">
        <v>0</v>
      </c>
      <c r="AO80" s="12">
        <v>0</v>
      </c>
      <c r="AP80" s="12" t="e">
        <f t="shared" si="101"/>
        <v>#REF!</v>
      </c>
      <c r="AQ80" s="12" t="e">
        <f t="shared" si="102"/>
        <v>#REF!</v>
      </c>
      <c r="AR80" s="12" t="e">
        <f>#REF!</f>
        <v>#REF!</v>
      </c>
      <c r="AS80" s="12" t="e">
        <f t="shared" si="103"/>
        <v>#REF!</v>
      </c>
      <c r="AT80" s="12">
        <v>0</v>
      </c>
      <c r="AU80" s="10" t="e">
        <f t="shared" si="104"/>
        <v>#REF!</v>
      </c>
      <c r="AV80" s="13" t="e">
        <f t="shared" si="105"/>
        <v>#REF!</v>
      </c>
      <c r="AW80" s="33">
        <f t="shared" si="106"/>
        <v>84</v>
      </c>
      <c r="AX80" s="12" t="e">
        <f>'Ohio Intensities'!J80</f>
        <v>#REF!</v>
      </c>
      <c r="AY80" s="11" t="e">
        <f>#REF!*'Area A'!AX80*#REF!</f>
        <v>#REF!</v>
      </c>
      <c r="AZ80" s="12">
        <v>0</v>
      </c>
      <c r="BA80" s="12">
        <v>0</v>
      </c>
      <c r="BB80" s="12" t="e">
        <f>#REF!</f>
        <v>#REF!</v>
      </c>
      <c r="BC80" s="12" t="e">
        <f t="shared" si="107"/>
        <v>#REF!</v>
      </c>
      <c r="BD80" s="12">
        <f t="shared" si="108"/>
        <v>84</v>
      </c>
      <c r="BE80" s="12" t="e">
        <f t="shared" si="109"/>
        <v>#REF!</v>
      </c>
      <c r="BF80" s="12" t="e">
        <f t="shared" si="110"/>
        <v>#REF!</v>
      </c>
      <c r="BG80" s="12">
        <v>0</v>
      </c>
      <c r="BH80" s="12" t="e">
        <f t="shared" si="111"/>
        <v>#REF!</v>
      </c>
      <c r="BI80" s="12" t="e">
        <f t="shared" si="112"/>
        <v>#REF!</v>
      </c>
      <c r="BJ80" s="10" t="e">
        <f t="shared" si="113"/>
        <v>#REF!</v>
      </c>
      <c r="BK80" s="11" t="e">
        <f>(#REF!-'Area A'!BJ80)/'Area A'!BI80</f>
        <v>#REF!</v>
      </c>
      <c r="BL80" s="12">
        <v>0</v>
      </c>
      <c r="BM80" s="12">
        <v>0</v>
      </c>
      <c r="BN80" s="12" t="e">
        <f t="shared" si="114"/>
        <v>#REF!</v>
      </c>
      <c r="BO80" s="12" t="e">
        <f t="shared" si="115"/>
        <v>#REF!</v>
      </c>
      <c r="BP80" s="12" t="e">
        <f>#REF!</f>
        <v>#REF!</v>
      </c>
      <c r="BQ80" s="12" t="e">
        <f t="shared" si="116"/>
        <v>#REF!</v>
      </c>
      <c r="BR80" s="12">
        <v>0</v>
      </c>
      <c r="BS80" s="10" t="e">
        <f t="shared" si="117"/>
        <v>#REF!</v>
      </c>
      <c r="BT80" s="13" t="e">
        <f t="shared" si="118"/>
        <v>#REF!</v>
      </c>
      <c r="BU80" s="33">
        <f t="shared" si="119"/>
        <v>84</v>
      </c>
      <c r="BV80" s="12" t="e">
        <f>'Ohio Intensities'!N80</f>
        <v>#REF!</v>
      </c>
      <c r="BW80" s="11" t="e">
        <f>#REF!*'Area A'!BV80*#REF!</f>
        <v>#REF!</v>
      </c>
      <c r="BX80" s="12">
        <v>0</v>
      </c>
      <c r="BY80" s="12">
        <v>0</v>
      </c>
      <c r="BZ80" s="12" t="e">
        <f>#REF!</f>
        <v>#REF!</v>
      </c>
      <c r="CA80" s="12" t="e">
        <f t="shared" si="120"/>
        <v>#REF!</v>
      </c>
      <c r="CB80" s="12">
        <f t="shared" si="121"/>
        <v>84</v>
      </c>
      <c r="CC80" s="12" t="e">
        <f t="shared" si="122"/>
        <v>#REF!</v>
      </c>
      <c r="CD80" s="12" t="e">
        <f t="shared" si="123"/>
        <v>#REF!</v>
      </c>
      <c r="CE80" s="12">
        <v>0</v>
      </c>
      <c r="CF80" s="12" t="e">
        <f t="shared" si="124"/>
        <v>#REF!</v>
      </c>
      <c r="CG80" s="12" t="e">
        <f t="shared" si="125"/>
        <v>#REF!</v>
      </c>
      <c r="CH80" s="10" t="e">
        <f t="shared" si="126"/>
        <v>#REF!</v>
      </c>
      <c r="CI80" s="11" t="e">
        <f>(#REF!-'Area A'!CH80)/'Area A'!CG80</f>
        <v>#REF!</v>
      </c>
      <c r="CJ80" s="12">
        <v>0</v>
      </c>
      <c r="CK80" s="12">
        <v>0</v>
      </c>
      <c r="CL80" s="12" t="e">
        <f t="shared" si="127"/>
        <v>#REF!</v>
      </c>
      <c r="CM80" s="12" t="e">
        <f t="shared" si="128"/>
        <v>#REF!</v>
      </c>
      <c r="CN80" s="12" t="e">
        <f>#REF!</f>
        <v>#REF!</v>
      </c>
      <c r="CO80" s="12" t="e">
        <f t="shared" si="129"/>
        <v>#REF!</v>
      </c>
      <c r="CP80" s="12">
        <v>0</v>
      </c>
      <c r="CQ80" s="10" t="e">
        <f t="shared" si="130"/>
        <v>#REF!</v>
      </c>
      <c r="CR80" s="13" t="e">
        <f t="shared" si="131"/>
        <v>#REF!</v>
      </c>
      <c r="CS80" s="33">
        <f t="shared" si="132"/>
        <v>84</v>
      </c>
      <c r="CT80" s="12" t="e">
        <f>'Ohio Intensities'!R80</f>
        <v>#REF!</v>
      </c>
      <c r="CU80" s="11" t="e">
        <f>#REF!*'Area A'!CT80*#REF!</f>
        <v>#REF!</v>
      </c>
      <c r="CV80" s="12">
        <v>0</v>
      </c>
      <c r="CW80" s="12">
        <v>0</v>
      </c>
      <c r="CX80" s="12" t="e">
        <f>#REF!</f>
        <v>#REF!</v>
      </c>
      <c r="CY80" s="12" t="e">
        <f t="shared" si="133"/>
        <v>#REF!</v>
      </c>
      <c r="CZ80" s="12">
        <f t="shared" si="134"/>
        <v>84</v>
      </c>
      <c r="DA80" s="12" t="e">
        <f t="shared" si="135"/>
        <v>#REF!</v>
      </c>
      <c r="DB80" s="12" t="e">
        <f t="shared" si="136"/>
        <v>#REF!</v>
      </c>
      <c r="DC80" s="12">
        <v>0</v>
      </c>
      <c r="DD80" s="12" t="e">
        <f t="shared" si="137"/>
        <v>#REF!</v>
      </c>
      <c r="DE80" s="12" t="e">
        <f t="shared" si="138"/>
        <v>#REF!</v>
      </c>
      <c r="DF80" s="10" t="e">
        <f t="shared" si="139"/>
        <v>#REF!</v>
      </c>
      <c r="DG80" s="11" t="e">
        <f>(#REF!-'Area A'!DF80)/'Area A'!DE80</f>
        <v>#REF!</v>
      </c>
      <c r="DH80" s="12">
        <v>0</v>
      </c>
      <c r="DI80" s="12">
        <v>0</v>
      </c>
      <c r="DJ80" s="12" t="e">
        <f t="shared" si="140"/>
        <v>#REF!</v>
      </c>
      <c r="DK80" s="12" t="e">
        <f t="shared" si="141"/>
        <v>#REF!</v>
      </c>
      <c r="DL80" s="12" t="e">
        <f>#REF!</f>
        <v>#REF!</v>
      </c>
      <c r="DM80" s="12" t="e">
        <f t="shared" si="142"/>
        <v>#REF!</v>
      </c>
      <c r="DN80" s="12">
        <v>0</v>
      </c>
      <c r="DO80" s="10" t="e">
        <f t="shared" si="143"/>
        <v>#REF!</v>
      </c>
      <c r="DP80" s="13" t="e">
        <f t="shared" si="144"/>
        <v>#REF!</v>
      </c>
      <c r="DQ80" s="33">
        <f t="shared" si="145"/>
        <v>84</v>
      </c>
      <c r="DR80" s="12" t="e">
        <f>'Ohio Intensities'!V80</f>
        <v>#REF!</v>
      </c>
      <c r="DS80" s="11" t="e">
        <f>#REF!*'Area A'!DR80*#REF!</f>
        <v>#REF!</v>
      </c>
      <c r="DT80" s="12">
        <v>0</v>
      </c>
      <c r="DU80" s="12">
        <v>0</v>
      </c>
      <c r="DV80" s="12" t="e">
        <f>#REF!</f>
        <v>#REF!</v>
      </c>
      <c r="DW80" s="12" t="e">
        <f t="shared" si="146"/>
        <v>#REF!</v>
      </c>
      <c r="DX80" s="12">
        <f t="shared" si="147"/>
        <v>84</v>
      </c>
      <c r="DY80" s="12" t="e">
        <f t="shared" si="148"/>
        <v>#REF!</v>
      </c>
      <c r="DZ80" s="12" t="e">
        <f t="shared" si="149"/>
        <v>#REF!</v>
      </c>
      <c r="EA80" s="12">
        <v>0</v>
      </c>
      <c r="EB80" s="12" t="e">
        <f t="shared" si="150"/>
        <v>#REF!</v>
      </c>
      <c r="EC80" s="12" t="e">
        <f t="shared" si="151"/>
        <v>#REF!</v>
      </c>
      <c r="ED80" s="10" t="e">
        <f t="shared" si="152"/>
        <v>#REF!</v>
      </c>
      <c r="EE80" s="11" t="e">
        <f>(#REF!-'Area A'!ED80)/'Area A'!EC80</f>
        <v>#REF!</v>
      </c>
      <c r="EF80" s="12">
        <v>0</v>
      </c>
      <c r="EG80" s="12">
        <v>0</v>
      </c>
      <c r="EH80" s="12" t="e">
        <f t="shared" si="153"/>
        <v>#REF!</v>
      </c>
      <c r="EI80" s="12" t="e">
        <f t="shared" si="154"/>
        <v>#REF!</v>
      </c>
      <c r="EJ80" s="12" t="e">
        <f>#REF!</f>
        <v>#REF!</v>
      </c>
      <c r="EK80" s="12" t="e">
        <f t="shared" si="155"/>
        <v>#REF!</v>
      </c>
      <c r="EL80" s="12">
        <v>0</v>
      </c>
      <c r="EM80" s="10" t="e">
        <f t="shared" si="156"/>
        <v>#REF!</v>
      </c>
      <c r="EN80" s="13" t="e">
        <f t="shared" si="157"/>
        <v>#REF!</v>
      </c>
      <c r="EO80" s="13">
        <f t="shared" si="158"/>
        <v>84</v>
      </c>
    </row>
    <row r="81" spans="1:145" x14ac:dyDescent="0.25">
      <c r="A81" s="33">
        <f t="shared" si="159"/>
        <v>85</v>
      </c>
      <c r="B81" s="12" t="e">
        <f>'Ohio Intensities'!B81</f>
        <v>#REF!</v>
      </c>
      <c r="C81" s="11" t="e">
        <f>#REF!*'Area A'!B81*#REF!</f>
        <v>#REF!</v>
      </c>
      <c r="D81" s="12">
        <v>0</v>
      </c>
      <c r="E81" s="12">
        <v>0</v>
      </c>
      <c r="F81" s="12" t="e">
        <f>#REF!</f>
        <v>#REF!</v>
      </c>
      <c r="G81" s="12" t="e">
        <f t="shared" si="83"/>
        <v>#REF!</v>
      </c>
      <c r="H81" s="12">
        <f t="shared" si="84"/>
        <v>85</v>
      </c>
      <c r="I81" s="12" t="e">
        <f t="shared" si="85"/>
        <v>#REF!</v>
      </c>
      <c r="J81" s="12" t="e">
        <f t="shared" si="86"/>
        <v>#REF!</v>
      </c>
      <c r="K81" s="12">
        <v>0</v>
      </c>
      <c r="L81" s="12" t="e">
        <f t="shared" si="87"/>
        <v>#REF!</v>
      </c>
      <c r="M81" s="12" t="e">
        <f t="shared" si="88"/>
        <v>#REF!</v>
      </c>
      <c r="N81" s="10" t="e">
        <f t="shared" si="89"/>
        <v>#REF!</v>
      </c>
      <c r="O81" s="11" t="e">
        <f>(#REF!-'Area A'!N81)/'Area A'!M81</f>
        <v>#REF!</v>
      </c>
      <c r="P81" s="12">
        <v>0</v>
      </c>
      <c r="Q81" s="12">
        <v>0</v>
      </c>
      <c r="R81" s="12" t="e">
        <f t="shared" si="90"/>
        <v>#REF!</v>
      </c>
      <c r="S81" s="12" t="e">
        <f t="shared" si="91"/>
        <v>#REF!</v>
      </c>
      <c r="T81" s="12" t="e">
        <f>#REF!</f>
        <v>#REF!</v>
      </c>
      <c r="U81" s="12" t="e">
        <f t="shared" si="81"/>
        <v>#REF!</v>
      </c>
      <c r="V81" s="12">
        <v>0</v>
      </c>
      <c r="W81" s="10" t="e">
        <f t="shared" si="92"/>
        <v>#REF!</v>
      </c>
      <c r="X81" s="13" t="e">
        <f t="shared" si="93"/>
        <v>#REF!</v>
      </c>
      <c r="Y81" s="33">
        <f t="shared" si="82"/>
        <v>85</v>
      </c>
      <c r="Z81" s="12" t="e">
        <f>'Ohio Intensities'!F81</f>
        <v>#REF!</v>
      </c>
      <c r="AA81" s="11" t="e">
        <f>#REF!*'Area A'!Z81*#REF!</f>
        <v>#REF!</v>
      </c>
      <c r="AB81" s="12">
        <v>0</v>
      </c>
      <c r="AC81" s="12">
        <v>0</v>
      </c>
      <c r="AD81" s="12" t="e">
        <f>#REF!</f>
        <v>#REF!</v>
      </c>
      <c r="AE81" s="12" t="e">
        <f t="shared" si="94"/>
        <v>#REF!</v>
      </c>
      <c r="AF81" s="12">
        <f t="shared" si="95"/>
        <v>85</v>
      </c>
      <c r="AG81" s="12" t="e">
        <f t="shared" si="96"/>
        <v>#REF!</v>
      </c>
      <c r="AH81" s="12" t="e">
        <f t="shared" si="97"/>
        <v>#REF!</v>
      </c>
      <c r="AI81" s="12">
        <v>0</v>
      </c>
      <c r="AJ81" s="12" t="e">
        <f t="shared" si="98"/>
        <v>#REF!</v>
      </c>
      <c r="AK81" s="12" t="e">
        <f t="shared" si="99"/>
        <v>#REF!</v>
      </c>
      <c r="AL81" s="10" t="e">
        <f t="shared" si="100"/>
        <v>#REF!</v>
      </c>
      <c r="AM81" s="11" t="e">
        <f>(#REF!-'Area A'!AL81)/'Area A'!AK81</f>
        <v>#REF!</v>
      </c>
      <c r="AN81" s="12">
        <v>0</v>
      </c>
      <c r="AO81" s="12">
        <v>0</v>
      </c>
      <c r="AP81" s="12" t="e">
        <f t="shared" si="101"/>
        <v>#REF!</v>
      </c>
      <c r="AQ81" s="12" t="e">
        <f t="shared" si="102"/>
        <v>#REF!</v>
      </c>
      <c r="AR81" s="12" t="e">
        <f>#REF!</f>
        <v>#REF!</v>
      </c>
      <c r="AS81" s="12" t="e">
        <f t="shared" si="103"/>
        <v>#REF!</v>
      </c>
      <c r="AT81" s="12">
        <v>0</v>
      </c>
      <c r="AU81" s="10" t="e">
        <f t="shared" si="104"/>
        <v>#REF!</v>
      </c>
      <c r="AV81" s="13" t="e">
        <f t="shared" si="105"/>
        <v>#REF!</v>
      </c>
      <c r="AW81" s="33">
        <f t="shared" si="106"/>
        <v>85</v>
      </c>
      <c r="AX81" s="12" t="e">
        <f>'Ohio Intensities'!J81</f>
        <v>#REF!</v>
      </c>
      <c r="AY81" s="11" t="e">
        <f>#REF!*'Area A'!AX81*#REF!</f>
        <v>#REF!</v>
      </c>
      <c r="AZ81" s="12">
        <v>0</v>
      </c>
      <c r="BA81" s="12">
        <v>0</v>
      </c>
      <c r="BB81" s="12" t="e">
        <f>#REF!</f>
        <v>#REF!</v>
      </c>
      <c r="BC81" s="12" t="e">
        <f t="shared" si="107"/>
        <v>#REF!</v>
      </c>
      <c r="BD81" s="12">
        <f t="shared" si="108"/>
        <v>85</v>
      </c>
      <c r="BE81" s="12" t="e">
        <f t="shared" si="109"/>
        <v>#REF!</v>
      </c>
      <c r="BF81" s="12" t="e">
        <f t="shared" si="110"/>
        <v>#REF!</v>
      </c>
      <c r="BG81" s="12">
        <v>0</v>
      </c>
      <c r="BH81" s="12" t="e">
        <f t="shared" si="111"/>
        <v>#REF!</v>
      </c>
      <c r="BI81" s="12" t="e">
        <f t="shared" si="112"/>
        <v>#REF!</v>
      </c>
      <c r="BJ81" s="10" t="e">
        <f t="shared" si="113"/>
        <v>#REF!</v>
      </c>
      <c r="BK81" s="11" t="e">
        <f>(#REF!-'Area A'!BJ81)/'Area A'!BI81</f>
        <v>#REF!</v>
      </c>
      <c r="BL81" s="12">
        <v>0</v>
      </c>
      <c r="BM81" s="12">
        <v>0</v>
      </c>
      <c r="BN81" s="12" t="e">
        <f t="shared" si="114"/>
        <v>#REF!</v>
      </c>
      <c r="BO81" s="12" t="e">
        <f t="shared" si="115"/>
        <v>#REF!</v>
      </c>
      <c r="BP81" s="12" t="e">
        <f>#REF!</f>
        <v>#REF!</v>
      </c>
      <c r="BQ81" s="12" t="e">
        <f t="shared" si="116"/>
        <v>#REF!</v>
      </c>
      <c r="BR81" s="12">
        <v>0</v>
      </c>
      <c r="BS81" s="10" t="e">
        <f t="shared" si="117"/>
        <v>#REF!</v>
      </c>
      <c r="BT81" s="13" t="e">
        <f t="shared" si="118"/>
        <v>#REF!</v>
      </c>
      <c r="BU81" s="33">
        <f t="shared" si="119"/>
        <v>85</v>
      </c>
      <c r="BV81" s="12" t="e">
        <f>'Ohio Intensities'!N81</f>
        <v>#REF!</v>
      </c>
      <c r="BW81" s="11" t="e">
        <f>#REF!*'Area A'!BV81*#REF!</f>
        <v>#REF!</v>
      </c>
      <c r="BX81" s="12">
        <v>0</v>
      </c>
      <c r="BY81" s="12">
        <v>0</v>
      </c>
      <c r="BZ81" s="12" t="e">
        <f>#REF!</f>
        <v>#REF!</v>
      </c>
      <c r="CA81" s="12" t="e">
        <f t="shared" si="120"/>
        <v>#REF!</v>
      </c>
      <c r="CB81" s="12">
        <f t="shared" si="121"/>
        <v>85</v>
      </c>
      <c r="CC81" s="12" t="e">
        <f t="shared" si="122"/>
        <v>#REF!</v>
      </c>
      <c r="CD81" s="12" t="e">
        <f t="shared" si="123"/>
        <v>#REF!</v>
      </c>
      <c r="CE81" s="12">
        <v>0</v>
      </c>
      <c r="CF81" s="12" t="e">
        <f t="shared" si="124"/>
        <v>#REF!</v>
      </c>
      <c r="CG81" s="12" t="e">
        <f t="shared" si="125"/>
        <v>#REF!</v>
      </c>
      <c r="CH81" s="10" t="e">
        <f t="shared" si="126"/>
        <v>#REF!</v>
      </c>
      <c r="CI81" s="11" t="e">
        <f>(#REF!-'Area A'!CH81)/'Area A'!CG81</f>
        <v>#REF!</v>
      </c>
      <c r="CJ81" s="12">
        <v>0</v>
      </c>
      <c r="CK81" s="12">
        <v>0</v>
      </c>
      <c r="CL81" s="12" t="e">
        <f t="shared" si="127"/>
        <v>#REF!</v>
      </c>
      <c r="CM81" s="12" t="e">
        <f t="shared" si="128"/>
        <v>#REF!</v>
      </c>
      <c r="CN81" s="12" t="e">
        <f>#REF!</f>
        <v>#REF!</v>
      </c>
      <c r="CO81" s="12" t="e">
        <f t="shared" si="129"/>
        <v>#REF!</v>
      </c>
      <c r="CP81" s="12">
        <v>0</v>
      </c>
      <c r="CQ81" s="10" t="e">
        <f t="shared" si="130"/>
        <v>#REF!</v>
      </c>
      <c r="CR81" s="13" t="e">
        <f t="shared" si="131"/>
        <v>#REF!</v>
      </c>
      <c r="CS81" s="33">
        <f t="shared" si="132"/>
        <v>85</v>
      </c>
      <c r="CT81" s="12" t="e">
        <f>'Ohio Intensities'!R81</f>
        <v>#REF!</v>
      </c>
      <c r="CU81" s="11" t="e">
        <f>#REF!*'Area A'!CT81*#REF!</f>
        <v>#REF!</v>
      </c>
      <c r="CV81" s="12">
        <v>0</v>
      </c>
      <c r="CW81" s="12">
        <v>0</v>
      </c>
      <c r="CX81" s="12" t="e">
        <f>#REF!</f>
        <v>#REF!</v>
      </c>
      <c r="CY81" s="12" t="e">
        <f t="shared" si="133"/>
        <v>#REF!</v>
      </c>
      <c r="CZ81" s="12">
        <f t="shared" si="134"/>
        <v>85</v>
      </c>
      <c r="DA81" s="12" t="e">
        <f t="shared" si="135"/>
        <v>#REF!</v>
      </c>
      <c r="DB81" s="12" t="e">
        <f t="shared" si="136"/>
        <v>#REF!</v>
      </c>
      <c r="DC81" s="12">
        <v>0</v>
      </c>
      <c r="DD81" s="12" t="e">
        <f t="shared" si="137"/>
        <v>#REF!</v>
      </c>
      <c r="DE81" s="12" t="e">
        <f t="shared" si="138"/>
        <v>#REF!</v>
      </c>
      <c r="DF81" s="10" t="e">
        <f t="shared" si="139"/>
        <v>#REF!</v>
      </c>
      <c r="DG81" s="11" t="e">
        <f>(#REF!-'Area A'!DF81)/'Area A'!DE81</f>
        <v>#REF!</v>
      </c>
      <c r="DH81" s="12">
        <v>0</v>
      </c>
      <c r="DI81" s="12">
        <v>0</v>
      </c>
      <c r="DJ81" s="12" t="e">
        <f t="shared" si="140"/>
        <v>#REF!</v>
      </c>
      <c r="DK81" s="12" t="e">
        <f t="shared" si="141"/>
        <v>#REF!</v>
      </c>
      <c r="DL81" s="12" t="e">
        <f>#REF!</f>
        <v>#REF!</v>
      </c>
      <c r="DM81" s="12" t="e">
        <f t="shared" si="142"/>
        <v>#REF!</v>
      </c>
      <c r="DN81" s="12">
        <v>0</v>
      </c>
      <c r="DO81" s="10" t="e">
        <f t="shared" si="143"/>
        <v>#REF!</v>
      </c>
      <c r="DP81" s="13" t="e">
        <f t="shared" si="144"/>
        <v>#REF!</v>
      </c>
      <c r="DQ81" s="33">
        <f t="shared" si="145"/>
        <v>85</v>
      </c>
      <c r="DR81" s="12" t="e">
        <f>'Ohio Intensities'!V81</f>
        <v>#REF!</v>
      </c>
      <c r="DS81" s="11" t="e">
        <f>#REF!*'Area A'!DR81*#REF!</f>
        <v>#REF!</v>
      </c>
      <c r="DT81" s="12">
        <v>0</v>
      </c>
      <c r="DU81" s="12">
        <v>0</v>
      </c>
      <c r="DV81" s="12" t="e">
        <f>#REF!</f>
        <v>#REF!</v>
      </c>
      <c r="DW81" s="12" t="e">
        <f t="shared" si="146"/>
        <v>#REF!</v>
      </c>
      <c r="DX81" s="12">
        <f t="shared" si="147"/>
        <v>85</v>
      </c>
      <c r="DY81" s="12" t="e">
        <f t="shared" si="148"/>
        <v>#REF!</v>
      </c>
      <c r="DZ81" s="12" t="e">
        <f t="shared" si="149"/>
        <v>#REF!</v>
      </c>
      <c r="EA81" s="12">
        <v>0</v>
      </c>
      <c r="EB81" s="12" t="e">
        <f t="shared" si="150"/>
        <v>#REF!</v>
      </c>
      <c r="EC81" s="12" t="e">
        <f t="shared" si="151"/>
        <v>#REF!</v>
      </c>
      <c r="ED81" s="10" t="e">
        <f t="shared" si="152"/>
        <v>#REF!</v>
      </c>
      <c r="EE81" s="11" t="e">
        <f>(#REF!-'Area A'!ED81)/'Area A'!EC81</f>
        <v>#REF!</v>
      </c>
      <c r="EF81" s="12">
        <v>0</v>
      </c>
      <c r="EG81" s="12">
        <v>0</v>
      </c>
      <c r="EH81" s="12" t="e">
        <f t="shared" si="153"/>
        <v>#REF!</v>
      </c>
      <c r="EI81" s="12" t="e">
        <f t="shared" si="154"/>
        <v>#REF!</v>
      </c>
      <c r="EJ81" s="12" t="e">
        <f>#REF!</f>
        <v>#REF!</v>
      </c>
      <c r="EK81" s="12" t="e">
        <f t="shared" si="155"/>
        <v>#REF!</v>
      </c>
      <c r="EL81" s="12">
        <v>0</v>
      </c>
      <c r="EM81" s="10" t="e">
        <f t="shared" si="156"/>
        <v>#REF!</v>
      </c>
      <c r="EN81" s="13" t="e">
        <f t="shared" si="157"/>
        <v>#REF!</v>
      </c>
      <c r="EO81" s="13">
        <f t="shared" si="158"/>
        <v>85</v>
      </c>
    </row>
    <row r="82" spans="1:145" x14ac:dyDescent="0.25">
      <c r="A82" s="33">
        <f t="shared" si="159"/>
        <v>86</v>
      </c>
      <c r="B82" s="12" t="e">
        <f>'Ohio Intensities'!B82</f>
        <v>#REF!</v>
      </c>
      <c r="C82" s="11" t="e">
        <f>#REF!*'Area A'!B82*#REF!</f>
        <v>#REF!</v>
      </c>
      <c r="D82" s="12">
        <v>0</v>
      </c>
      <c r="E82" s="12">
        <v>0</v>
      </c>
      <c r="F82" s="12" t="e">
        <f>#REF!</f>
        <v>#REF!</v>
      </c>
      <c r="G82" s="12" t="e">
        <f t="shared" si="83"/>
        <v>#REF!</v>
      </c>
      <c r="H82" s="12">
        <f t="shared" si="84"/>
        <v>86</v>
      </c>
      <c r="I82" s="12" t="e">
        <f t="shared" si="85"/>
        <v>#REF!</v>
      </c>
      <c r="J82" s="12" t="e">
        <f t="shared" si="86"/>
        <v>#REF!</v>
      </c>
      <c r="K82" s="12">
        <v>0</v>
      </c>
      <c r="L82" s="12" t="e">
        <f t="shared" si="87"/>
        <v>#REF!</v>
      </c>
      <c r="M82" s="12" t="e">
        <f t="shared" si="88"/>
        <v>#REF!</v>
      </c>
      <c r="N82" s="10" t="e">
        <f t="shared" si="89"/>
        <v>#REF!</v>
      </c>
      <c r="O82" s="11" t="e">
        <f>(#REF!-'Area A'!N82)/'Area A'!M82</f>
        <v>#REF!</v>
      </c>
      <c r="P82" s="12">
        <v>0</v>
      </c>
      <c r="Q82" s="12">
        <v>0</v>
      </c>
      <c r="R82" s="12" t="e">
        <f t="shared" si="90"/>
        <v>#REF!</v>
      </c>
      <c r="S82" s="12" t="e">
        <f t="shared" si="91"/>
        <v>#REF!</v>
      </c>
      <c r="T82" s="12" t="e">
        <f>#REF!</f>
        <v>#REF!</v>
      </c>
      <c r="U82" s="12" t="e">
        <f t="shared" si="81"/>
        <v>#REF!</v>
      </c>
      <c r="V82" s="12">
        <v>0</v>
      </c>
      <c r="W82" s="10" t="e">
        <f t="shared" si="92"/>
        <v>#REF!</v>
      </c>
      <c r="X82" s="13" t="e">
        <f t="shared" si="93"/>
        <v>#REF!</v>
      </c>
      <c r="Y82" s="33">
        <f t="shared" si="82"/>
        <v>86</v>
      </c>
      <c r="Z82" s="12" t="e">
        <f>'Ohio Intensities'!F82</f>
        <v>#REF!</v>
      </c>
      <c r="AA82" s="11" t="e">
        <f>#REF!*'Area A'!Z82*#REF!</f>
        <v>#REF!</v>
      </c>
      <c r="AB82" s="12">
        <v>0</v>
      </c>
      <c r="AC82" s="12">
        <v>0</v>
      </c>
      <c r="AD82" s="12" t="e">
        <f>#REF!</f>
        <v>#REF!</v>
      </c>
      <c r="AE82" s="12" t="e">
        <f t="shared" si="94"/>
        <v>#REF!</v>
      </c>
      <c r="AF82" s="12">
        <f t="shared" si="95"/>
        <v>86</v>
      </c>
      <c r="AG82" s="12" t="e">
        <f t="shared" si="96"/>
        <v>#REF!</v>
      </c>
      <c r="AH82" s="12" t="e">
        <f t="shared" si="97"/>
        <v>#REF!</v>
      </c>
      <c r="AI82" s="12">
        <v>0</v>
      </c>
      <c r="AJ82" s="12" t="e">
        <f t="shared" si="98"/>
        <v>#REF!</v>
      </c>
      <c r="AK82" s="12" t="e">
        <f t="shared" si="99"/>
        <v>#REF!</v>
      </c>
      <c r="AL82" s="10" t="e">
        <f t="shared" si="100"/>
        <v>#REF!</v>
      </c>
      <c r="AM82" s="11" t="e">
        <f>(#REF!-'Area A'!AL82)/'Area A'!AK82</f>
        <v>#REF!</v>
      </c>
      <c r="AN82" s="12">
        <v>0</v>
      </c>
      <c r="AO82" s="12">
        <v>0</v>
      </c>
      <c r="AP82" s="12" t="e">
        <f t="shared" si="101"/>
        <v>#REF!</v>
      </c>
      <c r="AQ82" s="12" t="e">
        <f t="shared" si="102"/>
        <v>#REF!</v>
      </c>
      <c r="AR82" s="12" t="e">
        <f>#REF!</f>
        <v>#REF!</v>
      </c>
      <c r="AS82" s="12" t="e">
        <f t="shared" si="103"/>
        <v>#REF!</v>
      </c>
      <c r="AT82" s="12">
        <v>0</v>
      </c>
      <c r="AU82" s="10" t="e">
        <f t="shared" si="104"/>
        <v>#REF!</v>
      </c>
      <c r="AV82" s="13" t="e">
        <f t="shared" si="105"/>
        <v>#REF!</v>
      </c>
      <c r="AW82" s="33">
        <f t="shared" si="106"/>
        <v>86</v>
      </c>
      <c r="AX82" s="12" t="e">
        <f>'Ohio Intensities'!J82</f>
        <v>#REF!</v>
      </c>
      <c r="AY82" s="11" t="e">
        <f>#REF!*'Area A'!AX82*#REF!</f>
        <v>#REF!</v>
      </c>
      <c r="AZ82" s="12">
        <v>0</v>
      </c>
      <c r="BA82" s="12">
        <v>0</v>
      </c>
      <c r="BB82" s="12" t="e">
        <f>#REF!</f>
        <v>#REF!</v>
      </c>
      <c r="BC82" s="12" t="e">
        <f t="shared" si="107"/>
        <v>#REF!</v>
      </c>
      <c r="BD82" s="12">
        <f t="shared" si="108"/>
        <v>86</v>
      </c>
      <c r="BE82" s="12" t="e">
        <f t="shared" si="109"/>
        <v>#REF!</v>
      </c>
      <c r="BF82" s="12" t="e">
        <f t="shared" si="110"/>
        <v>#REF!</v>
      </c>
      <c r="BG82" s="12">
        <v>0</v>
      </c>
      <c r="BH82" s="12" t="e">
        <f t="shared" si="111"/>
        <v>#REF!</v>
      </c>
      <c r="BI82" s="12" t="e">
        <f t="shared" si="112"/>
        <v>#REF!</v>
      </c>
      <c r="BJ82" s="10" t="e">
        <f t="shared" si="113"/>
        <v>#REF!</v>
      </c>
      <c r="BK82" s="11" t="e">
        <f>(#REF!-'Area A'!BJ82)/'Area A'!BI82</f>
        <v>#REF!</v>
      </c>
      <c r="BL82" s="12">
        <v>0</v>
      </c>
      <c r="BM82" s="12">
        <v>0</v>
      </c>
      <c r="BN82" s="12" t="e">
        <f t="shared" si="114"/>
        <v>#REF!</v>
      </c>
      <c r="BO82" s="12" t="e">
        <f t="shared" si="115"/>
        <v>#REF!</v>
      </c>
      <c r="BP82" s="12" t="e">
        <f>#REF!</f>
        <v>#REF!</v>
      </c>
      <c r="BQ82" s="12" t="e">
        <f t="shared" si="116"/>
        <v>#REF!</v>
      </c>
      <c r="BR82" s="12">
        <v>0</v>
      </c>
      <c r="BS82" s="10" t="e">
        <f t="shared" si="117"/>
        <v>#REF!</v>
      </c>
      <c r="BT82" s="13" t="e">
        <f t="shared" si="118"/>
        <v>#REF!</v>
      </c>
      <c r="BU82" s="33">
        <f t="shared" si="119"/>
        <v>86</v>
      </c>
      <c r="BV82" s="12" t="e">
        <f>'Ohio Intensities'!N82</f>
        <v>#REF!</v>
      </c>
      <c r="BW82" s="11" t="e">
        <f>#REF!*'Area A'!BV82*#REF!</f>
        <v>#REF!</v>
      </c>
      <c r="BX82" s="12">
        <v>0</v>
      </c>
      <c r="BY82" s="12">
        <v>0</v>
      </c>
      <c r="BZ82" s="12" t="e">
        <f>#REF!</f>
        <v>#REF!</v>
      </c>
      <c r="CA82" s="12" t="e">
        <f t="shared" si="120"/>
        <v>#REF!</v>
      </c>
      <c r="CB82" s="12">
        <f t="shared" si="121"/>
        <v>86</v>
      </c>
      <c r="CC82" s="12" t="e">
        <f t="shared" si="122"/>
        <v>#REF!</v>
      </c>
      <c r="CD82" s="12" t="e">
        <f t="shared" si="123"/>
        <v>#REF!</v>
      </c>
      <c r="CE82" s="12">
        <v>0</v>
      </c>
      <c r="CF82" s="12" t="e">
        <f t="shared" si="124"/>
        <v>#REF!</v>
      </c>
      <c r="CG82" s="12" t="e">
        <f t="shared" si="125"/>
        <v>#REF!</v>
      </c>
      <c r="CH82" s="10" t="e">
        <f t="shared" si="126"/>
        <v>#REF!</v>
      </c>
      <c r="CI82" s="11" t="e">
        <f>(#REF!-'Area A'!CH82)/'Area A'!CG82</f>
        <v>#REF!</v>
      </c>
      <c r="CJ82" s="12">
        <v>0</v>
      </c>
      <c r="CK82" s="12">
        <v>0</v>
      </c>
      <c r="CL82" s="12" t="e">
        <f t="shared" si="127"/>
        <v>#REF!</v>
      </c>
      <c r="CM82" s="12" t="e">
        <f t="shared" si="128"/>
        <v>#REF!</v>
      </c>
      <c r="CN82" s="12" t="e">
        <f>#REF!</f>
        <v>#REF!</v>
      </c>
      <c r="CO82" s="12" t="e">
        <f t="shared" si="129"/>
        <v>#REF!</v>
      </c>
      <c r="CP82" s="12">
        <v>0</v>
      </c>
      <c r="CQ82" s="10" t="e">
        <f t="shared" si="130"/>
        <v>#REF!</v>
      </c>
      <c r="CR82" s="13" t="e">
        <f t="shared" si="131"/>
        <v>#REF!</v>
      </c>
      <c r="CS82" s="33">
        <f t="shared" si="132"/>
        <v>86</v>
      </c>
      <c r="CT82" s="12" t="e">
        <f>'Ohio Intensities'!R82</f>
        <v>#REF!</v>
      </c>
      <c r="CU82" s="11" t="e">
        <f>#REF!*'Area A'!CT82*#REF!</f>
        <v>#REF!</v>
      </c>
      <c r="CV82" s="12">
        <v>0</v>
      </c>
      <c r="CW82" s="12">
        <v>0</v>
      </c>
      <c r="CX82" s="12" t="e">
        <f>#REF!</f>
        <v>#REF!</v>
      </c>
      <c r="CY82" s="12" t="e">
        <f t="shared" si="133"/>
        <v>#REF!</v>
      </c>
      <c r="CZ82" s="12">
        <f t="shared" si="134"/>
        <v>86</v>
      </c>
      <c r="DA82" s="12" t="e">
        <f t="shared" si="135"/>
        <v>#REF!</v>
      </c>
      <c r="DB82" s="12" t="e">
        <f t="shared" si="136"/>
        <v>#REF!</v>
      </c>
      <c r="DC82" s="12">
        <v>0</v>
      </c>
      <c r="DD82" s="12" t="e">
        <f t="shared" si="137"/>
        <v>#REF!</v>
      </c>
      <c r="DE82" s="12" t="e">
        <f t="shared" si="138"/>
        <v>#REF!</v>
      </c>
      <c r="DF82" s="10" t="e">
        <f t="shared" si="139"/>
        <v>#REF!</v>
      </c>
      <c r="DG82" s="11" t="e">
        <f>(#REF!-'Area A'!DF82)/'Area A'!DE82</f>
        <v>#REF!</v>
      </c>
      <c r="DH82" s="12">
        <v>0</v>
      </c>
      <c r="DI82" s="12">
        <v>0</v>
      </c>
      <c r="DJ82" s="12" t="e">
        <f t="shared" si="140"/>
        <v>#REF!</v>
      </c>
      <c r="DK82" s="12" t="e">
        <f t="shared" si="141"/>
        <v>#REF!</v>
      </c>
      <c r="DL82" s="12" t="e">
        <f>#REF!</f>
        <v>#REF!</v>
      </c>
      <c r="DM82" s="12" t="e">
        <f t="shared" si="142"/>
        <v>#REF!</v>
      </c>
      <c r="DN82" s="12">
        <v>0</v>
      </c>
      <c r="DO82" s="10" t="e">
        <f t="shared" si="143"/>
        <v>#REF!</v>
      </c>
      <c r="DP82" s="13" t="e">
        <f t="shared" si="144"/>
        <v>#REF!</v>
      </c>
      <c r="DQ82" s="33">
        <f t="shared" si="145"/>
        <v>86</v>
      </c>
      <c r="DR82" s="12" t="e">
        <f>'Ohio Intensities'!V82</f>
        <v>#REF!</v>
      </c>
      <c r="DS82" s="11" t="e">
        <f>#REF!*'Area A'!DR82*#REF!</f>
        <v>#REF!</v>
      </c>
      <c r="DT82" s="12">
        <v>0</v>
      </c>
      <c r="DU82" s="12">
        <v>0</v>
      </c>
      <c r="DV82" s="12" t="e">
        <f>#REF!</f>
        <v>#REF!</v>
      </c>
      <c r="DW82" s="12" t="e">
        <f t="shared" si="146"/>
        <v>#REF!</v>
      </c>
      <c r="DX82" s="12">
        <f t="shared" si="147"/>
        <v>86</v>
      </c>
      <c r="DY82" s="12" t="e">
        <f t="shared" si="148"/>
        <v>#REF!</v>
      </c>
      <c r="DZ82" s="12" t="e">
        <f t="shared" si="149"/>
        <v>#REF!</v>
      </c>
      <c r="EA82" s="12">
        <v>0</v>
      </c>
      <c r="EB82" s="12" t="e">
        <f t="shared" si="150"/>
        <v>#REF!</v>
      </c>
      <c r="EC82" s="12" t="e">
        <f t="shared" si="151"/>
        <v>#REF!</v>
      </c>
      <c r="ED82" s="10" t="e">
        <f t="shared" si="152"/>
        <v>#REF!</v>
      </c>
      <c r="EE82" s="11" t="e">
        <f>(#REF!-'Area A'!ED82)/'Area A'!EC82</f>
        <v>#REF!</v>
      </c>
      <c r="EF82" s="12">
        <v>0</v>
      </c>
      <c r="EG82" s="12">
        <v>0</v>
      </c>
      <c r="EH82" s="12" t="e">
        <f t="shared" si="153"/>
        <v>#REF!</v>
      </c>
      <c r="EI82" s="12" t="e">
        <f t="shared" si="154"/>
        <v>#REF!</v>
      </c>
      <c r="EJ82" s="12" t="e">
        <f>#REF!</f>
        <v>#REF!</v>
      </c>
      <c r="EK82" s="12" t="e">
        <f t="shared" si="155"/>
        <v>#REF!</v>
      </c>
      <c r="EL82" s="12">
        <v>0</v>
      </c>
      <c r="EM82" s="10" t="e">
        <f t="shared" si="156"/>
        <v>#REF!</v>
      </c>
      <c r="EN82" s="13" t="e">
        <f t="shared" si="157"/>
        <v>#REF!</v>
      </c>
      <c r="EO82" s="13">
        <f t="shared" si="158"/>
        <v>86</v>
      </c>
    </row>
    <row r="83" spans="1:145" x14ac:dyDescent="0.25">
      <c r="A83" s="33">
        <f t="shared" si="159"/>
        <v>87</v>
      </c>
      <c r="B83" s="12" t="e">
        <f>'Ohio Intensities'!B83</f>
        <v>#REF!</v>
      </c>
      <c r="C83" s="11" t="e">
        <f>#REF!*'Area A'!B83*#REF!</f>
        <v>#REF!</v>
      </c>
      <c r="D83" s="12">
        <v>0</v>
      </c>
      <c r="E83" s="12">
        <v>0</v>
      </c>
      <c r="F83" s="12" t="e">
        <f>#REF!</f>
        <v>#REF!</v>
      </c>
      <c r="G83" s="12" t="e">
        <f t="shared" si="83"/>
        <v>#REF!</v>
      </c>
      <c r="H83" s="12">
        <f t="shared" si="84"/>
        <v>87</v>
      </c>
      <c r="I83" s="12" t="e">
        <f t="shared" si="85"/>
        <v>#REF!</v>
      </c>
      <c r="J83" s="12" t="e">
        <f t="shared" si="86"/>
        <v>#REF!</v>
      </c>
      <c r="K83" s="12">
        <v>0</v>
      </c>
      <c r="L83" s="12" t="e">
        <f t="shared" si="87"/>
        <v>#REF!</v>
      </c>
      <c r="M83" s="12" t="e">
        <f t="shared" si="88"/>
        <v>#REF!</v>
      </c>
      <c r="N83" s="10" t="e">
        <f t="shared" si="89"/>
        <v>#REF!</v>
      </c>
      <c r="O83" s="11" t="e">
        <f>(#REF!-'Area A'!N83)/'Area A'!M83</f>
        <v>#REF!</v>
      </c>
      <c r="P83" s="12">
        <v>0</v>
      </c>
      <c r="Q83" s="12">
        <v>0</v>
      </c>
      <c r="R83" s="12" t="e">
        <f t="shared" si="90"/>
        <v>#REF!</v>
      </c>
      <c r="S83" s="12" t="e">
        <f t="shared" si="91"/>
        <v>#REF!</v>
      </c>
      <c r="T83" s="12" t="e">
        <f>#REF!</f>
        <v>#REF!</v>
      </c>
      <c r="U83" s="12" t="e">
        <f t="shared" si="81"/>
        <v>#REF!</v>
      </c>
      <c r="V83" s="12">
        <v>0</v>
      </c>
      <c r="W83" s="10" t="e">
        <f t="shared" si="92"/>
        <v>#REF!</v>
      </c>
      <c r="X83" s="13" t="e">
        <f t="shared" si="93"/>
        <v>#REF!</v>
      </c>
      <c r="Y83" s="33">
        <f t="shared" si="82"/>
        <v>87</v>
      </c>
      <c r="Z83" s="12" t="e">
        <f>'Ohio Intensities'!F83</f>
        <v>#REF!</v>
      </c>
      <c r="AA83" s="11" t="e">
        <f>#REF!*'Area A'!Z83*#REF!</f>
        <v>#REF!</v>
      </c>
      <c r="AB83" s="12">
        <v>0</v>
      </c>
      <c r="AC83" s="12">
        <v>0</v>
      </c>
      <c r="AD83" s="12" t="e">
        <f>#REF!</f>
        <v>#REF!</v>
      </c>
      <c r="AE83" s="12" t="e">
        <f t="shared" si="94"/>
        <v>#REF!</v>
      </c>
      <c r="AF83" s="12">
        <f t="shared" si="95"/>
        <v>87</v>
      </c>
      <c r="AG83" s="12" t="e">
        <f t="shared" si="96"/>
        <v>#REF!</v>
      </c>
      <c r="AH83" s="12" t="e">
        <f t="shared" si="97"/>
        <v>#REF!</v>
      </c>
      <c r="AI83" s="12">
        <v>0</v>
      </c>
      <c r="AJ83" s="12" t="e">
        <f t="shared" si="98"/>
        <v>#REF!</v>
      </c>
      <c r="AK83" s="12" t="e">
        <f t="shared" si="99"/>
        <v>#REF!</v>
      </c>
      <c r="AL83" s="10" t="e">
        <f t="shared" si="100"/>
        <v>#REF!</v>
      </c>
      <c r="AM83" s="11" t="e">
        <f>(#REF!-'Area A'!AL83)/'Area A'!AK83</f>
        <v>#REF!</v>
      </c>
      <c r="AN83" s="12">
        <v>0</v>
      </c>
      <c r="AO83" s="12">
        <v>0</v>
      </c>
      <c r="AP83" s="12" t="e">
        <f t="shared" si="101"/>
        <v>#REF!</v>
      </c>
      <c r="AQ83" s="12" t="e">
        <f t="shared" si="102"/>
        <v>#REF!</v>
      </c>
      <c r="AR83" s="12" t="e">
        <f>#REF!</f>
        <v>#REF!</v>
      </c>
      <c r="AS83" s="12" t="e">
        <f t="shared" si="103"/>
        <v>#REF!</v>
      </c>
      <c r="AT83" s="12">
        <v>0</v>
      </c>
      <c r="AU83" s="10" t="e">
        <f t="shared" si="104"/>
        <v>#REF!</v>
      </c>
      <c r="AV83" s="13" t="e">
        <f t="shared" si="105"/>
        <v>#REF!</v>
      </c>
      <c r="AW83" s="33">
        <f t="shared" si="106"/>
        <v>87</v>
      </c>
      <c r="AX83" s="12" t="e">
        <f>'Ohio Intensities'!J83</f>
        <v>#REF!</v>
      </c>
      <c r="AY83" s="11" t="e">
        <f>#REF!*'Area A'!AX83*#REF!</f>
        <v>#REF!</v>
      </c>
      <c r="AZ83" s="12">
        <v>0</v>
      </c>
      <c r="BA83" s="12">
        <v>0</v>
      </c>
      <c r="BB83" s="12" t="e">
        <f>#REF!</f>
        <v>#REF!</v>
      </c>
      <c r="BC83" s="12" t="e">
        <f t="shared" si="107"/>
        <v>#REF!</v>
      </c>
      <c r="BD83" s="12">
        <f t="shared" si="108"/>
        <v>87</v>
      </c>
      <c r="BE83" s="12" t="e">
        <f t="shared" si="109"/>
        <v>#REF!</v>
      </c>
      <c r="BF83" s="12" t="e">
        <f t="shared" si="110"/>
        <v>#REF!</v>
      </c>
      <c r="BG83" s="12">
        <v>0</v>
      </c>
      <c r="BH83" s="12" t="e">
        <f t="shared" si="111"/>
        <v>#REF!</v>
      </c>
      <c r="BI83" s="12" t="e">
        <f t="shared" si="112"/>
        <v>#REF!</v>
      </c>
      <c r="BJ83" s="10" t="e">
        <f t="shared" si="113"/>
        <v>#REF!</v>
      </c>
      <c r="BK83" s="11" t="e">
        <f>(#REF!-'Area A'!BJ83)/'Area A'!BI83</f>
        <v>#REF!</v>
      </c>
      <c r="BL83" s="12">
        <v>0</v>
      </c>
      <c r="BM83" s="12">
        <v>0</v>
      </c>
      <c r="BN83" s="12" t="e">
        <f t="shared" si="114"/>
        <v>#REF!</v>
      </c>
      <c r="BO83" s="12" t="e">
        <f t="shared" si="115"/>
        <v>#REF!</v>
      </c>
      <c r="BP83" s="12" t="e">
        <f>#REF!</f>
        <v>#REF!</v>
      </c>
      <c r="BQ83" s="12" t="e">
        <f t="shared" si="116"/>
        <v>#REF!</v>
      </c>
      <c r="BR83" s="12">
        <v>0</v>
      </c>
      <c r="BS83" s="10" t="e">
        <f t="shared" si="117"/>
        <v>#REF!</v>
      </c>
      <c r="BT83" s="13" t="e">
        <f t="shared" si="118"/>
        <v>#REF!</v>
      </c>
      <c r="BU83" s="33">
        <f t="shared" si="119"/>
        <v>87</v>
      </c>
      <c r="BV83" s="12" t="e">
        <f>'Ohio Intensities'!N83</f>
        <v>#REF!</v>
      </c>
      <c r="BW83" s="11" t="e">
        <f>#REF!*'Area A'!BV83*#REF!</f>
        <v>#REF!</v>
      </c>
      <c r="BX83" s="12">
        <v>0</v>
      </c>
      <c r="BY83" s="12">
        <v>0</v>
      </c>
      <c r="BZ83" s="12" t="e">
        <f>#REF!</f>
        <v>#REF!</v>
      </c>
      <c r="CA83" s="12" t="e">
        <f t="shared" si="120"/>
        <v>#REF!</v>
      </c>
      <c r="CB83" s="12">
        <f t="shared" si="121"/>
        <v>87</v>
      </c>
      <c r="CC83" s="12" t="e">
        <f t="shared" si="122"/>
        <v>#REF!</v>
      </c>
      <c r="CD83" s="12" t="e">
        <f t="shared" si="123"/>
        <v>#REF!</v>
      </c>
      <c r="CE83" s="12">
        <v>0</v>
      </c>
      <c r="CF83" s="12" t="e">
        <f t="shared" si="124"/>
        <v>#REF!</v>
      </c>
      <c r="CG83" s="12" t="e">
        <f t="shared" si="125"/>
        <v>#REF!</v>
      </c>
      <c r="CH83" s="10" t="e">
        <f t="shared" si="126"/>
        <v>#REF!</v>
      </c>
      <c r="CI83" s="11" t="e">
        <f>(#REF!-'Area A'!CH83)/'Area A'!CG83</f>
        <v>#REF!</v>
      </c>
      <c r="CJ83" s="12">
        <v>0</v>
      </c>
      <c r="CK83" s="12">
        <v>0</v>
      </c>
      <c r="CL83" s="12" t="e">
        <f t="shared" si="127"/>
        <v>#REF!</v>
      </c>
      <c r="CM83" s="12" t="e">
        <f t="shared" si="128"/>
        <v>#REF!</v>
      </c>
      <c r="CN83" s="12" t="e">
        <f>#REF!</f>
        <v>#REF!</v>
      </c>
      <c r="CO83" s="12" t="e">
        <f t="shared" si="129"/>
        <v>#REF!</v>
      </c>
      <c r="CP83" s="12">
        <v>0</v>
      </c>
      <c r="CQ83" s="10" t="e">
        <f t="shared" si="130"/>
        <v>#REF!</v>
      </c>
      <c r="CR83" s="13" t="e">
        <f t="shared" si="131"/>
        <v>#REF!</v>
      </c>
      <c r="CS83" s="33">
        <f t="shared" si="132"/>
        <v>87</v>
      </c>
      <c r="CT83" s="12" t="e">
        <f>'Ohio Intensities'!R83</f>
        <v>#REF!</v>
      </c>
      <c r="CU83" s="11" t="e">
        <f>#REF!*'Area A'!CT83*#REF!</f>
        <v>#REF!</v>
      </c>
      <c r="CV83" s="12">
        <v>0</v>
      </c>
      <c r="CW83" s="12">
        <v>0</v>
      </c>
      <c r="CX83" s="12" t="e">
        <f>#REF!</f>
        <v>#REF!</v>
      </c>
      <c r="CY83" s="12" t="e">
        <f t="shared" si="133"/>
        <v>#REF!</v>
      </c>
      <c r="CZ83" s="12">
        <f t="shared" si="134"/>
        <v>87</v>
      </c>
      <c r="DA83" s="12" t="e">
        <f t="shared" si="135"/>
        <v>#REF!</v>
      </c>
      <c r="DB83" s="12" t="e">
        <f t="shared" si="136"/>
        <v>#REF!</v>
      </c>
      <c r="DC83" s="12">
        <v>0</v>
      </c>
      <c r="DD83" s="12" t="e">
        <f t="shared" si="137"/>
        <v>#REF!</v>
      </c>
      <c r="DE83" s="12" t="e">
        <f t="shared" si="138"/>
        <v>#REF!</v>
      </c>
      <c r="DF83" s="10" t="e">
        <f t="shared" si="139"/>
        <v>#REF!</v>
      </c>
      <c r="DG83" s="11" t="e">
        <f>(#REF!-'Area A'!DF83)/'Area A'!DE83</f>
        <v>#REF!</v>
      </c>
      <c r="DH83" s="12">
        <v>0</v>
      </c>
      <c r="DI83" s="12">
        <v>0</v>
      </c>
      <c r="DJ83" s="12" t="e">
        <f t="shared" si="140"/>
        <v>#REF!</v>
      </c>
      <c r="DK83" s="12" t="e">
        <f t="shared" si="141"/>
        <v>#REF!</v>
      </c>
      <c r="DL83" s="12" t="e">
        <f>#REF!</f>
        <v>#REF!</v>
      </c>
      <c r="DM83" s="12" t="e">
        <f t="shared" si="142"/>
        <v>#REF!</v>
      </c>
      <c r="DN83" s="12">
        <v>0</v>
      </c>
      <c r="DO83" s="10" t="e">
        <f t="shared" si="143"/>
        <v>#REF!</v>
      </c>
      <c r="DP83" s="13" t="e">
        <f t="shared" si="144"/>
        <v>#REF!</v>
      </c>
      <c r="DQ83" s="33">
        <f t="shared" si="145"/>
        <v>87</v>
      </c>
      <c r="DR83" s="12" t="e">
        <f>'Ohio Intensities'!V83</f>
        <v>#REF!</v>
      </c>
      <c r="DS83" s="11" t="e">
        <f>#REF!*'Area A'!DR83*#REF!</f>
        <v>#REF!</v>
      </c>
      <c r="DT83" s="12">
        <v>0</v>
      </c>
      <c r="DU83" s="12">
        <v>0</v>
      </c>
      <c r="DV83" s="12" t="e">
        <f>#REF!</f>
        <v>#REF!</v>
      </c>
      <c r="DW83" s="12" t="e">
        <f t="shared" si="146"/>
        <v>#REF!</v>
      </c>
      <c r="DX83" s="12">
        <f t="shared" si="147"/>
        <v>87</v>
      </c>
      <c r="DY83" s="12" t="e">
        <f t="shared" si="148"/>
        <v>#REF!</v>
      </c>
      <c r="DZ83" s="12" t="e">
        <f t="shared" si="149"/>
        <v>#REF!</v>
      </c>
      <c r="EA83" s="12">
        <v>0</v>
      </c>
      <c r="EB83" s="12" t="e">
        <f t="shared" si="150"/>
        <v>#REF!</v>
      </c>
      <c r="EC83" s="12" t="e">
        <f t="shared" si="151"/>
        <v>#REF!</v>
      </c>
      <c r="ED83" s="10" t="e">
        <f t="shared" si="152"/>
        <v>#REF!</v>
      </c>
      <c r="EE83" s="11" t="e">
        <f>(#REF!-'Area A'!ED83)/'Area A'!EC83</f>
        <v>#REF!</v>
      </c>
      <c r="EF83" s="12">
        <v>0</v>
      </c>
      <c r="EG83" s="12">
        <v>0</v>
      </c>
      <c r="EH83" s="12" t="e">
        <f t="shared" si="153"/>
        <v>#REF!</v>
      </c>
      <c r="EI83" s="12" t="e">
        <f t="shared" si="154"/>
        <v>#REF!</v>
      </c>
      <c r="EJ83" s="12" t="e">
        <f>#REF!</f>
        <v>#REF!</v>
      </c>
      <c r="EK83" s="12" t="e">
        <f t="shared" si="155"/>
        <v>#REF!</v>
      </c>
      <c r="EL83" s="12">
        <v>0</v>
      </c>
      <c r="EM83" s="10" t="e">
        <f t="shared" si="156"/>
        <v>#REF!</v>
      </c>
      <c r="EN83" s="13" t="e">
        <f t="shared" si="157"/>
        <v>#REF!</v>
      </c>
      <c r="EO83" s="13">
        <f t="shared" si="158"/>
        <v>87</v>
      </c>
    </row>
    <row r="84" spans="1:145" x14ac:dyDescent="0.25">
      <c r="A84" s="33">
        <f t="shared" si="159"/>
        <v>88</v>
      </c>
      <c r="B84" s="12" t="e">
        <f>'Ohio Intensities'!B84</f>
        <v>#REF!</v>
      </c>
      <c r="C84" s="11" t="e">
        <f>#REF!*'Area A'!B84*#REF!</f>
        <v>#REF!</v>
      </c>
      <c r="D84" s="12">
        <v>0</v>
      </c>
      <c r="E84" s="12">
        <v>0</v>
      </c>
      <c r="F84" s="12" t="e">
        <f>#REF!</f>
        <v>#REF!</v>
      </c>
      <c r="G84" s="12" t="e">
        <f t="shared" si="83"/>
        <v>#REF!</v>
      </c>
      <c r="H84" s="12">
        <f t="shared" si="84"/>
        <v>88</v>
      </c>
      <c r="I84" s="12" t="e">
        <f t="shared" si="85"/>
        <v>#REF!</v>
      </c>
      <c r="J84" s="12" t="e">
        <f t="shared" si="86"/>
        <v>#REF!</v>
      </c>
      <c r="K84" s="12">
        <v>0</v>
      </c>
      <c r="L84" s="12" t="e">
        <f t="shared" si="87"/>
        <v>#REF!</v>
      </c>
      <c r="M84" s="12" t="e">
        <f t="shared" si="88"/>
        <v>#REF!</v>
      </c>
      <c r="N84" s="10" t="e">
        <f t="shared" si="89"/>
        <v>#REF!</v>
      </c>
      <c r="O84" s="11" t="e">
        <f>(#REF!-'Area A'!N84)/'Area A'!M84</f>
        <v>#REF!</v>
      </c>
      <c r="P84" s="12">
        <v>0</v>
      </c>
      <c r="Q84" s="12">
        <v>0</v>
      </c>
      <c r="R84" s="12" t="e">
        <f t="shared" si="90"/>
        <v>#REF!</v>
      </c>
      <c r="S84" s="12" t="e">
        <f t="shared" si="91"/>
        <v>#REF!</v>
      </c>
      <c r="T84" s="12" t="e">
        <f>#REF!</f>
        <v>#REF!</v>
      </c>
      <c r="U84" s="12" t="e">
        <f t="shared" si="81"/>
        <v>#REF!</v>
      </c>
      <c r="V84" s="12">
        <v>0</v>
      </c>
      <c r="W84" s="10" t="e">
        <f t="shared" si="92"/>
        <v>#REF!</v>
      </c>
      <c r="X84" s="13" t="e">
        <f t="shared" si="93"/>
        <v>#REF!</v>
      </c>
      <c r="Y84" s="33">
        <f t="shared" si="82"/>
        <v>88</v>
      </c>
      <c r="Z84" s="12" t="e">
        <f>'Ohio Intensities'!F84</f>
        <v>#REF!</v>
      </c>
      <c r="AA84" s="11" t="e">
        <f>#REF!*'Area A'!Z84*#REF!</f>
        <v>#REF!</v>
      </c>
      <c r="AB84" s="12">
        <v>0</v>
      </c>
      <c r="AC84" s="12">
        <v>0</v>
      </c>
      <c r="AD84" s="12" t="e">
        <f>#REF!</f>
        <v>#REF!</v>
      </c>
      <c r="AE84" s="12" t="e">
        <f t="shared" si="94"/>
        <v>#REF!</v>
      </c>
      <c r="AF84" s="12">
        <f t="shared" si="95"/>
        <v>88</v>
      </c>
      <c r="AG84" s="12" t="e">
        <f t="shared" si="96"/>
        <v>#REF!</v>
      </c>
      <c r="AH84" s="12" t="e">
        <f t="shared" si="97"/>
        <v>#REF!</v>
      </c>
      <c r="AI84" s="12">
        <v>0</v>
      </c>
      <c r="AJ84" s="12" t="e">
        <f t="shared" si="98"/>
        <v>#REF!</v>
      </c>
      <c r="AK84" s="12" t="e">
        <f t="shared" si="99"/>
        <v>#REF!</v>
      </c>
      <c r="AL84" s="10" t="e">
        <f t="shared" si="100"/>
        <v>#REF!</v>
      </c>
      <c r="AM84" s="11" t="e">
        <f>(#REF!-'Area A'!AL84)/'Area A'!AK84</f>
        <v>#REF!</v>
      </c>
      <c r="AN84" s="12">
        <v>0</v>
      </c>
      <c r="AO84" s="12">
        <v>0</v>
      </c>
      <c r="AP84" s="12" t="e">
        <f t="shared" si="101"/>
        <v>#REF!</v>
      </c>
      <c r="AQ84" s="12" t="e">
        <f t="shared" si="102"/>
        <v>#REF!</v>
      </c>
      <c r="AR84" s="12" t="e">
        <f>#REF!</f>
        <v>#REF!</v>
      </c>
      <c r="AS84" s="12" t="e">
        <f t="shared" si="103"/>
        <v>#REF!</v>
      </c>
      <c r="AT84" s="12">
        <v>0</v>
      </c>
      <c r="AU84" s="10" t="e">
        <f t="shared" si="104"/>
        <v>#REF!</v>
      </c>
      <c r="AV84" s="13" t="e">
        <f t="shared" si="105"/>
        <v>#REF!</v>
      </c>
      <c r="AW84" s="33">
        <f t="shared" si="106"/>
        <v>88</v>
      </c>
      <c r="AX84" s="12" t="e">
        <f>'Ohio Intensities'!J84</f>
        <v>#REF!</v>
      </c>
      <c r="AY84" s="11" t="e">
        <f>#REF!*'Area A'!AX84*#REF!</f>
        <v>#REF!</v>
      </c>
      <c r="AZ84" s="12">
        <v>0</v>
      </c>
      <c r="BA84" s="12">
        <v>0</v>
      </c>
      <c r="BB84" s="12" t="e">
        <f>#REF!</f>
        <v>#REF!</v>
      </c>
      <c r="BC84" s="12" t="e">
        <f t="shared" si="107"/>
        <v>#REF!</v>
      </c>
      <c r="BD84" s="12">
        <f t="shared" si="108"/>
        <v>88</v>
      </c>
      <c r="BE84" s="12" t="e">
        <f t="shared" si="109"/>
        <v>#REF!</v>
      </c>
      <c r="BF84" s="12" t="e">
        <f t="shared" si="110"/>
        <v>#REF!</v>
      </c>
      <c r="BG84" s="12">
        <v>0</v>
      </c>
      <c r="BH84" s="12" t="e">
        <f t="shared" si="111"/>
        <v>#REF!</v>
      </c>
      <c r="BI84" s="12" t="e">
        <f t="shared" si="112"/>
        <v>#REF!</v>
      </c>
      <c r="BJ84" s="10" t="e">
        <f t="shared" si="113"/>
        <v>#REF!</v>
      </c>
      <c r="BK84" s="11" t="e">
        <f>(#REF!-'Area A'!BJ84)/'Area A'!BI84</f>
        <v>#REF!</v>
      </c>
      <c r="BL84" s="12">
        <v>0</v>
      </c>
      <c r="BM84" s="12">
        <v>0</v>
      </c>
      <c r="BN84" s="12" t="e">
        <f t="shared" si="114"/>
        <v>#REF!</v>
      </c>
      <c r="BO84" s="12" t="e">
        <f t="shared" si="115"/>
        <v>#REF!</v>
      </c>
      <c r="BP84" s="12" t="e">
        <f>#REF!</f>
        <v>#REF!</v>
      </c>
      <c r="BQ84" s="12" t="e">
        <f t="shared" si="116"/>
        <v>#REF!</v>
      </c>
      <c r="BR84" s="12">
        <v>0</v>
      </c>
      <c r="BS84" s="10" t="e">
        <f t="shared" si="117"/>
        <v>#REF!</v>
      </c>
      <c r="BT84" s="13" t="e">
        <f t="shared" si="118"/>
        <v>#REF!</v>
      </c>
      <c r="BU84" s="33">
        <f t="shared" si="119"/>
        <v>88</v>
      </c>
      <c r="BV84" s="12" t="e">
        <f>'Ohio Intensities'!N84</f>
        <v>#REF!</v>
      </c>
      <c r="BW84" s="11" t="e">
        <f>#REF!*'Area A'!BV84*#REF!</f>
        <v>#REF!</v>
      </c>
      <c r="BX84" s="12">
        <v>0</v>
      </c>
      <c r="BY84" s="12">
        <v>0</v>
      </c>
      <c r="BZ84" s="12" t="e">
        <f>#REF!</f>
        <v>#REF!</v>
      </c>
      <c r="CA84" s="12" t="e">
        <f t="shared" si="120"/>
        <v>#REF!</v>
      </c>
      <c r="CB84" s="12">
        <f t="shared" si="121"/>
        <v>88</v>
      </c>
      <c r="CC84" s="12" t="e">
        <f t="shared" si="122"/>
        <v>#REF!</v>
      </c>
      <c r="CD84" s="12" t="e">
        <f t="shared" si="123"/>
        <v>#REF!</v>
      </c>
      <c r="CE84" s="12">
        <v>0</v>
      </c>
      <c r="CF84" s="12" t="e">
        <f t="shared" si="124"/>
        <v>#REF!</v>
      </c>
      <c r="CG84" s="12" t="e">
        <f t="shared" si="125"/>
        <v>#REF!</v>
      </c>
      <c r="CH84" s="10" t="e">
        <f t="shared" si="126"/>
        <v>#REF!</v>
      </c>
      <c r="CI84" s="11" t="e">
        <f>(#REF!-'Area A'!CH84)/'Area A'!CG84</f>
        <v>#REF!</v>
      </c>
      <c r="CJ84" s="12">
        <v>0</v>
      </c>
      <c r="CK84" s="12">
        <v>0</v>
      </c>
      <c r="CL84" s="12" t="e">
        <f t="shared" si="127"/>
        <v>#REF!</v>
      </c>
      <c r="CM84" s="12" t="e">
        <f t="shared" si="128"/>
        <v>#REF!</v>
      </c>
      <c r="CN84" s="12" t="e">
        <f>#REF!</f>
        <v>#REF!</v>
      </c>
      <c r="CO84" s="12" t="e">
        <f t="shared" si="129"/>
        <v>#REF!</v>
      </c>
      <c r="CP84" s="12">
        <v>0</v>
      </c>
      <c r="CQ84" s="10" t="e">
        <f t="shared" si="130"/>
        <v>#REF!</v>
      </c>
      <c r="CR84" s="13" t="e">
        <f t="shared" si="131"/>
        <v>#REF!</v>
      </c>
      <c r="CS84" s="33">
        <f t="shared" si="132"/>
        <v>88</v>
      </c>
      <c r="CT84" s="12" t="e">
        <f>'Ohio Intensities'!R84</f>
        <v>#REF!</v>
      </c>
      <c r="CU84" s="11" t="e">
        <f>#REF!*'Area A'!CT84*#REF!</f>
        <v>#REF!</v>
      </c>
      <c r="CV84" s="12">
        <v>0</v>
      </c>
      <c r="CW84" s="12">
        <v>0</v>
      </c>
      <c r="CX84" s="12" t="e">
        <f>#REF!</f>
        <v>#REF!</v>
      </c>
      <c r="CY84" s="12" t="e">
        <f t="shared" si="133"/>
        <v>#REF!</v>
      </c>
      <c r="CZ84" s="12">
        <f t="shared" si="134"/>
        <v>88</v>
      </c>
      <c r="DA84" s="12" t="e">
        <f t="shared" si="135"/>
        <v>#REF!</v>
      </c>
      <c r="DB84" s="12" t="e">
        <f t="shared" si="136"/>
        <v>#REF!</v>
      </c>
      <c r="DC84" s="12">
        <v>0</v>
      </c>
      <c r="DD84" s="12" t="e">
        <f t="shared" si="137"/>
        <v>#REF!</v>
      </c>
      <c r="DE84" s="12" t="e">
        <f t="shared" si="138"/>
        <v>#REF!</v>
      </c>
      <c r="DF84" s="10" t="e">
        <f t="shared" si="139"/>
        <v>#REF!</v>
      </c>
      <c r="DG84" s="11" t="e">
        <f>(#REF!-'Area A'!DF84)/'Area A'!DE84</f>
        <v>#REF!</v>
      </c>
      <c r="DH84" s="12">
        <v>0</v>
      </c>
      <c r="DI84" s="12">
        <v>0</v>
      </c>
      <c r="DJ84" s="12" t="e">
        <f t="shared" si="140"/>
        <v>#REF!</v>
      </c>
      <c r="DK84" s="12" t="e">
        <f t="shared" si="141"/>
        <v>#REF!</v>
      </c>
      <c r="DL84" s="12" t="e">
        <f>#REF!</f>
        <v>#REF!</v>
      </c>
      <c r="DM84" s="12" t="e">
        <f t="shared" si="142"/>
        <v>#REF!</v>
      </c>
      <c r="DN84" s="12">
        <v>0</v>
      </c>
      <c r="DO84" s="10" t="e">
        <f t="shared" si="143"/>
        <v>#REF!</v>
      </c>
      <c r="DP84" s="13" t="e">
        <f t="shared" si="144"/>
        <v>#REF!</v>
      </c>
      <c r="DQ84" s="33">
        <f t="shared" si="145"/>
        <v>88</v>
      </c>
      <c r="DR84" s="12" t="e">
        <f>'Ohio Intensities'!V84</f>
        <v>#REF!</v>
      </c>
      <c r="DS84" s="11" t="e">
        <f>#REF!*'Area A'!DR84*#REF!</f>
        <v>#REF!</v>
      </c>
      <c r="DT84" s="12">
        <v>0</v>
      </c>
      <c r="DU84" s="12">
        <v>0</v>
      </c>
      <c r="DV84" s="12" t="e">
        <f>#REF!</f>
        <v>#REF!</v>
      </c>
      <c r="DW84" s="12" t="e">
        <f t="shared" si="146"/>
        <v>#REF!</v>
      </c>
      <c r="DX84" s="12">
        <f t="shared" si="147"/>
        <v>88</v>
      </c>
      <c r="DY84" s="12" t="e">
        <f t="shared" si="148"/>
        <v>#REF!</v>
      </c>
      <c r="DZ84" s="12" t="e">
        <f t="shared" si="149"/>
        <v>#REF!</v>
      </c>
      <c r="EA84" s="12">
        <v>0</v>
      </c>
      <c r="EB84" s="12" t="e">
        <f t="shared" si="150"/>
        <v>#REF!</v>
      </c>
      <c r="EC84" s="12" t="e">
        <f t="shared" si="151"/>
        <v>#REF!</v>
      </c>
      <c r="ED84" s="10" t="e">
        <f t="shared" si="152"/>
        <v>#REF!</v>
      </c>
      <c r="EE84" s="11" t="e">
        <f>(#REF!-'Area A'!ED84)/'Area A'!EC84</f>
        <v>#REF!</v>
      </c>
      <c r="EF84" s="12">
        <v>0</v>
      </c>
      <c r="EG84" s="12">
        <v>0</v>
      </c>
      <c r="EH84" s="12" t="e">
        <f t="shared" si="153"/>
        <v>#REF!</v>
      </c>
      <c r="EI84" s="12" t="e">
        <f t="shared" si="154"/>
        <v>#REF!</v>
      </c>
      <c r="EJ84" s="12" t="e">
        <f>#REF!</f>
        <v>#REF!</v>
      </c>
      <c r="EK84" s="12" t="e">
        <f t="shared" si="155"/>
        <v>#REF!</v>
      </c>
      <c r="EL84" s="12">
        <v>0</v>
      </c>
      <c r="EM84" s="10" t="e">
        <f t="shared" si="156"/>
        <v>#REF!</v>
      </c>
      <c r="EN84" s="13" t="e">
        <f t="shared" si="157"/>
        <v>#REF!</v>
      </c>
      <c r="EO84" s="13">
        <f t="shared" si="158"/>
        <v>88</v>
      </c>
    </row>
    <row r="85" spans="1:145" x14ac:dyDescent="0.25">
      <c r="A85" s="33">
        <f t="shared" si="159"/>
        <v>89</v>
      </c>
      <c r="B85" s="12" t="e">
        <f>'Ohio Intensities'!B85</f>
        <v>#REF!</v>
      </c>
      <c r="C85" s="11" t="e">
        <f>#REF!*'Area A'!B85*#REF!</f>
        <v>#REF!</v>
      </c>
      <c r="D85" s="12">
        <v>0</v>
      </c>
      <c r="E85" s="12">
        <v>0</v>
      </c>
      <c r="F85" s="12" t="e">
        <f>#REF!</f>
        <v>#REF!</v>
      </c>
      <c r="G85" s="12" t="e">
        <f t="shared" si="83"/>
        <v>#REF!</v>
      </c>
      <c r="H85" s="12">
        <f t="shared" si="84"/>
        <v>89</v>
      </c>
      <c r="I85" s="12" t="e">
        <f t="shared" si="85"/>
        <v>#REF!</v>
      </c>
      <c r="J85" s="12" t="e">
        <f t="shared" si="86"/>
        <v>#REF!</v>
      </c>
      <c r="K85" s="12">
        <v>0</v>
      </c>
      <c r="L85" s="12" t="e">
        <f t="shared" si="87"/>
        <v>#REF!</v>
      </c>
      <c r="M85" s="12" t="e">
        <f t="shared" si="88"/>
        <v>#REF!</v>
      </c>
      <c r="N85" s="10" t="e">
        <f t="shared" si="89"/>
        <v>#REF!</v>
      </c>
      <c r="O85" s="11" t="e">
        <f>(#REF!-'Area A'!N85)/'Area A'!M85</f>
        <v>#REF!</v>
      </c>
      <c r="P85" s="12">
        <v>0</v>
      </c>
      <c r="Q85" s="12">
        <v>0</v>
      </c>
      <c r="R85" s="12" t="e">
        <f t="shared" si="90"/>
        <v>#REF!</v>
      </c>
      <c r="S85" s="12" t="e">
        <f t="shared" si="91"/>
        <v>#REF!</v>
      </c>
      <c r="T85" s="12" t="e">
        <f>#REF!</f>
        <v>#REF!</v>
      </c>
      <c r="U85" s="12" t="e">
        <f t="shared" si="81"/>
        <v>#REF!</v>
      </c>
      <c r="V85" s="12">
        <v>0</v>
      </c>
      <c r="W85" s="10" t="e">
        <f t="shared" si="92"/>
        <v>#REF!</v>
      </c>
      <c r="X85" s="13" t="e">
        <f t="shared" si="93"/>
        <v>#REF!</v>
      </c>
      <c r="Y85" s="33">
        <f t="shared" si="82"/>
        <v>89</v>
      </c>
      <c r="Z85" s="12" t="e">
        <f>'Ohio Intensities'!F85</f>
        <v>#REF!</v>
      </c>
      <c r="AA85" s="11" t="e">
        <f>#REF!*'Area A'!Z85*#REF!</f>
        <v>#REF!</v>
      </c>
      <c r="AB85" s="12">
        <v>0</v>
      </c>
      <c r="AC85" s="12">
        <v>0</v>
      </c>
      <c r="AD85" s="12" t="e">
        <f>#REF!</f>
        <v>#REF!</v>
      </c>
      <c r="AE85" s="12" t="e">
        <f t="shared" si="94"/>
        <v>#REF!</v>
      </c>
      <c r="AF85" s="12">
        <f t="shared" si="95"/>
        <v>89</v>
      </c>
      <c r="AG85" s="12" t="e">
        <f t="shared" si="96"/>
        <v>#REF!</v>
      </c>
      <c r="AH85" s="12" t="e">
        <f t="shared" si="97"/>
        <v>#REF!</v>
      </c>
      <c r="AI85" s="12">
        <v>0</v>
      </c>
      <c r="AJ85" s="12" t="e">
        <f t="shared" si="98"/>
        <v>#REF!</v>
      </c>
      <c r="AK85" s="12" t="e">
        <f t="shared" si="99"/>
        <v>#REF!</v>
      </c>
      <c r="AL85" s="10" t="e">
        <f t="shared" si="100"/>
        <v>#REF!</v>
      </c>
      <c r="AM85" s="11" t="e">
        <f>(#REF!-'Area A'!AL85)/'Area A'!AK85</f>
        <v>#REF!</v>
      </c>
      <c r="AN85" s="12">
        <v>0</v>
      </c>
      <c r="AO85" s="12">
        <v>0</v>
      </c>
      <c r="AP85" s="12" t="e">
        <f t="shared" si="101"/>
        <v>#REF!</v>
      </c>
      <c r="AQ85" s="12" t="e">
        <f t="shared" si="102"/>
        <v>#REF!</v>
      </c>
      <c r="AR85" s="12" t="e">
        <f>#REF!</f>
        <v>#REF!</v>
      </c>
      <c r="AS85" s="12" t="e">
        <f t="shared" si="103"/>
        <v>#REF!</v>
      </c>
      <c r="AT85" s="12">
        <v>0</v>
      </c>
      <c r="AU85" s="10" t="e">
        <f t="shared" si="104"/>
        <v>#REF!</v>
      </c>
      <c r="AV85" s="13" t="e">
        <f t="shared" si="105"/>
        <v>#REF!</v>
      </c>
      <c r="AW85" s="33">
        <f t="shared" si="106"/>
        <v>89</v>
      </c>
      <c r="AX85" s="12" t="e">
        <f>'Ohio Intensities'!J85</f>
        <v>#REF!</v>
      </c>
      <c r="AY85" s="11" t="e">
        <f>#REF!*'Area A'!AX85*#REF!</f>
        <v>#REF!</v>
      </c>
      <c r="AZ85" s="12">
        <v>0</v>
      </c>
      <c r="BA85" s="12">
        <v>0</v>
      </c>
      <c r="BB85" s="12" t="e">
        <f>#REF!</f>
        <v>#REF!</v>
      </c>
      <c r="BC85" s="12" t="e">
        <f t="shared" si="107"/>
        <v>#REF!</v>
      </c>
      <c r="BD85" s="12">
        <f t="shared" si="108"/>
        <v>89</v>
      </c>
      <c r="BE85" s="12" t="e">
        <f t="shared" si="109"/>
        <v>#REF!</v>
      </c>
      <c r="BF85" s="12" t="e">
        <f t="shared" si="110"/>
        <v>#REF!</v>
      </c>
      <c r="BG85" s="12">
        <v>0</v>
      </c>
      <c r="BH85" s="12" t="e">
        <f t="shared" si="111"/>
        <v>#REF!</v>
      </c>
      <c r="BI85" s="12" t="e">
        <f t="shared" si="112"/>
        <v>#REF!</v>
      </c>
      <c r="BJ85" s="10" t="e">
        <f t="shared" si="113"/>
        <v>#REF!</v>
      </c>
      <c r="BK85" s="11" t="e">
        <f>(#REF!-'Area A'!BJ85)/'Area A'!BI85</f>
        <v>#REF!</v>
      </c>
      <c r="BL85" s="12">
        <v>0</v>
      </c>
      <c r="BM85" s="12">
        <v>0</v>
      </c>
      <c r="BN85" s="12" t="e">
        <f t="shared" si="114"/>
        <v>#REF!</v>
      </c>
      <c r="BO85" s="12" t="e">
        <f t="shared" si="115"/>
        <v>#REF!</v>
      </c>
      <c r="BP85" s="12" t="e">
        <f>#REF!</f>
        <v>#REF!</v>
      </c>
      <c r="BQ85" s="12" t="e">
        <f t="shared" si="116"/>
        <v>#REF!</v>
      </c>
      <c r="BR85" s="12">
        <v>0</v>
      </c>
      <c r="BS85" s="10" t="e">
        <f t="shared" si="117"/>
        <v>#REF!</v>
      </c>
      <c r="BT85" s="13" t="e">
        <f t="shared" si="118"/>
        <v>#REF!</v>
      </c>
      <c r="BU85" s="33">
        <f t="shared" si="119"/>
        <v>89</v>
      </c>
      <c r="BV85" s="12" t="e">
        <f>'Ohio Intensities'!N85</f>
        <v>#REF!</v>
      </c>
      <c r="BW85" s="11" t="e">
        <f>#REF!*'Area A'!BV85*#REF!</f>
        <v>#REF!</v>
      </c>
      <c r="BX85" s="12">
        <v>0</v>
      </c>
      <c r="BY85" s="12">
        <v>0</v>
      </c>
      <c r="BZ85" s="12" t="e">
        <f>#REF!</f>
        <v>#REF!</v>
      </c>
      <c r="CA85" s="12" t="e">
        <f t="shared" si="120"/>
        <v>#REF!</v>
      </c>
      <c r="CB85" s="12">
        <f t="shared" si="121"/>
        <v>89</v>
      </c>
      <c r="CC85" s="12" t="e">
        <f t="shared" si="122"/>
        <v>#REF!</v>
      </c>
      <c r="CD85" s="12" t="e">
        <f t="shared" si="123"/>
        <v>#REF!</v>
      </c>
      <c r="CE85" s="12">
        <v>0</v>
      </c>
      <c r="CF85" s="12" t="e">
        <f t="shared" si="124"/>
        <v>#REF!</v>
      </c>
      <c r="CG85" s="12" t="e">
        <f t="shared" si="125"/>
        <v>#REF!</v>
      </c>
      <c r="CH85" s="10" t="e">
        <f t="shared" si="126"/>
        <v>#REF!</v>
      </c>
      <c r="CI85" s="11" t="e">
        <f>(#REF!-'Area A'!CH85)/'Area A'!CG85</f>
        <v>#REF!</v>
      </c>
      <c r="CJ85" s="12">
        <v>0</v>
      </c>
      <c r="CK85" s="12">
        <v>0</v>
      </c>
      <c r="CL85" s="12" t="e">
        <f t="shared" si="127"/>
        <v>#REF!</v>
      </c>
      <c r="CM85" s="12" t="e">
        <f t="shared" si="128"/>
        <v>#REF!</v>
      </c>
      <c r="CN85" s="12" t="e">
        <f>#REF!</f>
        <v>#REF!</v>
      </c>
      <c r="CO85" s="12" t="e">
        <f t="shared" si="129"/>
        <v>#REF!</v>
      </c>
      <c r="CP85" s="12">
        <v>0</v>
      </c>
      <c r="CQ85" s="10" t="e">
        <f t="shared" si="130"/>
        <v>#REF!</v>
      </c>
      <c r="CR85" s="13" t="e">
        <f t="shared" si="131"/>
        <v>#REF!</v>
      </c>
      <c r="CS85" s="33">
        <f t="shared" si="132"/>
        <v>89</v>
      </c>
      <c r="CT85" s="12" t="e">
        <f>'Ohio Intensities'!R85</f>
        <v>#REF!</v>
      </c>
      <c r="CU85" s="11" t="e">
        <f>#REF!*'Area A'!CT85*#REF!</f>
        <v>#REF!</v>
      </c>
      <c r="CV85" s="12">
        <v>0</v>
      </c>
      <c r="CW85" s="12">
        <v>0</v>
      </c>
      <c r="CX85" s="12" t="e">
        <f>#REF!</f>
        <v>#REF!</v>
      </c>
      <c r="CY85" s="12" t="e">
        <f t="shared" si="133"/>
        <v>#REF!</v>
      </c>
      <c r="CZ85" s="12">
        <f t="shared" si="134"/>
        <v>89</v>
      </c>
      <c r="DA85" s="12" t="e">
        <f t="shared" si="135"/>
        <v>#REF!</v>
      </c>
      <c r="DB85" s="12" t="e">
        <f t="shared" si="136"/>
        <v>#REF!</v>
      </c>
      <c r="DC85" s="12">
        <v>0</v>
      </c>
      <c r="DD85" s="12" t="e">
        <f t="shared" si="137"/>
        <v>#REF!</v>
      </c>
      <c r="DE85" s="12" t="e">
        <f t="shared" si="138"/>
        <v>#REF!</v>
      </c>
      <c r="DF85" s="10" t="e">
        <f t="shared" si="139"/>
        <v>#REF!</v>
      </c>
      <c r="DG85" s="11" t="e">
        <f>(#REF!-'Area A'!DF85)/'Area A'!DE85</f>
        <v>#REF!</v>
      </c>
      <c r="DH85" s="12">
        <v>0</v>
      </c>
      <c r="DI85" s="12">
        <v>0</v>
      </c>
      <c r="DJ85" s="12" t="e">
        <f t="shared" si="140"/>
        <v>#REF!</v>
      </c>
      <c r="DK85" s="12" t="e">
        <f t="shared" si="141"/>
        <v>#REF!</v>
      </c>
      <c r="DL85" s="12" t="e">
        <f>#REF!</f>
        <v>#REF!</v>
      </c>
      <c r="DM85" s="12" t="e">
        <f t="shared" si="142"/>
        <v>#REF!</v>
      </c>
      <c r="DN85" s="12">
        <v>0</v>
      </c>
      <c r="DO85" s="10" t="e">
        <f t="shared" si="143"/>
        <v>#REF!</v>
      </c>
      <c r="DP85" s="13" t="e">
        <f t="shared" si="144"/>
        <v>#REF!</v>
      </c>
      <c r="DQ85" s="33">
        <f t="shared" si="145"/>
        <v>89</v>
      </c>
      <c r="DR85" s="12" t="e">
        <f>'Ohio Intensities'!V85</f>
        <v>#REF!</v>
      </c>
      <c r="DS85" s="11" t="e">
        <f>#REF!*'Area A'!DR85*#REF!</f>
        <v>#REF!</v>
      </c>
      <c r="DT85" s="12">
        <v>0</v>
      </c>
      <c r="DU85" s="12">
        <v>0</v>
      </c>
      <c r="DV85" s="12" t="e">
        <f>#REF!</f>
        <v>#REF!</v>
      </c>
      <c r="DW85" s="12" t="e">
        <f t="shared" si="146"/>
        <v>#REF!</v>
      </c>
      <c r="DX85" s="12">
        <f t="shared" si="147"/>
        <v>89</v>
      </c>
      <c r="DY85" s="12" t="e">
        <f t="shared" si="148"/>
        <v>#REF!</v>
      </c>
      <c r="DZ85" s="12" t="e">
        <f t="shared" si="149"/>
        <v>#REF!</v>
      </c>
      <c r="EA85" s="12">
        <v>0</v>
      </c>
      <c r="EB85" s="12" t="e">
        <f t="shared" si="150"/>
        <v>#REF!</v>
      </c>
      <c r="EC85" s="12" t="e">
        <f t="shared" si="151"/>
        <v>#REF!</v>
      </c>
      <c r="ED85" s="10" t="e">
        <f t="shared" si="152"/>
        <v>#REF!</v>
      </c>
      <c r="EE85" s="11" t="e">
        <f>(#REF!-'Area A'!ED85)/'Area A'!EC85</f>
        <v>#REF!</v>
      </c>
      <c r="EF85" s="12">
        <v>0</v>
      </c>
      <c r="EG85" s="12">
        <v>0</v>
      </c>
      <c r="EH85" s="12" t="e">
        <f t="shared" si="153"/>
        <v>#REF!</v>
      </c>
      <c r="EI85" s="12" t="e">
        <f t="shared" si="154"/>
        <v>#REF!</v>
      </c>
      <c r="EJ85" s="12" t="e">
        <f>#REF!</f>
        <v>#REF!</v>
      </c>
      <c r="EK85" s="12" t="e">
        <f t="shared" si="155"/>
        <v>#REF!</v>
      </c>
      <c r="EL85" s="12">
        <v>0</v>
      </c>
      <c r="EM85" s="10" t="e">
        <f t="shared" si="156"/>
        <v>#REF!</v>
      </c>
      <c r="EN85" s="13" t="e">
        <f t="shared" si="157"/>
        <v>#REF!</v>
      </c>
      <c r="EO85" s="13">
        <f t="shared" si="158"/>
        <v>89</v>
      </c>
    </row>
    <row r="86" spans="1:145" x14ac:dyDescent="0.25">
      <c r="A86" s="33">
        <f t="shared" si="159"/>
        <v>90</v>
      </c>
      <c r="B86" s="12" t="e">
        <f>'Ohio Intensities'!B86</f>
        <v>#REF!</v>
      </c>
      <c r="C86" s="11" t="e">
        <f>#REF!*'Area A'!B86*#REF!</f>
        <v>#REF!</v>
      </c>
      <c r="D86" s="12">
        <v>0</v>
      </c>
      <c r="E86" s="12">
        <v>0</v>
      </c>
      <c r="F86" s="12" t="e">
        <f>#REF!</f>
        <v>#REF!</v>
      </c>
      <c r="G86" s="12" t="e">
        <f t="shared" si="83"/>
        <v>#REF!</v>
      </c>
      <c r="H86" s="12">
        <f t="shared" si="84"/>
        <v>90</v>
      </c>
      <c r="I86" s="12" t="e">
        <f t="shared" si="85"/>
        <v>#REF!</v>
      </c>
      <c r="J86" s="12" t="e">
        <f t="shared" si="86"/>
        <v>#REF!</v>
      </c>
      <c r="K86" s="12">
        <v>0</v>
      </c>
      <c r="L86" s="12" t="e">
        <f t="shared" si="87"/>
        <v>#REF!</v>
      </c>
      <c r="M86" s="12" t="e">
        <f t="shared" si="88"/>
        <v>#REF!</v>
      </c>
      <c r="N86" s="10" t="e">
        <f t="shared" si="89"/>
        <v>#REF!</v>
      </c>
      <c r="O86" s="11" t="e">
        <f>(#REF!-'Area A'!N86)/'Area A'!M86</f>
        <v>#REF!</v>
      </c>
      <c r="P86" s="12">
        <v>0</v>
      </c>
      <c r="Q86" s="12">
        <v>0</v>
      </c>
      <c r="R86" s="12" t="e">
        <f t="shared" si="90"/>
        <v>#REF!</v>
      </c>
      <c r="S86" s="12" t="e">
        <f t="shared" si="91"/>
        <v>#REF!</v>
      </c>
      <c r="T86" s="12" t="e">
        <f>#REF!</f>
        <v>#REF!</v>
      </c>
      <c r="U86" s="12" t="e">
        <f t="shared" si="81"/>
        <v>#REF!</v>
      </c>
      <c r="V86" s="12">
        <v>0</v>
      </c>
      <c r="W86" s="10" t="e">
        <f t="shared" si="92"/>
        <v>#REF!</v>
      </c>
      <c r="X86" s="13" t="e">
        <f t="shared" si="93"/>
        <v>#REF!</v>
      </c>
      <c r="Y86" s="33">
        <f t="shared" si="82"/>
        <v>90</v>
      </c>
      <c r="Z86" s="12" t="e">
        <f>'Ohio Intensities'!F86</f>
        <v>#REF!</v>
      </c>
      <c r="AA86" s="11" t="e">
        <f>#REF!*'Area A'!Z86*#REF!</f>
        <v>#REF!</v>
      </c>
      <c r="AB86" s="12">
        <v>0</v>
      </c>
      <c r="AC86" s="12">
        <v>0</v>
      </c>
      <c r="AD86" s="12" t="e">
        <f>#REF!</f>
        <v>#REF!</v>
      </c>
      <c r="AE86" s="12" t="e">
        <f t="shared" si="94"/>
        <v>#REF!</v>
      </c>
      <c r="AF86" s="12">
        <f t="shared" si="95"/>
        <v>90</v>
      </c>
      <c r="AG86" s="12" t="e">
        <f t="shared" si="96"/>
        <v>#REF!</v>
      </c>
      <c r="AH86" s="12" t="e">
        <f t="shared" si="97"/>
        <v>#REF!</v>
      </c>
      <c r="AI86" s="12">
        <v>0</v>
      </c>
      <c r="AJ86" s="12" t="e">
        <f t="shared" si="98"/>
        <v>#REF!</v>
      </c>
      <c r="AK86" s="12" t="e">
        <f t="shared" si="99"/>
        <v>#REF!</v>
      </c>
      <c r="AL86" s="10" t="e">
        <f t="shared" si="100"/>
        <v>#REF!</v>
      </c>
      <c r="AM86" s="11" t="e">
        <f>(#REF!-'Area A'!AL86)/'Area A'!AK86</f>
        <v>#REF!</v>
      </c>
      <c r="AN86" s="12">
        <v>0</v>
      </c>
      <c r="AO86" s="12">
        <v>0</v>
      </c>
      <c r="AP86" s="12" t="e">
        <f t="shared" si="101"/>
        <v>#REF!</v>
      </c>
      <c r="AQ86" s="12" t="e">
        <f t="shared" si="102"/>
        <v>#REF!</v>
      </c>
      <c r="AR86" s="12" t="e">
        <f>#REF!</f>
        <v>#REF!</v>
      </c>
      <c r="AS86" s="12" t="e">
        <f t="shared" si="103"/>
        <v>#REF!</v>
      </c>
      <c r="AT86" s="12">
        <v>0</v>
      </c>
      <c r="AU86" s="10" t="e">
        <f t="shared" si="104"/>
        <v>#REF!</v>
      </c>
      <c r="AV86" s="13" t="e">
        <f t="shared" si="105"/>
        <v>#REF!</v>
      </c>
      <c r="AW86" s="33">
        <f t="shared" si="106"/>
        <v>90</v>
      </c>
      <c r="AX86" s="12" t="e">
        <f>'Ohio Intensities'!J86</f>
        <v>#REF!</v>
      </c>
      <c r="AY86" s="11" t="e">
        <f>#REF!*'Area A'!AX86*#REF!</f>
        <v>#REF!</v>
      </c>
      <c r="AZ86" s="12">
        <v>0</v>
      </c>
      <c r="BA86" s="12">
        <v>0</v>
      </c>
      <c r="BB86" s="12" t="e">
        <f>#REF!</f>
        <v>#REF!</v>
      </c>
      <c r="BC86" s="12" t="e">
        <f t="shared" si="107"/>
        <v>#REF!</v>
      </c>
      <c r="BD86" s="12">
        <f t="shared" si="108"/>
        <v>90</v>
      </c>
      <c r="BE86" s="12" t="e">
        <f t="shared" si="109"/>
        <v>#REF!</v>
      </c>
      <c r="BF86" s="12" t="e">
        <f t="shared" si="110"/>
        <v>#REF!</v>
      </c>
      <c r="BG86" s="12">
        <v>0</v>
      </c>
      <c r="BH86" s="12" t="e">
        <f t="shared" si="111"/>
        <v>#REF!</v>
      </c>
      <c r="BI86" s="12" t="e">
        <f t="shared" si="112"/>
        <v>#REF!</v>
      </c>
      <c r="BJ86" s="10" t="e">
        <f t="shared" si="113"/>
        <v>#REF!</v>
      </c>
      <c r="BK86" s="11" t="e">
        <f>(#REF!-'Area A'!BJ86)/'Area A'!BI86</f>
        <v>#REF!</v>
      </c>
      <c r="BL86" s="12">
        <v>0</v>
      </c>
      <c r="BM86" s="12">
        <v>0</v>
      </c>
      <c r="BN86" s="12" t="e">
        <f t="shared" si="114"/>
        <v>#REF!</v>
      </c>
      <c r="BO86" s="12" t="e">
        <f t="shared" si="115"/>
        <v>#REF!</v>
      </c>
      <c r="BP86" s="12" t="e">
        <f>#REF!</f>
        <v>#REF!</v>
      </c>
      <c r="BQ86" s="12" t="e">
        <f t="shared" si="116"/>
        <v>#REF!</v>
      </c>
      <c r="BR86" s="12">
        <v>0</v>
      </c>
      <c r="BS86" s="10" t="e">
        <f t="shared" si="117"/>
        <v>#REF!</v>
      </c>
      <c r="BT86" s="13" t="e">
        <f t="shared" si="118"/>
        <v>#REF!</v>
      </c>
      <c r="BU86" s="33">
        <f t="shared" si="119"/>
        <v>90</v>
      </c>
      <c r="BV86" s="12" t="e">
        <f>'Ohio Intensities'!N86</f>
        <v>#REF!</v>
      </c>
      <c r="BW86" s="11" t="e">
        <f>#REF!*'Area A'!BV86*#REF!</f>
        <v>#REF!</v>
      </c>
      <c r="BX86" s="12">
        <v>0</v>
      </c>
      <c r="BY86" s="12">
        <v>0</v>
      </c>
      <c r="BZ86" s="12" t="e">
        <f>#REF!</f>
        <v>#REF!</v>
      </c>
      <c r="CA86" s="12" t="e">
        <f t="shared" si="120"/>
        <v>#REF!</v>
      </c>
      <c r="CB86" s="12">
        <f t="shared" si="121"/>
        <v>90</v>
      </c>
      <c r="CC86" s="12" t="e">
        <f t="shared" si="122"/>
        <v>#REF!</v>
      </c>
      <c r="CD86" s="12" t="e">
        <f t="shared" si="123"/>
        <v>#REF!</v>
      </c>
      <c r="CE86" s="12">
        <v>0</v>
      </c>
      <c r="CF86" s="12" t="e">
        <f t="shared" si="124"/>
        <v>#REF!</v>
      </c>
      <c r="CG86" s="12" t="e">
        <f t="shared" si="125"/>
        <v>#REF!</v>
      </c>
      <c r="CH86" s="10" t="e">
        <f t="shared" si="126"/>
        <v>#REF!</v>
      </c>
      <c r="CI86" s="11" t="e">
        <f>(#REF!-'Area A'!CH86)/'Area A'!CG86</f>
        <v>#REF!</v>
      </c>
      <c r="CJ86" s="12">
        <v>0</v>
      </c>
      <c r="CK86" s="12">
        <v>0</v>
      </c>
      <c r="CL86" s="12" t="e">
        <f t="shared" si="127"/>
        <v>#REF!</v>
      </c>
      <c r="CM86" s="12" t="e">
        <f t="shared" si="128"/>
        <v>#REF!</v>
      </c>
      <c r="CN86" s="12" t="e">
        <f>#REF!</f>
        <v>#REF!</v>
      </c>
      <c r="CO86" s="12" t="e">
        <f t="shared" si="129"/>
        <v>#REF!</v>
      </c>
      <c r="CP86" s="12">
        <v>0</v>
      </c>
      <c r="CQ86" s="10" t="e">
        <f t="shared" si="130"/>
        <v>#REF!</v>
      </c>
      <c r="CR86" s="13" t="e">
        <f t="shared" si="131"/>
        <v>#REF!</v>
      </c>
      <c r="CS86" s="33">
        <f t="shared" si="132"/>
        <v>90</v>
      </c>
      <c r="CT86" s="12" t="e">
        <f>'Ohio Intensities'!R86</f>
        <v>#REF!</v>
      </c>
      <c r="CU86" s="11" t="e">
        <f>#REF!*'Area A'!CT86*#REF!</f>
        <v>#REF!</v>
      </c>
      <c r="CV86" s="12">
        <v>0</v>
      </c>
      <c r="CW86" s="12">
        <v>0</v>
      </c>
      <c r="CX86" s="12" t="e">
        <f>#REF!</f>
        <v>#REF!</v>
      </c>
      <c r="CY86" s="12" t="e">
        <f t="shared" si="133"/>
        <v>#REF!</v>
      </c>
      <c r="CZ86" s="12">
        <f t="shared" si="134"/>
        <v>90</v>
      </c>
      <c r="DA86" s="12" t="e">
        <f t="shared" si="135"/>
        <v>#REF!</v>
      </c>
      <c r="DB86" s="12" t="e">
        <f t="shared" si="136"/>
        <v>#REF!</v>
      </c>
      <c r="DC86" s="12">
        <v>0</v>
      </c>
      <c r="DD86" s="12" t="e">
        <f t="shared" si="137"/>
        <v>#REF!</v>
      </c>
      <c r="DE86" s="12" t="e">
        <f t="shared" si="138"/>
        <v>#REF!</v>
      </c>
      <c r="DF86" s="10" t="e">
        <f t="shared" si="139"/>
        <v>#REF!</v>
      </c>
      <c r="DG86" s="11" t="e">
        <f>(#REF!-'Area A'!DF86)/'Area A'!DE86</f>
        <v>#REF!</v>
      </c>
      <c r="DH86" s="12">
        <v>0</v>
      </c>
      <c r="DI86" s="12">
        <v>0</v>
      </c>
      <c r="DJ86" s="12" t="e">
        <f t="shared" si="140"/>
        <v>#REF!</v>
      </c>
      <c r="DK86" s="12" t="e">
        <f t="shared" si="141"/>
        <v>#REF!</v>
      </c>
      <c r="DL86" s="12" t="e">
        <f>#REF!</f>
        <v>#REF!</v>
      </c>
      <c r="DM86" s="12" t="e">
        <f t="shared" si="142"/>
        <v>#REF!</v>
      </c>
      <c r="DN86" s="12">
        <v>0</v>
      </c>
      <c r="DO86" s="10" t="e">
        <f t="shared" si="143"/>
        <v>#REF!</v>
      </c>
      <c r="DP86" s="13" t="e">
        <f t="shared" si="144"/>
        <v>#REF!</v>
      </c>
      <c r="DQ86" s="33">
        <f t="shared" si="145"/>
        <v>90</v>
      </c>
      <c r="DR86" s="12" t="e">
        <f>'Ohio Intensities'!V86</f>
        <v>#REF!</v>
      </c>
      <c r="DS86" s="11" t="e">
        <f>#REF!*'Area A'!DR86*#REF!</f>
        <v>#REF!</v>
      </c>
      <c r="DT86" s="12">
        <v>0</v>
      </c>
      <c r="DU86" s="12">
        <v>0</v>
      </c>
      <c r="DV86" s="12" t="e">
        <f>#REF!</f>
        <v>#REF!</v>
      </c>
      <c r="DW86" s="12" t="e">
        <f t="shared" si="146"/>
        <v>#REF!</v>
      </c>
      <c r="DX86" s="12">
        <f t="shared" si="147"/>
        <v>90</v>
      </c>
      <c r="DY86" s="12" t="e">
        <f t="shared" si="148"/>
        <v>#REF!</v>
      </c>
      <c r="DZ86" s="12" t="e">
        <f t="shared" si="149"/>
        <v>#REF!</v>
      </c>
      <c r="EA86" s="12">
        <v>0</v>
      </c>
      <c r="EB86" s="12" t="e">
        <f t="shared" si="150"/>
        <v>#REF!</v>
      </c>
      <c r="EC86" s="12" t="e">
        <f t="shared" si="151"/>
        <v>#REF!</v>
      </c>
      <c r="ED86" s="10" t="e">
        <f t="shared" si="152"/>
        <v>#REF!</v>
      </c>
      <c r="EE86" s="11" t="e">
        <f>(#REF!-'Area A'!ED86)/'Area A'!EC86</f>
        <v>#REF!</v>
      </c>
      <c r="EF86" s="12">
        <v>0</v>
      </c>
      <c r="EG86" s="12">
        <v>0</v>
      </c>
      <c r="EH86" s="12" t="e">
        <f t="shared" si="153"/>
        <v>#REF!</v>
      </c>
      <c r="EI86" s="12" t="e">
        <f t="shared" si="154"/>
        <v>#REF!</v>
      </c>
      <c r="EJ86" s="12" t="e">
        <f>#REF!</f>
        <v>#REF!</v>
      </c>
      <c r="EK86" s="12" t="e">
        <f t="shared" si="155"/>
        <v>#REF!</v>
      </c>
      <c r="EL86" s="12">
        <v>0</v>
      </c>
      <c r="EM86" s="10" t="e">
        <f t="shared" si="156"/>
        <v>#REF!</v>
      </c>
      <c r="EN86" s="13" t="e">
        <f t="shared" si="157"/>
        <v>#REF!</v>
      </c>
      <c r="EO86" s="13">
        <f t="shared" si="158"/>
        <v>90</v>
      </c>
    </row>
    <row r="87" spans="1:145" x14ac:dyDescent="0.25">
      <c r="A87" s="33">
        <f t="shared" si="159"/>
        <v>91</v>
      </c>
      <c r="B87" s="12" t="e">
        <f>'Ohio Intensities'!B87</f>
        <v>#REF!</v>
      </c>
      <c r="C87" s="11" t="e">
        <f>#REF!*'Area A'!B87*#REF!</f>
        <v>#REF!</v>
      </c>
      <c r="D87" s="12">
        <v>0</v>
      </c>
      <c r="E87" s="12">
        <v>0</v>
      </c>
      <c r="F87" s="12" t="e">
        <f>#REF!</f>
        <v>#REF!</v>
      </c>
      <c r="G87" s="12" t="e">
        <f t="shared" si="83"/>
        <v>#REF!</v>
      </c>
      <c r="H87" s="12">
        <f t="shared" si="84"/>
        <v>91</v>
      </c>
      <c r="I87" s="12" t="e">
        <f t="shared" si="85"/>
        <v>#REF!</v>
      </c>
      <c r="J87" s="12" t="e">
        <f t="shared" si="86"/>
        <v>#REF!</v>
      </c>
      <c r="K87" s="12">
        <v>0</v>
      </c>
      <c r="L87" s="12" t="e">
        <f t="shared" si="87"/>
        <v>#REF!</v>
      </c>
      <c r="M87" s="12" t="e">
        <f t="shared" si="88"/>
        <v>#REF!</v>
      </c>
      <c r="N87" s="10" t="e">
        <f t="shared" si="89"/>
        <v>#REF!</v>
      </c>
      <c r="O87" s="11" t="e">
        <f>(#REF!-'Area A'!N87)/'Area A'!M87</f>
        <v>#REF!</v>
      </c>
      <c r="P87" s="12">
        <v>0</v>
      </c>
      <c r="Q87" s="12">
        <v>0</v>
      </c>
      <c r="R87" s="12" t="e">
        <f t="shared" si="90"/>
        <v>#REF!</v>
      </c>
      <c r="S87" s="12" t="e">
        <f t="shared" si="91"/>
        <v>#REF!</v>
      </c>
      <c r="T87" s="12" t="e">
        <f>#REF!</f>
        <v>#REF!</v>
      </c>
      <c r="U87" s="12" t="e">
        <f t="shared" si="81"/>
        <v>#REF!</v>
      </c>
      <c r="V87" s="12">
        <v>0</v>
      </c>
      <c r="W87" s="10" t="e">
        <f t="shared" si="92"/>
        <v>#REF!</v>
      </c>
      <c r="X87" s="13" t="e">
        <f t="shared" si="93"/>
        <v>#REF!</v>
      </c>
      <c r="Y87" s="33">
        <f t="shared" si="82"/>
        <v>91</v>
      </c>
      <c r="Z87" s="12" t="e">
        <f>'Ohio Intensities'!F87</f>
        <v>#REF!</v>
      </c>
      <c r="AA87" s="11" t="e">
        <f>#REF!*'Area A'!Z87*#REF!</f>
        <v>#REF!</v>
      </c>
      <c r="AB87" s="12">
        <v>0</v>
      </c>
      <c r="AC87" s="12">
        <v>0</v>
      </c>
      <c r="AD87" s="12" t="e">
        <f>#REF!</f>
        <v>#REF!</v>
      </c>
      <c r="AE87" s="12" t="e">
        <f t="shared" si="94"/>
        <v>#REF!</v>
      </c>
      <c r="AF87" s="12">
        <f t="shared" si="95"/>
        <v>91</v>
      </c>
      <c r="AG87" s="12" t="e">
        <f t="shared" si="96"/>
        <v>#REF!</v>
      </c>
      <c r="AH87" s="12" t="e">
        <f t="shared" si="97"/>
        <v>#REF!</v>
      </c>
      <c r="AI87" s="12">
        <v>0</v>
      </c>
      <c r="AJ87" s="12" t="e">
        <f t="shared" si="98"/>
        <v>#REF!</v>
      </c>
      <c r="AK87" s="12" t="e">
        <f t="shared" si="99"/>
        <v>#REF!</v>
      </c>
      <c r="AL87" s="10" t="e">
        <f t="shared" si="100"/>
        <v>#REF!</v>
      </c>
      <c r="AM87" s="11" t="e">
        <f>(#REF!-'Area A'!AL87)/'Area A'!AK87</f>
        <v>#REF!</v>
      </c>
      <c r="AN87" s="12">
        <v>0</v>
      </c>
      <c r="AO87" s="12">
        <v>0</v>
      </c>
      <c r="AP87" s="12" t="e">
        <f t="shared" si="101"/>
        <v>#REF!</v>
      </c>
      <c r="AQ87" s="12" t="e">
        <f t="shared" si="102"/>
        <v>#REF!</v>
      </c>
      <c r="AR87" s="12" t="e">
        <f>#REF!</f>
        <v>#REF!</v>
      </c>
      <c r="AS87" s="12" t="e">
        <f t="shared" si="103"/>
        <v>#REF!</v>
      </c>
      <c r="AT87" s="12">
        <v>0</v>
      </c>
      <c r="AU87" s="10" t="e">
        <f t="shared" si="104"/>
        <v>#REF!</v>
      </c>
      <c r="AV87" s="13" t="e">
        <f t="shared" si="105"/>
        <v>#REF!</v>
      </c>
      <c r="AW87" s="33">
        <f t="shared" si="106"/>
        <v>91</v>
      </c>
      <c r="AX87" s="12" t="e">
        <f>'Ohio Intensities'!J87</f>
        <v>#REF!</v>
      </c>
      <c r="AY87" s="11" t="e">
        <f>#REF!*'Area A'!AX87*#REF!</f>
        <v>#REF!</v>
      </c>
      <c r="AZ87" s="12">
        <v>0</v>
      </c>
      <c r="BA87" s="12">
        <v>0</v>
      </c>
      <c r="BB87" s="12" t="e">
        <f>#REF!</f>
        <v>#REF!</v>
      </c>
      <c r="BC87" s="12" t="e">
        <f t="shared" si="107"/>
        <v>#REF!</v>
      </c>
      <c r="BD87" s="12">
        <f t="shared" si="108"/>
        <v>91</v>
      </c>
      <c r="BE87" s="12" t="e">
        <f t="shared" si="109"/>
        <v>#REF!</v>
      </c>
      <c r="BF87" s="12" t="e">
        <f t="shared" si="110"/>
        <v>#REF!</v>
      </c>
      <c r="BG87" s="12">
        <v>0</v>
      </c>
      <c r="BH87" s="12" t="e">
        <f t="shared" si="111"/>
        <v>#REF!</v>
      </c>
      <c r="BI87" s="12" t="e">
        <f t="shared" si="112"/>
        <v>#REF!</v>
      </c>
      <c r="BJ87" s="10" t="e">
        <f t="shared" si="113"/>
        <v>#REF!</v>
      </c>
      <c r="BK87" s="11" t="e">
        <f>(#REF!-'Area A'!BJ87)/'Area A'!BI87</f>
        <v>#REF!</v>
      </c>
      <c r="BL87" s="12">
        <v>0</v>
      </c>
      <c r="BM87" s="12">
        <v>0</v>
      </c>
      <c r="BN87" s="12" t="e">
        <f t="shared" si="114"/>
        <v>#REF!</v>
      </c>
      <c r="BO87" s="12" t="e">
        <f t="shared" si="115"/>
        <v>#REF!</v>
      </c>
      <c r="BP87" s="12" t="e">
        <f>#REF!</f>
        <v>#REF!</v>
      </c>
      <c r="BQ87" s="12" t="e">
        <f t="shared" si="116"/>
        <v>#REF!</v>
      </c>
      <c r="BR87" s="12">
        <v>0</v>
      </c>
      <c r="BS87" s="10" t="e">
        <f t="shared" si="117"/>
        <v>#REF!</v>
      </c>
      <c r="BT87" s="13" t="e">
        <f t="shared" si="118"/>
        <v>#REF!</v>
      </c>
      <c r="BU87" s="33">
        <f t="shared" si="119"/>
        <v>91</v>
      </c>
      <c r="BV87" s="12" t="e">
        <f>'Ohio Intensities'!N87</f>
        <v>#REF!</v>
      </c>
      <c r="BW87" s="11" t="e">
        <f>#REF!*'Area A'!BV87*#REF!</f>
        <v>#REF!</v>
      </c>
      <c r="BX87" s="12">
        <v>0</v>
      </c>
      <c r="BY87" s="12">
        <v>0</v>
      </c>
      <c r="BZ87" s="12" t="e">
        <f>#REF!</f>
        <v>#REF!</v>
      </c>
      <c r="CA87" s="12" t="e">
        <f t="shared" si="120"/>
        <v>#REF!</v>
      </c>
      <c r="CB87" s="12">
        <f t="shared" si="121"/>
        <v>91</v>
      </c>
      <c r="CC87" s="12" t="e">
        <f t="shared" si="122"/>
        <v>#REF!</v>
      </c>
      <c r="CD87" s="12" t="e">
        <f t="shared" si="123"/>
        <v>#REF!</v>
      </c>
      <c r="CE87" s="12">
        <v>0</v>
      </c>
      <c r="CF87" s="12" t="e">
        <f t="shared" si="124"/>
        <v>#REF!</v>
      </c>
      <c r="CG87" s="12" t="e">
        <f t="shared" si="125"/>
        <v>#REF!</v>
      </c>
      <c r="CH87" s="10" t="e">
        <f t="shared" si="126"/>
        <v>#REF!</v>
      </c>
      <c r="CI87" s="11" t="e">
        <f>(#REF!-'Area A'!CH87)/'Area A'!CG87</f>
        <v>#REF!</v>
      </c>
      <c r="CJ87" s="12">
        <v>0</v>
      </c>
      <c r="CK87" s="12">
        <v>0</v>
      </c>
      <c r="CL87" s="12" t="e">
        <f t="shared" si="127"/>
        <v>#REF!</v>
      </c>
      <c r="CM87" s="12" t="e">
        <f t="shared" si="128"/>
        <v>#REF!</v>
      </c>
      <c r="CN87" s="12" t="e">
        <f>#REF!</f>
        <v>#REF!</v>
      </c>
      <c r="CO87" s="12" t="e">
        <f t="shared" si="129"/>
        <v>#REF!</v>
      </c>
      <c r="CP87" s="12">
        <v>0</v>
      </c>
      <c r="CQ87" s="10" t="e">
        <f t="shared" si="130"/>
        <v>#REF!</v>
      </c>
      <c r="CR87" s="13" t="e">
        <f t="shared" si="131"/>
        <v>#REF!</v>
      </c>
      <c r="CS87" s="33">
        <f t="shared" si="132"/>
        <v>91</v>
      </c>
      <c r="CT87" s="12" t="e">
        <f>'Ohio Intensities'!R87</f>
        <v>#REF!</v>
      </c>
      <c r="CU87" s="11" t="e">
        <f>#REF!*'Area A'!CT87*#REF!</f>
        <v>#REF!</v>
      </c>
      <c r="CV87" s="12">
        <v>0</v>
      </c>
      <c r="CW87" s="12">
        <v>0</v>
      </c>
      <c r="CX87" s="12" t="e">
        <f>#REF!</f>
        <v>#REF!</v>
      </c>
      <c r="CY87" s="12" t="e">
        <f t="shared" si="133"/>
        <v>#REF!</v>
      </c>
      <c r="CZ87" s="12">
        <f t="shared" si="134"/>
        <v>91</v>
      </c>
      <c r="DA87" s="12" t="e">
        <f t="shared" si="135"/>
        <v>#REF!</v>
      </c>
      <c r="DB87" s="12" t="e">
        <f t="shared" si="136"/>
        <v>#REF!</v>
      </c>
      <c r="DC87" s="12">
        <v>0</v>
      </c>
      <c r="DD87" s="12" t="e">
        <f t="shared" si="137"/>
        <v>#REF!</v>
      </c>
      <c r="DE87" s="12" t="e">
        <f t="shared" si="138"/>
        <v>#REF!</v>
      </c>
      <c r="DF87" s="10" t="e">
        <f t="shared" si="139"/>
        <v>#REF!</v>
      </c>
      <c r="DG87" s="11" t="e">
        <f>(#REF!-'Area A'!DF87)/'Area A'!DE87</f>
        <v>#REF!</v>
      </c>
      <c r="DH87" s="12">
        <v>0</v>
      </c>
      <c r="DI87" s="12">
        <v>0</v>
      </c>
      <c r="DJ87" s="12" t="e">
        <f t="shared" si="140"/>
        <v>#REF!</v>
      </c>
      <c r="DK87" s="12" t="e">
        <f t="shared" si="141"/>
        <v>#REF!</v>
      </c>
      <c r="DL87" s="12" t="e">
        <f>#REF!</f>
        <v>#REF!</v>
      </c>
      <c r="DM87" s="12" t="e">
        <f t="shared" si="142"/>
        <v>#REF!</v>
      </c>
      <c r="DN87" s="12">
        <v>0</v>
      </c>
      <c r="DO87" s="10" t="e">
        <f t="shared" si="143"/>
        <v>#REF!</v>
      </c>
      <c r="DP87" s="13" t="e">
        <f t="shared" si="144"/>
        <v>#REF!</v>
      </c>
      <c r="DQ87" s="33">
        <f t="shared" si="145"/>
        <v>91</v>
      </c>
      <c r="DR87" s="12" t="e">
        <f>'Ohio Intensities'!V87</f>
        <v>#REF!</v>
      </c>
      <c r="DS87" s="11" t="e">
        <f>#REF!*'Area A'!DR87*#REF!</f>
        <v>#REF!</v>
      </c>
      <c r="DT87" s="12">
        <v>0</v>
      </c>
      <c r="DU87" s="12">
        <v>0</v>
      </c>
      <c r="DV87" s="12" t="e">
        <f>#REF!</f>
        <v>#REF!</v>
      </c>
      <c r="DW87" s="12" t="e">
        <f t="shared" si="146"/>
        <v>#REF!</v>
      </c>
      <c r="DX87" s="12">
        <f t="shared" si="147"/>
        <v>91</v>
      </c>
      <c r="DY87" s="12" t="e">
        <f t="shared" si="148"/>
        <v>#REF!</v>
      </c>
      <c r="DZ87" s="12" t="e">
        <f t="shared" si="149"/>
        <v>#REF!</v>
      </c>
      <c r="EA87" s="12">
        <v>0</v>
      </c>
      <c r="EB87" s="12" t="e">
        <f t="shared" si="150"/>
        <v>#REF!</v>
      </c>
      <c r="EC87" s="12" t="e">
        <f t="shared" si="151"/>
        <v>#REF!</v>
      </c>
      <c r="ED87" s="10" t="e">
        <f t="shared" si="152"/>
        <v>#REF!</v>
      </c>
      <c r="EE87" s="11" t="e">
        <f>(#REF!-'Area A'!ED87)/'Area A'!EC87</f>
        <v>#REF!</v>
      </c>
      <c r="EF87" s="12">
        <v>0</v>
      </c>
      <c r="EG87" s="12">
        <v>0</v>
      </c>
      <c r="EH87" s="12" t="e">
        <f t="shared" si="153"/>
        <v>#REF!</v>
      </c>
      <c r="EI87" s="12" t="e">
        <f t="shared" si="154"/>
        <v>#REF!</v>
      </c>
      <c r="EJ87" s="12" t="e">
        <f>#REF!</f>
        <v>#REF!</v>
      </c>
      <c r="EK87" s="12" t="e">
        <f t="shared" si="155"/>
        <v>#REF!</v>
      </c>
      <c r="EL87" s="12">
        <v>0</v>
      </c>
      <c r="EM87" s="10" t="e">
        <f t="shared" si="156"/>
        <v>#REF!</v>
      </c>
      <c r="EN87" s="13" t="e">
        <f t="shared" si="157"/>
        <v>#REF!</v>
      </c>
      <c r="EO87" s="13">
        <f t="shared" si="158"/>
        <v>91</v>
      </c>
    </row>
    <row r="88" spans="1:145" x14ac:dyDescent="0.25">
      <c r="A88" s="33">
        <f t="shared" si="159"/>
        <v>92</v>
      </c>
      <c r="B88" s="12" t="e">
        <f>'Ohio Intensities'!B88</f>
        <v>#REF!</v>
      </c>
      <c r="C88" s="11" t="e">
        <f>#REF!*'Area A'!B88*#REF!</f>
        <v>#REF!</v>
      </c>
      <c r="D88" s="12">
        <v>0</v>
      </c>
      <c r="E88" s="12">
        <v>0</v>
      </c>
      <c r="F88" s="12" t="e">
        <f>#REF!</f>
        <v>#REF!</v>
      </c>
      <c r="G88" s="12" t="e">
        <f t="shared" si="83"/>
        <v>#REF!</v>
      </c>
      <c r="H88" s="12">
        <f t="shared" si="84"/>
        <v>92</v>
      </c>
      <c r="I88" s="12" t="e">
        <f t="shared" si="85"/>
        <v>#REF!</v>
      </c>
      <c r="J88" s="12" t="e">
        <f t="shared" si="86"/>
        <v>#REF!</v>
      </c>
      <c r="K88" s="12">
        <v>0</v>
      </c>
      <c r="L88" s="12" t="e">
        <f t="shared" si="87"/>
        <v>#REF!</v>
      </c>
      <c r="M88" s="12" t="e">
        <f t="shared" si="88"/>
        <v>#REF!</v>
      </c>
      <c r="N88" s="10" t="e">
        <f t="shared" si="89"/>
        <v>#REF!</v>
      </c>
      <c r="O88" s="11" t="e">
        <f>(#REF!-'Area A'!N88)/'Area A'!M88</f>
        <v>#REF!</v>
      </c>
      <c r="P88" s="12">
        <v>0</v>
      </c>
      <c r="Q88" s="12">
        <v>0</v>
      </c>
      <c r="R88" s="12" t="e">
        <f t="shared" si="90"/>
        <v>#REF!</v>
      </c>
      <c r="S88" s="12" t="e">
        <f t="shared" si="91"/>
        <v>#REF!</v>
      </c>
      <c r="T88" s="12" t="e">
        <f>#REF!</f>
        <v>#REF!</v>
      </c>
      <c r="U88" s="12" t="e">
        <f t="shared" si="81"/>
        <v>#REF!</v>
      </c>
      <c r="V88" s="12">
        <v>0</v>
      </c>
      <c r="W88" s="10" t="e">
        <f t="shared" si="92"/>
        <v>#REF!</v>
      </c>
      <c r="X88" s="13" t="e">
        <f t="shared" si="93"/>
        <v>#REF!</v>
      </c>
      <c r="Y88" s="33">
        <f t="shared" si="82"/>
        <v>92</v>
      </c>
      <c r="Z88" s="12" t="e">
        <f>'Ohio Intensities'!F88</f>
        <v>#REF!</v>
      </c>
      <c r="AA88" s="11" t="e">
        <f>#REF!*'Area A'!Z88*#REF!</f>
        <v>#REF!</v>
      </c>
      <c r="AB88" s="12">
        <v>0</v>
      </c>
      <c r="AC88" s="12">
        <v>0</v>
      </c>
      <c r="AD88" s="12" t="e">
        <f>#REF!</f>
        <v>#REF!</v>
      </c>
      <c r="AE88" s="12" t="e">
        <f t="shared" si="94"/>
        <v>#REF!</v>
      </c>
      <c r="AF88" s="12">
        <f t="shared" si="95"/>
        <v>92</v>
      </c>
      <c r="AG88" s="12" t="e">
        <f t="shared" si="96"/>
        <v>#REF!</v>
      </c>
      <c r="AH88" s="12" t="e">
        <f t="shared" si="97"/>
        <v>#REF!</v>
      </c>
      <c r="AI88" s="12">
        <v>0</v>
      </c>
      <c r="AJ88" s="12" t="e">
        <f t="shared" si="98"/>
        <v>#REF!</v>
      </c>
      <c r="AK88" s="12" t="e">
        <f t="shared" si="99"/>
        <v>#REF!</v>
      </c>
      <c r="AL88" s="10" t="e">
        <f t="shared" si="100"/>
        <v>#REF!</v>
      </c>
      <c r="AM88" s="11" t="e">
        <f>(#REF!-'Area A'!AL88)/'Area A'!AK88</f>
        <v>#REF!</v>
      </c>
      <c r="AN88" s="12">
        <v>0</v>
      </c>
      <c r="AO88" s="12">
        <v>0</v>
      </c>
      <c r="AP88" s="12" t="e">
        <f t="shared" si="101"/>
        <v>#REF!</v>
      </c>
      <c r="AQ88" s="12" t="e">
        <f t="shared" si="102"/>
        <v>#REF!</v>
      </c>
      <c r="AR88" s="12" t="e">
        <f>#REF!</f>
        <v>#REF!</v>
      </c>
      <c r="AS88" s="12" t="e">
        <f t="shared" si="103"/>
        <v>#REF!</v>
      </c>
      <c r="AT88" s="12">
        <v>0</v>
      </c>
      <c r="AU88" s="10" t="e">
        <f t="shared" si="104"/>
        <v>#REF!</v>
      </c>
      <c r="AV88" s="13" t="e">
        <f t="shared" si="105"/>
        <v>#REF!</v>
      </c>
      <c r="AW88" s="33">
        <f t="shared" si="106"/>
        <v>92</v>
      </c>
      <c r="AX88" s="12" t="e">
        <f>'Ohio Intensities'!J88</f>
        <v>#REF!</v>
      </c>
      <c r="AY88" s="11" t="e">
        <f>#REF!*'Area A'!AX88*#REF!</f>
        <v>#REF!</v>
      </c>
      <c r="AZ88" s="12">
        <v>0</v>
      </c>
      <c r="BA88" s="12">
        <v>0</v>
      </c>
      <c r="BB88" s="12" t="e">
        <f>#REF!</f>
        <v>#REF!</v>
      </c>
      <c r="BC88" s="12" t="e">
        <f t="shared" si="107"/>
        <v>#REF!</v>
      </c>
      <c r="BD88" s="12">
        <f t="shared" si="108"/>
        <v>92</v>
      </c>
      <c r="BE88" s="12" t="e">
        <f t="shared" si="109"/>
        <v>#REF!</v>
      </c>
      <c r="BF88" s="12" t="e">
        <f t="shared" si="110"/>
        <v>#REF!</v>
      </c>
      <c r="BG88" s="12">
        <v>0</v>
      </c>
      <c r="BH88" s="12" t="e">
        <f t="shared" si="111"/>
        <v>#REF!</v>
      </c>
      <c r="BI88" s="12" t="e">
        <f t="shared" si="112"/>
        <v>#REF!</v>
      </c>
      <c r="BJ88" s="10" t="e">
        <f t="shared" si="113"/>
        <v>#REF!</v>
      </c>
      <c r="BK88" s="11" t="e">
        <f>(#REF!-'Area A'!BJ88)/'Area A'!BI88</f>
        <v>#REF!</v>
      </c>
      <c r="BL88" s="12">
        <v>0</v>
      </c>
      <c r="BM88" s="12">
        <v>0</v>
      </c>
      <c r="BN88" s="12" t="e">
        <f t="shared" si="114"/>
        <v>#REF!</v>
      </c>
      <c r="BO88" s="12" t="e">
        <f t="shared" si="115"/>
        <v>#REF!</v>
      </c>
      <c r="BP88" s="12" t="e">
        <f>#REF!</f>
        <v>#REF!</v>
      </c>
      <c r="BQ88" s="12" t="e">
        <f t="shared" si="116"/>
        <v>#REF!</v>
      </c>
      <c r="BR88" s="12">
        <v>0</v>
      </c>
      <c r="BS88" s="10" t="e">
        <f t="shared" si="117"/>
        <v>#REF!</v>
      </c>
      <c r="BT88" s="13" t="e">
        <f t="shared" si="118"/>
        <v>#REF!</v>
      </c>
      <c r="BU88" s="33">
        <f t="shared" si="119"/>
        <v>92</v>
      </c>
      <c r="BV88" s="12" t="e">
        <f>'Ohio Intensities'!N88</f>
        <v>#REF!</v>
      </c>
      <c r="BW88" s="11" t="e">
        <f>#REF!*'Area A'!BV88*#REF!</f>
        <v>#REF!</v>
      </c>
      <c r="BX88" s="12">
        <v>0</v>
      </c>
      <c r="BY88" s="12">
        <v>0</v>
      </c>
      <c r="BZ88" s="12" t="e">
        <f>#REF!</f>
        <v>#REF!</v>
      </c>
      <c r="CA88" s="12" t="e">
        <f t="shared" si="120"/>
        <v>#REF!</v>
      </c>
      <c r="CB88" s="12">
        <f t="shared" si="121"/>
        <v>92</v>
      </c>
      <c r="CC88" s="12" t="e">
        <f t="shared" si="122"/>
        <v>#REF!</v>
      </c>
      <c r="CD88" s="12" t="e">
        <f t="shared" si="123"/>
        <v>#REF!</v>
      </c>
      <c r="CE88" s="12">
        <v>0</v>
      </c>
      <c r="CF88" s="12" t="e">
        <f t="shared" si="124"/>
        <v>#REF!</v>
      </c>
      <c r="CG88" s="12" t="e">
        <f t="shared" si="125"/>
        <v>#REF!</v>
      </c>
      <c r="CH88" s="10" t="e">
        <f t="shared" si="126"/>
        <v>#REF!</v>
      </c>
      <c r="CI88" s="11" t="e">
        <f>(#REF!-'Area A'!CH88)/'Area A'!CG88</f>
        <v>#REF!</v>
      </c>
      <c r="CJ88" s="12">
        <v>0</v>
      </c>
      <c r="CK88" s="12">
        <v>0</v>
      </c>
      <c r="CL88" s="12" t="e">
        <f t="shared" si="127"/>
        <v>#REF!</v>
      </c>
      <c r="CM88" s="12" t="e">
        <f t="shared" si="128"/>
        <v>#REF!</v>
      </c>
      <c r="CN88" s="12" t="e">
        <f>#REF!</f>
        <v>#REF!</v>
      </c>
      <c r="CO88" s="12" t="e">
        <f t="shared" si="129"/>
        <v>#REF!</v>
      </c>
      <c r="CP88" s="12">
        <v>0</v>
      </c>
      <c r="CQ88" s="10" t="e">
        <f t="shared" si="130"/>
        <v>#REF!</v>
      </c>
      <c r="CR88" s="13" t="e">
        <f t="shared" si="131"/>
        <v>#REF!</v>
      </c>
      <c r="CS88" s="33">
        <f t="shared" si="132"/>
        <v>92</v>
      </c>
      <c r="CT88" s="12" t="e">
        <f>'Ohio Intensities'!R88</f>
        <v>#REF!</v>
      </c>
      <c r="CU88" s="11" t="e">
        <f>#REF!*'Area A'!CT88*#REF!</f>
        <v>#REF!</v>
      </c>
      <c r="CV88" s="12">
        <v>0</v>
      </c>
      <c r="CW88" s="12">
        <v>0</v>
      </c>
      <c r="CX88" s="12" t="e">
        <f>#REF!</f>
        <v>#REF!</v>
      </c>
      <c r="CY88" s="12" t="e">
        <f t="shared" si="133"/>
        <v>#REF!</v>
      </c>
      <c r="CZ88" s="12">
        <f t="shared" si="134"/>
        <v>92</v>
      </c>
      <c r="DA88" s="12" t="e">
        <f t="shared" si="135"/>
        <v>#REF!</v>
      </c>
      <c r="DB88" s="12" t="e">
        <f t="shared" si="136"/>
        <v>#REF!</v>
      </c>
      <c r="DC88" s="12">
        <v>0</v>
      </c>
      <c r="DD88" s="12" t="e">
        <f t="shared" si="137"/>
        <v>#REF!</v>
      </c>
      <c r="DE88" s="12" t="e">
        <f t="shared" si="138"/>
        <v>#REF!</v>
      </c>
      <c r="DF88" s="10" t="e">
        <f t="shared" si="139"/>
        <v>#REF!</v>
      </c>
      <c r="DG88" s="11" t="e">
        <f>(#REF!-'Area A'!DF88)/'Area A'!DE88</f>
        <v>#REF!</v>
      </c>
      <c r="DH88" s="12">
        <v>0</v>
      </c>
      <c r="DI88" s="12">
        <v>0</v>
      </c>
      <c r="DJ88" s="12" t="e">
        <f t="shared" si="140"/>
        <v>#REF!</v>
      </c>
      <c r="DK88" s="12" t="e">
        <f t="shared" si="141"/>
        <v>#REF!</v>
      </c>
      <c r="DL88" s="12" t="e">
        <f>#REF!</f>
        <v>#REF!</v>
      </c>
      <c r="DM88" s="12" t="e">
        <f t="shared" si="142"/>
        <v>#REF!</v>
      </c>
      <c r="DN88" s="12">
        <v>0</v>
      </c>
      <c r="DO88" s="10" t="e">
        <f t="shared" si="143"/>
        <v>#REF!</v>
      </c>
      <c r="DP88" s="13" t="e">
        <f t="shared" si="144"/>
        <v>#REF!</v>
      </c>
      <c r="DQ88" s="33">
        <f t="shared" si="145"/>
        <v>92</v>
      </c>
      <c r="DR88" s="12" t="e">
        <f>'Ohio Intensities'!V88</f>
        <v>#REF!</v>
      </c>
      <c r="DS88" s="11" t="e">
        <f>#REF!*'Area A'!DR88*#REF!</f>
        <v>#REF!</v>
      </c>
      <c r="DT88" s="12">
        <v>0</v>
      </c>
      <c r="DU88" s="12">
        <v>0</v>
      </c>
      <c r="DV88" s="12" t="e">
        <f>#REF!</f>
        <v>#REF!</v>
      </c>
      <c r="DW88" s="12" t="e">
        <f t="shared" si="146"/>
        <v>#REF!</v>
      </c>
      <c r="DX88" s="12">
        <f t="shared" si="147"/>
        <v>92</v>
      </c>
      <c r="DY88" s="12" t="e">
        <f t="shared" si="148"/>
        <v>#REF!</v>
      </c>
      <c r="DZ88" s="12" t="e">
        <f t="shared" si="149"/>
        <v>#REF!</v>
      </c>
      <c r="EA88" s="12">
        <v>0</v>
      </c>
      <c r="EB88" s="12" t="e">
        <f t="shared" si="150"/>
        <v>#REF!</v>
      </c>
      <c r="EC88" s="12" t="e">
        <f t="shared" si="151"/>
        <v>#REF!</v>
      </c>
      <c r="ED88" s="10" t="e">
        <f t="shared" si="152"/>
        <v>#REF!</v>
      </c>
      <c r="EE88" s="11" t="e">
        <f>(#REF!-'Area A'!ED88)/'Area A'!EC88</f>
        <v>#REF!</v>
      </c>
      <c r="EF88" s="12">
        <v>0</v>
      </c>
      <c r="EG88" s="12">
        <v>0</v>
      </c>
      <c r="EH88" s="12" t="e">
        <f t="shared" si="153"/>
        <v>#REF!</v>
      </c>
      <c r="EI88" s="12" t="e">
        <f t="shared" si="154"/>
        <v>#REF!</v>
      </c>
      <c r="EJ88" s="12" t="e">
        <f>#REF!</f>
        <v>#REF!</v>
      </c>
      <c r="EK88" s="12" t="e">
        <f t="shared" si="155"/>
        <v>#REF!</v>
      </c>
      <c r="EL88" s="12">
        <v>0</v>
      </c>
      <c r="EM88" s="10" t="e">
        <f t="shared" si="156"/>
        <v>#REF!</v>
      </c>
      <c r="EN88" s="13" t="e">
        <f t="shared" si="157"/>
        <v>#REF!</v>
      </c>
      <c r="EO88" s="13">
        <f t="shared" si="158"/>
        <v>92</v>
      </c>
    </row>
    <row r="89" spans="1:145" x14ac:dyDescent="0.25">
      <c r="A89" s="33">
        <f t="shared" si="159"/>
        <v>93</v>
      </c>
      <c r="B89" s="12" t="e">
        <f>'Ohio Intensities'!B89</f>
        <v>#REF!</v>
      </c>
      <c r="C89" s="11" t="e">
        <f>#REF!*'Area A'!B89*#REF!</f>
        <v>#REF!</v>
      </c>
      <c r="D89" s="12">
        <v>0</v>
      </c>
      <c r="E89" s="12">
        <v>0</v>
      </c>
      <c r="F89" s="12" t="e">
        <f>#REF!</f>
        <v>#REF!</v>
      </c>
      <c r="G89" s="12" t="e">
        <f t="shared" si="83"/>
        <v>#REF!</v>
      </c>
      <c r="H89" s="12">
        <f t="shared" si="84"/>
        <v>93</v>
      </c>
      <c r="I89" s="12" t="e">
        <f t="shared" si="85"/>
        <v>#REF!</v>
      </c>
      <c r="J89" s="12" t="e">
        <f t="shared" si="86"/>
        <v>#REF!</v>
      </c>
      <c r="K89" s="12">
        <v>0</v>
      </c>
      <c r="L89" s="12" t="e">
        <f t="shared" si="87"/>
        <v>#REF!</v>
      </c>
      <c r="M89" s="12" t="e">
        <f t="shared" si="88"/>
        <v>#REF!</v>
      </c>
      <c r="N89" s="10" t="e">
        <f t="shared" si="89"/>
        <v>#REF!</v>
      </c>
      <c r="O89" s="11" t="e">
        <f>(#REF!-'Area A'!N89)/'Area A'!M89</f>
        <v>#REF!</v>
      </c>
      <c r="P89" s="12">
        <v>0</v>
      </c>
      <c r="Q89" s="12">
        <v>0</v>
      </c>
      <c r="R89" s="12" t="e">
        <f t="shared" si="90"/>
        <v>#REF!</v>
      </c>
      <c r="S89" s="12" t="e">
        <f t="shared" si="91"/>
        <v>#REF!</v>
      </c>
      <c r="T89" s="12" t="e">
        <f>#REF!</f>
        <v>#REF!</v>
      </c>
      <c r="U89" s="12" t="e">
        <f t="shared" si="81"/>
        <v>#REF!</v>
      </c>
      <c r="V89" s="12">
        <v>0</v>
      </c>
      <c r="W89" s="10" t="e">
        <f t="shared" si="92"/>
        <v>#REF!</v>
      </c>
      <c r="X89" s="13" t="e">
        <f t="shared" si="93"/>
        <v>#REF!</v>
      </c>
      <c r="Y89" s="33">
        <f t="shared" si="82"/>
        <v>93</v>
      </c>
      <c r="Z89" s="12" t="e">
        <f>'Ohio Intensities'!F89</f>
        <v>#REF!</v>
      </c>
      <c r="AA89" s="11" t="e">
        <f>#REF!*'Area A'!Z89*#REF!</f>
        <v>#REF!</v>
      </c>
      <c r="AB89" s="12">
        <v>0</v>
      </c>
      <c r="AC89" s="12">
        <v>0</v>
      </c>
      <c r="AD89" s="12" t="e">
        <f>#REF!</f>
        <v>#REF!</v>
      </c>
      <c r="AE89" s="12" t="e">
        <f t="shared" si="94"/>
        <v>#REF!</v>
      </c>
      <c r="AF89" s="12">
        <f t="shared" si="95"/>
        <v>93</v>
      </c>
      <c r="AG89" s="12" t="e">
        <f t="shared" si="96"/>
        <v>#REF!</v>
      </c>
      <c r="AH89" s="12" t="e">
        <f t="shared" si="97"/>
        <v>#REF!</v>
      </c>
      <c r="AI89" s="12">
        <v>0</v>
      </c>
      <c r="AJ89" s="12" t="e">
        <f t="shared" si="98"/>
        <v>#REF!</v>
      </c>
      <c r="AK89" s="12" t="e">
        <f t="shared" si="99"/>
        <v>#REF!</v>
      </c>
      <c r="AL89" s="10" t="e">
        <f t="shared" si="100"/>
        <v>#REF!</v>
      </c>
      <c r="AM89" s="11" t="e">
        <f>(#REF!-'Area A'!AL89)/'Area A'!AK89</f>
        <v>#REF!</v>
      </c>
      <c r="AN89" s="12">
        <v>0</v>
      </c>
      <c r="AO89" s="12">
        <v>0</v>
      </c>
      <c r="AP89" s="12" t="e">
        <f t="shared" si="101"/>
        <v>#REF!</v>
      </c>
      <c r="AQ89" s="12" t="e">
        <f t="shared" si="102"/>
        <v>#REF!</v>
      </c>
      <c r="AR89" s="12" t="e">
        <f>#REF!</f>
        <v>#REF!</v>
      </c>
      <c r="AS89" s="12" t="e">
        <f t="shared" si="103"/>
        <v>#REF!</v>
      </c>
      <c r="AT89" s="12">
        <v>0</v>
      </c>
      <c r="AU89" s="10" t="e">
        <f t="shared" si="104"/>
        <v>#REF!</v>
      </c>
      <c r="AV89" s="13" t="e">
        <f t="shared" si="105"/>
        <v>#REF!</v>
      </c>
      <c r="AW89" s="33">
        <f t="shared" si="106"/>
        <v>93</v>
      </c>
      <c r="AX89" s="12" t="e">
        <f>'Ohio Intensities'!J89</f>
        <v>#REF!</v>
      </c>
      <c r="AY89" s="11" t="e">
        <f>#REF!*'Area A'!AX89*#REF!</f>
        <v>#REF!</v>
      </c>
      <c r="AZ89" s="12">
        <v>0</v>
      </c>
      <c r="BA89" s="12">
        <v>0</v>
      </c>
      <c r="BB89" s="12" t="e">
        <f>#REF!</f>
        <v>#REF!</v>
      </c>
      <c r="BC89" s="12" t="e">
        <f t="shared" si="107"/>
        <v>#REF!</v>
      </c>
      <c r="BD89" s="12">
        <f t="shared" si="108"/>
        <v>93</v>
      </c>
      <c r="BE89" s="12" t="e">
        <f t="shared" si="109"/>
        <v>#REF!</v>
      </c>
      <c r="BF89" s="12" t="e">
        <f t="shared" si="110"/>
        <v>#REF!</v>
      </c>
      <c r="BG89" s="12">
        <v>0</v>
      </c>
      <c r="BH89" s="12" t="e">
        <f t="shared" si="111"/>
        <v>#REF!</v>
      </c>
      <c r="BI89" s="12" t="e">
        <f t="shared" si="112"/>
        <v>#REF!</v>
      </c>
      <c r="BJ89" s="10" t="e">
        <f t="shared" si="113"/>
        <v>#REF!</v>
      </c>
      <c r="BK89" s="11" t="e">
        <f>(#REF!-'Area A'!BJ89)/'Area A'!BI89</f>
        <v>#REF!</v>
      </c>
      <c r="BL89" s="12">
        <v>0</v>
      </c>
      <c r="BM89" s="12">
        <v>0</v>
      </c>
      <c r="BN89" s="12" t="e">
        <f t="shared" si="114"/>
        <v>#REF!</v>
      </c>
      <c r="BO89" s="12" t="e">
        <f t="shared" si="115"/>
        <v>#REF!</v>
      </c>
      <c r="BP89" s="12" t="e">
        <f>#REF!</f>
        <v>#REF!</v>
      </c>
      <c r="BQ89" s="12" t="e">
        <f t="shared" si="116"/>
        <v>#REF!</v>
      </c>
      <c r="BR89" s="12">
        <v>0</v>
      </c>
      <c r="BS89" s="10" t="e">
        <f t="shared" si="117"/>
        <v>#REF!</v>
      </c>
      <c r="BT89" s="13" t="e">
        <f t="shared" si="118"/>
        <v>#REF!</v>
      </c>
      <c r="BU89" s="33">
        <f t="shared" si="119"/>
        <v>93</v>
      </c>
      <c r="BV89" s="12" t="e">
        <f>'Ohio Intensities'!N89</f>
        <v>#REF!</v>
      </c>
      <c r="BW89" s="11" t="e">
        <f>#REF!*'Area A'!BV89*#REF!</f>
        <v>#REF!</v>
      </c>
      <c r="BX89" s="12">
        <v>0</v>
      </c>
      <c r="BY89" s="12">
        <v>0</v>
      </c>
      <c r="BZ89" s="12" t="e">
        <f>#REF!</f>
        <v>#REF!</v>
      </c>
      <c r="CA89" s="12" t="e">
        <f t="shared" si="120"/>
        <v>#REF!</v>
      </c>
      <c r="CB89" s="12">
        <f t="shared" si="121"/>
        <v>93</v>
      </c>
      <c r="CC89" s="12" t="e">
        <f t="shared" si="122"/>
        <v>#REF!</v>
      </c>
      <c r="CD89" s="12" t="e">
        <f t="shared" si="123"/>
        <v>#REF!</v>
      </c>
      <c r="CE89" s="12">
        <v>0</v>
      </c>
      <c r="CF89" s="12" t="e">
        <f t="shared" si="124"/>
        <v>#REF!</v>
      </c>
      <c r="CG89" s="12" t="e">
        <f t="shared" si="125"/>
        <v>#REF!</v>
      </c>
      <c r="CH89" s="10" t="e">
        <f t="shared" si="126"/>
        <v>#REF!</v>
      </c>
      <c r="CI89" s="11" t="e">
        <f>(#REF!-'Area A'!CH89)/'Area A'!CG89</f>
        <v>#REF!</v>
      </c>
      <c r="CJ89" s="12">
        <v>0</v>
      </c>
      <c r="CK89" s="12">
        <v>0</v>
      </c>
      <c r="CL89" s="12" t="e">
        <f t="shared" si="127"/>
        <v>#REF!</v>
      </c>
      <c r="CM89" s="12" t="e">
        <f t="shared" si="128"/>
        <v>#REF!</v>
      </c>
      <c r="CN89" s="12" t="e">
        <f>#REF!</f>
        <v>#REF!</v>
      </c>
      <c r="CO89" s="12" t="e">
        <f t="shared" si="129"/>
        <v>#REF!</v>
      </c>
      <c r="CP89" s="12">
        <v>0</v>
      </c>
      <c r="CQ89" s="10" t="e">
        <f t="shared" si="130"/>
        <v>#REF!</v>
      </c>
      <c r="CR89" s="13" t="e">
        <f t="shared" si="131"/>
        <v>#REF!</v>
      </c>
      <c r="CS89" s="33">
        <f t="shared" si="132"/>
        <v>93</v>
      </c>
      <c r="CT89" s="12" t="e">
        <f>'Ohio Intensities'!R89</f>
        <v>#REF!</v>
      </c>
      <c r="CU89" s="11" t="e">
        <f>#REF!*'Area A'!CT89*#REF!</f>
        <v>#REF!</v>
      </c>
      <c r="CV89" s="12">
        <v>0</v>
      </c>
      <c r="CW89" s="12">
        <v>0</v>
      </c>
      <c r="CX89" s="12" t="e">
        <f>#REF!</f>
        <v>#REF!</v>
      </c>
      <c r="CY89" s="12" t="e">
        <f t="shared" si="133"/>
        <v>#REF!</v>
      </c>
      <c r="CZ89" s="12">
        <f t="shared" si="134"/>
        <v>93</v>
      </c>
      <c r="DA89" s="12" t="e">
        <f t="shared" si="135"/>
        <v>#REF!</v>
      </c>
      <c r="DB89" s="12" t="e">
        <f t="shared" si="136"/>
        <v>#REF!</v>
      </c>
      <c r="DC89" s="12">
        <v>0</v>
      </c>
      <c r="DD89" s="12" t="e">
        <f t="shared" si="137"/>
        <v>#REF!</v>
      </c>
      <c r="DE89" s="12" t="e">
        <f t="shared" si="138"/>
        <v>#REF!</v>
      </c>
      <c r="DF89" s="10" t="e">
        <f t="shared" si="139"/>
        <v>#REF!</v>
      </c>
      <c r="DG89" s="11" t="e">
        <f>(#REF!-'Area A'!DF89)/'Area A'!DE89</f>
        <v>#REF!</v>
      </c>
      <c r="DH89" s="12">
        <v>0</v>
      </c>
      <c r="DI89" s="12">
        <v>0</v>
      </c>
      <c r="DJ89" s="12" t="e">
        <f t="shared" si="140"/>
        <v>#REF!</v>
      </c>
      <c r="DK89" s="12" t="e">
        <f t="shared" si="141"/>
        <v>#REF!</v>
      </c>
      <c r="DL89" s="12" t="e">
        <f>#REF!</f>
        <v>#REF!</v>
      </c>
      <c r="DM89" s="12" t="e">
        <f t="shared" si="142"/>
        <v>#REF!</v>
      </c>
      <c r="DN89" s="12">
        <v>0</v>
      </c>
      <c r="DO89" s="10" t="e">
        <f t="shared" si="143"/>
        <v>#REF!</v>
      </c>
      <c r="DP89" s="13" t="e">
        <f t="shared" si="144"/>
        <v>#REF!</v>
      </c>
      <c r="DQ89" s="33">
        <f t="shared" si="145"/>
        <v>93</v>
      </c>
      <c r="DR89" s="12" t="e">
        <f>'Ohio Intensities'!V89</f>
        <v>#REF!</v>
      </c>
      <c r="DS89" s="11" t="e">
        <f>#REF!*'Area A'!DR89*#REF!</f>
        <v>#REF!</v>
      </c>
      <c r="DT89" s="12">
        <v>0</v>
      </c>
      <c r="DU89" s="12">
        <v>0</v>
      </c>
      <c r="DV89" s="12" t="e">
        <f>#REF!</f>
        <v>#REF!</v>
      </c>
      <c r="DW89" s="12" t="e">
        <f t="shared" si="146"/>
        <v>#REF!</v>
      </c>
      <c r="DX89" s="12">
        <f t="shared" si="147"/>
        <v>93</v>
      </c>
      <c r="DY89" s="12" t="e">
        <f t="shared" si="148"/>
        <v>#REF!</v>
      </c>
      <c r="DZ89" s="12" t="e">
        <f t="shared" si="149"/>
        <v>#REF!</v>
      </c>
      <c r="EA89" s="12">
        <v>0</v>
      </c>
      <c r="EB89" s="12" t="e">
        <f t="shared" si="150"/>
        <v>#REF!</v>
      </c>
      <c r="EC89" s="12" t="e">
        <f t="shared" si="151"/>
        <v>#REF!</v>
      </c>
      <c r="ED89" s="10" t="e">
        <f t="shared" si="152"/>
        <v>#REF!</v>
      </c>
      <c r="EE89" s="11" t="e">
        <f>(#REF!-'Area A'!ED89)/'Area A'!EC89</f>
        <v>#REF!</v>
      </c>
      <c r="EF89" s="12">
        <v>0</v>
      </c>
      <c r="EG89" s="12">
        <v>0</v>
      </c>
      <c r="EH89" s="12" t="e">
        <f t="shared" si="153"/>
        <v>#REF!</v>
      </c>
      <c r="EI89" s="12" t="e">
        <f t="shared" si="154"/>
        <v>#REF!</v>
      </c>
      <c r="EJ89" s="12" t="e">
        <f>#REF!</f>
        <v>#REF!</v>
      </c>
      <c r="EK89" s="12" t="e">
        <f t="shared" si="155"/>
        <v>#REF!</v>
      </c>
      <c r="EL89" s="12">
        <v>0</v>
      </c>
      <c r="EM89" s="10" t="e">
        <f t="shared" si="156"/>
        <v>#REF!</v>
      </c>
      <c r="EN89" s="13" t="e">
        <f t="shared" si="157"/>
        <v>#REF!</v>
      </c>
      <c r="EO89" s="13">
        <f t="shared" si="158"/>
        <v>93</v>
      </c>
    </row>
    <row r="90" spans="1:145" x14ac:dyDescent="0.25">
      <c r="A90" s="33">
        <f t="shared" si="159"/>
        <v>94</v>
      </c>
      <c r="B90" s="12" t="e">
        <f>'Ohio Intensities'!B90</f>
        <v>#REF!</v>
      </c>
      <c r="C90" s="11" t="e">
        <f>#REF!*'Area A'!B90*#REF!</f>
        <v>#REF!</v>
      </c>
      <c r="D90" s="12">
        <v>0</v>
      </c>
      <c r="E90" s="12">
        <v>0</v>
      </c>
      <c r="F90" s="12" t="e">
        <f>#REF!</f>
        <v>#REF!</v>
      </c>
      <c r="G90" s="12" t="e">
        <f t="shared" si="83"/>
        <v>#REF!</v>
      </c>
      <c r="H90" s="12">
        <f t="shared" si="84"/>
        <v>94</v>
      </c>
      <c r="I90" s="12" t="e">
        <f t="shared" si="85"/>
        <v>#REF!</v>
      </c>
      <c r="J90" s="12" t="e">
        <f t="shared" si="86"/>
        <v>#REF!</v>
      </c>
      <c r="K90" s="12">
        <v>0</v>
      </c>
      <c r="L90" s="12" t="e">
        <f t="shared" si="87"/>
        <v>#REF!</v>
      </c>
      <c r="M90" s="12" t="e">
        <f t="shared" si="88"/>
        <v>#REF!</v>
      </c>
      <c r="N90" s="10" t="e">
        <f t="shared" si="89"/>
        <v>#REF!</v>
      </c>
      <c r="O90" s="11" t="e">
        <f>(#REF!-'Area A'!N90)/'Area A'!M90</f>
        <v>#REF!</v>
      </c>
      <c r="P90" s="12">
        <v>0</v>
      </c>
      <c r="Q90" s="12">
        <v>0</v>
      </c>
      <c r="R90" s="12" t="e">
        <f t="shared" si="90"/>
        <v>#REF!</v>
      </c>
      <c r="S90" s="12" t="e">
        <f t="shared" si="91"/>
        <v>#REF!</v>
      </c>
      <c r="T90" s="12" t="e">
        <f>#REF!</f>
        <v>#REF!</v>
      </c>
      <c r="U90" s="12" t="e">
        <f t="shared" si="81"/>
        <v>#REF!</v>
      </c>
      <c r="V90" s="12">
        <v>0</v>
      </c>
      <c r="W90" s="10" t="e">
        <f t="shared" si="92"/>
        <v>#REF!</v>
      </c>
      <c r="X90" s="13" t="e">
        <f t="shared" si="93"/>
        <v>#REF!</v>
      </c>
      <c r="Y90" s="33">
        <f t="shared" si="82"/>
        <v>94</v>
      </c>
      <c r="Z90" s="12" t="e">
        <f>'Ohio Intensities'!F90</f>
        <v>#REF!</v>
      </c>
      <c r="AA90" s="11" t="e">
        <f>#REF!*'Area A'!Z90*#REF!</f>
        <v>#REF!</v>
      </c>
      <c r="AB90" s="12">
        <v>0</v>
      </c>
      <c r="AC90" s="12">
        <v>0</v>
      </c>
      <c r="AD90" s="12" t="e">
        <f>#REF!</f>
        <v>#REF!</v>
      </c>
      <c r="AE90" s="12" t="e">
        <f t="shared" si="94"/>
        <v>#REF!</v>
      </c>
      <c r="AF90" s="12">
        <f t="shared" si="95"/>
        <v>94</v>
      </c>
      <c r="AG90" s="12" t="e">
        <f t="shared" si="96"/>
        <v>#REF!</v>
      </c>
      <c r="AH90" s="12" t="e">
        <f t="shared" si="97"/>
        <v>#REF!</v>
      </c>
      <c r="AI90" s="12">
        <v>0</v>
      </c>
      <c r="AJ90" s="12" t="e">
        <f t="shared" si="98"/>
        <v>#REF!</v>
      </c>
      <c r="AK90" s="12" t="e">
        <f t="shared" si="99"/>
        <v>#REF!</v>
      </c>
      <c r="AL90" s="10" t="e">
        <f t="shared" si="100"/>
        <v>#REF!</v>
      </c>
      <c r="AM90" s="11" t="e">
        <f>(#REF!-'Area A'!AL90)/'Area A'!AK90</f>
        <v>#REF!</v>
      </c>
      <c r="AN90" s="12">
        <v>0</v>
      </c>
      <c r="AO90" s="12">
        <v>0</v>
      </c>
      <c r="AP90" s="12" t="e">
        <f t="shared" si="101"/>
        <v>#REF!</v>
      </c>
      <c r="AQ90" s="12" t="e">
        <f t="shared" si="102"/>
        <v>#REF!</v>
      </c>
      <c r="AR90" s="12" t="e">
        <f>#REF!</f>
        <v>#REF!</v>
      </c>
      <c r="AS90" s="12" t="e">
        <f t="shared" si="103"/>
        <v>#REF!</v>
      </c>
      <c r="AT90" s="12">
        <v>0</v>
      </c>
      <c r="AU90" s="10" t="e">
        <f t="shared" si="104"/>
        <v>#REF!</v>
      </c>
      <c r="AV90" s="13" t="e">
        <f t="shared" si="105"/>
        <v>#REF!</v>
      </c>
      <c r="AW90" s="33">
        <f t="shared" si="106"/>
        <v>94</v>
      </c>
      <c r="AX90" s="12" t="e">
        <f>'Ohio Intensities'!J90</f>
        <v>#REF!</v>
      </c>
      <c r="AY90" s="11" t="e">
        <f>#REF!*'Area A'!AX90*#REF!</f>
        <v>#REF!</v>
      </c>
      <c r="AZ90" s="12">
        <v>0</v>
      </c>
      <c r="BA90" s="12">
        <v>0</v>
      </c>
      <c r="BB90" s="12" t="e">
        <f>#REF!</f>
        <v>#REF!</v>
      </c>
      <c r="BC90" s="12" t="e">
        <f t="shared" si="107"/>
        <v>#REF!</v>
      </c>
      <c r="BD90" s="12">
        <f t="shared" si="108"/>
        <v>94</v>
      </c>
      <c r="BE90" s="12" t="e">
        <f t="shared" si="109"/>
        <v>#REF!</v>
      </c>
      <c r="BF90" s="12" t="e">
        <f t="shared" si="110"/>
        <v>#REF!</v>
      </c>
      <c r="BG90" s="12">
        <v>0</v>
      </c>
      <c r="BH90" s="12" t="e">
        <f t="shared" si="111"/>
        <v>#REF!</v>
      </c>
      <c r="BI90" s="12" t="e">
        <f t="shared" si="112"/>
        <v>#REF!</v>
      </c>
      <c r="BJ90" s="10" t="e">
        <f t="shared" si="113"/>
        <v>#REF!</v>
      </c>
      <c r="BK90" s="11" t="e">
        <f>(#REF!-'Area A'!BJ90)/'Area A'!BI90</f>
        <v>#REF!</v>
      </c>
      <c r="BL90" s="12">
        <v>0</v>
      </c>
      <c r="BM90" s="12">
        <v>0</v>
      </c>
      <c r="BN90" s="12" t="e">
        <f t="shared" si="114"/>
        <v>#REF!</v>
      </c>
      <c r="BO90" s="12" t="e">
        <f t="shared" si="115"/>
        <v>#REF!</v>
      </c>
      <c r="BP90" s="12" t="e">
        <f>#REF!</f>
        <v>#REF!</v>
      </c>
      <c r="BQ90" s="12" t="e">
        <f t="shared" si="116"/>
        <v>#REF!</v>
      </c>
      <c r="BR90" s="12">
        <v>0</v>
      </c>
      <c r="BS90" s="10" t="e">
        <f t="shared" si="117"/>
        <v>#REF!</v>
      </c>
      <c r="BT90" s="13" t="e">
        <f t="shared" si="118"/>
        <v>#REF!</v>
      </c>
      <c r="BU90" s="33">
        <f t="shared" si="119"/>
        <v>94</v>
      </c>
      <c r="BV90" s="12" t="e">
        <f>'Ohio Intensities'!N90</f>
        <v>#REF!</v>
      </c>
      <c r="BW90" s="11" t="e">
        <f>#REF!*'Area A'!BV90*#REF!</f>
        <v>#REF!</v>
      </c>
      <c r="BX90" s="12">
        <v>0</v>
      </c>
      <c r="BY90" s="12">
        <v>0</v>
      </c>
      <c r="BZ90" s="12" t="e">
        <f>#REF!</f>
        <v>#REF!</v>
      </c>
      <c r="CA90" s="12" t="e">
        <f t="shared" si="120"/>
        <v>#REF!</v>
      </c>
      <c r="CB90" s="12">
        <f t="shared" si="121"/>
        <v>94</v>
      </c>
      <c r="CC90" s="12" t="e">
        <f t="shared" si="122"/>
        <v>#REF!</v>
      </c>
      <c r="CD90" s="12" t="e">
        <f t="shared" si="123"/>
        <v>#REF!</v>
      </c>
      <c r="CE90" s="12">
        <v>0</v>
      </c>
      <c r="CF90" s="12" t="e">
        <f t="shared" si="124"/>
        <v>#REF!</v>
      </c>
      <c r="CG90" s="12" t="e">
        <f t="shared" si="125"/>
        <v>#REF!</v>
      </c>
      <c r="CH90" s="10" t="e">
        <f t="shared" si="126"/>
        <v>#REF!</v>
      </c>
      <c r="CI90" s="11" t="e">
        <f>(#REF!-'Area A'!CH90)/'Area A'!CG90</f>
        <v>#REF!</v>
      </c>
      <c r="CJ90" s="12">
        <v>0</v>
      </c>
      <c r="CK90" s="12">
        <v>0</v>
      </c>
      <c r="CL90" s="12" t="e">
        <f t="shared" si="127"/>
        <v>#REF!</v>
      </c>
      <c r="CM90" s="12" t="e">
        <f t="shared" si="128"/>
        <v>#REF!</v>
      </c>
      <c r="CN90" s="12" t="e">
        <f>#REF!</f>
        <v>#REF!</v>
      </c>
      <c r="CO90" s="12" t="e">
        <f t="shared" si="129"/>
        <v>#REF!</v>
      </c>
      <c r="CP90" s="12">
        <v>0</v>
      </c>
      <c r="CQ90" s="10" t="e">
        <f t="shared" si="130"/>
        <v>#REF!</v>
      </c>
      <c r="CR90" s="13" t="e">
        <f t="shared" si="131"/>
        <v>#REF!</v>
      </c>
      <c r="CS90" s="33">
        <f t="shared" si="132"/>
        <v>94</v>
      </c>
      <c r="CT90" s="12" t="e">
        <f>'Ohio Intensities'!R90</f>
        <v>#REF!</v>
      </c>
      <c r="CU90" s="11" t="e">
        <f>#REF!*'Area A'!CT90*#REF!</f>
        <v>#REF!</v>
      </c>
      <c r="CV90" s="12">
        <v>0</v>
      </c>
      <c r="CW90" s="12">
        <v>0</v>
      </c>
      <c r="CX90" s="12" t="e">
        <f>#REF!</f>
        <v>#REF!</v>
      </c>
      <c r="CY90" s="12" t="e">
        <f t="shared" si="133"/>
        <v>#REF!</v>
      </c>
      <c r="CZ90" s="12">
        <f t="shared" si="134"/>
        <v>94</v>
      </c>
      <c r="DA90" s="12" t="e">
        <f t="shared" si="135"/>
        <v>#REF!</v>
      </c>
      <c r="DB90" s="12" t="e">
        <f t="shared" si="136"/>
        <v>#REF!</v>
      </c>
      <c r="DC90" s="12">
        <v>0</v>
      </c>
      <c r="DD90" s="12" t="e">
        <f t="shared" si="137"/>
        <v>#REF!</v>
      </c>
      <c r="DE90" s="12" t="e">
        <f t="shared" si="138"/>
        <v>#REF!</v>
      </c>
      <c r="DF90" s="10" t="e">
        <f t="shared" si="139"/>
        <v>#REF!</v>
      </c>
      <c r="DG90" s="11" t="e">
        <f>(#REF!-'Area A'!DF90)/'Area A'!DE90</f>
        <v>#REF!</v>
      </c>
      <c r="DH90" s="12">
        <v>0</v>
      </c>
      <c r="DI90" s="12">
        <v>0</v>
      </c>
      <c r="DJ90" s="12" t="e">
        <f t="shared" si="140"/>
        <v>#REF!</v>
      </c>
      <c r="DK90" s="12" t="e">
        <f t="shared" si="141"/>
        <v>#REF!</v>
      </c>
      <c r="DL90" s="12" t="e">
        <f>#REF!</f>
        <v>#REF!</v>
      </c>
      <c r="DM90" s="12" t="e">
        <f t="shared" si="142"/>
        <v>#REF!</v>
      </c>
      <c r="DN90" s="12">
        <v>0</v>
      </c>
      <c r="DO90" s="10" t="e">
        <f t="shared" si="143"/>
        <v>#REF!</v>
      </c>
      <c r="DP90" s="13" t="e">
        <f t="shared" si="144"/>
        <v>#REF!</v>
      </c>
      <c r="DQ90" s="33">
        <f t="shared" si="145"/>
        <v>94</v>
      </c>
      <c r="DR90" s="12" t="e">
        <f>'Ohio Intensities'!V90</f>
        <v>#REF!</v>
      </c>
      <c r="DS90" s="11" t="e">
        <f>#REF!*'Area A'!DR90*#REF!</f>
        <v>#REF!</v>
      </c>
      <c r="DT90" s="12">
        <v>0</v>
      </c>
      <c r="DU90" s="12">
        <v>0</v>
      </c>
      <c r="DV90" s="12" t="e">
        <f>#REF!</f>
        <v>#REF!</v>
      </c>
      <c r="DW90" s="12" t="e">
        <f t="shared" si="146"/>
        <v>#REF!</v>
      </c>
      <c r="DX90" s="12">
        <f t="shared" si="147"/>
        <v>94</v>
      </c>
      <c r="DY90" s="12" t="e">
        <f t="shared" si="148"/>
        <v>#REF!</v>
      </c>
      <c r="DZ90" s="12" t="e">
        <f t="shared" si="149"/>
        <v>#REF!</v>
      </c>
      <c r="EA90" s="12">
        <v>0</v>
      </c>
      <c r="EB90" s="12" t="e">
        <f t="shared" si="150"/>
        <v>#REF!</v>
      </c>
      <c r="EC90" s="12" t="e">
        <f t="shared" si="151"/>
        <v>#REF!</v>
      </c>
      <c r="ED90" s="10" t="e">
        <f t="shared" si="152"/>
        <v>#REF!</v>
      </c>
      <c r="EE90" s="11" t="e">
        <f>(#REF!-'Area A'!ED90)/'Area A'!EC90</f>
        <v>#REF!</v>
      </c>
      <c r="EF90" s="12">
        <v>0</v>
      </c>
      <c r="EG90" s="12">
        <v>0</v>
      </c>
      <c r="EH90" s="12" t="e">
        <f t="shared" si="153"/>
        <v>#REF!</v>
      </c>
      <c r="EI90" s="12" t="e">
        <f t="shared" si="154"/>
        <v>#REF!</v>
      </c>
      <c r="EJ90" s="12" t="e">
        <f>#REF!</f>
        <v>#REF!</v>
      </c>
      <c r="EK90" s="12" t="e">
        <f t="shared" si="155"/>
        <v>#REF!</v>
      </c>
      <c r="EL90" s="12">
        <v>0</v>
      </c>
      <c r="EM90" s="10" t="e">
        <f t="shared" si="156"/>
        <v>#REF!</v>
      </c>
      <c r="EN90" s="13" t="e">
        <f t="shared" si="157"/>
        <v>#REF!</v>
      </c>
      <c r="EO90" s="13">
        <f t="shared" si="158"/>
        <v>94</v>
      </c>
    </row>
    <row r="91" spans="1:145" x14ac:dyDescent="0.25">
      <c r="A91" s="33">
        <f t="shared" si="159"/>
        <v>95</v>
      </c>
      <c r="B91" s="12" t="e">
        <f>'Ohio Intensities'!B91</f>
        <v>#REF!</v>
      </c>
      <c r="C91" s="11" t="e">
        <f>#REF!*'Area A'!B91*#REF!</f>
        <v>#REF!</v>
      </c>
      <c r="D91" s="12">
        <v>0</v>
      </c>
      <c r="E91" s="12">
        <v>0</v>
      </c>
      <c r="F91" s="12" t="e">
        <f>#REF!</f>
        <v>#REF!</v>
      </c>
      <c r="G91" s="12" t="e">
        <f t="shared" si="83"/>
        <v>#REF!</v>
      </c>
      <c r="H91" s="12">
        <f t="shared" si="84"/>
        <v>95</v>
      </c>
      <c r="I91" s="12" t="e">
        <f t="shared" si="85"/>
        <v>#REF!</v>
      </c>
      <c r="J91" s="12" t="e">
        <f t="shared" si="86"/>
        <v>#REF!</v>
      </c>
      <c r="K91" s="12">
        <v>0</v>
      </c>
      <c r="L91" s="12" t="e">
        <f t="shared" si="87"/>
        <v>#REF!</v>
      </c>
      <c r="M91" s="12" t="e">
        <f t="shared" si="88"/>
        <v>#REF!</v>
      </c>
      <c r="N91" s="10" t="e">
        <f t="shared" si="89"/>
        <v>#REF!</v>
      </c>
      <c r="O91" s="11" t="e">
        <f>(#REF!-'Area A'!N91)/'Area A'!M91</f>
        <v>#REF!</v>
      </c>
      <c r="P91" s="12">
        <v>0</v>
      </c>
      <c r="Q91" s="12">
        <v>0</v>
      </c>
      <c r="R91" s="12" t="e">
        <f t="shared" si="90"/>
        <v>#REF!</v>
      </c>
      <c r="S91" s="12" t="e">
        <f t="shared" si="91"/>
        <v>#REF!</v>
      </c>
      <c r="T91" s="12" t="e">
        <f>#REF!</f>
        <v>#REF!</v>
      </c>
      <c r="U91" s="12" t="e">
        <f t="shared" si="81"/>
        <v>#REF!</v>
      </c>
      <c r="V91" s="12">
        <v>0</v>
      </c>
      <c r="W91" s="10" t="e">
        <f t="shared" si="92"/>
        <v>#REF!</v>
      </c>
      <c r="X91" s="13" t="e">
        <f t="shared" si="93"/>
        <v>#REF!</v>
      </c>
      <c r="Y91" s="33">
        <f t="shared" si="82"/>
        <v>95</v>
      </c>
      <c r="Z91" s="12" t="e">
        <f>'Ohio Intensities'!F91</f>
        <v>#REF!</v>
      </c>
      <c r="AA91" s="11" t="e">
        <f>#REF!*'Area A'!Z91*#REF!</f>
        <v>#REF!</v>
      </c>
      <c r="AB91" s="12">
        <v>0</v>
      </c>
      <c r="AC91" s="12">
        <v>0</v>
      </c>
      <c r="AD91" s="12" t="e">
        <f>#REF!</f>
        <v>#REF!</v>
      </c>
      <c r="AE91" s="12" t="e">
        <f t="shared" si="94"/>
        <v>#REF!</v>
      </c>
      <c r="AF91" s="12">
        <f t="shared" si="95"/>
        <v>95</v>
      </c>
      <c r="AG91" s="12" t="e">
        <f t="shared" si="96"/>
        <v>#REF!</v>
      </c>
      <c r="AH91" s="12" t="e">
        <f t="shared" si="97"/>
        <v>#REF!</v>
      </c>
      <c r="AI91" s="12">
        <v>0</v>
      </c>
      <c r="AJ91" s="12" t="e">
        <f t="shared" si="98"/>
        <v>#REF!</v>
      </c>
      <c r="AK91" s="12" t="e">
        <f t="shared" si="99"/>
        <v>#REF!</v>
      </c>
      <c r="AL91" s="10" t="e">
        <f t="shared" si="100"/>
        <v>#REF!</v>
      </c>
      <c r="AM91" s="11" t="e">
        <f>(#REF!-'Area A'!AL91)/'Area A'!AK91</f>
        <v>#REF!</v>
      </c>
      <c r="AN91" s="12">
        <v>0</v>
      </c>
      <c r="AO91" s="12">
        <v>0</v>
      </c>
      <c r="AP91" s="12" t="e">
        <f t="shared" si="101"/>
        <v>#REF!</v>
      </c>
      <c r="AQ91" s="12" t="e">
        <f t="shared" si="102"/>
        <v>#REF!</v>
      </c>
      <c r="AR91" s="12" t="e">
        <f>#REF!</f>
        <v>#REF!</v>
      </c>
      <c r="AS91" s="12" t="e">
        <f t="shared" si="103"/>
        <v>#REF!</v>
      </c>
      <c r="AT91" s="12">
        <v>0</v>
      </c>
      <c r="AU91" s="10" t="e">
        <f t="shared" si="104"/>
        <v>#REF!</v>
      </c>
      <c r="AV91" s="13" t="e">
        <f t="shared" si="105"/>
        <v>#REF!</v>
      </c>
      <c r="AW91" s="33">
        <f t="shared" si="106"/>
        <v>95</v>
      </c>
      <c r="AX91" s="12" t="e">
        <f>'Ohio Intensities'!J91</f>
        <v>#REF!</v>
      </c>
      <c r="AY91" s="11" t="e">
        <f>#REF!*'Area A'!AX91*#REF!</f>
        <v>#REF!</v>
      </c>
      <c r="AZ91" s="12">
        <v>0</v>
      </c>
      <c r="BA91" s="12">
        <v>0</v>
      </c>
      <c r="BB91" s="12" t="e">
        <f>#REF!</f>
        <v>#REF!</v>
      </c>
      <c r="BC91" s="12" t="e">
        <f t="shared" si="107"/>
        <v>#REF!</v>
      </c>
      <c r="BD91" s="12">
        <f t="shared" si="108"/>
        <v>95</v>
      </c>
      <c r="BE91" s="12" t="e">
        <f t="shared" si="109"/>
        <v>#REF!</v>
      </c>
      <c r="BF91" s="12" t="e">
        <f t="shared" si="110"/>
        <v>#REF!</v>
      </c>
      <c r="BG91" s="12">
        <v>0</v>
      </c>
      <c r="BH91" s="12" t="e">
        <f t="shared" si="111"/>
        <v>#REF!</v>
      </c>
      <c r="BI91" s="12" t="e">
        <f t="shared" si="112"/>
        <v>#REF!</v>
      </c>
      <c r="BJ91" s="10" t="e">
        <f t="shared" si="113"/>
        <v>#REF!</v>
      </c>
      <c r="BK91" s="11" t="e">
        <f>(#REF!-'Area A'!BJ91)/'Area A'!BI91</f>
        <v>#REF!</v>
      </c>
      <c r="BL91" s="12">
        <v>0</v>
      </c>
      <c r="BM91" s="12">
        <v>0</v>
      </c>
      <c r="BN91" s="12" t="e">
        <f t="shared" si="114"/>
        <v>#REF!</v>
      </c>
      <c r="BO91" s="12" t="e">
        <f t="shared" si="115"/>
        <v>#REF!</v>
      </c>
      <c r="BP91" s="12" t="e">
        <f>#REF!</f>
        <v>#REF!</v>
      </c>
      <c r="BQ91" s="12" t="e">
        <f t="shared" si="116"/>
        <v>#REF!</v>
      </c>
      <c r="BR91" s="12">
        <v>0</v>
      </c>
      <c r="BS91" s="10" t="e">
        <f t="shared" si="117"/>
        <v>#REF!</v>
      </c>
      <c r="BT91" s="13" t="e">
        <f t="shared" si="118"/>
        <v>#REF!</v>
      </c>
      <c r="BU91" s="33">
        <f t="shared" si="119"/>
        <v>95</v>
      </c>
      <c r="BV91" s="12" t="e">
        <f>'Ohio Intensities'!N91</f>
        <v>#REF!</v>
      </c>
      <c r="BW91" s="11" t="e">
        <f>#REF!*'Area A'!BV91*#REF!</f>
        <v>#REF!</v>
      </c>
      <c r="BX91" s="12">
        <v>0</v>
      </c>
      <c r="BY91" s="12">
        <v>0</v>
      </c>
      <c r="BZ91" s="12" t="e">
        <f>#REF!</f>
        <v>#REF!</v>
      </c>
      <c r="CA91" s="12" t="e">
        <f t="shared" si="120"/>
        <v>#REF!</v>
      </c>
      <c r="CB91" s="12">
        <f t="shared" si="121"/>
        <v>95</v>
      </c>
      <c r="CC91" s="12" t="e">
        <f t="shared" si="122"/>
        <v>#REF!</v>
      </c>
      <c r="CD91" s="12" t="e">
        <f t="shared" si="123"/>
        <v>#REF!</v>
      </c>
      <c r="CE91" s="12">
        <v>0</v>
      </c>
      <c r="CF91" s="12" t="e">
        <f t="shared" si="124"/>
        <v>#REF!</v>
      </c>
      <c r="CG91" s="12" t="e">
        <f t="shared" si="125"/>
        <v>#REF!</v>
      </c>
      <c r="CH91" s="10" t="e">
        <f t="shared" si="126"/>
        <v>#REF!</v>
      </c>
      <c r="CI91" s="11" t="e">
        <f>(#REF!-'Area A'!CH91)/'Area A'!CG91</f>
        <v>#REF!</v>
      </c>
      <c r="CJ91" s="12">
        <v>0</v>
      </c>
      <c r="CK91" s="12">
        <v>0</v>
      </c>
      <c r="CL91" s="12" t="e">
        <f t="shared" si="127"/>
        <v>#REF!</v>
      </c>
      <c r="CM91" s="12" t="e">
        <f t="shared" si="128"/>
        <v>#REF!</v>
      </c>
      <c r="CN91" s="12" t="e">
        <f>#REF!</f>
        <v>#REF!</v>
      </c>
      <c r="CO91" s="12" t="e">
        <f t="shared" si="129"/>
        <v>#REF!</v>
      </c>
      <c r="CP91" s="12">
        <v>0</v>
      </c>
      <c r="CQ91" s="10" t="e">
        <f t="shared" si="130"/>
        <v>#REF!</v>
      </c>
      <c r="CR91" s="13" t="e">
        <f t="shared" si="131"/>
        <v>#REF!</v>
      </c>
      <c r="CS91" s="33">
        <f t="shared" si="132"/>
        <v>95</v>
      </c>
      <c r="CT91" s="12" t="e">
        <f>'Ohio Intensities'!R91</f>
        <v>#REF!</v>
      </c>
      <c r="CU91" s="11" t="e">
        <f>#REF!*'Area A'!CT91*#REF!</f>
        <v>#REF!</v>
      </c>
      <c r="CV91" s="12">
        <v>0</v>
      </c>
      <c r="CW91" s="12">
        <v>0</v>
      </c>
      <c r="CX91" s="12" t="e">
        <f>#REF!</f>
        <v>#REF!</v>
      </c>
      <c r="CY91" s="12" t="e">
        <f t="shared" si="133"/>
        <v>#REF!</v>
      </c>
      <c r="CZ91" s="12">
        <f t="shared" si="134"/>
        <v>95</v>
      </c>
      <c r="DA91" s="12" t="e">
        <f t="shared" si="135"/>
        <v>#REF!</v>
      </c>
      <c r="DB91" s="12" t="e">
        <f t="shared" si="136"/>
        <v>#REF!</v>
      </c>
      <c r="DC91" s="12">
        <v>0</v>
      </c>
      <c r="DD91" s="12" t="e">
        <f t="shared" si="137"/>
        <v>#REF!</v>
      </c>
      <c r="DE91" s="12" t="e">
        <f t="shared" si="138"/>
        <v>#REF!</v>
      </c>
      <c r="DF91" s="10" t="e">
        <f t="shared" si="139"/>
        <v>#REF!</v>
      </c>
      <c r="DG91" s="11" t="e">
        <f>(#REF!-'Area A'!DF91)/'Area A'!DE91</f>
        <v>#REF!</v>
      </c>
      <c r="DH91" s="12">
        <v>0</v>
      </c>
      <c r="DI91" s="12">
        <v>0</v>
      </c>
      <c r="DJ91" s="12" t="e">
        <f t="shared" si="140"/>
        <v>#REF!</v>
      </c>
      <c r="DK91" s="12" t="e">
        <f t="shared" si="141"/>
        <v>#REF!</v>
      </c>
      <c r="DL91" s="12" t="e">
        <f>#REF!</f>
        <v>#REF!</v>
      </c>
      <c r="DM91" s="12" t="e">
        <f t="shared" si="142"/>
        <v>#REF!</v>
      </c>
      <c r="DN91" s="12">
        <v>0</v>
      </c>
      <c r="DO91" s="10" t="e">
        <f t="shared" si="143"/>
        <v>#REF!</v>
      </c>
      <c r="DP91" s="13" t="e">
        <f t="shared" si="144"/>
        <v>#REF!</v>
      </c>
      <c r="DQ91" s="33">
        <f t="shared" si="145"/>
        <v>95</v>
      </c>
      <c r="DR91" s="12" t="e">
        <f>'Ohio Intensities'!V91</f>
        <v>#REF!</v>
      </c>
      <c r="DS91" s="11" t="e">
        <f>#REF!*'Area A'!DR91*#REF!</f>
        <v>#REF!</v>
      </c>
      <c r="DT91" s="12">
        <v>0</v>
      </c>
      <c r="DU91" s="12">
        <v>0</v>
      </c>
      <c r="DV91" s="12" t="e">
        <f>#REF!</f>
        <v>#REF!</v>
      </c>
      <c r="DW91" s="12" t="e">
        <f t="shared" si="146"/>
        <v>#REF!</v>
      </c>
      <c r="DX91" s="12">
        <f t="shared" si="147"/>
        <v>95</v>
      </c>
      <c r="DY91" s="12" t="e">
        <f t="shared" si="148"/>
        <v>#REF!</v>
      </c>
      <c r="DZ91" s="12" t="e">
        <f t="shared" si="149"/>
        <v>#REF!</v>
      </c>
      <c r="EA91" s="12">
        <v>0</v>
      </c>
      <c r="EB91" s="12" t="e">
        <f t="shared" si="150"/>
        <v>#REF!</v>
      </c>
      <c r="EC91" s="12" t="e">
        <f t="shared" si="151"/>
        <v>#REF!</v>
      </c>
      <c r="ED91" s="10" t="e">
        <f t="shared" si="152"/>
        <v>#REF!</v>
      </c>
      <c r="EE91" s="11" t="e">
        <f>(#REF!-'Area A'!ED91)/'Area A'!EC91</f>
        <v>#REF!</v>
      </c>
      <c r="EF91" s="12">
        <v>0</v>
      </c>
      <c r="EG91" s="12">
        <v>0</v>
      </c>
      <c r="EH91" s="12" t="e">
        <f t="shared" si="153"/>
        <v>#REF!</v>
      </c>
      <c r="EI91" s="12" t="e">
        <f t="shared" si="154"/>
        <v>#REF!</v>
      </c>
      <c r="EJ91" s="12" t="e">
        <f>#REF!</f>
        <v>#REF!</v>
      </c>
      <c r="EK91" s="12" t="e">
        <f t="shared" si="155"/>
        <v>#REF!</v>
      </c>
      <c r="EL91" s="12">
        <v>0</v>
      </c>
      <c r="EM91" s="10" t="e">
        <f t="shared" si="156"/>
        <v>#REF!</v>
      </c>
      <c r="EN91" s="13" t="e">
        <f t="shared" si="157"/>
        <v>#REF!</v>
      </c>
      <c r="EO91" s="13">
        <f t="shared" si="158"/>
        <v>95</v>
      </c>
    </row>
    <row r="92" spans="1:145" x14ac:dyDescent="0.25">
      <c r="A92" s="33">
        <f t="shared" si="159"/>
        <v>96</v>
      </c>
      <c r="B92" s="12" t="e">
        <f>'Ohio Intensities'!B92</f>
        <v>#REF!</v>
      </c>
      <c r="C92" s="11" t="e">
        <f>#REF!*'Area A'!B92*#REF!</f>
        <v>#REF!</v>
      </c>
      <c r="D92" s="12">
        <v>0</v>
      </c>
      <c r="E92" s="12">
        <v>0</v>
      </c>
      <c r="F92" s="12" t="e">
        <f>#REF!</f>
        <v>#REF!</v>
      </c>
      <c r="G92" s="12" t="e">
        <f t="shared" si="83"/>
        <v>#REF!</v>
      </c>
      <c r="H92" s="12">
        <f t="shared" si="84"/>
        <v>96</v>
      </c>
      <c r="I92" s="12" t="e">
        <f t="shared" si="85"/>
        <v>#REF!</v>
      </c>
      <c r="J92" s="12" t="e">
        <f t="shared" si="86"/>
        <v>#REF!</v>
      </c>
      <c r="K92" s="12">
        <v>0</v>
      </c>
      <c r="L92" s="12" t="e">
        <f t="shared" si="87"/>
        <v>#REF!</v>
      </c>
      <c r="M92" s="12" t="e">
        <f t="shared" si="88"/>
        <v>#REF!</v>
      </c>
      <c r="N92" s="10" t="e">
        <f t="shared" si="89"/>
        <v>#REF!</v>
      </c>
      <c r="O92" s="11" t="e">
        <f>(#REF!-'Area A'!N92)/'Area A'!M92</f>
        <v>#REF!</v>
      </c>
      <c r="P92" s="12">
        <v>0</v>
      </c>
      <c r="Q92" s="12">
        <v>0</v>
      </c>
      <c r="R92" s="12" t="e">
        <f t="shared" si="90"/>
        <v>#REF!</v>
      </c>
      <c r="S92" s="12" t="e">
        <f t="shared" si="91"/>
        <v>#REF!</v>
      </c>
      <c r="T92" s="12" t="e">
        <f>#REF!</f>
        <v>#REF!</v>
      </c>
      <c r="U92" s="12" t="e">
        <f t="shared" si="81"/>
        <v>#REF!</v>
      </c>
      <c r="V92" s="12">
        <v>0</v>
      </c>
      <c r="W92" s="10" t="e">
        <f t="shared" si="92"/>
        <v>#REF!</v>
      </c>
      <c r="X92" s="13" t="e">
        <f t="shared" si="93"/>
        <v>#REF!</v>
      </c>
      <c r="Y92" s="33">
        <f t="shared" si="82"/>
        <v>96</v>
      </c>
      <c r="Z92" s="12" t="e">
        <f>'Ohio Intensities'!F92</f>
        <v>#REF!</v>
      </c>
      <c r="AA92" s="11" t="e">
        <f>#REF!*'Area A'!Z92*#REF!</f>
        <v>#REF!</v>
      </c>
      <c r="AB92" s="12">
        <v>0</v>
      </c>
      <c r="AC92" s="12">
        <v>0</v>
      </c>
      <c r="AD92" s="12" t="e">
        <f>#REF!</f>
        <v>#REF!</v>
      </c>
      <c r="AE92" s="12" t="e">
        <f t="shared" si="94"/>
        <v>#REF!</v>
      </c>
      <c r="AF92" s="12">
        <f t="shared" si="95"/>
        <v>96</v>
      </c>
      <c r="AG92" s="12" t="e">
        <f t="shared" si="96"/>
        <v>#REF!</v>
      </c>
      <c r="AH92" s="12" t="e">
        <f t="shared" si="97"/>
        <v>#REF!</v>
      </c>
      <c r="AI92" s="12">
        <v>0</v>
      </c>
      <c r="AJ92" s="12" t="e">
        <f t="shared" si="98"/>
        <v>#REF!</v>
      </c>
      <c r="AK92" s="12" t="e">
        <f t="shared" si="99"/>
        <v>#REF!</v>
      </c>
      <c r="AL92" s="10" t="e">
        <f t="shared" si="100"/>
        <v>#REF!</v>
      </c>
      <c r="AM92" s="11" t="e">
        <f>(#REF!-'Area A'!AL92)/'Area A'!AK92</f>
        <v>#REF!</v>
      </c>
      <c r="AN92" s="12">
        <v>0</v>
      </c>
      <c r="AO92" s="12">
        <v>0</v>
      </c>
      <c r="AP92" s="12" t="e">
        <f t="shared" si="101"/>
        <v>#REF!</v>
      </c>
      <c r="AQ92" s="12" t="e">
        <f t="shared" si="102"/>
        <v>#REF!</v>
      </c>
      <c r="AR92" s="12" t="e">
        <f>#REF!</f>
        <v>#REF!</v>
      </c>
      <c r="AS92" s="12" t="e">
        <f t="shared" si="103"/>
        <v>#REF!</v>
      </c>
      <c r="AT92" s="12">
        <v>0</v>
      </c>
      <c r="AU92" s="10" t="e">
        <f t="shared" si="104"/>
        <v>#REF!</v>
      </c>
      <c r="AV92" s="13" t="e">
        <f t="shared" si="105"/>
        <v>#REF!</v>
      </c>
      <c r="AW92" s="33">
        <f t="shared" si="106"/>
        <v>96</v>
      </c>
      <c r="AX92" s="12" t="e">
        <f>'Ohio Intensities'!J92</f>
        <v>#REF!</v>
      </c>
      <c r="AY92" s="11" t="e">
        <f>#REF!*'Area A'!AX92*#REF!</f>
        <v>#REF!</v>
      </c>
      <c r="AZ92" s="12">
        <v>0</v>
      </c>
      <c r="BA92" s="12">
        <v>0</v>
      </c>
      <c r="BB92" s="12" t="e">
        <f>#REF!</f>
        <v>#REF!</v>
      </c>
      <c r="BC92" s="12" t="e">
        <f t="shared" si="107"/>
        <v>#REF!</v>
      </c>
      <c r="BD92" s="12">
        <f t="shared" si="108"/>
        <v>96</v>
      </c>
      <c r="BE92" s="12" t="e">
        <f t="shared" si="109"/>
        <v>#REF!</v>
      </c>
      <c r="BF92" s="12" t="e">
        <f t="shared" si="110"/>
        <v>#REF!</v>
      </c>
      <c r="BG92" s="12">
        <v>0</v>
      </c>
      <c r="BH92" s="12" t="e">
        <f t="shared" si="111"/>
        <v>#REF!</v>
      </c>
      <c r="BI92" s="12" t="e">
        <f t="shared" si="112"/>
        <v>#REF!</v>
      </c>
      <c r="BJ92" s="10" t="e">
        <f t="shared" si="113"/>
        <v>#REF!</v>
      </c>
      <c r="BK92" s="11" t="e">
        <f>(#REF!-'Area A'!BJ92)/'Area A'!BI92</f>
        <v>#REF!</v>
      </c>
      <c r="BL92" s="12">
        <v>0</v>
      </c>
      <c r="BM92" s="12">
        <v>0</v>
      </c>
      <c r="BN92" s="12" t="e">
        <f t="shared" si="114"/>
        <v>#REF!</v>
      </c>
      <c r="BO92" s="12" t="e">
        <f t="shared" si="115"/>
        <v>#REF!</v>
      </c>
      <c r="BP92" s="12" t="e">
        <f>#REF!</f>
        <v>#REF!</v>
      </c>
      <c r="BQ92" s="12" t="e">
        <f t="shared" si="116"/>
        <v>#REF!</v>
      </c>
      <c r="BR92" s="12">
        <v>0</v>
      </c>
      <c r="BS92" s="10" t="e">
        <f t="shared" si="117"/>
        <v>#REF!</v>
      </c>
      <c r="BT92" s="13" t="e">
        <f t="shared" si="118"/>
        <v>#REF!</v>
      </c>
      <c r="BU92" s="33">
        <f t="shared" si="119"/>
        <v>96</v>
      </c>
      <c r="BV92" s="12" t="e">
        <f>'Ohio Intensities'!N92</f>
        <v>#REF!</v>
      </c>
      <c r="BW92" s="11" t="e">
        <f>#REF!*'Area A'!BV92*#REF!</f>
        <v>#REF!</v>
      </c>
      <c r="BX92" s="12">
        <v>0</v>
      </c>
      <c r="BY92" s="12">
        <v>0</v>
      </c>
      <c r="BZ92" s="12" t="e">
        <f>#REF!</f>
        <v>#REF!</v>
      </c>
      <c r="CA92" s="12" t="e">
        <f t="shared" si="120"/>
        <v>#REF!</v>
      </c>
      <c r="CB92" s="12">
        <f t="shared" si="121"/>
        <v>96</v>
      </c>
      <c r="CC92" s="12" t="e">
        <f t="shared" si="122"/>
        <v>#REF!</v>
      </c>
      <c r="CD92" s="12" t="e">
        <f t="shared" si="123"/>
        <v>#REF!</v>
      </c>
      <c r="CE92" s="12">
        <v>0</v>
      </c>
      <c r="CF92" s="12" t="e">
        <f t="shared" si="124"/>
        <v>#REF!</v>
      </c>
      <c r="CG92" s="12" t="e">
        <f t="shared" si="125"/>
        <v>#REF!</v>
      </c>
      <c r="CH92" s="10" t="e">
        <f t="shared" si="126"/>
        <v>#REF!</v>
      </c>
      <c r="CI92" s="11" t="e">
        <f>(#REF!-'Area A'!CH92)/'Area A'!CG92</f>
        <v>#REF!</v>
      </c>
      <c r="CJ92" s="12">
        <v>0</v>
      </c>
      <c r="CK92" s="12">
        <v>0</v>
      </c>
      <c r="CL92" s="12" t="e">
        <f t="shared" si="127"/>
        <v>#REF!</v>
      </c>
      <c r="CM92" s="12" t="e">
        <f t="shared" si="128"/>
        <v>#REF!</v>
      </c>
      <c r="CN92" s="12" t="e">
        <f>#REF!</f>
        <v>#REF!</v>
      </c>
      <c r="CO92" s="12" t="e">
        <f t="shared" si="129"/>
        <v>#REF!</v>
      </c>
      <c r="CP92" s="12">
        <v>0</v>
      </c>
      <c r="CQ92" s="10" t="e">
        <f t="shared" si="130"/>
        <v>#REF!</v>
      </c>
      <c r="CR92" s="13" t="e">
        <f t="shared" si="131"/>
        <v>#REF!</v>
      </c>
      <c r="CS92" s="33">
        <f t="shared" si="132"/>
        <v>96</v>
      </c>
      <c r="CT92" s="12" t="e">
        <f>'Ohio Intensities'!R92</f>
        <v>#REF!</v>
      </c>
      <c r="CU92" s="11" t="e">
        <f>#REF!*'Area A'!CT92*#REF!</f>
        <v>#REF!</v>
      </c>
      <c r="CV92" s="12">
        <v>0</v>
      </c>
      <c r="CW92" s="12">
        <v>0</v>
      </c>
      <c r="CX92" s="12" t="e">
        <f>#REF!</f>
        <v>#REF!</v>
      </c>
      <c r="CY92" s="12" t="e">
        <f t="shared" si="133"/>
        <v>#REF!</v>
      </c>
      <c r="CZ92" s="12">
        <f t="shared" si="134"/>
        <v>96</v>
      </c>
      <c r="DA92" s="12" t="e">
        <f t="shared" si="135"/>
        <v>#REF!</v>
      </c>
      <c r="DB92" s="12" t="e">
        <f t="shared" si="136"/>
        <v>#REF!</v>
      </c>
      <c r="DC92" s="12">
        <v>0</v>
      </c>
      <c r="DD92" s="12" t="e">
        <f t="shared" si="137"/>
        <v>#REF!</v>
      </c>
      <c r="DE92" s="12" t="e">
        <f t="shared" si="138"/>
        <v>#REF!</v>
      </c>
      <c r="DF92" s="10" t="e">
        <f t="shared" si="139"/>
        <v>#REF!</v>
      </c>
      <c r="DG92" s="11" t="e">
        <f>(#REF!-'Area A'!DF92)/'Area A'!DE92</f>
        <v>#REF!</v>
      </c>
      <c r="DH92" s="12">
        <v>0</v>
      </c>
      <c r="DI92" s="12">
        <v>0</v>
      </c>
      <c r="DJ92" s="12" t="e">
        <f t="shared" si="140"/>
        <v>#REF!</v>
      </c>
      <c r="DK92" s="12" t="e">
        <f t="shared" si="141"/>
        <v>#REF!</v>
      </c>
      <c r="DL92" s="12" t="e">
        <f>#REF!</f>
        <v>#REF!</v>
      </c>
      <c r="DM92" s="12" t="e">
        <f t="shared" si="142"/>
        <v>#REF!</v>
      </c>
      <c r="DN92" s="12">
        <v>0</v>
      </c>
      <c r="DO92" s="10" t="e">
        <f t="shared" si="143"/>
        <v>#REF!</v>
      </c>
      <c r="DP92" s="13" t="e">
        <f t="shared" si="144"/>
        <v>#REF!</v>
      </c>
      <c r="DQ92" s="33">
        <f t="shared" si="145"/>
        <v>96</v>
      </c>
      <c r="DR92" s="12" t="e">
        <f>'Ohio Intensities'!V92</f>
        <v>#REF!</v>
      </c>
      <c r="DS92" s="11" t="e">
        <f>#REF!*'Area A'!DR92*#REF!</f>
        <v>#REF!</v>
      </c>
      <c r="DT92" s="12">
        <v>0</v>
      </c>
      <c r="DU92" s="12">
        <v>0</v>
      </c>
      <c r="DV92" s="12" t="e">
        <f>#REF!</f>
        <v>#REF!</v>
      </c>
      <c r="DW92" s="12" t="e">
        <f t="shared" si="146"/>
        <v>#REF!</v>
      </c>
      <c r="DX92" s="12">
        <f t="shared" si="147"/>
        <v>96</v>
      </c>
      <c r="DY92" s="12" t="e">
        <f t="shared" si="148"/>
        <v>#REF!</v>
      </c>
      <c r="DZ92" s="12" t="e">
        <f t="shared" si="149"/>
        <v>#REF!</v>
      </c>
      <c r="EA92" s="12">
        <v>0</v>
      </c>
      <c r="EB92" s="12" t="e">
        <f t="shared" si="150"/>
        <v>#REF!</v>
      </c>
      <c r="EC92" s="12" t="e">
        <f t="shared" si="151"/>
        <v>#REF!</v>
      </c>
      <c r="ED92" s="10" t="e">
        <f t="shared" si="152"/>
        <v>#REF!</v>
      </c>
      <c r="EE92" s="11" t="e">
        <f>(#REF!-'Area A'!ED92)/'Area A'!EC92</f>
        <v>#REF!</v>
      </c>
      <c r="EF92" s="12">
        <v>0</v>
      </c>
      <c r="EG92" s="12">
        <v>0</v>
      </c>
      <c r="EH92" s="12" t="e">
        <f t="shared" si="153"/>
        <v>#REF!</v>
      </c>
      <c r="EI92" s="12" t="e">
        <f t="shared" si="154"/>
        <v>#REF!</v>
      </c>
      <c r="EJ92" s="12" t="e">
        <f>#REF!</f>
        <v>#REF!</v>
      </c>
      <c r="EK92" s="12" t="e">
        <f t="shared" si="155"/>
        <v>#REF!</v>
      </c>
      <c r="EL92" s="12">
        <v>0</v>
      </c>
      <c r="EM92" s="10" t="e">
        <f t="shared" si="156"/>
        <v>#REF!</v>
      </c>
      <c r="EN92" s="13" t="e">
        <f t="shared" si="157"/>
        <v>#REF!</v>
      </c>
      <c r="EO92" s="13">
        <f t="shared" si="158"/>
        <v>96</v>
      </c>
    </row>
    <row r="93" spans="1:145" x14ac:dyDescent="0.25">
      <c r="A93" s="33">
        <f t="shared" si="159"/>
        <v>97</v>
      </c>
      <c r="B93" s="12" t="e">
        <f>'Ohio Intensities'!B93</f>
        <v>#REF!</v>
      </c>
      <c r="C93" s="11" t="e">
        <f>#REF!*'Area A'!B93*#REF!</f>
        <v>#REF!</v>
      </c>
      <c r="D93" s="12">
        <v>0</v>
      </c>
      <c r="E93" s="12">
        <v>0</v>
      </c>
      <c r="F93" s="12" t="e">
        <f>#REF!</f>
        <v>#REF!</v>
      </c>
      <c r="G93" s="12" t="e">
        <f t="shared" si="83"/>
        <v>#REF!</v>
      </c>
      <c r="H93" s="12">
        <f t="shared" si="84"/>
        <v>97</v>
      </c>
      <c r="I93" s="12" t="e">
        <f t="shared" si="85"/>
        <v>#REF!</v>
      </c>
      <c r="J93" s="12" t="e">
        <f t="shared" si="86"/>
        <v>#REF!</v>
      </c>
      <c r="K93" s="12">
        <v>0</v>
      </c>
      <c r="L93" s="12" t="e">
        <f t="shared" si="87"/>
        <v>#REF!</v>
      </c>
      <c r="M93" s="12" t="e">
        <f t="shared" si="88"/>
        <v>#REF!</v>
      </c>
      <c r="N93" s="10" t="e">
        <f t="shared" si="89"/>
        <v>#REF!</v>
      </c>
      <c r="O93" s="11" t="e">
        <f>(#REF!-'Area A'!N93)/'Area A'!M93</f>
        <v>#REF!</v>
      </c>
      <c r="P93" s="12">
        <v>0</v>
      </c>
      <c r="Q93" s="12">
        <v>0</v>
      </c>
      <c r="R93" s="12" t="e">
        <f t="shared" si="90"/>
        <v>#REF!</v>
      </c>
      <c r="S93" s="12" t="e">
        <f t="shared" si="91"/>
        <v>#REF!</v>
      </c>
      <c r="T93" s="12" t="e">
        <f>#REF!</f>
        <v>#REF!</v>
      </c>
      <c r="U93" s="12" t="e">
        <f t="shared" si="81"/>
        <v>#REF!</v>
      </c>
      <c r="V93" s="12">
        <v>0</v>
      </c>
      <c r="W93" s="10" t="e">
        <f t="shared" si="92"/>
        <v>#REF!</v>
      </c>
      <c r="X93" s="13" t="e">
        <f t="shared" si="93"/>
        <v>#REF!</v>
      </c>
      <c r="Y93" s="33">
        <f t="shared" si="82"/>
        <v>97</v>
      </c>
      <c r="Z93" s="12" t="e">
        <f>'Ohio Intensities'!F93</f>
        <v>#REF!</v>
      </c>
      <c r="AA93" s="11" t="e">
        <f>#REF!*'Area A'!Z93*#REF!</f>
        <v>#REF!</v>
      </c>
      <c r="AB93" s="12">
        <v>0</v>
      </c>
      <c r="AC93" s="12">
        <v>0</v>
      </c>
      <c r="AD93" s="12" t="e">
        <f>#REF!</f>
        <v>#REF!</v>
      </c>
      <c r="AE93" s="12" t="e">
        <f t="shared" si="94"/>
        <v>#REF!</v>
      </c>
      <c r="AF93" s="12">
        <f t="shared" si="95"/>
        <v>97</v>
      </c>
      <c r="AG93" s="12" t="e">
        <f t="shared" si="96"/>
        <v>#REF!</v>
      </c>
      <c r="AH93" s="12" t="e">
        <f t="shared" si="97"/>
        <v>#REF!</v>
      </c>
      <c r="AI93" s="12">
        <v>0</v>
      </c>
      <c r="AJ93" s="12" t="e">
        <f t="shared" si="98"/>
        <v>#REF!</v>
      </c>
      <c r="AK93" s="12" t="e">
        <f t="shared" si="99"/>
        <v>#REF!</v>
      </c>
      <c r="AL93" s="10" t="e">
        <f t="shared" si="100"/>
        <v>#REF!</v>
      </c>
      <c r="AM93" s="11" t="e">
        <f>(#REF!-'Area A'!AL93)/'Area A'!AK93</f>
        <v>#REF!</v>
      </c>
      <c r="AN93" s="12">
        <v>0</v>
      </c>
      <c r="AO93" s="12">
        <v>0</v>
      </c>
      <c r="AP93" s="12" t="e">
        <f t="shared" si="101"/>
        <v>#REF!</v>
      </c>
      <c r="AQ93" s="12" t="e">
        <f t="shared" si="102"/>
        <v>#REF!</v>
      </c>
      <c r="AR93" s="12" t="e">
        <f>#REF!</f>
        <v>#REF!</v>
      </c>
      <c r="AS93" s="12" t="e">
        <f t="shared" si="103"/>
        <v>#REF!</v>
      </c>
      <c r="AT93" s="12">
        <v>0</v>
      </c>
      <c r="AU93" s="10" t="e">
        <f t="shared" si="104"/>
        <v>#REF!</v>
      </c>
      <c r="AV93" s="13" t="e">
        <f t="shared" si="105"/>
        <v>#REF!</v>
      </c>
      <c r="AW93" s="33">
        <f t="shared" si="106"/>
        <v>97</v>
      </c>
      <c r="AX93" s="12" t="e">
        <f>'Ohio Intensities'!J93</f>
        <v>#REF!</v>
      </c>
      <c r="AY93" s="11" t="e">
        <f>#REF!*'Area A'!AX93*#REF!</f>
        <v>#REF!</v>
      </c>
      <c r="AZ93" s="12">
        <v>0</v>
      </c>
      <c r="BA93" s="12">
        <v>0</v>
      </c>
      <c r="BB93" s="12" t="e">
        <f>#REF!</f>
        <v>#REF!</v>
      </c>
      <c r="BC93" s="12" t="e">
        <f t="shared" si="107"/>
        <v>#REF!</v>
      </c>
      <c r="BD93" s="12">
        <f t="shared" si="108"/>
        <v>97</v>
      </c>
      <c r="BE93" s="12" t="e">
        <f t="shared" si="109"/>
        <v>#REF!</v>
      </c>
      <c r="BF93" s="12" t="e">
        <f t="shared" si="110"/>
        <v>#REF!</v>
      </c>
      <c r="BG93" s="12">
        <v>0</v>
      </c>
      <c r="BH93" s="12" t="e">
        <f t="shared" si="111"/>
        <v>#REF!</v>
      </c>
      <c r="BI93" s="12" t="e">
        <f t="shared" si="112"/>
        <v>#REF!</v>
      </c>
      <c r="BJ93" s="10" t="e">
        <f t="shared" si="113"/>
        <v>#REF!</v>
      </c>
      <c r="BK93" s="11" t="e">
        <f>(#REF!-'Area A'!BJ93)/'Area A'!BI93</f>
        <v>#REF!</v>
      </c>
      <c r="BL93" s="12">
        <v>0</v>
      </c>
      <c r="BM93" s="12">
        <v>0</v>
      </c>
      <c r="BN93" s="12" t="e">
        <f t="shared" si="114"/>
        <v>#REF!</v>
      </c>
      <c r="BO93" s="12" t="e">
        <f t="shared" si="115"/>
        <v>#REF!</v>
      </c>
      <c r="BP93" s="12" t="e">
        <f>#REF!</f>
        <v>#REF!</v>
      </c>
      <c r="BQ93" s="12" t="e">
        <f t="shared" si="116"/>
        <v>#REF!</v>
      </c>
      <c r="BR93" s="12">
        <v>0</v>
      </c>
      <c r="BS93" s="10" t="e">
        <f t="shared" si="117"/>
        <v>#REF!</v>
      </c>
      <c r="BT93" s="13" t="e">
        <f t="shared" si="118"/>
        <v>#REF!</v>
      </c>
      <c r="BU93" s="33">
        <f t="shared" si="119"/>
        <v>97</v>
      </c>
      <c r="BV93" s="12" t="e">
        <f>'Ohio Intensities'!N93</f>
        <v>#REF!</v>
      </c>
      <c r="BW93" s="11" t="e">
        <f>#REF!*'Area A'!BV93*#REF!</f>
        <v>#REF!</v>
      </c>
      <c r="BX93" s="12">
        <v>0</v>
      </c>
      <c r="BY93" s="12">
        <v>0</v>
      </c>
      <c r="BZ93" s="12" t="e">
        <f>#REF!</f>
        <v>#REF!</v>
      </c>
      <c r="CA93" s="12" t="e">
        <f t="shared" si="120"/>
        <v>#REF!</v>
      </c>
      <c r="CB93" s="12">
        <f t="shared" si="121"/>
        <v>97</v>
      </c>
      <c r="CC93" s="12" t="e">
        <f t="shared" si="122"/>
        <v>#REF!</v>
      </c>
      <c r="CD93" s="12" t="e">
        <f t="shared" si="123"/>
        <v>#REF!</v>
      </c>
      <c r="CE93" s="12">
        <v>0</v>
      </c>
      <c r="CF93" s="12" t="e">
        <f t="shared" si="124"/>
        <v>#REF!</v>
      </c>
      <c r="CG93" s="12" t="e">
        <f t="shared" si="125"/>
        <v>#REF!</v>
      </c>
      <c r="CH93" s="10" t="e">
        <f t="shared" si="126"/>
        <v>#REF!</v>
      </c>
      <c r="CI93" s="11" t="e">
        <f>(#REF!-'Area A'!CH93)/'Area A'!CG93</f>
        <v>#REF!</v>
      </c>
      <c r="CJ93" s="12">
        <v>0</v>
      </c>
      <c r="CK93" s="12">
        <v>0</v>
      </c>
      <c r="CL93" s="12" t="e">
        <f t="shared" si="127"/>
        <v>#REF!</v>
      </c>
      <c r="CM93" s="12" t="e">
        <f t="shared" si="128"/>
        <v>#REF!</v>
      </c>
      <c r="CN93" s="12" t="e">
        <f>#REF!</f>
        <v>#REF!</v>
      </c>
      <c r="CO93" s="12" t="e">
        <f t="shared" si="129"/>
        <v>#REF!</v>
      </c>
      <c r="CP93" s="12">
        <v>0</v>
      </c>
      <c r="CQ93" s="10" t="e">
        <f t="shared" si="130"/>
        <v>#REF!</v>
      </c>
      <c r="CR93" s="13" t="e">
        <f t="shared" si="131"/>
        <v>#REF!</v>
      </c>
      <c r="CS93" s="33">
        <f t="shared" si="132"/>
        <v>97</v>
      </c>
      <c r="CT93" s="12" t="e">
        <f>'Ohio Intensities'!R93</f>
        <v>#REF!</v>
      </c>
      <c r="CU93" s="11" t="e">
        <f>#REF!*'Area A'!CT93*#REF!</f>
        <v>#REF!</v>
      </c>
      <c r="CV93" s="12">
        <v>0</v>
      </c>
      <c r="CW93" s="12">
        <v>0</v>
      </c>
      <c r="CX93" s="12" t="e">
        <f>#REF!</f>
        <v>#REF!</v>
      </c>
      <c r="CY93" s="12" t="e">
        <f t="shared" si="133"/>
        <v>#REF!</v>
      </c>
      <c r="CZ93" s="12">
        <f t="shared" si="134"/>
        <v>97</v>
      </c>
      <c r="DA93" s="12" t="e">
        <f t="shared" si="135"/>
        <v>#REF!</v>
      </c>
      <c r="DB93" s="12" t="e">
        <f t="shared" si="136"/>
        <v>#REF!</v>
      </c>
      <c r="DC93" s="12">
        <v>0</v>
      </c>
      <c r="DD93" s="12" t="e">
        <f t="shared" si="137"/>
        <v>#REF!</v>
      </c>
      <c r="DE93" s="12" t="e">
        <f t="shared" si="138"/>
        <v>#REF!</v>
      </c>
      <c r="DF93" s="10" t="e">
        <f t="shared" si="139"/>
        <v>#REF!</v>
      </c>
      <c r="DG93" s="11" t="e">
        <f>(#REF!-'Area A'!DF93)/'Area A'!DE93</f>
        <v>#REF!</v>
      </c>
      <c r="DH93" s="12">
        <v>0</v>
      </c>
      <c r="DI93" s="12">
        <v>0</v>
      </c>
      <c r="DJ93" s="12" t="e">
        <f t="shared" si="140"/>
        <v>#REF!</v>
      </c>
      <c r="DK93" s="12" t="e">
        <f t="shared" si="141"/>
        <v>#REF!</v>
      </c>
      <c r="DL93" s="12" t="e">
        <f>#REF!</f>
        <v>#REF!</v>
      </c>
      <c r="DM93" s="12" t="e">
        <f t="shared" si="142"/>
        <v>#REF!</v>
      </c>
      <c r="DN93" s="12">
        <v>0</v>
      </c>
      <c r="DO93" s="10" t="e">
        <f t="shared" si="143"/>
        <v>#REF!</v>
      </c>
      <c r="DP93" s="13" t="e">
        <f t="shared" si="144"/>
        <v>#REF!</v>
      </c>
      <c r="DQ93" s="33">
        <f t="shared" si="145"/>
        <v>97</v>
      </c>
      <c r="DR93" s="12" t="e">
        <f>'Ohio Intensities'!V93</f>
        <v>#REF!</v>
      </c>
      <c r="DS93" s="11" t="e">
        <f>#REF!*'Area A'!DR93*#REF!</f>
        <v>#REF!</v>
      </c>
      <c r="DT93" s="12">
        <v>0</v>
      </c>
      <c r="DU93" s="12">
        <v>0</v>
      </c>
      <c r="DV93" s="12" t="e">
        <f>#REF!</f>
        <v>#REF!</v>
      </c>
      <c r="DW93" s="12" t="e">
        <f t="shared" si="146"/>
        <v>#REF!</v>
      </c>
      <c r="DX93" s="12">
        <f t="shared" si="147"/>
        <v>97</v>
      </c>
      <c r="DY93" s="12" t="e">
        <f t="shared" si="148"/>
        <v>#REF!</v>
      </c>
      <c r="DZ93" s="12" t="e">
        <f t="shared" si="149"/>
        <v>#REF!</v>
      </c>
      <c r="EA93" s="12">
        <v>0</v>
      </c>
      <c r="EB93" s="12" t="e">
        <f t="shared" si="150"/>
        <v>#REF!</v>
      </c>
      <c r="EC93" s="12" t="e">
        <f t="shared" si="151"/>
        <v>#REF!</v>
      </c>
      <c r="ED93" s="10" t="e">
        <f t="shared" si="152"/>
        <v>#REF!</v>
      </c>
      <c r="EE93" s="11" t="e">
        <f>(#REF!-'Area A'!ED93)/'Area A'!EC93</f>
        <v>#REF!</v>
      </c>
      <c r="EF93" s="12">
        <v>0</v>
      </c>
      <c r="EG93" s="12">
        <v>0</v>
      </c>
      <c r="EH93" s="12" t="e">
        <f t="shared" si="153"/>
        <v>#REF!</v>
      </c>
      <c r="EI93" s="12" t="e">
        <f t="shared" si="154"/>
        <v>#REF!</v>
      </c>
      <c r="EJ93" s="12" t="e">
        <f>#REF!</f>
        <v>#REF!</v>
      </c>
      <c r="EK93" s="12" t="e">
        <f t="shared" si="155"/>
        <v>#REF!</v>
      </c>
      <c r="EL93" s="12">
        <v>0</v>
      </c>
      <c r="EM93" s="10" t="e">
        <f t="shared" si="156"/>
        <v>#REF!</v>
      </c>
      <c r="EN93" s="13" t="e">
        <f t="shared" si="157"/>
        <v>#REF!</v>
      </c>
      <c r="EO93" s="13">
        <f t="shared" si="158"/>
        <v>97</v>
      </c>
    </row>
    <row r="94" spans="1:145" x14ac:dyDescent="0.25">
      <c r="A94" s="33">
        <f t="shared" si="159"/>
        <v>98</v>
      </c>
      <c r="B94" s="12" t="e">
        <f>'Ohio Intensities'!B94</f>
        <v>#REF!</v>
      </c>
      <c r="C94" s="11" t="e">
        <f>#REF!*'Area A'!B94*#REF!</f>
        <v>#REF!</v>
      </c>
      <c r="D94" s="12">
        <v>0</v>
      </c>
      <c r="E94" s="12">
        <v>0</v>
      </c>
      <c r="F94" s="12" t="e">
        <f>#REF!</f>
        <v>#REF!</v>
      </c>
      <c r="G94" s="12" t="e">
        <f t="shared" si="83"/>
        <v>#REF!</v>
      </c>
      <c r="H94" s="12">
        <f t="shared" si="84"/>
        <v>98</v>
      </c>
      <c r="I94" s="12" t="e">
        <f t="shared" si="85"/>
        <v>#REF!</v>
      </c>
      <c r="J94" s="12" t="e">
        <f t="shared" si="86"/>
        <v>#REF!</v>
      </c>
      <c r="K94" s="12">
        <v>0</v>
      </c>
      <c r="L94" s="12" t="e">
        <f t="shared" si="87"/>
        <v>#REF!</v>
      </c>
      <c r="M94" s="12" t="e">
        <f t="shared" si="88"/>
        <v>#REF!</v>
      </c>
      <c r="N94" s="10" t="e">
        <f t="shared" si="89"/>
        <v>#REF!</v>
      </c>
      <c r="O94" s="11" t="e">
        <f>(#REF!-'Area A'!N94)/'Area A'!M94</f>
        <v>#REF!</v>
      </c>
      <c r="P94" s="12">
        <v>0</v>
      </c>
      <c r="Q94" s="12">
        <v>0</v>
      </c>
      <c r="R94" s="12" t="e">
        <f t="shared" si="90"/>
        <v>#REF!</v>
      </c>
      <c r="S94" s="12" t="e">
        <f t="shared" si="91"/>
        <v>#REF!</v>
      </c>
      <c r="T94" s="12" t="e">
        <f>#REF!</f>
        <v>#REF!</v>
      </c>
      <c r="U94" s="12" t="e">
        <f t="shared" si="81"/>
        <v>#REF!</v>
      </c>
      <c r="V94" s="12">
        <v>0</v>
      </c>
      <c r="W94" s="10" t="e">
        <f t="shared" si="92"/>
        <v>#REF!</v>
      </c>
      <c r="X94" s="13" t="e">
        <f t="shared" si="93"/>
        <v>#REF!</v>
      </c>
      <c r="Y94" s="33">
        <f t="shared" si="82"/>
        <v>98</v>
      </c>
      <c r="Z94" s="12" t="e">
        <f>'Ohio Intensities'!F94</f>
        <v>#REF!</v>
      </c>
      <c r="AA94" s="11" t="e">
        <f>#REF!*'Area A'!Z94*#REF!</f>
        <v>#REF!</v>
      </c>
      <c r="AB94" s="12">
        <v>0</v>
      </c>
      <c r="AC94" s="12">
        <v>0</v>
      </c>
      <c r="AD94" s="12" t="e">
        <f>#REF!</f>
        <v>#REF!</v>
      </c>
      <c r="AE94" s="12" t="e">
        <f t="shared" si="94"/>
        <v>#REF!</v>
      </c>
      <c r="AF94" s="12">
        <f t="shared" si="95"/>
        <v>98</v>
      </c>
      <c r="AG94" s="12" t="e">
        <f t="shared" si="96"/>
        <v>#REF!</v>
      </c>
      <c r="AH94" s="12" t="e">
        <f t="shared" si="97"/>
        <v>#REF!</v>
      </c>
      <c r="AI94" s="12">
        <v>0</v>
      </c>
      <c r="AJ94" s="12" t="e">
        <f t="shared" si="98"/>
        <v>#REF!</v>
      </c>
      <c r="AK94" s="12" t="e">
        <f t="shared" si="99"/>
        <v>#REF!</v>
      </c>
      <c r="AL94" s="10" t="e">
        <f t="shared" si="100"/>
        <v>#REF!</v>
      </c>
      <c r="AM94" s="11" t="e">
        <f>(#REF!-'Area A'!AL94)/'Area A'!AK94</f>
        <v>#REF!</v>
      </c>
      <c r="AN94" s="12">
        <v>0</v>
      </c>
      <c r="AO94" s="12">
        <v>0</v>
      </c>
      <c r="AP94" s="12" t="e">
        <f t="shared" si="101"/>
        <v>#REF!</v>
      </c>
      <c r="AQ94" s="12" t="e">
        <f t="shared" si="102"/>
        <v>#REF!</v>
      </c>
      <c r="AR94" s="12" t="e">
        <f>#REF!</f>
        <v>#REF!</v>
      </c>
      <c r="AS94" s="12" t="e">
        <f t="shared" si="103"/>
        <v>#REF!</v>
      </c>
      <c r="AT94" s="12">
        <v>0</v>
      </c>
      <c r="AU94" s="10" t="e">
        <f t="shared" si="104"/>
        <v>#REF!</v>
      </c>
      <c r="AV94" s="13" t="e">
        <f t="shared" si="105"/>
        <v>#REF!</v>
      </c>
      <c r="AW94" s="33">
        <f t="shared" si="106"/>
        <v>98</v>
      </c>
      <c r="AX94" s="12" t="e">
        <f>'Ohio Intensities'!J94</f>
        <v>#REF!</v>
      </c>
      <c r="AY94" s="11" t="e">
        <f>#REF!*'Area A'!AX94*#REF!</f>
        <v>#REF!</v>
      </c>
      <c r="AZ94" s="12">
        <v>0</v>
      </c>
      <c r="BA94" s="12">
        <v>0</v>
      </c>
      <c r="BB94" s="12" t="e">
        <f>#REF!</f>
        <v>#REF!</v>
      </c>
      <c r="BC94" s="12" t="e">
        <f t="shared" si="107"/>
        <v>#REF!</v>
      </c>
      <c r="BD94" s="12">
        <f t="shared" si="108"/>
        <v>98</v>
      </c>
      <c r="BE94" s="12" t="e">
        <f t="shared" si="109"/>
        <v>#REF!</v>
      </c>
      <c r="BF94" s="12" t="e">
        <f t="shared" si="110"/>
        <v>#REF!</v>
      </c>
      <c r="BG94" s="12">
        <v>0</v>
      </c>
      <c r="BH94" s="12" t="e">
        <f t="shared" si="111"/>
        <v>#REF!</v>
      </c>
      <c r="BI94" s="12" t="e">
        <f t="shared" si="112"/>
        <v>#REF!</v>
      </c>
      <c r="BJ94" s="10" t="e">
        <f t="shared" si="113"/>
        <v>#REF!</v>
      </c>
      <c r="BK94" s="11" t="e">
        <f>(#REF!-'Area A'!BJ94)/'Area A'!BI94</f>
        <v>#REF!</v>
      </c>
      <c r="BL94" s="12">
        <v>0</v>
      </c>
      <c r="BM94" s="12">
        <v>0</v>
      </c>
      <c r="BN94" s="12" t="e">
        <f t="shared" si="114"/>
        <v>#REF!</v>
      </c>
      <c r="BO94" s="12" t="e">
        <f t="shared" si="115"/>
        <v>#REF!</v>
      </c>
      <c r="BP94" s="12" t="e">
        <f>#REF!</f>
        <v>#REF!</v>
      </c>
      <c r="BQ94" s="12" t="e">
        <f t="shared" si="116"/>
        <v>#REF!</v>
      </c>
      <c r="BR94" s="12">
        <v>0</v>
      </c>
      <c r="BS94" s="10" t="e">
        <f t="shared" si="117"/>
        <v>#REF!</v>
      </c>
      <c r="BT94" s="13" t="e">
        <f t="shared" si="118"/>
        <v>#REF!</v>
      </c>
      <c r="BU94" s="33">
        <f t="shared" si="119"/>
        <v>98</v>
      </c>
      <c r="BV94" s="12" t="e">
        <f>'Ohio Intensities'!N94</f>
        <v>#REF!</v>
      </c>
      <c r="BW94" s="11" t="e">
        <f>#REF!*'Area A'!BV94*#REF!</f>
        <v>#REF!</v>
      </c>
      <c r="BX94" s="12">
        <v>0</v>
      </c>
      <c r="BY94" s="12">
        <v>0</v>
      </c>
      <c r="BZ94" s="12" t="e">
        <f>#REF!</f>
        <v>#REF!</v>
      </c>
      <c r="CA94" s="12" t="e">
        <f t="shared" si="120"/>
        <v>#REF!</v>
      </c>
      <c r="CB94" s="12">
        <f t="shared" si="121"/>
        <v>98</v>
      </c>
      <c r="CC94" s="12" t="e">
        <f t="shared" si="122"/>
        <v>#REF!</v>
      </c>
      <c r="CD94" s="12" t="e">
        <f t="shared" si="123"/>
        <v>#REF!</v>
      </c>
      <c r="CE94" s="12">
        <v>0</v>
      </c>
      <c r="CF94" s="12" t="e">
        <f t="shared" si="124"/>
        <v>#REF!</v>
      </c>
      <c r="CG94" s="12" t="e">
        <f t="shared" si="125"/>
        <v>#REF!</v>
      </c>
      <c r="CH94" s="10" t="e">
        <f t="shared" si="126"/>
        <v>#REF!</v>
      </c>
      <c r="CI94" s="11" t="e">
        <f>(#REF!-'Area A'!CH94)/'Area A'!CG94</f>
        <v>#REF!</v>
      </c>
      <c r="CJ94" s="12">
        <v>0</v>
      </c>
      <c r="CK94" s="12">
        <v>0</v>
      </c>
      <c r="CL94" s="12" t="e">
        <f t="shared" si="127"/>
        <v>#REF!</v>
      </c>
      <c r="CM94" s="12" t="e">
        <f t="shared" si="128"/>
        <v>#REF!</v>
      </c>
      <c r="CN94" s="12" t="e">
        <f>#REF!</f>
        <v>#REF!</v>
      </c>
      <c r="CO94" s="12" t="e">
        <f t="shared" si="129"/>
        <v>#REF!</v>
      </c>
      <c r="CP94" s="12">
        <v>0</v>
      </c>
      <c r="CQ94" s="10" t="e">
        <f t="shared" si="130"/>
        <v>#REF!</v>
      </c>
      <c r="CR94" s="13" t="e">
        <f t="shared" si="131"/>
        <v>#REF!</v>
      </c>
      <c r="CS94" s="33">
        <f t="shared" si="132"/>
        <v>98</v>
      </c>
      <c r="CT94" s="12" t="e">
        <f>'Ohio Intensities'!R94</f>
        <v>#REF!</v>
      </c>
      <c r="CU94" s="11" t="e">
        <f>#REF!*'Area A'!CT94*#REF!</f>
        <v>#REF!</v>
      </c>
      <c r="CV94" s="12">
        <v>0</v>
      </c>
      <c r="CW94" s="12">
        <v>0</v>
      </c>
      <c r="CX94" s="12" t="e">
        <f>#REF!</f>
        <v>#REF!</v>
      </c>
      <c r="CY94" s="12" t="e">
        <f t="shared" si="133"/>
        <v>#REF!</v>
      </c>
      <c r="CZ94" s="12">
        <f t="shared" si="134"/>
        <v>98</v>
      </c>
      <c r="DA94" s="12" t="e">
        <f t="shared" si="135"/>
        <v>#REF!</v>
      </c>
      <c r="DB94" s="12" t="e">
        <f t="shared" si="136"/>
        <v>#REF!</v>
      </c>
      <c r="DC94" s="12">
        <v>0</v>
      </c>
      <c r="DD94" s="12" t="e">
        <f t="shared" si="137"/>
        <v>#REF!</v>
      </c>
      <c r="DE94" s="12" t="e">
        <f t="shared" si="138"/>
        <v>#REF!</v>
      </c>
      <c r="DF94" s="10" t="e">
        <f t="shared" si="139"/>
        <v>#REF!</v>
      </c>
      <c r="DG94" s="11" t="e">
        <f>(#REF!-'Area A'!DF94)/'Area A'!DE94</f>
        <v>#REF!</v>
      </c>
      <c r="DH94" s="12">
        <v>0</v>
      </c>
      <c r="DI94" s="12">
        <v>0</v>
      </c>
      <c r="DJ94" s="12" t="e">
        <f t="shared" si="140"/>
        <v>#REF!</v>
      </c>
      <c r="DK94" s="12" t="e">
        <f t="shared" si="141"/>
        <v>#REF!</v>
      </c>
      <c r="DL94" s="12" t="e">
        <f>#REF!</f>
        <v>#REF!</v>
      </c>
      <c r="DM94" s="12" t="e">
        <f t="shared" si="142"/>
        <v>#REF!</v>
      </c>
      <c r="DN94" s="12">
        <v>0</v>
      </c>
      <c r="DO94" s="10" t="e">
        <f t="shared" si="143"/>
        <v>#REF!</v>
      </c>
      <c r="DP94" s="13" t="e">
        <f t="shared" si="144"/>
        <v>#REF!</v>
      </c>
      <c r="DQ94" s="33">
        <f t="shared" si="145"/>
        <v>98</v>
      </c>
      <c r="DR94" s="12" t="e">
        <f>'Ohio Intensities'!V94</f>
        <v>#REF!</v>
      </c>
      <c r="DS94" s="11" t="e">
        <f>#REF!*'Area A'!DR94*#REF!</f>
        <v>#REF!</v>
      </c>
      <c r="DT94" s="12">
        <v>0</v>
      </c>
      <c r="DU94" s="12">
        <v>0</v>
      </c>
      <c r="DV94" s="12" t="e">
        <f>#REF!</f>
        <v>#REF!</v>
      </c>
      <c r="DW94" s="12" t="e">
        <f t="shared" si="146"/>
        <v>#REF!</v>
      </c>
      <c r="DX94" s="12">
        <f t="shared" si="147"/>
        <v>98</v>
      </c>
      <c r="DY94" s="12" t="e">
        <f t="shared" si="148"/>
        <v>#REF!</v>
      </c>
      <c r="DZ94" s="12" t="e">
        <f t="shared" si="149"/>
        <v>#REF!</v>
      </c>
      <c r="EA94" s="12">
        <v>0</v>
      </c>
      <c r="EB94" s="12" t="e">
        <f t="shared" si="150"/>
        <v>#REF!</v>
      </c>
      <c r="EC94" s="12" t="e">
        <f t="shared" si="151"/>
        <v>#REF!</v>
      </c>
      <c r="ED94" s="10" t="e">
        <f t="shared" si="152"/>
        <v>#REF!</v>
      </c>
      <c r="EE94" s="11" t="e">
        <f>(#REF!-'Area A'!ED94)/'Area A'!EC94</f>
        <v>#REF!</v>
      </c>
      <c r="EF94" s="12">
        <v>0</v>
      </c>
      <c r="EG94" s="12">
        <v>0</v>
      </c>
      <c r="EH94" s="12" t="e">
        <f t="shared" si="153"/>
        <v>#REF!</v>
      </c>
      <c r="EI94" s="12" t="e">
        <f t="shared" si="154"/>
        <v>#REF!</v>
      </c>
      <c r="EJ94" s="12" t="e">
        <f>#REF!</f>
        <v>#REF!</v>
      </c>
      <c r="EK94" s="12" t="e">
        <f t="shared" si="155"/>
        <v>#REF!</v>
      </c>
      <c r="EL94" s="12">
        <v>0</v>
      </c>
      <c r="EM94" s="10" t="e">
        <f t="shared" si="156"/>
        <v>#REF!</v>
      </c>
      <c r="EN94" s="13" t="e">
        <f t="shared" si="157"/>
        <v>#REF!</v>
      </c>
      <c r="EO94" s="13">
        <f t="shared" si="158"/>
        <v>98</v>
      </c>
    </row>
    <row r="95" spans="1:145" x14ac:dyDescent="0.25">
      <c r="A95" s="33">
        <f t="shared" si="159"/>
        <v>99</v>
      </c>
      <c r="B95" s="12" t="e">
        <f>'Ohio Intensities'!B95</f>
        <v>#REF!</v>
      </c>
      <c r="C95" s="11" t="e">
        <f>#REF!*'Area A'!B95*#REF!</f>
        <v>#REF!</v>
      </c>
      <c r="D95" s="12">
        <v>0</v>
      </c>
      <c r="E95" s="12">
        <v>0</v>
      </c>
      <c r="F95" s="12" t="e">
        <f>#REF!</f>
        <v>#REF!</v>
      </c>
      <c r="G95" s="12" t="e">
        <f t="shared" si="83"/>
        <v>#REF!</v>
      </c>
      <c r="H95" s="12">
        <f t="shared" si="84"/>
        <v>99</v>
      </c>
      <c r="I95" s="12" t="e">
        <f t="shared" si="85"/>
        <v>#REF!</v>
      </c>
      <c r="J95" s="12" t="e">
        <f t="shared" si="86"/>
        <v>#REF!</v>
      </c>
      <c r="K95" s="12">
        <v>0</v>
      </c>
      <c r="L95" s="12" t="e">
        <f t="shared" si="87"/>
        <v>#REF!</v>
      </c>
      <c r="M95" s="12" t="e">
        <f t="shared" si="88"/>
        <v>#REF!</v>
      </c>
      <c r="N95" s="10" t="e">
        <f t="shared" si="89"/>
        <v>#REF!</v>
      </c>
      <c r="O95" s="11" t="e">
        <f>(#REF!-'Area A'!N95)/'Area A'!M95</f>
        <v>#REF!</v>
      </c>
      <c r="P95" s="12">
        <v>0</v>
      </c>
      <c r="Q95" s="12">
        <v>0</v>
      </c>
      <c r="R95" s="12" t="e">
        <f t="shared" si="90"/>
        <v>#REF!</v>
      </c>
      <c r="S95" s="12" t="e">
        <f t="shared" si="91"/>
        <v>#REF!</v>
      </c>
      <c r="T95" s="12" t="e">
        <f>#REF!</f>
        <v>#REF!</v>
      </c>
      <c r="U95" s="12" t="e">
        <f t="shared" si="81"/>
        <v>#REF!</v>
      </c>
      <c r="V95" s="12">
        <v>0</v>
      </c>
      <c r="W95" s="10" t="e">
        <f t="shared" si="92"/>
        <v>#REF!</v>
      </c>
      <c r="X95" s="13" t="e">
        <f t="shared" si="93"/>
        <v>#REF!</v>
      </c>
      <c r="Y95" s="33">
        <f t="shared" si="82"/>
        <v>99</v>
      </c>
      <c r="Z95" s="12" t="e">
        <f>'Ohio Intensities'!F95</f>
        <v>#REF!</v>
      </c>
      <c r="AA95" s="11" t="e">
        <f>#REF!*'Area A'!Z95*#REF!</f>
        <v>#REF!</v>
      </c>
      <c r="AB95" s="12">
        <v>0</v>
      </c>
      <c r="AC95" s="12">
        <v>0</v>
      </c>
      <c r="AD95" s="12" t="e">
        <f>#REF!</f>
        <v>#REF!</v>
      </c>
      <c r="AE95" s="12" t="e">
        <f t="shared" si="94"/>
        <v>#REF!</v>
      </c>
      <c r="AF95" s="12">
        <f t="shared" si="95"/>
        <v>99</v>
      </c>
      <c r="AG95" s="12" t="e">
        <f t="shared" si="96"/>
        <v>#REF!</v>
      </c>
      <c r="AH95" s="12" t="e">
        <f t="shared" si="97"/>
        <v>#REF!</v>
      </c>
      <c r="AI95" s="12">
        <v>0</v>
      </c>
      <c r="AJ95" s="12" t="e">
        <f t="shared" si="98"/>
        <v>#REF!</v>
      </c>
      <c r="AK95" s="12" t="e">
        <f t="shared" si="99"/>
        <v>#REF!</v>
      </c>
      <c r="AL95" s="10" t="e">
        <f t="shared" si="100"/>
        <v>#REF!</v>
      </c>
      <c r="AM95" s="11" t="e">
        <f>(#REF!-'Area A'!AL95)/'Area A'!AK95</f>
        <v>#REF!</v>
      </c>
      <c r="AN95" s="12">
        <v>0</v>
      </c>
      <c r="AO95" s="12">
        <v>0</v>
      </c>
      <c r="AP95" s="12" t="e">
        <f t="shared" si="101"/>
        <v>#REF!</v>
      </c>
      <c r="AQ95" s="12" t="e">
        <f t="shared" si="102"/>
        <v>#REF!</v>
      </c>
      <c r="AR95" s="12" t="e">
        <f>#REF!</f>
        <v>#REF!</v>
      </c>
      <c r="AS95" s="12" t="e">
        <f t="shared" si="103"/>
        <v>#REF!</v>
      </c>
      <c r="AT95" s="12">
        <v>0</v>
      </c>
      <c r="AU95" s="10" t="e">
        <f t="shared" si="104"/>
        <v>#REF!</v>
      </c>
      <c r="AV95" s="13" t="e">
        <f t="shared" si="105"/>
        <v>#REF!</v>
      </c>
      <c r="AW95" s="33">
        <f t="shared" si="106"/>
        <v>99</v>
      </c>
      <c r="AX95" s="12" t="e">
        <f>'Ohio Intensities'!J95</f>
        <v>#REF!</v>
      </c>
      <c r="AY95" s="11" t="e">
        <f>#REF!*'Area A'!AX95*#REF!</f>
        <v>#REF!</v>
      </c>
      <c r="AZ95" s="12">
        <v>0</v>
      </c>
      <c r="BA95" s="12">
        <v>0</v>
      </c>
      <c r="BB95" s="12" t="e">
        <f>#REF!</f>
        <v>#REF!</v>
      </c>
      <c r="BC95" s="12" t="e">
        <f t="shared" si="107"/>
        <v>#REF!</v>
      </c>
      <c r="BD95" s="12">
        <f t="shared" si="108"/>
        <v>99</v>
      </c>
      <c r="BE95" s="12" t="e">
        <f t="shared" si="109"/>
        <v>#REF!</v>
      </c>
      <c r="BF95" s="12" t="e">
        <f t="shared" si="110"/>
        <v>#REF!</v>
      </c>
      <c r="BG95" s="12">
        <v>0</v>
      </c>
      <c r="BH95" s="12" t="e">
        <f t="shared" si="111"/>
        <v>#REF!</v>
      </c>
      <c r="BI95" s="12" t="e">
        <f t="shared" si="112"/>
        <v>#REF!</v>
      </c>
      <c r="BJ95" s="10" t="e">
        <f t="shared" si="113"/>
        <v>#REF!</v>
      </c>
      <c r="BK95" s="11" t="e">
        <f>(#REF!-'Area A'!BJ95)/'Area A'!BI95</f>
        <v>#REF!</v>
      </c>
      <c r="BL95" s="12">
        <v>0</v>
      </c>
      <c r="BM95" s="12">
        <v>0</v>
      </c>
      <c r="BN95" s="12" t="e">
        <f t="shared" si="114"/>
        <v>#REF!</v>
      </c>
      <c r="BO95" s="12" t="e">
        <f t="shared" si="115"/>
        <v>#REF!</v>
      </c>
      <c r="BP95" s="12" t="e">
        <f>#REF!</f>
        <v>#REF!</v>
      </c>
      <c r="BQ95" s="12" t="e">
        <f t="shared" si="116"/>
        <v>#REF!</v>
      </c>
      <c r="BR95" s="12">
        <v>0</v>
      </c>
      <c r="BS95" s="10" t="e">
        <f t="shared" si="117"/>
        <v>#REF!</v>
      </c>
      <c r="BT95" s="13" t="e">
        <f t="shared" si="118"/>
        <v>#REF!</v>
      </c>
      <c r="BU95" s="33">
        <f t="shared" si="119"/>
        <v>99</v>
      </c>
      <c r="BV95" s="12" t="e">
        <f>'Ohio Intensities'!N95</f>
        <v>#REF!</v>
      </c>
      <c r="BW95" s="11" t="e">
        <f>#REF!*'Area A'!BV95*#REF!</f>
        <v>#REF!</v>
      </c>
      <c r="BX95" s="12">
        <v>0</v>
      </c>
      <c r="BY95" s="12">
        <v>0</v>
      </c>
      <c r="BZ95" s="12" t="e">
        <f>#REF!</f>
        <v>#REF!</v>
      </c>
      <c r="CA95" s="12" t="e">
        <f t="shared" si="120"/>
        <v>#REF!</v>
      </c>
      <c r="CB95" s="12">
        <f t="shared" si="121"/>
        <v>99</v>
      </c>
      <c r="CC95" s="12" t="e">
        <f t="shared" si="122"/>
        <v>#REF!</v>
      </c>
      <c r="CD95" s="12" t="e">
        <f t="shared" si="123"/>
        <v>#REF!</v>
      </c>
      <c r="CE95" s="12">
        <v>0</v>
      </c>
      <c r="CF95" s="12" t="e">
        <f t="shared" si="124"/>
        <v>#REF!</v>
      </c>
      <c r="CG95" s="12" t="e">
        <f t="shared" si="125"/>
        <v>#REF!</v>
      </c>
      <c r="CH95" s="10" t="e">
        <f t="shared" si="126"/>
        <v>#REF!</v>
      </c>
      <c r="CI95" s="11" t="e">
        <f>(#REF!-'Area A'!CH95)/'Area A'!CG95</f>
        <v>#REF!</v>
      </c>
      <c r="CJ95" s="12">
        <v>0</v>
      </c>
      <c r="CK95" s="12">
        <v>0</v>
      </c>
      <c r="CL95" s="12" t="e">
        <f t="shared" si="127"/>
        <v>#REF!</v>
      </c>
      <c r="CM95" s="12" t="e">
        <f t="shared" si="128"/>
        <v>#REF!</v>
      </c>
      <c r="CN95" s="12" t="e">
        <f>#REF!</f>
        <v>#REF!</v>
      </c>
      <c r="CO95" s="12" t="e">
        <f t="shared" si="129"/>
        <v>#REF!</v>
      </c>
      <c r="CP95" s="12">
        <v>0</v>
      </c>
      <c r="CQ95" s="10" t="e">
        <f t="shared" si="130"/>
        <v>#REF!</v>
      </c>
      <c r="CR95" s="13" t="e">
        <f t="shared" si="131"/>
        <v>#REF!</v>
      </c>
      <c r="CS95" s="33">
        <f t="shared" si="132"/>
        <v>99</v>
      </c>
      <c r="CT95" s="12" t="e">
        <f>'Ohio Intensities'!R95</f>
        <v>#REF!</v>
      </c>
      <c r="CU95" s="11" t="e">
        <f>#REF!*'Area A'!CT95*#REF!</f>
        <v>#REF!</v>
      </c>
      <c r="CV95" s="12">
        <v>0</v>
      </c>
      <c r="CW95" s="12">
        <v>0</v>
      </c>
      <c r="CX95" s="12" t="e">
        <f>#REF!</f>
        <v>#REF!</v>
      </c>
      <c r="CY95" s="12" t="e">
        <f t="shared" si="133"/>
        <v>#REF!</v>
      </c>
      <c r="CZ95" s="12">
        <f t="shared" si="134"/>
        <v>99</v>
      </c>
      <c r="DA95" s="12" t="e">
        <f t="shared" si="135"/>
        <v>#REF!</v>
      </c>
      <c r="DB95" s="12" t="e">
        <f t="shared" si="136"/>
        <v>#REF!</v>
      </c>
      <c r="DC95" s="12">
        <v>0</v>
      </c>
      <c r="DD95" s="12" t="e">
        <f t="shared" si="137"/>
        <v>#REF!</v>
      </c>
      <c r="DE95" s="12" t="e">
        <f t="shared" si="138"/>
        <v>#REF!</v>
      </c>
      <c r="DF95" s="10" t="e">
        <f t="shared" si="139"/>
        <v>#REF!</v>
      </c>
      <c r="DG95" s="11" t="e">
        <f>(#REF!-'Area A'!DF95)/'Area A'!DE95</f>
        <v>#REF!</v>
      </c>
      <c r="DH95" s="12">
        <v>0</v>
      </c>
      <c r="DI95" s="12">
        <v>0</v>
      </c>
      <c r="DJ95" s="12" t="e">
        <f t="shared" si="140"/>
        <v>#REF!</v>
      </c>
      <c r="DK95" s="12" t="e">
        <f t="shared" si="141"/>
        <v>#REF!</v>
      </c>
      <c r="DL95" s="12" t="e">
        <f>#REF!</f>
        <v>#REF!</v>
      </c>
      <c r="DM95" s="12" t="e">
        <f t="shared" si="142"/>
        <v>#REF!</v>
      </c>
      <c r="DN95" s="12">
        <v>0</v>
      </c>
      <c r="DO95" s="10" t="e">
        <f t="shared" si="143"/>
        <v>#REF!</v>
      </c>
      <c r="DP95" s="13" t="e">
        <f t="shared" si="144"/>
        <v>#REF!</v>
      </c>
      <c r="DQ95" s="33">
        <f t="shared" si="145"/>
        <v>99</v>
      </c>
      <c r="DR95" s="12" t="e">
        <f>'Ohio Intensities'!V95</f>
        <v>#REF!</v>
      </c>
      <c r="DS95" s="11" t="e">
        <f>#REF!*'Area A'!DR95*#REF!</f>
        <v>#REF!</v>
      </c>
      <c r="DT95" s="12">
        <v>0</v>
      </c>
      <c r="DU95" s="12">
        <v>0</v>
      </c>
      <c r="DV95" s="12" t="e">
        <f>#REF!</f>
        <v>#REF!</v>
      </c>
      <c r="DW95" s="12" t="e">
        <f t="shared" si="146"/>
        <v>#REF!</v>
      </c>
      <c r="DX95" s="12">
        <f t="shared" si="147"/>
        <v>99</v>
      </c>
      <c r="DY95" s="12" t="e">
        <f t="shared" si="148"/>
        <v>#REF!</v>
      </c>
      <c r="DZ95" s="12" t="e">
        <f t="shared" si="149"/>
        <v>#REF!</v>
      </c>
      <c r="EA95" s="12">
        <v>0</v>
      </c>
      <c r="EB95" s="12" t="e">
        <f t="shared" si="150"/>
        <v>#REF!</v>
      </c>
      <c r="EC95" s="12" t="e">
        <f t="shared" si="151"/>
        <v>#REF!</v>
      </c>
      <c r="ED95" s="10" t="e">
        <f t="shared" si="152"/>
        <v>#REF!</v>
      </c>
      <c r="EE95" s="11" t="e">
        <f>(#REF!-'Area A'!ED95)/'Area A'!EC95</f>
        <v>#REF!</v>
      </c>
      <c r="EF95" s="12">
        <v>0</v>
      </c>
      <c r="EG95" s="12">
        <v>0</v>
      </c>
      <c r="EH95" s="12" t="e">
        <f t="shared" si="153"/>
        <v>#REF!</v>
      </c>
      <c r="EI95" s="12" t="e">
        <f t="shared" si="154"/>
        <v>#REF!</v>
      </c>
      <c r="EJ95" s="12" t="e">
        <f>#REF!</f>
        <v>#REF!</v>
      </c>
      <c r="EK95" s="12" t="e">
        <f t="shared" si="155"/>
        <v>#REF!</v>
      </c>
      <c r="EL95" s="12">
        <v>0</v>
      </c>
      <c r="EM95" s="10" t="e">
        <f t="shared" si="156"/>
        <v>#REF!</v>
      </c>
      <c r="EN95" s="13" t="e">
        <f t="shared" si="157"/>
        <v>#REF!</v>
      </c>
      <c r="EO95" s="13">
        <f t="shared" si="158"/>
        <v>99</v>
      </c>
    </row>
    <row r="96" spans="1:145" x14ac:dyDescent="0.25">
      <c r="A96" s="33">
        <f t="shared" si="159"/>
        <v>100</v>
      </c>
      <c r="B96" s="12" t="e">
        <f>'Ohio Intensities'!B96</f>
        <v>#REF!</v>
      </c>
      <c r="C96" s="11" t="e">
        <f>#REF!*'Area A'!B96*#REF!</f>
        <v>#REF!</v>
      </c>
      <c r="D96" s="12">
        <v>0</v>
      </c>
      <c r="E96" s="12">
        <v>0</v>
      </c>
      <c r="F96" s="12" t="e">
        <f>#REF!</f>
        <v>#REF!</v>
      </c>
      <c r="G96" s="12" t="e">
        <f t="shared" si="83"/>
        <v>#REF!</v>
      </c>
      <c r="H96" s="12">
        <f t="shared" si="84"/>
        <v>100</v>
      </c>
      <c r="I96" s="12" t="e">
        <f t="shared" si="85"/>
        <v>#REF!</v>
      </c>
      <c r="J96" s="12" t="e">
        <f t="shared" si="86"/>
        <v>#REF!</v>
      </c>
      <c r="K96" s="12">
        <v>0</v>
      </c>
      <c r="L96" s="12" t="e">
        <f t="shared" si="87"/>
        <v>#REF!</v>
      </c>
      <c r="M96" s="12" t="e">
        <f t="shared" si="88"/>
        <v>#REF!</v>
      </c>
      <c r="N96" s="10" t="e">
        <f t="shared" si="89"/>
        <v>#REF!</v>
      </c>
      <c r="O96" s="11" t="e">
        <f>(#REF!-'Area A'!N96)/'Area A'!M96</f>
        <v>#REF!</v>
      </c>
      <c r="P96" s="12">
        <v>0</v>
      </c>
      <c r="Q96" s="12">
        <v>0</v>
      </c>
      <c r="R96" s="12" t="e">
        <f t="shared" si="90"/>
        <v>#REF!</v>
      </c>
      <c r="S96" s="12" t="e">
        <f t="shared" si="91"/>
        <v>#REF!</v>
      </c>
      <c r="T96" s="12" t="e">
        <f>#REF!</f>
        <v>#REF!</v>
      </c>
      <c r="U96" s="12" t="e">
        <f t="shared" si="81"/>
        <v>#REF!</v>
      </c>
      <c r="V96" s="12">
        <v>0</v>
      </c>
      <c r="W96" s="10" t="e">
        <f t="shared" si="92"/>
        <v>#REF!</v>
      </c>
      <c r="X96" s="13" t="e">
        <f t="shared" si="93"/>
        <v>#REF!</v>
      </c>
      <c r="Y96" s="33">
        <f t="shared" si="82"/>
        <v>100</v>
      </c>
      <c r="Z96" s="12" t="e">
        <f>'Ohio Intensities'!F96</f>
        <v>#REF!</v>
      </c>
      <c r="AA96" s="11" t="e">
        <f>#REF!*'Area A'!Z96*#REF!</f>
        <v>#REF!</v>
      </c>
      <c r="AB96" s="12">
        <v>0</v>
      </c>
      <c r="AC96" s="12">
        <v>0</v>
      </c>
      <c r="AD96" s="12" t="e">
        <f>#REF!</f>
        <v>#REF!</v>
      </c>
      <c r="AE96" s="12" t="e">
        <f t="shared" si="94"/>
        <v>#REF!</v>
      </c>
      <c r="AF96" s="12">
        <f t="shared" si="95"/>
        <v>100</v>
      </c>
      <c r="AG96" s="12" t="e">
        <f t="shared" si="96"/>
        <v>#REF!</v>
      </c>
      <c r="AH96" s="12" t="e">
        <f t="shared" si="97"/>
        <v>#REF!</v>
      </c>
      <c r="AI96" s="12">
        <v>0</v>
      </c>
      <c r="AJ96" s="12" t="e">
        <f t="shared" si="98"/>
        <v>#REF!</v>
      </c>
      <c r="AK96" s="12" t="e">
        <f t="shared" si="99"/>
        <v>#REF!</v>
      </c>
      <c r="AL96" s="10" t="e">
        <f t="shared" si="100"/>
        <v>#REF!</v>
      </c>
      <c r="AM96" s="11" t="e">
        <f>(#REF!-'Area A'!AL96)/'Area A'!AK96</f>
        <v>#REF!</v>
      </c>
      <c r="AN96" s="12">
        <v>0</v>
      </c>
      <c r="AO96" s="12">
        <v>0</v>
      </c>
      <c r="AP96" s="12" t="e">
        <f t="shared" si="101"/>
        <v>#REF!</v>
      </c>
      <c r="AQ96" s="12" t="e">
        <f t="shared" si="102"/>
        <v>#REF!</v>
      </c>
      <c r="AR96" s="12" t="e">
        <f>#REF!</f>
        <v>#REF!</v>
      </c>
      <c r="AS96" s="12" t="e">
        <f t="shared" si="103"/>
        <v>#REF!</v>
      </c>
      <c r="AT96" s="12">
        <v>0</v>
      </c>
      <c r="AU96" s="10" t="e">
        <f t="shared" si="104"/>
        <v>#REF!</v>
      </c>
      <c r="AV96" s="13" t="e">
        <f t="shared" si="105"/>
        <v>#REF!</v>
      </c>
      <c r="AW96" s="33">
        <f t="shared" si="106"/>
        <v>100</v>
      </c>
      <c r="AX96" s="12" t="e">
        <f>'Ohio Intensities'!J96</f>
        <v>#REF!</v>
      </c>
      <c r="AY96" s="11" t="e">
        <f>#REF!*'Area A'!AX96*#REF!</f>
        <v>#REF!</v>
      </c>
      <c r="AZ96" s="12">
        <v>0</v>
      </c>
      <c r="BA96" s="12">
        <v>0</v>
      </c>
      <c r="BB96" s="12" t="e">
        <f>#REF!</f>
        <v>#REF!</v>
      </c>
      <c r="BC96" s="12" t="e">
        <f t="shared" si="107"/>
        <v>#REF!</v>
      </c>
      <c r="BD96" s="12">
        <f t="shared" si="108"/>
        <v>100</v>
      </c>
      <c r="BE96" s="12" t="e">
        <f t="shared" si="109"/>
        <v>#REF!</v>
      </c>
      <c r="BF96" s="12" t="e">
        <f t="shared" si="110"/>
        <v>#REF!</v>
      </c>
      <c r="BG96" s="12">
        <v>0</v>
      </c>
      <c r="BH96" s="12" t="e">
        <f t="shared" si="111"/>
        <v>#REF!</v>
      </c>
      <c r="BI96" s="12" t="e">
        <f t="shared" si="112"/>
        <v>#REF!</v>
      </c>
      <c r="BJ96" s="10" t="e">
        <f t="shared" si="113"/>
        <v>#REF!</v>
      </c>
      <c r="BK96" s="11" t="e">
        <f>(#REF!-'Area A'!BJ96)/'Area A'!BI96</f>
        <v>#REF!</v>
      </c>
      <c r="BL96" s="12">
        <v>0</v>
      </c>
      <c r="BM96" s="12">
        <v>0</v>
      </c>
      <c r="BN96" s="12" t="e">
        <f t="shared" si="114"/>
        <v>#REF!</v>
      </c>
      <c r="BO96" s="12" t="e">
        <f t="shared" si="115"/>
        <v>#REF!</v>
      </c>
      <c r="BP96" s="12" t="e">
        <f>#REF!</f>
        <v>#REF!</v>
      </c>
      <c r="BQ96" s="12" t="e">
        <f t="shared" si="116"/>
        <v>#REF!</v>
      </c>
      <c r="BR96" s="12">
        <v>0</v>
      </c>
      <c r="BS96" s="10" t="e">
        <f t="shared" si="117"/>
        <v>#REF!</v>
      </c>
      <c r="BT96" s="13" t="e">
        <f t="shared" si="118"/>
        <v>#REF!</v>
      </c>
      <c r="BU96" s="33">
        <f t="shared" si="119"/>
        <v>100</v>
      </c>
      <c r="BV96" s="12" t="e">
        <f>'Ohio Intensities'!N96</f>
        <v>#REF!</v>
      </c>
      <c r="BW96" s="11" t="e">
        <f>#REF!*'Area A'!BV96*#REF!</f>
        <v>#REF!</v>
      </c>
      <c r="BX96" s="12">
        <v>0</v>
      </c>
      <c r="BY96" s="12">
        <v>0</v>
      </c>
      <c r="BZ96" s="12" t="e">
        <f>#REF!</f>
        <v>#REF!</v>
      </c>
      <c r="CA96" s="12" t="e">
        <f t="shared" si="120"/>
        <v>#REF!</v>
      </c>
      <c r="CB96" s="12">
        <f t="shared" si="121"/>
        <v>100</v>
      </c>
      <c r="CC96" s="12" t="e">
        <f t="shared" si="122"/>
        <v>#REF!</v>
      </c>
      <c r="CD96" s="12" t="e">
        <f t="shared" si="123"/>
        <v>#REF!</v>
      </c>
      <c r="CE96" s="12">
        <v>0</v>
      </c>
      <c r="CF96" s="12" t="e">
        <f t="shared" si="124"/>
        <v>#REF!</v>
      </c>
      <c r="CG96" s="12" t="e">
        <f t="shared" si="125"/>
        <v>#REF!</v>
      </c>
      <c r="CH96" s="10" t="e">
        <f t="shared" si="126"/>
        <v>#REF!</v>
      </c>
      <c r="CI96" s="11" t="e">
        <f>(#REF!-'Area A'!CH96)/'Area A'!CG96</f>
        <v>#REF!</v>
      </c>
      <c r="CJ96" s="12">
        <v>0</v>
      </c>
      <c r="CK96" s="12">
        <v>0</v>
      </c>
      <c r="CL96" s="12" t="e">
        <f t="shared" si="127"/>
        <v>#REF!</v>
      </c>
      <c r="CM96" s="12" t="e">
        <f t="shared" si="128"/>
        <v>#REF!</v>
      </c>
      <c r="CN96" s="12" t="e">
        <f>#REF!</f>
        <v>#REF!</v>
      </c>
      <c r="CO96" s="12" t="e">
        <f t="shared" si="129"/>
        <v>#REF!</v>
      </c>
      <c r="CP96" s="12">
        <v>0</v>
      </c>
      <c r="CQ96" s="10" t="e">
        <f t="shared" si="130"/>
        <v>#REF!</v>
      </c>
      <c r="CR96" s="13" t="e">
        <f t="shared" si="131"/>
        <v>#REF!</v>
      </c>
      <c r="CS96" s="33">
        <f t="shared" si="132"/>
        <v>100</v>
      </c>
      <c r="CT96" s="12" t="e">
        <f>'Ohio Intensities'!R96</f>
        <v>#REF!</v>
      </c>
      <c r="CU96" s="11" t="e">
        <f>#REF!*'Area A'!CT96*#REF!</f>
        <v>#REF!</v>
      </c>
      <c r="CV96" s="12">
        <v>0</v>
      </c>
      <c r="CW96" s="12">
        <v>0</v>
      </c>
      <c r="CX96" s="12" t="e">
        <f>#REF!</f>
        <v>#REF!</v>
      </c>
      <c r="CY96" s="12" t="e">
        <f t="shared" si="133"/>
        <v>#REF!</v>
      </c>
      <c r="CZ96" s="12">
        <f t="shared" si="134"/>
        <v>100</v>
      </c>
      <c r="DA96" s="12" t="e">
        <f t="shared" si="135"/>
        <v>#REF!</v>
      </c>
      <c r="DB96" s="12" t="e">
        <f t="shared" si="136"/>
        <v>#REF!</v>
      </c>
      <c r="DC96" s="12">
        <v>0</v>
      </c>
      <c r="DD96" s="12" t="e">
        <f t="shared" si="137"/>
        <v>#REF!</v>
      </c>
      <c r="DE96" s="12" t="e">
        <f t="shared" si="138"/>
        <v>#REF!</v>
      </c>
      <c r="DF96" s="10" t="e">
        <f t="shared" si="139"/>
        <v>#REF!</v>
      </c>
      <c r="DG96" s="11" t="e">
        <f>(#REF!-'Area A'!DF96)/'Area A'!DE96</f>
        <v>#REF!</v>
      </c>
      <c r="DH96" s="12">
        <v>0</v>
      </c>
      <c r="DI96" s="12">
        <v>0</v>
      </c>
      <c r="DJ96" s="12" t="e">
        <f t="shared" si="140"/>
        <v>#REF!</v>
      </c>
      <c r="DK96" s="12" t="e">
        <f t="shared" si="141"/>
        <v>#REF!</v>
      </c>
      <c r="DL96" s="12" t="e">
        <f>#REF!</f>
        <v>#REF!</v>
      </c>
      <c r="DM96" s="12" t="e">
        <f t="shared" si="142"/>
        <v>#REF!</v>
      </c>
      <c r="DN96" s="12">
        <v>0</v>
      </c>
      <c r="DO96" s="10" t="e">
        <f t="shared" si="143"/>
        <v>#REF!</v>
      </c>
      <c r="DP96" s="13" t="e">
        <f t="shared" si="144"/>
        <v>#REF!</v>
      </c>
      <c r="DQ96" s="33">
        <f t="shared" si="145"/>
        <v>100</v>
      </c>
      <c r="DR96" s="12" t="e">
        <f>'Ohio Intensities'!V96</f>
        <v>#REF!</v>
      </c>
      <c r="DS96" s="11" t="e">
        <f>#REF!*'Area A'!DR96*#REF!</f>
        <v>#REF!</v>
      </c>
      <c r="DT96" s="12">
        <v>0</v>
      </c>
      <c r="DU96" s="12">
        <v>0</v>
      </c>
      <c r="DV96" s="12" t="e">
        <f>#REF!</f>
        <v>#REF!</v>
      </c>
      <c r="DW96" s="12" t="e">
        <f t="shared" si="146"/>
        <v>#REF!</v>
      </c>
      <c r="DX96" s="12">
        <f t="shared" si="147"/>
        <v>100</v>
      </c>
      <c r="DY96" s="12" t="e">
        <f t="shared" si="148"/>
        <v>#REF!</v>
      </c>
      <c r="DZ96" s="12" t="e">
        <f t="shared" si="149"/>
        <v>#REF!</v>
      </c>
      <c r="EA96" s="12">
        <v>0</v>
      </c>
      <c r="EB96" s="12" t="e">
        <f t="shared" si="150"/>
        <v>#REF!</v>
      </c>
      <c r="EC96" s="12" t="e">
        <f t="shared" si="151"/>
        <v>#REF!</v>
      </c>
      <c r="ED96" s="10" t="e">
        <f t="shared" si="152"/>
        <v>#REF!</v>
      </c>
      <c r="EE96" s="11" t="e">
        <f>(#REF!-'Area A'!ED96)/'Area A'!EC96</f>
        <v>#REF!</v>
      </c>
      <c r="EF96" s="12">
        <v>0</v>
      </c>
      <c r="EG96" s="12">
        <v>0</v>
      </c>
      <c r="EH96" s="12" t="e">
        <f t="shared" si="153"/>
        <v>#REF!</v>
      </c>
      <c r="EI96" s="12" t="e">
        <f t="shared" si="154"/>
        <v>#REF!</v>
      </c>
      <c r="EJ96" s="12" t="e">
        <f>#REF!</f>
        <v>#REF!</v>
      </c>
      <c r="EK96" s="12" t="e">
        <f t="shared" si="155"/>
        <v>#REF!</v>
      </c>
      <c r="EL96" s="12">
        <v>0</v>
      </c>
      <c r="EM96" s="10" t="e">
        <f t="shared" si="156"/>
        <v>#REF!</v>
      </c>
      <c r="EN96" s="13" t="e">
        <f t="shared" si="157"/>
        <v>#REF!</v>
      </c>
      <c r="EO96" s="13">
        <f t="shared" si="158"/>
        <v>100</v>
      </c>
    </row>
    <row r="97" spans="1:145" x14ac:dyDescent="0.25">
      <c r="A97" s="33">
        <f t="shared" si="159"/>
        <v>101</v>
      </c>
      <c r="B97" s="12" t="e">
        <f>'Ohio Intensities'!B97</f>
        <v>#REF!</v>
      </c>
      <c r="C97" s="11" t="e">
        <f>#REF!*'Area A'!B97*#REF!</f>
        <v>#REF!</v>
      </c>
      <c r="D97" s="12">
        <v>0</v>
      </c>
      <c r="E97" s="12">
        <v>0</v>
      </c>
      <c r="F97" s="12" t="e">
        <f>#REF!</f>
        <v>#REF!</v>
      </c>
      <c r="G97" s="12" t="e">
        <f t="shared" si="83"/>
        <v>#REF!</v>
      </c>
      <c r="H97" s="12">
        <f t="shared" si="84"/>
        <v>101</v>
      </c>
      <c r="I97" s="12" t="e">
        <f t="shared" si="85"/>
        <v>#REF!</v>
      </c>
      <c r="J97" s="12" t="e">
        <f t="shared" si="86"/>
        <v>#REF!</v>
      </c>
      <c r="K97" s="12">
        <v>0</v>
      </c>
      <c r="L97" s="12" t="e">
        <f t="shared" si="87"/>
        <v>#REF!</v>
      </c>
      <c r="M97" s="12" t="e">
        <f t="shared" si="88"/>
        <v>#REF!</v>
      </c>
      <c r="N97" s="10" t="e">
        <f t="shared" si="89"/>
        <v>#REF!</v>
      </c>
      <c r="O97" s="11" t="e">
        <f>(#REF!-'Area A'!N97)/'Area A'!M97</f>
        <v>#REF!</v>
      </c>
      <c r="P97" s="12">
        <v>0</v>
      </c>
      <c r="Q97" s="12">
        <v>0</v>
      </c>
      <c r="R97" s="12" t="e">
        <f t="shared" si="90"/>
        <v>#REF!</v>
      </c>
      <c r="S97" s="12" t="e">
        <f t="shared" si="91"/>
        <v>#REF!</v>
      </c>
      <c r="T97" s="12" t="e">
        <f>#REF!</f>
        <v>#REF!</v>
      </c>
      <c r="U97" s="12" t="e">
        <f t="shared" si="81"/>
        <v>#REF!</v>
      </c>
      <c r="V97" s="12">
        <v>0</v>
      </c>
      <c r="W97" s="10" t="e">
        <f t="shared" si="92"/>
        <v>#REF!</v>
      </c>
      <c r="X97" s="13" t="e">
        <f t="shared" si="93"/>
        <v>#REF!</v>
      </c>
      <c r="Y97" s="33">
        <f t="shared" si="82"/>
        <v>101</v>
      </c>
      <c r="Z97" s="12" t="e">
        <f>'Ohio Intensities'!F97</f>
        <v>#REF!</v>
      </c>
      <c r="AA97" s="11" t="e">
        <f>#REF!*'Area A'!Z97*#REF!</f>
        <v>#REF!</v>
      </c>
      <c r="AB97" s="12">
        <v>0</v>
      </c>
      <c r="AC97" s="12">
        <v>0</v>
      </c>
      <c r="AD97" s="12" t="e">
        <f>#REF!</f>
        <v>#REF!</v>
      </c>
      <c r="AE97" s="12" t="e">
        <f t="shared" si="94"/>
        <v>#REF!</v>
      </c>
      <c r="AF97" s="12">
        <f t="shared" si="95"/>
        <v>101</v>
      </c>
      <c r="AG97" s="12" t="e">
        <f t="shared" si="96"/>
        <v>#REF!</v>
      </c>
      <c r="AH97" s="12" t="e">
        <f t="shared" si="97"/>
        <v>#REF!</v>
      </c>
      <c r="AI97" s="12">
        <v>0</v>
      </c>
      <c r="AJ97" s="12" t="e">
        <f t="shared" si="98"/>
        <v>#REF!</v>
      </c>
      <c r="AK97" s="12" t="e">
        <f t="shared" si="99"/>
        <v>#REF!</v>
      </c>
      <c r="AL97" s="10" t="e">
        <f t="shared" si="100"/>
        <v>#REF!</v>
      </c>
      <c r="AM97" s="11" t="e">
        <f>(#REF!-'Area A'!AL97)/'Area A'!AK97</f>
        <v>#REF!</v>
      </c>
      <c r="AN97" s="12">
        <v>0</v>
      </c>
      <c r="AO97" s="12">
        <v>0</v>
      </c>
      <c r="AP97" s="12" t="e">
        <f t="shared" si="101"/>
        <v>#REF!</v>
      </c>
      <c r="AQ97" s="12" t="e">
        <f t="shared" si="102"/>
        <v>#REF!</v>
      </c>
      <c r="AR97" s="12" t="e">
        <f>#REF!</f>
        <v>#REF!</v>
      </c>
      <c r="AS97" s="12" t="e">
        <f t="shared" si="103"/>
        <v>#REF!</v>
      </c>
      <c r="AT97" s="12">
        <v>0</v>
      </c>
      <c r="AU97" s="10" t="e">
        <f t="shared" si="104"/>
        <v>#REF!</v>
      </c>
      <c r="AV97" s="13" t="e">
        <f t="shared" si="105"/>
        <v>#REF!</v>
      </c>
      <c r="AW97" s="33">
        <f t="shared" si="106"/>
        <v>101</v>
      </c>
      <c r="AX97" s="12" t="e">
        <f>'Ohio Intensities'!J97</f>
        <v>#REF!</v>
      </c>
      <c r="AY97" s="11" t="e">
        <f>#REF!*'Area A'!AX97*#REF!</f>
        <v>#REF!</v>
      </c>
      <c r="AZ97" s="12">
        <v>0</v>
      </c>
      <c r="BA97" s="12">
        <v>0</v>
      </c>
      <c r="BB97" s="12" t="e">
        <f>#REF!</f>
        <v>#REF!</v>
      </c>
      <c r="BC97" s="12" t="e">
        <f t="shared" si="107"/>
        <v>#REF!</v>
      </c>
      <c r="BD97" s="12">
        <f t="shared" si="108"/>
        <v>101</v>
      </c>
      <c r="BE97" s="12" t="e">
        <f t="shared" si="109"/>
        <v>#REF!</v>
      </c>
      <c r="BF97" s="12" t="e">
        <f t="shared" si="110"/>
        <v>#REF!</v>
      </c>
      <c r="BG97" s="12">
        <v>0</v>
      </c>
      <c r="BH97" s="12" t="e">
        <f t="shared" si="111"/>
        <v>#REF!</v>
      </c>
      <c r="BI97" s="12" t="e">
        <f t="shared" si="112"/>
        <v>#REF!</v>
      </c>
      <c r="BJ97" s="10" t="e">
        <f t="shared" si="113"/>
        <v>#REF!</v>
      </c>
      <c r="BK97" s="11" t="e">
        <f>(#REF!-'Area A'!BJ97)/'Area A'!BI97</f>
        <v>#REF!</v>
      </c>
      <c r="BL97" s="12">
        <v>0</v>
      </c>
      <c r="BM97" s="12">
        <v>0</v>
      </c>
      <c r="BN97" s="12" t="e">
        <f t="shared" si="114"/>
        <v>#REF!</v>
      </c>
      <c r="BO97" s="12" t="e">
        <f t="shared" si="115"/>
        <v>#REF!</v>
      </c>
      <c r="BP97" s="12" t="e">
        <f>#REF!</f>
        <v>#REF!</v>
      </c>
      <c r="BQ97" s="12" t="e">
        <f t="shared" si="116"/>
        <v>#REF!</v>
      </c>
      <c r="BR97" s="12">
        <v>0</v>
      </c>
      <c r="BS97" s="10" t="e">
        <f t="shared" si="117"/>
        <v>#REF!</v>
      </c>
      <c r="BT97" s="13" t="e">
        <f t="shared" si="118"/>
        <v>#REF!</v>
      </c>
      <c r="BU97" s="33">
        <f t="shared" si="119"/>
        <v>101</v>
      </c>
      <c r="BV97" s="12" t="e">
        <f>'Ohio Intensities'!N97</f>
        <v>#REF!</v>
      </c>
      <c r="BW97" s="11" t="e">
        <f>#REF!*'Area A'!BV97*#REF!</f>
        <v>#REF!</v>
      </c>
      <c r="BX97" s="12">
        <v>0</v>
      </c>
      <c r="BY97" s="12">
        <v>0</v>
      </c>
      <c r="BZ97" s="12" t="e">
        <f>#REF!</f>
        <v>#REF!</v>
      </c>
      <c r="CA97" s="12" t="e">
        <f t="shared" si="120"/>
        <v>#REF!</v>
      </c>
      <c r="CB97" s="12">
        <f t="shared" si="121"/>
        <v>101</v>
      </c>
      <c r="CC97" s="12" t="e">
        <f t="shared" si="122"/>
        <v>#REF!</v>
      </c>
      <c r="CD97" s="12" t="e">
        <f t="shared" si="123"/>
        <v>#REF!</v>
      </c>
      <c r="CE97" s="12">
        <v>0</v>
      </c>
      <c r="CF97" s="12" t="e">
        <f t="shared" si="124"/>
        <v>#REF!</v>
      </c>
      <c r="CG97" s="12" t="e">
        <f t="shared" si="125"/>
        <v>#REF!</v>
      </c>
      <c r="CH97" s="10" t="e">
        <f t="shared" si="126"/>
        <v>#REF!</v>
      </c>
      <c r="CI97" s="11" t="e">
        <f>(#REF!-'Area A'!CH97)/'Area A'!CG97</f>
        <v>#REF!</v>
      </c>
      <c r="CJ97" s="12">
        <v>0</v>
      </c>
      <c r="CK97" s="12">
        <v>0</v>
      </c>
      <c r="CL97" s="12" t="e">
        <f t="shared" si="127"/>
        <v>#REF!</v>
      </c>
      <c r="CM97" s="12" t="e">
        <f t="shared" si="128"/>
        <v>#REF!</v>
      </c>
      <c r="CN97" s="12" t="e">
        <f>#REF!</f>
        <v>#REF!</v>
      </c>
      <c r="CO97" s="12" t="e">
        <f t="shared" si="129"/>
        <v>#REF!</v>
      </c>
      <c r="CP97" s="12">
        <v>0</v>
      </c>
      <c r="CQ97" s="10" t="e">
        <f t="shared" si="130"/>
        <v>#REF!</v>
      </c>
      <c r="CR97" s="13" t="e">
        <f t="shared" si="131"/>
        <v>#REF!</v>
      </c>
      <c r="CS97" s="33">
        <f t="shared" si="132"/>
        <v>101</v>
      </c>
      <c r="CT97" s="12" t="e">
        <f>'Ohio Intensities'!R97</f>
        <v>#REF!</v>
      </c>
      <c r="CU97" s="11" t="e">
        <f>#REF!*'Area A'!CT97*#REF!</f>
        <v>#REF!</v>
      </c>
      <c r="CV97" s="12">
        <v>0</v>
      </c>
      <c r="CW97" s="12">
        <v>0</v>
      </c>
      <c r="CX97" s="12" t="e">
        <f>#REF!</f>
        <v>#REF!</v>
      </c>
      <c r="CY97" s="12" t="e">
        <f t="shared" si="133"/>
        <v>#REF!</v>
      </c>
      <c r="CZ97" s="12">
        <f t="shared" si="134"/>
        <v>101</v>
      </c>
      <c r="DA97" s="12" t="e">
        <f t="shared" si="135"/>
        <v>#REF!</v>
      </c>
      <c r="DB97" s="12" t="e">
        <f t="shared" si="136"/>
        <v>#REF!</v>
      </c>
      <c r="DC97" s="12">
        <v>0</v>
      </c>
      <c r="DD97" s="12" t="e">
        <f t="shared" si="137"/>
        <v>#REF!</v>
      </c>
      <c r="DE97" s="12" t="e">
        <f t="shared" si="138"/>
        <v>#REF!</v>
      </c>
      <c r="DF97" s="10" t="e">
        <f t="shared" si="139"/>
        <v>#REF!</v>
      </c>
      <c r="DG97" s="11" t="e">
        <f>(#REF!-'Area A'!DF97)/'Area A'!DE97</f>
        <v>#REF!</v>
      </c>
      <c r="DH97" s="12">
        <v>0</v>
      </c>
      <c r="DI97" s="12">
        <v>0</v>
      </c>
      <c r="DJ97" s="12" t="e">
        <f t="shared" si="140"/>
        <v>#REF!</v>
      </c>
      <c r="DK97" s="12" t="e">
        <f t="shared" si="141"/>
        <v>#REF!</v>
      </c>
      <c r="DL97" s="12" t="e">
        <f>#REF!</f>
        <v>#REF!</v>
      </c>
      <c r="DM97" s="12" t="e">
        <f t="shared" si="142"/>
        <v>#REF!</v>
      </c>
      <c r="DN97" s="12">
        <v>0</v>
      </c>
      <c r="DO97" s="10" t="e">
        <f t="shared" si="143"/>
        <v>#REF!</v>
      </c>
      <c r="DP97" s="13" t="e">
        <f t="shared" si="144"/>
        <v>#REF!</v>
      </c>
      <c r="DQ97" s="33">
        <f t="shared" si="145"/>
        <v>101</v>
      </c>
      <c r="DR97" s="12" t="e">
        <f>'Ohio Intensities'!V97</f>
        <v>#REF!</v>
      </c>
      <c r="DS97" s="11" t="e">
        <f>#REF!*'Area A'!DR97*#REF!</f>
        <v>#REF!</v>
      </c>
      <c r="DT97" s="12">
        <v>0</v>
      </c>
      <c r="DU97" s="12">
        <v>0</v>
      </c>
      <c r="DV97" s="12" t="e">
        <f>#REF!</f>
        <v>#REF!</v>
      </c>
      <c r="DW97" s="12" t="e">
        <f t="shared" si="146"/>
        <v>#REF!</v>
      </c>
      <c r="DX97" s="12">
        <f t="shared" si="147"/>
        <v>101</v>
      </c>
      <c r="DY97" s="12" t="e">
        <f t="shared" si="148"/>
        <v>#REF!</v>
      </c>
      <c r="DZ97" s="12" t="e">
        <f t="shared" si="149"/>
        <v>#REF!</v>
      </c>
      <c r="EA97" s="12">
        <v>0</v>
      </c>
      <c r="EB97" s="12" t="e">
        <f t="shared" si="150"/>
        <v>#REF!</v>
      </c>
      <c r="EC97" s="12" t="e">
        <f t="shared" si="151"/>
        <v>#REF!</v>
      </c>
      <c r="ED97" s="10" t="e">
        <f t="shared" si="152"/>
        <v>#REF!</v>
      </c>
      <c r="EE97" s="11" t="e">
        <f>(#REF!-'Area A'!ED97)/'Area A'!EC97</f>
        <v>#REF!</v>
      </c>
      <c r="EF97" s="12">
        <v>0</v>
      </c>
      <c r="EG97" s="12">
        <v>0</v>
      </c>
      <c r="EH97" s="12" t="e">
        <f t="shared" si="153"/>
        <v>#REF!</v>
      </c>
      <c r="EI97" s="12" t="e">
        <f t="shared" si="154"/>
        <v>#REF!</v>
      </c>
      <c r="EJ97" s="12" t="e">
        <f>#REF!</f>
        <v>#REF!</v>
      </c>
      <c r="EK97" s="12" t="e">
        <f t="shared" si="155"/>
        <v>#REF!</v>
      </c>
      <c r="EL97" s="12">
        <v>0</v>
      </c>
      <c r="EM97" s="10" t="e">
        <f t="shared" si="156"/>
        <v>#REF!</v>
      </c>
      <c r="EN97" s="13" t="e">
        <f t="shared" si="157"/>
        <v>#REF!</v>
      </c>
      <c r="EO97" s="13">
        <f t="shared" si="158"/>
        <v>101</v>
      </c>
    </row>
    <row r="98" spans="1:145" x14ac:dyDescent="0.25">
      <c r="A98" s="33">
        <f t="shared" si="159"/>
        <v>102</v>
      </c>
      <c r="B98" s="12" t="e">
        <f>'Ohio Intensities'!B98</f>
        <v>#REF!</v>
      </c>
      <c r="C98" s="11" t="e">
        <f>#REF!*'Area A'!B98*#REF!</f>
        <v>#REF!</v>
      </c>
      <c r="D98" s="12">
        <v>0</v>
      </c>
      <c r="E98" s="12">
        <v>0</v>
      </c>
      <c r="F98" s="12" t="e">
        <f>#REF!</f>
        <v>#REF!</v>
      </c>
      <c r="G98" s="12" t="e">
        <f t="shared" si="83"/>
        <v>#REF!</v>
      </c>
      <c r="H98" s="12">
        <f t="shared" si="84"/>
        <v>102</v>
      </c>
      <c r="I98" s="12" t="e">
        <f t="shared" si="85"/>
        <v>#REF!</v>
      </c>
      <c r="J98" s="12" t="e">
        <f t="shared" si="86"/>
        <v>#REF!</v>
      </c>
      <c r="K98" s="12">
        <v>0</v>
      </c>
      <c r="L98" s="12" t="e">
        <f t="shared" si="87"/>
        <v>#REF!</v>
      </c>
      <c r="M98" s="12" t="e">
        <f t="shared" si="88"/>
        <v>#REF!</v>
      </c>
      <c r="N98" s="10" t="e">
        <f t="shared" si="89"/>
        <v>#REF!</v>
      </c>
      <c r="O98" s="11" t="e">
        <f>(#REF!-'Area A'!N98)/'Area A'!M98</f>
        <v>#REF!</v>
      </c>
      <c r="P98" s="12">
        <v>0</v>
      </c>
      <c r="Q98" s="12">
        <v>0</v>
      </c>
      <c r="R98" s="12" t="e">
        <f t="shared" si="90"/>
        <v>#REF!</v>
      </c>
      <c r="S98" s="12" t="e">
        <f t="shared" si="91"/>
        <v>#REF!</v>
      </c>
      <c r="T98" s="12" t="e">
        <f>#REF!</f>
        <v>#REF!</v>
      </c>
      <c r="U98" s="12" t="e">
        <f t="shared" si="81"/>
        <v>#REF!</v>
      </c>
      <c r="V98" s="12">
        <v>0</v>
      </c>
      <c r="W98" s="10" t="e">
        <f t="shared" si="92"/>
        <v>#REF!</v>
      </c>
      <c r="X98" s="13" t="e">
        <f t="shared" si="93"/>
        <v>#REF!</v>
      </c>
      <c r="Y98" s="33">
        <f t="shared" si="82"/>
        <v>102</v>
      </c>
      <c r="Z98" s="12" t="e">
        <f>'Ohio Intensities'!F98</f>
        <v>#REF!</v>
      </c>
      <c r="AA98" s="11" t="e">
        <f>#REF!*'Area A'!Z98*#REF!</f>
        <v>#REF!</v>
      </c>
      <c r="AB98" s="12">
        <v>0</v>
      </c>
      <c r="AC98" s="12">
        <v>0</v>
      </c>
      <c r="AD98" s="12" t="e">
        <f>#REF!</f>
        <v>#REF!</v>
      </c>
      <c r="AE98" s="12" t="e">
        <f t="shared" si="94"/>
        <v>#REF!</v>
      </c>
      <c r="AF98" s="12">
        <f t="shared" si="95"/>
        <v>102</v>
      </c>
      <c r="AG98" s="12" t="e">
        <f t="shared" si="96"/>
        <v>#REF!</v>
      </c>
      <c r="AH98" s="12" t="e">
        <f t="shared" si="97"/>
        <v>#REF!</v>
      </c>
      <c r="AI98" s="12">
        <v>0</v>
      </c>
      <c r="AJ98" s="12" t="e">
        <f t="shared" si="98"/>
        <v>#REF!</v>
      </c>
      <c r="AK98" s="12" t="e">
        <f t="shared" si="99"/>
        <v>#REF!</v>
      </c>
      <c r="AL98" s="10" t="e">
        <f t="shared" si="100"/>
        <v>#REF!</v>
      </c>
      <c r="AM98" s="11" t="e">
        <f>(#REF!-'Area A'!AL98)/'Area A'!AK98</f>
        <v>#REF!</v>
      </c>
      <c r="AN98" s="12">
        <v>0</v>
      </c>
      <c r="AO98" s="12">
        <v>0</v>
      </c>
      <c r="AP98" s="12" t="e">
        <f t="shared" si="101"/>
        <v>#REF!</v>
      </c>
      <c r="AQ98" s="12" t="e">
        <f t="shared" si="102"/>
        <v>#REF!</v>
      </c>
      <c r="AR98" s="12" t="e">
        <f>#REF!</f>
        <v>#REF!</v>
      </c>
      <c r="AS98" s="12" t="e">
        <f t="shared" si="103"/>
        <v>#REF!</v>
      </c>
      <c r="AT98" s="12">
        <v>0</v>
      </c>
      <c r="AU98" s="10" t="e">
        <f t="shared" si="104"/>
        <v>#REF!</v>
      </c>
      <c r="AV98" s="13" t="e">
        <f t="shared" si="105"/>
        <v>#REF!</v>
      </c>
      <c r="AW98" s="33">
        <f t="shared" si="106"/>
        <v>102</v>
      </c>
      <c r="AX98" s="12" t="e">
        <f>'Ohio Intensities'!J98</f>
        <v>#REF!</v>
      </c>
      <c r="AY98" s="11" t="e">
        <f>#REF!*'Area A'!AX98*#REF!</f>
        <v>#REF!</v>
      </c>
      <c r="AZ98" s="12">
        <v>0</v>
      </c>
      <c r="BA98" s="12">
        <v>0</v>
      </c>
      <c r="BB98" s="12" t="e">
        <f>#REF!</f>
        <v>#REF!</v>
      </c>
      <c r="BC98" s="12" t="e">
        <f t="shared" si="107"/>
        <v>#REF!</v>
      </c>
      <c r="BD98" s="12">
        <f t="shared" si="108"/>
        <v>102</v>
      </c>
      <c r="BE98" s="12" t="e">
        <f t="shared" si="109"/>
        <v>#REF!</v>
      </c>
      <c r="BF98" s="12" t="e">
        <f t="shared" si="110"/>
        <v>#REF!</v>
      </c>
      <c r="BG98" s="12">
        <v>0</v>
      </c>
      <c r="BH98" s="12" t="e">
        <f t="shared" si="111"/>
        <v>#REF!</v>
      </c>
      <c r="BI98" s="12" t="e">
        <f t="shared" si="112"/>
        <v>#REF!</v>
      </c>
      <c r="BJ98" s="10" t="e">
        <f t="shared" si="113"/>
        <v>#REF!</v>
      </c>
      <c r="BK98" s="11" t="e">
        <f>(#REF!-'Area A'!BJ98)/'Area A'!BI98</f>
        <v>#REF!</v>
      </c>
      <c r="BL98" s="12">
        <v>0</v>
      </c>
      <c r="BM98" s="12">
        <v>0</v>
      </c>
      <c r="BN98" s="12" t="e">
        <f t="shared" si="114"/>
        <v>#REF!</v>
      </c>
      <c r="BO98" s="12" t="e">
        <f t="shared" si="115"/>
        <v>#REF!</v>
      </c>
      <c r="BP98" s="12" t="e">
        <f>#REF!</f>
        <v>#REF!</v>
      </c>
      <c r="BQ98" s="12" t="e">
        <f t="shared" si="116"/>
        <v>#REF!</v>
      </c>
      <c r="BR98" s="12">
        <v>0</v>
      </c>
      <c r="BS98" s="10" t="e">
        <f t="shared" si="117"/>
        <v>#REF!</v>
      </c>
      <c r="BT98" s="13" t="e">
        <f t="shared" si="118"/>
        <v>#REF!</v>
      </c>
      <c r="BU98" s="33">
        <f t="shared" si="119"/>
        <v>102</v>
      </c>
      <c r="BV98" s="12" t="e">
        <f>'Ohio Intensities'!N98</f>
        <v>#REF!</v>
      </c>
      <c r="BW98" s="11" t="e">
        <f>#REF!*'Area A'!BV98*#REF!</f>
        <v>#REF!</v>
      </c>
      <c r="BX98" s="12">
        <v>0</v>
      </c>
      <c r="BY98" s="12">
        <v>0</v>
      </c>
      <c r="BZ98" s="12" t="e">
        <f>#REF!</f>
        <v>#REF!</v>
      </c>
      <c r="CA98" s="12" t="e">
        <f t="shared" si="120"/>
        <v>#REF!</v>
      </c>
      <c r="CB98" s="12">
        <f t="shared" si="121"/>
        <v>102</v>
      </c>
      <c r="CC98" s="12" t="e">
        <f t="shared" si="122"/>
        <v>#REF!</v>
      </c>
      <c r="CD98" s="12" t="e">
        <f t="shared" si="123"/>
        <v>#REF!</v>
      </c>
      <c r="CE98" s="12">
        <v>0</v>
      </c>
      <c r="CF98" s="12" t="e">
        <f t="shared" si="124"/>
        <v>#REF!</v>
      </c>
      <c r="CG98" s="12" t="e">
        <f t="shared" si="125"/>
        <v>#REF!</v>
      </c>
      <c r="CH98" s="10" t="e">
        <f t="shared" si="126"/>
        <v>#REF!</v>
      </c>
      <c r="CI98" s="11" t="e">
        <f>(#REF!-'Area A'!CH98)/'Area A'!CG98</f>
        <v>#REF!</v>
      </c>
      <c r="CJ98" s="12">
        <v>0</v>
      </c>
      <c r="CK98" s="12">
        <v>0</v>
      </c>
      <c r="CL98" s="12" t="e">
        <f t="shared" si="127"/>
        <v>#REF!</v>
      </c>
      <c r="CM98" s="12" t="e">
        <f t="shared" si="128"/>
        <v>#REF!</v>
      </c>
      <c r="CN98" s="12" t="e">
        <f>#REF!</f>
        <v>#REF!</v>
      </c>
      <c r="CO98" s="12" t="e">
        <f t="shared" si="129"/>
        <v>#REF!</v>
      </c>
      <c r="CP98" s="12">
        <v>0</v>
      </c>
      <c r="CQ98" s="10" t="e">
        <f t="shared" si="130"/>
        <v>#REF!</v>
      </c>
      <c r="CR98" s="13" t="e">
        <f t="shared" si="131"/>
        <v>#REF!</v>
      </c>
      <c r="CS98" s="33">
        <f t="shared" si="132"/>
        <v>102</v>
      </c>
      <c r="CT98" s="12" t="e">
        <f>'Ohio Intensities'!R98</f>
        <v>#REF!</v>
      </c>
      <c r="CU98" s="11" t="e">
        <f>#REF!*'Area A'!CT98*#REF!</f>
        <v>#REF!</v>
      </c>
      <c r="CV98" s="12">
        <v>0</v>
      </c>
      <c r="CW98" s="12">
        <v>0</v>
      </c>
      <c r="CX98" s="12" t="e">
        <f>#REF!</f>
        <v>#REF!</v>
      </c>
      <c r="CY98" s="12" t="e">
        <f t="shared" si="133"/>
        <v>#REF!</v>
      </c>
      <c r="CZ98" s="12">
        <f t="shared" si="134"/>
        <v>102</v>
      </c>
      <c r="DA98" s="12" t="e">
        <f t="shared" si="135"/>
        <v>#REF!</v>
      </c>
      <c r="DB98" s="12" t="e">
        <f t="shared" si="136"/>
        <v>#REF!</v>
      </c>
      <c r="DC98" s="12">
        <v>0</v>
      </c>
      <c r="DD98" s="12" t="e">
        <f t="shared" si="137"/>
        <v>#REF!</v>
      </c>
      <c r="DE98" s="12" t="e">
        <f t="shared" si="138"/>
        <v>#REF!</v>
      </c>
      <c r="DF98" s="10" t="e">
        <f t="shared" si="139"/>
        <v>#REF!</v>
      </c>
      <c r="DG98" s="11" t="e">
        <f>(#REF!-'Area A'!DF98)/'Area A'!DE98</f>
        <v>#REF!</v>
      </c>
      <c r="DH98" s="12">
        <v>0</v>
      </c>
      <c r="DI98" s="12">
        <v>0</v>
      </c>
      <c r="DJ98" s="12" t="e">
        <f t="shared" si="140"/>
        <v>#REF!</v>
      </c>
      <c r="DK98" s="12" t="e">
        <f t="shared" si="141"/>
        <v>#REF!</v>
      </c>
      <c r="DL98" s="12" t="e">
        <f>#REF!</f>
        <v>#REF!</v>
      </c>
      <c r="DM98" s="12" t="e">
        <f t="shared" si="142"/>
        <v>#REF!</v>
      </c>
      <c r="DN98" s="12">
        <v>0</v>
      </c>
      <c r="DO98" s="10" t="e">
        <f t="shared" si="143"/>
        <v>#REF!</v>
      </c>
      <c r="DP98" s="13" t="e">
        <f t="shared" si="144"/>
        <v>#REF!</v>
      </c>
      <c r="DQ98" s="33">
        <f t="shared" si="145"/>
        <v>102</v>
      </c>
      <c r="DR98" s="12" t="e">
        <f>'Ohio Intensities'!V98</f>
        <v>#REF!</v>
      </c>
      <c r="DS98" s="11" t="e">
        <f>#REF!*'Area A'!DR98*#REF!</f>
        <v>#REF!</v>
      </c>
      <c r="DT98" s="12">
        <v>0</v>
      </c>
      <c r="DU98" s="12">
        <v>0</v>
      </c>
      <c r="DV98" s="12" t="e">
        <f>#REF!</f>
        <v>#REF!</v>
      </c>
      <c r="DW98" s="12" t="e">
        <f t="shared" si="146"/>
        <v>#REF!</v>
      </c>
      <c r="DX98" s="12">
        <f t="shared" si="147"/>
        <v>102</v>
      </c>
      <c r="DY98" s="12" t="e">
        <f t="shared" si="148"/>
        <v>#REF!</v>
      </c>
      <c r="DZ98" s="12" t="e">
        <f t="shared" si="149"/>
        <v>#REF!</v>
      </c>
      <c r="EA98" s="12">
        <v>0</v>
      </c>
      <c r="EB98" s="12" t="e">
        <f t="shared" si="150"/>
        <v>#REF!</v>
      </c>
      <c r="EC98" s="12" t="e">
        <f t="shared" si="151"/>
        <v>#REF!</v>
      </c>
      <c r="ED98" s="10" t="e">
        <f t="shared" si="152"/>
        <v>#REF!</v>
      </c>
      <c r="EE98" s="11" t="e">
        <f>(#REF!-'Area A'!ED98)/'Area A'!EC98</f>
        <v>#REF!</v>
      </c>
      <c r="EF98" s="12">
        <v>0</v>
      </c>
      <c r="EG98" s="12">
        <v>0</v>
      </c>
      <c r="EH98" s="12" t="e">
        <f t="shared" si="153"/>
        <v>#REF!</v>
      </c>
      <c r="EI98" s="12" t="e">
        <f t="shared" si="154"/>
        <v>#REF!</v>
      </c>
      <c r="EJ98" s="12" t="e">
        <f>#REF!</f>
        <v>#REF!</v>
      </c>
      <c r="EK98" s="12" t="e">
        <f t="shared" si="155"/>
        <v>#REF!</v>
      </c>
      <c r="EL98" s="12">
        <v>0</v>
      </c>
      <c r="EM98" s="10" t="e">
        <f t="shared" si="156"/>
        <v>#REF!</v>
      </c>
      <c r="EN98" s="13" t="e">
        <f t="shared" si="157"/>
        <v>#REF!</v>
      </c>
      <c r="EO98" s="13">
        <f t="shared" si="158"/>
        <v>102</v>
      </c>
    </row>
    <row r="99" spans="1:145" x14ac:dyDescent="0.25">
      <c r="A99" s="33">
        <f t="shared" si="159"/>
        <v>103</v>
      </c>
      <c r="B99" s="12" t="e">
        <f>'Ohio Intensities'!B99</f>
        <v>#REF!</v>
      </c>
      <c r="C99" s="11" t="e">
        <f>#REF!*'Area A'!B99*#REF!</f>
        <v>#REF!</v>
      </c>
      <c r="D99" s="12">
        <v>0</v>
      </c>
      <c r="E99" s="12">
        <v>0</v>
      </c>
      <c r="F99" s="12" t="e">
        <f>#REF!</f>
        <v>#REF!</v>
      </c>
      <c r="G99" s="12" t="e">
        <f t="shared" si="83"/>
        <v>#REF!</v>
      </c>
      <c r="H99" s="12">
        <f t="shared" si="84"/>
        <v>103</v>
      </c>
      <c r="I99" s="12" t="e">
        <f t="shared" si="85"/>
        <v>#REF!</v>
      </c>
      <c r="J99" s="12" t="e">
        <f t="shared" si="86"/>
        <v>#REF!</v>
      </c>
      <c r="K99" s="12">
        <v>0</v>
      </c>
      <c r="L99" s="12" t="e">
        <f t="shared" si="87"/>
        <v>#REF!</v>
      </c>
      <c r="M99" s="12" t="e">
        <f t="shared" si="88"/>
        <v>#REF!</v>
      </c>
      <c r="N99" s="10" t="e">
        <f t="shared" si="89"/>
        <v>#REF!</v>
      </c>
      <c r="O99" s="11" t="e">
        <f>(#REF!-'Area A'!N99)/'Area A'!M99</f>
        <v>#REF!</v>
      </c>
      <c r="P99" s="12">
        <v>0</v>
      </c>
      <c r="Q99" s="12">
        <v>0</v>
      </c>
      <c r="R99" s="12" t="e">
        <f t="shared" si="90"/>
        <v>#REF!</v>
      </c>
      <c r="S99" s="12" t="e">
        <f t="shared" si="91"/>
        <v>#REF!</v>
      </c>
      <c r="T99" s="12" t="e">
        <f>#REF!</f>
        <v>#REF!</v>
      </c>
      <c r="U99" s="12" t="e">
        <f t="shared" si="81"/>
        <v>#REF!</v>
      </c>
      <c r="V99" s="12">
        <v>0</v>
      </c>
      <c r="W99" s="10" t="e">
        <f t="shared" si="92"/>
        <v>#REF!</v>
      </c>
      <c r="X99" s="13" t="e">
        <f t="shared" si="93"/>
        <v>#REF!</v>
      </c>
      <c r="Y99" s="33">
        <f t="shared" si="82"/>
        <v>103</v>
      </c>
      <c r="Z99" s="12" t="e">
        <f>'Ohio Intensities'!F99</f>
        <v>#REF!</v>
      </c>
      <c r="AA99" s="11" t="e">
        <f>#REF!*'Area A'!Z99*#REF!</f>
        <v>#REF!</v>
      </c>
      <c r="AB99" s="12">
        <v>0</v>
      </c>
      <c r="AC99" s="12">
        <v>0</v>
      </c>
      <c r="AD99" s="12" t="e">
        <f>#REF!</f>
        <v>#REF!</v>
      </c>
      <c r="AE99" s="12" t="e">
        <f t="shared" si="94"/>
        <v>#REF!</v>
      </c>
      <c r="AF99" s="12">
        <f t="shared" si="95"/>
        <v>103</v>
      </c>
      <c r="AG99" s="12" t="e">
        <f t="shared" si="96"/>
        <v>#REF!</v>
      </c>
      <c r="AH99" s="12" t="e">
        <f t="shared" si="97"/>
        <v>#REF!</v>
      </c>
      <c r="AI99" s="12">
        <v>0</v>
      </c>
      <c r="AJ99" s="12" t="e">
        <f t="shared" si="98"/>
        <v>#REF!</v>
      </c>
      <c r="AK99" s="12" t="e">
        <f t="shared" si="99"/>
        <v>#REF!</v>
      </c>
      <c r="AL99" s="10" t="e">
        <f t="shared" si="100"/>
        <v>#REF!</v>
      </c>
      <c r="AM99" s="11" t="e">
        <f>(#REF!-'Area A'!AL99)/'Area A'!AK99</f>
        <v>#REF!</v>
      </c>
      <c r="AN99" s="12">
        <v>0</v>
      </c>
      <c r="AO99" s="12">
        <v>0</v>
      </c>
      <c r="AP99" s="12" t="e">
        <f t="shared" si="101"/>
        <v>#REF!</v>
      </c>
      <c r="AQ99" s="12" t="e">
        <f t="shared" si="102"/>
        <v>#REF!</v>
      </c>
      <c r="AR99" s="12" t="e">
        <f>#REF!</f>
        <v>#REF!</v>
      </c>
      <c r="AS99" s="12" t="e">
        <f t="shared" si="103"/>
        <v>#REF!</v>
      </c>
      <c r="AT99" s="12">
        <v>0</v>
      </c>
      <c r="AU99" s="10" t="e">
        <f t="shared" si="104"/>
        <v>#REF!</v>
      </c>
      <c r="AV99" s="13" t="e">
        <f t="shared" si="105"/>
        <v>#REF!</v>
      </c>
      <c r="AW99" s="33">
        <f t="shared" si="106"/>
        <v>103</v>
      </c>
      <c r="AX99" s="12" t="e">
        <f>'Ohio Intensities'!J99</f>
        <v>#REF!</v>
      </c>
      <c r="AY99" s="11" t="e">
        <f>#REF!*'Area A'!AX99*#REF!</f>
        <v>#REF!</v>
      </c>
      <c r="AZ99" s="12">
        <v>0</v>
      </c>
      <c r="BA99" s="12">
        <v>0</v>
      </c>
      <c r="BB99" s="12" t="e">
        <f>#REF!</f>
        <v>#REF!</v>
      </c>
      <c r="BC99" s="12" t="e">
        <f t="shared" si="107"/>
        <v>#REF!</v>
      </c>
      <c r="BD99" s="12">
        <f t="shared" si="108"/>
        <v>103</v>
      </c>
      <c r="BE99" s="12" t="e">
        <f t="shared" si="109"/>
        <v>#REF!</v>
      </c>
      <c r="BF99" s="12" t="e">
        <f t="shared" si="110"/>
        <v>#REF!</v>
      </c>
      <c r="BG99" s="12">
        <v>0</v>
      </c>
      <c r="BH99" s="12" t="e">
        <f t="shared" si="111"/>
        <v>#REF!</v>
      </c>
      <c r="BI99" s="12" t="e">
        <f t="shared" si="112"/>
        <v>#REF!</v>
      </c>
      <c r="BJ99" s="10" t="e">
        <f t="shared" si="113"/>
        <v>#REF!</v>
      </c>
      <c r="BK99" s="11" t="e">
        <f>(#REF!-'Area A'!BJ99)/'Area A'!BI99</f>
        <v>#REF!</v>
      </c>
      <c r="BL99" s="12">
        <v>0</v>
      </c>
      <c r="BM99" s="12">
        <v>0</v>
      </c>
      <c r="BN99" s="12" t="e">
        <f t="shared" si="114"/>
        <v>#REF!</v>
      </c>
      <c r="BO99" s="12" t="e">
        <f t="shared" si="115"/>
        <v>#REF!</v>
      </c>
      <c r="BP99" s="12" t="e">
        <f>#REF!</f>
        <v>#REF!</v>
      </c>
      <c r="BQ99" s="12" t="e">
        <f t="shared" si="116"/>
        <v>#REF!</v>
      </c>
      <c r="BR99" s="12">
        <v>0</v>
      </c>
      <c r="BS99" s="10" t="e">
        <f t="shared" si="117"/>
        <v>#REF!</v>
      </c>
      <c r="BT99" s="13" t="e">
        <f t="shared" si="118"/>
        <v>#REF!</v>
      </c>
      <c r="BU99" s="33">
        <f t="shared" si="119"/>
        <v>103</v>
      </c>
      <c r="BV99" s="12" t="e">
        <f>'Ohio Intensities'!N99</f>
        <v>#REF!</v>
      </c>
      <c r="BW99" s="11" t="e">
        <f>#REF!*'Area A'!BV99*#REF!</f>
        <v>#REF!</v>
      </c>
      <c r="BX99" s="12">
        <v>0</v>
      </c>
      <c r="BY99" s="12">
        <v>0</v>
      </c>
      <c r="BZ99" s="12" t="e">
        <f>#REF!</f>
        <v>#REF!</v>
      </c>
      <c r="CA99" s="12" t="e">
        <f t="shared" si="120"/>
        <v>#REF!</v>
      </c>
      <c r="CB99" s="12">
        <f t="shared" si="121"/>
        <v>103</v>
      </c>
      <c r="CC99" s="12" t="e">
        <f t="shared" si="122"/>
        <v>#REF!</v>
      </c>
      <c r="CD99" s="12" t="e">
        <f t="shared" si="123"/>
        <v>#REF!</v>
      </c>
      <c r="CE99" s="12">
        <v>0</v>
      </c>
      <c r="CF99" s="12" t="e">
        <f t="shared" si="124"/>
        <v>#REF!</v>
      </c>
      <c r="CG99" s="12" t="e">
        <f t="shared" si="125"/>
        <v>#REF!</v>
      </c>
      <c r="CH99" s="10" t="e">
        <f t="shared" si="126"/>
        <v>#REF!</v>
      </c>
      <c r="CI99" s="11" t="e">
        <f>(#REF!-'Area A'!CH99)/'Area A'!CG99</f>
        <v>#REF!</v>
      </c>
      <c r="CJ99" s="12">
        <v>0</v>
      </c>
      <c r="CK99" s="12">
        <v>0</v>
      </c>
      <c r="CL99" s="12" t="e">
        <f t="shared" si="127"/>
        <v>#REF!</v>
      </c>
      <c r="CM99" s="12" t="e">
        <f t="shared" si="128"/>
        <v>#REF!</v>
      </c>
      <c r="CN99" s="12" t="e">
        <f>#REF!</f>
        <v>#REF!</v>
      </c>
      <c r="CO99" s="12" t="e">
        <f t="shared" si="129"/>
        <v>#REF!</v>
      </c>
      <c r="CP99" s="12">
        <v>0</v>
      </c>
      <c r="CQ99" s="10" t="e">
        <f t="shared" si="130"/>
        <v>#REF!</v>
      </c>
      <c r="CR99" s="13" t="e">
        <f t="shared" si="131"/>
        <v>#REF!</v>
      </c>
      <c r="CS99" s="33">
        <f t="shared" si="132"/>
        <v>103</v>
      </c>
      <c r="CT99" s="12" t="e">
        <f>'Ohio Intensities'!R99</f>
        <v>#REF!</v>
      </c>
      <c r="CU99" s="11" t="e">
        <f>#REF!*'Area A'!CT99*#REF!</f>
        <v>#REF!</v>
      </c>
      <c r="CV99" s="12">
        <v>0</v>
      </c>
      <c r="CW99" s="12">
        <v>0</v>
      </c>
      <c r="CX99" s="12" t="e">
        <f>#REF!</f>
        <v>#REF!</v>
      </c>
      <c r="CY99" s="12" t="e">
        <f t="shared" si="133"/>
        <v>#REF!</v>
      </c>
      <c r="CZ99" s="12">
        <f t="shared" si="134"/>
        <v>103</v>
      </c>
      <c r="DA99" s="12" t="e">
        <f t="shared" si="135"/>
        <v>#REF!</v>
      </c>
      <c r="DB99" s="12" t="e">
        <f t="shared" si="136"/>
        <v>#REF!</v>
      </c>
      <c r="DC99" s="12">
        <v>0</v>
      </c>
      <c r="DD99" s="12" t="e">
        <f t="shared" si="137"/>
        <v>#REF!</v>
      </c>
      <c r="DE99" s="12" t="e">
        <f t="shared" si="138"/>
        <v>#REF!</v>
      </c>
      <c r="DF99" s="10" t="e">
        <f t="shared" si="139"/>
        <v>#REF!</v>
      </c>
      <c r="DG99" s="11" t="e">
        <f>(#REF!-'Area A'!DF99)/'Area A'!DE99</f>
        <v>#REF!</v>
      </c>
      <c r="DH99" s="12">
        <v>0</v>
      </c>
      <c r="DI99" s="12">
        <v>0</v>
      </c>
      <c r="DJ99" s="12" t="e">
        <f t="shared" si="140"/>
        <v>#REF!</v>
      </c>
      <c r="DK99" s="12" t="e">
        <f t="shared" si="141"/>
        <v>#REF!</v>
      </c>
      <c r="DL99" s="12" t="e">
        <f>#REF!</f>
        <v>#REF!</v>
      </c>
      <c r="DM99" s="12" t="e">
        <f t="shared" si="142"/>
        <v>#REF!</v>
      </c>
      <c r="DN99" s="12">
        <v>0</v>
      </c>
      <c r="DO99" s="10" t="e">
        <f t="shared" si="143"/>
        <v>#REF!</v>
      </c>
      <c r="DP99" s="13" t="e">
        <f t="shared" si="144"/>
        <v>#REF!</v>
      </c>
      <c r="DQ99" s="33">
        <f t="shared" si="145"/>
        <v>103</v>
      </c>
      <c r="DR99" s="12" t="e">
        <f>'Ohio Intensities'!V99</f>
        <v>#REF!</v>
      </c>
      <c r="DS99" s="11" t="e">
        <f>#REF!*'Area A'!DR99*#REF!</f>
        <v>#REF!</v>
      </c>
      <c r="DT99" s="12">
        <v>0</v>
      </c>
      <c r="DU99" s="12">
        <v>0</v>
      </c>
      <c r="DV99" s="12" t="e">
        <f>#REF!</f>
        <v>#REF!</v>
      </c>
      <c r="DW99" s="12" t="e">
        <f t="shared" si="146"/>
        <v>#REF!</v>
      </c>
      <c r="DX99" s="12">
        <f t="shared" si="147"/>
        <v>103</v>
      </c>
      <c r="DY99" s="12" t="e">
        <f t="shared" si="148"/>
        <v>#REF!</v>
      </c>
      <c r="DZ99" s="12" t="e">
        <f t="shared" si="149"/>
        <v>#REF!</v>
      </c>
      <c r="EA99" s="12">
        <v>0</v>
      </c>
      <c r="EB99" s="12" t="e">
        <f t="shared" si="150"/>
        <v>#REF!</v>
      </c>
      <c r="EC99" s="12" t="e">
        <f t="shared" si="151"/>
        <v>#REF!</v>
      </c>
      <c r="ED99" s="10" t="e">
        <f t="shared" si="152"/>
        <v>#REF!</v>
      </c>
      <c r="EE99" s="11" t="e">
        <f>(#REF!-'Area A'!ED99)/'Area A'!EC99</f>
        <v>#REF!</v>
      </c>
      <c r="EF99" s="12">
        <v>0</v>
      </c>
      <c r="EG99" s="12">
        <v>0</v>
      </c>
      <c r="EH99" s="12" t="e">
        <f t="shared" si="153"/>
        <v>#REF!</v>
      </c>
      <c r="EI99" s="12" t="e">
        <f t="shared" si="154"/>
        <v>#REF!</v>
      </c>
      <c r="EJ99" s="12" t="e">
        <f>#REF!</f>
        <v>#REF!</v>
      </c>
      <c r="EK99" s="12" t="e">
        <f t="shared" si="155"/>
        <v>#REF!</v>
      </c>
      <c r="EL99" s="12">
        <v>0</v>
      </c>
      <c r="EM99" s="10" t="e">
        <f t="shared" si="156"/>
        <v>#REF!</v>
      </c>
      <c r="EN99" s="13" t="e">
        <f t="shared" si="157"/>
        <v>#REF!</v>
      </c>
      <c r="EO99" s="13">
        <f t="shared" si="158"/>
        <v>103</v>
      </c>
    </row>
    <row r="100" spans="1:145" x14ac:dyDescent="0.25">
      <c r="A100" s="33">
        <f t="shared" si="159"/>
        <v>104</v>
      </c>
      <c r="B100" s="12" t="e">
        <f>'Ohio Intensities'!B100</f>
        <v>#REF!</v>
      </c>
      <c r="C100" s="11" t="e">
        <f>#REF!*'Area A'!B100*#REF!</f>
        <v>#REF!</v>
      </c>
      <c r="D100" s="12">
        <v>0</v>
      </c>
      <c r="E100" s="12">
        <v>0</v>
      </c>
      <c r="F100" s="12" t="e">
        <f>#REF!</f>
        <v>#REF!</v>
      </c>
      <c r="G100" s="12" t="e">
        <f t="shared" si="83"/>
        <v>#REF!</v>
      </c>
      <c r="H100" s="12">
        <f t="shared" si="84"/>
        <v>104</v>
      </c>
      <c r="I100" s="12" t="e">
        <f t="shared" si="85"/>
        <v>#REF!</v>
      </c>
      <c r="J100" s="12" t="e">
        <f t="shared" si="86"/>
        <v>#REF!</v>
      </c>
      <c r="K100" s="12">
        <v>0</v>
      </c>
      <c r="L100" s="12" t="e">
        <f t="shared" si="87"/>
        <v>#REF!</v>
      </c>
      <c r="M100" s="12" t="e">
        <f t="shared" si="88"/>
        <v>#REF!</v>
      </c>
      <c r="N100" s="10" t="e">
        <f t="shared" si="89"/>
        <v>#REF!</v>
      </c>
      <c r="O100" s="11" t="e">
        <f>(#REF!-'Area A'!N100)/'Area A'!M100</f>
        <v>#REF!</v>
      </c>
      <c r="P100" s="12">
        <v>0</v>
      </c>
      <c r="Q100" s="12">
        <v>0</v>
      </c>
      <c r="R100" s="12" t="e">
        <f t="shared" si="90"/>
        <v>#REF!</v>
      </c>
      <c r="S100" s="12" t="e">
        <f t="shared" si="91"/>
        <v>#REF!</v>
      </c>
      <c r="T100" s="12" t="e">
        <f>#REF!</f>
        <v>#REF!</v>
      </c>
      <c r="U100" s="12" t="e">
        <f t="shared" si="81"/>
        <v>#REF!</v>
      </c>
      <c r="V100" s="12">
        <v>0</v>
      </c>
      <c r="W100" s="10" t="e">
        <f t="shared" si="92"/>
        <v>#REF!</v>
      </c>
      <c r="X100" s="13" t="e">
        <f t="shared" si="93"/>
        <v>#REF!</v>
      </c>
      <c r="Y100" s="33">
        <f t="shared" si="82"/>
        <v>104</v>
      </c>
      <c r="Z100" s="12" t="e">
        <f>'Ohio Intensities'!F100</f>
        <v>#REF!</v>
      </c>
      <c r="AA100" s="11" t="e">
        <f>#REF!*'Area A'!Z100*#REF!</f>
        <v>#REF!</v>
      </c>
      <c r="AB100" s="12">
        <v>0</v>
      </c>
      <c r="AC100" s="12">
        <v>0</v>
      </c>
      <c r="AD100" s="12" t="e">
        <f>#REF!</f>
        <v>#REF!</v>
      </c>
      <c r="AE100" s="12" t="e">
        <f t="shared" si="94"/>
        <v>#REF!</v>
      </c>
      <c r="AF100" s="12">
        <f t="shared" si="95"/>
        <v>104</v>
      </c>
      <c r="AG100" s="12" t="e">
        <f t="shared" si="96"/>
        <v>#REF!</v>
      </c>
      <c r="AH100" s="12" t="e">
        <f t="shared" si="97"/>
        <v>#REF!</v>
      </c>
      <c r="AI100" s="12">
        <v>0</v>
      </c>
      <c r="AJ100" s="12" t="e">
        <f t="shared" si="98"/>
        <v>#REF!</v>
      </c>
      <c r="AK100" s="12" t="e">
        <f t="shared" si="99"/>
        <v>#REF!</v>
      </c>
      <c r="AL100" s="10" t="e">
        <f t="shared" si="100"/>
        <v>#REF!</v>
      </c>
      <c r="AM100" s="11" t="e">
        <f>(#REF!-'Area A'!AL100)/'Area A'!AK100</f>
        <v>#REF!</v>
      </c>
      <c r="AN100" s="12">
        <v>0</v>
      </c>
      <c r="AO100" s="12">
        <v>0</v>
      </c>
      <c r="AP100" s="12" t="e">
        <f t="shared" si="101"/>
        <v>#REF!</v>
      </c>
      <c r="AQ100" s="12" t="e">
        <f t="shared" si="102"/>
        <v>#REF!</v>
      </c>
      <c r="AR100" s="12" t="e">
        <f>#REF!</f>
        <v>#REF!</v>
      </c>
      <c r="AS100" s="12" t="e">
        <f t="shared" si="103"/>
        <v>#REF!</v>
      </c>
      <c r="AT100" s="12">
        <v>0</v>
      </c>
      <c r="AU100" s="10" t="e">
        <f t="shared" si="104"/>
        <v>#REF!</v>
      </c>
      <c r="AV100" s="13" t="e">
        <f t="shared" si="105"/>
        <v>#REF!</v>
      </c>
      <c r="AW100" s="33">
        <f t="shared" si="106"/>
        <v>104</v>
      </c>
      <c r="AX100" s="12" t="e">
        <f>'Ohio Intensities'!J100</f>
        <v>#REF!</v>
      </c>
      <c r="AY100" s="11" t="e">
        <f>#REF!*'Area A'!AX100*#REF!</f>
        <v>#REF!</v>
      </c>
      <c r="AZ100" s="12">
        <v>0</v>
      </c>
      <c r="BA100" s="12">
        <v>0</v>
      </c>
      <c r="BB100" s="12" t="e">
        <f>#REF!</f>
        <v>#REF!</v>
      </c>
      <c r="BC100" s="12" t="e">
        <f t="shared" si="107"/>
        <v>#REF!</v>
      </c>
      <c r="BD100" s="12">
        <f t="shared" si="108"/>
        <v>104</v>
      </c>
      <c r="BE100" s="12" t="e">
        <f t="shared" si="109"/>
        <v>#REF!</v>
      </c>
      <c r="BF100" s="12" t="e">
        <f t="shared" si="110"/>
        <v>#REF!</v>
      </c>
      <c r="BG100" s="12">
        <v>0</v>
      </c>
      <c r="BH100" s="12" t="e">
        <f t="shared" si="111"/>
        <v>#REF!</v>
      </c>
      <c r="BI100" s="12" t="e">
        <f t="shared" si="112"/>
        <v>#REF!</v>
      </c>
      <c r="BJ100" s="10" t="e">
        <f t="shared" si="113"/>
        <v>#REF!</v>
      </c>
      <c r="BK100" s="11" t="e">
        <f>(#REF!-'Area A'!BJ100)/'Area A'!BI100</f>
        <v>#REF!</v>
      </c>
      <c r="BL100" s="12">
        <v>0</v>
      </c>
      <c r="BM100" s="12">
        <v>0</v>
      </c>
      <c r="BN100" s="12" t="e">
        <f t="shared" si="114"/>
        <v>#REF!</v>
      </c>
      <c r="BO100" s="12" t="e">
        <f t="shared" si="115"/>
        <v>#REF!</v>
      </c>
      <c r="BP100" s="12" t="e">
        <f>#REF!</f>
        <v>#REF!</v>
      </c>
      <c r="BQ100" s="12" t="e">
        <f t="shared" si="116"/>
        <v>#REF!</v>
      </c>
      <c r="BR100" s="12">
        <v>0</v>
      </c>
      <c r="BS100" s="10" t="e">
        <f t="shared" si="117"/>
        <v>#REF!</v>
      </c>
      <c r="BT100" s="13" t="e">
        <f t="shared" si="118"/>
        <v>#REF!</v>
      </c>
      <c r="BU100" s="33">
        <f t="shared" si="119"/>
        <v>104</v>
      </c>
      <c r="BV100" s="12" t="e">
        <f>'Ohio Intensities'!N100</f>
        <v>#REF!</v>
      </c>
      <c r="BW100" s="11" t="e">
        <f>#REF!*'Area A'!BV100*#REF!</f>
        <v>#REF!</v>
      </c>
      <c r="BX100" s="12">
        <v>0</v>
      </c>
      <c r="BY100" s="12">
        <v>0</v>
      </c>
      <c r="BZ100" s="12" t="e">
        <f>#REF!</f>
        <v>#REF!</v>
      </c>
      <c r="CA100" s="12" t="e">
        <f t="shared" si="120"/>
        <v>#REF!</v>
      </c>
      <c r="CB100" s="12">
        <f t="shared" si="121"/>
        <v>104</v>
      </c>
      <c r="CC100" s="12" t="e">
        <f t="shared" si="122"/>
        <v>#REF!</v>
      </c>
      <c r="CD100" s="12" t="e">
        <f t="shared" si="123"/>
        <v>#REF!</v>
      </c>
      <c r="CE100" s="12">
        <v>0</v>
      </c>
      <c r="CF100" s="12" t="e">
        <f t="shared" si="124"/>
        <v>#REF!</v>
      </c>
      <c r="CG100" s="12" t="e">
        <f t="shared" si="125"/>
        <v>#REF!</v>
      </c>
      <c r="CH100" s="10" t="e">
        <f t="shared" si="126"/>
        <v>#REF!</v>
      </c>
      <c r="CI100" s="11" t="e">
        <f>(#REF!-'Area A'!CH100)/'Area A'!CG100</f>
        <v>#REF!</v>
      </c>
      <c r="CJ100" s="12">
        <v>0</v>
      </c>
      <c r="CK100" s="12">
        <v>0</v>
      </c>
      <c r="CL100" s="12" t="e">
        <f t="shared" si="127"/>
        <v>#REF!</v>
      </c>
      <c r="CM100" s="12" t="e">
        <f t="shared" si="128"/>
        <v>#REF!</v>
      </c>
      <c r="CN100" s="12" t="e">
        <f>#REF!</f>
        <v>#REF!</v>
      </c>
      <c r="CO100" s="12" t="e">
        <f t="shared" si="129"/>
        <v>#REF!</v>
      </c>
      <c r="CP100" s="12">
        <v>0</v>
      </c>
      <c r="CQ100" s="10" t="e">
        <f t="shared" si="130"/>
        <v>#REF!</v>
      </c>
      <c r="CR100" s="13" t="e">
        <f t="shared" si="131"/>
        <v>#REF!</v>
      </c>
      <c r="CS100" s="33">
        <f t="shared" si="132"/>
        <v>104</v>
      </c>
      <c r="CT100" s="12" t="e">
        <f>'Ohio Intensities'!R100</f>
        <v>#REF!</v>
      </c>
      <c r="CU100" s="11" t="e">
        <f>#REF!*'Area A'!CT100*#REF!</f>
        <v>#REF!</v>
      </c>
      <c r="CV100" s="12">
        <v>0</v>
      </c>
      <c r="CW100" s="12">
        <v>0</v>
      </c>
      <c r="CX100" s="12" t="e">
        <f>#REF!</f>
        <v>#REF!</v>
      </c>
      <c r="CY100" s="12" t="e">
        <f t="shared" si="133"/>
        <v>#REF!</v>
      </c>
      <c r="CZ100" s="12">
        <f t="shared" si="134"/>
        <v>104</v>
      </c>
      <c r="DA100" s="12" t="e">
        <f t="shared" si="135"/>
        <v>#REF!</v>
      </c>
      <c r="DB100" s="12" t="e">
        <f t="shared" si="136"/>
        <v>#REF!</v>
      </c>
      <c r="DC100" s="12">
        <v>0</v>
      </c>
      <c r="DD100" s="12" t="e">
        <f t="shared" si="137"/>
        <v>#REF!</v>
      </c>
      <c r="DE100" s="12" t="e">
        <f t="shared" si="138"/>
        <v>#REF!</v>
      </c>
      <c r="DF100" s="10" t="e">
        <f t="shared" si="139"/>
        <v>#REF!</v>
      </c>
      <c r="DG100" s="11" t="e">
        <f>(#REF!-'Area A'!DF100)/'Area A'!DE100</f>
        <v>#REF!</v>
      </c>
      <c r="DH100" s="12">
        <v>0</v>
      </c>
      <c r="DI100" s="12">
        <v>0</v>
      </c>
      <c r="DJ100" s="12" t="e">
        <f t="shared" si="140"/>
        <v>#REF!</v>
      </c>
      <c r="DK100" s="12" t="e">
        <f t="shared" si="141"/>
        <v>#REF!</v>
      </c>
      <c r="DL100" s="12" t="e">
        <f>#REF!</f>
        <v>#REF!</v>
      </c>
      <c r="DM100" s="12" t="e">
        <f t="shared" si="142"/>
        <v>#REF!</v>
      </c>
      <c r="DN100" s="12">
        <v>0</v>
      </c>
      <c r="DO100" s="10" t="e">
        <f t="shared" si="143"/>
        <v>#REF!</v>
      </c>
      <c r="DP100" s="13" t="e">
        <f t="shared" si="144"/>
        <v>#REF!</v>
      </c>
      <c r="DQ100" s="33">
        <f t="shared" si="145"/>
        <v>104</v>
      </c>
      <c r="DR100" s="12" t="e">
        <f>'Ohio Intensities'!V100</f>
        <v>#REF!</v>
      </c>
      <c r="DS100" s="11" t="e">
        <f>#REF!*'Area A'!DR100*#REF!</f>
        <v>#REF!</v>
      </c>
      <c r="DT100" s="12">
        <v>0</v>
      </c>
      <c r="DU100" s="12">
        <v>0</v>
      </c>
      <c r="DV100" s="12" t="e">
        <f>#REF!</f>
        <v>#REF!</v>
      </c>
      <c r="DW100" s="12" t="e">
        <f t="shared" si="146"/>
        <v>#REF!</v>
      </c>
      <c r="DX100" s="12">
        <f t="shared" si="147"/>
        <v>104</v>
      </c>
      <c r="DY100" s="12" t="e">
        <f t="shared" si="148"/>
        <v>#REF!</v>
      </c>
      <c r="DZ100" s="12" t="e">
        <f t="shared" si="149"/>
        <v>#REF!</v>
      </c>
      <c r="EA100" s="12">
        <v>0</v>
      </c>
      <c r="EB100" s="12" t="e">
        <f t="shared" si="150"/>
        <v>#REF!</v>
      </c>
      <c r="EC100" s="12" t="e">
        <f t="shared" si="151"/>
        <v>#REF!</v>
      </c>
      <c r="ED100" s="10" t="e">
        <f t="shared" si="152"/>
        <v>#REF!</v>
      </c>
      <c r="EE100" s="11" t="e">
        <f>(#REF!-'Area A'!ED100)/'Area A'!EC100</f>
        <v>#REF!</v>
      </c>
      <c r="EF100" s="12">
        <v>0</v>
      </c>
      <c r="EG100" s="12">
        <v>0</v>
      </c>
      <c r="EH100" s="12" t="e">
        <f t="shared" si="153"/>
        <v>#REF!</v>
      </c>
      <c r="EI100" s="12" t="e">
        <f t="shared" si="154"/>
        <v>#REF!</v>
      </c>
      <c r="EJ100" s="12" t="e">
        <f>#REF!</f>
        <v>#REF!</v>
      </c>
      <c r="EK100" s="12" t="e">
        <f t="shared" si="155"/>
        <v>#REF!</v>
      </c>
      <c r="EL100" s="12">
        <v>0</v>
      </c>
      <c r="EM100" s="10" t="e">
        <f t="shared" si="156"/>
        <v>#REF!</v>
      </c>
      <c r="EN100" s="13" t="e">
        <f t="shared" si="157"/>
        <v>#REF!</v>
      </c>
      <c r="EO100" s="13">
        <f t="shared" si="158"/>
        <v>104</v>
      </c>
    </row>
    <row r="101" spans="1:145" x14ac:dyDescent="0.25">
      <c r="A101" s="33">
        <f t="shared" si="159"/>
        <v>105</v>
      </c>
      <c r="B101" s="12" t="e">
        <f>'Ohio Intensities'!B101</f>
        <v>#REF!</v>
      </c>
      <c r="C101" s="11" t="e">
        <f>#REF!*'Area A'!B101*#REF!</f>
        <v>#REF!</v>
      </c>
      <c r="D101" s="12">
        <v>0</v>
      </c>
      <c r="E101" s="12">
        <v>0</v>
      </c>
      <c r="F101" s="12" t="e">
        <f>#REF!</f>
        <v>#REF!</v>
      </c>
      <c r="G101" s="12" t="e">
        <f t="shared" si="83"/>
        <v>#REF!</v>
      </c>
      <c r="H101" s="12">
        <f t="shared" si="84"/>
        <v>105</v>
      </c>
      <c r="I101" s="12" t="e">
        <f t="shared" si="85"/>
        <v>#REF!</v>
      </c>
      <c r="J101" s="12" t="e">
        <f t="shared" si="86"/>
        <v>#REF!</v>
      </c>
      <c r="K101" s="12">
        <v>0</v>
      </c>
      <c r="L101" s="12" t="e">
        <f t="shared" si="87"/>
        <v>#REF!</v>
      </c>
      <c r="M101" s="12" t="e">
        <f t="shared" si="88"/>
        <v>#REF!</v>
      </c>
      <c r="N101" s="10" t="e">
        <f t="shared" si="89"/>
        <v>#REF!</v>
      </c>
      <c r="O101" s="11" t="e">
        <f>(#REF!-'Area A'!N101)/'Area A'!M101</f>
        <v>#REF!</v>
      </c>
      <c r="P101" s="12">
        <v>0</v>
      </c>
      <c r="Q101" s="12">
        <v>0</v>
      </c>
      <c r="R101" s="12" t="e">
        <f t="shared" si="90"/>
        <v>#REF!</v>
      </c>
      <c r="S101" s="12" t="e">
        <f t="shared" si="91"/>
        <v>#REF!</v>
      </c>
      <c r="T101" s="12" t="e">
        <f>#REF!</f>
        <v>#REF!</v>
      </c>
      <c r="U101" s="12" t="e">
        <f t="shared" si="81"/>
        <v>#REF!</v>
      </c>
      <c r="V101" s="12">
        <v>0</v>
      </c>
      <c r="W101" s="10" t="e">
        <f t="shared" si="92"/>
        <v>#REF!</v>
      </c>
      <c r="X101" s="13" t="e">
        <f t="shared" si="93"/>
        <v>#REF!</v>
      </c>
      <c r="Y101" s="33">
        <f t="shared" si="82"/>
        <v>105</v>
      </c>
      <c r="Z101" s="12" t="e">
        <f>'Ohio Intensities'!F101</f>
        <v>#REF!</v>
      </c>
      <c r="AA101" s="11" t="e">
        <f>#REF!*'Area A'!Z101*#REF!</f>
        <v>#REF!</v>
      </c>
      <c r="AB101" s="12">
        <v>0</v>
      </c>
      <c r="AC101" s="12">
        <v>0</v>
      </c>
      <c r="AD101" s="12" t="e">
        <f>#REF!</f>
        <v>#REF!</v>
      </c>
      <c r="AE101" s="12" t="e">
        <f t="shared" si="94"/>
        <v>#REF!</v>
      </c>
      <c r="AF101" s="12">
        <f t="shared" si="95"/>
        <v>105</v>
      </c>
      <c r="AG101" s="12" t="e">
        <f t="shared" si="96"/>
        <v>#REF!</v>
      </c>
      <c r="AH101" s="12" t="e">
        <f t="shared" si="97"/>
        <v>#REF!</v>
      </c>
      <c r="AI101" s="12">
        <v>0</v>
      </c>
      <c r="AJ101" s="12" t="e">
        <f t="shared" si="98"/>
        <v>#REF!</v>
      </c>
      <c r="AK101" s="12" t="e">
        <f t="shared" si="99"/>
        <v>#REF!</v>
      </c>
      <c r="AL101" s="10" t="e">
        <f t="shared" si="100"/>
        <v>#REF!</v>
      </c>
      <c r="AM101" s="11" t="e">
        <f>(#REF!-'Area A'!AL101)/'Area A'!AK101</f>
        <v>#REF!</v>
      </c>
      <c r="AN101" s="12">
        <v>0</v>
      </c>
      <c r="AO101" s="12">
        <v>0</v>
      </c>
      <c r="AP101" s="12" t="e">
        <f t="shared" si="101"/>
        <v>#REF!</v>
      </c>
      <c r="AQ101" s="12" t="e">
        <f t="shared" si="102"/>
        <v>#REF!</v>
      </c>
      <c r="AR101" s="12" t="e">
        <f>#REF!</f>
        <v>#REF!</v>
      </c>
      <c r="AS101" s="12" t="e">
        <f t="shared" si="103"/>
        <v>#REF!</v>
      </c>
      <c r="AT101" s="12">
        <v>0</v>
      </c>
      <c r="AU101" s="10" t="e">
        <f t="shared" si="104"/>
        <v>#REF!</v>
      </c>
      <c r="AV101" s="13" t="e">
        <f t="shared" si="105"/>
        <v>#REF!</v>
      </c>
      <c r="AW101" s="33">
        <f t="shared" si="106"/>
        <v>105</v>
      </c>
      <c r="AX101" s="12" t="e">
        <f>'Ohio Intensities'!J101</f>
        <v>#REF!</v>
      </c>
      <c r="AY101" s="11" t="e">
        <f>#REF!*'Area A'!AX101*#REF!</f>
        <v>#REF!</v>
      </c>
      <c r="AZ101" s="12">
        <v>0</v>
      </c>
      <c r="BA101" s="12">
        <v>0</v>
      </c>
      <c r="BB101" s="12" t="e">
        <f>#REF!</f>
        <v>#REF!</v>
      </c>
      <c r="BC101" s="12" t="e">
        <f t="shared" si="107"/>
        <v>#REF!</v>
      </c>
      <c r="BD101" s="12">
        <f t="shared" si="108"/>
        <v>105</v>
      </c>
      <c r="BE101" s="12" t="e">
        <f t="shared" si="109"/>
        <v>#REF!</v>
      </c>
      <c r="BF101" s="12" t="e">
        <f t="shared" si="110"/>
        <v>#REF!</v>
      </c>
      <c r="BG101" s="12">
        <v>0</v>
      </c>
      <c r="BH101" s="12" t="e">
        <f t="shared" si="111"/>
        <v>#REF!</v>
      </c>
      <c r="BI101" s="12" t="e">
        <f t="shared" si="112"/>
        <v>#REF!</v>
      </c>
      <c r="BJ101" s="10" t="e">
        <f t="shared" si="113"/>
        <v>#REF!</v>
      </c>
      <c r="BK101" s="11" t="e">
        <f>(#REF!-'Area A'!BJ101)/'Area A'!BI101</f>
        <v>#REF!</v>
      </c>
      <c r="BL101" s="12">
        <v>0</v>
      </c>
      <c r="BM101" s="12">
        <v>0</v>
      </c>
      <c r="BN101" s="12" t="e">
        <f t="shared" si="114"/>
        <v>#REF!</v>
      </c>
      <c r="BO101" s="12" t="e">
        <f t="shared" si="115"/>
        <v>#REF!</v>
      </c>
      <c r="BP101" s="12" t="e">
        <f>#REF!</f>
        <v>#REF!</v>
      </c>
      <c r="BQ101" s="12" t="e">
        <f t="shared" si="116"/>
        <v>#REF!</v>
      </c>
      <c r="BR101" s="12">
        <v>0</v>
      </c>
      <c r="BS101" s="10" t="e">
        <f t="shared" si="117"/>
        <v>#REF!</v>
      </c>
      <c r="BT101" s="13" t="e">
        <f t="shared" si="118"/>
        <v>#REF!</v>
      </c>
      <c r="BU101" s="33">
        <f t="shared" si="119"/>
        <v>105</v>
      </c>
      <c r="BV101" s="12" t="e">
        <f>'Ohio Intensities'!N101</f>
        <v>#REF!</v>
      </c>
      <c r="BW101" s="11" t="e">
        <f>#REF!*'Area A'!BV101*#REF!</f>
        <v>#REF!</v>
      </c>
      <c r="BX101" s="12">
        <v>0</v>
      </c>
      <c r="BY101" s="12">
        <v>0</v>
      </c>
      <c r="BZ101" s="12" t="e">
        <f>#REF!</f>
        <v>#REF!</v>
      </c>
      <c r="CA101" s="12" t="e">
        <f t="shared" si="120"/>
        <v>#REF!</v>
      </c>
      <c r="CB101" s="12">
        <f t="shared" si="121"/>
        <v>105</v>
      </c>
      <c r="CC101" s="12" t="e">
        <f t="shared" si="122"/>
        <v>#REF!</v>
      </c>
      <c r="CD101" s="12" t="e">
        <f t="shared" si="123"/>
        <v>#REF!</v>
      </c>
      <c r="CE101" s="12">
        <v>0</v>
      </c>
      <c r="CF101" s="12" t="e">
        <f t="shared" si="124"/>
        <v>#REF!</v>
      </c>
      <c r="CG101" s="12" t="e">
        <f t="shared" si="125"/>
        <v>#REF!</v>
      </c>
      <c r="CH101" s="10" t="e">
        <f t="shared" si="126"/>
        <v>#REF!</v>
      </c>
      <c r="CI101" s="11" t="e">
        <f>(#REF!-'Area A'!CH101)/'Area A'!CG101</f>
        <v>#REF!</v>
      </c>
      <c r="CJ101" s="12">
        <v>0</v>
      </c>
      <c r="CK101" s="12">
        <v>0</v>
      </c>
      <c r="CL101" s="12" t="e">
        <f t="shared" si="127"/>
        <v>#REF!</v>
      </c>
      <c r="CM101" s="12" t="e">
        <f t="shared" si="128"/>
        <v>#REF!</v>
      </c>
      <c r="CN101" s="12" t="e">
        <f>#REF!</f>
        <v>#REF!</v>
      </c>
      <c r="CO101" s="12" t="e">
        <f t="shared" si="129"/>
        <v>#REF!</v>
      </c>
      <c r="CP101" s="12">
        <v>0</v>
      </c>
      <c r="CQ101" s="10" t="e">
        <f t="shared" si="130"/>
        <v>#REF!</v>
      </c>
      <c r="CR101" s="13" t="e">
        <f t="shared" si="131"/>
        <v>#REF!</v>
      </c>
      <c r="CS101" s="33">
        <f t="shared" si="132"/>
        <v>105</v>
      </c>
      <c r="CT101" s="12" t="e">
        <f>'Ohio Intensities'!R101</f>
        <v>#REF!</v>
      </c>
      <c r="CU101" s="11" t="e">
        <f>#REF!*'Area A'!CT101*#REF!</f>
        <v>#REF!</v>
      </c>
      <c r="CV101" s="12">
        <v>0</v>
      </c>
      <c r="CW101" s="12">
        <v>0</v>
      </c>
      <c r="CX101" s="12" t="e">
        <f>#REF!</f>
        <v>#REF!</v>
      </c>
      <c r="CY101" s="12" t="e">
        <f t="shared" si="133"/>
        <v>#REF!</v>
      </c>
      <c r="CZ101" s="12">
        <f t="shared" si="134"/>
        <v>105</v>
      </c>
      <c r="DA101" s="12" t="e">
        <f t="shared" si="135"/>
        <v>#REF!</v>
      </c>
      <c r="DB101" s="12" t="e">
        <f t="shared" si="136"/>
        <v>#REF!</v>
      </c>
      <c r="DC101" s="12">
        <v>0</v>
      </c>
      <c r="DD101" s="12" t="e">
        <f t="shared" si="137"/>
        <v>#REF!</v>
      </c>
      <c r="DE101" s="12" t="e">
        <f t="shared" si="138"/>
        <v>#REF!</v>
      </c>
      <c r="DF101" s="10" t="e">
        <f t="shared" si="139"/>
        <v>#REF!</v>
      </c>
      <c r="DG101" s="11" t="e">
        <f>(#REF!-'Area A'!DF101)/'Area A'!DE101</f>
        <v>#REF!</v>
      </c>
      <c r="DH101" s="12">
        <v>0</v>
      </c>
      <c r="DI101" s="12">
        <v>0</v>
      </c>
      <c r="DJ101" s="12" t="e">
        <f t="shared" si="140"/>
        <v>#REF!</v>
      </c>
      <c r="DK101" s="12" t="e">
        <f t="shared" si="141"/>
        <v>#REF!</v>
      </c>
      <c r="DL101" s="12" t="e">
        <f>#REF!</f>
        <v>#REF!</v>
      </c>
      <c r="DM101" s="12" t="e">
        <f t="shared" si="142"/>
        <v>#REF!</v>
      </c>
      <c r="DN101" s="12">
        <v>0</v>
      </c>
      <c r="DO101" s="10" t="e">
        <f t="shared" si="143"/>
        <v>#REF!</v>
      </c>
      <c r="DP101" s="13" t="e">
        <f t="shared" si="144"/>
        <v>#REF!</v>
      </c>
      <c r="DQ101" s="33">
        <f t="shared" si="145"/>
        <v>105</v>
      </c>
      <c r="DR101" s="12" t="e">
        <f>'Ohio Intensities'!V101</f>
        <v>#REF!</v>
      </c>
      <c r="DS101" s="11" t="e">
        <f>#REF!*'Area A'!DR101*#REF!</f>
        <v>#REF!</v>
      </c>
      <c r="DT101" s="12">
        <v>0</v>
      </c>
      <c r="DU101" s="12">
        <v>0</v>
      </c>
      <c r="DV101" s="12" t="e">
        <f>#REF!</f>
        <v>#REF!</v>
      </c>
      <c r="DW101" s="12" t="e">
        <f t="shared" si="146"/>
        <v>#REF!</v>
      </c>
      <c r="DX101" s="12">
        <f t="shared" si="147"/>
        <v>105</v>
      </c>
      <c r="DY101" s="12" t="e">
        <f t="shared" si="148"/>
        <v>#REF!</v>
      </c>
      <c r="DZ101" s="12" t="e">
        <f t="shared" si="149"/>
        <v>#REF!</v>
      </c>
      <c r="EA101" s="12">
        <v>0</v>
      </c>
      <c r="EB101" s="12" t="e">
        <f t="shared" si="150"/>
        <v>#REF!</v>
      </c>
      <c r="EC101" s="12" t="e">
        <f t="shared" si="151"/>
        <v>#REF!</v>
      </c>
      <c r="ED101" s="10" t="e">
        <f t="shared" si="152"/>
        <v>#REF!</v>
      </c>
      <c r="EE101" s="11" t="e">
        <f>(#REF!-'Area A'!ED101)/'Area A'!EC101</f>
        <v>#REF!</v>
      </c>
      <c r="EF101" s="12">
        <v>0</v>
      </c>
      <c r="EG101" s="12">
        <v>0</v>
      </c>
      <c r="EH101" s="12" t="e">
        <f t="shared" si="153"/>
        <v>#REF!</v>
      </c>
      <c r="EI101" s="12" t="e">
        <f t="shared" si="154"/>
        <v>#REF!</v>
      </c>
      <c r="EJ101" s="12" t="e">
        <f>#REF!</f>
        <v>#REF!</v>
      </c>
      <c r="EK101" s="12" t="e">
        <f t="shared" si="155"/>
        <v>#REF!</v>
      </c>
      <c r="EL101" s="12">
        <v>0</v>
      </c>
      <c r="EM101" s="10" t="e">
        <f t="shared" si="156"/>
        <v>#REF!</v>
      </c>
      <c r="EN101" s="13" t="e">
        <f t="shared" si="157"/>
        <v>#REF!</v>
      </c>
      <c r="EO101" s="13">
        <f t="shared" si="158"/>
        <v>105</v>
      </c>
    </row>
    <row r="102" spans="1:145" x14ac:dyDescent="0.25">
      <c r="A102" s="33">
        <f t="shared" si="159"/>
        <v>106</v>
      </c>
      <c r="B102" s="12" t="e">
        <f>'Ohio Intensities'!B102</f>
        <v>#REF!</v>
      </c>
      <c r="C102" s="11" t="e">
        <f>#REF!*'Area A'!B102*#REF!</f>
        <v>#REF!</v>
      </c>
      <c r="D102" s="12">
        <v>0</v>
      </c>
      <c r="E102" s="12">
        <v>0</v>
      </c>
      <c r="F102" s="12" t="e">
        <f>#REF!</f>
        <v>#REF!</v>
      </c>
      <c r="G102" s="12" t="e">
        <f t="shared" si="83"/>
        <v>#REF!</v>
      </c>
      <c r="H102" s="12">
        <f t="shared" si="84"/>
        <v>106</v>
      </c>
      <c r="I102" s="12" t="e">
        <f t="shared" si="85"/>
        <v>#REF!</v>
      </c>
      <c r="J102" s="12" t="e">
        <f t="shared" si="86"/>
        <v>#REF!</v>
      </c>
      <c r="K102" s="12">
        <v>0</v>
      </c>
      <c r="L102" s="12" t="e">
        <f t="shared" si="87"/>
        <v>#REF!</v>
      </c>
      <c r="M102" s="12" t="e">
        <f t="shared" si="88"/>
        <v>#REF!</v>
      </c>
      <c r="N102" s="10" t="e">
        <f t="shared" si="89"/>
        <v>#REF!</v>
      </c>
      <c r="O102" s="11" t="e">
        <f>(#REF!-'Area A'!N102)/'Area A'!M102</f>
        <v>#REF!</v>
      </c>
      <c r="P102" s="12">
        <v>0</v>
      </c>
      <c r="Q102" s="12">
        <v>0</v>
      </c>
      <c r="R102" s="12" t="e">
        <f t="shared" si="90"/>
        <v>#REF!</v>
      </c>
      <c r="S102" s="12" t="e">
        <f t="shared" si="91"/>
        <v>#REF!</v>
      </c>
      <c r="T102" s="12" t="e">
        <f>#REF!</f>
        <v>#REF!</v>
      </c>
      <c r="U102" s="12" t="e">
        <f t="shared" ref="U102:U133" si="160">J102</f>
        <v>#REF!</v>
      </c>
      <c r="V102" s="12">
        <v>0</v>
      </c>
      <c r="W102" s="10" t="e">
        <f t="shared" si="92"/>
        <v>#REF!</v>
      </c>
      <c r="X102" s="13" t="e">
        <f t="shared" si="93"/>
        <v>#REF!</v>
      </c>
      <c r="Y102" s="33">
        <f t="shared" ref="Y102:Y133" si="161">A102</f>
        <v>106</v>
      </c>
      <c r="Z102" s="12" t="e">
        <f>'Ohio Intensities'!F102</f>
        <v>#REF!</v>
      </c>
      <c r="AA102" s="11" t="e">
        <f>#REF!*'Area A'!Z102*#REF!</f>
        <v>#REF!</v>
      </c>
      <c r="AB102" s="12">
        <v>0</v>
      </c>
      <c r="AC102" s="12">
        <v>0</v>
      </c>
      <c r="AD102" s="12" t="e">
        <f>#REF!</f>
        <v>#REF!</v>
      </c>
      <c r="AE102" s="12" t="e">
        <f t="shared" si="94"/>
        <v>#REF!</v>
      </c>
      <c r="AF102" s="12">
        <f t="shared" si="95"/>
        <v>106</v>
      </c>
      <c r="AG102" s="12" t="e">
        <f t="shared" si="96"/>
        <v>#REF!</v>
      </c>
      <c r="AH102" s="12" t="e">
        <f t="shared" si="97"/>
        <v>#REF!</v>
      </c>
      <c r="AI102" s="12">
        <v>0</v>
      </c>
      <c r="AJ102" s="12" t="e">
        <f t="shared" si="98"/>
        <v>#REF!</v>
      </c>
      <c r="AK102" s="12" t="e">
        <f t="shared" si="99"/>
        <v>#REF!</v>
      </c>
      <c r="AL102" s="10" t="e">
        <f t="shared" si="100"/>
        <v>#REF!</v>
      </c>
      <c r="AM102" s="11" t="e">
        <f>(#REF!-'Area A'!AL102)/'Area A'!AK102</f>
        <v>#REF!</v>
      </c>
      <c r="AN102" s="12">
        <v>0</v>
      </c>
      <c r="AO102" s="12">
        <v>0</v>
      </c>
      <c r="AP102" s="12" t="e">
        <f t="shared" si="101"/>
        <v>#REF!</v>
      </c>
      <c r="AQ102" s="12" t="e">
        <f t="shared" si="102"/>
        <v>#REF!</v>
      </c>
      <c r="AR102" s="12" t="e">
        <f>#REF!</f>
        <v>#REF!</v>
      </c>
      <c r="AS102" s="12" t="e">
        <f t="shared" si="103"/>
        <v>#REF!</v>
      </c>
      <c r="AT102" s="12">
        <v>0</v>
      </c>
      <c r="AU102" s="10" t="e">
        <f t="shared" si="104"/>
        <v>#REF!</v>
      </c>
      <c r="AV102" s="13" t="e">
        <f t="shared" si="105"/>
        <v>#REF!</v>
      </c>
      <c r="AW102" s="33">
        <f t="shared" si="106"/>
        <v>106</v>
      </c>
      <c r="AX102" s="12" t="e">
        <f>'Ohio Intensities'!J102</f>
        <v>#REF!</v>
      </c>
      <c r="AY102" s="11" t="e">
        <f>#REF!*'Area A'!AX102*#REF!</f>
        <v>#REF!</v>
      </c>
      <c r="AZ102" s="12">
        <v>0</v>
      </c>
      <c r="BA102" s="12">
        <v>0</v>
      </c>
      <c r="BB102" s="12" t="e">
        <f>#REF!</f>
        <v>#REF!</v>
      </c>
      <c r="BC102" s="12" t="e">
        <f t="shared" si="107"/>
        <v>#REF!</v>
      </c>
      <c r="BD102" s="12">
        <f t="shared" si="108"/>
        <v>106</v>
      </c>
      <c r="BE102" s="12" t="e">
        <f t="shared" si="109"/>
        <v>#REF!</v>
      </c>
      <c r="BF102" s="12" t="e">
        <f t="shared" si="110"/>
        <v>#REF!</v>
      </c>
      <c r="BG102" s="12">
        <v>0</v>
      </c>
      <c r="BH102" s="12" t="e">
        <f t="shared" si="111"/>
        <v>#REF!</v>
      </c>
      <c r="BI102" s="12" t="e">
        <f t="shared" si="112"/>
        <v>#REF!</v>
      </c>
      <c r="BJ102" s="10" t="e">
        <f t="shared" si="113"/>
        <v>#REF!</v>
      </c>
      <c r="BK102" s="11" t="e">
        <f>(#REF!-'Area A'!BJ102)/'Area A'!BI102</f>
        <v>#REF!</v>
      </c>
      <c r="BL102" s="12">
        <v>0</v>
      </c>
      <c r="BM102" s="12">
        <v>0</v>
      </c>
      <c r="BN102" s="12" t="e">
        <f t="shared" si="114"/>
        <v>#REF!</v>
      </c>
      <c r="BO102" s="12" t="e">
        <f t="shared" si="115"/>
        <v>#REF!</v>
      </c>
      <c r="BP102" s="12" t="e">
        <f>#REF!</f>
        <v>#REF!</v>
      </c>
      <c r="BQ102" s="12" t="e">
        <f t="shared" si="116"/>
        <v>#REF!</v>
      </c>
      <c r="BR102" s="12">
        <v>0</v>
      </c>
      <c r="BS102" s="10" t="e">
        <f t="shared" si="117"/>
        <v>#REF!</v>
      </c>
      <c r="BT102" s="13" t="e">
        <f t="shared" si="118"/>
        <v>#REF!</v>
      </c>
      <c r="BU102" s="33">
        <f t="shared" si="119"/>
        <v>106</v>
      </c>
      <c r="BV102" s="12" t="e">
        <f>'Ohio Intensities'!N102</f>
        <v>#REF!</v>
      </c>
      <c r="BW102" s="11" t="e">
        <f>#REF!*'Area A'!BV102*#REF!</f>
        <v>#REF!</v>
      </c>
      <c r="BX102" s="12">
        <v>0</v>
      </c>
      <c r="BY102" s="12">
        <v>0</v>
      </c>
      <c r="BZ102" s="12" t="e">
        <f>#REF!</f>
        <v>#REF!</v>
      </c>
      <c r="CA102" s="12" t="e">
        <f t="shared" si="120"/>
        <v>#REF!</v>
      </c>
      <c r="CB102" s="12">
        <f t="shared" si="121"/>
        <v>106</v>
      </c>
      <c r="CC102" s="12" t="e">
        <f t="shared" si="122"/>
        <v>#REF!</v>
      </c>
      <c r="CD102" s="12" t="e">
        <f t="shared" si="123"/>
        <v>#REF!</v>
      </c>
      <c r="CE102" s="12">
        <v>0</v>
      </c>
      <c r="CF102" s="12" t="e">
        <f t="shared" si="124"/>
        <v>#REF!</v>
      </c>
      <c r="CG102" s="12" t="e">
        <f t="shared" si="125"/>
        <v>#REF!</v>
      </c>
      <c r="CH102" s="10" t="e">
        <f t="shared" si="126"/>
        <v>#REF!</v>
      </c>
      <c r="CI102" s="11" t="e">
        <f>(#REF!-'Area A'!CH102)/'Area A'!CG102</f>
        <v>#REF!</v>
      </c>
      <c r="CJ102" s="12">
        <v>0</v>
      </c>
      <c r="CK102" s="12">
        <v>0</v>
      </c>
      <c r="CL102" s="12" t="e">
        <f t="shared" si="127"/>
        <v>#REF!</v>
      </c>
      <c r="CM102" s="12" t="e">
        <f t="shared" si="128"/>
        <v>#REF!</v>
      </c>
      <c r="CN102" s="12" t="e">
        <f>#REF!</f>
        <v>#REF!</v>
      </c>
      <c r="CO102" s="12" t="e">
        <f t="shared" si="129"/>
        <v>#REF!</v>
      </c>
      <c r="CP102" s="12">
        <v>0</v>
      </c>
      <c r="CQ102" s="10" t="e">
        <f t="shared" si="130"/>
        <v>#REF!</v>
      </c>
      <c r="CR102" s="13" t="e">
        <f t="shared" si="131"/>
        <v>#REF!</v>
      </c>
      <c r="CS102" s="33">
        <f t="shared" si="132"/>
        <v>106</v>
      </c>
      <c r="CT102" s="12" t="e">
        <f>'Ohio Intensities'!R102</f>
        <v>#REF!</v>
      </c>
      <c r="CU102" s="11" t="e">
        <f>#REF!*'Area A'!CT102*#REF!</f>
        <v>#REF!</v>
      </c>
      <c r="CV102" s="12">
        <v>0</v>
      </c>
      <c r="CW102" s="12">
        <v>0</v>
      </c>
      <c r="CX102" s="12" t="e">
        <f>#REF!</f>
        <v>#REF!</v>
      </c>
      <c r="CY102" s="12" t="e">
        <f t="shared" si="133"/>
        <v>#REF!</v>
      </c>
      <c r="CZ102" s="12">
        <f t="shared" si="134"/>
        <v>106</v>
      </c>
      <c r="DA102" s="12" t="e">
        <f t="shared" si="135"/>
        <v>#REF!</v>
      </c>
      <c r="DB102" s="12" t="e">
        <f t="shared" si="136"/>
        <v>#REF!</v>
      </c>
      <c r="DC102" s="12">
        <v>0</v>
      </c>
      <c r="DD102" s="12" t="e">
        <f t="shared" si="137"/>
        <v>#REF!</v>
      </c>
      <c r="DE102" s="12" t="e">
        <f t="shared" si="138"/>
        <v>#REF!</v>
      </c>
      <c r="DF102" s="10" t="e">
        <f t="shared" si="139"/>
        <v>#REF!</v>
      </c>
      <c r="DG102" s="11" t="e">
        <f>(#REF!-'Area A'!DF102)/'Area A'!DE102</f>
        <v>#REF!</v>
      </c>
      <c r="DH102" s="12">
        <v>0</v>
      </c>
      <c r="DI102" s="12">
        <v>0</v>
      </c>
      <c r="DJ102" s="12" t="e">
        <f t="shared" si="140"/>
        <v>#REF!</v>
      </c>
      <c r="DK102" s="12" t="e">
        <f t="shared" si="141"/>
        <v>#REF!</v>
      </c>
      <c r="DL102" s="12" t="e">
        <f>#REF!</f>
        <v>#REF!</v>
      </c>
      <c r="DM102" s="12" t="e">
        <f t="shared" si="142"/>
        <v>#REF!</v>
      </c>
      <c r="DN102" s="12">
        <v>0</v>
      </c>
      <c r="DO102" s="10" t="e">
        <f t="shared" si="143"/>
        <v>#REF!</v>
      </c>
      <c r="DP102" s="13" t="e">
        <f t="shared" si="144"/>
        <v>#REF!</v>
      </c>
      <c r="DQ102" s="33">
        <f t="shared" si="145"/>
        <v>106</v>
      </c>
      <c r="DR102" s="12" t="e">
        <f>'Ohio Intensities'!V102</f>
        <v>#REF!</v>
      </c>
      <c r="DS102" s="11" t="e">
        <f>#REF!*'Area A'!DR102*#REF!</f>
        <v>#REF!</v>
      </c>
      <c r="DT102" s="12">
        <v>0</v>
      </c>
      <c r="DU102" s="12">
        <v>0</v>
      </c>
      <c r="DV102" s="12" t="e">
        <f>#REF!</f>
        <v>#REF!</v>
      </c>
      <c r="DW102" s="12" t="e">
        <f t="shared" si="146"/>
        <v>#REF!</v>
      </c>
      <c r="DX102" s="12">
        <f t="shared" si="147"/>
        <v>106</v>
      </c>
      <c r="DY102" s="12" t="e">
        <f t="shared" si="148"/>
        <v>#REF!</v>
      </c>
      <c r="DZ102" s="12" t="e">
        <f t="shared" si="149"/>
        <v>#REF!</v>
      </c>
      <c r="EA102" s="12">
        <v>0</v>
      </c>
      <c r="EB102" s="12" t="e">
        <f t="shared" si="150"/>
        <v>#REF!</v>
      </c>
      <c r="EC102" s="12" t="e">
        <f t="shared" si="151"/>
        <v>#REF!</v>
      </c>
      <c r="ED102" s="10" t="e">
        <f t="shared" si="152"/>
        <v>#REF!</v>
      </c>
      <c r="EE102" s="11" t="e">
        <f>(#REF!-'Area A'!ED102)/'Area A'!EC102</f>
        <v>#REF!</v>
      </c>
      <c r="EF102" s="12">
        <v>0</v>
      </c>
      <c r="EG102" s="12">
        <v>0</v>
      </c>
      <c r="EH102" s="12" t="e">
        <f t="shared" si="153"/>
        <v>#REF!</v>
      </c>
      <c r="EI102" s="12" t="e">
        <f t="shared" si="154"/>
        <v>#REF!</v>
      </c>
      <c r="EJ102" s="12" t="e">
        <f>#REF!</f>
        <v>#REF!</v>
      </c>
      <c r="EK102" s="12" t="e">
        <f t="shared" si="155"/>
        <v>#REF!</v>
      </c>
      <c r="EL102" s="12">
        <v>0</v>
      </c>
      <c r="EM102" s="10" t="e">
        <f t="shared" si="156"/>
        <v>#REF!</v>
      </c>
      <c r="EN102" s="13" t="e">
        <f t="shared" si="157"/>
        <v>#REF!</v>
      </c>
      <c r="EO102" s="13">
        <f t="shared" si="158"/>
        <v>106</v>
      </c>
    </row>
    <row r="103" spans="1:145" x14ac:dyDescent="0.25">
      <c r="A103" s="33">
        <f t="shared" si="159"/>
        <v>107</v>
      </c>
      <c r="B103" s="12" t="e">
        <f>'Ohio Intensities'!B103</f>
        <v>#REF!</v>
      </c>
      <c r="C103" s="11" t="e">
        <f>#REF!*'Area A'!B103*#REF!</f>
        <v>#REF!</v>
      </c>
      <c r="D103" s="12">
        <v>0</v>
      </c>
      <c r="E103" s="12">
        <v>0</v>
      </c>
      <c r="F103" s="12" t="e">
        <f>#REF!</f>
        <v>#REF!</v>
      </c>
      <c r="G103" s="12" t="e">
        <f t="shared" si="83"/>
        <v>#REF!</v>
      </c>
      <c r="H103" s="12">
        <f t="shared" si="84"/>
        <v>107</v>
      </c>
      <c r="I103" s="12" t="e">
        <f t="shared" si="85"/>
        <v>#REF!</v>
      </c>
      <c r="J103" s="12" t="e">
        <f t="shared" si="86"/>
        <v>#REF!</v>
      </c>
      <c r="K103" s="12">
        <v>0</v>
      </c>
      <c r="L103" s="12" t="e">
        <f t="shared" si="87"/>
        <v>#REF!</v>
      </c>
      <c r="M103" s="12" t="e">
        <f t="shared" si="88"/>
        <v>#REF!</v>
      </c>
      <c r="N103" s="10" t="e">
        <f t="shared" si="89"/>
        <v>#REF!</v>
      </c>
      <c r="O103" s="11" t="e">
        <f>(#REF!-'Area A'!N103)/'Area A'!M103</f>
        <v>#REF!</v>
      </c>
      <c r="P103" s="12">
        <v>0</v>
      </c>
      <c r="Q103" s="12">
        <v>0</v>
      </c>
      <c r="R103" s="12" t="e">
        <f t="shared" si="90"/>
        <v>#REF!</v>
      </c>
      <c r="S103" s="12" t="e">
        <f t="shared" si="91"/>
        <v>#REF!</v>
      </c>
      <c r="T103" s="12" t="e">
        <f>#REF!</f>
        <v>#REF!</v>
      </c>
      <c r="U103" s="12" t="e">
        <f t="shared" si="160"/>
        <v>#REF!</v>
      </c>
      <c r="V103" s="12">
        <v>0</v>
      </c>
      <c r="W103" s="10" t="e">
        <f t="shared" si="92"/>
        <v>#REF!</v>
      </c>
      <c r="X103" s="13" t="e">
        <f t="shared" si="93"/>
        <v>#REF!</v>
      </c>
      <c r="Y103" s="33">
        <f t="shared" si="161"/>
        <v>107</v>
      </c>
      <c r="Z103" s="12" t="e">
        <f>'Ohio Intensities'!F103</f>
        <v>#REF!</v>
      </c>
      <c r="AA103" s="11" t="e">
        <f>#REF!*'Area A'!Z103*#REF!</f>
        <v>#REF!</v>
      </c>
      <c r="AB103" s="12">
        <v>0</v>
      </c>
      <c r="AC103" s="12">
        <v>0</v>
      </c>
      <c r="AD103" s="12" t="e">
        <f>#REF!</f>
        <v>#REF!</v>
      </c>
      <c r="AE103" s="12" t="e">
        <f t="shared" si="94"/>
        <v>#REF!</v>
      </c>
      <c r="AF103" s="12">
        <f t="shared" si="95"/>
        <v>107</v>
      </c>
      <c r="AG103" s="12" t="e">
        <f t="shared" si="96"/>
        <v>#REF!</v>
      </c>
      <c r="AH103" s="12" t="e">
        <f t="shared" si="97"/>
        <v>#REF!</v>
      </c>
      <c r="AI103" s="12">
        <v>0</v>
      </c>
      <c r="AJ103" s="12" t="e">
        <f t="shared" si="98"/>
        <v>#REF!</v>
      </c>
      <c r="AK103" s="12" t="e">
        <f t="shared" si="99"/>
        <v>#REF!</v>
      </c>
      <c r="AL103" s="10" t="e">
        <f t="shared" si="100"/>
        <v>#REF!</v>
      </c>
      <c r="AM103" s="11" t="e">
        <f>(#REF!-'Area A'!AL103)/'Area A'!AK103</f>
        <v>#REF!</v>
      </c>
      <c r="AN103" s="12">
        <v>0</v>
      </c>
      <c r="AO103" s="12">
        <v>0</v>
      </c>
      <c r="AP103" s="12" t="e">
        <f t="shared" si="101"/>
        <v>#REF!</v>
      </c>
      <c r="AQ103" s="12" t="e">
        <f t="shared" si="102"/>
        <v>#REF!</v>
      </c>
      <c r="AR103" s="12" t="e">
        <f>#REF!</f>
        <v>#REF!</v>
      </c>
      <c r="AS103" s="12" t="e">
        <f t="shared" si="103"/>
        <v>#REF!</v>
      </c>
      <c r="AT103" s="12">
        <v>0</v>
      </c>
      <c r="AU103" s="10" t="e">
        <f t="shared" si="104"/>
        <v>#REF!</v>
      </c>
      <c r="AV103" s="13" t="e">
        <f t="shared" si="105"/>
        <v>#REF!</v>
      </c>
      <c r="AW103" s="33">
        <f t="shared" si="106"/>
        <v>107</v>
      </c>
      <c r="AX103" s="12" t="e">
        <f>'Ohio Intensities'!J103</f>
        <v>#REF!</v>
      </c>
      <c r="AY103" s="11" t="e">
        <f>#REF!*'Area A'!AX103*#REF!</f>
        <v>#REF!</v>
      </c>
      <c r="AZ103" s="12">
        <v>0</v>
      </c>
      <c r="BA103" s="12">
        <v>0</v>
      </c>
      <c r="BB103" s="12" t="e">
        <f>#REF!</f>
        <v>#REF!</v>
      </c>
      <c r="BC103" s="12" t="e">
        <f t="shared" si="107"/>
        <v>#REF!</v>
      </c>
      <c r="BD103" s="12">
        <f t="shared" si="108"/>
        <v>107</v>
      </c>
      <c r="BE103" s="12" t="e">
        <f t="shared" si="109"/>
        <v>#REF!</v>
      </c>
      <c r="BF103" s="12" t="e">
        <f t="shared" si="110"/>
        <v>#REF!</v>
      </c>
      <c r="BG103" s="12">
        <v>0</v>
      </c>
      <c r="BH103" s="12" t="e">
        <f t="shared" si="111"/>
        <v>#REF!</v>
      </c>
      <c r="BI103" s="12" t="e">
        <f t="shared" si="112"/>
        <v>#REF!</v>
      </c>
      <c r="BJ103" s="10" t="e">
        <f t="shared" si="113"/>
        <v>#REF!</v>
      </c>
      <c r="BK103" s="11" t="e">
        <f>(#REF!-'Area A'!BJ103)/'Area A'!BI103</f>
        <v>#REF!</v>
      </c>
      <c r="BL103" s="12">
        <v>0</v>
      </c>
      <c r="BM103" s="12">
        <v>0</v>
      </c>
      <c r="BN103" s="12" t="e">
        <f t="shared" si="114"/>
        <v>#REF!</v>
      </c>
      <c r="BO103" s="12" t="e">
        <f t="shared" si="115"/>
        <v>#REF!</v>
      </c>
      <c r="BP103" s="12" t="e">
        <f>#REF!</f>
        <v>#REF!</v>
      </c>
      <c r="BQ103" s="12" t="e">
        <f t="shared" si="116"/>
        <v>#REF!</v>
      </c>
      <c r="BR103" s="12">
        <v>0</v>
      </c>
      <c r="BS103" s="10" t="e">
        <f t="shared" si="117"/>
        <v>#REF!</v>
      </c>
      <c r="BT103" s="13" t="e">
        <f t="shared" si="118"/>
        <v>#REF!</v>
      </c>
      <c r="BU103" s="33">
        <f t="shared" si="119"/>
        <v>107</v>
      </c>
      <c r="BV103" s="12" t="e">
        <f>'Ohio Intensities'!N103</f>
        <v>#REF!</v>
      </c>
      <c r="BW103" s="11" t="e">
        <f>#REF!*'Area A'!BV103*#REF!</f>
        <v>#REF!</v>
      </c>
      <c r="BX103" s="12">
        <v>0</v>
      </c>
      <c r="BY103" s="12">
        <v>0</v>
      </c>
      <c r="BZ103" s="12" t="e">
        <f>#REF!</f>
        <v>#REF!</v>
      </c>
      <c r="CA103" s="12" t="e">
        <f t="shared" si="120"/>
        <v>#REF!</v>
      </c>
      <c r="CB103" s="12">
        <f t="shared" si="121"/>
        <v>107</v>
      </c>
      <c r="CC103" s="12" t="e">
        <f t="shared" si="122"/>
        <v>#REF!</v>
      </c>
      <c r="CD103" s="12" t="e">
        <f t="shared" si="123"/>
        <v>#REF!</v>
      </c>
      <c r="CE103" s="12">
        <v>0</v>
      </c>
      <c r="CF103" s="12" t="e">
        <f t="shared" si="124"/>
        <v>#REF!</v>
      </c>
      <c r="CG103" s="12" t="e">
        <f t="shared" si="125"/>
        <v>#REF!</v>
      </c>
      <c r="CH103" s="10" t="e">
        <f t="shared" si="126"/>
        <v>#REF!</v>
      </c>
      <c r="CI103" s="11" t="e">
        <f>(#REF!-'Area A'!CH103)/'Area A'!CG103</f>
        <v>#REF!</v>
      </c>
      <c r="CJ103" s="12">
        <v>0</v>
      </c>
      <c r="CK103" s="12">
        <v>0</v>
      </c>
      <c r="CL103" s="12" t="e">
        <f t="shared" si="127"/>
        <v>#REF!</v>
      </c>
      <c r="CM103" s="12" t="e">
        <f t="shared" si="128"/>
        <v>#REF!</v>
      </c>
      <c r="CN103" s="12" t="e">
        <f>#REF!</f>
        <v>#REF!</v>
      </c>
      <c r="CO103" s="12" t="e">
        <f t="shared" si="129"/>
        <v>#REF!</v>
      </c>
      <c r="CP103" s="12">
        <v>0</v>
      </c>
      <c r="CQ103" s="10" t="e">
        <f t="shared" si="130"/>
        <v>#REF!</v>
      </c>
      <c r="CR103" s="13" t="e">
        <f t="shared" si="131"/>
        <v>#REF!</v>
      </c>
      <c r="CS103" s="33">
        <f t="shared" si="132"/>
        <v>107</v>
      </c>
      <c r="CT103" s="12" t="e">
        <f>'Ohio Intensities'!R103</f>
        <v>#REF!</v>
      </c>
      <c r="CU103" s="11" t="e">
        <f>#REF!*'Area A'!CT103*#REF!</f>
        <v>#REF!</v>
      </c>
      <c r="CV103" s="12">
        <v>0</v>
      </c>
      <c r="CW103" s="12">
        <v>0</v>
      </c>
      <c r="CX103" s="12" t="e">
        <f>#REF!</f>
        <v>#REF!</v>
      </c>
      <c r="CY103" s="12" t="e">
        <f t="shared" si="133"/>
        <v>#REF!</v>
      </c>
      <c r="CZ103" s="12">
        <f t="shared" si="134"/>
        <v>107</v>
      </c>
      <c r="DA103" s="12" t="e">
        <f t="shared" si="135"/>
        <v>#REF!</v>
      </c>
      <c r="DB103" s="12" t="e">
        <f t="shared" si="136"/>
        <v>#REF!</v>
      </c>
      <c r="DC103" s="12">
        <v>0</v>
      </c>
      <c r="DD103" s="12" t="e">
        <f t="shared" si="137"/>
        <v>#REF!</v>
      </c>
      <c r="DE103" s="12" t="e">
        <f t="shared" si="138"/>
        <v>#REF!</v>
      </c>
      <c r="DF103" s="10" t="e">
        <f t="shared" si="139"/>
        <v>#REF!</v>
      </c>
      <c r="DG103" s="11" t="e">
        <f>(#REF!-'Area A'!DF103)/'Area A'!DE103</f>
        <v>#REF!</v>
      </c>
      <c r="DH103" s="12">
        <v>0</v>
      </c>
      <c r="DI103" s="12">
        <v>0</v>
      </c>
      <c r="DJ103" s="12" t="e">
        <f t="shared" si="140"/>
        <v>#REF!</v>
      </c>
      <c r="DK103" s="12" t="e">
        <f t="shared" si="141"/>
        <v>#REF!</v>
      </c>
      <c r="DL103" s="12" t="e">
        <f>#REF!</f>
        <v>#REF!</v>
      </c>
      <c r="DM103" s="12" t="e">
        <f t="shared" si="142"/>
        <v>#REF!</v>
      </c>
      <c r="DN103" s="12">
        <v>0</v>
      </c>
      <c r="DO103" s="10" t="e">
        <f t="shared" si="143"/>
        <v>#REF!</v>
      </c>
      <c r="DP103" s="13" t="e">
        <f t="shared" si="144"/>
        <v>#REF!</v>
      </c>
      <c r="DQ103" s="33">
        <f t="shared" si="145"/>
        <v>107</v>
      </c>
      <c r="DR103" s="12" t="e">
        <f>'Ohio Intensities'!V103</f>
        <v>#REF!</v>
      </c>
      <c r="DS103" s="11" t="e">
        <f>#REF!*'Area A'!DR103*#REF!</f>
        <v>#REF!</v>
      </c>
      <c r="DT103" s="12">
        <v>0</v>
      </c>
      <c r="DU103" s="12">
        <v>0</v>
      </c>
      <c r="DV103" s="12" t="e">
        <f>#REF!</f>
        <v>#REF!</v>
      </c>
      <c r="DW103" s="12" t="e">
        <f t="shared" si="146"/>
        <v>#REF!</v>
      </c>
      <c r="DX103" s="12">
        <f t="shared" si="147"/>
        <v>107</v>
      </c>
      <c r="DY103" s="12" t="e">
        <f t="shared" si="148"/>
        <v>#REF!</v>
      </c>
      <c r="DZ103" s="12" t="e">
        <f t="shared" si="149"/>
        <v>#REF!</v>
      </c>
      <c r="EA103" s="12">
        <v>0</v>
      </c>
      <c r="EB103" s="12" t="e">
        <f t="shared" si="150"/>
        <v>#REF!</v>
      </c>
      <c r="EC103" s="12" t="e">
        <f t="shared" si="151"/>
        <v>#REF!</v>
      </c>
      <c r="ED103" s="10" t="e">
        <f t="shared" si="152"/>
        <v>#REF!</v>
      </c>
      <c r="EE103" s="11" t="e">
        <f>(#REF!-'Area A'!ED103)/'Area A'!EC103</f>
        <v>#REF!</v>
      </c>
      <c r="EF103" s="12">
        <v>0</v>
      </c>
      <c r="EG103" s="12">
        <v>0</v>
      </c>
      <c r="EH103" s="12" t="e">
        <f t="shared" si="153"/>
        <v>#REF!</v>
      </c>
      <c r="EI103" s="12" t="e">
        <f t="shared" si="154"/>
        <v>#REF!</v>
      </c>
      <c r="EJ103" s="12" t="e">
        <f>#REF!</f>
        <v>#REF!</v>
      </c>
      <c r="EK103" s="12" t="e">
        <f t="shared" si="155"/>
        <v>#REF!</v>
      </c>
      <c r="EL103" s="12">
        <v>0</v>
      </c>
      <c r="EM103" s="10" t="e">
        <f t="shared" si="156"/>
        <v>#REF!</v>
      </c>
      <c r="EN103" s="13" t="e">
        <f t="shared" si="157"/>
        <v>#REF!</v>
      </c>
      <c r="EO103" s="13">
        <f t="shared" si="158"/>
        <v>107</v>
      </c>
    </row>
    <row r="104" spans="1:145" x14ac:dyDescent="0.25">
      <c r="A104" s="33">
        <f t="shared" si="159"/>
        <v>108</v>
      </c>
      <c r="B104" s="12" t="e">
        <f>'Ohio Intensities'!B104</f>
        <v>#REF!</v>
      </c>
      <c r="C104" s="11" t="e">
        <f>#REF!*'Area A'!B104*#REF!</f>
        <v>#REF!</v>
      </c>
      <c r="D104" s="12">
        <v>0</v>
      </c>
      <c r="E104" s="12">
        <v>0</v>
      </c>
      <c r="F104" s="12" t="e">
        <f>#REF!</f>
        <v>#REF!</v>
      </c>
      <c r="G104" s="12" t="e">
        <f t="shared" si="83"/>
        <v>#REF!</v>
      </c>
      <c r="H104" s="12">
        <f t="shared" si="84"/>
        <v>108</v>
      </c>
      <c r="I104" s="12" t="e">
        <f t="shared" si="85"/>
        <v>#REF!</v>
      </c>
      <c r="J104" s="12" t="e">
        <f t="shared" si="86"/>
        <v>#REF!</v>
      </c>
      <c r="K104" s="12">
        <v>0</v>
      </c>
      <c r="L104" s="12" t="e">
        <f t="shared" si="87"/>
        <v>#REF!</v>
      </c>
      <c r="M104" s="12" t="e">
        <f t="shared" si="88"/>
        <v>#REF!</v>
      </c>
      <c r="N104" s="10" t="e">
        <f t="shared" si="89"/>
        <v>#REF!</v>
      </c>
      <c r="O104" s="11" t="e">
        <f>(#REF!-'Area A'!N104)/'Area A'!M104</f>
        <v>#REF!</v>
      </c>
      <c r="P104" s="12">
        <v>0</v>
      </c>
      <c r="Q104" s="12">
        <v>0</v>
      </c>
      <c r="R104" s="12" t="e">
        <f t="shared" si="90"/>
        <v>#REF!</v>
      </c>
      <c r="S104" s="12" t="e">
        <f t="shared" si="91"/>
        <v>#REF!</v>
      </c>
      <c r="T104" s="12" t="e">
        <f>#REF!</f>
        <v>#REF!</v>
      </c>
      <c r="U104" s="12" t="e">
        <f t="shared" si="160"/>
        <v>#REF!</v>
      </c>
      <c r="V104" s="12">
        <v>0</v>
      </c>
      <c r="W104" s="10" t="e">
        <f t="shared" si="92"/>
        <v>#REF!</v>
      </c>
      <c r="X104" s="13" t="e">
        <f t="shared" si="93"/>
        <v>#REF!</v>
      </c>
      <c r="Y104" s="33">
        <f t="shared" si="161"/>
        <v>108</v>
      </c>
      <c r="Z104" s="12" t="e">
        <f>'Ohio Intensities'!F104</f>
        <v>#REF!</v>
      </c>
      <c r="AA104" s="11" t="e">
        <f>#REF!*'Area A'!Z104*#REF!</f>
        <v>#REF!</v>
      </c>
      <c r="AB104" s="12">
        <v>0</v>
      </c>
      <c r="AC104" s="12">
        <v>0</v>
      </c>
      <c r="AD104" s="12" t="e">
        <f>#REF!</f>
        <v>#REF!</v>
      </c>
      <c r="AE104" s="12" t="e">
        <f t="shared" si="94"/>
        <v>#REF!</v>
      </c>
      <c r="AF104" s="12">
        <f t="shared" si="95"/>
        <v>108</v>
      </c>
      <c r="AG104" s="12" t="e">
        <f t="shared" si="96"/>
        <v>#REF!</v>
      </c>
      <c r="AH104" s="12" t="e">
        <f t="shared" si="97"/>
        <v>#REF!</v>
      </c>
      <c r="AI104" s="12">
        <v>0</v>
      </c>
      <c r="AJ104" s="12" t="e">
        <f t="shared" si="98"/>
        <v>#REF!</v>
      </c>
      <c r="AK104" s="12" t="e">
        <f t="shared" si="99"/>
        <v>#REF!</v>
      </c>
      <c r="AL104" s="10" t="e">
        <f t="shared" si="100"/>
        <v>#REF!</v>
      </c>
      <c r="AM104" s="11" t="e">
        <f>(#REF!-'Area A'!AL104)/'Area A'!AK104</f>
        <v>#REF!</v>
      </c>
      <c r="AN104" s="12">
        <v>0</v>
      </c>
      <c r="AO104" s="12">
        <v>0</v>
      </c>
      <c r="AP104" s="12" t="e">
        <f t="shared" si="101"/>
        <v>#REF!</v>
      </c>
      <c r="AQ104" s="12" t="e">
        <f t="shared" si="102"/>
        <v>#REF!</v>
      </c>
      <c r="AR104" s="12" t="e">
        <f>#REF!</f>
        <v>#REF!</v>
      </c>
      <c r="AS104" s="12" t="e">
        <f t="shared" si="103"/>
        <v>#REF!</v>
      </c>
      <c r="AT104" s="12">
        <v>0</v>
      </c>
      <c r="AU104" s="10" t="e">
        <f t="shared" si="104"/>
        <v>#REF!</v>
      </c>
      <c r="AV104" s="13" t="e">
        <f t="shared" si="105"/>
        <v>#REF!</v>
      </c>
      <c r="AW104" s="33">
        <f t="shared" si="106"/>
        <v>108</v>
      </c>
      <c r="AX104" s="12" t="e">
        <f>'Ohio Intensities'!J104</f>
        <v>#REF!</v>
      </c>
      <c r="AY104" s="11" t="e">
        <f>#REF!*'Area A'!AX104*#REF!</f>
        <v>#REF!</v>
      </c>
      <c r="AZ104" s="12">
        <v>0</v>
      </c>
      <c r="BA104" s="12">
        <v>0</v>
      </c>
      <c r="BB104" s="12" t="e">
        <f>#REF!</f>
        <v>#REF!</v>
      </c>
      <c r="BC104" s="12" t="e">
        <f t="shared" si="107"/>
        <v>#REF!</v>
      </c>
      <c r="BD104" s="12">
        <f t="shared" si="108"/>
        <v>108</v>
      </c>
      <c r="BE104" s="12" t="e">
        <f t="shared" si="109"/>
        <v>#REF!</v>
      </c>
      <c r="BF104" s="12" t="e">
        <f t="shared" si="110"/>
        <v>#REF!</v>
      </c>
      <c r="BG104" s="12">
        <v>0</v>
      </c>
      <c r="BH104" s="12" t="e">
        <f t="shared" si="111"/>
        <v>#REF!</v>
      </c>
      <c r="BI104" s="12" t="e">
        <f t="shared" si="112"/>
        <v>#REF!</v>
      </c>
      <c r="BJ104" s="10" t="e">
        <f t="shared" si="113"/>
        <v>#REF!</v>
      </c>
      <c r="BK104" s="11" t="e">
        <f>(#REF!-'Area A'!BJ104)/'Area A'!BI104</f>
        <v>#REF!</v>
      </c>
      <c r="BL104" s="12">
        <v>0</v>
      </c>
      <c r="BM104" s="12">
        <v>0</v>
      </c>
      <c r="BN104" s="12" t="e">
        <f t="shared" si="114"/>
        <v>#REF!</v>
      </c>
      <c r="BO104" s="12" t="e">
        <f t="shared" si="115"/>
        <v>#REF!</v>
      </c>
      <c r="BP104" s="12" t="e">
        <f>#REF!</f>
        <v>#REF!</v>
      </c>
      <c r="BQ104" s="12" t="e">
        <f t="shared" si="116"/>
        <v>#REF!</v>
      </c>
      <c r="BR104" s="12">
        <v>0</v>
      </c>
      <c r="BS104" s="10" t="e">
        <f t="shared" si="117"/>
        <v>#REF!</v>
      </c>
      <c r="BT104" s="13" t="e">
        <f t="shared" si="118"/>
        <v>#REF!</v>
      </c>
      <c r="BU104" s="33">
        <f t="shared" si="119"/>
        <v>108</v>
      </c>
      <c r="BV104" s="12" t="e">
        <f>'Ohio Intensities'!N104</f>
        <v>#REF!</v>
      </c>
      <c r="BW104" s="11" t="e">
        <f>#REF!*'Area A'!BV104*#REF!</f>
        <v>#REF!</v>
      </c>
      <c r="BX104" s="12">
        <v>0</v>
      </c>
      <c r="BY104" s="12">
        <v>0</v>
      </c>
      <c r="BZ104" s="12" t="e">
        <f>#REF!</f>
        <v>#REF!</v>
      </c>
      <c r="CA104" s="12" t="e">
        <f t="shared" si="120"/>
        <v>#REF!</v>
      </c>
      <c r="CB104" s="12">
        <f t="shared" si="121"/>
        <v>108</v>
      </c>
      <c r="CC104" s="12" t="e">
        <f t="shared" si="122"/>
        <v>#REF!</v>
      </c>
      <c r="CD104" s="12" t="e">
        <f t="shared" si="123"/>
        <v>#REF!</v>
      </c>
      <c r="CE104" s="12">
        <v>0</v>
      </c>
      <c r="CF104" s="12" t="e">
        <f t="shared" si="124"/>
        <v>#REF!</v>
      </c>
      <c r="CG104" s="12" t="e">
        <f t="shared" si="125"/>
        <v>#REF!</v>
      </c>
      <c r="CH104" s="10" t="e">
        <f t="shared" si="126"/>
        <v>#REF!</v>
      </c>
      <c r="CI104" s="11" t="e">
        <f>(#REF!-'Area A'!CH104)/'Area A'!CG104</f>
        <v>#REF!</v>
      </c>
      <c r="CJ104" s="12">
        <v>0</v>
      </c>
      <c r="CK104" s="12">
        <v>0</v>
      </c>
      <c r="CL104" s="12" t="e">
        <f t="shared" si="127"/>
        <v>#REF!</v>
      </c>
      <c r="CM104" s="12" t="e">
        <f t="shared" si="128"/>
        <v>#REF!</v>
      </c>
      <c r="CN104" s="12" t="e">
        <f>#REF!</f>
        <v>#REF!</v>
      </c>
      <c r="CO104" s="12" t="e">
        <f t="shared" si="129"/>
        <v>#REF!</v>
      </c>
      <c r="CP104" s="12">
        <v>0</v>
      </c>
      <c r="CQ104" s="10" t="e">
        <f t="shared" si="130"/>
        <v>#REF!</v>
      </c>
      <c r="CR104" s="13" t="e">
        <f t="shared" si="131"/>
        <v>#REF!</v>
      </c>
      <c r="CS104" s="33">
        <f t="shared" si="132"/>
        <v>108</v>
      </c>
      <c r="CT104" s="12" t="e">
        <f>'Ohio Intensities'!R104</f>
        <v>#REF!</v>
      </c>
      <c r="CU104" s="11" t="e">
        <f>#REF!*'Area A'!CT104*#REF!</f>
        <v>#REF!</v>
      </c>
      <c r="CV104" s="12">
        <v>0</v>
      </c>
      <c r="CW104" s="12">
        <v>0</v>
      </c>
      <c r="CX104" s="12" t="e">
        <f>#REF!</f>
        <v>#REF!</v>
      </c>
      <c r="CY104" s="12" t="e">
        <f t="shared" si="133"/>
        <v>#REF!</v>
      </c>
      <c r="CZ104" s="12">
        <f t="shared" si="134"/>
        <v>108</v>
      </c>
      <c r="DA104" s="12" t="e">
        <f t="shared" si="135"/>
        <v>#REF!</v>
      </c>
      <c r="DB104" s="12" t="e">
        <f t="shared" si="136"/>
        <v>#REF!</v>
      </c>
      <c r="DC104" s="12">
        <v>0</v>
      </c>
      <c r="DD104" s="12" t="e">
        <f t="shared" si="137"/>
        <v>#REF!</v>
      </c>
      <c r="DE104" s="12" t="e">
        <f t="shared" si="138"/>
        <v>#REF!</v>
      </c>
      <c r="DF104" s="10" t="e">
        <f t="shared" si="139"/>
        <v>#REF!</v>
      </c>
      <c r="DG104" s="11" t="e">
        <f>(#REF!-'Area A'!DF104)/'Area A'!DE104</f>
        <v>#REF!</v>
      </c>
      <c r="DH104" s="12">
        <v>0</v>
      </c>
      <c r="DI104" s="12">
        <v>0</v>
      </c>
      <c r="DJ104" s="12" t="e">
        <f t="shared" si="140"/>
        <v>#REF!</v>
      </c>
      <c r="DK104" s="12" t="e">
        <f t="shared" si="141"/>
        <v>#REF!</v>
      </c>
      <c r="DL104" s="12" t="e">
        <f>#REF!</f>
        <v>#REF!</v>
      </c>
      <c r="DM104" s="12" t="e">
        <f t="shared" si="142"/>
        <v>#REF!</v>
      </c>
      <c r="DN104" s="12">
        <v>0</v>
      </c>
      <c r="DO104" s="10" t="e">
        <f t="shared" si="143"/>
        <v>#REF!</v>
      </c>
      <c r="DP104" s="13" t="e">
        <f t="shared" si="144"/>
        <v>#REF!</v>
      </c>
      <c r="DQ104" s="33">
        <f t="shared" si="145"/>
        <v>108</v>
      </c>
      <c r="DR104" s="12" t="e">
        <f>'Ohio Intensities'!V104</f>
        <v>#REF!</v>
      </c>
      <c r="DS104" s="11" t="e">
        <f>#REF!*'Area A'!DR104*#REF!</f>
        <v>#REF!</v>
      </c>
      <c r="DT104" s="12">
        <v>0</v>
      </c>
      <c r="DU104" s="12">
        <v>0</v>
      </c>
      <c r="DV104" s="12" t="e">
        <f>#REF!</f>
        <v>#REF!</v>
      </c>
      <c r="DW104" s="12" t="e">
        <f t="shared" si="146"/>
        <v>#REF!</v>
      </c>
      <c r="DX104" s="12">
        <f t="shared" si="147"/>
        <v>108</v>
      </c>
      <c r="DY104" s="12" t="e">
        <f t="shared" si="148"/>
        <v>#REF!</v>
      </c>
      <c r="DZ104" s="12" t="e">
        <f t="shared" si="149"/>
        <v>#REF!</v>
      </c>
      <c r="EA104" s="12">
        <v>0</v>
      </c>
      <c r="EB104" s="12" t="e">
        <f t="shared" si="150"/>
        <v>#REF!</v>
      </c>
      <c r="EC104" s="12" t="e">
        <f t="shared" si="151"/>
        <v>#REF!</v>
      </c>
      <c r="ED104" s="10" t="e">
        <f t="shared" si="152"/>
        <v>#REF!</v>
      </c>
      <c r="EE104" s="11" t="e">
        <f>(#REF!-'Area A'!ED104)/'Area A'!EC104</f>
        <v>#REF!</v>
      </c>
      <c r="EF104" s="12">
        <v>0</v>
      </c>
      <c r="EG104" s="12">
        <v>0</v>
      </c>
      <c r="EH104" s="12" t="e">
        <f t="shared" si="153"/>
        <v>#REF!</v>
      </c>
      <c r="EI104" s="12" t="e">
        <f t="shared" si="154"/>
        <v>#REF!</v>
      </c>
      <c r="EJ104" s="12" t="e">
        <f>#REF!</f>
        <v>#REF!</v>
      </c>
      <c r="EK104" s="12" t="e">
        <f t="shared" si="155"/>
        <v>#REF!</v>
      </c>
      <c r="EL104" s="12">
        <v>0</v>
      </c>
      <c r="EM104" s="10" t="e">
        <f t="shared" si="156"/>
        <v>#REF!</v>
      </c>
      <c r="EN104" s="13" t="e">
        <f t="shared" si="157"/>
        <v>#REF!</v>
      </c>
      <c r="EO104" s="13">
        <f t="shared" si="158"/>
        <v>108</v>
      </c>
    </row>
    <row r="105" spans="1:145" x14ac:dyDescent="0.25">
      <c r="A105" s="33">
        <f t="shared" si="159"/>
        <v>109</v>
      </c>
      <c r="B105" s="12" t="e">
        <f>'Ohio Intensities'!B105</f>
        <v>#REF!</v>
      </c>
      <c r="C105" s="11" t="e">
        <f>#REF!*'Area A'!B105*#REF!</f>
        <v>#REF!</v>
      </c>
      <c r="D105" s="12">
        <v>0</v>
      </c>
      <c r="E105" s="12">
        <v>0</v>
      </c>
      <c r="F105" s="12" t="e">
        <f>#REF!</f>
        <v>#REF!</v>
      </c>
      <c r="G105" s="12" t="e">
        <f t="shared" si="83"/>
        <v>#REF!</v>
      </c>
      <c r="H105" s="12">
        <f t="shared" si="84"/>
        <v>109</v>
      </c>
      <c r="I105" s="12" t="e">
        <f t="shared" si="85"/>
        <v>#REF!</v>
      </c>
      <c r="J105" s="12" t="e">
        <f t="shared" si="86"/>
        <v>#REF!</v>
      </c>
      <c r="K105" s="12">
        <v>0</v>
      </c>
      <c r="L105" s="12" t="e">
        <f t="shared" si="87"/>
        <v>#REF!</v>
      </c>
      <c r="M105" s="12" t="e">
        <f t="shared" si="88"/>
        <v>#REF!</v>
      </c>
      <c r="N105" s="10" t="e">
        <f t="shared" si="89"/>
        <v>#REF!</v>
      </c>
      <c r="O105" s="11" t="e">
        <f>(#REF!-'Area A'!N105)/'Area A'!M105</f>
        <v>#REF!</v>
      </c>
      <c r="P105" s="12">
        <v>0</v>
      </c>
      <c r="Q105" s="12">
        <v>0</v>
      </c>
      <c r="R105" s="12" t="e">
        <f t="shared" si="90"/>
        <v>#REF!</v>
      </c>
      <c r="S105" s="12" t="e">
        <f t="shared" si="91"/>
        <v>#REF!</v>
      </c>
      <c r="T105" s="12" t="e">
        <f>#REF!</f>
        <v>#REF!</v>
      </c>
      <c r="U105" s="12" t="e">
        <f t="shared" si="160"/>
        <v>#REF!</v>
      </c>
      <c r="V105" s="12">
        <v>0</v>
      </c>
      <c r="W105" s="10" t="e">
        <f t="shared" si="92"/>
        <v>#REF!</v>
      </c>
      <c r="X105" s="13" t="e">
        <f t="shared" si="93"/>
        <v>#REF!</v>
      </c>
      <c r="Y105" s="33">
        <f t="shared" si="161"/>
        <v>109</v>
      </c>
      <c r="Z105" s="12" t="e">
        <f>'Ohio Intensities'!F105</f>
        <v>#REF!</v>
      </c>
      <c r="AA105" s="11" t="e">
        <f>#REF!*'Area A'!Z105*#REF!</f>
        <v>#REF!</v>
      </c>
      <c r="AB105" s="12">
        <v>0</v>
      </c>
      <c r="AC105" s="12">
        <v>0</v>
      </c>
      <c r="AD105" s="12" t="e">
        <f>#REF!</f>
        <v>#REF!</v>
      </c>
      <c r="AE105" s="12" t="e">
        <f t="shared" si="94"/>
        <v>#REF!</v>
      </c>
      <c r="AF105" s="12">
        <f t="shared" si="95"/>
        <v>109</v>
      </c>
      <c r="AG105" s="12" t="e">
        <f t="shared" si="96"/>
        <v>#REF!</v>
      </c>
      <c r="AH105" s="12" t="e">
        <f t="shared" si="97"/>
        <v>#REF!</v>
      </c>
      <c r="AI105" s="12">
        <v>0</v>
      </c>
      <c r="AJ105" s="12" t="e">
        <f t="shared" si="98"/>
        <v>#REF!</v>
      </c>
      <c r="AK105" s="12" t="e">
        <f t="shared" si="99"/>
        <v>#REF!</v>
      </c>
      <c r="AL105" s="10" t="e">
        <f t="shared" si="100"/>
        <v>#REF!</v>
      </c>
      <c r="AM105" s="11" t="e">
        <f>(#REF!-'Area A'!AL105)/'Area A'!AK105</f>
        <v>#REF!</v>
      </c>
      <c r="AN105" s="12">
        <v>0</v>
      </c>
      <c r="AO105" s="12">
        <v>0</v>
      </c>
      <c r="AP105" s="12" t="e">
        <f t="shared" si="101"/>
        <v>#REF!</v>
      </c>
      <c r="AQ105" s="12" t="e">
        <f t="shared" si="102"/>
        <v>#REF!</v>
      </c>
      <c r="AR105" s="12" t="e">
        <f>#REF!</f>
        <v>#REF!</v>
      </c>
      <c r="AS105" s="12" t="e">
        <f t="shared" si="103"/>
        <v>#REF!</v>
      </c>
      <c r="AT105" s="12">
        <v>0</v>
      </c>
      <c r="AU105" s="10" t="e">
        <f t="shared" si="104"/>
        <v>#REF!</v>
      </c>
      <c r="AV105" s="13" t="e">
        <f t="shared" si="105"/>
        <v>#REF!</v>
      </c>
      <c r="AW105" s="33">
        <f t="shared" si="106"/>
        <v>109</v>
      </c>
      <c r="AX105" s="12" t="e">
        <f>'Ohio Intensities'!J105</f>
        <v>#REF!</v>
      </c>
      <c r="AY105" s="11" t="e">
        <f>#REF!*'Area A'!AX105*#REF!</f>
        <v>#REF!</v>
      </c>
      <c r="AZ105" s="12">
        <v>0</v>
      </c>
      <c r="BA105" s="12">
        <v>0</v>
      </c>
      <c r="BB105" s="12" t="e">
        <f>#REF!</f>
        <v>#REF!</v>
      </c>
      <c r="BC105" s="12" t="e">
        <f t="shared" si="107"/>
        <v>#REF!</v>
      </c>
      <c r="BD105" s="12">
        <f t="shared" si="108"/>
        <v>109</v>
      </c>
      <c r="BE105" s="12" t="e">
        <f t="shared" si="109"/>
        <v>#REF!</v>
      </c>
      <c r="BF105" s="12" t="e">
        <f t="shared" si="110"/>
        <v>#REF!</v>
      </c>
      <c r="BG105" s="12">
        <v>0</v>
      </c>
      <c r="BH105" s="12" t="e">
        <f t="shared" si="111"/>
        <v>#REF!</v>
      </c>
      <c r="BI105" s="12" t="e">
        <f t="shared" si="112"/>
        <v>#REF!</v>
      </c>
      <c r="BJ105" s="10" t="e">
        <f t="shared" si="113"/>
        <v>#REF!</v>
      </c>
      <c r="BK105" s="11" t="e">
        <f>(#REF!-'Area A'!BJ105)/'Area A'!BI105</f>
        <v>#REF!</v>
      </c>
      <c r="BL105" s="12">
        <v>0</v>
      </c>
      <c r="BM105" s="12">
        <v>0</v>
      </c>
      <c r="BN105" s="12" t="e">
        <f t="shared" si="114"/>
        <v>#REF!</v>
      </c>
      <c r="BO105" s="12" t="e">
        <f t="shared" si="115"/>
        <v>#REF!</v>
      </c>
      <c r="BP105" s="12" t="e">
        <f>#REF!</f>
        <v>#REF!</v>
      </c>
      <c r="BQ105" s="12" t="e">
        <f t="shared" si="116"/>
        <v>#REF!</v>
      </c>
      <c r="BR105" s="12">
        <v>0</v>
      </c>
      <c r="BS105" s="10" t="e">
        <f t="shared" si="117"/>
        <v>#REF!</v>
      </c>
      <c r="BT105" s="13" t="e">
        <f t="shared" si="118"/>
        <v>#REF!</v>
      </c>
      <c r="BU105" s="33">
        <f t="shared" si="119"/>
        <v>109</v>
      </c>
      <c r="BV105" s="12" t="e">
        <f>'Ohio Intensities'!N105</f>
        <v>#REF!</v>
      </c>
      <c r="BW105" s="11" t="e">
        <f>#REF!*'Area A'!BV105*#REF!</f>
        <v>#REF!</v>
      </c>
      <c r="BX105" s="12">
        <v>0</v>
      </c>
      <c r="BY105" s="12">
        <v>0</v>
      </c>
      <c r="BZ105" s="12" t="e">
        <f>#REF!</f>
        <v>#REF!</v>
      </c>
      <c r="CA105" s="12" t="e">
        <f t="shared" si="120"/>
        <v>#REF!</v>
      </c>
      <c r="CB105" s="12">
        <f t="shared" si="121"/>
        <v>109</v>
      </c>
      <c r="CC105" s="12" t="e">
        <f t="shared" si="122"/>
        <v>#REF!</v>
      </c>
      <c r="CD105" s="12" t="e">
        <f t="shared" si="123"/>
        <v>#REF!</v>
      </c>
      <c r="CE105" s="12">
        <v>0</v>
      </c>
      <c r="CF105" s="12" t="e">
        <f t="shared" si="124"/>
        <v>#REF!</v>
      </c>
      <c r="CG105" s="12" t="e">
        <f t="shared" si="125"/>
        <v>#REF!</v>
      </c>
      <c r="CH105" s="10" t="e">
        <f t="shared" si="126"/>
        <v>#REF!</v>
      </c>
      <c r="CI105" s="11" t="e">
        <f>(#REF!-'Area A'!CH105)/'Area A'!CG105</f>
        <v>#REF!</v>
      </c>
      <c r="CJ105" s="12">
        <v>0</v>
      </c>
      <c r="CK105" s="12">
        <v>0</v>
      </c>
      <c r="CL105" s="12" t="e">
        <f t="shared" si="127"/>
        <v>#REF!</v>
      </c>
      <c r="CM105" s="12" t="e">
        <f t="shared" si="128"/>
        <v>#REF!</v>
      </c>
      <c r="CN105" s="12" t="e">
        <f>#REF!</f>
        <v>#REF!</v>
      </c>
      <c r="CO105" s="12" t="e">
        <f t="shared" si="129"/>
        <v>#REF!</v>
      </c>
      <c r="CP105" s="12">
        <v>0</v>
      </c>
      <c r="CQ105" s="10" t="e">
        <f t="shared" si="130"/>
        <v>#REF!</v>
      </c>
      <c r="CR105" s="13" t="e">
        <f t="shared" si="131"/>
        <v>#REF!</v>
      </c>
      <c r="CS105" s="33">
        <f t="shared" si="132"/>
        <v>109</v>
      </c>
      <c r="CT105" s="12" t="e">
        <f>'Ohio Intensities'!R105</f>
        <v>#REF!</v>
      </c>
      <c r="CU105" s="11" t="e">
        <f>#REF!*'Area A'!CT105*#REF!</f>
        <v>#REF!</v>
      </c>
      <c r="CV105" s="12">
        <v>0</v>
      </c>
      <c r="CW105" s="12">
        <v>0</v>
      </c>
      <c r="CX105" s="12" t="e">
        <f>#REF!</f>
        <v>#REF!</v>
      </c>
      <c r="CY105" s="12" t="e">
        <f t="shared" si="133"/>
        <v>#REF!</v>
      </c>
      <c r="CZ105" s="12">
        <f t="shared" si="134"/>
        <v>109</v>
      </c>
      <c r="DA105" s="12" t="e">
        <f t="shared" si="135"/>
        <v>#REF!</v>
      </c>
      <c r="DB105" s="12" t="e">
        <f t="shared" si="136"/>
        <v>#REF!</v>
      </c>
      <c r="DC105" s="12">
        <v>0</v>
      </c>
      <c r="DD105" s="12" t="e">
        <f t="shared" si="137"/>
        <v>#REF!</v>
      </c>
      <c r="DE105" s="12" t="e">
        <f t="shared" si="138"/>
        <v>#REF!</v>
      </c>
      <c r="DF105" s="10" t="e">
        <f t="shared" si="139"/>
        <v>#REF!</v>
      </c>
      <c r="DG105" s="11" t="e">
        <f>(#REF!-'Area A'!DF105)/'Area A'!DE105</f>
        <v>#REF!</v>
      </c>
      <c r="DH105" s="12">
        <v>0</v>
      </c>
      <c r="DI105" s="12">
        <v>0</v>
      </c>
      <c r="DJ105" s="12" t="e">
        <f t="shared" si="140"/>
        <v>#REF!</v>
      </c>
      <c r="DK105" s="12" t="e">
        <f t="shared" si="141"/>
        <v>#REF!</v>
      </c>
      <c r="DL105" s="12" t="e">
        <f>#REF!</f>
        <v>#REF!</v>
      </c>
      <c r="DM105" s="12" t="e">
        <f t="shared" si="142"/>
        <v>#REF!</v>
      </c>
      <c r="DN105" s="12">
        <v>0</v>
      </c>
      <c r="DO105" s="10" t="e">
        <f t="shared" si="143"/>
        <v>#REF!</v>
      </c>
      <c r="DP105" s="13" t="e">
        <f t="shared" si="144"/>
        <v>#REF!</v>
      </c>
      <c r="DQ105" s="33">
        <f t="shared" si="145"/>
        <v>109</v>
      </c>
      <c r="DR105" s="12" t="e">
        <f>'Ohio Intensities'!V105</f>
        <v>#REF!</v>
      </c>
      <c r="DS105" s="11" t="e">
        <f>#REF!*'Area A'!DR105*#REF!</f>
        <v>#REF!</v>
      </c>
      <c r="DT105" s="12">
        <v>0</v>
      </c>
      <c r="DU105" s="12">
        <v>0</v>
      </c>
      <c r="DV105" s="12" t="e">
        <f>#REF!</f>
        <v>#REF!</v>
      </c>
      <c r="DW105" s="12" t="e">
        <f t="shared" si="146"/>
        <v>#REF!</v>
      </c>
      <c r="DX105" s="12">
        <f t="shared" si="147"/>
        <v>109</v>
      </c>
      <c r="DY105" s="12" t="e">
        <f t="shared" si="148"/>
        <v>#REF!</v>
      </c>
      <c r="DZ105" s="12" t="e">
        <f t="shared" si="149"/>
        <v>#REF!</v>
      </c>
      <c r="EA105" s="12">
        <v>0</v>
      </c>
      <c r="EB105" s="12" t="e">
        <f t="shared" si="150"/>
        <v>#REF!</v>
      </c>
      <c r="EC105" s="12" t="e">
        <f t="shared" si="151"/>
        <v>#REF!</v>
      </c>
      <c r="ED105" s="10" t="e">
        <f t="shared" si="152"/>
        <v>#REF!</v>
      </c>
      <c r="EE105" s="11" t="e">
        <f>(#REF!-'Area A'!ED105)/'Area A'!EC105</f>
        <v>#REF!</v>
      </c>
      <c r="EF105" s="12">
        <v>0</v>
      </c>
      <c r="EG105" s="12">
        <v>0</v>
      </c>
      <c r="EH105" s="12" t="e">
        <f t="shared" si="153"/>
        <v>#REF!</v>
      </c>
      <c r="EI105" s="12" t="e">
        <f t="shared" si="154"/>
        <v>#REF!</v>
      </c>
      <c r="EJ105" s="12" t="e">
        <f>#REF!</f>
        <v>#REF!</v>
      </c>
      <c r="EK105" s="12" t="e">
        <f t="shared" si="155"/>
        <v>#REF!</v>
      </c>
      <c r="EL105" s="12">
        <v>0</v>
      </c>
      <c r="EM105" s="10" t="e">
        <f t="shared" si="156"/>
        <v>#REF!</v>
      </c>
      <c r="EN105" s="13" t="e">
        <f t="shared" si="157"/>
        <v>#REF!</v>
      </c>
      <c r="EO105" s="13">
        <f t="shared" si="158"/>
        <v>109</v>
      </c>
    </row>
    <row r="106" spans="1:145" x14ac:dyDescent="0.25">
      <c r="A106" s="33">
        <f t="shared" si="159"/>
        <v>110</v>
      </c>
      <c r="B106" s="12" t="e">
        <f>'Ohio Intensities'!B106</f>
        <v>#REF!</v>
      </c>
      <c r="C106" s="11" t="e">
        <f>#REF!*'Area A'!B106*#REF!</f>
        <v>#REF!</v>
      </c>
      <c r="D106" s="12">
        <v>0</v>
      </c>
      <c r="E106" s="12">
        <v>0</v>
      </c>
      <c r="F106" s="12" t="e">
        <f>#REF!</f>
        <v>#REF!</v>
      </c>
      <c r="G106" s="12" t="e">
        <f t="shared" si="83"/>
        <v>#REF!</v>
      </c>
      <c r="H106" s="12">
        <f t="shared" si="84"/>
        <v>110</v>
      </c>
      <c r="I106" s="12" t="e">
        <f t="shared" si="85"/>
        <v>#REF!</v>
      </c>
      <c r="J106" s="12" t="e">
        <f t="shared" si="86"/>
        <v>#REF!</v>
      </c>
      <c r="K106" s="12">
        <v>0</v>
      </c>
      <c r="L106" s="12" t="e">
        <f t="shared" si="87"/>
        <v>#REF!</v>
      </c>
      <c r="M106" s="12" t="e">
        <f t="shared" si="88"/>
        <v>#REF!</v>
      </c>
      <c r="N106" s="10" t="e">
        <f t="shared" si="89"/>
        <v>#REF!</v>
      </c>
      <c r="O106" s="11" t="e">
        <f>(#REF!-'Area A'!N106)/'Area A'!M106</f>
        <v>#REF!</v>
      </c>
      <c r="P106" s="12">
        <v>0</v>
      </c>
      <c r="Q106" s="12">
        <v>0</v>
      </c>
      <c r="R106" s="12" t="e">
        <f t="shared" si="90"/>
        <v>#REF!</v>
      </c>
      <c r="S106" s="12" t="e">
        <f t="shared" si="91"/>
        <v>#REF!</v>
      </c>
      <c r="T106" s="12" t="e">
        <f>#REF!</f>
        <v>#REF!</v>
      </c>
      <c r="U106" s="12" t="e">
        <f t="shared" si="160"/>
        <v>#REF!</v>
      </c>
      <c r="V106" s="12">
        <v>0</v>
      </c>
      <c r="W106" s="10" t="e">
        <f t="shared" si="92"/>
        <v>#REF!</v>
      </c>
      <c r="X106" s="13" t="e">
        <f t="shared" si="93"/>
        <v>#REF!</v>
      </c>
      <c r="Y106" s="33">
        <f t="shared" si="161"/>
        <v>110</v>
      </c>
      <c r="Z106" s="12" t="e">
        <f>'Ohio Intensities'!F106</f>
        <v>#REF!</v>
      </c>
      <c r="AA106" s="11" t="e">
        <f>#REF!*'Area A'!Z106*#REF!</f>
        <v>#REF!</v>
      </c>
      <c r="AB106" s="12">
        <v>0</v>
      </c>
      <c r="AC106" s="12">
        <v>0</v>
      </c>
      <c r="AD106" s="12" t="e">
        <f>#REF!</f>
        <v>#REF!</v>
      </c>
      <c r="AE106" s="12" t="e">
        <f t="shared" si="94"/>
        <v>#REF!</v>
      </c>
      <c r="AF106" s="12">
        <f t="shared" si="95"/>
        <v>110</v>
      </c>
      <c r="AG106" s="12" t="e">
        <f t="shared" si="96"/>
        <v>#REF!</v>
      </c>
      <c r="AH106" s="12" t="e">
        <f t="shared" si="97"/>
        <v>#REF!</v>
      </c>
      <c r="AI106" s="12">
        <v>0</v>
      </c>
      <c r="AJ106" s="12" t="e">
        <f t="shared" si="98"/>
        <v>#REF!</v>
      </c>
      <c r="AK106" s="12" t="e">
        <f t="shared" si="99"/>
        <v>#REF!</v>
      </c>
      <c r="AL106" s="10" t="e">
        <f t="shared" si="100"/>
        <v>#REF!</v>
      </c>
      <c r="AM106" s="11" t="e">
        <f>(#REF!-'Area A'!AL106)/'Area A'!AK106</f>
        <v>#REF!</v>
      </c>
      <c r="AN106" s="12">
        <v>0</v>
      </c>
      <c r="AO106" s="12">
        <v>0</v>
      </c>
      <c r="AP106" s="12" t="e">
        <f t="shared" si="101"/>
        <v>#REF!</v>
      </c>
      <c r="AQ106" s="12" t="e">
        <f t="shared" si="102"/>
        <v>#REF!</v>
      </c>
      <c r="AR106" s="12" t="e">
        <f>#REF!</f>
        <v>#REF!</v>
      </c>
      <c r="AS106" s="12" t="e">
        <f t="shared" si="103"/>
        <v>#REF!</v>
      </c>
      <c r="AT106" s="12">
        <v>0</v>
      </c>
      <c r="AU106" s="10" t="e">
        <f t="shared" si="104"/>
        <v>#REF!</v>
      </c>
      <c r="AV106" s="13" t="e">
        <f t="shared" si="105"/>
        <v>#REF!</v>
      </c>
      <c r="AW106" s="33">
        <f t="shared" si="106"/>
        <v>110</v>
      </c>
      <c r="AX106" s="12" t="e">
        <f>'Ohio Intensities'!J106</f>
        <v>#REF!</v>
      </c>
      <c r="AY106" s="11" t="e">
        <f>#REF!*'Area A'!AX106*#REF!</f>
        <v>#REF!</v>
      </c>
      <c r="AZ106" s="12">
        <v>0</v>
      </c>
      <c r="BA106" s="12">
        <v>0</v>
      </c>
      <c r="BB106" s="12" t="e">
        <f>#REF!</f>
        <v>#REF!</v>
      </c>
      <c r="BC106" s="12" t="e">
        <f t="shared" si="107"/>
        <v>#REF!</v>
      </c>
      <c r="BD106" s="12">
        <f t="shared" si="108"/>
        <v>110</v>
      </c>
      <c r="BE106" s="12" t="e">
        <f t="shared" si="109"/>
        <v>#REF!</v>
      </c>
      <c r="BF106" s="12" t="e">
        <f t="shared" si="110"/>
        <v>#REF!</v>
      </c>
      <c r="BG106" s="12">
        <v>0</v>
      </c>
      <c r="BH106" s="12" t="e">
        <f t="shared" si="111"/>
        <v>#REF!</v>
      </c>
      <c r="BI106" s="12" t="e">
        <f t="shared" si="112"/>
        <v>#REF!</v>
      </c>
      <c r="BJ106" s="10" t="e">
        <f t="shared" si="113"/>
        <v>#REF!</v>
      </c>
      <c r="BK106" s="11" t="e">
        <f>(#REF!-'Area A'!BJ106)/'Area A'!BI106</f>
        <v>#REF!</v>
      </c>
      <c r="BL106" s="12">
        <v>0</v>
      </c>
      <c r="BM106" s="12">
        <v>0</v>
      </c>
      <c r="BN106" s="12" t="e">
        <f t="shared" si="114"/>
        <v>#REF!</v>
      </c>
      <c r="BO106" s="12" t="e">
        <f t="shared" si="115"/>
        <v>#REF!</v>
      </c>
      <c r="BP106" s="12" t="e">
        <f>#REF!</f>
        <v>#REF!</v>
      </c>
      <c r="BQ106" s="12" t="e">
        <f t="shared" si="116"/>
        <v>#REF!</v>
      </c>
      <c r="BR106" s="12">
        <v>0</v>
      </c>
      <c r="BS106" s="10" t="e">
        <f t="shared" si="117"/>
        <v>#REF!</v>
      </c>
      <c r="BT106" s="13" t="e">
        <f t="shared" si="118"/>
        <v>#REF!</v>
      </c>
      <c r="BU106" s="33">
        <f t="shared" si="119"/>
        <v>110</v>
      </c>
      <c r="BV106" s="12" t="e">
        <f>'Ohio Intensities'!N106</f>
        <v>#REF!</v>
      </c>
      <c r="BW106" s="11" t="e">
        <f>#REF!*'Area A'!BV106*#REF!</f>
        <v>#REF!</v>
      </c>
      <c r="BX106" s="12">
        <v>0</v>
      </c>
      <c r="BY106" s="12">
        <v>0</v>
      </c>
      <c r="BZ106" s="12" t="e">
        <f>#REF!</f>
        <v>#REF!</v>
      </c>
      <c r="CA106" s="12" t="e">
        <f t="shared" si="120"/>
        <v>#REF!</v>
      </c>
      <c r="CB106" s="12">
        <f t="shared" si="121"/>
        <v>110</v>
      </c>
      <c r="CC106" s="12" t="e">
        <f t="shared" si="122"/>
        <v>#REF!</v>
      </c>
      <c r="CD106" s="12" t="e">
        <f t="shared" si="123"/>
        <v>#REF!</v>
      </c>
      <c r="CE106" s="12">
        <v>0</v>
      </c>
      <c r="CF106" s="12" t="e">
        <f t="shared" si="124"/>
        <v>#REF!</v>
      </c>
      <c r="CG106" s="12" t="e">
        <f t="shared" si="125"/>
        <v>#REF!</v>
      </c>
      <c r="CH106" s="10" t="e">
        <f t="shared" si="126"/>
        <v>#REF!</v>
      </c>
      <c r="CI106" s="11" t="e">
        <f>(#REF!-'Area A'!CH106)/'Area A'!CG106</f>
        <v>#REF!</v>
      </c>
      <c r="CJ106" s="12">
        <v>0</v>
      </c>
      <c r="CK106" s="12">
        <v>0</v>
      </c>
      <c r="CL106" s="12" t="e">
        <f t="shared" si="127"/>
        <v>#REF!</v>
      </c>
      <c r="CM106" s="12" t="e">
        <f t="shared" si="128"/>
        <v>#REF!</v>
      </c>
      <c r="CN106" s="12" t="e">
        <f>#REF!</f>
        <v>#REF!</v>
      </c>
      <c r="CO106" s="12" t="e">
        <f t="shared" si="129"/>
        <v>#REF!</v>
      </c>
      <c r="CP106" s="12">
        <v>0</v>
      </c>
      <c r="CQ106" s="10" t="e">
        <f t="shared" si="130"/>
        <v>#REF!</v>
      </c>
      <c r="CR106" s="13" t="e">
        <f t="shared" si="131"/>
        <v>#REF!</v>
      </c>
      <c r="CS106" s="33">
        <f t="shared" si="132"/>
        <v>110</v>
      </c>
      <c r="CT106" s="12" t="e">
        <f>'Ohio Intensities'!R106</f>
        <v>#REF!</v>
      </c>
      <c r="CU106" s="11" t="e">
        <f>#REF!*'Area A'!CT106*#REF!</f>
        <v>#REF!</v>
      </c>
      <c r="CV106" s="12">
        <v>0</v>
      </c>
      <c r="CW106" s="12">
        <v>0</v>
      </c>
      <c r="CX106" s="12" t="e">
        <f>#REF!</f>
        <v>#REF!</v>
      </c>
      <c r="CY106" s="12" t="e">
        <f t="shared" si="133"/>
        <v>#REF!</v>
      </c>
      <c r="CZ106" s="12">
        <f t="shared" si="134"/>
        <v>110</v>
      </c>
      <c r="DA106" s="12" t="e">
        <f t="shared" si="135"/>
        <v>#REF!</v>
      </c>
      <c r="DB106" s="12" t="e">
        <f t="shared" si="136"/>
        <v>#REF!</v>
      </c>
      <c r="DC106" s="12">
        <v>0</v>
      </c>
      <c r="DD106" s="12" t="e">
        <f t="shared" si="137"/>
        <v>#REF!</v>
      </c>
      <c r="DE106" s="12" t="e">
        <f t="shared" si="138"/>
        <v>#REF!</v>
      </c>
      <c r="DF106" s="10" t="e">
        <f t="shared" si="139"/>
        <v>#REF!</v>
      </c>
      <c r="DG106" s="11" t="e">
        <f>(#REF!-'Area A'!DF106)/'Area A'!DE106</f>
        <v>#REF!</v>
      </c>
      <c r="DH106" s="12">
        <v>0</v>
      </c>
      <c r="DI106" s="12">
        <v>0</v>
      </c>
      <c r="DJ106" s="12" t="e">
        <f t="shared" si="140"/>
        <v>#REF!</v>
      </c>
      <c r="DK106" s="12" t="e">
        <f t="shared" si="141"/>
        <v>#REF!</v>
      </c>
      <c r="DL106" s="12" t="e">
        <f>#REF!</f>
        <v>#REF!</v>
      </c>
      <c r="DM106" s="12" t="e">
        <f t="shared" si="142"/>
        <v>#REF!</v>
      </c>
      <c r="DN106" s="12">
        <v>0</v>
      </c>
      <c r="DO106" s="10" t="e">
        <f t="shared" si="143"/>
        <v>#REF!</v>
      </c>
      <c r="DP106" s="13" t="e">
        <f t="shared" si="144"/>
        <v>#REF!</v>
      </c>
      <c r="DQ106" s="33">
        <f t="shared" si="145"/>
        <v>110</v>
      </c>
      <c r="DR106" s="12" t="e">
        <f>'Ohio Intensities'!V106</f>
        <v>#REF!</v>
      </c>
      <c r="DS106" s="11" t="e">
        <f>#REF!*'Area A'!DR106*#REF!</f>
        <v>#REF!</v>
      </c>
      <c r="DT106" s="12">
        <v>0</v>
      </c>
      <c r="DU106" s="12">
        <v>0</v>
      </c>
      <c r="DV106" s="12" t="e">
        <f>#REF!</f>
        <v>#REF!</v>
      </c>
      <c r="DW106" s="12" t="e">
        <f t="shared" si="146"/>
        <v>#REF!</v>
      </c>
      <c r="DX106" s="12">
        <f t="shared" si="147"/>
        <v>110</v>
      </c>
      <c r="DY106" s="12" t="e">
        <f t="shared" si="148"/>
        <v>#REF!</v>
      </c>
      <c r="DZ106" s="12" t="e">
        <f t="shared" si="149"/>
        <v>#REF!</v>
      </c>
      <c r="EA106" s="12">
        <v>0</v>
      </c>
      <c r="EB106" s="12" t="e">
        <f t="shared" si="150"/>
        <v>#REF!</v>
      </c>
      <c r="EC106" s="12" t="e">
        <f t="shared" si="151"/>
        <v>#REF!</v>
      </c>
      <c r="ED106" s="10" t="e">
        <f t="shared" si="152"/>
        <v>#REF!</v>
      </c>
      <c r="EE106" s="11" t="e">
        <f>(#REF!-'Area A'!ED106)/'Area A'!EC106</f>
        <v>#REF!</v>
      </c>
      <c r="EF106" s="12">
        <v>0</v>
      </c>
      <c r="EG106" s="12">
        <v>0</v>
      </c>
      <c r="EH106" s="12" t="e">
        <f t="shared" si="153"/>
        <v>#REF!</v>
      </c>
      <c r="EI106" s="12" t="e">
        <f t="shared" si="154"/>
        <v>#REF!</v>
      </c>
      <c r="EJ106" s="12" t="e">
        <f>#REF!</f>
        <v>#REF!</v>
      </c>
      <c r="EK106" s="12" t="e">
        <f t="shared" si="155"/>
        <v>#REF!</v>
      </c>
      <c r="EL106" s="12">
        <v>0</v>
      </c>
      <c r="EM106" s="10" t="e">
        <f t="shared" si="156"/>
        <v>#REF!</v>
      </c>
      <c r="EN106" s="13" t="e">
        <f t="shared" si="157"/>
        <v>#REF!</v>
      </c>
      <c r="EO106" s="13">
        <f t="shared" si="158"/>
        <v>110</v>
      </c>
    </row>
    <row r="107" spans="1:145" x14ac:dyDescent="0.25">
      <c r="A107" s="33">
        <f t="shared" si="159"/>
        <v>111</v>
      </c>
      <c r="B107" s="12" t="e">
        <f>'Ohio Intensities'!B107</f>
        <v>#REF!</v>
      </c>
      <c r="C107" s="11" t="e">
        <f>#REF!*'Area A'!B107*#REF!</f>
        <v>#REF!</v>
      </c>
      <c r="D107" s="12">
        <v>0</v>
      </c>
      <c r="E107" s="12">
        <v>0</v>
      </c>
      <c r="F107" s="12" t="e">
        <f>#REF!</f>
        <v>#REF!</v>
      </c>
      <c r="G107" s="12" t="e">
        <f t="shared" si="83"/>
        <v>#REF!</v>
      </c>
      <c r="H107" s="12">
        <f t="shared" si="84"/>
        <v>111</v>
      </c>
      <c r="I107" s="12" t="e">
        <f t="shared" si="85"/>
        <v>#REF!</v>
      </c>
      <c r="J107" s="12" t="e">
        <f t="shared" si="86"/>
        <v>#REF!</v>
      </c>
      <c r="K107" s="12">
        <v>0</v>
      </c>
      <c r="L107" s="12" t="e">
        <f t="shared" si="87"/>
        <v>#REF!</v>
      </c>
      <c r="M107" s="12" t="e">
        <f t="shared" si="88"/>
        <v>#REF!</v>
      </c>
      <c r="N107" s="10" t="e">
        <f t="shared" si="89"/>
        <v>#REF!</v>
      </c>
      <c r="O107" s="11" t="e">
        <f>(#REF!-'Area A'!N107)/'Area A'!M107</f>
        <v>#REF!</v>
      </c>
      <c r="P107" s="12">
        <v>0</v>
      </c>
      <c r="Q107" s="12">
        <v>0</v>
      </c>
      <c r="R107" s="12" t="e">
        <f t="shared" si="90"/>
        <v>#REF!</v>
      </c>
      <c r="S107" s="12" t="e">
        <f t="shared" si="91"/>
        <v>#REF!</v>
      </c>
      <c r="T107" s="12" t="e">
        <f>#REF!</f>
        <v>#REF!</v>
      </c>
      <c r="U107" s="12" t="e">
        <f t="shared" si="160"/>
        <v>#REF!</v>
      </c>
      <c r="V107" s="12">
        <v>0</v>
      </c>
      <c r="W107" s="10" t="e">
        <f t="shared" si="92"/>
        <v>#REF!</v>
      </c>
      <c r="X107" s="13" t="e">
        <f t="shared" si="93"/>
        <v>#REF!</v>
      </c>
      <c r="Y107" s="33">
        <f t="shared" si="161"/>
        <v>111</v>
      </c>
      <c r="Z107" s="12" t="e">
        <f>'Ohio Intensities'!F107</f>
        <v>#REF!</v>
      </c>
      <c r="AA107" s="11" t="e">
        <f>#REF!*'Area A'!Z107*#REF!</f>
        <v>#REF!</v>
      </c>
      <c r="AB107" s="12">
        <v>0</v>
      </c>
      <c r="AC107" s="12">
        <v>0</v>
      </c>
      <c r="AD107" s="12" t="e">
        <f>#REF!</f>
        <v>#REF!</v>
      </c>
      <c r="AE107" s="12" t="e">
        <f t="shared" si="94"/>
        <v>#REF!</v>
      </c>
      <c r="AF107" s="12">
        <f t="shared" si="95"/>
        <v>111</v>
      </c>
      <c r="AG107" s="12" t="e">
        <f t="shared" si="96"/>
        <v>#REF!</v>
      </c>
      <c r="AH107" s="12" t="e">
        <f t="shared" si="97"/>
        <v>#REF!</v>
      </c>
      <c r="AI107" s="12">
        <v>0</v>
      </c>
      <c r="AJ107" s="12" t="e">
        <f t="shared" si="98"/>
        <v>#REF!</v>
      </c>
      <c r="AK107" s="12" t="e">
        <f t="shared" si="99"/>
        <v>#REF!</v>
      </c>
      <c r="AL107" s="10" t="e">
        <f t="shared" si="100"/>
        <v>#REF!</v>
      </c>
      <c r="AM107" s="11" t="e">
        <f>(#REF!-'Area A'!AL107)/'Area A'!AK107</f>
        <v>#REF!</v>
      </c>
      <c r="AN107" s="12">
        <v>0</v>
      </c>
      <c r="AO107" s="12">
        <v>0</v>
      </c>
      <c r="AP107" s="12" t="e">
        <f t="shared" si="101"/>
        <v>#REF!</v>
      </c>
      <c r="AQ107" s="12" t="e">
        <f t="shared" si="102"/>
        <v>#REF!</v>
      </c>
      <c r="AR107" s="12" t="e">
        <f>#REF!</f>
        <v>#REF!</v>
      </c>
      <c r="AS107" s="12" t="e">
        <f t="shared" si="103"/>
        <v>#REF!</v>
      </c>
      <c r="AT107" s="12">
        <v>0</v>
      </c>
      <c r="AU107" s="10" t="e">
        <f t="shared" si="104"/>
        <v>#REF!</v>
      </c>
      <c r="AV107" s="13" t="e">
        <f t="shared" si="105"/>
        <v>#REF!</v>
      </c>
      <c r="AW107" s="33">
        <f t="shared" si="106"/>
        <v>111</v>
      </c>
      <c r="AX107" s="12" t="e">
        <f>'Ohio Intensities'!J107</f>
        <v>#REF!</v>
      </c>
      <c r="AY107" s="11" t="e">
        <f>#REF!*'Area A'!AX107*#REF!</f>
        <v>#REF!</v>
      </c>
      <c r="AZ107" s="12">
        <v>0</v>
      </c>
      <c r="BA107" s="12">
        <v>0</v>
      </c>
      <c r="BB107" s="12" t="e">
        <f>#REF!</f>
        <v>#REF!</v>
      </c>
      <c r="BC107" s="12" t="e">
        <f t="shared" si="107"/>
        <v>#REF!</v>
      </c>
      <c r="BD107" s="12">
        <f t="shared" si="108"/>
        <v>111</v>
      </c>
      <c r="BE107" s="12" t="e">
        <f t="shared" si="109"/>
        <v>#REF!</v>
      </c>
      <c r="BF107" s="12" t="e">
        <f t="shared" si="110"/>
        <v>#REF!</v>
      </c>
      <c r="BG107" s="12">
        <v>0</v>
      </c>
      <c r="BH107" s="12" t="e">
        <f t="shared" si="111"/>
        <v>#REF!</v>
      </c>
      <c r="BI107" s="12" t="e">
        <f t="shared" si="112"/>
        <v>#REF!</v>
      </c>
      <c r="BJ107" s="10" t="e">
        <f t="shared" si="113"/>
        <v>#REF!</v>
      </c>
      <c r="BK107" s="11" t="e">
        <f>(#REF!-'Area A'!BJ107)/'Area A'!BI107</f>
        <v>#REF!</v>
      </c>
      <c r="BL107" s="12">
        <v>0</v>
      </c>
      <c r="BM107" s="12">
        <v>0</v>
      </c>
      <c r="BN107" s="12" t="e">
        <f t="shared" si="114"/>
        <v>#REF!</v>
      </c>
      <c r="BO107" s="12" t="e">
        <f t="shared" si="115"/>
        <v>#REF!</v>
      </c>
      <c r="BP107" s="12" t="e">
        <f>#REF!</f>
        <v>#REF!</v>
      </c>
      <c r="BQ107" s="12" t="e">
        <f t="shared" si="116"/>
        <v>#REF!</v>
      </c>
      <c r="BR107" s="12">
        <v>0</v>
      </c>
      <c r="BS107" s="10" t="e">
        <f t="shared" si="117"/>
        <v>#REF!</v>
      </c>
      <c r="BT107" s="13" t="e">
        <f t="shared" si="118"/>
        <v>#REF!</v>
      </c>
      <c r="BU107" s="33">
        <f t="shared" si="119"/>
        <v>111</v>
      </c>
      <c r="BV107" s="12" t="e">
        <f>'Ohio Intensities'!N107</f>
        <v>#REF!</v>
      </c>
      <c r="BW107" s="11" t="e">
        <f>#REF!*'Area A'!BV107*#REF!</f>
        <v>#REF!</v>
      </c>
      <c r="BX107" s="12">
        <v>0</v>
      </c>
      <c r="BY107" s="12">
        <v>0</v>
      </c>
      <c r="BZ107" s="12" t="e">
        <f>#REF!</f>
        <v>#REF!</v>
      </c>
      <c r="CA107" s="12" t="e">
        <f t="shared" si="120"/>
        <v>#REF!</v>
      </c>
      <c r="CB107" s="12">
        <f t="shared" si="121"/>
        <v>111</v>
      </c>
      <c r="CC107" s="12" t="e">
        <f t="shared" si="122"/>
        <v>#REF!</v>
      </c>
      <c r="CD107" s="12" t="e">
        <f t="shared" si="123"/>
        <v>#REF!</v>
      </c>
      <c r="CE107" s="12">
        <v>0</v>
      </c>
      <c r="CF107" s="12" t="e">
        <f t="shared" si="124"/>
        <v>#REF!</v>
      </c>
      <c r="CG107" s="12" t="e">
        <f t="shared" si="125"/>
        <v>#REF!</v>
      </c>
      <c r="CH107" s="10" t="e">
        <f t="shared" si="126"/>
        <v>#REF!</v>
      </c>
      <c r="CI107" s="11" t="e">
        <f>(#REF!-'Area A'!CH107)/'Area A'!CG107</f>
        <v>#REF!</v>
      </c>
      <c r="CJ107" s="12">
        <v>0</v>
      </c>
      <c r="CK107" s="12">
        <v>0</v>
      </c>
      <c r="CL107" s="12" t="e">
        <f t="shared" si="127"/>
        <v>#REF!</v>
      </c>
      <c r="CM107" s="12" t="e">
        <f t="shared" si="128"/>
        <v>#REF!</v>
      </c>
      <c r="CN107" s="12" t="e">
        <f>#REF!</f>
        <v>#REF!</v>
      </c>
      <c r="CO107" s="12" t="e">
        <f t="shared" si="129"/>
        <v>#REF!</v>
      </c>
      <c r="CP107" s="12">
        <v>0</v>
      </c>
      <c r="CQ107" s="10" t="e">
        <f t="shared" si="130"/>
        <v>#REF!</v>
      </c>
      <c r="CR107" s="13" t="e">
        <f t="shared" si="131"/>
        <v>#REF!</v>
      </c>
      <c r="CS107" s="33">
        <f t="shared" si="132"/>
        <v>111</v>
      </c>
      <c r="CT107" s="12" t="e">
        <f>'Ohio Intensities'!R107</f>
        <v>#REF!</v>
      </c>
      <c r="CU107" s="11" t="e">
        <f>#REF!*'Area A'!CT107*#REF!</f>
        <v>#REF!</v>
      </c>
      <c r="CV107" s="12">
        <v>0</v>
      </c>
      <c r="CW107" s="12">
        <v>0</v>
      </c>
      <c r="CX107" s="12" t="e">
        <f>#REF!</f>
        <v>#REF!</v>
      </c>
      <c r="CY107" s="12" t="e">
        <f t="shared" si="133"/>
        <v>#REF!</v>
      </c>
      <c r="CZ107" s="12">
        <f t="shared" si="134"/>
        <v>111</v>
      </c>
      <c r="DA107" s="12" t="e">
        <f t="shared" si="135"/>
        <v>#REF!</v>
      </c>
      <c r="DB107" s="12" t="e">
        <f t="shared" si="136"/>
        <v>#REF!</v>
      </c>
      <c r="DC107" s="12">
        <v>0</v>
      </c>
      <c r="DD107" s="12" t="e">
        <f t="shared" si="137"/>
        <v>#REF!</v>
      </c>
      <c r="DE107" s="12" t="e">
        <f t="shared" si="138"/>
        <v>#REF!</v>
      </c>
      <c r="DF107" s="10" t="e">
        <f t="shared" si="139"/>
        <v>#REF!</v>
      </c>
      <c r="DG107" s="11" t="e">
        <f>(#REF!-'Area A'!DF107)/'Area A'!DE107</f>
        <v>#REF!</v>
      </c>
      <c r="DH107" s="12">
        <v>0</v>
      </c>
      <c r="DI107" s="12">
        <v>0</v>
      </c>
      <c r="DJ107" s="12" t="e">
        <f t="shared" si="140"/>
        <v>#REF!</v>
      </c>
      <c r="DK107" s="12" t="e">
        <f t="shared" si="141"/>
        <v>#REF!</v>
      </c>
      <c r="DL107" s="12" t="e">
        <f>#REF!</f>
        <v>#REF!</v>
      </c>
      <c r="DM107" s="12" t="e">
        <f t="shared" si="142"/>
        <v>#REF!</v>
      </c>
      <c r="DN107" s="12">
        <v>0</v>
      </c>
      <c r="DO107" s="10" t="e">
        <f t="shared" si="143"/>
        <v>#REF!</v>
      </c>
      <c r="DP107" s="13" t="e">
        <f t="shared" si="144"/>
        <v>#REF!</v>
      </c>
      <c r="DQ107" s="33">
        <f t="shared" si="145"/>
        <v>111</v>
      </c>
      <c r="DR107" s="12" t="e">
        <f>'Ohio Intensities'!V107</f>
        <v>#REF!</v>
      </c>
      <c r="DS107" s="11" t="e">
        <f>#REF!*'Area A'!DR107*#REF!</f>
        <v>#REF!</v>
      </c>
      <c r="DT107" s="12">
        <v>0</v>
      </c>
      <c r="DU107" s="12">
        <v>0</v>
      </c>
      <c r="DV107" s="12" t="e">
        <f>#REF!</f>
        <v>#REF!</v>
      </c>
      <c r="DW107" s="12" t="e">
        <f t="shared" si="146"/>
        <v>#REF!</v>
      </c>
      <c r="DX107" s="12">
        <f t="shared" si="147"/>
        <v>111</v>
      </c>
      <c r="DY107" s="12" t="e">
        <f t="shared" si="148"/>
        <v>#REF!</v>
      </c>
      <c r="DZ107" s="12" t="e">
        <f t="shared" si="149"/>
        <v>#REF!</v>
      </c>
      <c r="EA107" s="12">
        <v>0</v>
      </c>
      <c r="EB107" s="12" t="e">
        <f t="shared" si="150"/>
        <v>#REF!</v>
      </c>
      <c r="EC107" s="12" t="e">
        <f t="shared" si="151"/>
        <v>#REF!</v>
      </c>
      <c r="ED107" s="10" t="e">
        <f t="shared" si="152"/>
        <v>#REF!</v>
      </c>
      <c r="EE107" s="11" t="e">
        <f>(#REF!-'Area A'!ED107)/'Area A'!EC107</f>
        <v>#REF!</v>
      </c>
      <c r="EF107" s="12">
        <v>0</v>
      </c>
      <c r="EG107" s="12">
        <v>0</v>
      </c>
      <c r="EH107" s="12" t="e">
        <f t="shared" si="153"/>
        <v>#REF!</v>
      </c>
      <c r="EI107" s="12" t="e">
        <f t="shared" si="154"/>
        <v>#REF!</v>
      </c>
      <c r="EJ107" s="12" t="e">
        <f>#REF!</f>
        <v>#REF!</v>
      </c>
      <c r="EK107" s="12" t="e">
        <f t="shared" si="155"/>
        <v>#REF!</v>
      </c>
      <c r="EL107" s="12">
        <v>0</v>
      </c>
      <c r="EM107" s="10" t="e">
        <f t="shared" si="156"/>
        <v>#REF!</v>
      </c>
      <c r="EN107" s="13" t="e">
        <f t="shared" si="157"/>
        <v>#REF!</v>
      </c>
      <c r="EO107" s="13">
        <f t="shared" si="158"/>
        <v>111</v>
      </c>
    </row>
    <row r="108" spans="1:145" x14ac:dyDescent="0.25">
      <c r="A108" s="33">
        <f t="shared" si="159"/>
        <v>112</v>
      </c>
      <c r="B108" s="12" t="e">
        <f>'Ohio Intensities'!B108</f>
        <v>#REF!</v>
      </c>
      <c r="C108" s="11" t="e">
        <f>#REF!*'Area A'!B108*#REF!</f>
        <v>#REF!</v>
      </c>
      <c r="D108" s="12">
        <v>0</v>
      </c>
      <c r="E108" s="12">
        <v>0</v>
      </c>
      <c r="F108" s="12" t="e">
        <f>#REF!</f>
        <v>#REF!</v>
      </c>
      <c r="G108" s="12" t="e">
        <f t="shared" si="83"/>
        <v>#REF!</v>
      </c>
      <c r="H108" s="12">
        <f t="shared" si="84"/>
        <v>112</v>
      </c>
      <c r="I108" s="12" t="e">
        <f t="shared" si="85"/>
        <v>#REF!</v>
      </c>
      <c r="J108" s="12" t="e">
        <f t="shared" si="86"/>
        <v>#REF!</v>
      </c>
      <c r="K108" s="12">
        <v>0</v>
      </c>
      <c r="L108" s="12" t="e">
        <f t="shared" si="87"/>
        <v>#REF!</v>
      </c>
      <c r="M108" s="12" t="e">
        <f t="shared" si="88"/>
        <v>#REF!</v>
      </c>
      <c r="N108" s="10" t="e">
        <f t="shared" si="89"/>
        <v>#REF!</v>
      </c>
      <c r="O108" s="11" t="e">
        <f>(#REF!-'Area A'!N108)/'Area A'!M108</f>
        <v>#REF!</v>
      </c>
      <c r="P108" s="12">
        <v>0</v>
      </c>
      <c r="Q108" s="12">
        <v>0</v>
      </c>
      <c r="R108" s="12" t="e">
        <f t="shared" si="90"/>
        <v>#REF!</v>
      </c>
      <c r="S108" s="12" t="e">
        <f t="shared" si="91"/>
        <v>#REF!</v>
      </c>
      <c r="T108" s="12" t="e">
        <f>#REF!</f>
        <v>#REF!</v>
      </c>
      <c r="U108" s="12" t="e">
        <f t="shared" si="160"/>
        <v>#REF!</v>
      </c>
      <c r="V108" s="12">
        <v>0</v>
      </c>
      <c r="W108" s="10" t="e">
        <f t="shared" si="92"/>
        <v>#REF!</v>
      </c>
      <c r="X108" s="13" t="e">
        <f t="shared" si="93"/>
        <v>#REF!</v>
      </c>
      <c r="Y108" s="33">
        <f t="shared" si="161"/>
        <v>112</v>
      </c>
      <c r="Z108" s="12" t="e">
        <f>'Ohio Intensities'!F108</f>
        <v>#REF!</v>
      </c>
      <c r="AA108" s="11" t="e">
        <f>#REF!*'Area A'!Z108*#REF!</f>
        <v>#REF!</v>
      </c>
      <c r="AB108" s="12">
        <v>0</v>
      </c>
      <c r="AC108" s="12">
        <v>0</v>
      </c>
      <c r="AD108" s="12" t="e">
        <f>#REF!</f>
        <v>#REF!</v>
      </c>
      <c r="AE108" s="12" t="e">
        <f t="shared" si="94"/>
        <v>#REF!</v>
      </c>
      <c r="AF108" s="12">
        <f t="shared" si="95"/>
        <v>112</v>
      </c>
      <c r="AG108" s="12" t="e">
        <f t="shared" si="96"/>
        <v>#REF!</v>
      </c>
      <c r="AH108" s="12" t="e">
        <f t="shared" si="97"/>
        <v>#REF!</v>
      </c>
      <c r="AI108" s="12">
        <v>0</v>
      </c>
      <c r="AJ108" s="12" t="e">
        <f t="shared" si="98"/>
        <v>#REF!</v>
      </c>
      <c r="AK108" s="12" t="e">
        <f t="shared" si="99"/>
        <v>#REF!</v>
      </c>
      <c r="AL108" s="10" t="e">
        <f t="shared" si="100"/>
        <v>#REF!</v>
      </c>
      <c r="AM108" s="11" t="e">
        <f>(#REF!-'Area A'!AL108)/'Area A'!AK108</f>
        <v>#REF!</v>
      </c>
      <c r="AN108" s="12">
        <v>0</v>
      </c>
      <c r="AO108" s="12">
        <v>0</v>
      </c>
      <c r="AP108" s="12" t="e">
        <f t="shared" si="101"/>
        <v>#REF!</v>
      </c>
      <c r="AQ108" s="12" t="e">
        <f t="shared" si="102"/>
        <v>#REF!</v>
      </c>
      <c r="AR108" s="12" t="e">
        <f>#REF!</f>
        <v>#REF!</v>
      </c>
      <c r="AS108" s="12" t="e">
        <f t="shared" si="103"/>
        <v>#REF!</v>
      </c>
      <c r="AT108" s="12">
        <v>0</v>
      </c>
      <c r="AU108" s="10" t="e">
        <f t="shared" si="104"/>
        <v>#REF!</v>
      </c>
      <c r="AV108" s="13" t="e">
        <f t="shared" si="105"/>
        <v>#REF!</v>
      </c>
      <c r="AW108" s="33">
        <f t="shared" si="106"/>
        <v>112</v>
      </c>
      <c r="AX108" s="12" t="e">
        <f>'Ohio Intensities'!J108</f>
        <v>#REF!</v>
      </c>
      <c r="AY108" s="11" t="e">
        <f>#REF!*'Area A'!AX108*#REF!</f>
        <v>#REF!</v>
      </c>
      <c r="AZ108" s="12">
        <v>0</v>
      </c>
      <c r="BA108" s="12">
        <v>0</v>
      </c>
      <c r="BB108" s="12" t="e">
        <f>#REF!</f>
        <v>#REF!</v>
      </c>
      <c r="BC108" s="12" t="e">
        <f t="shared" si="107"/>
        <v>#REF!</v>
      </c>
      <c r="BD108" s="12">
        <f t="shared" si="108"/>
        <v>112</v>
      </c>
      <c r="BE108" s="12" t="e">
        <f t="shared" si="109"/>
        <v>#REF!</v>
      </c>
      <c r="BF108" s="12" t="e">
        <f t="shared" si="110"/>
        <v>#REF!</v>
      </c>
      <c r="BG108" s="12">
        <v>0</v>
      </c>
      <c r="BH108" s="12" t="e">
        <f t="shared" si="111"/>
        <v>#REF!</v>
      </c>
      <c r="BI108" s="12" t="e">
        <f t="shared" si="112"/>
        <v>#REF!</v>
      </c>
      <c r="BJ108" s="10" t="e">
        <f t="shared" si="113"/>
        <v>#REF!</v>
      </c>
      <c r="BK108" s="11" t="e">
        <f>(#REF!-'Area A'!BJ108)/'Area A'!BI108</f>
        <v>#REF!</v>
      </c>
      <c r="BL108" s="12">
        <v>0</v>
      </c>
      <c r="BM108" s="12">
        <v>0</v>
      </c>
      <c r="BN108" s="12" t="e">
        <f t="shared" si="114"/>
        <v>#REF!</v>
      </c>
      <c r="BO108" s="12" t="e">
        <f t="shared" si="115"/>
        <v>#REF!</v>
      </c>
      <c r="BP108" s="12" t="e">
        <f>#REF!</f>
        <v>#REF!</v>
      </c>
      <c r="BQ108" s="12" t="e">
        <f t="shared" si="116"/>
        <v>#REF!</v>
      </c>
      <c r="BR108" s="12">
        <v>0</v>
      </c>
      <c r="BS108" s="10" t="e">
        <f t="shared" si="117"/>
        <v>#REF!</v>
      </c>
      <c r="BT108" s="13" t="e">
        <f t="shared" si="118"/>
        <v>#REF!</v>
      </c>
      <c r="BU108" s="33">
        <f t="shared" si="119"/>
        <v>112</v>
      </c>
      <c r="BV108" s="12" t="e">
        <f>'Ohio Intensities'!N108</f>
        <v>#REF!</v>
      </c>
      <c r="BW108" s="11" t="e">
        <f>#REF!*'Area A'!BV108*#REF!</f>
        <v>#REF!</v>
      </c>
      <c r="BX108" s="12">
        <v>0</v>
      </c>
      <c r="BY108" s="12">
        <v>0</v>
      </c>
      <c r="BZ108" s="12" t="e">
        <f>#REF!</f>
        <v>#REF!</v>
      </c>
      <c r="CA108" s="12" t="e">
        <f t="shared" si="120"/>
        <v>#REF!</v>
      </c>
      <c r="CB108" s="12">
        <f t="shared" si="121"/>
        <v>112</v>
      </c>
      <c r="CC108" s="12" t="e">
        <f t="shared" si="122"/>
        <v>#REF!</v>
      </c>
      <c r="CD108" s="12" t="e">
        <f t="shared" si="123"/>
        <v>#REF!</v>
      </c>
      <c r="CE108" s="12">
        <v>0</v>
      </c>
      <c r="CF108" s="12" t="e">
        <f t="shared" si="124"/>
        <v>#REF!</v>
      </c>
      <c r="CG108" s="12" t="e">
        <f t="shared" si="125"/>
        <v>#REF!</v>
      </c>
      <c r="CH108" s="10" t="e">
        <f t="shared" si="126"/>
        <v>#REF!</v>
      </c>
      <c r="CI108" s="11" t="e">
        <f>(#REF!-'Area A'!CH108)/'Area A'!CG108</f>
        <v>#REF!</v>
      </c>
      <c r="CJ108" s="12">
        <v>0</v>
      </c>
      <c r="CK108" s="12">
        <v>0</v>
      </c>
      <c r="CL108" s="12" t="e">
        <f t="shared" si="127"/>
        <v>#REF!</v>
      </c>
      <c r="CM108" s="12" t="e">
        <f t="shared" si="128"/>
        <v>#REF!</v>
      </c>
      <c r="CN108" s="12" t="e">
        <f>#REF!</f>
        <v>#REF!</v>
      </c>
      <c r="CO108" s="12" t="e">
        <f t="shared" si="129"/>
        <v>#REF!</v>
      </c>
      <c r="CP108" s="12">
        <v>0</v>
      </c>
      <c r="CQ108" s="10" t="e">
        <f t="shared" si="130"/>
        <v>#REF!</v>
      </c>
      <c r="CR108" s="13" t="e">
        <f t="shared" si="131"/>
        <v>#REF!</v>
      </c>
      <c r="CS108" s="33">
        <f t="shared" si="132"/>
        <v>112</v>
      </c>
      <c r="CT108" s="12" t="e">
        <f>'Ohio Intensities'!R108</f>
        <v>#REF!</v>
      </c>
      <c r="CU108" s="11" t="e">
        <f>#REF!*'Area A'!CT108*#REF!</f>
        <v>#REF!</v>
      </c>
      <c r="CV108" s="12">
        <v>0</v>
      </c>
      <c r="CW108" s="12">
        <v>0</v>
      </c>
      <c r="CX108" s="12" t="e">
        <f>#REF!</f>
        <v>#REF!</v>
      </c>
      <c r="CY108" s="12" t="e">
        <f t="shared" si="133"/>
        <v>#REF!</v>
      </c>
      <c r="CZ108" s="12">
        <f t="shared" si="134"/>
        <v>112</v>
      </c>
      <c r="DA108" s="12" t="e">
        <f t="shared" si="135"/>
        <v>#REF!</v>
      </c>
      <c r="DB108" s="12" t="e">
        <f t="shared" si="136"/>
        <v>#REF!</v>
      </c>
      <c r="DC108" s="12">
        <v>0</v>
      </c>
      <c r="DD108" s="12" t="e">
        <f t="shared" si="137"/>
        <v>#REF!</v>
      </c>
      <c r="DE108" s="12" t="e">
        <f t="shared" si="138"/>
        <v>#REF!</v>
      </c>
      <c r="DF108" s="10" t="e">
        <f t="shared" si="139"/>
        <v>#REF!</v>
      </c>
      <c r="DG108" s="11" t="e">
        <f>(#REF!-'Area A'!DF108)/'Area A'!DE108</f>
        <v>#REF!</v>
      </c>
      <c r="DH108" s="12">
        <v>0</v>
      </c>
      <c r="DI108" s="12">
        <v>0</v>
      </c>
      <c r="DJ108" s="12" t="e">
        <f t="shared" si="140"/>
        <v>#REF!</v>
      </c>
      <c r="DK108" s="12" t="e">
        <f t="shared" si="141"/>
        <v>#REF!</v>
      </c>
      <c r="DL108" s="12" t="e">
        <f>#REF!</f>
        <v>#REF!</v>
      </c>
      <c r="DM108" s="12" t="e">
        <f t="shared" si="142"/>
        <v>#REF!</v>
      </c>
      <c r="DN108" s="12">
        <v>0</v>
      </c>
      <c r="DO108" s="10" t="e">
        <f t="shared" si="143"/>
        <v>#REF!</v>
      </c>
      <c r="DP108" s="13" t="e">
        <f t="shared" si="144"/>
        <v>#REF!</v>
      </c>
      <c r="DQ108" s="33">
        <f t="shared" si="145"/>
        <v>112</v>
      </c>
      <c r="DR108" s="12" t="e">
        <f>'Ohio Intensities'!V108</f>
        <v>#REF!</v>
      </c>
      <c r="DS108" s="11" t="e">
        <f>#REF!*'Area A'!DR108*#REF!</f>
        <v>#REF!</v>
      </c>
      <c r="DT108" s="12">
        <v>0</v>
      </c>
      <c r="DU108" s="12">
        <v>0</v>
      </c>
      <c r="DV108" s="12" t="e">
        <f>#REF!</f>
        <v>#REF!</v>
      </c>
      <c r="DW108" s="12" t="e">
        <f t="shared" si="146"/>
        <v>#REF!</v>
      </c>
      <c r="DX108" s="12">
        <f t="shared" si="147"/>
        <v>112</v>
      </c>
      <c r="DY108" s="12" t="e">
        <f t="shared" si="148"/>
        <v>#REF!</v>
      </c>
      <c r="DZ108" s="12" t="e">
        <f t="shared" si="149"/>
        <v>#REF!</v>
      </c>
      <c r="EA108" s="12">
        <v>0</v>
      </c>
      <c r="EB108" s="12" t="e">
        <f t="shared" si="150"/>
        <v>#REF!</v>
      </c>
      <c r="EC108" s="12" t="e">
        <f t="shared" si="151"/>
        <v>#REF!</v>
      </c>
      <c r="ED108" s="10" t="e">
        <f t="shared" si="152"/>
        <v>#REF!</v>
      </c>
      <c r="EE108" s="11" t="e">
        <f>(#REF!-'Area A'!ED108)/'Area A'!EC108</f>
        <v>#REF!</v>
      </c>
      <c r="EF108" s="12">
        <v>0</v>
      </c>
      <c r="EG108" s="12">
        <v>0</v>
      </c>
      <c r="EH108" s="12" t="e">
        <f t="shared" si="153"/>
        <v>#REF!</v>
      </c>
      <c r="EI108" s="12" t="e">
        <f t="shared" si="154"/>
        <v>#REF!</v>
      </c>
      <c r="EJ108" s="12" t="e">
        <f>#REF!</f>
        <v>#REF!</v>
      </c>
      <c r="EK108" s="12" t="e">
        <f t="shared" si="155"/>
        <v>#REF!</v>
      </c>
      <c r="EL108" s="12">
        <v>0</v>
      </c>
      <c r="EM108" s="10" t="e">
        <f t="shared" si="156"/>
        <v>#REF!</v>
      </c>
      <c r="EN108" s="13" t="e">
        <f t="shared" si="157"/>
        <v>#REF!</v>
      </c>
      <c r="EO108" s="13">
        <f t="shared" si="158"/>
        <v>112</v>
      </c>
    </row>
    <row r="109" spans="1:145" x14ac:dyDescent="0.25">
      <c r="A109" s="33">
        <f t="shared" si="159"/>
        <v>113</v>
      </c>
      <c r="B109" s="12" t="e">
        <f>'Ohio Intensities'!B109</f>
        <v>#REF!</v>
      </c>
      <c r="C109" s="11" t="e">
        <f>#REF!*'Area A'!B109*#REF!</f>
        <v>#REF!</v>
      </c>
      <c r="D109" s="12">
        <v>0</v>
      </c>
      <c r="E109" s="12">
        <v>0</v>
      </c>
      <c r="F109" s="12" t="e">
        <f>#REF!</f>
        <v>#REF!</v>
      </c>
      <c r="G109" s="12" t="e">
        <f t="shared" si="83"/>
        <v>#REF!</v>
      </c>
      <c r="H109" s="12">
        <f t="shared" si="84"/>
        <v>113</v>
      </c>
      <c r="I109" s="12" t="e">
        <f t="shared" si="85"/>
        <v>#REF!</v>
      </c>
      <c r="J109" s="12" t="e">
        <f t="shared" si="86"/>
        <v>#REF!</v>
      </c>
      <c r="K109" s="12">
        <v>0</v>
      </c>
      <c r="L109" s="12" t="e">
        <f t="shared" si="87"/>
        <v>#REF!</v>
      </c>
      <c r="M109" s="12" t="e">
        <f t="shared" si="88"/>
        <v>#REF!</v>
      </c>
      <c r="N109" s="10" t="e">
        <f t="shared" si="89"/>
        <v>#REF!</v>
      </c>
      <c r="O109" s="11" t="e">
        <f>(#REF!-'Area A'!N109)/'Area A'!M109</f>
        <v>#REF!</v>
      </c>
      <c r="P109" s="12">
        <v>0</v>
      </c>
      <c r="Q109" s="12">
        <v>0</v>
      </c>
      <c r="R109" s="12" t="e">
        <f t="shared" si="90"/>
        <v>#REF!</v>
      </c>
      <c r="S109" s="12" t="e">
        <f t="shared" si="91"/>
        <v>#REF!</v>
      </c>
      <c r="T109" s="12" t="e">
        <f>#REF!</f>
        <v>#REF!</v>
      </c>
      <c r="U109" s="12" t="e">
        <f t="shared" si="160"/>
        <v>#REF!</v>
      </c>
      <c r="V109" s="12">
        <v>0</v>
      </c>
      <c r="W109" s="10" t="e">
        <f t="shared" si="92"/>
        <v>#REF!</v>
      </c>
      <c r="X109" s="13" t="e">
        <f t="shared" si="93"/>
        <v>#REF!</v>
      </c>
      <c r="Y109" s="33">
        <f t="shared" si="161"/>
        <v>113</v>
      </c>
      <c r="Z109" s="12" t="e">
        <f>'Ohio Intensities'!F109</f>
        <v>#REF!</v>
      </c>
      <c r="AA109" s="11" t="e">
        <f>#REF!*'Area A'!Z109*#REF!</f>
        <v>#REF!</v>
      </c>
      <c r="AB109" s="12">
        <v>0</v>
      </c>
      <c r="AC109" s="12">
        <v>0</v>
      </c>
      <c r="AD109" s="12" t="e">
        <f>#REF!</f>
        <v>#REF!</v>
      </c>
      <c r="AE109" s="12" t="e">
        <f t="shared" si="94"/>
        <v>#REF!</v>
      </c>
      <c r="AF109" s="12">
        <f t="shared" si="95"/>
        <v>113</v>
      </c>
      <c r="AG109" s="12" t="e">
        <f t="shared" si="96"/>
        <v>#REF!</v>
      </c>
      <c r="AH109" s="12" t="e">
        <f t="shared" si="97"/>
        <v>#REF!</v>
      </c>
      <c r="AI109" s="12">
        <v>0</v>
      </c>
      <c r="AJ109" s="12" t="e">
        <f t="shared" si="98"/>
        <v>#REF!</v>
      </c>
      <c r="AK109" s="12" t="e">
        <f t="shared" si="99"/>
        <v>#REF!</v>
      </c>
      <c r="AL109" s="10" t="e">
        <f t="shared" si="100"/>
        <v>#REF!</v>
      </c>
      <c r="AM109" s="11" t="e">
        <f>(#REF!-'Area A'!AL109)/'Area A'!AK109</f>
        <v>#REF!</v>
      </c>
      <c r="AN109" s="12">
        <v>0</v>
      </c>
      <c r="AO109" s="12">
        <v>0</v>
      </c>
      <c r="AP109" s="12" t="e">
        <f t="shared" si="101"/>
        <v>#REF!</v>
      </c>
      <c r="AQ109" s="12" t="e">
        <f t="shared" si="102"/>
        <v>#REF!</v>
      </c>
      <c r="AR109" s="12" t="e">
        <f>#REF!</f>
        <v>#REF!</v>
      </c>
      <c r="AS109" s="12" t="e">
        <f t="shared" si="103"/>
        <v>#REF!</v>
      </c>
      <c r="AT109" s="12">
        <v>0</v>
      </c>
      <c r="AU109" s="10" t="e">
        <f t="shared" si="104"/>
        <v>#REF!</v>
      </c>
      <c r="AV109" s="13" t="e">
        <f t="shared" si="105"/>
        <v>#REF!</v>
      </c>
      <c r="AW109" s="33">
        <f t="shared" si="106"/>
        <v>113</v>
      </c>
      <c r="AX109" s="12" t="e">
        <f>'Ohio Intensities'!J109</f>
        <v>#REF!</v>
      </c>
      <c r="AY109" s="11" t="e">
        <f>#REF!*'Area A'!AX109*#REF!</f>
        <v>#REF!</v>
      </c>
      <c r="AZ109" s="12">
        <v>0</v>
      </c>
      <c r="BA109" s="12">
        <v>0</v>
      </c>
      <c r="BB109" s="12" t="e">
        <f>#REF!</f>
        <v>#REF!</v>
      </c>
      <c r="BC109" s="12" t="e">
        <f t="shared" si="107"/>
        <v>#REF!</v>
      </c>
      <c r="BD109" s="12">
        <f t="shared" si="108"/>
        <v>113</v>
      </c>
      <c r="BE109" s="12" t="e">
        <f t="shared" si="109"/>
        <v>#REF!</v>
      </c>
      <c r="BF109" s="12" t="e">
        <f t="shared" si="110"/>
        <v>#REF!</v>
      </c>
      <c r="BG109" s="12">
        <v>0</v>
      </c>
      <c r="BH109" s="12" t="e">
        <f t="shared" si="111"/>
        <v>#REF!</v>
      </c>
      <c r="BI109" s="12" t="e">
        <f t="shared" si="112"/>
        <v>#REF!</v>
      </c>
      <c r="BJ109" s="10" t="e">
        <f t="shared" si="113"/>
        <v>#REF!</v>
      </c>
      <c r="BK109" s="11" t="e">
        <f>(#REF!-'Area A'!BJ109)/'Area A'!BI109</f>
        <v>#REF!</v>
      </c>
      <c r="BL109" s="12">
        <v>0</v>
      </c>
      <c r="BM109" s="12">
        <v>0</v>
      </c>
      <c r="BN109" s="12" t="e">
        <f t="shared" si="114"/>
        <v>#REF!</v>
      </c>
      <c r="BO109" s="12" t="e">
        <f t="shared" si="115"/>
        <v>#REF!</v>
      </c>
      <c r="BP109" s="12" t="e">
        <f>#REF!</f>
        <v>#REF!</v>
      </c>
      <c r="BQ109" s="12" t="e">
        <f t="shared" si="116"/>
        <v>#REF!</v>
      </c>
      <c r="BR109" s="12">
        <v>0</v>
      </c>
      <c r="BS109" s="10" t="e">
        <f t="shared" si="117"/>
        <v>#REF!</v>
      </c>
      <c r="BT109" s="13" t="e">
        <f t="shared" si="118"/>
        <v>#REF!</v>
      </c>
      <c r="BU109" s="33">
        <f t="shared" si="119"/>
        <v>113</v>
      </c>
      <c r="BV109" s="12" t="e">
        <f>'Ohio Intensities'!N109</f>
        <v>#REF!</v>
      </c>
      <c r="BW109" s="11" t="e">
        <f>#REF!*'Area A'!BV109*#REF!</f>
        <v>#REF!</v>
      </c>
      <c r="BX109" s="12">
        <v>0</v>
      </c>
      <c r="BY109" s="12">
        <v>0</v>
      </c>
      <c r="BZ109" s="12" t="e">
        <f>#REF!</f>
        <v>#REF!</v>
      </c>
      <c r="CA109" s="12" t="e">
        <f t="shared" si="120"/>
        <v>#REF!</v>
      </c>
      <c r="CB109" s="12">
        <f t="shared" si="121"/>
        <v>113</v>
      </c>
      <c r="CC109" s="12" t="e">
        <f t="shared" si="122"/>
        <v>#REF!</v>
      </c>
      <c r="CD109" s="12" t="e">
        <f t="shared" si="123"/>
        <v>#REF!</v>
      </c>
      <c r="CE109" s="12">
        <v>0</v>
      </c>
      <c r="CF109" s="12" t="e">
        <f t="shared" si="124"/>
        <v>#REF!</v>
      </c>
      <c r="CG109" s="12" t="e">
        <f t="shared" si="125"/>
        <v>#REF!</v>
      </c>
      <c r="CH109" s="10" t="e">
        <f t="shared" si="126"/>
        <v>#REF!</v>
      </c>
      <c r="CI109" s="11" t="e">
        <f>(#REF!-'Area A'!CH109)/'Area A'!CG109</f>
        <v>#REF!</v>
      </c>
      <c r="CJ109" s="12">
        <v>0</v>
      </c>
      <c r="CK109" s="12">
        <v>0</v>
      </c>
      <c r="CL109" s="12" t="e">
        <f t="shared" si="127"/>
        <v>#REF!</v>
      </c>
      <c r="CM109" s="12" t="e">
        <f t="shared" si="128"/>
        <v>#REF!</v>
      </c>
      <c r="CN109" s="12" t="e">
        <f>#REF!</f>
        <v>#REF!</v>
      </c>
      <c r="CO109" s="12" t="e">
        <f t="shared" si="129"/>
        <v>#REF!</v>
      </c>
      <c r="CP109" s="12">
        <v>0</v>
      </c>
      <c r="CQ109" s="10" t="e">
        <f t="shared" si="130"/>
        <v>#REF!</v>
      </c>
      <c r="CR109" s="13" t="e">
        <f t="shared" si="131"/>
        <v>#REF!</v>
      </c>
      <c r="CS109" s="33">
        <f t="shared" si="132"/>
        <v>113</v>
      </c>
      <c r="CT109" s="12" t="e">
        <f>'Ohio Intensities'!R109</f>
        <v>#REF!</v>
      </c>
      <c r="CU109" s="11" t="e">
        <f>#REF!*'Area A'!CT109*#REF!</f>
        <v>#REF!</v>
      </c>
      <c r="CV109" s="12">
        <v>0</v>
      </c>
      <c r="CW109" s="12">
        <v>0</v>
      </c>
      <c r="CX109" s="12" t="e">
        <f>#REF!</f>
        <v>#REF!</v>
      </c>
      <c r="CY109" s="12" t="e">
        <f t="shared" si="133"/>
        <v>#REF!</v>
      </c>
      <c r="CZ109" s="12">
        <f t="shared" si="134"/>
        <v>113</v>
      </c>
      <c r="DA109" s="12" t="e">
        <f t="shared" si="135"/>
        <v>#REF!</v>
      </c>
      <c r="DB109" s="12" t="e">
        <f t="shared" si="136"/>
        <v>#REF!</v>
      </c>
      <c r="DC109" s="12">
        <v>0</v>
      </c>
      <c r="DD109" s="12" t="e">
        <f t="shared" si="137"/>
        <v>#REF!</v>
      </c>
      <c r="DE109" s="12" t="e">
        <f t="shared" si="138"/>
        <v>#REF!</v>
      </c>
      <c r="DF109" s="10" t="e">
        <f t="shared" si="139"/>
        <v>#REF!</v>
      </c>
      <c r="DG109" s="11" t="e">
        <f>(#REF!-'Area A'!DF109)/'Area A'!DE109</f>
        <v>#REF!</v>
      </c>
      <c r="DH109" s="12">
        <v>0</v>
      </c>
      <c r="DI109" s="12">
        <v>0</v>
      </c>
      <c r="DJ109" s="12" t="e">
        <f t="shared" si="140"/>
        <v>#REF!</v>
      </c>
      <c r="DK109" s="12" t="e">
        <f t="shared" si="141"/>
        <v>#REF!</v>
      </c>
      <c r="DL109" s="12" t="e">
        <f>#REF!</f>
        <v>#REF!</v>
      </c>
      <c r="DM109" s="12" t="e">
        <f t="shared" si="142"/>
        <v>#REF!</v>
      </c>
      <c r="DN109" s="12">
        <v>0</v>
      </c>
      <c r="DO109" s="10" t="e">
        <f t="shared" si="143"/>
        <v>#REF!</v>
      </c>
      <c r="DP109" s="13" t="e">
        <f t="shared" si="144"/>
        <v>#REF!</v>
      </c>
      <c r="DQ109" s="33">
        <f t="shared" si="145"/>
        <v>113</v>
      </c>
      <c r="DR109" s="12" t="e">
        <f>'Ohio Intensities'!V109</f>
        <v>#REF!</v>
      </c>
      <c r="DS109" s="11" t="e">
        <f>#REF!*'Area A'!DR109*#REF!</f>
        <v>#REF!</v>
      </c>
      <c r="DT109" s="12">
        <v>0</v>
      </c>
      <c r="DU109" s="12">
        <v>0</v>
      </c>
      <c r="DV109" s="12" t="e">
        <f>#REF!</f>
        <v>#REF!</v>
      </c>
      <c r="DW109" s="12" t="e">
        <f t="shared" si="146"/>
        <v>#REF!</v>
      </c>
      <c r="DX109" s="12">
        <f t="shared" si="147"/>
        <v>113</v>
      </c>
      <c r="DY109" s="12" t="e">
        <f t="shared" si="148"/>
        <v>#REF!</v>
      </c>
      <c r="DZ109" s="12" t="e">
        <f t="shared" si="149"/>
        <v>#REF!</v>
      </c>
      <c r="EA109" s="12">
        <v>0</v>
      </c>
      <c r="EB109" s="12" t="e">
        <f t="shared" si="150"/>
        <v>#REF!</v>
      </c>
      <c r="EC109" s="12" t="e">
        <f t="shared" si="151"/>
        <v>#REF!</v>
      </c>
      <c r="ED109" s="10" t="e">
        <f t="shared" si="152"/>
        <v>#REF!</v>
      </c>
      <c r="EE109" s="11" t="e">
        <f>(#REF!-'Area A'!ED109)/'Area A'!EC109</f>
        <v>#REF!</v>
      </c>
      <c r="EF109" s="12">
        <v>0</v>
      </c>
      <c r="EG109" s="12">
        <v>0</v>
      </c>
      <c r="EH109" s="12" t="e">
        <f t="shared" si="153"/>
        <v>#REF!</v>
      </c>
      <c r="EI109" s="12" t="e">
        <f t="shared" si="154"/>
        <v>#REF!</v>
      </c>
      <c r="EJ109" s="12" t="e">
        <f>#REF!</f>
        <v>#REF!</v>
      </c>
      <c r="EK109" s="12" t="e">
        <f t="shared" si="155"/>
        <v>#REF!</v>
      </c>
      <c r="EL109" s="12">
        <v>0</v>
      </c>
      <c r="EM109" s="10" t="e">
        <f t="shared" si="156"/>
        <v>#REF!</v>
      </c>
      <c r="EN109" s="13" t="e">
        <f t="shared" si="157"/>
        <v>#REF!</v>
      </c>
      <c r="EO109" s="13">
        <f t="shared" si="158"/>
        <v>113</v>
      </c>
    </row>
    <row r="110" spans="1:145" x14ac:dyDescent="0.25">
      <c r="A110" s="33">
        <f t="shared" si="159"/>
        <v>114</v>
      </c>
      <c r="B110" s="12" t="e">
        <f>'Ohio Intensities'!B110</f>
        <v>#REF!</v>
      </c>
      <c r="C110" s="11" t="e">
        <f>#REF!*'Area A'!B110*#REF!</f>
        <v>#REF!</v>
      </c>
      <c r="D110" s="12">
        <v>0</v>
      </c>
      <c r="E110" s="12">
        <v>0</v>
      </c>
      <c r="F110" s="12" t="e">
        <f>#REF!</f>
        <v>#REF!</v>
      </c>
      <c r="G110" s="12" t="e">
        <f t="shared" si="83"/>
        <v>#REF!</v>
      </c>
      <c r="H110" s="12">
        <f t="shared" si="84"/>
        <v>114</v>
      </c>
      <c r="I110" s="12" t="e">
        <f t="shared" si="85"/>
        <v>#REF!</v>
      </c>
      <c r="J110" s="12" t="e">
        <f t="shared" si="86"/>
        <v>#REF!</v>
      </c>
      <c r="K110" s="12">
        <v>0</v>
      </c>
      <c r="L110" s="12" t="e">
        <f t="shared" si="87"/>
        <v>#REF!</v>
      </c>
      <c r="M110" s="12" t="e">
        <f t="shared" si="88"/>
        <v>#REF!</v>
      </c>
      <c r="N110" s="10" t="e">
        <f t="shared" si="89"/>
        <v>#REF!</v>
      </c>
      <c r="O110" s="11" t="e">
        <f>(#REF!-'Area A'!N110)/'Area A'!M110</f>
        <v>#REF!</v>
      </c>
      <c r="P110" s="12">
        <v>0</v>
      </c>
      <c r="Q110" s="12">
        <v>0</v>
      </c>
      <c r="R110" s="12" t="e">
        <f t="shared" si="90"/>
        <v>#REF!</v>
      </c>
      <c r="S110" s="12" t="e">
        <f t="shared" si="91"/>
        <v>#REF!</v>
      </c>
      <c r="T110" s="12" t="e">
        <f>#REF!</f>
        <v>#REF!</v>
      </c>
      <c r="U110" s="12" t="e">
        <f t="shared" si="160"/>
        <v>#REF!</v>
      </c>
      <c r="V110" s="12">
        <v>0</v>
      </c>
      <c r="W110" s="10" t="e">
        <f t="shared" si="92"/>
        <v>#REF!</v>
      </c>
      <c r="X110" s="13" t="e">
        <f t="shared" si="93"/>
        <v>#REF!</v>
      </c>
      <c r="Y110" s="33">
        <f t="shared" si="161"/>
        <v>114</v>
      </c>
      <c r="Z110" s="12" t="e">
        <f>'Ohio Intensities'!F110</f>
        <v>#REF!</v>
      </c>
      <c r="AA110" s="11" t="e">
        <f>#REF!*'Area A'!Z110*#REF!</f>
        <v>#REF!</v>
      </c>
      <c r="AB110" s="12">
        <v>0</v>
      </c>
      <c r="AC110" s="12">
        <v>0</v>
      </c>
      <c r="AD110" s="12" t="e">
        <f>#REF!</f>
        <v>#REF!</v>
      </c>
      <c r="AE110" s="12" t="e">
        <f t="shared" si="94"/>
        <v>#REF!</v>
      </c>
      <c r="AF110" s="12">
        <f t="shared" si="95"/>
        <v>114</v>
      </c>
      <c r="AG110" s="12" t="e">
        <f t="shared" si="96"/>
        <v>#REF!</v>
      </c>
      <c r="AH110" s="12" t="e">
        <f t="shared" si="97"/>
        <v>#REF!</v>
      </c>
      <c r="AI110" s="12">
        <v>0</v>
      </c>
      <c r="AJ110" s="12" t="e">
        <f t="shared" si="98"/>
        <v>#REF!</v>
      </c>
      <c r="AK110" s="12" t="e">
        <f t="shared" si="99"/>
        <v>#REF!</v>
      </c>
      <c r="AL110" s="10" t="e">
        <f t="shared" si="100"/>
        <v>#REF!</v>
      </c>
      <c r="AM110" s="11" t="e">
        <f>(#REF!-'Area A'!AL110)/'Area A'!AK110</f>
        <v>#REF!</v>
      </c>
      <c r="AN110" s="12">
        <v>0</v>
      </c>
      <c r="AO110" s="12">
        <v>0</v>
      </c>
      <c r="AP110" s="12" t="e">
        <f t="shared" si="101"/>
        <v>#REF!</v>
      </c>
      <c r="AQ110" s="12" t="e">
        <f t="shared" si="102"/>
        <v>#REF!</v>
      </c>
      <c r="AR110" s="12" t="e">
        <f>#REF!</f>
        <v>#REF!</v>
      </c>
      <c r="AS110" s="12" t="e">
        <f t="shared" si="103"/>
        <v>#REF!</v>
      </c>
      <c r="AT110" s="12">
        <v>0</v>
      </c>
      <c r="AU110" s="10" t="e">
        <f t="shared" si="104"/>
        <v>#REF!</v>
      </c>
      <c r="AV110" s="13" t="e">
        <f t="shared" si="105"/>
        <v>#REF!</v>
      </c>
      <c r="AW110" s="33">
        <f t="shared" si="106"/>
        <v>114</v>
      </c>
      <c r="AX110" s="12" t="e">
        <f>'Ohio Intensities'!J110</f>
        <v>#REF!</v>
      </c>
      <c r="AY110" s="11" t="e">
        <f>#REF!*'Area A'!AX110*#REF!</f>
        <v>#REF!</v>
      </c>
      <c r="AZ110" s="12">
        <v>0</v>
      </c>
      <c r="BA110" s="12">
        <v>0</v>
      </c>
      <c r="BB110" s="12" t="e">
        <f>#REF!</f>
        <v>#REF!</v>
      </c>
      <c r="BC110" s="12" t="e">
        <f t="shared" si="107"/>
        <v>#REF!</v>
      </c>
      <c r="BD110" s="12">
        <f t="shared" si="108"/>
        <v>114</v>
      </c>
      <c r="BE110" s="12" t="e">
        <f t="shared" si="109"/>
        <v>#REF!</v>
      </c>
      <c r="BF110" s="12" t="e">
        <f t="shared" si="110"/>
        <v>#REF!</v>
      </c>
      <c r="BG110" s="12">
        <v>0</v>
      </c>
      <c r="BH110" s="12" t="e">
        <f t="shared" si="111"/>
        <v>#REF!</v>
      </c>
      <c r="BI110" s="12" t="e">
        <f t="shared" si="112"/>
        <v>#REF!</v>
      </c>
      <c r="BJ110" s="10" t="e">
        <f t="shared" si="113"/>
        <v>#REF!</v>
      </c>
      <c r="BK110" s="11" t="e">
        <f>(#REF!-'Area A'!BJ110)/'Area A'!BI110</f>
        <v>#REF!</v>
      </c>
      <c r="BL110" s="12">
        <v>0</v>
      </c>
      <c r="BM110" s="12">
        <v>0</v>
      </c>
      <c r="BN110" s="12" t="e">
        <f t="shared" si="114"/>
        <v>#REF!</v>
      </c>
      <c r="BO110" s="12" t="e">
        <f t="shared" si="115"/>
        <v>#REF!</v>
      </c>
      <c r="BP110" s="12" t="e">
        <f>#REF!</f>
        <v>#REF!</v>
      </c>
      <c r="BQ110" s="12" t="e">
        <f t="shared" si="116"/>
        <v>#REF!</v>
      </c>
      <c r="BR110" s="12">
        <v>0</v>
      </c>
      <c r="BS110" s="10" t="e">
        <f t="shared" si="117"/>
        <v>#REF!</v>
      </c>
      <c r="BT110" s="13" t="e">
        <f t="shared" si="118"/>
        <v>#REF!</v>
      </c>
      <c r="BU110" s="33">
        <f t="shared" si="119"/>
        <v>114</v>
      </c>
      <c r="BV110" s="12" t="e">
        <f>'Ohio Intensities'!N110</f>
        <v>#REF!</v>
      </c>
      <c r="BW110" s="11" t="e">
        <f>#REF!*'Area A'!BV110*#REF!</f>
        <v>#REF!</v>
      </c>
      <c r="BX110" s="12">
        <v>0</v>
      </c>
      <c r="BY110" s="12">
        <v>0</v>
      </c>
      <c r="BZ110" s="12" t="e">
        <f>#REF!</f>
        <v>#REF!</v>
      </c>
      <c r="CA110" s="12" t="e">
        <f t="shared" si="120"/>
        <v>#REF!</v>
      </c>
      <c r="CB110" s="12">
        <f t="shared" si="121"/>
        <v>114</v>
      </c>
      <c r="CC110" s="12" t="e">
        <f t="shared" si="122"/>
        <v>#REF!</v>
      </c>
      <c r="CD110" s="12" t="e">
        <f t="shared" si="123"/>
        <v>#REF!</v>
      </c>
      <c r="CE110" s="12">
        <v>0</v>
      </c>
      <c r="CF110" s="12" t="e">
        <f t="shared" si="124"/>
        <v>#REF!</v>
      </c>
      <c r="CG110" s="12" t="e">
        <f t="shared" si="125"/>
        <v>#REF!</v>
      </c>
      <c r="CH110" s="10" t="e">
        <f t="shared" si="126"/>
        <v>#REF!</v>
      </c>
      <c r="CI110" s="11" t="e">
        <f>(#REF!-'Area A'!CH110)/'Area A'!CG110</f>
        <v>#REF!</v>
      </c>
      <c r="CJ110" s="12">
        <v>0</v>
      </c>
      <c r="CK110" s="12">
        <v>0</v>
      </c>
      <c r="CL110" s="12" t="e">
        <f t="shared" si="127"/>
        <v>#REF!</v>
      </c>
      <c r="CM110" s="12" t="e">
        <f t="shared" si="128"/>
        <v>#REF!</v>
      </c>
      <c r="CN110" s="12" t="e">
        <f>#REF!</f>
        <v>#REF!</v>
      </c>
      <c r="CO110" s="12" t="e">
        <f t="shared" si="129"/>
        <v>#REF!</v>
      </c>
      <c r="CP110" s="12">
        <v>0</v>
      </c>
      <c r="CQ110" s="10" t="e">
        <f t="shared" si="130"/>
        <v>#REF!</v>
      </c>
      <c r="CR110" s="13" t="e">
        <f t="shared" si="131"/>
        <v>#REF!</v>
      </c>
      <c r="CS110" s="33">
        <f t="shared" si="132"/>
        <v>114</v>
      </c>
      <c r="CT110" s="12" t="e">
        <f>'Ohio Intensities'!R110</f>
        <v>#REF!</v>
      </c>
      <c r="CU110" s="11" t="e">
        <f>#REF!*'Area A'!CT110*#REF!</f>
        <v>#REF!</v>
      </c>
      <c r="CV110" s="12">
        <v>0</v>
      </c>
      <c r="CW110" s="12">
        <v>0</v>
      </c>
      <c r="CX110" s="12" t="e">
        <f>#REF!</f>
        <v>#REF!</v>
      </c>
      <c r="CY110" s="12" t="e">
        <f t="shared" si="133"/>
        <v>#REF!</v>
      </c>
      <c r="CZ110" s="12">
        <f t="shared" si="134"/>
        <v>114</v>
      </c>
      <c r="DA110" s="12" t="e">
        <f t="shared" si="135"/>
        <v>#REF!</v>
      </c>
      <c r="DB110" s="12" t="e">
        <f t="shared" si="136"/>
        <v>#REF!</v>
      </c>
      <c r="DC110" s="12">
        <v>0</v>
      </c>
      <c r="DD110" s="12" t="e">
        <f t="shared" si="137"/>
        <v>#REF!</v>
      </c>
      <c r="DE110" s="12" t="e">
        <f t="shared" si="138"/>
        <v>#REF!</v>
      </c>
      <c r="DF110" s="10" t="e">
        <f t="shared" si="139"/>
        <v>#REF!</v>
      </c>
      <c r="DG110" s="11" t="e">
        <f>(#REF!-'Area A'!DF110)/'Area A'!DE110</f>
        <v>#REF!</v>
      </c>
      <c r="DH110" s="12">
        <v>0</v>
      </c>
      <c r="DI110" s="12">
        <v>0</v>
      </c>
      <c r="DJ110" s="12" t="e">
        <f t="shared" si="140"/>
        <v>#REF!</v>
      </c>
      <c r="DK110" s="12" t="e">
        <f t="shared" si="141"/>
        <v>#REF!</v>
      </c>
      <c r="DL110" s="12" t="e">
        <f>#REF!</f>
        <v>#REF!</v>
      </c>
      <c r="DM110" s="12" t="e">
        <f t="shared" si="142"/>
        <v>#REF!</v>
      </c>
      <c r="DN110" s="12">
        <v>0</v>
      </c>
      <c r="DO110" s="10" t="e">
        <f t="shared" si="143"/>
        <v>#REF!</v>
      </c>
      <c r="DP110" s="13" t="e">
        <f t="shared" si="144"/>
        <v>#REF!</v>
      </c>
      <c r="DQ110" s="33">
        <f t="shared" si="145"/>
        <v>114</v>
      </c>
      <c r="DR110" s="12" t="e">
        <f>'Ohio Intensities'!V110</f>
        <v>#REF!</v>
      </c>
      <c r="DS110" s="11" t="e">
        <f>#REF!*'Area A'!DR110*#REF!</f>
        <v>#REF!</v>
      </c>
      <c r="DT110" s="12">
        <v>0</v>
      </c>
      <c r="DU110" s="12">
        <v>0</v>
      </c>
      <c r="DV110" s="12" t="e">
        <f>#REF!</f>
        <v>#REF!</v>
      </c>
      <c r="DW110" s="12" t="e">
        <f t="shared" si="146"/>
        <v>#REF!</v>
      </c>
      <c r="DX110" s="12">
        <f t="shared" si="147"/>
        <v>114</v>
      </c>
      <c r="DY110" s="12" t="e">
        <f t="shared" si="148"/>
        <v>#REF!</v>
      </c>
      <c r="DZ110" s="12" t="e">
        <f t="shared" si="149"/>
        <v>#REF!</v>
      </c>
      <c r="EA110" s="12">
        <v>0</v>
      </c>
      <c r="EB110" s="12" t="e">
        <f t="shared" si="150"/>
        <v>#REF!</v>
      </c>
      <c r="EC110" s="12" t="e">
        <f t="shared" si="151"/>
        <v>#REF!</v>
      </c>
      <c r="ED110" s="10" t="e">
        <f t="shared" si="152"/>
        <v>#REF!</v>
      </c>
      <c r="EE110" s="11" t="e">
        <f>(#REF!-'Area A'!ED110)/'Area A'!EC110</f>
        <v>#REF!</v>
      </c>
      <c r="EF110" s="12">
        <v>0</v>
      </c>
      <c r="EG110" s="12">
        <v>0</v>
      </c>
      <c r="EH110" s="12" t="e">
        <f t="shared" si="153"/>
        <v>#REF!</v>
      </c>
      <c r="EI110" s="12" t="e">
        <f t="shared" si="154"/>
        <v>#REF!</v>
      </c>
      <c r="EJ110" s="12" t="e">
        <f>#REF!</f>
        <v>#REF!</v>
      </c>
      <c r="EK110" s="12" t="e">
        <f t="shared" si="155"/>
        <v>#REF!</v>
      </c>
      <c r="EL110" s="12">
        <v>0</v>
      </c>
      <c r="EM110" s="10" t="e">
        <f t="shared" si="156"/>
        <v>#REF!</v>
      </c>
      <c r="EN110" s="13" t="e">
        <f t="shared" si="157"/>
        <v>#REF!</v>
      </c>
      <c r="EO110" s="13">
        <f t="shared" si="158"/>
        <v>114</v>
      </c>
    </row>
    <row r="111" spans="1:145" x14ac:dyDescent="0.25">
      <c r="A111" s="33">
        <f t="shared" si="159"/>
        <v>115</v>
      </c>
      <c r="B111" s="12" t="e">
        <f>'Ohio Intensities'!B111</f>
        <v>#REF!</v>
      </c>
      <c r="C111" s="11" t="e">
        <f>#REF!*'Area A'!B111*#REF!</f>
        <v>#REF!</v>
      </c>
      <c r="D111" s="12">
        <v>0</v>
      </c>
      <c r="E111" s="12">
        <v>0</v>
      </c>
      <c r="F111" s="12" t="e">
        <f>#REF!</f>
        <v>#REF!</v>
      </c>
      <c r="G111" s="12" t="e">
        <f t="shared" si="83"/>
        <v>#REF!</v>
      </c>
      <c r="H111" s="12">
        <f t="shared" si="84"/>
        <v>115</v>
      </c>
      <c r="I111" s="12" t="e">
        <f t="shared" si="85"/>
        <v>#REF!</v>
      </c>
      <c r="J111" s="12" t="e">
        <f t="shared" si="86"/>
        <v>#REF!</v>
      </c>
      <c r="K111" s="12">
        <v>0</v>
      </c>
      <c r="L111" s="12" t="e">
        <f t="shared" si="87"/>
        <v>#REF!</v>
      </c>
      <c r="M111" s="12" t="e">
        <f t="shared" si="88"/>
        <v>#REF!</v>
      </c>
      <c r="N111" s="10" t="e">
        <f t="shared" si="89"/>
        <v>#REF!</v>
      </c>
      <c r="O111" s="11" t="e">
        <f>(#REF!-'Area A'!N111)/'Area A'!M111</f>
        <v>#REF!</v>
      </c>
      <c r="P111" s="12">
        <v>0</v>
      </c>
      <c r="Q111" s="12">
        <v>0</v>
      </c>
      <c r="R111" s="12" t="e">
        <f t="shared" si="90"/>
        <v>#REF!</v>
      </c>
      <c r="S111" s="12" t="e">
        <f t="shared" si="91"/>
        <v>#REF!</v>
      </c>
      <c r="T111" s="12" t="e">
        <f>#REF!</f>
        <v>#REF!</v>
      </c>
      <c r="U111" s="12" t="e">
        <f t="shared" si="160"/>
        <v>#REF!</v>
      </c>
      <c r="V111" s="12">
        <v>0</v>
      </c>
      <c r="W111" s="10" t="e">
        <f t="shared" si="92"/>
        <v>#REF!</v>
      </c>
      <c r="X111" s="13" t="e">
        <f t="shared" si="93"/>
        <v>#REF!</v>
      </c>
      <c r="Y111" s="33">
        <f t="shared" si="161"/>
        <v>115</v>
      </c>
      <c r="Z111" s="12" t="e">
        <f>'Ohio Intensities'!F111</f>
        <v>#REF!</v>
      </c>
      <c r="AA111" s="11" t="e">
        <f>#REF!*'Area A'!Z111*#REF!</f>
        <v>#REF!</v>
      </c>
      <c r="AB111" s="12">
        <v>0</v>
      </c>
      <c r="AC111" s="12">
        <v>0</v>
      </c>
      <c r="AD111" s="12" t="e">
        <f>#REF!</f>
        <v>#REF!</v>
      </c>
      <c r="AE111" s="12" t="e">
        <f t="shared" si="94"/>
        <v>#REF!</v>
      </c>
      <c r="AF111" s="12">
        <f t="shared" si="95"/>
        <v>115</v>
      </c>
      <c r="AG111" s="12" t="e">
        <f t="shared" si="96"/>
        <v>#REF!</v>
      </c>
      <c r="AH111" s="12" t="e">
        <f t="shared" si="97"/>
        <v>#REF!</v>
      </c>
      <c r="AI111" s="12">
        <v>0</v>
      </c>
      <c r="AJ111" s="12" t="e">
        <f t="shared" si="98"/>
        <v>#REF!</v>
      </c>
      <c r="AK111" s="12" t="e">
        <f t="shared" si="99"/>
        <v>#REF!</v>
      </c>
      <c r="AL111" s="10" t="e">
        <f t="shared" si="100"/>
        <v>#REF!</v>
      </c>
      <c r="AM111" s="11" t="e">
        <f>(#REF!-'Area A'!AL111)/'Area A'!AK111</f>
        <v>#REF!</v>
      </c>
      <c r="AN111" s="12">
        <v>0</v>
      </c>
      <c r="AO111" s="12">
        <v>0</v>
      </c>
      <c r="AP111" s="12" t="e">
        <f t="shared" si="101"/>
        <v>#REF!</v>
      </c>
      <c r="AQ111" s="12" t="e">
        <f t="shared" si="102"/>
        <v>#REF!</v>
      </c>
      <c r="AR111" s="12" t="e">
        <f>#REF!</f>
        <v>#REF!</v>
      </c>
      <c r="AS111" s="12" t="e">
        <f t="shared" si="103"/>
        <v>#REF!</v>
      </c>
      <c r="AT111" s="12">
        <v>0</v>
      </c>
      <c r="AU111" s="10" t="e">
        <f t="shared" si="104"/>
        <v>#REF!</v>
      </c>
      <c r="AV111" s="13" t="e">
        <f t="shared" si="105"/>
        <v>#REF!</v>
      </c>
      <c r="AW111" s="33">
        <f t="shared" si="106"/>
        <v>115</v>
      </c>
      <c r="AX111" s="12" t="e">
        <f>'Ohio Intensities'!J111</f>
        <v>#REF!</v>
      </c>
      <c r="AY111" s="11" t="e">
        <f>#REF!*'Area A'!AX111*#REF!</f>
        <v>#REF!</v>
      </c>
      <c r="AZ111" s="12">
        <v>0</v>
      </c>
      <c r="BA111" s="12">
        <v>0</v>
      </c>
      <c r="BB111" s="12" t="e">
        <f>#REF!</f>
        <v>#REF!</v>
      </c>
      <c r="BC111" s="12" t="e">
        <f t="shared" si="107"/>
        <v>#REF!</v>
      </c>
      <c r="BD111" s="12">
        <f t="shared" si="108"/>
        <v>115</v>
      </c>
      <c r="BE111" s="12" t="e">
        <f t="shared" si="109"/>
        <v>#REF!</v>
      </c>
      <c r="BF111" s="12" t="e">
        <f t="shared" si="110"/>
        <v>#REF!</v>
      </c>
      <c r="BG111" s="12">
        <v>0</v>
      </c>
      <c r="BH111" s="12" t="e">
        <f t="shared" si="111"/>
        <v>#REF!</v>
      </c>
      <c r="BI111" s="12" t="e">
        <f t="shared" si="112"/>
        <v>#REF!</v>
      </c>
      <c r="BJ111" s="10" t="e">
        <f t="shared" si="113"/>
        <v>#REF!</v>
      </c>
      <c r="BK111" s="11" t="e">
        <f>(#REF!-'Area A'!BJ111)/'Area A'!BI111</f>
        <v>#REF!</v>
      </c>
      <c r="BL111" s="12">
        <v>0</v>
      </c>
      <c r="BM111" s="12">
        <v>0</v>
      </c>
      <c r="BN111" s="12" t="e">
        <f t="shared" si="114"/>
        <v>#REF!</v>
      </c>
      <c r="BO111" s="12" t="e">
        <f t="shared" si="115"/>
        <v>#REF!</v>
      </c>
      <c r="BP111" s="12" t="e">
        <f>#REF!</f>
        <v>#REF!</v>
      </c>
      <c r="BQ111" s="12" t="e">
        <f t="shared" si="116"/>
        <v>#REF!</v>
      </c>
      <c r="BR111" s="12">
        <v>0</v>
      </c>
      <c r="BS111" s="10" t="e">
        <f t="shared" si="117"/>
        <v>#REF!</v>
      </c>
      <c r="BT111" s="13" t="e">
        <f t="shared" si="118"/>
        <v>#REF!</v>
      </c>
      <c r="BU111" s="33">
        <f t="shared" si="119"/>
        <v>115</v>
      </c>
      <c r="BV111" s="12" t="e">
        <f>'Ohio Intensities'!N111</f>
        <v>#REF!</v>
      </c>
      <c r="BW111" s="11" t="e">
        <f>#REF!*'Area A'!BV111*#REF!</f>
        <v>#REF!</v>
      </c>
      <c r="BX111" s="12">
        <v>0</v>
      </c>
      <c r="BY111" s="12">
        <v>0</v>
      </c>
      <c r="BZ111" s="12" t="e">
        <f>#REF!</f>
        <v>#REF!</v>
      </c>
      <c r="CA111" s="12" t="e">
        <f t="shared" si="120"/>
        <v>#REF!</v>
      </c>
      <c r="CB111" s="12">
        <f t="shared" si="121"/>
        <v>115</v>
      </c>
      <c r="CC111" s="12" t="e">
        <f t="shared" si="122"/>
        <v>#REF!</v>
      </c>
      <c r="CD111" s="12" t="e">
        <f t="shared" si="123"/>
        <v>#REF!</v>
      </c>
      <c r="CE111" s="12">
        <v>0</v>
      </c>
      <c r="CF111" s="12" t="e">
        <f t="shared" si="124"/>
        <v>#REF!</v>
      </c>
      <c r="CG111" s="12" t="e">
        <f t="shared" si="125"/>
        <v>#REF!</v>
      </c>
      <c r="CH111" s="10" t="e">
        <f t="shared" si="126"/>
        <v>#REF!</v>
      </c>
      <c r="CI111" s="11" t="e">
        <f>(#REF!-'Area A'!CH111)/'Area A'!CG111</f>
        <v>#REF!</v>
      </c>
      <c r="CJ111" s="12">
        <v>0</v>
      </c>
      <c r="CK111" s="12">
        <v>0</v>
      </c>
      <c r="CL111" s="12" t="e">
        <f t="shared" si="127"/>
        <v>#REF!</v>
      </c>
      <c r="CM111" s="12" t="e">
        <f t="shared" si="128"/>
        <v>#REF!</v>
      </c>
      <c r="CN111" s="12" t="e">
        <f>#REF!</f>
        <v>#REF!</v>
      </c>
      <c r="CO111" s="12" t="e">
        <f t="shared" si="129"/>
        <v>#REF!</v>
      </c>
      <c r="CP111" s="12">
        <v>0</v>
      </c>
      <c r="CQ111" s="10" t="e">
        <f t="shared" si="130"/>
        <v>#REF!</v>
      </c>
      <c r="CR111" s="13" t="e">
        <f t="shared" si="131"/>
        <v>#REF!</v>
      </c>
      <c r="CS111" s="33">
        <f t="shared" si="132"/>
        <v>115</v>
      </c>
      <c r="CT111" s="12" t="e">
        <f>'Ohio Intensities'!R111</f>
        <v>#REF!</v>
      </c>
      <c r="CU111" s="11" t="e">
        <f>#REF!*'Area A'!CT111*#REF!</f>
        <v>#REF!</v>
      </c>
      <c r="CV111" s="12">
        <v>0</v>
      </c>
      <c r="CW111" s="12">
        <v>0</v>
      </c>
      <c r="CX111" s="12" t="e">
        <f>#REF!</f>
        <v>#REF!</v>
      </c>
      <c r="CY111" s="12" t="e">
        <f t="shared" si="133"/>
        <v>#REF!</v>
      </c>
      <c r="CZ111" s="12">
        <f t="shared" si="134"/>
        <v>115</v>
      </c>
      <c r="DA111" s="12" t="e">
        <f t="shared" si="135"/>
        <v>#REF!</v>
      </c>
      <c r="DB111" s="12" t="e">
        <f t="shared" si="136"/>
        <v>#REF!</v>
      </c>
      <c r="DC111" s="12">
        <v>0</v>
      </c>
      <c r="DD111" s="12" t="e">
        <f t="shared" si="137"/>
        <v>#REF!</v>
      </c>
      <c r="DE111" s="12" t="e">
        <f t="shared" si="138"/>
        <v>#REF!</v>
      </c>
      <c r="DF111" s="10" t="e">
        <f t="shared" si="139"/>
        <v>#REF!</v>
      </c>
      <c r="DG111" s="11" t="e">
        <f>(#REF!-'Area A'!DF111)/'Area A'!DE111</f>
        <v>#REF!</v>
      </c>
      <c r="DH111" s="12">
        <v>0</v>
      </c>
      <c r="DI111" s="12">
        <v>0</v>
      </c>
      <c r="DJ111" s="12" t="e">
        <f t="shared" si="140"/>
        <v>#REF!</v>
      </c>
      <c r="DK111" s="12" t="e">
        <f t="shared" si="141"/>
        <v>#REF!</v>
      </c>
      <c r="DL111" s="12" t="e">
        <f>#REF!</f>
        <v>#REF!</v>
      </c>
      <c r="DM111" s="12" t="e">
        <f t="shared" si="142"/>
        <v>#REF!</v>
      </c>
      <c r="DN111" s="12">
        <v>0</v>
      </c>
      <c r="DO111" s="10" t="e">
        <f t="shared" si="143"/>
        <v>#REF!</v>
      </c>
      <c r="DP111" s="13" t="e">
        <f t="shared" si="144"/>
        <v>#REF!</v>
      </c>
      <c r="DQ111" s="33">
        <f t="shared" si="145"/>
        <v>115</v>
      </c>
      <c r="DR111" s="12" t="e">
        <f>'Ohio Intensities'!V111</f>
        <v>#REF!</v>
      </c>
      <c r="DS111" s="11" t="e">
        <f>#REF!*'Area A'!DR111*#REF!</f>
        <v>#REF!</v>
      </c>
      <c r="DT111" s="12">
        <v>0</v>
      </c>
      <c r="DU111" s="12">
        <v>0</v>
      </c>
      <c r="DV111" s="12" t="e">
        <f>#REF!</f>
        <v>#REF!</v>
      </c>
      <c r="DW111" s="12" t="e">
        <f t="shared" si="146"/>
        <v>#REF!</v>
      </c>
      <c r="DX111" s="12">
        <f t="shared" si="147"/>
        <v>115</v>
      </c>
      <c r="DY111" s="12" t="e">
        <f t="shared" si="148"/>
        <v>#REF!</v>
      </c>
      <c r="DZ111" s="12" t="e">
        <f t="shared" si="149"/>
        <v>#REF!</v>
      </c>
      <c r="EA111" s="12">
        <v>0</v>
      </c>
      <c r="EB111" s="12" t="e">
        <f t="shared" si="150"/>
        <v>#REF!</v>
      </c>
      <c r="EC111" s="12" t="e">
        <f t="shared" si="151"/>
        <v>#REF!</v>
      </c>
      <c r="ED111" s="10" t="e">
        <f t="shared" si="152"/>
        <v>#REF!</v>
      </c>
      <c r="EE111" s="11" t="e">
        <f>(#REF!-'Area A'!ED111)/'Area A'!EC111</f>
        <v>#REF!</v>
      </c>
      <c r="EF111" s="12">
        <v>0</v>
      </c>
      <c r="EG111" s="12">
        <v>0</v>
      </c>
      <c r="EH111" s="12" t="e">
        <f t="shared" si="153"/>
        <v>#REF!</v>
      </c>
      <c r="EI111" s="12" t="e">
        <f t="shared" si="154"/>
        <v>#REF!</v>
      </c>
      <c r="EJ111" s="12" t="e">
        <f>#REF!</f>
        <v>#REF!</v>
      </c>
      <c r="EK111" s="12" t="e">
        <f t="shared" si="155"/>
        <v>#REF!</v>
      </c>
      <c r="EL111" s="12">
        <v>0</v>
      </c>
      <c r="EM111" s="10" t="e">
        <f t="shared" si="156"/>
        <v>#REF!</v>
      </c>
      <c r="EN111" s="13" t="e">
        <f t="shared" si="157"/>
        <v>#REF!</v>
      </c>
      <c r="EO111" s="13">
        <f t="shared" si="158"/>
        <v>115</v>
      </c>
    </row>
    <row r="112" spans="1:145" x14ac:dyDescent="0.25">
      <c r="A112" s="33">
        <f t="shared" si="159"/>
        <v>116</v>
      </c>
      <c r="B112" s="12" t="e">
        <f>'Ohio Intensities'!B112</f>
        <v>#REF!</v>
      </c>
      <c r="C112" s="11" t="e">
        <f>#REF!*'Area A'!B112*#REF!</f>
        <v>#REF!</v>
      </c>
      <c r="D112" s="12">
        <v>0</v>
      </c>
      <c r="E112" s="12">
        <v>0</v>
      </c>
      <c r="F112" s="12" t="e">
        <f>#REF!</f>
        <v>#REF!</v>
      </c>
      <c r="G112" s="12" t="e">
        <f t="shared" si="83"/>
        <v>#REF!</v>
      </c>
      <c r="H112" s="12">
        <f t="shared" si="84"/>
        <v>116</v>
      </c>
      <c r="I112" s="12" t="e">
        <f t="shared" si="85"/>
        <v>#REF!</v>
      </c>
      <c r="J112" s="12" t="e">
        <f t="shared" si="86"/>
        <v>#REF!</v>
      </c>
      <c r="K112" s="12">
        <v>0</v>
      </c>
      <c r="L112" s="12" t="e">
        <f t="shared" si="87"/>
        <v>#REF!</v>
      </c>
      <c r="M112" s="12" t="e">
        <f t="shared" si="88"/>
        <v>#REF!</v>
      </c>
      <c r="N112" s="10" t="e">
        <f t="shared" si="89"/>
        <v>#REF!</v>
      </c>
      <c r="O112" s="11" t="e">
        <f>(#REF!-'Area A'!N112)/'Area A'!M112</f>
        <v>#REF!</v>
      </c>
      <c r="P112" s="12">
        <v>0</v>
      </c>
      <c r="Q112" s="12">
        <v>0</v>
      </c>
      <c r="R112" s="12" t="e">
        <f t="shared" si="90"/>
        <v>#REF!</v>
      </c>
      <c r="S112" s="12" t="e">
        <f t="shared" si="91"/>
        <v>#REF!</v>
      </c>
      <c r="T112" s="12" t="e">
        <f>#REF!</f>
        <v>#REF!</v>
      </c>
      <c r="U112" s="12" t="e">
        <f t="shared" si="160"/>
        <v>#REF!</v>
      </c>
      <c r="V112" s="12">
        <v>0</v>
      </c>
      <c r="W112" s="10" t="e">
        <f t="shared" si="92"/>
        <v>#REF!</v>
      </c>
      <c r="X112" s="13" t="e">
        <f t="shared" si="93"/>
        <v>#REF!</v>
      </c>
      <c r="Y112" s="33">
        <f t="shared" si="161"/>
        <v>116</v>
      </c>
      <c r="Z112" s="12" t="e">
        <f>'Ohio Intensities'!F112</f>
        <v>#REF!</v>
      </c>
      <c r="AA112" s="11" t="e">
        <f>#REF!*'Area A'!Z112*#REF!</f>
        <v>#REF!</v>
      </c>
      <c r="AB112" s="12">
        <v>0</v>
      </c>
      <c r="AC112" s="12">
        <v>0</v>
      </c>
      <c r="AD112" s="12" t="e">
        <f>#REF!</f>
        <v>#REF!</v>
      </c>
      <c r="AE112" s="12" t="e">
        <f t="shared" si="94"/>
        <v>#REF!</v>
      </c>
      <c r="AF112" s="12">
        <f t="shared" si="95"/>
        <v>116</v>
      </c>
      <c r="AG112" s="12" t="e">
        <f t="shared" si="96"/>
        <v>#REF!</v>
      </c>
      <c r="AH112" s="12" t="e">
        <f t="shared" si="97"/>
        <v>#REF!</v>
      </c>
      <c r="AI112" s="12">
        <v>0</v>
      </c>
      <c r="AJ112" s="12" t="e">
        <f t="shared" si="98"/>
        <v>#REF!</v>
      </c>
      <c r="AK112" s="12" t="e">
        <f t="shared" si="99"/>
        <v>#REF!</v>
      </c>
      <c r="AL112" s="10" t="e">
        <f t="shared" si="100"/>
        <v>#REF!</v>
      </c>
      <c r="AM112" s="11" t="e">
        <f>(#REF!-'Area A'!AL112)/'Area A'!AK112</f>
        <v>#REF!</v>
      </c>
      <c r="AN112" s="12">
        <v>0</v>
      </c>
      <c r="AO112" s="12">
        <v>0</v>
      </c>
      <c r="AP112" s="12" t="e">
        <f t="shared" si="101"/>
        <v>#REF!</v>
      </c>
      <c r="AQ112" s="12" t="e">
        <f t="shared" si="102"/>
        <v>#REF!</v>
      </c>
      <c r="AR112" s="12" t="e">
        <f>#REF!</f>
        <v>#REF!</v>
      </c>
      <c r="AS112" s="12" t="e">
        <f t="shared" si="103"/>
        <v>#REF!</v>
      </c>
      <c r="AT112" s="12">
        <v>0</v>
      </c>
      <c r="AU112" s="10" t="e">
        <f t="shared" si="104"/>
        <v>#REF!</v>
      </c>
      <c r="AV112" s="13" t="e">
        <f t="shared" si="105"/>
        <v>#REF!</v>
      </c>
      <c r="AW112" s="33">
        <f t="shared" si="106"/>
        <v>116</v>
      </c>
      <c r="AX112" s="12" t="e">
        <f>'Ohio Intensities'!J112</f>
        <v>#REF!</v>
      </c>
      <c r="AY112" s="11" t="e">
        <f>#REF!*'Area A'!AX112*#REF!</f>
        <v>#REF!</v>
      </c>
      <c r="AZ112" s="12">
        <v>0</v>
      </c>
      <c r="BA112" s="12">
        <v>0</v>
      </c>
      <c r="BB112" s="12" t="e">
        <f>#REF!</f>
        <v>#REF!</v>
      </c>
      <c r="BC112" s="12" t="e">
        <f t="shared" si="107"/>
        <v>#REF!</v>
      </c>
      <c r="BD112" s="12">
        <f t="shared" si="108"/>
        <v>116</v>
      </c>
      <c r="BE112" s="12" t="e">
        <f t="shared" si="109"/>
        <v>#REF!</v>
      </c>
      <c r="BF112" s="12" t="e">
        <f t="shared" si="110"/>
        <v>#REF!</v>
      </c>
      <c r="BG112" s="12">
        <v>0</v>
      </c>
      <c r="BH112" s="12" t="e">
        <f t="shared" si="111"/>
        <v>#REF!</v>
      </c>
      <c r="BI112" s="12" t="e">
        <f t="shared" si="112"/>
        <v>#REF!</v>
      </c>
      <c r="BJ112" s="10" t="e">
        <f t="shared" si="113"/>
        <v>#REF!</v>
      </c>
      <c r="BK112" s="11" t="e">
        <f>(#REF!-'Area A'!BJ112)/'Area A'!BI112</f>
        <v>#REF!</v>
      </c>
      <c r="BL112" s="12">
        <v>0</v>
      </c>
      <c r="BM112" s="12">
        <v>0</v>
      </c>
      <c r="BN112" s="12" t="e">
        <f t="shared" si="114"/>
        <v>#REF!</v>
      </c>
      <c r="BO112" s="12" t="e">
        <f t="shared" si="115"/>
        <v>#REF!</v>
      </c>
      <c r="BP112" s="12" t="e">
        <f>#REF!</f>
        <v>#REF!</v>
      </c>
      <c r="BQ112" s="12" t="e">
        <f t="shared" si="116"/>
        <v>#REF!</v>
      </c>
      <c r="BR112" s="12">
        <v>0</v>
      </c>
      <c r="BS112" s="10" t="e">
        <f t="shared" si="117"/>
        <v>#REF!</v>
      </c>
      <c r="BT112" s="13" t="e">
        <f t="shared" si="118"/>
        <v>#REF!</v>
      </c>
      <c r="BU112" s="33">
        <f t="shared" si="119"/>
        <v>116</v>
      </c>
      <c r="BV112" s="12" t="e">
        <f>'Ohio Intensities'!N112</f>
        <v>#REF!</v>
      </c>
      <c r="BW112" s="11" t="e">
        <f>#REF!*'Area A'!BV112*#REF!</f>
        <v>#REF!</v>
      </c>
      <c r="BX112" s="12">
        <v>0</v>
      </c>
      <c r="BY112" s="12">
        <v>0</v>
      </c>
      <c r="BZ112" s="12" t="e">
        <f>#REF!</f>
        <v>#REF!</v>
      </c>
      <c r="CA112" s="12" t="e">
        <f t="shared" si="120"/>
        <v>#REF!</v>
      </c>
      <c r="CB112" s="12">
        <f t="shared" si="121"/>
        <v>116</v>
      </c>
      <c r="CC112" s="12" t="e">
        <f t="shared" si="122"/>
        <v>#REF!</v>
      </c>
      <c r="CD112" s="12" t="e">
        <f t="shared" si="123"/>
        <v>#REF!</v>
      </c>
      <c r="CE112" s="12">
        <v>0</v>
      </c>
      <c r="CF112" s="12" t="e">
        <f t="shared" si="124"/>
        <v>#REF!</v>
      </c>
      <c r="CG112" s="12" t="e">
        <f t="shared" si="125"/>
        <v>#REF!</v>
      </c>
      <c r="CH112" s="10" t="e">
        <f t="shared" si="126"/>
        <v>#REF!</v>
      </c>
      <c r="CI112" s="11" t="e">
        <f>(#REF!-'Area A'!CH112)/'Area A'!CG112</f>
        <v>#REF!</v>
      </c>
      <c r="CJ112" s="12">
        <v>0</v>
      </c>
      <c r="CK112" s="12">
        <v>0</v>
      </c>
      <c r="CL112" s="12" t="e">
        <f t="shared" si="127"/>
        <v>#REF!</v>
      </c>
      <c r="CM112" s="12" t="e">
        <f t="shared" si="128"/>
        <v>#REF!</v>
      </c>
      <c r="CN112" s="12" t="e">
        <f>#REF!</f>
        <v>#REF!</v>
      </c>
      <c r="CO112" s="12" t="e">
        <f t="shared" si="129"/>
        <v>#REF!</v>
      </c>
      <c r="CP112" s="12">
        <v>0</v>
      </c>
      <c r="CQ112" s="10" t="e">
        <f t="shared" si="130"/>
        <v>#REF!</v>
      </c>
      <c r="CR112" s="13" t="e">
        <f t="shared" si="131"/>
        <v>#REF!</v>
      </c>
      <c r="CS112" s="33">
        <f t="shared" si="132"/>
        <v>116</v>
      </c>
      <c r="CT112" s="12" t="e">
        <f>'Ohio Intensities'!R112</f>
        <v>#REF!</v>
      </c>
      <c r="CU112" s="11" t="e">
        <f>#REF!*'Area A'!CT112*#REF!</f>
        <v>#REF!</v>
      </c>
      <c r="CV112" s="12">
        <v>0</v>
      </c>
      <c r="CW112" s="12">
        <v>0</v>
      </c>
      <c r="CX112" s="12" t="e">
        <f>#REF!</f>
        <v>#REF!</v>
      </c>
      <c r="CY112" s="12" t="e">
        <f t="shared" si="133"/>
        <v>#REF!</v>
      </c>
      <c r="CZ112" s="12">
        <f t="shared" si="134"/>
        <v>116</v>
      </c>
      <c r="DA112" s="12" t="e">
        <f t="shared" si="135"/>
        <v>#REF!</v>
      </c>
      <c r="DB112" s="12" t="e">
        <f t="shared" si="136"/>
        <v>#REF!</v>
      </c>
      <c r="DC112" s="12">
        <v>0</v>
      </c>
      <c r="DD112" s="12" t="e">
        <f t="shared" si="137"/>
        <v>#REF!</v>
      </c>
      <c r="DE112" s="12" t="e">
        <f t="shared" si="138"/>
        <v>#REF!</v>
      </c>
      <c r="DF112" s="10" t="e">
        <f t="shared" si="139"/>
        <v>#REF!</v>
      </c>
      <c r="DG112" s="11" t="e">
        <f>(#REF!-'Area A'!DF112)/'Area A'!DE112</f>
        <v>#REF!</v>
      </c>
      <c r="DH112" s="12">
        <v>0</v>
      </c>
      <c r="DI112" s="12">
        <v>0</v>
      </c>
      <c r="DJ112" s="12" t="e">
        <f t="shared" si="140"/>
        <v>#REF!</v>
      </c>
      <c r="DK112" s="12" t="e">
        <f t="shared" si="141"/>
        <v>#REF!</v>
      </c>
      <c r="DL112" s="12" t="e">
        <f>#REF!</f>
        <v>#REF!</v>
      </c>
      <c r="DM112" s="12" t="e">
        <f t="shared" si="142"/>
        <v>#REF!</v>
      </c>
      <c r="DN112" s="12">
        <v>0</v>
      </c>
      <c r="DO112" s="10" t="e">
        <f t="shared" si="143"/>
        <v>#REF!</v>
      </c>
      <c r="DP112" s="13" t="e">
        <f t="shared" si="144"/>
        <v>#REF!</v>
      </c>
      <c r="DQ112" s="33">
        <f t="shared" si="145"/>
        <v>116</v>
      </c>
      <c r="DR112" s="12" t="e">
        <f>'Ohio Intensities'!V112</f>
        <v>#REF!</v>
      </c>
      <c r="DS112" s="11" t="e">
        <f>#REF!*'Area A'!DR112*#REF!</f>
        <v>#REF!</v>
      </c>
      <c r="DT112" s="12">
        <v>0</v>
      </c>
      <c r="DU112" s="12">
        <v>0</v>
      </c>
      <c r="DV112" s="12" t="e">
        <f>#REF!</f>
        <v>#REF!</v>
      </c>
      <c r="DW112" s="12" t="e">
        <f t="shared" si="146"/>
        <v>#REF!</v>
      </c>
      <c r="DX112" s="12">
        <f t="shared" si="147"/>
        <v>116</v>
      </c>
      <c r="DY112" s="12" t="e">
        <f t="shared" si="148"/>
        <v>#REF!</v>
      </c>
      <c r="DZ112" s="12" t="e">
        <f t="shared" si="149"/>
        <v>#REF!</v>
      </c>
      <c r="EA112" s="12">
        <v>0</v>
      </c>
      <c r="EB112" s="12" t="e">
        <f t="shared" si="150"/>
        <v>#REF!</v>
      </c>
      <c r="EC112" s="12" t="e">
        <f t="shared" si="151"/>
        <v>#REF!</v>
      </c>
      <c r="ED112" s="10" t="e">
        <f t="shared" si="152"/>
        <v>#REF!</v>
      </c>
      <c r="EE112" s="11" t="e">
        <f>(#REF!-'Area A'!ED112)/'Area A'!EC112</f>
        <v>#REF!</v>
      </c>
      <c r="EF112" s="12">
        <v>0</v>
      </c>
      <c r="EG112" s="12">
        <v>0</v>
      </c>
      <c r="EH112" s="12" t="e">
        <f t="shared" si="153"/>
        <v>#REF!</v>
      </c>
      <c r="EI112" s="12" t="e">
        <f t="shared" si="154"/>
        <v>#REF!</v>
      </c>
      <c r="EJ112" s="12" t="e">
        <f>#REF!</f>
        <v>#REF!</v>
      </c>
      <c r="EK112" s="12" t="e">
        <f t="shared" si="155"/>
        <v>#REF!</v>
      </c>
      <c r="EL112" s="12">
        <v>0</v>
      </c>
      <c r="EM112" s="10" t="e">
        <f t="shared" si="156"/>
        <v>#REF!</v>
      </c>
      <c r="EN112" s="13" t="e">
        <f t="shared" si="157"/>
        <v>#REF!</v>
      </c>
      <c r="EO112" s="13">
        <f t="shared" si="158"/>
        <v>116</v>
      </c>
    </row>
    <row r="113" spans="1:145" x14ac:dyDescent="0.25">
      <c r="A113" s="33">
        <f t="shared" si="159"/>
        <v>117</v>
      </c>
      <c r="B113" s="12" t="e">
        <f>'Ohio Intensities'!B113</f>
        <v>#REF!</v>
      </c>
      <c r="C113" s="11" t="e">
        <f>#REF!*'Area A'!B113*#REF!</f>
        <v>#REF!</v>
      </c>
      <c r="D113" s="12">
        <v>0</v>
      </c>
      <c r="E113" s="12">
        <v>0</v>
      </c>
      <c r="F113" s="12" t="e">
        <f>#REF!</f>
        <v>#REF!</v>
      </c>
      <c r="G113" s="12" t="e">
        <f t="shared" si="83"/>
        <v>#REF!</v>
      </c>
      <c r="H113" s="12">
        <f t="shared" si="84"/>
        <v>117</v>
      </c>
      <c r="I113" s="12" t="e">
        <f t="shared" si="85"/>
        <v>#REF!</v>
      </c>
      <c r="J113" s="12" t="e">
        <f t="shared" si="86"/>
        <v>#REF!</v>
      </c>
      <c r="K113" s="12">
        <v>0</v>
      </c>
      <c r="L113" s="12" t="e">
        <f t="shared" si="87"/>
        <v>#REF!</v>
      </c>
      <c r="M113" s="12" t="e">
        <f t="shared" si="88"/>
        <v>#REF!</v>
      </c>
      <c r="N113" s="10" t="e">
        <f t="shared" si="89"/>
        <v>#REF!</v>
      </c>
      <c r="O113" s="11" t="e">
        <f>(#REF!-'Area A'!N113)/'Area A'!M113</f>
        <v>#REF!</v>
      </c>
      <c r="P113" s="12">
        <v>0</v>
      </c>
      <c r="Q113" s="12">
        <v>0</v>
      </c>
      <c r="R113" s="12" t="e">
        <f t="shared" si="90"/>
        <v>#REF!</v>
      </c>
      <c r="S113" s="12" t="e">
        <f t="shared" si="91"/>
        <v>#REF!</v>
      </c>
      <c r="T113" s="12" t="e">
        <f>#REF!</f>
        <v>#REF!</v>
      </c>
      <c r="U113" s="12" t="e">
        <f t="shared" si="160"/>
        <v>#REF!</v>
      </c>
      <c r="V113" s="12">
        <v>0</v>
      </c>
      <c r="W113" s="10" t="e">
        <f t="shared" si="92"/>
        <v>#REF!</v>
      </c>
      <c r="X113" s="13" t="e">
        <f t="shared" si="93"/>
        <v>#REF!</v>
      </c>
      <c r="Y113" s="33">
        <f t="shared" si="161"/>
        <v>117</v>
      </c>
      <c r="Z113" s="12" t="e">
        <f>'Ohio Intensities'!F113</f>
        <v>#REF!</v>
      </c>
      <c r="AA113" s="11" t="e">
        <f>#REF!*'Area A'!Z113*#REF!</f>
        <v>#REF!</v>
      </c>
      <c r="AB113" s="12">
        <v>0</v>
      </c>
      <c r="AC113" s="12">
        <v>0</v>
      </c>
      <c r="AD113" s="12" t="e">
        <f>#REF!</f>
        <v>#REF!</v>
      </c>
      <c r="AE113" s="12" t="e">
        <f t="shared" si="94"/>
        <v>#REF!</v>
      </c>
      <c r="AF113" s="12">
        <f t="shared" si="95"/>
        <v>117</v>
      </c>
      <c r="AG113" s="12" t="e">
        <f t="shared" si="96"/>
        <v>#REF!</v>
      </c>
      <c r="AH113" s="12" t="e">
        <f t="shared" si="97"/>
        <v>#REF!</v>
      </c>
      <c r="AI113" s="12">
        <v>0</v>
      </c>
      <c r="AJ113" s="12" t="e">
        <f t="shared" si="98"/>
        <v>#REF!</v>
      </c>
      <c r="AK113" s="12" t="e">
        <f t="shared" si="99"/>
        <v>#REF!</v>
      </c>
      <c r="AL113" s="10" t="e">
        <f t="shared" si="100"/>
        <v>#REF!</v>
      </c>
      <c r="AM113" s="11" t="e">
        <f>(#REF!-'Area A'!AL113)/'Area A'!AK113</f>
        <v>#REF!</v>
      </c>
      <c r="AN113" s="12">
        <v>0</v>
      </c>
      <c r="AO113" s="12">
        <v>0</v>
      </c>
      <c r="AP113" s="12" t="e">
        <f t="shared" si="101"/>
        <v>#REF!</v>
      </c>
      <c r="AQ113" s="12" t="e">
        <f t="shared" si="102"/>
        <v>#REF!</v>
      </c>
      <c r="AR113" s="12" t="e">
        <f>#REF!</f>
        <v>#REF!</v>
      </c>
      <c r="AS113" s="12" t="e">
        <f t="shared" si="103"/>
        <v>#REF!</v>
      </c>
      <c r="AT113" s="12">
        <v>0</v>
      </c>
      <c r="AU113" s="10" t="e">
        <f t="shared" si="104"/>
        <v>#REF!</v>
      </c>
      <c r="AV113" s="13" t="e">
        <f t="shared" si="105"/>
        <v>#REF!</v>
      </c>
      <c r="AW113" s="33">
        <f t="shared" si="106"/>
        <v>117</v>
      </c>
      <c r="AX113" s="12" t="e">
        <f>'Ohio Intensities'!J113</f>
        <v>#REF!</v>
      </c>
      <c r="AY113" s="11" t="e">
        <f>#REF!*'Area A'!AX113*#REF!</f>
        <v>#REF!</v>
      </c>
      <c r="AZ113" s="12">
        <v>0</v>
      </c>
      <c r="BA113" s="12">
        <v>0</v>
      </c>
      <c r="BB113" s="12" t="e">
        <f>#REF!</f>
        <v>#REF!</v>
      </c>
      <c r="BC113" s="12" t="e">
        <f t="shared" si="107"/>
        <v>#REF!</v>
      </c>
      <c r="BD113" s="12">
        <f t="shared" si="108"/>
        <v>117</v>
      </c>
      <c r="BE113" s="12" t="e">
        <f t="shared" si="109"/>
        <v>#REF!</v>
      </c>
      <c r="BF113" s="12" t="e">
        <f t="shared" si="110"/>
        <v>#REF!</v>
      </c>
      <c r="BG113" s="12">
        <v>0</v>
      </c>
      <c r="BH113" s="12" t="e">
        <f t="shared" si="111"/>
        <v>#REF!</v>
      </c>
      <c r="BI113" s="12" t="e">
        <f t="shared" si="112"/>
        <v>#REF!</v>
      </c>
      <c r="BJ113" s="10" t="e">
        <f t="shared" si="113"/>
        <v>#REF!</v>
      </c>
      <c r="BK113" s="11" t="e">
        <f>(#REF!-'Area A'!BJ113)/'Area A'!BI113</f>
        <v>#REF!</v>
      </c>
      <c r="BL113" s="12">
        <v>0</v>
      </c>
      <c r="BM113" s="12">
        <v>0</v>
      </c>
      <c r="BN113" s="12" t="e">
        <f t="shared" si="114"/>
        <v>#REF!</v>
      </c>
      <c r="BO113" s="12" t="e">
        <f t="shared" si="115"/>
        <v>#REF!</v>
      </c>
      <c r="BP113" s="12" t="e">
        <f>#REF!</f>
        <v>#REF!</v>
      </c>
      <c r="BQ113" s="12" t="e">
        <f t="shared" si="116"/>
        <v>#REF!</v>
      </c>
      <c r="BR113" s="12">
        <v>0</v>
      </c>
      <c r="BS113" s="10" t="e">
        <f t="shared" si="117"/>
        <v>#REF!</v>
      </c>
      <c r="BT113" s="13" t="e">
        <f t="shared" si="118"/>
        <v>#REF!</v>
      </c>
      <c r="BU113" s="33">
        <f t="shared" si="119"/>
        <v>117</v>
      </c>
      <c r="BV113" s="12" t="e">
        <f>'Ohio Intensities'!N113</f>
        <v>#REF!</v>
      </c>
      <c r="BW113" s="11" t="e">
        <f>#REF!*'Area A'!BV113*#REF!</f>
        <v>#REF!</v>
      </c>
      <c r="BX113" s="12">
        <v>0</v>
      </c>
      <c r="BY113" s="12">
        <v>0</v>
      </c>
      <c r="BZ113" s="12" t="e">
        <f>#REF!</f>
        <v>#REF!</v>
      </c>
      <c r="CA113" s="12" t="e">
        <f t="shared" si="120"/>
        <v>#REF!</v>
      </c>
      <c r="CB113" s="12">
        <f t="shared" si="121"/>
        <v>117</v>
      </c>
      <c r="CC113" s="12" t="e">
        <f t="shared" si="122"/>
        <v>#REF!</v>
      </c>
      <c r="CD113" s="12" t="e">
        <f t="shared" si="123"/>
        <v>#REF!</v>
      </c>
      <c r="CE113" s="12">
        <v>0</v>
      </c>
      <c r="CF113" s="12" t="e">
        <f t="shared" si="124"/>
        <v>#REF!</v>
      </c>
      <c r="CG113" s="12" t="e">
        <f t="shared" si="125"/>
        <v>#REF!</v>
      </c>
      <c r="CH113" s="10" t="e">
        <f t="shared" si="126"/>
        <v>#REF!</v>
      </c>
      <c r="CI113" s="11" t="e">
        <f>(#REF!-'Area A'!CH113)/'Area A'!CG113</f>
        <v>#REF!</v>
      </c>
      <c r="CJ113" s="12">
        <v>0</v>
      </c>
      <c r="CK113" s="12">
        <v>0</v>
      </c>
      <c r="CL113" s="12" t="e">
        <f t="shared" si="127"/>
        <v>#REF!</v>
      </c>
      <c r="CM113" s="12" t="e">
        <f t="shared" si="128"/>
        <v>#REF!</v>
      </c>
      <c r="CN113" s="12" t="e">
        <f>#REF!</f>
        <v>#REF!</v>
      </c>
      <c r="CO113" s="12" t="e">
        <f t="shared" si="129"/>
        <v>#REF!</v>
      </c>
      <c r="CP113" s="12">
        <v>0</v>
      </c>
      <c r="CQ113" s="10" t="e">
        <f t="shared" si="130"/>
        <v>#REF!</v>
      </c>
      <c r="CR113" s="13" t="e">
        <f t="shared" si="131"/>
        <v>#REF!</v>
      </c>
      <c r="CS113" s="33">
        <f t="shared" si="132"/>
        <v>117</v>
      </c>
      <c r="CT113" s="12" t="e">
        <f>'Ohio Intensities'!R113</f>
        <v>#REF!</v>
      </c>
      <c r="CU113" s="11" t="e">
        <f>#REF!*'Area A'!CT113*#REF!</f>
        <v>#REF!</v>
      </c>
      <c r="CV113" s="12">
        <v>0</v>
      </c>
      <c r="CW113" s="12">
        <v>0</v>
      </c>
      <c r="CX113" s="12" t="e">
        <f>#REF!</f>
        <v>#REF!</v>
      </c>
      <c r="CY113" s="12" t="e">
        <f t="shared" si="133"/>
        <v>#REF!</v>
      </c>
      <c r="CZ113" s="12">
        <f t="shared" si="134"/>
        <v>117</v>
      </c>
      <c r="DA113" s="12" t="e">
        <f t="shared" si="135"/>
        <v>#REF!</v>
      </c>
      <c r="DB113" s="12" t="e">
        <f t="shared" si="136"/>
        <v>#REF!</v>
      </c>
      <c r="DC113" s="12">
        <v>0</v>
      </c>
      <c r="DD113" s="12" t="e">
        <f t="shared" si="137"/>
        <v>#REF!</v>
      </c>
      <c r="DE113" s="12" t="e">
        <f t="shared" si="138"/>
        <v>#REF!</v>
      </c>
      <c r="DF113" s="10" t="e">
        <f t="shared" si="139"/>
        <v>#REF!</v>
      </c>
      <c r="DG113" s="11" t="e">
        <f>(#REF!-'Area A'!DF113)/'Area A'!DE113</f>
        <v>#REF!</v>
      </c>
      <c r="DH113" s="12">
        <v>0</v>
      </c>
      <c r="DI113" s="12">
        <v>0</v>
      </c>
      <c r="DJ113" s="12" t="e">
        <f t="shared" si="140"/>
        <v>#REF!</v>
      </c>
      <c r="DK113" s="12" t="e">
        <f t="shared" si="141"/>
        <v>#REF!</v>
      </c>
      <c r="DL113" s="12" t="e">
        <f>#REF!</f>
        <v>#REF!</v>
      </c>
      <c r="DM113" s="12" t="e">
        <f t="shared" si="142"/>
        <v>#REF!</v>
      </c>
      <c r="DN113" s="12">
        <v>0</v>
      </c>
      <c r="DO113" s="10" t="e">
        <f t="shared" si="143"/>
        <v>#REF!</v>
      </c>
      <c r="DP113" s="13" t="e">
        <f t="shared" si="144"/>
        <v>#REF!</v>
      </c>
      <c r="DQ113" s="33">
        <f t="shared" si="145"/>
        <v>117</v>
      </c>
      <c r="DR113" s="12" t="e">
        <f>'Ohio Intensities'!V113</f>
        <v>#REF!</v>
      </c>
      <c r="DS113" s="11" t="e">
        <f>#REF!*'Area A'!DR113*#REF!</f>
        <v>#REF!</v>
      </c>
      <c r="DT113" s="12">
        <v>0</v>
      </c>
      <c r="DU113" s="12">
        <v>0</v>
      </c>
      <c r="DV113" s="12" t="e">
        <f>#REF!</f>
        <v>#REF!</v>
      </c>
      <c r="DW113" s="12" t="e">
        <f t="shared" si="146"/>
        <v>#REF!</v>
      </c>
      <c r="DX113" s="12">
        <f t="shared" si="147"/>
        <v>117</v>
      </c>
      <c r="DY113" s="12" t="e">
        <f t="shared" si="148"/>
        <v>#REF!</v>
      </c>
      <c r="DZ113" s="12" t="e">
        <f t="shared" si="149"/>
        <v>#REF!</v>
      </c>
      <c r="EA113" s="12">
        <v>0</v>
      </c>
      <c r="EB113" s="12" t="e">
        <f t="shared" si="150"/>
        <v>#REF!</v>
      </c>
      <c r="EC113" s="12" t="e">
        <f t="shared" si="151"/>
        <v>#REF!</v>
      </c>
      <c r="ED113" s="10" t="e">
        <f t="shared" si="152"/>
        <v>#REF!</v>
      </c>
      <c r="EE113" s="11" t="e">
        <f>(#REF!-'Area A'!ED113)/'Area A'!EC113</f>
        <v>#REF!</v>
      </c>
      <c r="EF113" s="12">
        <v>0</v>
      </c>
      <c r="EG113" s="12">
        <v>0</v>
      </c>
      <c r="EH113" s="12" t="e">
        <f t="shared" si="153"/>
        <v>#REF!</v>
      </c>
      <c r="EI113" s="12" t="e">
        <f t="shared" si="154"/>
        <v>#REF!</v>
      </c>
      <c r="EJ113" s="12" t="e">
        <f>#REF!</f>
        <v>#REF!</v>
      </c>
      <c r="EK113" s="12" t="e">
        <f t="shared" si="155"/>
        <v>#REF!</v>
      </c>
      <c r="EL113" s="12">
        <v>0</v>
      </c>
      <c r="EM113" s="10" t="e">
        <f t="shared" si="156"/>
        <v>#REF!</v>
      </c>
      <c r="EN113" s="13" t="e">
        <f t="shared" si="157"/>
        <v>#REF!</v>
      </c>
      <c r="EO113" s="13">
        <f t="shared" si="158"/>
        <v>117</v>
      </c>
    </row>
    <row r="114" spans="1:145" x14ac:dyDescent="0.25">
      <c r="A114" s="33">
        <f t="shared" si="159"/>
        <v>118</v>
      </c>
      <c r="B114" s="12" t="e">
        <f>'Ohio Intensities'!B114</f>
        <v>#REF!</v>
      </c>
      <c r="C114" s="11" t="e">
        <f>#REF!*'Area A'!B114*#REF!</f>
        <v>#REF!</v>
      </c>
      <c r="D114" s="12">
        <v>0</v>
      </c>
      <c r="E114" s="12">
        <v>0</v>
      </c>
      <c r="F114" s="12" t="e">
        <f>#REF!</f>
        <v>#REF!</v>
      </c>
      <c r="G114" s="12" t="e">
        <f t="shared" si="83"/>
        <v>#REF!</v>
      </c>
      <c r="H114" s="12">
        <f t="shared" si="84"/>
        <v>118</v>
      </c>
      <c r="I114" s="12" t="e">
        <f t="shared" si="85"/>
        <v>#REF!</v>
      </c>
      <c r="J114" s="12" t="e">
        <f t="shared" si="86"/>
        <v>#REF!</v>
      </c>
      <c r="K114" s="12">
        <v>0</v>
      </c>
      <c r="L114" s="12" t="e">
        <f t="shared" si="87"/>
        <v>#REF!</v>
      </c>
      <c r="M114" s="12" t="e">
        <f t="shared" si="88"/>
        <v>#REF!</v>
      </c>
      <c r="N114" s="10" t="e">
        <f t="shared" si="89"/>
        <v>#REF!</v>
      </c>
      <c r="O114" s="11" t="e">
        <f>(#REF!-'Area A'!N114)/'Area A'!M114</f>
        <v>#REF!</v>
      </c>
      <c r="P114" s="12">
        <v>0</v>
      </c>
      <c r="Q114" s="12">
        <v>0</v>
      </c>
      <c r="R114" s="12" t="e">
        <f t="shared" si="90"/>
        <v>#REF!</v>
      </c>
      <c r="S114" s="12" t="e">
        <f t="shared" si="91"/>
        <v>#REF!</v>
      </c>
      <c r="T114" s="12" t="e">
        <f>#REF!</f>
        <v>#REF!</v>
      </c>
      <c r="U114" s="12" t="e">
        <f t="shared" si="160"/>
        <v>#REF!</v>
      </c>
      <c r="V114" s="12">
        <v>0</v>
      </c>
      <c r="W114" s="10" t="e">
        <f t="shared" si="92"/>
        <v>#REF!</v>
      </c>
      <c r="X114" s="13" t="e">
        <f t="shared" si="93"/>
        <v>#REF!</v>
      </c>
      <c r="Y114" s="33">
        <f t="shared" si="161"/>
        <v>118</v>
      </c>
      <c r="Z114" s="12" t="e">
        <f>'Ohio Intensities'!F114</f>
        <v>#REF!</v>
      </c>
      <c r="AA114" s="11" t="e">
        <f>#REF!*'Area A'!Z114*#REF!</f>
        <v>#REF!</v>
      </c>
      <c r="AB114" s="12">
        <v>0</v>
      </c>
      <c r="AC114" s="12">
        <v>0</v>
      </c>
      <c r="AD114" s="12" t="e">
        <f>#REF!</f>
        <v>#REF!</v>
      </c>
      <c r="AE114" s="12" t="e">
        <f t="shared" si="94"/>
        <v>#REF!</v>
      </c>
      <c r="AF114" s="12">
        <f t="shared" si="95"/>
        <v>118</v>
      </c>
      <c r="AG114" s="12" t="e">
        <f t="shared" si="96"/>
        <v>#REF!</v>
      </c>
      <c r="AH114" s="12" t="e">
        <f t="shared" si="97"/>
        <v>#REF!</v>
      </c>
      <c r="AI114" s="12">
        <v>0</v>
      </c>
      <c r="AJ114" s="12" t="e">
        <f t="shared" si="98"/>
        <v>#REF!</v>
      </c>
      <c r="AK114" s="12" t="e">
        <f t="shared" si="99"/>
        <v>#REF!</v>
      </c>
      <c r="AL114" s="10" t="e">
        <f t="shared" si="100"/>
        <v>#REF!</v>
      </c>
      <c r="AM114" s="11" t="e">
        <f>(#REF!-'Area A'!AL114)/'Area A'!AK114</f>
        <v>#REF!</v>
      </c>
      <c r="AN114" s="12">
        <v>0</v>
      </c>
      <c r="AO114" s="12">
        <v>0</v>
      </c>
      <c r="AP114" s="12" t="e">
        <f t="shared" si="101"/>
        <v>#REF!</v>
      </c>
      <c r="AQ114" s="12" t="e">
        <f t="shared" si="102"/>
        <v>#REF!</v>
      </c>
      <c r="AR114" s="12" t="e">
        <f>#REF!</f>
        <v>#REF!</v>
      </c>
      <c r="AS114" s="12" t="e">
        <f t="shared" si="103"/>
        <v>#REF!</v>
      </c>
      <c r="AT114" s="12">
        <v>0</v>
      </c>
      <c r="AU114" s="10" t="e">
        <f t="shared" si="104"/>
        <v>#REF!</v>
      </c>
      <c r="AV114" s="13" t="e">
        <f t="shared" si="105"/>
        <v>#REF!</v>
      </c>
      <c r="AW114" s="33">
        <f t="shared" si="106"/>
        <v>118</v>
      </c>
      <c r="AX114" s="12" t="e">
        <f>'Ohio Intensities'!J114</f>
        <v>#REF!</v>
      </c>
      <c r="AY114" s="11" t="e">
        <f>#REF!*'Area A'!AX114*#REF!</f>
        <v>#REF!</v>
      </c>
      <c r="AZ114" s="12">
        <v>0</v>
      </c>
      <c r="BA114" s="12">
        <v>0</v>
      </c>
      <c r="BB114" s="12" t="e">
        <f>#REF!</f>
        <v>#REF!</v>
      </c>
      <c r="BC114" s="12" t="e">
        <f t="shared" si="107"/>
        <v>#REF!</v>
      </c>
      <c r="BD114" s="12">
        <f t="shared" si="108"/>
        <v>118</v>
      </c>
      <c r="BE114" s="12" t="e">
        <f t="shared" si="109"/>
        <v>#REF!</v>
      </c>
      <c r="BF114" s="12" t="e">
        <f t="shared" si="110"/>
        <v>#REF!</v>
      </c>
      <c r="BG114" s="12">
        <v>0</v>
      </c>
      <c r="BH114" s="12" t="e">
        <f t="shared" si="111"/>
        <v>#REF!</v>
      </c>
      <c r="BI114" s="12" t="e">
        <f t="shared" si="112"/>
        <v>#REF!</v>
      </c>
      <c r="BJ114" s="10" t="e">
        <f t="shared" si="113"/>
        <v>#REF!</v>
      </c>
      <c r="BK114" s="11" t="e">
        <f>(#REF!-'Area A'!BJ114)/'Area A'!BI114</f>
        <v>#REF!</v>
      </c>
      <c r="BL114" s="12">
        <v>0</v>
      </c>
      <c r="BM114" s="12">
        <v>0</v>
      </c>
      <c r="BN114" s="12" t="e">
        <f t="shared" si="114"/>
        <v>#REF!</v>
      </c>
      <c r="BO114" s="12" t="e">
        <f t="shared" si="115"/>
        <v>#REF!</v>
      </c>
      <c r="BP114" s="12" t="e">
        <f>#REF!</f>
        <v>#REF!</v>
      </c>
      <c r="BQ114" s="12" t="e">
        <f t="shared" si="116"/>
        <v>#REF!</v>
      </c>
      <c r="BR114" s="12">
        <v>0</v>
      </c>
      <c r="BS114" s="10" t="e">
        <f t="shared" si="117"/>
        <v>#REF!</v>
      </c>
      <c r="BT114" s="13" t="e">
        <f t="shared" si="118"/>
        <v>#REF!</v>
      </c>
      <c r="BU114" s="33">
        <f t="shared" si="119"/>
        <v>118</v>
      </c>
      <c r="BV114" s="12" t="e">
        <f>'Ohio Intensities'!N114</f>
        <v>#REF!</v>
      </c>
      <c r="BW114" s="11" t="e">
        <f>#REF!*'Area A'!BV114*#REF!</f>
        <v>#REF!</v>
      </c>
      <c r="BX114" s="12">
        <v>0</v>
      </c>
      <c r="BY114" s="12">
        <v>0</v>
      </c>
      <c r="BZ114" s="12" t="e">
        <f>#REF!</f>
        <v>#REF!</v>
      </c>
      <c r="CA114" s="12" t="e">
        <f t="shared" si="120"/>
        <v>#REF!</v>
      </c>
      <c r="CB114" s="12">
        <f t="shared" si="121"/>
        <v>118</v>
      </c>
      <c r="CC114" s="12" t="e">
        <f t="shared" si="122"/>
        <v>#REF!</v>
      </c>
      <c r="CD114" s="12" t="e">
        <f t="shared" si="123"/>
        <v>#REF!</v>
      </c>
      <c r="CE114" s="12">
        <v>0</v>
      </c>
      <c r="CF114" s="12" t="e">
        <f t="shared" si="124"/>
        <v>#REF!</v>
      </c>
      <c r="CG114" s="12" t="e">
        <f t="shared" si="125"/>
        <v>#REF!</v>
      </c>
      <c r="CH114" s="10" t="e">
        <f t="shared" si="126"/>
        <v>#REF!</v>
      </c>
      <c r="CI114" s="11" t="e">
        <f>(#REF!-'Area A'!CH114)/'Area A'!CG114</f>
        <v>#REF!</v>
      </c>
      <c r="CJ114" s="12">
        <v>0</v>
      </c>
      <c r="CK114" s="12">
        <v>0</v>
      </c>
      <c r="CL114" s="12" t="e">
        <f t="shared" si="127"/>
        <v>#REF!</v>
      </c>
      <c r="CM114" s="12" t="e">
        <f t="shared" si="128"/>
        <v>#REF!</v>
      </c>
      <c r="CN114" s="12" t="e">
        <f>#REF!</f>
        <v>#REF!</v>
      </c>
      <c r="CO114" s="12" t="e">
        <f t="shared" si="129"/>
        <v>#REF!</v>
      </c>
      <c r="CP114" s="12">
        <v>0</v>
      </c>
      <c r="CQ114" s="10" t="e">
        <f t="shared" si="130"/>
        <v>#REF!</v>
      </c>
      <c r="CR114" s="13" t="e">
        <f t="shared" si="131"/>
        <v>#REF!</v>
      </c>
      <c r="CS114" s="33">
        <f t="shared" si="132"/>
        <v>118</v>
      </c>
      <c r="CT114" s="12" t="e">
        <f>'Ohio Intensities'!R114</f>
        <v>#REF!</v>
      </c>
      <c r="CU114" s="11" t="e">
        <f>#REF!*'Area A'!CT114*#REF!</f>
        <v>#REF!</v>
      </c>
      <c r="CV114" s="12">
        <v>0</v>
      </c>
      <c r="CW114" s="12">
        <v>0</v>
      </c>
      <c r="CX114" s="12" t="e">
        <f>#REF!</f>
        <v>#REF!</v>
      </c>
      <c r="CY114" s="12" t="e">
        <f t="shared" si="133"/>
        <v>#REF!</v>
      </c>
      <c r="CZ114" s="12">
        <f t="shared" si="134"/>
        <v>118</v>
      </c>
      <c r="DA114" s="12" t="e">
        <f t="shared" si="135"/>
        <v>#REF!</v>
      </c>
      <c r="DB114" s="12" t="e">
        <f t="shared" si="136"/>
        <v>#REF!</v>
      </c>
      <c r="DC114" s="12">
        <v>0</v>
      </c>
      <c r="DD114" s="12" t="e">
        <f t="shared" si="137"/>
        <v>#REF!</v>
      </c>
      <c r="DE114" s="12" t="e">
        <f t="shared" si="138"/>
        <v>#REF!</v>
      </c>
      <c r="DF114" s="10" t="e">
        <f t="shared" si="139"/>
        <v>#REF!</v>
      </c>
      <c r="DG114" s="11" t="e">
        <f>(#REF!-'Area A'!DF114)/'Area A'!DE114</f>
        <v>#REF!</v>
      </c>
      <c r="DH114" s="12">
        <v>0</v>
      </c>
      <c r="DI114" s="12">
        <v>0</v>
      </c>
      <c r="DJ114" s="12" t="e">
        <f t="shared" si="140"/>
        <v>#REF!</v>
      </c>
      <c r="DK114" s="12" t="e">
        <f t="shared" si="141"/>
        <v>#REF!</v>
      </c>
      <c r="DL114" s="12" t="e">
        <f>#REF!</f>
        <v>#REF!</v>
      </c>
      <c r="DM114" s="12" t="e">
        <f t="shared" si="142"/>
        <v>#REF!</v>
      </c>
      <c r="DN114" s="12">
        <v>0</v>
      </c>
      <c r="DO114" s="10" t="e">
        <f t="shared" si="143"/>
        <v>#REF!</v>
      </c>
      <c r="DP114" s="13" t="e">
        <f t="shared" si="144"/>
        <v>#REF!</v>
      </c>
      <c r="DQ114" s="33">
        <f t="shared" si="145"/>
        <v>118</v>
      </c>
      <c r="DR114" s="12" t="e">
        <f>'Ohio Intensities'!V114</f>
        <v>#REF!</v>
      </c>
      <c r="DS114" s="11" t="e">
        <f>#REF!*'Area A'!DR114*#REF!</f>
        <v>#REF!</v>
      </c>
      <c r="DT114" s="12">
        <v>0</v>
      </c>
      <c r="DU114" s="12">
        <v>0</v>
      </c>
      <c r="DV114" s="12" t="e">
        <f>#REF!</f>
        <v>#REF!</v>
      </c>
      <c r="DW114" s="12" t="e">
        <f t="shared" si="146"/>
        <v>#REF!</v>
      </c>
      <c r="DX114" s="12">
        <f t="shared" si="147"/>
        <v>118</v>
      </c>
      <c r="DY114" s="12" t="e">
        <f t="shared" si="148"/>
        <v>#REF!</v>
      </c>
      <c r="DZ114" s="12" t="e">
        <f t="shared" si="149"/>
        <v>#REF!</v>
      </c>
      <c r="EA114" s="12">
        <v>0</v>
      </c>
      <c r="EB114" s="12" t="e">
        <f t="shared" si="150"/>
        <v>#REF!</v>
      </c>
      <c r="EC114" s="12" t="e">
        <f t="shared" si="151"/>
        <v>#REF!</v>
      </c>
      <c r="ED114" s="10" t="e">
        <f t="shared" si="152"/>
        <v>#REF!</v>
      </c>
      <c r="EE114" s="11" t="e">
        <f>(#REF!-'Area A'!ED114)/'Area A'!EC114</f>
        <v>#REF!</v>
      </c>
      <c r="EF114" s="12">
        <v>0</v>
      </c>
      <c r="EG114" s="12">
        <v>0</v>
      </c>
      <c r="EH114" s="12" t="e">
        <f t="shared" si="153"/>
        <v>#REF!</v>
      </c>
      <c r="EI114" s="12" t="e">
        <f t="shared" si="154"/>
        <v>#REF!</v>
      </c>
      <c r="EJ114" s="12" t="e">
        <f>#REF!</f>
        <v>#REF!</v>
      </c>
      <c r="EK114" s="12" t="e">
        <f t="shared" si="155"/>
        <v>#REF!</v>
      </c>
      <c r="EL114" s="12">
        <v>0</v>
      </c>
      <c r="EM114" s="10" t="e">
        <f t="shared" si="156"/>
        <v>#REF!</v>
      </c>
      <c r="EN114" s="13" t="e">
        <f t="shared" si="157"/>
        <v>#REF!</v>
      </c>
      <c r="EO114" s="13">
        <f t="shared" si="158"/>
        <v>118</v>
      </c>
    </row>
    <row r="115" spans="1:145" x14ac:dyDescent="0.25">
      <c r="A115" s="33">
        <f t="shared" si="159"/>
        <v>119</v>
      </c>
      <c r="B115" s="12" t="e">
        <f>'Ohio Intensities'!B115</f>
        <v>#REF!</v>
      </c>
      <c r="C115" s="11" t="e">
        <f>#REF!*'Area A'!B115*#REF!</f>
        <v>#REF!</v>
      </c>
      <c r="D115" s="12">
        <v>0</v>
      </c>
      <c r="E115" s="12">
        <v>0</v>
      </c>
      <c r="F115" s="12" t="e">
        <f>#REF!</f>
        <v>#REF!</v>
      </c>
      <c r="G115" s="12" t="e">
        <f t="shared" ref="G115:G178" si="162">C115</f>
        <v>#REF!</v>
      </c>
      <c r="H115" s="12">
        <f t="shared" ref="H115:H178" si="163">A115</f>
        <v>119</v>
      </c>
      <c r="I115" s="12" t="e">
        <f t="shared" ref="I115:I178" si="164">G115</f>
        <v>#REF!</v>
      </c>
      <c r="J115" s="12" t="e">
        <f t="shared" ref="J115:J178" si="165">F115+H115</f>
        <v>#REF!</v>
      </c>
      <c r="K115" s="12">
        <v>0</v>
      </c>
      <c r="L115" s="12" t="e">
        <f t="shared" si="87"/>
        <v>#REF!</v>
      </c>
      <c r="M115" s="12" t="e">
        <f t="shared" ref="M115:M178" si="166">(K115-I115)/(J115-H115)</f>
        <v>#REF!</v>
      </c>
      <c r="N115" s="10" t="e">
        <f t="shared" ref="N115:N178" si="167">I115-M115*H115</f>
        <v>#REF!</v>
      </c>
      <c r="O115" s="11" t="e">
        <f>(#REF!-'Area A'!N115)/'Area A'!M115</f>
        <v>#REF!</v>
      </c>
      <c r="P115" s="12">
        <v>0</v>
      </c>
      <c r="Q115" s="12">
        <v>0</v>
      </c>
      <c r="R115" s="12" t="e">
        <f t="shared" ref="R115:R178" si="168">O115</f>
        <v>#REF!</v>
      </c>
      <c r="S115" s="12" t="e">
        <f t="shared" si="91"/>
        <v>#REF!</v>
      </c>
      <c r="T115" s="12" t="e">
        <f>#REF!</f>
        <v>#REF!</v>
      </c>
      <c r="U115" s="12" t="e">
        <f t="shared" si="160"/>
        <v>#REF!</v>
      </c>
      <c r="V115" s="12">
        <v>0</v>
      </c>
      <c r="W115" s="10" t="e">
        <f t="shared" si="92"/>
        <v>#REF!</v>
      </c>
      <c r="X115" s="13" t="e">
        <f t="shared" si="93"/>
        <v>#REF!</v>
      </c>
      <c r="Y115" s="33">
        <f t="shared" si="161"/>
        <v>119</v>
      </c>
      <c r="Z115" s="12" t="e">
        <f>'Ohio Intensities'!F115</f>
        <v>#REF!</v>
      </c>
      <c r="AA115" s="11" t="e">
        <f>#REF!*'Area A'!Z115*#REF!</f>
        <v>#REF!</v>
      </c>
      <c r="AB115" s="12">
        <v>0</v>
      </c>
      <c r="AC115" s="12">
        <v>0</v>
      </c>
      <c r="AD115" s="12" t="e">
        <f>#REF!</f>
        <v>#REF!</v>
      </c>
      <c r="AE115" s="12" t="e">
        <f t="shared" ref="AE115:AE178" si="169">AA115</f>
        <v>#REF!</v>
      </c>
      <c r="AF115" s="12">
        <f t="shared" ref="AF115:AF178" si="170">Y115</f>
        <v>119</v>
      </c>
      <c r="AG115" s="12" t="e">
        <f t="shared" ref="AG115:AG178" si="171">AE115</f>
        <v>#REF!</v>
      </c>
      <c r="AH115" s="12" t="e">
        <f t="shared" ref="AH115:AH178" si="172">AD115+AF115</f>
        <v>#REF!</v>
      </c>
      <c r="AI115" s="12">
        <v>0</v>
      </c>
      <c r="AJ115" s="12" t="e">
        <f t="shared" si="98"/>
        <v>#REF!</v>
      </c>
      <c r="AK115" s="12" t="e">
        <f t="shared" ref="AK115:AK178" si="173">(AI115-AG115)/(AH115-AF115)</f>
        <v>#REF!</v>
      </c>
      <c r="AL115" s="10" t="e">
        <f t="shared" ref="AL115:AL178" si="174">AG115-AK115*AF115</f>
        <v>#REF!</v>
      </c>
      <c r="AM115" s="11" t="e">
        <f>(#REF!-'Area A'!AL115)/'Area A'!AK115</f>
        <v>#REF!</v>
      </c>
      <c r="AN115" s="12">
        <v>0</v>
      </c>
      <c r="AO115" s="12">
        <v>0</v>
      </c>
      <c r="AP115" s="12" t="e">
        <f t="shared" ref="AP115:AP178" si="175">AM115</f>
        <v>#REF!</v>
      </c>
      <c r="AQ115" s="12" t="e">
        <f t="shared" si="102"/>
        <v>#REF!</v>
      </c>
      <c r="AR115" s="12" t="e">
        <f>#REF!</f>
        <v>#REF!</v>
      </c>
      <c r="AS115" s="12" t="e">
        <f t="shared" ref="AS115:AS178" si="176">AH115</f>
        <v>#REF!</v>
      </c>
      <c r="AT115" s="12">
        <v>0</v>
      </c>
      <c r="AU115" s="10" t="e">
        <f t="shared" si="104"/>
        <v>#REF!</v>
      </c>
      <c r="AV115" s="13" t="e">
        <f t="shared" si="105"/>
        <v>#REF!</v>
      </c>
      <c r="AW115" s="33">
        <f t="shared" ref="AW115:AW178" si="177">Y115</f>
        <v>119</v>
      </c>
      <c r="AX115" s="12" t="e">
        <f>'Ohio Intensities'!J115</f>
        <v>#REF!</v>
      </c>
      <c r="AY115" s="11" t="e">
        <f>#REF!*'Area A'!AX115*#REF!</f>
        <v>#REF!</v>
      </c>
      <c r="AZ115" s="12">
        <v>0</v>
      </c>
      <c r="BA115" s="12">
        <v>0</v>
      </c>
      <c r="BB115" s="12" t="e">
        <f>#REF!</f>
        <v>#REF!</v>
      </c>
      <c r="BC115" s="12" t="e">
        <f t="shared" ref="BC115:BC178" si="178">AY115</f>
        <v>#REF!</v>
      </c>
      <c r="BD115" s="12">
        <f t="shared" ref="BD115:BD178" si="179">AW115</f>
        <v>119</v>
      </c>
      <c r="BE115" s="12" t="e">
        <f t="shared" ref="BE115:BE178" si="180">BC115</f>
        <v>#REF!</v>
      </c>
      <c r="BF115" s="12" t="e">
        <f t="shared" ref="BF115:BF178" si="181">BB115+BD115</f>
        <v>#REF!</v>
      </c>
      <c r="BG115" s="12">
        <v>0</v>
      </c>
      <c r="BH115" s="12" t="e">
        <f t="shared" si="111"/>
        <v>#REF!</v>
      </c>
      <c r="BI115" s="12" t="e">
        <f t="shared" ref="BI115:BI178" si="182">(BG115-BE115)/(BF115-BD115)</f>
        <v>#REF!</v>
      </c>
      <c r="BJ115" s="10" t="e">
        <f t="shared" ref="BJ115:BJ178" si="183">BE115-BI115*BD115</f>
        <v>#REF!</v>
      </c>
      <c r="BK115" s="11" t="e">
        <f>(#REF!-'Area A'!BJ115)/'Area A'!BI115</f>
        <v>#REF!</v>
      </c>
      <c r="BL115" s="12">
        <v>0</v>
      </c>
      <c r="BM115" s="12">
        <v>0</v>
      </c>
      <c r="BN115" s="12" t="e">
        <f t="shared" ref="BN115:BN178" si="184">BK115</f>
        <v>#REF!</v>
      </c>
      <c r="BO115" s="12" t="e">
        <f t="shared" si="115"/>
        <v>#REF!</v>
      </c>
      <c r="BP115" s="12" t="e">
        <f>#REF!</f>
        <v>#REF!</v>
      </c>
      <c r="BQ115" s="12" t="e">
        <f t="shared" ref="BQ115:BQ178" si="185">BF115</f>
        <v>#REF!</v>
      </c>
      <c r="BR115" s="12">
        <v>0</v>
      </c>
      <c r="BS115" s="10" t="e">
        <f t="shared" ref="BS115:BS178" si="186">(0.5*BN115*BP115+0.5*(BQ115-BN115)*BP115)*60</f>
        <v>#REF!</v>
      </c>
      <c r="BT115" s="13" t="e">
        <f t="shared" si="118"/>
        <v>#REF!</v>
      </c>
      <c r="BU115" s="33">
        <f t="shared" ref="BU115:BU178" si="187">AW115</f>
        <v>119</v>
      </c>
      <c r="BV115" s="12" t="e">
        <f>'Ohio Intensities'!N115</f>
        <v>#REF!</v>
      </c>
      <c r="BW115" s="11" t="e">
        <f>#REF!*'Area A'!BV115*#REF!</f>
        <v>#REF!</v>
      </c>
      <c r="BX115" s="12">
        <v>0</v>
      </c>
      <c r="BY115" s="12">
        <v>0</v>
      </c>
      <c r="BZ115" s="12" t="e">
        <f>#REF!</f>
        <v>#REF!</v>
      </c>
      <c r="CA115" s="12" t="e">
        <f t="shared" ref="CA115:CA178" si="188">BW115</f>
        <v>#REF!</v>
      </c>
      <c r="CB115" s="12">
        <f t="shared" ref="CB115:CB178" si="189">BU115</f>
        <v>119</v>
      </c>
      <c r="CC115" s="12" t="e">
        <f t="shared" ref="CC115:CC178" si="190">CA115</f>
        <v>#REF!</v>
      </c>
      <c r="CD115" s="12" t="e">
        <f t="shared" ref="CD115:CD178" si="191">BZ115+CB115</f>
        <v>#REF!</v>
      </c>
      <c r="CE115" s="12">
        <v>0</v>
      </c>
      <c r="CF115" s="12" t="e">
        <f t="shared" si="124"/>
        <v>#REF!</v>
      </c>
      <c r="CG115" s="12" t="e">
        <f t="shared" ref="CG115:CG178" si="192">(CE115-CC115)/(CD115-CB115)</f>
        <v>#REF!</v>
      </c>
      <c r="CH115" s="10" t="e">
        <f t="shared" ref="CH115:CH178" si="193">CC115-CG115*CB115</f>
        <v>#REF!</v>
      </c>
      <c r="CI115" s="11" t="e">
        <f>(#REF!-'Area A'!CH115)/'Area A'!CG115</f>
        <v>#REF!</v>
      </c>
      <c r="CJ115" s="12">
        <v>0</v>
      </c>
      <c r="CK115" s="12">
        <v>0</v>
      </c>
      <c r="CL115" s="12" t="e">
        <f t="shared" ref="CL115:CL178" si="194">CI115</f>
        <v>#REF!</v>
      </c>
      <c r="CM115" s="12" t="e">
        <f t="shared" si="128"/>
        <v>#REF!</v>
      </c>
      <c r="CN115" s="12" t="e">
        <f>#REF!</f>
        <v>#REF!</v>
      </c>
      <c r="CO115" s="12" t="e">
        <f t="shared" ref="CO115:CO178" si="195">CD115</f>
        <v>#REF!</v>
      </c>
      <c r="CP115" s="12">
        <v>0</v>
      </c>
      <c r="CQ115" s="10" t="e">
        <f t="shared" ref="CQ115:CQ178" si="196">(0.5*CL115*CN115+0.5*(CO115-CL115)*CN115)*60</f>
        <v>#REF!</v>
      </c>
      <c r="CR115" s="13" t="e">
        <f t="shared" si="131"/>
        <v>#REF!</v>
      </c>
      <c r="CS115" s="33">
        <f t="shared" ref="CS115:CS178" si="197">BU115</f>
        <v>119</v>
      </c>
      <c r="CT115" s="12" t="e">
        <f>'Ohio Intensities'!R115</f>
        <v>#REF!</v>
      </c>
      <c r="CU115" s="11" t="e">
        <f>#REF!*'Area A'!CT115*#REF!</f>
        <v>#REF!</v>
      </c>
      <c r="CV115" s="12">
        <v>0</v>
      </c>
      <c r="CW115" s="12">
        <v>0</v>
      </c>
      <c r="CX115" s="12" t="e">
        <f>#REF!</f>
        <v>#REF!</v>
      </c>
      <c r="CY115" s="12" t="e">
        <f t="shared" ref="CY115:CY178" si="198">CU115</f>
        <v>#REF!</v>
      </c>
      <c r="CZ115" s="12">
        <f t="shared" ref="CZ115:CZ178" si="199">CS115</f>
        <v>119</v>
      </c>
      <c r="DA115" s="12" t="e">
        <f t="shared" ref="DA115:DA178" si="200">CY115</f>
        <v>#REF!</v>
      </c>
      <c r="DB115" s="12" t="e">
        <f t="shared" ref="DB115:DB178" si="201">CX115+CZ115</f>
        <v>#REF!</v>
      </c>
      <c r="DC115" s="12">
        <v>0</v>
      </c>
      <c r="DD115" s="12" t="e">
        <f t="shared" si="137"/>
        <v>#REF!</v>
      </c>
      <c r="DE115" s="12" t="e">
        <f t="shared" ref="DE115:DE178" si="202">(DC115-DA115)/(DB115-CZ115)</f>
        <v>#REF!</v>
      </c>
      <c r="DF115" s="10" t="e">
        <f t="shared" ref="DF115:DF178" si="203">DA115-DE115*CZ115</f>
        <v>#REF!</v>
      </c>
      <c r="DG115" s="11" t="e">
        <f>(#REF!-'Area A'!DF115)/'Area A'!DE115</f>
        <v>#REF!</v>
      </c>
      <c r="DH115" s="12">
        <v>0</v>
      </c>
      <c r="DI115" s="12">
        <v>0</v>
      </c>
      <c r="DJ115" s="12" t="e">
        <f t="shared" ref="DJ115:DJ178" si="204">DG115</f>
        <v>#REF!</v>
      </c>
      <c r="DK115" s="12" t="e">
        <f t="shared" si="141"/>
        <v>#REF!</v>
      </c>
      <c r="DL115" s="12" t="e">
        <f>#REF!</f>
        <v>#REF!</v>
      </c>
      <c r="DM115" s="12" t="e">
        <f t="shared" ref="DM115:DM178" si="205">DB115</f>
        <v>#REF!</v>
      </c>
      <c r="DN115" s="12">
        <v>0</v>
      </c>
      <c r="DO115" s="10" t="e">
        <f t="shared" ref="DO115:DO178" si="206">(0.5*DJ115*DL115+0.5*(DM115-DJ115)*DL115)*60</f>
        <v>#REF!</v>
      </c>
      <c r="DP115" s="13" t="e">
        <f t="shared" si="144"/>
        <v>#REF!</v>
      </c>
      <c r="DQ115" s="33">
        <f t="shared" ref="DQ115:DQ178" si="207">CS115</f>
        <v>119</v>
      </c>
      <c r="DR115" s="12" t="e">
        <f>'Ohio Intensities'!V115</f>
        <v>#REF!</v>
      </c>
      <c r="DS115" s="11" t="e">
        <f>#REF!*'Area A'!DR115*#REF!</f>
        <v>#REF!</v>
      </c>
      <c r="DT115" s="12">
        <v>0</v>
      </c>
      <c r="DU115" s="12">
        <v>0</v>
      </c>
      <c r="DV115" s="12" t="e">
        <f>#REF!</f>
        <v>#REF!</v>
      </c>
      <c r="DW115" s="12" t="e">
        <f t="shared" ref="DW115:DW178" si="208">DS115</f>
        <v>#REF!</v>
      </c>
      <c r="DX115" s="12">
        <f t="shared" ref="DX115:DX178" si="209">DQ115</f>
        <v>119</v>
      </c>
      <c r="DY115" s="12" t="e">
        <f t="shared" ref="DY115:DY178" si="210">DW115</f>
        <v>#REF!</v>
      </c>
      <c r="DZ115" s="12" t="e">
        <f t="shared" ref="DZ115:DZ178" si="211">DV115+DX115</f>
        <v>#REF!</v>
      </c>
      <c r="EA115" s="12">
        <v>0</v>
      </c>
      <c r="EB115" s="12" t="e">
        <f t="shared" si="150"/>
        <v>#REF!</v>
      </c>
      <c r="EC115" s="12" t="e">
        <f t="shared" ref="EC115:EC178" si="212">(EA115-DY115)/(DZ115-DX115)</f>
        <v>#REF!</v>
      </c>
      <c r="ED115" s="10" t="e">
        <f t="shared" ref="ED115:ED178" si="213">DY115-EC115*DX115</f>
        <v>#REF!</v>
      </c>
      <c r="EE115" s="11" t="e">
        <f>(#REF!-'Area A'!ED115)/'Area A'!EC115</f>
        <v>#REF!</v>
      </c>
      <c r="EF115" s="12">
        <v>0</v>
      </c>
      <c r="EG115" s="12">
        <v>0</v>
      </c>
      <c r="EH115" s="12" t="e">
        <f t="shared" ref="EH115:EH178" si="214">EE115</f>
        <v>#REF!</v>
      </c>
      <c r="EI115" s="12" t="e">
        <f t="shared" si="154"/>
        <v>#REF!</v>
      </c>
      <c r="EJ115" s="12" t="e">
        <f>#REF!</f>
        <v>#REF!</v>
      </c>
      <c r="EK115" s="12" t="e">
        <f t="shared" ref="EK115:EK178" si="215">DZ115</f>
        <v>#REF!</v>
      </c>
      <c r="EL115" s="12">
        <v>0</v>
      </c>
      <c r="EM115" s="10" t="e">
        <f t="shared" ref="EM115:EM178" si="216">(0.5*EH115*EJ115+0.5*(EK115-EH115)*EJ115)*60</f>
        <v>#REF!</v>
      </c>
      <c r="EN115" s="13" t="e">
        <f t="shared" si="157"/>
        <v>#REF!</v>
      </c>
      <c r="EO115" s="13">
        <f t="shared" ref="EO115:EO178" si="217">DQ115</f>
        <v>119</v>
      </c>
    </row>
    <row r="116" spans="1:145" x14ac:dyDescent="0.25">
      <c r="A116" s="33">
        <f t="shared" si="159"/>
        <v>120</v>
      </c>
      <c r="B116" s="12" t="e">
        <f>'Ohio Intensities'!B116</f>
        <v>#REF!</v>
      </c>
      <c r="C116" s="11" t="e">
        <f>#REF!*'Area A'!B116*#REF!</f>
        <v>#REF!</v>
      </c>
      <c r="D116" s="12">
        <v>0</v>
      </c>
      <c r="E116" s="12">
        <v>0</v>
      </c>
      <c r="F116" s="12" t="e">
        <f>#REF!</f>
        <v>#REF!</v>
      </c>
      <c r="G116" s="12" t="e">
        <f t="shared" si="162"/>
        <v>#REF!</v>
      </c>
      <c r="H116" s="12">
        <f t="shared" si="163"/>
        <v>120</v>
      </c>
      <c r="I116" s="12" t="e">
        <f t="shared" si="164"/>
        <v>#REF!</v>
      </c>
      <c r="J116" s="12" t="e">
        <f t="shared" si="165"/>
        <v>#REF!</v>
      </c>
      <c r="K116" s="12">
        <v>0</v>
      </c>
      <c r="L116" s="12" t="e">
        <f t="shared" si="87"/>
        <v>#REF!</v>
      </c>
      <c r="M116" s="12" t="e">
        <f t="shared" si="166"/>
        <v>#REF!</v>
      </c>
      <c r="N116" s="10" t="e">
        <f t="shared" si="167"/>
        <v>#REF!</v>
      </c>
      <c r="O116" s="11" t="e">
        <f>(#REF!-'Area A'!N116)/'Area A'!M116</f>
        <v>#REF!</v>
      </c>
      <c r="P116" s="12">
        <v>0</v>
      </c>
      <c r="Q116" s="12">
        <v>0</v>
      </c>
      <c r="R116" s="12" t="e">
        <f t="shared" si="168"/>
        <v>#REF!</v>
      </c>
      <c r="S116" s="12" t="e">
        <f t="shared" si="91"/>
        <v>#REF!</v>
      </c>
      <c r="T116" s="12" t="e">
        <f>#REF!</f>
        <v>#REF!</v>
      </c>
      <c r="U116" s="12" t="e">
        <f t="shared" si="160"/>
        <v>#REF!</v>
      </c>
      <c r="V116" s="12">
        <v>0</v>
      </c>
      <c r="W116" s="10" t="e">
        <f t="shared" si="92"/>
        <v>#REF!</v>
      </c>
      <c r="X116" s="13" t="e">
        <f t="shared" si="93"/>
        <v>#REF!</v>
      </c>
      <c r="Y116" s="33">
        <f t="shared" si="161"/>
        <v>120</v>
      </c>
      <c r="Z116" s="12" t="e">
        <f>'Ohio Intensities'!F116</f>
        <v>#REF!</v>
      </c>
      <c r="AA116" s="11" t="e">
        <f>#REF!*'Area A'!Z116*#REF!</f>
        <v>#REF!</v>
      </c>
      <c r="AB116" s="12">
        <v>0</v>
      </c>
      <c r="AC116" s="12">
        <v>0</v>
      </c>
      <c r="AD116" s="12" t="e">
        <f>#REF!</f>
        <v>#REF!</v>
      </c>
      <c r="AE116" s="12" t="e">
        <f t="shared" si="169"/>
        <v>#REF!</v>
      </c>
      <c r="AF116" s="12">
        <f t="shared" si="170"/>
        <v>120</v>
      </c>
      <c r="AG116" s="12" t="e">
        <f t="shared" si="171"/>
        <v>#REF!</v>
      </c>
      <c r="AH116" s="12" t="e">
        <f t="shared" si="172"/>
        <v>#REF!</v>
      </c>
      <c r="AI116" s="12">
        <v>0</v>
      </c>
      <c r="AJ116" s="12" t="e">
        <f t="shared" si="98"/>
        <v>#REF!</v>
      </c>
      <c r="AK116" s="12" t="e">
        <f t="shared" si="173"/>
        <v>#REF!</v>
      </c>
      <c r="AL116" s="10" t="e">
        <f t="shared" si="174"/>
        <v>#REF!</v>
      </c>
      <c r="AM116" s="11" t="e">
        <f>(#REF!-'Area A'!AL116)/'Area A'!AK116</f>
        <v>#REF!</v>
      </c>
      <c r="AN116" s="12">
        <v>0</v>
      </c>
      <c r="AO116" s="12">
        <v>0</v>
      </c>
      <c r="AP116" s="12" t="e">
        <f t="shared" si="175"/>
        <v>#REF!</v>
      </c>
      <c r="AQ116" s="12" t="e">
        <f t="shared" si="102"/>
        <v>#REF!</v>
      </c>
      <c r="AR116" s="12" t="e">
        <f>#REF!</f>
        <v>#REF!</v>
      </c>
      <c r="AS116" s="12" t="e">
        <f t="shared" si="176"/>
        <v>#REF!</v>
      </c>
      <c r="AT116" s="12">
        <v>0</v>
      </c>
      <c r="AU116" s="10" t="e">
        <f t="shared" si="104"/>
        <v>#REF!</v>
      </c>
      <c r="AV116" s="13" t="e">
        <f t="shared" si="105"/>
        <v>#REF!</v>
      </c>
      <c r="AW116" s="33">
        <f t="shared" si="177"/>
        <v>120</v>
      </c>
      <c r="AX116" s="12" t="e">
        <f>'Ohio Intensities'!J116</f>
        <v>#REF!</v>
      </c>
      <c r="AY116" s="11" t="e">
        <f>#REF!*'Area A'!AX116*#REF!</f>
        <v>#REF!</v>
      </c>
      <c r="AZ116" s="12">
        <v>0</v>
      </c>
      <c r="BA116" s="12">
        <v>0</v>
      </c>
      <c r="BB116" s="12" t="e">
        <f>#REF!</f>
        <v>#REF!</v>
      </c>
      <c r="BC116" s="12" t="e">
        <f t="shared" si="178"/>
        <v>#REF!</v>
      </c>
      <c r="BD116" s="12">
        <f t="shared" si="179"/>
        <v>120</v>
      </c>
      <c r="BE116" s="12" t="e">
        <f t="shared" si="180"/>
        <v>#REF!</v>
      </c>
      <c r="BF116" s="12" t="e">
        <f t="shared" si="181"/>
        <v>#REF!</v>
      </c>
      <c r="BG116" s="12">
        <v>0</v>
      </c>
      <c r="BH116" s="12" t="e">
        <f t="shared" si="111"/>
        <v>#REF!</v>
      </c>
      <c r="BI116" s="12" t="e">
        <f t="shared" si="182"/>
        <v>#REF!</v>
      </c>
      <c r="BJ116" s="10" t="e">
        <f t="shared" si="183"/>
        <v>#REF!</v>
      </c>
      <c r="BK116" s="11" t="e">
        <f>(#REF!-'Area A'!BJ116)/'Area A'!BI116</f>
        <v>#REF!</v>
      </c>
      <c r="BL116" s="12">
        <v>0</v>
      </c>
      <c r="BM116" s="12">
        <v>0</v>
      </c>
      <c r="BN116" s="12" t="e">
        <f t="shared" si="184"/>
        <v>#REF!</v>
      </c>
      <c r="BO116" s="12" t="e">
        <f t="shared" si="115"/>
        <v>#REF!</v>
      </c>
      <c r="BP116" s="12" t="e">
        <f>#REF!</f>
        <v>#REF!</v>
      </c>
      <c r="BQ116" s="12" t="e">
        <f t="shared" si="185"/>
        <v>#REF!</v>
      </c>
      <c r="BR116" s="12">
        <v>0</v>
      </c>
      <c r="BS116" s="10" t="e">
        <f t="shared" si="186"/>
        <v>#REF!</v>
      </c>
      <c r="BT116" s="13" t="e">
        <f t="shared" si="118"/>
        <v>#REF!</v>
      </c>
      <c r="BU116" s="33">
        <f t="shared" si="187"/>
        <v>120</v>
      </c>
      <c r="BV116" s="12" t="e">
        <f>'Ohio Intensities'!N116</f>
        <v>#REF!</v>
      </c>
      <c r="BW116" s="11" t="e">
        <f>#REF!*'Area A'!BV116*#REF!</f>
        <v>#REF!</v>
      </c>
      <c r="BX116" s="12">
        <v>0</v>
      </c>
      <c r="BY116" s="12">
        <v>0</v>
      </c>
      <c r="BZ116" s="12" t="e">
        <f>#REF!</f>
        <v>#REF!</v>
      </c>
      <c r="CA116" s="12" t="e">
        <f t="shared" si="188"/>
        <v>#REF!</v>
      </c>
      <c r="CB116" s="12">
        <f t="shared" si="189"/>
        <v>120</v>
      </c>
      <c r="CC116" s="12" t="e">
        <f t="shared" si="190"/>
        <v>#REF!</v>
      </c>
      <c r="CD116" s="12" t="e">
        <f t="shared" si="191"/>
        <v>#REF!</v>
      </c>
      <c r="CE116" s="12">
        <v>0</v>
      </c>
      <c r="CF116" s="12" t="e">
        <f t="shared" si="124"/>
        <v>#REF!</v>
      </c>
      <c r="CG116" s="12" t="e">
        <f t="shared" si="192"/>
        <v>#REF!</v>
      </c>
      <c r="CH116" s="10" t="e">
        <f t="shared" si="193"/>
        <v>#REF!</v>
      </c>
      <c r="CI116" s="11" t="e">
        <f>(#REF!-'Area A'!CH116)/'Area A'!CG116</f>
        <v>#REF!</v>
      </c>
      <c r="CJ116" s="12">
        <v>0</v>
      </c>
      <c r="CK116" s="12">
        <v>0</v>
      </c>
      <c r="CL116" s="12" t="e">
        <f t="shared" si="194"/>
        <v>#REF!</v>
      </c>
      <c r="CM116" s="12" t="e">
        <f t="shared" si="128"/>
        <v>#REF!</v>
      </c>
      <c r="CN116" s="12" t="e">
        <f>#REF!</f>
        <v>#REF!</v>
      </c>
      <c r="CO116" s="12" t="e">
        <f t="shared" si="195"/>
        <v>#REF!</v>
      </c>
      <c r="CP116" s="12">
        <v>0</v>
      </c>
      <c r="CQ116" s="10" t="e">
        <f t="shared" si="196"/>
        <v>#REF!</v>
      </c>
      <c r="CR116" s="13" t="e">
        <f t="shared" si="131"/>
        <v>#REF!</v>
      </c>
      <c r="CS116" s="33">
        <f t="shared" si="197"/>
        <v>120</v>
      </c>
      <c r="CT116" s="12" t="e">
        <f>'Ohio Intensities'!R116</f>
        <v>#REF!</v>
      </c>
      <c r="CU116" s="11" t="e">
        <f>#REF!*'Area A'!CT116*#REF!</f>
        <v>#REF!</v>
      </c>
      <c r="CV116" s="12">
        <v>0</v>
      </c>
      <c r="CW116" s="12">
        <v>0</v>
      </c>
      <c r="CX116" s="12" t="e">
        <f>#REF!</f>
        <v>#REF!</v>
      </c>
      <c r="CY116" s="12" t="e">
        <f t="shared" si="198"/>
        <v>#REF!</v>
      </c>
      <c r="CZ116" s="12">
        <f t="shared" si="199"/>
        <v>120</v>
      </c>
      <c r="DA116" s="12" t="e">
        <f t="shared" si="200"/>
        <v>#REF!</v>
      </c>
      <c r="DB116" s="12" t="e">
        <f t="shared" si="201"/>
        <v>#REF!</v>
      </c>
      <c r="DC116" s="12">
        <v>0</v>
      </c>
      <c r="DD116" s="12" t="e">
        <f t="shared" si="137"/>
        <v>#REF!</v>
      </c>
      <c r="DE116" s="12" t="e">
        <f t="shared" si="202"/>
        <v>#REF!</v>
      </c>
      <c r="DF116" s="10" t="e">
        <f t="shared" si="203"/>
        <v>#REF!</v>
      </c>
      <c r="DG116" s="11" t="e">
        <f>(#REF!-'Area A'!DF116)/'Area A'!DE116</f>
        <v>#REF!</v>
      </c>
      <c r="DH116" s="12">
        <v>0</v>
      </c>
      <c r="DI116" s="12">
        <v>0</v>
      </c>
      <c r="DJ116" s="12" t="e">
        <f t="shared" si="204"/>
        <v>#REF!</v>
      </c>
      <c r="DK116" s="12" t="e">
        <f t="shared" si="141"/>
        <v>#REF!</v>
      </c>
      <c r="DL116" s="12" t="e">
        <f>#REF!</f>
        <v>#REF!</v>
      </c>
      <c r="DM116" s="12" t="e">
        <f t="shared" si="205"/>
        <v>#REF!</v>
      </c>
      <c r="DN116" s="12">
        <v>0</v>
      </c>
      <c r="DO116" s="10" t="e">
        <f t="shared" si="206"/>
        <v>#REF!</v>
      </c>
      <c r="DP116" s="13" t="e">
        <f t="shared" si="144"/>
        <v>#REF!</v>
      </c>
      <c r="DQ116" s="33">
        <f t="shared" si="207"/>
        <v>120</v>
      </c>
      <c r="DR116" s="12" t="e">
        <f>'Ohio Intensities'!V116</f>
        <v>#REF!</v>
      </c>
      <c r="DS116" s="11" t="e">
        <f>#REF!*'Area A'!DR116*#REF!</f>
        <v>#REF!</v>
      </c>
      <c r="DT116" s="12">
        <v>0</v>
      </c>
      <c r="DU116" s="12">
        <v>0</v>
      </c>
      <c r="DV116" s="12" t="e">
        <f>#REF!</f>
        <v>#REF!</v>
      </c>
      <c r="DW116" s="12" t="e">
        <f t="shared" si="208"/>
        <v>#REF!</v>
      </c>
      <c r="DX116" s="12">
        <f t="shared" si="209"/>
        <v>120</v>
      </c>
      <c r="DY116" s="12" t="e">
        <f t="shared" si="210"/>
        <v>#REF!</v>
      </c>
      <c r="DZ116" s="12" t="e">
        <f t="shared" si="211"/>
        <v>#REF!</v>
      </c>
      <c r="EA116" s="12">
        <v>0</v>
      </c>
      <c r="EB116" s="12" t="e">
        <f t="shared" si="150"/>
        <v>#REF!</v>
      </c>
      <c r="EC116" s="12" t="e">
        <f t="shared" si="212"/>
        <v>#REF!</v>
      </c>
      <c r="ED116" s="10" t="e">
        <f t="shared" si="213"/>
        <v>#REF!</v>
      </c>
      <c r="EE116" s="11" t="e">
        <f>(#REF!-'Area A'!ED116)/'Area A'!EC116</f>
        <v>#REF!</v>
      </c>
      <c r="EF116" s="12">
        <v>0</v>
      </c>
      <c r="EG116" s="12">
        <v>0</v>
      </c>
      <c r="EH116" s="12" t="e">
        <f t="shared" si="214"/>
        <v>#REF!</v>
      </c>
      <c r="EI116" s="12" t="e">
        <f t="shared" si="154"/>
        <v>#REF!</v>
      </c>
      <c r="EJ116" s="12" t="e">
        <f>#REF!</f>
        <v>#REF!</v>
      </c>
      <c r="EK116" s="12" t="e">
        <f t="shared" si="215"/>
        <v>#REF!</v>
      </c>
      <c r="EL116" s="12">
        <v>0</v>
      </c>
      <c r="EM116" s="10" t="e">
        <f t="shared" si="216"/>
        <v>#REF!</v>
      </c>
      <c r="EN116" s="13" t="e">
        <f t="shared" si="157"/>
        <v>#REF!</v>
      </c>
      <c r="EO116" s="13">
        <f t="shared" si="217"/>
        <v>120</v>
      </c>
    </row>
    <row r="117" spans="1:145" x14ac:dyDescent="0.25">
      <c r="A117" s="33">
        <f t="shared" si="159"/>
        <v>121</v>
      </c>
      <c r="B117" s="12" t="e">
        <f>'Ohio Intensities'!B117</f>
        <v>#REF!</v>
      </c>
      <c r="C117" s="11" t="e">
        <f>#REF!*'Area A'!B117*#REF!</f>
        <v>#REF!</v>
      </c>
      <c r="D117" s="12">
        <v>0</v>
      </c>
      <c r="E117" s="12">
        <v>0</v>
      </c>
      <c r="F117" s="12" t="e">
        <f>#REF!</f>
        <v>#REF!</v>
      </c>
      <c r="G117" s="12" t="e">
        <f t="shared" si="162"/>
        <v>#REF!</v>
      </c>
      <c r="H117" s="12">
        <f t="shared" si="163"/>
        <v>121</v>
      </c>
      <c r="I117" s="12" t="e">
        <f t="shared" si="164"/>
        <v>#REF!</v>
      </c>
      <c r="J117" s="12" t="e">
        <f t="shared" si="165"/>
        <v>#REF!</v>
      </c>
      <c r="K117" s="12">
        <v>0</v>
      </c>
      <c r="L117" s="12" t="e">
        <f t="shared" si="87"/>
        <v>#REF!</v>
      </c>
      <c r="M117" s="12" t="e">
        <f t="shared" si="166"/>
        <v>#REF!</v>
      </c>
      <c r="N117" s="10" t="e">
        <f t="shared" si="167"/>
        <v>#REF!</v>
      </c>
      <c r="O117" s="11" t="e">
        <f>(#REF!-'Area A'!N117)/'Area A'!M117</f>
        <v>#REF!</v>
      </c>
      <c r="P117" s="12">
        <v>0</v>
      </c>
      <c r="Q117" s="12">
        <v>0</v>
      </c>
      <c r="R117" s="12" t="e">
        <f t="shared" si="168"/>
        <v>#REF!</v>
      </c>
      <c r="S117" s="12" t="e">
        <f t="shared" si="91"/>
        <v>#REF!</v>
      </c>
      <c r="T117" s="12" t="e">
        <f>#REF!</f>
        <v>#REF!</v>
      </c>
      <c r="U117" s="12" t="e">
        <f t="shared" si="160"/>
        <v>#REF!</v>
      </c>
      <c r="V117" s="12">
        <v>0</v>
      </c>
      <c r="W117" s="10" t="e">
        <f t="shared" si="92"/>
        <v>#REF!</v>
      </c>
      <c r="X117" s="13" t="e">
        <f t="shared" si="93"/>
        <v>#REF!</v>
      </c>
      <c r="Y117" s="33">
        <f t="shared" si="161"/>
        <v>121</v>
      </c>
      <c r="Z117" s="12" t="e">
        <f>'Ohio Intensities'!F117</f>
        <v>#REF!</v>
      </c>
      <c r="AA117" s="11" t="e">
        <f>#REF!*'Area A'!Z117*#REF!</f>
        <v>#REF!</v>
      </c>
      <c r="AB117" s="12">
        <v>0</v>
      </c>
      <c r="AC117" s="12">
        <v>0</v>
      </c>
      <c r="AD117" s="12" t="e">
        <f>#REF!</f>
        <v>#REF!</v>
      </c>
      <c r="AE117" s="12" t="e">
        <f t="shared" si="169"/>
        <v>#REF!</v>
      </c>
      <c r="AF117" s="12">
        <f t="shared" si="170"/>
        <v>121</v>
      </c>
      <c r="AG117" s="12" t="e">
        <f t="shared" si="171"/>
        <v>#REF!</v>
      </c>
      <c r="AH117" s="12" t="e">
        <f t="shared" si="172"/>
        <v>#REF!</v>
      </c>
      <c r="AI117" s="12">
        <v>0</v>
      </c>
      <c r="AJ117" s="12" t="e">
        <f t="shared" si="98"/>
        <v>#REF!</v>
      </c>
      <c r="AK117" s="12" t="e">
        <f t="shared" si="173"/>
        <v>#REF!</v>
      </c>
      <c r="AL117" s="10" t="e">
        <f t="shared" si="174"/>
        <v>#REF!</v>
      </c>
      <c r="AM117" s="11" t="e">
        <f>(#REF!-'Area A'!AL117)/'Area A'!AK117</f>
        <v>#REF!</v>
      </c>
      <c r="AN117" s="12">
        <v>0</v>
      </c>
      <c r="AO117" s="12">
        <v>0</v>
      </c>
      <c r="AP117" s="12" t="e">
        <f t="shared" si="175"/>
        <v>#REF!</v>
      </c>
      <c r="AQ117" s="12" t="e">
        <f t="shared" si="102"/>
        <v>#REF!</v>
      </c>
      <c r="AR117" s="12" t="e">
        <f>#REF!</f>
        <v>#REF!</v>
      </c>
      <c r="AS117" s="12" t="e">
        <f t="shared" si="176"/>
        <v>#REF!</v>
      </c>
      <c r="AT117" s="12">
        <v>0</v>
      </c>
      <c r="AU117" s="10" t="e">
        <f t="shared" si="104"/>
        <v>#REF!</v>
      </c>
      <c r="AV117" s="13" t="e">
        <f t="shared" si="105"/>
        <v>#REF!</v>
      </c>
      <c r="AW117" s="33">
        <f t="shared" si="177"/>
        <v>121</v>
      </c>
      <c r="AX117" s="12" t="e">
        <f>'Ohio Intensities'!J117</f>
        <v>#REF!</v>
      </c>
      <c r="AY117" s="11" t="e">
        <f>#REF!*'Area A'!AX117*#REF!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11"/>
        <v>#REF!</v>
      </c>
      <c r="BI117" s="12" t="e">
        <f t="shared" si="182"/>
        <v>#REF!</v>
      </c>
      <c r="BJ117" s="10" t="e">
        <f t="shared" si="183"/>
        <v>#REF!</v>
      </c>
      <c r="BK117" s="11" t="e">
        <f>(#REF!-'Area A'!BJ117)/'Area A'!BI117</f>
        <v>#REF!</v>
      </c>
      <c r="BL117" s="12">
        <v>0</v>
      </c>
      <c r="BM117" s="12">
        <v>0</v>
      </c>
      <c r="BN117" s="12" t="e">
        <f t="shared" si="184"/>
        <v>#REF!</v>
      </c>
      <c r="BO117" s="12" t="e">
        <f t="shared" si="115"/>
        <v>#REF!</v>
      </c>
      <c r="BP117" s="12" t="e">
        <f>#REF!</f>
        <v>#REF!</v>
      </c>
      <c r="BQ117" s="12" t="e">
        <f t="shared" si="185"/>
        <v>#REF!</v>
      </c>
      <c r="BR117" s="12">
        <v>0</v>
      </c>
      <c r="BS117" s="10" t="e">
        <f t="shared" si="186"/>
        <v>#REF!</v>
      </c>
      <c r="BT117" s="13" t="e">
        <f t="shared" si="118"/>
        <v>#REF!</v>
      </c>
      <c r="BU117" s="33">
        <f t="shared" si="187"/>
        <v>121</v>
      </c>
      <c r="BV117" s="12" t="e">
        <f>'Ohio Intensities'!N117</f>
        <v>#REF!</v>
      </c>
      <c r="BW117" s="11" t="e">
        <f>#REF!*'Area A'!BV117*#REF!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4"/>
        <v>#REF!</v>
      </c>
      <c r="CG117" s="12" t="e">
        <f t="shared" si="192"/>
        <v>#REF!</v>
      </c>
      <c r="CH117" s="10" t="e">
        <f t="shared" si="193"/>
        <v>#REF!</v>
      </c>
      <c r="CI117" s="11" t="e">
        <f>(#REF!-'Area A'!CH117)/'Area A'!CG117</f>
        <v>#REF!</v>
      </c>
      <c r="CJ117" s="12">
        <v>0</v>
      </c>
      <c r="CK117" s="12">
        <v>0</v>
      </c>
      <c r="CL117" s="12" t="e">
        <f t="shared" si="194"/>
        <v>#REF!</v>
      </c>
      <c r="CM117" s="12" t="e">
        <f t="shared" si="128"/>
        <v>#REF!</v>
      </c>
      <c r="CN117" s="12" t="e">
        <f>#REF!</f>
        <v>#REF!</v>
      </c>
      <c r="CO117" s="12" t="e">
        <f t="shared" si="195"/>
        <v>#REF!</v>
      </c>
      <c r="CP117" s="12">
        <v>0</v>
      </c>
      <c r="CQ117" s="10" t="e">
        <f t="shared" si="196"/>
        <v>#REF!</v>
      </c>
      <c r="CR117" s="13" t="e">
        <f t="shared" si="131"/>
        <v>#REF!</v>
      </c>
      <c r="CS117" s="33">
        <f t="shared" si="197"/>
        <v>121</v>
      </c>
      <c r="CT117" s="12" t="e">
        <f>'Ohio Intensities'!R117</f>
        <v>#REF!</v>
      </c>
      <c r="CU117" s="11" t="e">
        <f>#REF!*'Area A'!CT117*#REF!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7"/>
        <v>#REF!</v>
      </c>
      <c r="DE117" s="12" t="e">
        <f t="shared" si="202"/>
        <v>#REF!</v>
      </c>
      <c r="DF117" s="10" t="e">
        <f t="shared" si="203"/>
        <v>#REF!</v>
      </c>
      <c r="DG117" s="11" t="e">
        <f>(#REF!-'Area A'!DF117)/'Area A'!DE117</f>
        <v>#REF!</v>
      </c>
      <c r="DH117" s="12">
        <v>0</v>
      </c>
      <c r="DI117" s="12">
        <v>0</v>
      </c>
      <c r="DJ117" s="12" t="e">
        <f t="shared" si="204"/>
        <v>#REF!</v>
      </c>
      <c r="DK117" s="12" t="e">
        <f t="shared" si="141"/>
        <v>#REF!</v>
      </c>
      <c r="DL117" s="12" t="e">
        <f>#REF!</f>
        <v>#REF!</v>
      </c>
      <c r="DM117" s="12" t="e">
        <f t="shared" si="205"/>
        <v>#REF!</v>
      </c>
      <c r="DN117" s="12">
        <v>0</v>
      </c>
      <c r="DO117" s="10" t="e">
        <f t="shared" si="206"/>
        <v>#REF!</v>
      </c>
      <c r="DP117" s="13" t="e">
        <f t="shared" si="144"/>
        <v>#REF!</v>
      </c>
      <c r="DQ117" s="33">
        <f t="shared" si="207"/>
        <v>121</v>
      </c>
      <c r="DR117" s="12" t="e">
        <f>'Ohio Intensities'!V117</f>
        <v>#REF!</v>
      </c>
      <c r="DS117" s="11" t="e">
        <f>#REF!*'Area A'!DR117*#REF!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50"/>
        <v>#REF!</v>
      </c>
      <c r="EC117" s="12" t="e">
        <f t="shared" si="212"/>
        <v>#REF!</v>
      </c>
      <c r="ED117" s="10" t="e">
        <f t="shared" si="213"/>
        <v>#REF!</v>
      </c>
      <c r="EE117" s="11" t="e">
        <f>(#REF!-'Area A'!ED117)/'Area A'!EC117</f>
        <v>#REF!</v>
      </c>
      <c r="EF117" s="12">
        <v>0</v>
      </c>
      <c r="EG117" s="12">
        <v>0</v>
      </c>
      <c r="EH117" s="12" t="e">
        <f t="shared" si="214"/>
        <v>#REF!</v>
      </c>
      <c r="EI117" s="12" t="e">
        <f t="shared" si="154"/>
        <v>#REF!</v>
      </c>
      <c r="EJ117" s="12" t="e">
        <f>#REF!</f>
        <v>#REF!</v>
      </c>
      <c r="EK117" s="12" t="e">
        <f t="shared" si="215"/>
        <v>#REF!</v>
      </c>
      <c r="EL117" s="12">
        <v>0</v>
      </c>
      <c r="EM117" s="10" t="e">
        <f t="shared" si="216"/>
        <v>#REF!</v>
      </c>
      <c r="EN117" s="13" t="e">
        <f t="shared" si="157"/>
        <v>#REF!</v>
      </c>
      <c r="EO117" s="13">
        <f t="shared" si="217"/>
        <v>121</v>
      </c>
    </row>
    <row r="118" spans="1:145" x14ac:dyDescent="0.25">
      <c r="A118" s="33">
        <f t="shared" si="159"/>
        <v>122</v>
      </c>
      <c r="B118" s="12" t="e">
        <f>'Ohio Intensities'!B118</f>
        <v>#REF!</v>
      </c>
      <c r="C118" s="11" t="e">
        <f>#REF!*'Area A'!B118*#REF!</f>
        <v>#REF!</v>
      </c>
      <c r="D118" s="12">
        <v>0</v>
      </c>
      <c r="E118" s="12">
        <v>0</v>
      </c>
      <c r="F118" s="12" t="e">
        <f>#REF!</f>
        <v>#REF!</v>
      </c>
      <c r="G118" s="12" t="e">
        <f t="shared" si="162"/>
        <v>#REF!</v>
      </c>
      <c r="H118" s="12">
        <f t="shared" si="163"/>
        <v>122</v>
      </c>
      <c r="I118" s="12" t="e">
        <f t="shared" si="164"/>
        <v>#REF!</v>
      </c>
      <c r="J118" s="12" t="e">
        <f t="shared" si="165"/>
        <v>#REF!</v>
      </c>
      <c r="K118" s="12">
        <v>0</v>
      </c>
      <c r="L118" s="12" t="e">
        <f t="shared" si="87"/>
        <v>#REF!</v>
      </c>
      <c r="M118" s="12" t="e">
        <f t="shared" si="166"/>
        <v>#REF!</v>
      </c>
      <c r="N118" s="10" t="e">
        <f t="shared" si="167"/>
        <v>#REF!</v>
      </c>
      <c r="O118" s="11" t="e">
        <f>(#REF!-'Area A'!N118)/'Area A'!M118</f>
        <v>#REF!</v>
      </c>
      <c r="P118" s="12">
        <v>0</v>
      </c>
      <c r="Q118" s="12">
        <v>0</v>
      </c>
      <c r="R118" s="12" t="e">
        <f t="shared" si="168"/>
        <v>#REF!</v>
      </c>
      <c r="S118" s="12" t="e">
        <f t="shared" si="91"/>
        <v>#REF!</v>
      </c>
      <c r="T118" s="12" t="e">
        <f>#REF!</f>
        <v>#REF!</v>
      </c>
      <c r="U118" s="12" t="e">
        <f t="shared" si="160"/>
        <v>#REF!</v>
      </c>
      <c r="V118" s="12">
        <v>0</v>
      </c>
      <c r="W118" s="10" t="e">
        <f t="shared" si="92"/>
        <v>#REF!</v>
      </c>
      <c r="X118" s="13" t="e">
        <f t="shared" si="93"/>
        <v>#REF!</v>
      </c>
      <c r="Y118" s="33">
        <f t="shared" si="161"/>
        <v>122</v>
      </c>
      <c r="Z118" s="12" t="e">
        <f>'Ohio Intensities'!F118</f>
        <v>#REF!</v>
      </c>
      <c r="AA118" s="11" t="e">
        <f>#REF!*'Area A'!Z118*#REF!</f>
        <v>#REF!</v>
      </c>
      <c r="AB118" s="12">
        <v>0</v>
      </c>
      <c r="AC118" s="12">
        <v>0</v>
      </c>
      <c r="AD118" s="12" t="e">
        <f>#REF!</f>
        <v>#REF!</v>
      </c>
      <c r="AE118" s="12" t="e">
        <f t="shared" si="169"/>
        <v>#REF!</v>
      </c>
      <c r="AF118" s="12">
        <f t="shared" si="170"/>
        <v>122</v>
      </c>
      <c r="AG118" s="12" t="e">
        <f t="shared" si="171"/>
        <v>#REF!</v>
      </c>
      <c r="AH118" s="12" t="e">
        <f t="shared" si="172"/>
        <v>#REF!</v>
      </c>
      <c r="AI118" s="12">
        <v>0</v>
      </c>
      <c r="AJ118" s="12" t="e">
        <f t="shared" si="98"/>
        <v>#REF!</v>
      </c>
      <c r="AK118" s="12" t="e">
        <f t="shared" si="173"/>
        <v>#REF!</v>
      </c>
      <c r="AL118" s="10" t="e">
        <f t="shared" si="174"/>
        <v>#REF!</v>
      </c>
      <c r="AM118" s="11" t="e">
        <f>(#REF!-'Area A'!AL118)/'Area A'!AK118</f>
        <v>#REF!</v>
      </c>
      <c r="AN118" s="12">
        <v>0</v>
      </c>
      <c r="AO118" s="12">
        <v>0</v>
      </c>
      <c r="AP118" s="12" t="e">
        <f t="shared" si="175"/>
        <v>#REF!</v>
      </c>
      <c r="AQ118" s="12" t="e">
        <f t="shared" si="102"/>
        <v>#REF!</v>
      </c>
      <c r="AR118" s="12" t="e">
        <f>#REF!</f>
        <v>#REF!</v>
      </c>
      <c r="AS118" s="12" t="e">
        <f t="shared" si="176"/>
        <v>#REF!</v>
      </c>
      <c r="AT118" s="12">
        <v>0</v>
      </c>
      <c r="AU118" s="10" t="e">
        <f t="shared" si="104"/>
        <v>#REF!</v>
      </c>
      <c r="AV118" s="13" t="e">
        <f t="shared" si="105"/>
        <v>#REF!</v>
      </c>
      <c r="AW118" s="33">
        <f t="shared" si="177"/>
        <v>122</v>
      </c>
      <c r="AX118" s="12" t="e">
        <f>'Ohio Intensities'!J118</f>
        <v>#REF!</v>
      </c>
      <c r="AY118" s="11" t="e">
        <f>#REF!*'Area A'!AX118*#REF!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11"/>
        <v>#REF!</v>
      </c>
      <c r="BI118" s="12" t="e">
        <f t="shared" si="182"/>
        <v>#REF!</v>
      </c>
      <c r="BJ118" s="10" t="e">
        <f t="shared" si="183"/>
        <v>#REF!</v>
      </c>
      <c r="BK118" s="11" t="e">
        <f>(#REF!-'Area A'!BJ118)/'Area A'!BI118</f>
        <v>#REF!</v>
      </c>
      <c r="BL118" s="12">
        <v>0</v>
      </c>
      <c r="BM118" s="12">
        <v>0</v>
      </c>
      <c r="BN118" s="12" t="e">
        <f t="shared" si="184"/>
        <v>#REF!</v>
      </c>
      <c r="BO118" s="12" t="e">
        <f t="shared" si="115"/>
        <v>#REF!</v>
      </c>
      <c r="BP118" s="12" t="e">
        <f>#REF!</f>
        <v>#REF!</v>
      </c>
      <c r="BQ118" s="12" t="e">
        <f t="shared" si="185"/>
        <v>#REF!</v>
      </c>
      <c r="BR118" s="12">
        <v>0</v>
      </c>
      <c r="BS118" s="10" t="e">
        <f t="shared" si="186"/>
        <v>#REF!</v>
      </c>
      <c r="BT118" s="13" t="e">
        <f t="shared" si="118"/>
        <v>#REF!</v>
      </c>
      <c r="BU118" s="33">
        <f t="shared" si="187"/>
        <v>122</v>
      </c>
      <c r="BV118" s="12" t="e">
        <f>'Ohio Intensities'!N118</f>
        <v>#REF!</v>
      </c>
      <c r="BW118" s="11" t="e">
        <f>#REF!*'Area A'!BV118*#REF!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4"/>
        <v>#REF!</v>
      </c>
      <c r="CG118" s="12" t="e">
        <f t="shared" si="192"/>
        <v>#REF!</v>
      </c>
      <c r="CH118" s="10" t="e">
        <f t="shared" si="193"/>
        <v>#REF!</v>
      </c>
      <c r="CI118" s="11" t="e">
        <f>(#REF!-'Area A'!CH118)/'Area A'!CG118</f>
        <v>#REF!</v>
      </c>
      <c r="CJ118" s="12">
        <v>0</v>
      </c>
      <c r="CK118" s="12">
        <v>0</v>
      </c>
      <c r="CL118" s="12" t="e">
        <f t="shared" si="194"/>
        <v>#REF!</v>
      </c>
      <c r="CM118" s="12" t="e">
        <f t="shared" si="128"/>
        <v>#REF!</v>
      </c>
      <c r="CN118" s="12" t="e">
        <f>#REF!</f>
        <v>#REF!</v>
      </c>
      <c r="CO118" s="12" t="e">
        <f t="shared" si="195"/>
        <v>#REF!</v>
      </c>
      <c r="CP118" s="12">
        <v>0</v>
      </c>
      <c r="CQ118" s="10" t="e">
        <f t="shared" si="196"/>
        <v>#REF!</v>
      </c>
      <c r="CR118" s="13" t="e">
        <f t="shared" si="131"/>
        <v>#REF!</v>
      </c>
      <c r="CS118" s="33">
        <f t="shared" si="197"/>
        <v>122</v>
      </c>
      <c r="CT118" s="12" t="e">
        <f>'Ohio Intensities'!R118</f>
        <v>#REF!</v>
      </c>
      <c r="CU118" s="11" t="e">
        <f>#REF!*'Area A'!CT118*#REF!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7"/>
        <v>#REF!</v>
      </c>
      <c r="DE118" s="12" t="e">
        <f t="shared" si="202"/>
        <v>#REF!</v>
      </c>
      <c r="DF118" s="10" t="e">
        <f t="shared" si="203"/>
        <v>#REF!</v>
      </c>
      <c r="DG118" s="11" t="e">
        <f>(#REF!-'Area A'!DF118)/'Area A'!DE118</f>
        <v>#REF!</v>
      </c>
      <c r="DH118" s="12">
        <v>0</v>
      </c>
      <c r="DI118" s="12">
        <v>0</v>
      </c>
      <c r="DJ118" s="12" t="e">
        <f t="shared" si="204"/>
        <v>#REF!</v>
      </c>
      <c r="DK118" s="12" t="e">
        <f t="shared" si="141"/>
        <v>#REF!</v>
      </c>
      <c r="DL118" s="12" t="e">
        <f>#REF!</f>
        <v>#REF!</v>
      </c>
      <c r="DM118" s="12" t="e">
        <f t="shared" si="205"/>
        <v>#REF!</v>
      </c>
      <c r="DN118" s="12">
        <v>0</v>
      </c>
      <c r="DO118" s="10" t="e">
        <f t="shared" si="206"/>
        <v>#REF!</v>
      </c>
      <c r="DP118" s="13" t="e">
        <f t="shared" si="144"/>
        <v>#REF!</v>
      </c>
      <c r="DQ118" s="33">
        <f t="shared" si="207"/>
        <v>122</v>
      </c>
      <c r="DR118" s="12" t="e">
        <f>'Ohio Intensities'!V118</f>
        <v>#REF!</v>
      </c>
      <c r="DS118" s="11" t="e">
        <f>#REF!*'Area A'!DR118*#REF!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50"/>
        <v>#REF!</v>
      </c>
      <c r="EC118" s="12" t="e">
        <f t="shared" si="212"/>
        <v>#REF!</v>
      </c>
      <c r="ED118" s="10" t="e">
        <f t="shared" si="213"/>
        <v>#REF!</v>
      </c>
      <c r="EE118" s="11" t="e">
        <f>(#REF!-'Area A'!ED118)/'Area A'!EC118</f>
        <v>#REF!</v>
      </c>
      <c r="EF118" s="12">
        <v>0</v>
      </c>
      <c r="EG118" s="12">
        <v>0</v>
      </c>
      <c r="EH118" s="12" t="e">
        <f t="shared" si="214"/>
        <v>#REF!</v>
      </c>
      <c r="EI118" s="12" t="e">
        <f t="shared" si="154"/>
        <v>#REF!</v>
      </c>
      <c r="EJ118" s="12" t="e">
        <f>#REF!</f>
        <v>#REF!</v>
      </c>
      <c r="EK118" s="12" t="e">
        <f t="shared" si="215"/>
        <v>#REF!</v>
      </c>
      <c r="EL118" s="12">
        <v>0</v>
      </c>
      <c r="EM118" s="10" t="e">
        <f t="shared" si="216"/>
        <v>#REF!</v>
      </c>
      <c r="EN118" s="13" t="e">
        <f t="shared" si="157"/>
        <v>#REF!</v>
      </c>
      <c r="EO118" s="13">
        <f t="shared" si="217"/>
        <v>122</v>
      </c>
    </row>
    <row r="119" spans="1:145" x14ac:dyDescent="0.25">
      <c r="A119" s="33">
        <f t="shared" si="159"/>
        <v>123</v>
      </c>
      <c r="B119" s="12" t="e">
        <f>'Ohio Intensities'!B119</f>
        <v>#REF!</v>
      </c>
      <c r="C119" s="11" t="e">
        <f>#REF!*'Area A'!B119*#REF!</f>
        <v>#REF!</v>
      </c>
      <c r="D119" s="12">
        <v>0</v>
      </c>
      <c r="E119" s="12">
        <v>0</v>
      </c>
      <c r="F119" s="12" t="e">
        <f>#REF!</f>
        <v>#REF!</v>
      </c>
      <c r="G119" s="12" t="e">
        <f t="shared" si="162"/>
        <v>#REF!</v>
      </c>
      <c r="H119" s="12">
        <f t="shared" si="163"/>
        <v>123</v>
      </c>
      <c r="I119" s="12" t="e">
        <f t="shared" si="164"/>
        <v>#REF!</v>
      </c>
      <c r="J119" s="12" t="e">
        <f t="shared" si="165"/>
        <v>#REF!</v>
      </c>
      <c r="K119" s="12">
        <v>0</v>
      </c>
      <c r="L119" s="12" t="e">
        <f t="shared" si="87"/>
        <v>#REF!</v>
      </c>
      <c r="M119" s="12" t="e">
        <f t="shared" si="166"/>
        <v>#REF!</v>
      </c>
      <c r="N119" s="10" t="e">
        <f t="shared" si="167"/>
        <v>#REF!</v>
      </c>
      <c r="O119" s="11" t="e">
        <f>(#REF!-'Area A'!N119)/'Area A'!M119</f>
        <v>#REF!</v>
      </c>
      <c r="P119" s="12">
        <v>0</v>
      </c>
      <c r="Q119" s="12">
        <v>0</v>
      </c>
      <c r="R119" s="12" t="e">
        <f t="shared" si="168"/>
        <v>#REF!</v>
      </c>
      <c r="S119" s="12" t="e">
        <f t="shared" si="91"/>
        <v>#REF!</v>
      </c>
      <c r="T119" s="12" t="e">
        <f>#REF!</f>
        <v>#REF!</v>
      </c>
      <c r="U119" s="12" t="e">
        <f t="shared" si="160"/>
        <v>#REF!</v>
      </c>
      <c r="V119" s="12">
        <v>0</v>
      </c>
      <c r="W119" s="10" t="e">
        <f t="shared" si="92"/>
        <v>#REF!</v>
      </c>
      <c r="X119" s="13" t="e">
        <f t="shared" si="93"/>
        <v>#REF!</v>
      </c>
      <c r="Y119" s="33">
        <f t="shared" si="161"/>
        <v>123</v>
      </c>
      <c r="Z119" s="12" t="e">
        <f>'Ohio Intensities'!F119</f>
        <v>#REF!</v>
      </c>
      <c r="AA119" s="11" t="e">
        <f>#REF!*'Area A'!Z119*#REF!</f>
        <v>#REF!</v>
      </c>
      <c r="AB119" s="12">
        <v>0</v>
      </c>
      <c r="AC119" s="12">
        <v>0</v>
      </c>
      <c r="AD119" s="12" t="e">
        <f>#REF!</f>
        <v>#REF!</v>
      </c>
      <c r="AE119" s="12" t="e">
        <f t="shared" si="169"/>
        <v>#REF!</v>
      </c>
      <c r="AF119" s="12">
        <f t="shared" si="170"/>
        <v>123</v>
      </c>
      <c r="AG119" s="12" t="e">
        <f t="shared" si="171"/>
        <v>#REF!</v>
      </c>
      <c r="AH119" s="12" t="e">
        <f t="shared" si="172"/>
        <v>#REF!</v>
      </c>
      <c r="AI119" s="12">
        <v>0</v>
      </c>
      <c r="AJ119" s="12" t="e">
        <f t="shared" si="98"/>
        <v>#REF!</v>
      </c>
      <c r="AK119" s="12" t="e">
        <f t="shared" si="173"/>
        <v>#REF!</v>
      </c>
      <c r="AL119" s="10" t="e">
        <f t="shared" si="174"/>
        <v>#REF!</v>
      </c>
      <c r="AM119" s="11" t="e">
        <f>(#REF!-'Area A'!AL119)/'Area A'!AK119</f>
        <v>#REF!</v>
      </c>
      <c r="AN119" s="12">
        <v>0</v>
      </c>
      <c r="AO119" s="12">
        <v>0</v>
      </c>
      <c r="AP119" s="12" t="e">
        <f t="shared" si="175"/>
        <v>#REF!</v>
      </c>
      <c r="AQ119" s="12" t="e">
        <f t="shared" si="102"/>
        <v>#REF!</v>
      </c>
      <c r="AR119" s="12" t="e">
        <f>#REF!</f>
        <v>#REF!</v>
      </c>
      <c r="AS119" s="12" t="e">
        <f t="shared" si="176"/>
        <v>#REF!</v>
      </c>
      <c r="AT119" s="12">
        <v>0</v>
      </c>
      <c r="AU119" s="10" t="e">
        <f t="shared" si="104"/>
        <v>#REF!</v>
      </c>
      <c r="AV119" s="13" t="e">
        <f t="shared" si="105"/>
        <v>#REF!</v>
      </c>
      <c r="AW119" s="33">
        <f t="shared" si="177"/>
        <v>123</v>
      </c>
      <c r="AX119" s="12" t="e">
        <f>'Ohio Intensities'!J119</f>
        <v>#REF!</v>
      </c>
      <c r="AY119" s="11" t="e">
        <f>#REF!*'Area A'!AX119*#REF!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11"/>
        <v>#REF!</v>
      </c>
      <c r="BI119" s="12" t="e">
        <f t="shared" si="182"/>
        <v>#REF!</v>
      </c>
      <c r="BJ119" s="10" t="e">
        <f t="shared" si="183"/>
        <v>#REF!</v>
      </c>
      <c r="BK119" s="11" t="e">
        <f>(#REF!-'Area A'!BJ119)/'Area A'!BI119</f>
        <v>#REF!</v>
      </c>
      <c r="BL119" s="12">
        <v>0</v>
      </c>
      <c r="BM119" s="12">
        <v>0</v>
      </c>
      <c r="BN119" s="12" t="e">
        <f t="shared" si="184"/>
        <v>#REF!</v>
      </c>
      <c r="BO119" s="12" t="e">
        <f t="shared" si="115"/>
        <v>#REF!</v>
      </c>
      <c r="BP119" s="12" t="e">
        <f>#REF!</f>
        <v>#REF!</v>
      </c>
      <c r="BQ119" s="12" t="e">
        <f t="shared" si="185"/>
        <v>#REF!</v>
      </c>
      <c r="BR119" s="12">
        <v>0</v>
      </c>
      <c r="BS119" s="10" t="e">
        <f t="shared" si="186"/>
        <v>#REF!</v>
      </c>
      <c r="BT119" s="13" t="e">
        <f t="shared" si="118"/>
        <v>#REF!</v>
      </c>
      <c r="BU119" s="33">
        <f t="shared" si="187"/>
        <v>123</v>
      </c>
      <c r="BV119" s="12" t="e">
        <f>'Ohio Intensities'!N119</f>
        <v>#REF!</v>
      </c>
      <c r="BW119" s="11" t="e">
        <f>#REF!*'Area A'!BV119*#REF!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4"/>
        <v>#REF!</v>
      </c>
      <c r="CG119" s="12" t="e">
        <f t="shared" si="192"/>
        <v>#REF!</v>
      </c>
      <c r="CH119" s="10" t="e">
        <f t="shared" si="193"/>
        <v>#REF!</v>
      </c>
      <c r="CI119" s="11" t="e">
        <f>(#REF!-'Area A'!CH119)/'Area A'!CG119</f>
        <v>#REF!</v>
      </c>
      <c r="CJ119" s="12">
        <v>0</v>
      </c>
      <c r="CK119" s="12">
        <v>0</v>
      </c>
      <c r="CL119" s="12" t="e">
        <f t="shared" si="194"/>
        <v>#REF!</v>
      </c>
      <c r="CM119" s="12" t="e">
        <f t="shared" si="128"/>
        <v>#REF!</v>
      </c>
      <c r="CN119" s="12" t="e">
        <f>#REF!</f>
        <v>#REF!</v>
      </c>
      <c r="CO119" s="12" t="e">
        <f t="shared" si="195"/>
        <v>#REF!</v>
      </c>
      <c r="CP119" s="12">
        <v>0</v>
      </c>
      <c r="CQ119" s="10" t="e">
        <f t="shared" si="196"/>
        <v>#REF!</v>
      </c>
      <c r="CR119" s="13" t="e">
        <f t="shared" si="131"/>
        <v>#REF!</v>
      </c>
      <c r="CS119" s="33">
        <f t="shared" si="197"/>
        <v>123</v>
      </c>
      <c r="CT119" s="12" t="e">
        <f>'Ohio Intensities'!R119</f>
        <v>#REF!</v>
      </c>
      <c r="CU119" s="11" t="e">
        <f>#REF!*'Area A'!CT119*#REF!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7"/>
        <v>#REF!</v>
      </c>
      <c r="DE119" s="12" t="e">
        <f t="shared" si="202"/>
        <v>#REF!</v>
      </c>
      <c r="DF119" s="10" t="e">
        <f t="shared" si="203"/>
        <v>#REF!</v>
      </c>
      <c r="DG119" s="11" t="e">
        <f>(#REF!-'Area A'!DF119)/'Area A'!DE119</f>
        <v>#REF!</v>
      </c>
      <c r="DH119" s="12">
        <v>0</v>
      </c>
      <c r="DI119" s="12">
        <v>0</v>
      </c>
      <c r="DJ119" s="12" t="e">
        <f t="shared" si="204"/>
        <v>#REF!</v>
      </c>
      <c r="DK119" s="12" t="e">
        <f t="shared" si="141"/>
        <v>#REF!</v>
      </c>
      <c r="DL119" s="12" t="e">
        <f>#REF!</f>
        <v>#REF!</v>
      </c>
      <c r="DM119" s="12" t="e">
        <f t="shared" si="205"/>
        <v>#REF!</v>
      </c>
      <c r="DN119" s="12">
        <v>0</v>
      </c>
      <c r="DO119" s="10" t="e">
        <f t="shared" si="206"/>
        <v>#REF!</v>
      </c>
      <c r="DP119" s="13" t="e">
        <f t="shared" si="144"/>
        <v>#REF!</v>
      </c>
      <c r="DQ119" s="33">
        <f t="shared" si="207"/>
        <v>123</v>
      </c>
      <c r="DR119" s="12" t="e">
        <f>'Ohio Intensities'!V119</f>
        <v>#REF!</v>
      </c>
      <c r="DS119" s="11" t="e">
        <f>#REF!*'Area A'!DR119*#REF!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50"/>
        <v>#REF!</v>
      </c>
      <c r="EC119" s="12" t="e">
        <f t="shared" si="212"/>
        <v>#REF!</v>
      </c>
      <c r="ED119" s="10" t="e">
        <f t="shared" si="213"/>
        <v>#REF!</v>
      </c>
      <c r="EE119" s="11" t="e">
        <f>(#REF!-'Area A'!ED119)/'Area A'!EC119</f>
        <v>#REF!</v>
      </c>
      <c r="EF119" s="12">
        <v>0</v>
      </c>
      <c r="EG119" s="12">
        <v>0</v>
      </c>
      <c r="EH119" s="12" t="e">
        <f t="shared" si="214"/>
        <v>#REF!</v>
      </c>
      <c r="EI119" s="12" t="e">
        <f t="shared" si="154"/>
        <v>#REF!</v>
      </c>
      <c r="EJ119" s="12" t="e">
        <f>#REF!</f>
        <v>#REF!</v>
      </c>
      <c r="EK119" s="12" t="e">
        <f t="shared" si="215"/>
        <v>#REF!</v>
      </c>
      <c r="EL119" s="12">
        <v>0</v>
      </c>
      <c r="EM119" s="10" t="e">
        <f t="shared" si="216"/>
        <v>#REF!</v>
      </c>
      <c r="EN119" s="13" t="e">
        <f t="shared" si="157"/>
        <v>#REF!</v>
      </c>
      <c r="EO119" s="13">
        <f t="shared" si="217"/>
        <v>123</v>
      </c>
    </row>
    <row r="120" spans="1:145" x14ac:dyDescent="0.25">
      <c r="A120" s="33">
        <f t="shared" si="159"/>
        <v>124</v>
      </c>
      <c r="B120" s="12" t="e">
        <f>'Ohio Intensities'!B120</f>
        <v>#REF!</v>
      </c>
      <c r="C120" s="11" t="e">
        <f>#REF!*'Area A'!B120*#REF!</f>
        <v>#REF!</v>
      </c>
      <c r="D120" s="12">
        <v>0</v>
      </c>
      <c r="E120" s="12">
        <v>0</v>
      </c>
      <c r="F120" s="12" t="e">
        <f>#REF!</f>
        <v>#REF!</v>
      </c>
      <c r="G120" s="12" t="e">
        <f t="shared" si="162"/>
        <v>#REF!</v>
      </c>
      <c r="H120" s="12">
        <f t="shared" si="163"/>
        <v>124</v>
      </c>
      <c r="I120" s="12" t="e">
        <f t="shared" si="164"/>
        <v>#REF!</v>
      </c>
      <c r="J120" s="12" t="e">
        <f t="shared" si="165"/>
        <v>#REF!</v>
      </c>
      <c r="K120" s="12">
        <v>0</v>
      </c>
      <c r="L120" s="12" t="e">
        <f t="shared" si="87"/>
        <v>#REF!</v>
      </c>
      <c r="M120" s="12" t="e">
        <f t="shared" si="166"/>
        <v>#REF!</v>
      </c>
      <c r="N120" s="10" t="e">
        <f t="shared" si="167"/>
        <v>#REF!</v>
      </c>
      <c r="O120" s="11" t="e">
        <f>(#REF!-'Area A'!N120)/'Area A'!M120</f>
        <v>#REF!</v>
      </c>
      <c r="P120" s="12">
        <v>0</v>
      </c>
      <c r="Q120" s="12">
        <v>0</v>
      </c>
      <c r="R120" s="12" t="e">
        <f t="shared" si="168"/>
        <v>#REF!</v>
      </c>
      <c r="S120" s="12" t="e">
        <f t="shared" si="91"/>
        <v>#REF!</v>
      </c>
      <c r="T120" s="12" t="e">
        <f>#REF!</f>
        <v>#REF!</v>
      </c>
      <c r="U120" s="12" t="e">
        <f t="shared" si="160"/>
        <v>#REF!</v>
      </c>
      <c r="V120" s="12">
        <v>0</v>
      </c>
      <c r="W120" s="10" t="e">
        <f t="shared" si="92"/>
        <v>#REF!</v>
      </c>
      <c r="X120" s="13" t="e">
        <f t="shared" si="93"/>
        <v>#REF!</v>
      </c>
      <c r="Y120" s="33">
        <f t="shared" si="161"/>
        <v>124</v>
      </c>
      <c r="Z120" s="12" t="e">
        <f>'Ohio Intensities'!F120</f>
        <v>#REF!</v>
      </c>
      <c r="AA120" s="11" t="e">
        <f>#REF!*'Area A'!Z120*#REF!</f>
        <v>#REF!</v>
      </c>
      <c r="AB120" s="12">
        <v>0</v>
      </c>
      <c r="AC120" s="12">
        <v>0</v>
      </c>
      <c r="AD120" s="12" t="e">
        <f>#REF!</f>
        <v>#REF!</v>
      </c>
      <c r="AE120" s="12" t="e">
        <f t="shared" si="169"/>
        <v>#REF!</v>
      </c>
      <c r="AF120" s="12">
        <f t="shared" si="170"/>
        <v>124</v>
      </c>
      <c r="AG120" s="12" t="e">
        <f t="shared" si="171"/>
        <v>#REF!</v>
      </c>
      <c r="AH120" s="12" t="e">
        <f t="shared" si="172"/>
        <v>#REF!</v>
      </c>
      <c r="AI120" s="12">
        <v>0</v>
      </c>
      <c r="AJ120" s="12" t="e">
        <f t="shared" si="98"/>
        <v>#REF!</v>
      </c>
      <c r="AK120" s="12" t="e">
        <f t="shared" si="173"/>
        <v>#REF!</v>
      </c>
      <c r="AL120" s="10" t="e">
        <f t="shared" si="174"/>
        <v>#REF!</v>
      </c>
      <c r="AM120" s="11" t="e">
        <f>(#REF!-'Area A'!AL120)/'Area A'!AK120</f>
        <v>#REF!</v>
      </c>
      <c r="AN120" s="12">
        <v>0</v>
      </c>
      <c r="AO120" s="12">
        <v>0</v>
      </c>
      <c r="AP120" s="12" t="e">
        <f t="shared" si="175"/>
        <v>#REF!</v>
      </c>
      <c r="AQ120" s="12" t="e">
        <f t="shared" si="102"/>
        <v>#REF!</v>
      </c>
      <c r="AR120" s="12" t="e">
        <f>#REF!</f>
        <v>#REF!</v>
      </c>
      <c r="AS120" s="12" t="e">
        <f t="shared" si="176"/>
        <v>#REF!</v>
      </c>
      <c r="AT120" s="12">
        <v>0</v>
      </c>
      <c r="AU120" s="10" t="e">
        <f t="shared" si="104"/>
        <v>#REF!</v>
      </c>
      <c r="AV120" s="13" t="e">
        <f t="shared" si="105"/>
        <v>#REF!</v>
      </c>
      <c r="AW120" s="33">
        <f t="shared" si="177"/>
        <v>124</v>
      </c>
      <c r="AX120" s="12" t="e">
        <f>'Ohio Intensities'!J120</f>
        <v>#REF!</v>
      </c>
      <c r="AY120" s="11" t="e">
        <f>#REF!*'Area A'!AX120*#REF!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11"/>
        <v>#REF!</v>
      </c>
      <c r="BI120" s="12" t="e">
        <f t="shared" si="182"/>
        <v>#REF!</v>
      </c>
      <c r="BJ120" s="10" t="e">
        <f t="shared" si="183"/>
        <v>#REF!</v>
      </c>
      <c r="BK120" s="11" t="e">
        <f>(#REF!-'Area A'!BJ120)/'Area A'!BI120</f>
        <v>#REF!</v>
      </c>
      <c r="BL120" s="12">
        <v>0</v>
      </c>
      <c r="BM120" s="12">
        <v>0</v>
      </c>
      <c r="BN120" s="12" t="e">
        <f t="shared" si="184"/>
        <v>#REF!</v>
      </c>
      <c r="BO120" s="12" t="e">
        <f t="shared" si="115"/>
        <v>#REF!</v>
      </c>
      <c r="BP120" s="12" t="e">
        <f>#REF!</f>
        <v>#REF!</v>
      </c>
      <c r="BQ120" s="12" t="e">
        <f t="shared" si="185"/>
        <v>#REF!</v>
      </c>
      <c r="BR120" s="12">
        <v>0</v>
      </c>
      <c r="BS120" s="10" t="e">
        <f t="shared" si="186"/>
        <v>#REF!</v>
      </c>
      <c r="BT120" s="13" t="e">
        <f t="shared" si="118"/>
        <v>#REF!</v>
      </c>
      <c r="BU120" s="33">
        <f t="shared" si="187"/>
        <v>124</v>
      </c>
      <c r="BV120" s="12" t="e">
        <f>'Ohio Intensities'!N120</f>
        <v>#REF!</v>
      </c>
      <c r="BW120" s="11" t="e">
        <f>#REF!*'Area A'!BV120*#REF!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4"/>
        <v>#REF!</v>
      </c>
      <c r="CG120" s="12" t="e">
        <f t="shared" si="192"/>
        <v>#REF!</v>
      </c>
      <c r="CH120" s="10" t="e">
        <f t="shared" si="193"/>
        <v>#REF!</v>
      </c>
      <c r="CI120" s="11" t="e">
        <f>(#REF!-'Area A'!CH120)/'Area A'!CG120</f>
        <v>#REF!</v>
      </c>
      <c r="CJ120" s="12">
        <v>0</v>
      </c>
      <c r="CK120" s="12">
        <v>0</v>
      </c>
      <c r="CL120" s="12" t="e">
        <f t="shared" si="194"/>
        <v>#REF!</v>
      </c>
      <c r="CM120" s="12" t="e">
        <f t="shared" si="128"/>
        <v>#REF!</v>
      </c>
      <c r="CN120" s="12" t="e">
        <f>#REF!</f>
        <v>#REF!</v>
      </c>
      <c r="CO120" s="12" t="e">
        <f t="shared" si="195"/>
        <v>#REF!</v>
      </c>
      <c r="CP120" s="12">
        <v>0</v>
      </c>
      <c r="CQ120" s="10" t="e">
        <f t="shared" si="196"/>
        <v>#REF!</v>
      </c>
      <c r="CR120" s="13" t="e">
        <f t="shared" si="131"/>
        <v>#REF!</v>
      </c>
      <c r="CS120" s="33">
        <f t="shared" si="197"/>
        <v>124</v>
      </c>
      <c r="CT120" s="12" t="e">
        <f>'Ohio Intensities'!R120</f>
        <v>#REF!</v>
      </c>
      <c r="CU120" s="11" t="e">
        <f>#REF!*'Area A'!CT120*#REF!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7"/>
        <v>#REF!</v>
      </c>
      <c r="DE120" s="12" t="e">
        <f t="shared" si="202"/>
        <v>#REF!</v>
      </c>
      <c r="DF120" s="10" t="e">
        <f t="shared" si="203"/>
        <v>#REF!</v>
      </c>
      <c r="DG120" s="11" t="e">
        <f>(#REF!-'Area A'!DF120)/'Area A'!DE120</f>
        <v>#REF!</v>
      </c>
      <c r="DH120" s="12">
        <v>0</v>
      </c>
      <c r="DI120" s="12">
        <v>0</v>
      </c>
      <c r="DJ120" s="12" t="e">
        <f t="shared" si="204"/>
        <v>#REF!</v>
      </c>
      <c r="DK120" s="12" t="e">
        <f t="shared" si="141"/>
        <v>#REF!</v>
      </c>
      <c r="DL120" s="12" t="e">
        <f>#REF!</f>
        <v>#REF!</v>
      </c>
      <c r="DM120" s="12" t="e">
        <f t="shared" si="205"/>
        <v>#REF!</v>
      </c>
      <c r="DN120" s="12">
        <v>0</v>
      </c>
      <c r="DO120" s="10" t="e">
        <f t="shared" si="206"/>
        <v>#REF!</v>
      </c>
      <c r="DP120" s="13" t="e">
        <f t="shared" si="144"/>
        <v>#REF!</v>
      </c>
      <c r="DQ120" s="33">
        <f t="shared" si="207"/>
        <v>124</v>
      </c>
      <c r="DR120" s="12" t="e">
        <f>'Ohio Intensities'!V120</f>
        <v>#REF!</v>
      </c>
      <c r="DS120" s="11" t="e">
        <f>#REF!*'Area A'!DR120*#REF!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50"/>
        <v>#REF!</v>
      </c>
      <c r="EC120" s="12" t="e">
        <f t="shared" si="212"/>
        <v>#REF!</v>
      </c>
      <c r="ED120" s="10" t="e">
        <f t="shared" si="213"/>
        <v>#REF!</v>
      </c>
      <c r="EE120" s="11" t="e">
        <f>(#REF!-'Area A'!ED120)/'Area A'!EC120</f>
        <v>#REF!</v>
      </c>
      <c r="EF120" s="12">
        <v>0</v>
      </c>
      <c r="EG120" s="12">
        <v>0</v>
      </c>
      <c r="EH120" s="12" t="e">
        <f t="shared" si="214"/>
        <v>#REF!</v>
      </c>
      <c r="EI120" s="12" t="e">
        <f t="shared" si="154"/>
        <v>#REF!</v>
      </c>
      <c r="EJ120" s="12" t="e">
        <f>#REF!</f>
        <v>#REF!</v>
      </c>
      <c r="EK120" s="12" t="e">
        <f t="shared" si="215"/>
        <v>#REF!</v>
      </c>
      <c r="EL120" s="12">
        <v>0</v>
      </c>
      <c r="EM120" s="10" t="e">
        <f t="shared" si="216"/>
        <v>#REF!</v>
      </c>
      <c r="EN120" s="13" t="e">
        <f t="shared" si="157"/>
        <v>#REF!</v>
      </c>
      <c r="EO120" s="13">
        <f t="shared" si="217"/>
        <v>124</v>
      </c>
    </row>
    <row r="121" spans="1:145" x14ac:dyDescent="0.25">
      <c r="A121" s="33">
        <f t="shared" si="159"/>
        <v>125</v>
      </c>
      <c r="B121" s="12" t="e">
        <f>'Ohio Intensities'!B121</f>
        <v>#REF!</v>
      </c>
      <c r="C121" s="11" t="e">
        <f>#REF!*'Area A'!B121*#REF!</f>
        <v>#REF!</v>
      </c>
      <c r="D121" s="12">
        <v>0</v>
      </c>
      <c r="E121" s="12">
        <v>0</v>
      </c>
      <c r="F121" s="12" t="e">
        <f>#REF!</f>
        <v>#REF!</v>
      </c>
      <c r="G121" s="12" t="e">
        <f t="shared" si="162"/>
        <v>#REF!</v>
      </c>
      <c r="H121" s="12">
        <f t="shared" si="163"/>
        <v>125</v>
      </c>
      <c r="I121" s="12" t="e">
        <f t="shared" si="164"/>
        <v>#REF!</v>
      </c>
      <c r="J121" s="12" t="e">
        <f t="shared" si="165"/>
        <v>#REF!</v>
      </c>
      <c r="K121" s="12">
        <v>0</v>
      </c>
      <c r="L121" s="12" t="e">
        <f t="shared" si="87"/>
        <v>#REF!</v>
      </c>
      <c r="M121" s="12" t="e">
        <f t="shared" si="166"/>
        <v>#REF!</v>
      </c>
      <c r="N121" s="10" t="e">
        <f t="shared" si="167"/>
        <v>#REF!</v>
      </c>
      <c r="O121" s="11" t="e">
        <f>(#REF!-'Area A'!N121)/'Area A'!M121</f>
        <v>#REF!</v>
      </c>
      <c r="P121" s="12">
        <v>0</v>
      </c>
      <c r="Q121" s="12">
        <v>0</v>
      </c>
      <c r="R121" s="12" t="e">
        <f t="shared" si="168"/>
        <v>#REF!</v>
      </c>
      <c r="S121" s="12" t="e">
        <f t="shared" si="91"/>
        <v>#REF!</v>
      </c>
      <c r="T121" s="12" t="e">
        <f>#REF!</f>
        <v>#REF!</v>
      </c>
      <c r="U121" s="12" t="e">
        <f t="shared" si="160"/>
        <v>#REF!</v>
      </c>
      <c r="V121" s="12">
        <v>0</v>
      </c>
      <c r="W121" s="10" t="e">
        <f t="shared" si="92"/>
        <v>#REF!</v>
      </c>
      <c r="X121" s="13" t="e">
        <f t="shared" si="93"/>
        <v>#REF!</v>
      </c>
      <c r="Y121" s="33">
        <f t="shared" si="161"/>
        <v>125</v>
      </c>
      <c r="Z121" s="12" t="e">
        <f>'Ohio Intensities'!F121</f>
        <v>#REF!</v>
      </c>
      <c r="AA121" s="11" t="e">
        <f>#REF!*'Area A'!Z121*#REF!</f>
        <v>#REF!</v>
      </c>
      <c r="AB121" s="12">
        <v>0</v>
      </c>
      <c r="AC121" s="12">
        <v>0</v>
      </c>
      <c r="AD121" s="12" t="e">
        <f>#REF!</f>
        <v>#REF!</v>
      </c>
      <c r="AE121" s="12" t="e">
        <f t="shared" si="169"/>
        <v>#REF!</v>
      </c>
      <c r="AF121" s="12">
        <f t="shared" si="170"/>
        <v>125</v>
      </c>
      <c r="AG121" s="12" t="e">
        <f t="shared" si="171"/>
        <v>#REF!</v>
      </c>
      <c r="AH121" s="12" t="e">
        <f t="shared" si="172"/>
        <v>#REF!</v>
      </c>
      <c r="AI121" s="12">
        <v>0</v>
      </c>
      <c r="AJ121" s="12" t="e">
        <f t="shared" si="98"/>
        <v>#REF!</v>
      </c>
      <c r="AK121" s="12" t="e">
        <f t="shared" si="173"/>
        <v>#REF!</v>
      </c>
      <c r="AL121" s="10" t="e">
        <f t="shared" si="174"/>
        <v>#REF!</v>
      </c>
      <c r="AM121" s="11" t="e">
        <f>(#REF!-'Area A'!AL121)/'Area A'!AK121</f>
        <v>#REF!</v>
      </c>
      <c r="AN121" s="12">
        <v>0</v>
      </c>
      <c r="AO121" s="12">
        <v>0</v>
      </c>
      <c r="AP121" s="12" t="e">
        <f t="shared" si="175"/>
        <v>#REF!</v>
      </c>
      <c r="AQ121" s="12" t="e">
        <f t="shared" si="102"/>
        <v>#REF!</v>
      </c>
      <c r="AR121" s="12" t="e">
        <f>#REF!</f>
        <v>#REF!</v>
      </c>
      <c r="AS121" s="12" t="e">
        <f t="shared" si="176"/>
        <v>#REF!</v>
      </c>
      <c r="AT121" s="12">
        <v>0</v>
      </c>
      <c r="AU121" s="10" t="e">
        <f t="shared" si="104"/>
        <v>#REF!</v>
      </c>
      <c r="AV121" s="13" t="e">
        <f t="shared" si="105"/>
        <v>#REF!</v>
      </c>
      <c r="AW121" s="33">
        <f t="shared" si="177"/>
        <v>125</v>
      </c>
      <c r="AX121" s="12" t="e">
        <f>'Ohio Intensities'!J121</f>
        <v>#REF!</v>
      </c>
      <c r="AY121" s="11" t="e">
        <f>#REF!*'Area A'!AX121*#REF!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11"/>
        <v>#REF!</v>
      </c>
      <c r="BI121" s="12" t="e">
        <f t="shared" si="182"/>
        <v>#REF!</v>
      </c>
      <c r="BJ121" s="10" t="e">
        <f t="shared" si="183"/>
        <v>#REF!</v>
      </c>
      <c r="BK121" s="11" t="e">
        <f>(#REF!-'Area A'!BJ121)/'Area A'!BI121</f>
        <v>#REF!</v>
      </c>
      <c r="BL121" s="12">
        <v>0</v>
      </c>
      <c r="BM121" s="12">
        <v>0</v>
      </c>
      <c r="BN121" s="12" t="e">
        <f t="shared" si="184"/>
        <v>#REF!</v>
      </c>
      <c r="BO121" s="12" t="e">
        <f t="shared" si="115"/>
        <v>#REF!</v>
      </c>
      <c r="BP121" s="12" t="e">
        <f>#REF!</f>
        <v>#REF!</v>
      </c>
      <c r="BQ121" s="12" t="e">
        <f t="shared" si="185"/>
        <v>#REF!</v>
      </c>
      <c r="BR121" s="12">
        <v>0</v>
      </c>
      <c r="BS121" s="10" t="e">
        <f t="shared" si="186"/>
        <v>#REF!</v>
      </c>
      <c r="BT121" s="13" t="e">
        <f t="shared" si="118"/>
        <v>#REF!</v>
      </c>
      <c r="BU121" s="33">
        <f t="shared" si="187"/>
        <v>125</v>
      </c>
      <c r="BV121" s="12" t="e">
        <f>'Ohio Intensities'!N121</f>
        <v>#REF!</v>
      </c>
      <c r="BW121" s="11" t="e">
        <f>#REF!*'Area A'!BV121*#REF!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4"/>
        <v>#REF!</v>
      </c>
      <c r="CG121" s="12" t="e">
        <f t="shared" si="192"/>
        <v>#REF!</v>
      </c>
      <c r="CH121" s="10" t="e">
        <f t="shared" si="193"/>
        <v>#REF!</v>
      </c>
      <c r="CI121" s="11" t="e">
        <f>(#REF!-'Area A'!CH121)/'Area A'!CG121</f>
        <v>#REF!</v>
      </c>
      <c r="CJ121" s="12">
        <v>0</v>
      </c>
      <c r="CK121" s="12">
        <v>0</v>
      </c>
      <c r="CL121" s="12" t="e">
        <f t="shared" si="194"/>
        <v>#REF!</v>
      </c>
      <c r="CM121" s="12" t="e">
        <f t="shared" si="128"/>
        <v>#REF!</v>
      </c>
      <c r="CN121" s="12" t="e">
        <f>#REF!</f>
        <v>#REF!</v>
      </c>
      <c r="CO121" s="12" t="e">
        <f t="shared" si="195"/>
        <v>#REF!</v>
      </c>
      <c r="CP121" s="12">
        <v>0</v>
      </c>
      <c r="CQ121" s="10" t="e">
        <f t="shared" si="196"/>
        <v>#REF!</v>
      </c>
      <c r="CR121" s="13" t="e">
        <f t="shared" si="131"/>
        <v>#REF!</v>
      </c>
      <c r="CS121" s="33">
        <f t="shared" si="197"/>
        <v>125</v>
      </c>
      <c r="CT121" s="12" t="e">
        <f>'Ohio Intensities'!R121</f>
        <v>#REF!</v>
      </c>
      <c r="CU121" s="11" t="e">
        <f>#REF!*'Area A'!CT121*#REF!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7"/>
        <v>#REF!</v>
      </c>
      <c r="DE121" s="12" t="e">
        <f t="shared" si="202"/>
        <v>#REF!</v>
      </c>
      <c r="DF121" s="10" t="e">
        <f t="shared" si="203"/>
        <v>#REF!</v>
      </c>
      <c r="DG121" s="11" t="e">
        <f>(#REF!-'Area A'!DF121)/'Area A'!DE121</f>
        <v>#REF!</v>
      </c>
      <c r="DH121" s="12">
        <v>0</v>
      </c>
      <c r="DI121" s="12">
        <v>0</v>
      </c>
      <c r="DJ121" s="12" t="e">
        <f t="shared" si="204"/>
        <v>#REF!</v>
      </c>
      <c r="DK121" s="12" t="e">
        <f t="shared" si="141"/>
        <v>#REF!</v>
      </c>
      <c r="DL121" s="12" t="e">
        <f>#REF!</f>
        <v>#REF!</v>
      </c>
      <c r="DM121" s="12" t="e">
        <f t="shared" si="205"/>
        <v>#REF!</v>
      </c>
      <c r="DN121" s="12">
        <v>0</v>
      </c>
      <c r="DO121" s="10" t="e">
        <f t="shared" si="206"/>
        <v>#REF!</v>
      </c>
      <c r="DP121" s="13" t="e">
        <f t="shared" si="144"/>
        <v>#REF!</v>
      </c>
      <c r="DQ121" s="33">
        <f t="shared" si="207"/>
        <v>125</v>
      </c>
      <c r="DR121" s="12" t="e">
        <f>'Ohio Intensities'!V121</f>
        <v>#REF!</v>
      </c>
      <c r="DS121" s="11" t="e">
        <f>#REF!*'Area A'!DR121*#REF!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50"/>
        <v>#REF!</v>
      </c>
      <c r="EC121" s="12" t="e">
        <f t="shared" si="212"/>
        <v>#REF!</v>
      </c>
      <c r="ED121" s="10" t="e">
        <f t="shared" si="213"/>
        <v>#REF!</v>
      </c>
      <c r="EE121" s="11" t="e">
        <f>(#REF!-'Area A'!ED121)/'Area A'!EC121</f>
        <v>#REF!</v>
      </c>
      <c r="EF121" s="12">
        <v>0</v>
      </c>
      <c r="EG121" s="12">
        <v>0</v>
      </c>
      <c r="EH121" s="12" t="e">
        <f t="shared" si="214"/>
        <v>#REF!</v>
      </c>
      <c r="EI121" s="12" t="e">
        <f t="shared" si="154"/>
        <v>#REF!</v>
      </c>
      <c r="EJ121" s="12" t="e">
        <f>#REF!</f>
        <v>#REF!</v>
      </c>
      <c r="EK121" s="12" t="e">
        <f t="shared" si="215"/>
        <v>#REF!</v>
      </c>
      <c r="EL121" s="12">
        <v>0</v>
      </c>
      <c r="EM121" s="10" t="e">
        <f t="shared" si="216"/>
        <v>#REF!</v>
      </c>
      <c r="EN121" s="13" t="e">
        <f t="shared" si="157"/>
        <v>#REF!</v>
      </c>
      <c r="EO121" s="13">
        <f t="shared" si="217"/>
        <v>125</v>
      </c>
    </row>
    <row r="122" spans="1:145" x14ac:dyDescent="0.25">
      <c r="A122" s="33">
        <f t="shared" si="159"/>
        <v>126</v>
      </c>
      <c r="B122" s="12" t="e">
        <f>'Ohio Intensities'!B122</f>
        <v>#REF!</v>
      </c>
      <c r="C122" s="11" t="e">
        <f>#REF!*'Area A'!B122*#REF!</f>
        <v>#REF!</v>
      </c>
      <c r="D122" s="12">
        <v>0</v>
      </c>
      <c r="E122" s="12">
        <v>0</v>
      </c>
      <c r="F122" s="12" t="e">
        <f>#REF!</f>
        <v>#REF!</v>
      </c>
      <c r="G122" s="12" t="e">
        <f t="shared" si="162"/>
        <v>#REF!</v>
      </c>
      <c r="H122" s="12">
        <f t="shared" si="163"/>
        <v>126</v>
      </c>
      <c r="I122" s="12" t="e">
        <f t="shared" si="164"/>
        <v>#REF!</v>
      </c>
      <c r="J122" s="12" t="e">
        <f t="shared" si="165"/>
        <v>#REF!</v>
      </c>
      <c r="K122" s="12">
        <v>0</v>
      </c>
      <c r="L122" s="12" t="e">
        <f t="shared" si="87"/>
        <v>#REF!</v>
      </c>
      <c r="M122" s="12" t="e">
        <f t="shared" si="166"/>
        <v>#REF!</v>
      </c>
      <c r="N122" s="10" t="e">
        <f t="shared" si="167"/>
        <v>#REF!</v>
      </c>
      <c r="O122" s="11" t="e">
        <f>(#REF!-'Area A'!N122)/'Area A'!M122</f>
        <v>#REF!</v>
      </c>
      <c r="P122" s="12">
        <v>0</v>
      </c>
      <c r="Q122" s="12">
        <v>0</v>
      </c>
      <c r="R122" s="12" t="e">
        <f t="shared" si="168"/>
        <v>#REF!</v>
      </c>
      <c r="S122" s="12" t="e">
        <f t="shared" si="91"/>
        <v>#REF!</v>
      </c>
      <c r="T122" s="12" t="e">
        <f>#REF!</f>
        <v>#REF!</v>
      </c>
      <c r="U122" s="12" t="e">
        <f t="shared" si="160"/>
        <v>#REF!</v>
      </c>
      <c r="V122" s="12">
        <v>0</v>
      </c>
      <c r="W122" s="10" t="e">
        <f t="shared" si="92"/>
        <v>#REF!</v>
      </c>
      <c r="X122" s="13" t="e">
        <f t="shared" si="93"/>
        <v>#REF!</v>
      </c>
      <c r="Y122" s="33">
        <f t="shared" si="161"/>
        <v>126</v>
      </c>
      <c r="Z122" s="12" t="e">
        <f>'Ohio Intensities'!F122</f>
        <v>#REF!</v>
      </c>
      <c r="AA122" s="11" t="e">
        <f>#REF!*'Area A'!Z122*#REF!</f>
        <v>#REF!</v>
      </c>
      <c r="AB122" s="12">
        <v>0</v>
      </c>
      <c r="AC122" s="12">
        <v>0</v>
      </c>
      <c r="AD122" s="12" t="e">
        <f>#REF!</f>
        <v>#REF!</v>
      </c>
      <c r="AE122" s="12" t="e">
        <f t="shared" si="169"/>
        <v>#REF!</v>
      </c>
      <c r="AF122" s="12">
        <f t="shared" si="170"/>
        <v>126</v>
      </c>
      <c r="AG122" s="12" t="e">
        <f t="shared" si="171"/>
        <v>#REF!</v>
      </c>
      <c r="AH122" s="12" t="e">
        <f t="shared" si="172"/>
        <v>#REF!</v>
      </c>
      <c r="AI122" s="12">
        <v>0</v>
      </c>
      <c r="AJ122" s="12" t="e">
        <f t="shared" si="98"/>
        <v>#REF!</v>
      </c>
      <c r="AK122" s="12" t="e">
        <f t="shared" si="173"/>
        <v>#REF!</v>
      </c>
      <c r="AL122" s="10" t="e">
        <f t="shared" si="174"/>
        <v>#REF!</v>
      </c>
      <c r="AM122" s="11" t="e">
        <f>(#REF!-'Area A'!AL122)/'Area A'!AK122</f>
        <v>#REF!</v>
      </c>
      <c r="AN122" s="12">
        <v>0</v>
      </c>
      <c r="AO122" s="12">
        <v>0</v>
      </c>
      <c r="AP122" s="12" t="e">
        <f t="shared" si="175"/>
        <v>#REF!</v>
      </c>
      <c r="AQ122" s="12" t="e">
        <f t="shared" si="102"/>
        <v>#REF!</v>
      </c>
      <c r="AR122" s="12" t="e">
        <f>#REF!</f>
        <v>#REF!</v>
      </c>
      <c r="AS122" s="12" t="e">
        <f t="shared" si="176"/>
        <v>#REF!</v>
      </c>
      <c r="AT122" s="12">
        <v>0</v>
      </c>
      <c r="AU122" s="10" t="e">
        <f t="shared" si="104"/>
        <v>#REF!</v>
      </c>
      <c r="AV122" s="13" t="e">
        <f t="shared" si="105"/>
        <v>#REF!</v>
      </c>
      <c r="AW122" s="33">
        <f t="shared" si="177"/>
        <v>126</v>
      </c>
      <c r="AX122" s="12" t="e">
        <f>'Ohio Intensities'!J122</f>
        <v>#REF!</v>
      </c>
      <c r="AY122" s="11" t="e">
        <f>#REF!*'Area A'!AX122*#REF!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11"/>
        <v>#REF!</v>
      </c>
      <c r="BI122" s="12" t="e">
        <f t="shared" si="182"/>
        <v>#REF!</v>
      </c>
      <c r="BJ122" s="10" t="e">
        <f t="shared" si="183"/>
        <v>#REF!</v>
      </c>
      <c r="BK122" s="11" t="e">
        <f>(#REF!-'Area A'!BJ122)/'Area A'!BI122</f>
        <v>#REF!</v>
      </c>
      <c r="BL122" s="12">
        <v>0</v>
      </c>
      <c r="BM122" s="12">
        <v>0</v>
      </c>
      <c r="BN122" s="12" t="e">
        <f t="shared" si="184"/>
        <v>#REF!</v>
      </c>
      <c r="BO122" s="12" t="e">
        <f t="shared" si="115"/>
        <v>#REF!</v>
      </c>
      <c r="BP122" s="12" t="e">
        <f>#REF!</f>
        <v>#REF!</v>
      </c>
      <c r="BQ122" s="12" t="e">
        <f t="shared" si="185"/>
        <v>#REF!</v>
      </c>
      <c r="BR122" s="12">
        <v>0</v>
      </c>
      <c r="BS122" s="10" t="e">
        <f t="shared" si="186"/>
        <v>#REF!</v>
      </c>
      <c r="BT122" s="13" t="e">
        <f t="shared" si="118"/>
        <v>#REF!</v>
      </c>
      <c r="BU122" s="33">
        <f t="shared" si="187"/>
        <v>126</v>
      </c>
      <c r="BV122" s="12" t="e">
        <f>'Ohio Intensities'!N122</f>
        <v>#REF!</v>
      </c>
      <c r="BW122" s="11" t="e">
        <f>#REF!*'Area A'!BV122*#REF!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4"/>
        <v>#REF!</v>
      </c>
      <c r="CG122" s="12" t="e">
        <f t="shared" si="192"/>
        <v>#REF!</v>
      </c>
      <c r="CH122" s="10" t="e">
        <f t="shared" si="193"/>
        <v>#REF!</v>
      </c>
      <c r="CI122" s="11" t="e">
        <f>(#REF!-'Area A'!CH122)/'Area A'!CG122</f>
        <v>#REF!</v>
      </c>
      <c r="CJ122" s="12">
        <v>0</v>
      </c>
      <c r="CK122" s="12">
        <v>0</v>
      </c>
      <c r="CL122" s="12" t="e">
        <f t="shared" si="194"/>
        <v>#REF!</v>
      </c>
      <c r="CM122" s="12" t="e">
        <f t="shared" si="128"/>
        <v>#REF!</v>
      </c>
      <c r="CN122" s="12" t="e">
        <f>#REF!</f>
        <v>#REF!</v>
      </c>
      <c r="CO122" s="12" t="e">
        <f t="shared" si="195"/>
        <v>#REF!</v>
      </c>
      <c r="CP122" s="12">
        <v>0</v>
      </c>
      <c r="CQ122" s="10" t="e">
        <f t="shared" si="196"/>
        <v>#REF!</v>
      </c>
      <c r="CR122" s="13" t="e">
        <f t="shared" si="131"/>
        <v>#REF!</v>
      </c>
      <c r="CS122" s="33">
        <f t="shared" si="197"/>
        <v>126</v>
      </c>
      <c r="CT122" s="12" t="e">
        <f>'Ohio Intensities'!R122</f>
        <v>#REF!</v>
      </c>
      <c r="CU122" s="11" t="e">
        <f>#REF!*'Area A'!CT122*#REF!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7"/>
        <v>#REF!</v>
      </c>
      <c r="DE122" s="12" t="e">
        <f t="shared" si="202"/>
        <v>#REF!</v>
      </c>
      <c r="DF122" s="10" t="e">
        <f t="shared" si="203"/>
        <v>#REF!</v>
      </c>
      <c r="DG122" s="11" t="e">
        <f>(#REF!-'Area A'!DF122)/'Area A'!DE122</f>
        <v>#REF!</v>
      </c>
      <c r="DH122" s="12">
        <v>0</v>
      </c>
      <c r="DI122" s="12">
        <v>0</v>
      </c>
      <c r="DJ122" s="12" t="e">
        <f t="shared" si="204"/>
        <v>#REF!</v>
      </c>
      <c r="DK122" s="12" t="e">
        <f t="shared" si="141"/>
        <v>#REF!</v>
      </c>
      <c r="DL122" s="12" t="e">
        <f>#REF!</f>
        <v>#REF!</v>
      </c>
      <c r="DM122" s="12" t="e">
        <f t="shared" si="205"/>
        <v>#REF!</v>
      </c>
      <c r="DN122" s="12">
        <v>0</v>
      </c>
      <c r="DO122" s="10" t="e">
        <f t="shared" si="206"/>
        <v>#REF!</v>
      </c>
      <c r="DP122" s="13" t="e">
        <f t="shared" si="144"/>
        <v>#REF!</v>
      </c>
      <c r="DQ122" s="33">
        <f t="shared" si="207"/>
        <v>126</v>
      </c>
      <c r="DR122" s="12" t="e">
        <f>'Ohio Intensities'!V122</f>
        <v>#REF!</v>
      </c>
      <c r="DS122" s="11" t="e">
        <f>#REF!*'Area A'!DR122*#REF!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50"/>
        <v>#REF!</v>
      </c>
      <c r="EC122" s="12" t="e">
        <f t="shared" si="212"/>
        <v>#REF!</v>
      </c>
      <c r="ED122" s="10" t="e">
        <f t="shared" si="213"/>
        <v>#REF!</v>
      </c>
      <c r="EE122" s="11" t="e">
        <f>(#REF!-'Area A'!ED122)/'Area A'!EC122</f>
        <v>#REF!</v>
      </c>
      <c r="EF122" s="12">
        <v>0</v>
      </c>
      <c r="EG122" s="12">
        <v>0</v>
      </c>
      <c r="EH122" s="12" t="e">
        <f t="shared" si="214"/>
        <v>#REF!</v>
      </c>
      <c r="EI122" s="12" t="e">
        <f t="shared" si="154"/>
        <v>#REF!</v>
      </c>
      <c r="EJ122" s="12" t="e">
        <f>#REF!</f>
        <v>#REF!</v>
      </c>
      <c r="EK122" s="12" t="e">
        <f t="shared" si="215"/>
        <v>#REF!</v>
      </c>
      <c r="EL122" s="12">
        <v>0</v>
      </c>
      <c r="EM122" s="10" t="e">
        <f t="shared" si="216"/>
        <v>#REF!</v>
      </c>
      <c r="EN122" s="13" t="e">
        <f t="shared" si="157"/>
        <v>#REF!</v>
      </c>
      <c r="EO122" s="13">
        <f t="shared" si="217"/>
        <v>126</v>
      </c>
    </row>
    <row r="123" spans="1:145" x14ac:dyDescent="0.25">
      <c r="A123" s="33">
        <f t="shared" si="159"/>
        <v>127</v>
      </c>
      <c r="B123" s="12" t="e">
        <f>'Ohio Intensities'!B123</f>
        <v>#REF!</v>
      </c>
      <c r="C123" s="11" t="e">
        <f>#REF!*'Area A'!B123*#REF!</f>
        <v>#REF!</v>
      </c>
      <c r="D123" s="12">
        <v>0</v>
      </c>
      <c r="E123" s="12">
        <v>0</v>
      </c>
      <c r="F123" s="12" t="e">
        <f>#REF!</f>
        <v>#REF!</v>
      </c>
      <c r="G123" s="12" t="e">
        <f t="shared" si="162"/>
        <v>#REF!</v>
      </c>
      <c r="H123" s="12">
        <f t="shared" si="163"/>
        <v>127</v>
      </c>
      <c r="I123" s="12" t="e">
        <f t="shared" si="164"/>
        <v>#REF!</v>
      </c>
      <c r="J123" s="12" t="e">
        <f t="shared" si="165"/>
        <v>#REF!</v>
      </c>
      <c r="K123" s="12">
        <v>0</v>
      </c>
      <c r="L123" s="12" t="e">
        <f t="shared" si="87"/>
        <v>#REF!</v>
      </c>
      <c r="M123" s="12" t="e">
        <f t="shared" si="166"/>
        <v>#REF!</v>
      </c>
      <c r="N123" s="10" t="e">
        <f t="shared" si="167"/>
        <v>#REF!</v>
      </c>
      <c r="O123" s="11" t="e">
        <f>(#REF!-'Area A'!N123)/'Area A'!M123</f>
        <v>#REF!</v>
      </c>
      <c r="P123" s="12">
        <v>0</v>
      </c>
      <c r="Q123" s="12">
        <v>0</v>
      </c>
      <c r="R123" s="12" t="e">
        <f t="shared" si="168"/>
        <v>#REF!</v>
      </c>
      <c r="S123" s="12" t="e">
        <f t="shared" si="91"/>
        <v>#REF!</v>
      </c>
      <c r="T123" s="12" t="e">
        <f>#REF!</f>
        <v>#REF!</v>
      </c>
      <c r="U123" s="12" t="e">
        <f t="shared" si="160"/>
        <v>#REF!</v>
      </c>
      <c r="V123" s="12">
        <v>0</v>
      </c>
      <c r="W123" s="10" t="e">
        <f t="shared" si="92"/>
        <v>#REF!</v>
      </c>
      <c r="X123" s="13" t="e">
        <f t="shared" si="93"/>
        <v>#REF!</v>
      </c>
      <c r="Y123" s="33">
        <f t="shared" si="161"/>
        <v>127</v>
      </c>
      <c r="Z123" s="12" t="e">
        <f>'Ohio Intensities'!F123</f>
        <v>#REF!</v>
      </c>
      <c r="AA123" s="11" t="e">
        <f>#REF!*'Area A'!Z123*#REF!</f>
        <v>#REF!</v>
      </c>
      <c r="AB123" s="12">
        <v>0</v>
      </c>
      <c r="AC123" s="12">
        <v>0</v>
      </c>
      <c r="AD123" s="12" t="e">
        <f>#REF!</f>
        <v>#REF!</v>
      </c>
      <c r="AE123" s="12" t="e">
        <f t="shared" si="169"/>
        <v>#REF!</v>
      </c>
      <c r="AF123" s="12">
        <f t="shared" si="170"/>
        <v>127</v>
      </c>
      <c r="AG123" s="12" t="e">
        <f t="shared" si="171"/>
        <v>#REF!</v>
      </c>
      <c r="AH123" s="12" t="e">
        <f t="shared" si="172"/>
        <v>#REF!</v>
      </c>
      <c r="AI123" s="12">
        <v>0</v>
      </c>
      <c r="AJ123" s="12" t="e">
        <f t="shared" si="98"/>
        <v>#REF!</v>
      </c>
      <c r="AK123" s="12" t="e">
        <f t="shared" si="173"/>
        <v>#REF!</v>
      </c>
      <c r="AL123" s="10" t="e">
        <f t="shared" si="174"/>
        <v>#REF!</v>
      </c>
      <c r="AM123" s="11" t="e">
        <f>(#REF!-'Area A'!AL123)/'Area A'!AK123</f>
        <v>#REF!</v>
      </c>
      <c r="AN123" s="12">
        <v>0</v>
      </c>
      <c r="AO123" s="12">
        <v>0</v>
      </c>
      <c r="AP123" s="12" t="e">
        <f t="shared" si="175"/>
        <v>#REF!</v>
      </c>
      <c r="AQ123" s="12" t="e">
        <f t="shared" si="102"/>
        <v>#REF!</v>
      </c>
      <c r="AR123" s="12" t="e">
        <f>#REF!</f>
        <v>#REF!</v>
      </c>
      <c r="AS123" s="12" t="e">
        <f t="shared" si="176"/>
        <v>#REF!</v>
      </c>
      <c r="AT123" s="12">
        <v>0</v>
      </c>
      <c r="AU123" s="10" t="e">
        <f t="shared" si="104"/>
        <v>#REF!</v>
      </c>
      <c r="AV123" s="13" t="e">
        <f t="shared" si="105"/>
        <v>#REF!</v>
      </c>
      <c r="AW123" s="33">
        <f t="shared" si="177"/>
        <v>127</v>
      </c>
      <c r="AX123" s="12" t="e">
        <f>'Ohio Intensities'!J123</f>
        <v>#REF!</v>
      </c>
      <c r="AY123" s="11" t="e">
        <f>#REF!*'Area A'!AX123*#REF!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11"/>
        <v>#REF!</v>
      </c>
      <c r="BI123" s="12" t="e">
        <f t="shared" si="182"/>
        <v>#REF!</v>
      </c>
      <c r="BJ123" s="10" t="e">
        <f t="shared" si="183"/>
        <v>#REF!</v>
      </c>
      <c r="BK123" s="11" t="e">
        <f>(#REF!-'Area A'!BJ123)/'Area A'!BI123</f>
        <v>#REF!</v>
      </c>
      <c r="BL123" s="12">
        <v>0</v>
      </c>
      <c r="BM123" s="12">
        <v>0</v>
      </c>
      <c r="BN123" s="12" t="e">
        <f t="shared" si="184"/>
        <v>#REF!</v>
      </c>
      <c r="BO123" s="12" t="e">
        <f t="shared" si="115"/>
        <v>#REF!</v>
      </c>
      <c r="BP123" s="12" t="e">
        <f>#REF!</f>
        <v>#REF!</v>
      </c>
      <c r="BQ123" s="12" t="e">
        <f t="shared" si="185"/>
        <v>#REF!</v>
      </c>
      <c r="BR123" s="12">
        <v>0</v>
      </c>
      <c r="BS123" s="10" t="e">
        <f t="shared" si="186"/>
        <v>#REF!</v>
      </c>
      <c r="BT123" s="13" t="e">
        <f t="shared" si="118"/>
        <v>#REF!</v>
      </c>
      <c r="BU123" s="33">
        <f t="shared" si="187"/>
        <v>127</v>
      </c>
      <c r="BV123" s="12" t="e">
        <f>'Ohio Intensities'!N123</f>
        <v>#REF!</v>
      </c>
      <c r="BW123" s="11" t="e">
        <f>#REF!*'Area A'!BV123*#REF!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4"/>
        <v>#REF!</v>
      </c>
      <c r="CG123" s="12" t="e">
        <f t="shared" si="192"/>
        <v>#REF!</v>
      </c>
      <c r="CH123" s="10" t="e">
        <f t="shared" si="193"/>
        <v>#REF!</v>
      </c>
      <c r="CI123" s="11" t="e">
        <f>(#REF!-'Area A'!CH123)/'Area A'!CG123</f>
        <v>#REF!</v>
      </c>
      <c r="CJ123" s="12">
        <v>0</v>
      </c>
      <c r="CK123" s="12">
        <v>0</v>
      </c>
      <c r="CL123" s="12" t="e">
        <f t="shared" si="194"/>
        <v>#REF!</v>
      </c>
      <c r="CM123" s="12" t="e">
        <f t="shared" si="128"/>
        <v>#REF!</v>
      </c>
      <c r="CN123" s="12" t="e">
        <f>#REF!</f>
        <v>#REF!</v>
      </c>
      <c r="CO123" s="12" t="e">
        <f t="shared" si="195"/>
        <v>#REF!</v>
      </c>
      <c r="CP123" s="12">
        <v>0</v>
      </c>
      <c r="CQ123" s="10" t="e">
        <f t="shared" si="196"/>
        <v>#REF!</v>
      </c>
      <c r="CR123" s="13" t="e">
        <f t="shared" si="131"/>
        <v>#REF!</v>
      </c>
      <c r="CS123" s="33">
        <f t="shared" si="197"/>
        <v>127</v>
      </c>
      <c r="CT123" s="12" t="e">
        <f>'Ohio Intensities'!R123</f>
        <v>#REF!</v>
      </c>
      <c r="CU123" s="11" t="e">
        <f>#REF!*'Area A'!CT123*#REF!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7"/>
        <v>#REF!</v>
      </c>
      <c r="DE123" s="12" t="e">
        <f t="shared" si="202"/>
        <v>#REF!</v>
      </c>
      <c r="DF123" s="10" t="e">
        <f t="shared" si="203"/>
        <v>#REF!</v>
      </c>
      <c r="DG123" s="11" t="e">
        <f>(#REF!-'Area A'!DF123)/'Area A'!DE123</f>
        <v>#REF!</v>
      </c>
      <c r="DH123" s="12">
        <v>0</v>
      </c>
      <c r="DI123" s="12">
        <v>0</v>
      </c>
      <c r="DJ123" s="12" t="e">
        <f t="shared" si="204"/>
        <v>#REF!</v>
      </c>
      <c r="DK123" s="12" t="e">
        <f t="shared" si="141"/>
        <v>#REF!</v>
      </c>
      <c r="DL123" s="12" t="e">
        <f>#REF!</f>
        <v>#REF!</v>
      </c>
      <c r="DM123" s="12" t="e">
        <f t="shared" si="205"/>
        <v>#REF!</v>
      </c>
      <c r="DN123" s="12">
        <v>0</v>
      </c>
      <c r="DO123" s="10" t="e">
        <f t="shared" si="206"/>
        <v>#REF!</v>
      </c>
      <c r="DP123" s="13" t="e">
        <f t="shared" si="144"/>
        <v>#REF!</v>
      </c>
      <c r="DQ123" s="33">
        <f t="shared" si="207"/>
        <v>127</v>
      </c>
      <c r="DR123" s="12" t="e">
        <f>'Ohio Intensities'!V123</f>
        <v>#REF!</v>
      </c>
      <c r="DS123" s="11" t="e">
        <f>#REF!*'Area A'!DR123*#REF!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50"/>
        <v>#REF!</v>
      </c>
      <c r="EC123" s="12" t="e">
        <f t="shared" si="212"/>
        <v>#REF!</v>
      </c>
      <c r="ED123" s="10" t="e">
        <f t="shared" si="213"/>
        <v>#REF!</v>
      </c>
      <c r="EE123" s="11" t="e">
        <f>(#REF!-'Area A'!ED123)/'Area A'!EC123</f>
        <v>#REF!</v>
      </c>
      <c r="EF123" s="12">
        <v>0</v>
      </c>
      <c r="EG123" s="12">
        <v>0</v>
      </c>
      <c r="EH123" s="12" t="e">
        <f t="shared" si="214"/>
        <v>#REF!</v>
      </c>
      <c r="EI123" s="12" t="e">
        <f t="shared" si="154"/>
        <v>#REF!</v>
      </c>
      <c r="EJ123" s="12" t="e">
        <f>#REF!</f>
        <v>#REF!</v>
      </c>
      <c r="EK123" s="12" t="e">
        <f t="shared" si="215"/>
        <v>#REF!</v>
      </c>
      <c r="EL123" s="12">
        <v>0</v>
      </c>
      <c r="EM123" s="10" t="e">
        <f t="shared" si="216"/>
        <v>#REF!</v>
      </c>
      <c r="EN123" s="13" t="e">
        <f t="shared" si="157"/>
        <v>#REF!</v>
      </c>
      <c r="EO123" s="13">
        <f t="shared" si="217"/>
        <v>127</v>
      </c>
    </row>
    <row r="124" spans="1:145" x14ac:dyDescent="0.25">
      <c r="A124" s="33">
        <f t="shared" si="159"/>
        <v>128</v>
      </c>
      <c r="B124" s="12" t="e">
        <f>'Ohio Intensities'!B124</f>
        <v>#REF!</v>
      </c>
      <c r="C124" s="11" t="e">
        <f>#REF!*'Area A'!B124*#REF!</f>
        <v>#REF!</v>
      </c>
      <c r="D124" s="12">
        <v>0</v>
      </c>
      <c r="E124" s="12">
        <v>0</v>
      </c>
      <c r="F124" s="12" t="e">
        <f>#REF!</f>
        <v>#REF!</v>
      </c>
      <c r="G124" s="12" t="e">
        <f t="shared" si="162"/>
        <v>#REF!</v>
      </c>
      <c r="H124" s="12">
        <f t="shared" si="163"/>
        <v>128</v>
      </c>
      <c r="I124" s="12" t="e">
        <f t="shared" si="164"/>
        <v>#REF!</v>
      </c>
      <c r="J124" s="12" t="e">
        <f t="shared" si="165"/>
        <v>#REF!</v>
      </c>
      <c r="K124" s="12">
        <v>0</v>
      </c>
      <c r="L124" s="12" t="e">
        <f t="shared" si="87"/>
        <v>#REF!</v>
      </c>
      <c r="M124" s="12" t="e">
        <f t="shared" si="166"/>
        <v>#REF!</v>
      </c>
      <c r="N124" s="10" t="e">
        <f t="shared" si="167"/>
        <v>#REF!</v>
      </c>
      <c r="O124" s="11" t="e">
        <f>(#REF!-'Area A'!N124)/'Area A'!M124</f>
        <v>#REF!</v>
      </c>
      <c r="P124" s="12">
        <v>0</v>
      </c>
      <c r="Q124" s="12">
        <v>0</v>
      </c>
      <c r="R124" s="12" t="e">
        <f t="shared" si="168"/>
        <v>#REF!</v>
      </c>
      <c r="S124" s="12" t="e">
        <f t="shared" si="91"/>
        <v>#REF!</v>
      </c>
      <c r="T124" s="12" t="e">
        <f>#REF!</f>
        <v>#REF!</v>
      </c>
      <c r="U124" s="12" t="e">
        <f t="shared" si="160"/>
        <v>#REF!</v>
      </c>
      <c r="V124" s="12">
        <v>0</v>
      </c>
      <c r="W124" s="10" t="e">
        <f t="shared" si="92"/>
        <v>#REF!</v>
      </c>
      <c r="X124" s="13" t="e">
        <f t="shared" si="93"/>
        <v>#REF!</v>
      </c>
      <c r="Y124" s="33">
        <f t="shared" si="161"/>
        <v>128</v>
      </c>
      <c r="Z124" s="12" t="e">
        <f>'Ohio Intensities'!F124</f>
        <v>#REF!</v>
      </c>
      <c r="AA124" s="11" t="e">
        <f>#REF!*'Area A'!Z124*#REF!</f>
        <v>#REF!</v>
      </c>
      <c r="AB124" s="12">
        <v>0</v>
      </c>
      <c r="AC124" s="12">
        <v>0</v>
      </c>
      <c r="AD124" s="12" t="e">
        <f>#REF!</f>
        <v>#REF!</v>
      </c>
      <c r="AE124" s="12" t="e">
        <f t="shared" si="169"/>
        <v>#REF!</v>
      </c>
      <c r="AF124" s="12">
        <f t="shared" si="170"/>
        <v>128</v>
      </c>
      <c r="AG124" s="12" t="e">
        <f t="shared" si="171"/>
        <v>#REF!</v>
      </c>
      <c r="AH124" s="12" t="e">
        <f t="shared" si="172"/>
        <v>#REF!</v>
      </c>
      <c r="AI124" s="12">
        <v>0</v>
      </c>
      <c r="AJ124" s="12" t="e">
        <f t="shared" si="98"/>
        <v>#REF!</v>
      </c>
      <c r="AK124" s="12" t="e">
        <f t="shared" si="173"/>
        <v>#REF!</v>
      </c>
      <c r="AL124" s="10" t="e">
        <f t="shared" si="174"/>
        <v>#REF!</v>
      </c>
      <c r="AM124" s="11" t="e">
        <f>(#REF!-'Area A'!AL124)/'Area A'!AK124</f>
        <v>#REF!</v>
      </c>
      <c r="AN124" s="12">
        <v>0</v>
      </c>
      <c r="AO124" s="12">
        <v>0</v>
      </c>
      <c r="AP124" s="12" t="e">
        <f t="shared" si="175"/>
        <v>#REF!</v>
      </c>
      <c r="AQ124" s="12" t="e">
        <f t="shared" si="102"/>
        <v>#REF!</v>
      </c>
      <c r="AR124" s="12" t="e">
        <f>#REF!</f>
        <v>#REF!</v>
      </c>
      <c r="AS124" s="12" t="e">
        <f t="shared" si="176"/>
        <v>#REF!</v>
      </c>
      <c r="AT124" s="12">
        <v>0</v>
      </c>
      <c r="AU124" s="10" t="e">
        <f t="shared" si="104"/>
        <v>#REF!</v>
      </c>
      <c r="AV124" s="13" t="e">
        <f t="shared" si="105"/>
        <v>#REF!</v>
      </c>
      <c r="AW124" s="33">
        <f t="shared" si="177"/>
        <v>128</v>
      </c>
      <c r="AX124" s="12" t="e">
        <f>'Ohio Intensities'!J124</f>
        <v>#REF!</v>
      </c>
      <c r="AY124" s="11" t="e">
        <f>#REF!*'Area A'!AX124*#REF!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11"/>
        <v>#REF!</v>
      </c>
      <c r="BI124" s="12" t="e">
        <f t="shared" si="182"/>
        <v>#REF!</v>
      </c>
      <c r="BJ124" s="10" t="e">
        <f t="shared" si="183"/>
        <v>#REF!</v>
      </c>
      <c r="BK124" s="11" t="e">
        <f>(#REF!-'Area A'!BJ124)/'Area A'!BI124</f>
        <v>#REF!</v>
      </c>
      <c r="BL124" s="12">
        <v>0</v>
      </c>
      <c r="BM124" s="12">
        <v>0</v>
      </c>
      <c r="BN124" s="12" t="e">
        <f t="shared" si="184"/>
        <v>#REF!</v>
      </c>
      <c r="BO124" s="12" t="e">
        <f t="shared" si="115"/>
        <v>#REF!</v>
      </c>
      <c r="BP124" s="12" t="e">
        <f>#REF!</f>
        <v>#REF!</v>
      </c>
      <c r="BQ124" s="12" t="e">
        <f t="shared" si="185"/>
        <v>#REF!</v>
      </c>
      <c r="BR124" s="12">
        <v>0</v>
      </c>
      <c r="BS124" s="10" t="e">
        <f t="shared" si="186"/>
        <v>#REF!</v>
      </c>
      <c r="BT124" s="13" t="e">
        <f t="shared" si="118"/>
        <v>#REF!</v>
      </c>
      <c r="BU124" s="33">
        <f t="shared" si="187"/>
        <v>128</v>
      </c>
      <c r="BV124" s="12" t="e">
        <f>'Ohio Intensities'!N124</f>
        <v>#REF!</v>
      </c>
      <c r="BW124" s="11" t="e">
        <f>#REF!*'Area A'!BV124*#REF!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4"/>
        <v>#REF!</v>
      </c>
      <c r="CG124" s="12" t="e">
        <f t="shared" si="192"/>
        <v>#REF!</v>
      </c>
      <c r="CH124" s="10" t="e">
        <f t="shared" si="193"/>
        <v>#REF!</v>
      </c>
      <c r="CI124" s="11" t="e">
        <f>(#REF!-'Area A'!CH124)/'Area A'!CG124</f>
        <v>#REF!</v>
      </c>
      <c r="CJ124" s="12">
        <v>0</v>
      </c>
      <c r="CK124" s="12">
        <v>0</v>
      </c>
      <c r="CL124" s="12" t="e">
        <f t="shared" si="194"/>
        <v>#REF!</v>
      </c>
      <c r="CM124" s="12" t="e">
        <f t="shared" si="128"/>
        <v>#REF!</v>
      </c>
      <c r="CN124" s="12" t="e">
        <f>#REF!</f>
        <v>#REF!</v>
      </c>
      <c r="CO124" s="12" t="e">
        <f t="shared" si="195"/>
        <v>#REF!</v>
      </c>
      <c r="CP124" s="12">
        <v>0</v>
      </c>
      <c r="CQ124" s="10" t="e">
        <f t="shared" si="196"/>
        <v>#REF!</v>
      </c>
      <c r="CR124" s="13" t="e">
        <f t="shared" si="131"/>
        <v>#REF!</v>
      </c>
      <c r="CS124" s="33">
        <f t="shared" si="197"/>
        <v>128</v>
      </c>
      <c r="CT124" s="12" t="e">
        <f>'Ohio Intensities'!R124</f>
        <v>#REF!</v>
      </c>
      <c r="CU124" s="11" t="e">
        <f>#REF!*'Area A'!CT124*#REF!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7"/>
        <v>#REF!</v>
      </c>
      <c r="DE124" s="12" t="e">
        <f t="shared" si="202"/>
        <v>#REF!</v>
      </c>
      <c r="DF124" s="10" t="e">
        <f t="shared" si="203"/>
        <v>#REF!</v>
      </c>
      <c r="DG124" s="11" t="e">
        <f>(#REF!-'Area A'!DF124)/'Area A'!DE124</f>
        <v>#REF!</v>
      </c>
      <c r="DH124" s="12">
        <v>0</v>
      </c>
      <c r="DI124" s="12">
        <v>0</v>
      </c>
      <c r="DJ124" s="12" t="e">
        <f t="shared" si="204"/>
        <v>#REF!</v>
      </c>
      <c r="DK124" s="12" t="e">
        <f t="shared" si="141"/>
        <v>#REF!</v>
      </c>
      <c r="DL124" s="12" t="e">
        <f>#REF!</f>
        <v>#REF!</v>
      </c>
      <c r="DM124" s="12" t="e">
        <f t="shared" si="205"/>
        <v>#REF!</v>
      </c>
      <c r="DN124" s="12">
        <v>0</v>
      </c>
      <c r="DO124" s="10" t="e">
        <f t="shared" si="206"/>
        <v>#REF!</v>
      </c>
      <c r="DP124" s="13" t="e">
        <f t="shared" si="144"/>
        <v>#REF!</v>
      </c>
      <c r="DQ124" s="33">
        <f t="shared" si="207"/>
        <v>128</v>
      </c>
      <c r="DR124" s="12" t="e">
        <f>'Ohio Intensities'!V124</f>
        <v>#REF!</v>
      </c>
      <c r="DS124" s="11" t="e">
        <f>#REF!*'Area A'!DR124*#REF!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50"/>
        <v>#REF!</v>
      </c>
      <c r="EC124" s="12" t="e">
        <f t="shared" si="212"/>
        <v>#REF!</v>
      </c>
      <c r="ED124" s="10" t="e">
        <f t="shared" si="213"/>
        <v>#REF!</v>
      </c>
      <c r="EE124" s="11" t="e">
        <f>(#REF!-'Area A'!ED124)/'Area A'!EC124</f>
        <v>#REF!</v>
      </c>
      <c r="EF124" s="12">
        <v>0</v>
      </c>
      <c r="EG124" s="12">
        <v>0</v>
      </c>
      <c r="EH124" s="12" t="e">
        <f t="shared" si="214"/>
        <v>#REF!</v>
      </c>
      <c r="EI124" s="12" t="e">
        <f t="shared" si="154"/>
        <v>#REF!</v>
      </c>
      <c r="EJ124" s="12" t="e">
        <f>#REF!</f>
        <v>#REF!</v>
      </c>
      <c r="EK124" s="12" t="e">
        <f t="shared" si="215"/>
        <v>#REF!</v>
      </c>
      <c r="EL124" s="12">
        <v>0</v>
      </c>
      <c r="EM124" s="10" t="e">
        <f t="shared" si="216"/>
        <v>#REF!</v>
      </c>
      <c r="EN124" s="13" t="e">
        <f t="shared" si="157"/>
        <v>#REF!</v>
      </c>
      <c r="EO124" s="13">
        <f t="shared" si="217"/>
        <v>128</v>
      </c>
    </row>
    <row r="125" spans="1:145" x14ac:dyDescent="0.25">
      <c r="A125" s="33">
        <f t="shared" si="159"/>
        <v>129</v>
      </c>
      <c r="B125" s="12" t="e">
        <f>'Ohio Intensities'!B125</f>
        <v>#REF!</v>
      </c>
      <c r="C125" s="11" t="e">
        <f>#REF!*'Area A'!B125*#REF!</f>
        <v>#REF!</v>
      </c>
      <c r="D125" s="12">
        <v>0</v>
      </c>
      <c r="E125" s="12">
        <v>0</v>
      </c>
      <c r="F125" s="12" t="e">
        <f>#REF!</f>
        <v>#REF!</v>
      </c>
      <c r="G125" s="12" t="e">
        <f t="shared" si="162"/>
        <v>#REF!</v>
      </c>
      <c r="H125" s="12">
        <f t="shared" si="163"/>
        <v>129</v>
      </c>
      <c r="I125" s="12" t="e">
        <f t="shared" si="164"/>
        <v>#REF!</v>
      </c>
      <c r="J125" s="12" t="e">
        <f t="shared" si="165"/>
        <v>#REF!</v>
      </c>
      <c r="K125" s="12">
        <v>0</v>
      </c>
      <c r="L125" s="12" t="e">
        <f t="shared" si="87"/>
        <v>#REF!</v>
      </c>
      <c r="M125" s="12" t="e">
        <f t="shared" si="166"/>
        <v>#REF!</v>
      </c>
      <c r="N125" s="10" t="e">
        <f t="shared" si="167"/>
        <v>#REF!</v>
      </c>
      <c r="O125" s="11" t="e">
        <f>(#REF!-'Area A'!N125)/'Area A'!M125</f>
        <v>#REF!</v>
      </c>
      <c r="P125" s="12">
        <v>0</v>
      </c>
      <c r="Q125" s="12">
        <v>0</v>
      </c>
      <c r="R125" s="12" t="e">
        <f t="shared" si="168"/>
        <v>#REF!</v>
      </c>
      <c r="S125" s="12" t="e">
        <f t="shared" si="91"/>
        <v>#REF!</v>
      </c>
      <c r="T125" s="12" t="e">
        <f>#REF!</f>
        <v>#REF!</v>
      </c>
      <c r="U125" s="12" t="e">
        <f t="shared" si="160"/>
        <v>#REF!</v>
      </c>
      <c r="V125" s="12">
        <v>0</v>
      </c>
      <c r="W125" s="10" t="e">
        <f t="shared" si="92"/>
        <v>#REF!</v>
      </c>
      <c r="X125" s="13" t="e">
        <f t="shared" si="93"/>
        <v>#REF!</v>
      </c>
      <c r="Y125" s="33">
        <f t="shared" si="161"/>
        <v>129</v>
      </c>
      <c r="Z125" s="12" t="e">
        <f>'Ohio Intensities'!F125</f>
        <v>#REF!</v>
      </c>
      <c r="AA125" s="11" t="e">
        <f>#REF!*'Area A'!Z125*#REF!</f>
        <v>#REF!</v>
      </c>
      <c r="AB125" s="12">
        <v>0</v>
      </c>
      <c r="AC125" s="12">
        <v>0</v>
      </c>
      <c r="AD125" s="12" t="e">
        <f>#REF!</f>
        <v>#REF!</v>
      </c>
      <c r="AE125" s="12" t="e">
        <f t="shared" si="169"/>
        <v>#REF!</v>
      </c>
      <c r="AF125" s="12">
        <f t="shared" si="170"/>
        <v>129</v>
      </c>
      <c r="AG125" s="12" t="e">
        <f t="shared" si="171"/>
        <v>#REF!</v>
      </c>
      <c r="AH125" s="12" t="e">
        <f t="shared" si="172"/>
        <v>#REF!</v>
      </c>
      <c r="AI125" s="12">
        <v>0</v>
      </c>
      <c r="AJ125" s="12" t="e">
        <f t="shared" si="98"/>
        <v>#REF!</v>
      </c>
      <c r="AK125" s="12" t="e">
        <f t="shared" si="173"/>
        <v>#REF!</v>
      </c>
      <c r="AL125" s="10" t="e">
        <f t="shared" si="174"/>
        <v>#REF!</v>
      </c>
      <c r="AM125" s="11" t="e">
        <f>(#REF!-'Area A'!AL125)/'Area A'!AK125</f>
        <v>#REF!</v>
      </c>
      <c r="AN125" s="12">
        <v>0</v>
      </c>
      <c r="AO125" s="12">
        <v>0</v>
      </c>
      <c r="AP125" s="12" t="e">
        <f t="shared" si="175"/>
        <v>#REF!</v>
      </c>
      <c r="AQ125" s="12" t="e">
        <f t="shared" si="102"/>
        <v>#REF!</v>
      </c>
      <c r="AR125" s="12" t="e">
        <f>#REF!</f>
        <v>#REF!</v>
      </c>
      <c r="AS125" s="12" t="e">
        <f t="shared" si="176"/>
        <v>#REF!</v>
      </c>
      <c r="AT125" s="12">
        <v>0</v>
      </c>
      <c r="AU125" s="10" t="e">
        <f t="shared" si="104"/>
        <v>#REF!</v>
      </c>
      <c r="AV125" s="13" t="e">
        <f t="shared" si="105"/>
        <v>#REF!</v>
      </c>
      <c r="AW125" s="33">
        <f t="shared" si="177"/>
        <v>129</v>
      </c>
      <c r="AX125" s="12" t="e">
        <f>'Ohio Intensities'!J125</f>
        <v>#REF!</v>
      </c>
      <c r="AY125" s="11" t="e">
        <f>#REF!*'Area A'!AX125*#REF!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11"/>
        <v>#REF!</v>
      </c>
      <c r="BI125" s="12" t="e">
        <f t="shared" si="182"/>
        <v>#REF!</v>
      </c>
      <c r="BJ125" s="10" t="e">
        <f t="shared" si="183"/>
        <v>#REF!</v>
      </c>
      <c r="BK125" s="11" t="e">
        <f>(#REF!-'Area A'!BJ125)/'Area A'!BI125</f>
        <v>#REF!</v>
      </c>
      <c r="BL125" s="12">
        <v>0</v>
      </c>
      <c r="BM125" s="12">
        <v>0</v>
      </c>
      <c r="BN125" s="12" t="e">
        <f t="shared" si="184"/>
        <v>#REF!</v>
      </c>
      <c r="BO125" s="12" t="e">
        <f t="shared" si="115"/>
        <v>#REF!</v>
      </c>
      <c r="BP125" s="12" t="e">
        <f>#REF!</f>
        <v>#REF!</v>
      </c>
      <c r="BQ125" s="12" t="e">
        <f t="shared" si="185"/>
        <v>#REF!</v>
      </c>
      <c r="BR125" s="12">
        <v>0</v>
      </c>
      <c r="BS125" s="10" t="e">
        <f t="shared" si="186"/>
        <v>#REF!</v>
      </c>
      <c r="BT125" s="13" t="e">
        <f t="shared" si="118"/>
        <v>#REF!</v>
      </c>
      <c r="BU125" s="33">
        <f t="shared" si="187"/>
        <v>129</v>
      </c>
      <c r="BV125" s="12" t="e">
        <f>'Ohio Intensities'!N125</f>
        <v>#REF!</v>
      </c>
      <c r="BW125" s="11" t="e">
        <f>#REF!*'Area A'!BV125*#REF!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4"/>
        <v>#REF!</v>
      </c>
      <c r="CG125" s="12" t="e">
        <f t="shared" si="192"/>
        <v>#REF!</v>
      </c>
      <c r="CH125" s="10" t="e">
        <f t="shared" si="193"/>
        <v>#REF!</v>
      </c>
      <c r="CI125" s="11" t="e">
        <f>(#REF!-'Area A'!CH125)/'Area A'!CG125</f>
        <v>#REF!</v>
      </c>
      <c r="CJ125" s="12">
        <v>0</v>
      </c>
      <c r="CK125" s="12">
        <v>0</v>
      </c>
      <c r="CL125" s="12" t="e">
        <f t="shared" si="194"/>
        <v>#REF!</v>
      </c>
      <c r="CM125" s="12" t="e">
        <f t="shared" si="128"/>
        <v>#REF!</v>
      </c>
      <c r="CN125" s="12" t="e">
        <f>#REF!</f>
        <v>#REF!</v>
      </c>
      <c r="CO125" s="12" t="e">
        <f t="shared" si="195"/>
        <v>#REF!</v>
      </c>
      <c r="CP125" s="12">
        <v>0</v>
      </c>
      <c r="CQ125" s="10" t="e">
        <f t="shared" si="196"/>
        <v>#REF!</v>
      </c>
      <c r="CR125" s="13" t="e">
        <f t="shared" si="131"/>
        <v>#REF!</v>
      </c>
      <c r="CS125" s="33">
        <f t="shared" si="197"/>
        <v>129</v>
      </c>
      <c r="CT125" s="12" t="e">
        <f>'Ohio Intensities'!R125</f>
        <v>#REF!</v>
      </c>
      <c r="CU125" s="11" t="e">
        <f>#REF!*'Area A'!CT125*#REF!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7"/>
        <v>#REF!</v>
      </c>
      <c r="DE125" s="12" t="e">
        <f t="shared" si="202"/>
        <v>#REF!</v>
      </c>
      <c r="DF125" s="10" t="e">
        <f t="shared" si="203"/>
        <v>#REF!</v>
      </c>
      <c r="DG125" s="11" t="e">
        <f>(#REF!-'Area A'!DF125)/'Area A'!DE125</f>
        <v>#REF!</v>
      </c>
      <c r="DH125" s="12">
        <v>0</v>
      </c>
      <c r="DI125" s="12">
        <v>0</v>
      </c>
      <c r="DJ125" s="12" t="e">
        <f t="shared" si="204"/>
        <v>#REF!</v>
      </c>
      <c r="DK125" s="12" t="e">
        <f t="shared" si="141"/>
        <v>#REF!</v>
      </c>
      <c r="DL125" s="12" t="e">
        <f>#REF!</f>
        <v>#REF!</v>
      </c>
      <c r="DM125" s="12" t="e">
        <f t="shared" si="205"/>
        <v>#REF!</v>
      </c>
      <c r="DN125" s="12">
        <v>0</v>
      </c>
      <c r="DO125" s="10" t="e">
        <f t="shared" si="206"/>
        <v>#REF!</v>
      </c>
      <c r="DP125" s="13" t="e">
        <f t="shared" si="144"/>
        <v>#REF!</v>
      </c>
      <c r="DQ125" s="33">
        <f t="shared" si="207"/>
        <v>129</v>
      </c>
      <c r="DR125" s="12" t="e">
        <f>'Ohio Intensities'!V125</f>
        <v>#REF!</v>
      </c>
      <c r="DS125" s="11" t="e">
        <f>#REF!*'Area A'!DR125*#REF!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50"/>
        <v>#REF!</v>
      </c>
      <c r="EC125" s="12" t="e">
        <f t="shared" si="212"/>
        <v>#REF!</v>
      </c>
      <c r="ED125" s="10" t="e">
        <f t="shared" si="213"/>
        <v>#REF!</v>
      </c>
      <c r="EE125" s="11" t="e">
        <f>(#REF!-'Area A'!ED125)/'Area A'!EC125</f>
        <v>#REF!</v>
      </c>
      <c r="EF125" s="12">
        <v>0</v>
      </c>
      <c r="EG125" s="12">
        <v>0</v>
      </c>
      <c r="EH125" s="12" t="e">
        <f t="shared" si="214"/>
        <v>#REF!</v>
      </c>
      <c r="EI125" s="12" t="e">
        <f t="shared" si="154"/>
        <v>#REF!</v>
      </c>
      <c r="EJ125" s="12" t="e">
        <f>#REF!</f>
        <v>#REF!</v>
      </c>
      <c r="EK125" s="12" t="e">
        <f t="shared" si="215"/>
        <v>#REF!</v>
      </c>
      <c r="EL125" s="12">
        <v>0</v>
      </c>
      <c r="EM125" s="10" t="e">
        <f t="shared" si="216"/>
        <v>#REF!</v>
      </c>
      <c r="EN125" s="13" t="e">
        <f t="shared" si="157"/>
        <v>#REF!</v>
      </c>
      <c r="EO125" s="13">
        <f t="shared" si="217"/>
        <v>129</v>
      </c>
    </row>
    <row r="126" spans="1:145" x14ac:dyDescent="0.25">
      <c r="A126" s="33">
        <f t="shared" si="159"/>
        <v>130</v>
      </c>
      <c r="B126" s="12" t="e">
        <f>'Ohio Intensities'!B126</f>
        <v>#REF!</v>
      </c>
      <c r="C126" s="11" t="e">
        <f>#REF!*'Area A'!B126*#REF!</f>
        <v>#REF!</v>
      </c>
      <c r="D126" s="12">
        <v>0</v>
      </c>
      <c r="E126" s="12">
        <v>0</v>
      </c>
      <c r="F126" s="12" t="e">
        <f>#REF!</f>
        <v>#REF!</v>
      </c>
      <c r="G126" s="12" t="e">
        <f t="shared" si="162"/>
        <v>#REF!</v>
      </c>
      <c r="H126" s="12">
        <f t="shared" si="163"/>
        <v>130</v>
      </c>
      <c r="I126" s="12" t="e">
        <f t="shared" si="164"/>
        <v>#REF!</v>
      </c>
      <c r="J126" s="12" t="e">
        <f t="shared" si="165"/>
        <v>#REF!</v>
      </c>
      <c r="K126" s="12">
        <v>0</v>
      </c>
      <c r="L126" s="12" t="e">
        <f t="shared" si="87"/>
        <v>#REF!</v>
      </c>
      <c r="M126" s="12" t="e">
        <f t="shared" si="166"/>
        <v>#REF!</v>
      </c>
      <c r="N126" s="10" t="e">
        <f t="shared" si="167"/>
        <v>#REF!</v>
      </c>
      <c r="O126" s="11" t="e">
        <f>(#REF!-'Area A'!N126)/'Area A'!M126</f>
        <v>#REF!</v>
      </c>
      <c r="P126" s="12">
        <v>0</v>
      </c>
      <c r="Q126" s="12">
        <v>0</v>
      </c>
      <c r="R126" s="12" t="e">
        <f t="shared" si="168"/>
        <v>#REF!</v>
      </c>
      <c r="S126" s="12" t="e">
        <f t="shared" si="91"/>
        <v>#REF!</v>
      </c>
      <c r="T126" s="12" t="e">
        <f>#REF!</f>
        <v>#REF!</v>
      </c>
      <c r="U126" s="12" t="e">
        <f t="shared" si="160"/>
        <v>#REF!</v>
      </c>
      <c r="V126" s="12">
        <v>0</v>
      </c>
      <c r="W126" s="10" t="e">
        <f t="shared" si="92"/>
        <v>#REF!</v>
      </c>
      <c r="X126" s="13" t="e">
        <f t="shared" si="93"/>
        <v>#REF!</v>
      </c>
      <c r="Y126" s="33">
        <f t="shared" si="161"/>
        <v>130</v>
      </c>
      <c r="Z126" s="12" t="e">
        <f>'Ohio Intensities'!F126</f>
        <v>#REF!</v>
      </c>
      <c r="AA126" s="11" t="e">
        <f>#REF!*'Area A'!Z126*#REF!</f>
        <v>#REF!</v>
      </c>
      <c r="AB126" s="12">
        <v>0</v>
      </c>
      <c r="AC126" s="12">
        <v>0</v>
      </c>
      <c r="AD126" s="12" t="e">
        <f>#REF!</f>
        <v>#REF!</v>
      </c>
      <c r="AE126" s="12" t="e">
        <f t="shared" si="169"/>
        <v>#REF!</v>
      </c>
      <c r="AF126" s="12">
        <f t="shared" si="170"/>
        <v>130</v>
      </c>
      <c r="AG126" s="12" t="e">
        <f t="shared" si="171"/>
        <v>#REF!</v>
      </c>
      <c r="AH126" s="12" t="e">
        <f t="shared" si="172"/>
        <v>#REF!</v>
      </c>
      <c r="AI126" s="12">
        <v>0</v>
      </c>
      <c r="AJ126" s="12" t="e">
        <f t="shared" si="98"/>
        <v>#REF!</v>
      </c>
      <c r="AK126" s="12" t="e">
        <f t="shared" si="173"/>
        <v>#REF!</v>
      </c>
      <c r="AL126" s="10" t="e">
        <f t="shared" si="174"/>
        <v>#REF!</v>
      </c>
      <c r="AM126" s="11" t="e">
        <f>(#REF!-'Area A'!AL126)/'Area A'!AK126</f>
        <v>#REF!</v>
      </c>
      <c r="AN126" s="12">
        <v>0</v>
      </c>
      <c r="AO126" s="12">
        <v>0</v>
      </c>
      <c r="AP126" s="12" t="e">
        <f t="shared" si="175"/>
        <v>#REF!</v>
      </c>
      <c r="AQ126" s="12" t="e">
        <f t="shared" si="102"/>
        <v>#REF!</v>
      </c>
      <c r="AR126" s="12" t="e">
        <f>#REF!</f>
        <v>#REF!</v>
      </c>
      <c r="AS126" s="12" t="e">
        <f t="shared" si="176"/>
        <v>#REF!</v>
      </c>
      <c r="AT126" s="12">
        <v>0</v>
      </c>
      <c r="AU126" s="10" t="e">
        <f t="shared" si="104"/>
        <v>#REF!</v>
      </c>
      <c r="AV126" s="13" t="e">
        <f t="shared" si="105"/>
        <v>#REF!</v>
      </c>
      <c r="AW126" s="33">
        <f t="shared" si="177"/>
        <v>130</v>
      </c>
      <c r="AX126" s="12" t="e">
        <f>'Ohio Intensities'!J126</f>
        <v>#REF!</v>
      </c>
      <c r="AY126" s="11" t="e">
        <f>#REF!*'Area A'!AX126*#REF!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11"/>
        <v>#REF!</v>
      </c>
      <c r="BI126" s="12" t="e">
        <f t="shared" si="182"/>
        <v>#REF!</v>
      </c>
      <c r="BJ126" s="10" t="e">
        <f t="shared" si="183"/>
        <v>#REF!</v>
      </c>
      <c r="BK126" s="11" t="e">
        <f>(#REF!-'Area A'!BJ126)/'Area A'!BI126</f>
        <v>#REF!</v>
      </c>
      <c r="BL126" s="12">
        <v>0</v>
      </c>
      <c r="BM126" s="12">
        <v>0</v>
      </c>
      <c r="BN126" s="12" t="e">
        <f t="shared" si="184"/>
        <v>#REF!</v>
      </c>
      <c r="BO126" s="12" t="e">
        <f t="shared" si="115"/>
        <v>#REF!</v>
      </c>
      <c r="BP126" s="12" t="e">
        <f>#REF!</f>
        <v>#REF!</v>
      </c>
      <c r="BQ126" s="12" t="e">
        <f t="shared" si="185"/>
        <v>#REF!</v>
      </c>
      <c r="BR126" s="12">
        <v>0</v>
      </c>
      <c r="BS126" s="10" t="e">
        <f t="shared" si="186"/>
        <v>#REF!</v>
      </c>
      <c r="BT126" s="13" t="e">
        <f t="shared" si="118"/>
        <v>#REF!</v>
      </c>
      <c r="BU126" s="33">
        <f t="shared" si="187"/>
        <v>130</v>
      </c>
      <c r="BV126" s="12" t="e">
        <f>'Ohio Intensities'!N126</f>
        <v>#REF!</v>
      </c>
      <c r="BW126" s="11" t="e">
        <f>#REF!*'Area A'!BV126*#REF!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4"/>
        <v>#REF!</v>
      </c>
      <c r="CG126" s="12" t="e">
        <f t="shared" si="192"/>
        <v>#REF!</v>
      </c>
      <c r="CH126" s="10" t="e">
        <f t="shared" si="193"/>
        <v>#REF!</v>
      </c>
      <c r="CI126" s="11" t="e">
        <f>(#REF!-'Area A'!CH126)/'Area A'!CG126</f>
        <v>#REF!</v>
      </c>
      <c r="CJ126" s="12">
        <v>0</v>
      </c>
      <c r="CK126" s="12">
        <v>0</v>
      </c>
      <c r="CL126" s="12" t="e">
        <f t="shared" si="194"/>
        <v>#REF!</v>
      </c>
      <c r="CM126" s="12" t="e">
        <f t="shared" si="128"/>
        <v>#REF!</v>
      </c>
      <c r="CN126" s="12" t="e">
        <f>#REF!</f>
        <v>#REF!</v>
      </c>
      <c r="CO126" s="12" t="e">
        <f t="shared" si="195"/>
        <v>#REF!</v>
      </c>
      <c r="CP126" s="12">
        <v>0</v>
      </c>
      <c r="CQ126" s="10" t="e">
        <f t="shared" si="196"/>
        <v>#REF!</v>
      </c>
      <c r="CR126" s="13" t="e">
        <f t="shared" si="131"/>
        <v>#REF!</v>
      </c>
      <c r="CS126" s="33">
        <f t="shared" si="197"/>
        <v>130</v>
      </c>
      <c r="CT126" s="12" t="e">
        <f>'Ohio Intensities'!R126</f>
        <v>#REF!</v>
      </c>
      <c r="CU126" s="11" t="e">
        <f>#REF!*'Area A'!CT126*#REF!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7"/>
        <v>#REF!</v>
      </c>
      <c r="DE126" s="12" t="e">
        <f t="shared" si="202"/>
        <v>#REF!</v>
      </c>
      <c r="DF126" s="10" t="e">
        <f t="shared" si="203"/>
        <v>#REF!</v>
      </c>
      <c r="DG126" s="11" t="e">
        <f>(#REF!-'Area A'!DF126)/'Area A'!DE126</f>
        <v>#REF!</v>
      </c>
      <c r="DH126" s="12">
        <v>0</v>
      </c>
      <c r="DI126" s="12">
        <v>0</v>
      </c>
      <c r="DJ126" s="12" t="e">
        <f t="shared" si="204"/>
        <v>#REF!</v>
      </c>
      <c r="DK126" s="12" t="e">
        <f t="shared" si="141"/>
        <v>#REF!</v>
      </c>
      <c r="DL126" s="12" t="e">
        <f>#REF!</f>
        <v>#REF!</v>
      </c>
      <c r="DM126" s="12" t="e">
        <f t="shared" si="205"/>
        <v>#REF!</v>
      </c>
      <c r="DN126" s="12">
        <v>0</v>
      </c>
      <c r="DO126" s="10" t="e">
        <f t="shared" si="206"/>
        <v>#REF!</v>
      </c>
      <c r="DP126" s="13" t="e">
        <f t="shared" si="144"/>
        <v>#REF!</v>
      </c>
      <c r="DQ126" s="33">
        <f t="shared" si="207"/>
        <v>130</v>
      </c>
      <c r="DR126" s="12" t="e">
        <f>'Ohio Intensities'!V126</f>
        <v>#REF!</v>
      </c>
      <c r="DS126" s="11" t="e">
        <f>#REF!*'Area A'!DR126*#REF!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50"/>
        <v>#REF!</v>
      </c>
      <c r="EC126" s="12" t="e">
        <f t="shared" si="212"/>
        <v>#REF!</v>
      </c>
      <c r="ED126" s="10" t="e">
        <f t="shared" si="213"/>
        <v>#REF!</v>
      </c>
      <c r="EE126" s="11" t="e">
        <f>(#REF!-'Area A'!ED126)/'Area A'!EC126</f>
        <v>#REF!</v>
      </c>
      <c r="EF126" s="12">
        <v>0</v>
      </c>
      <c r="EG126" s="12">
        <v>0</v>
      </c>
      <c r="EH126" s="12" t="e">
        <f t="shared" si="214"/>
        <v>#REF!</v>
      </c>
      <c r="EI126" s="12" t="e">
        <f t="shared" si="154"/>
        <v>#REF!</v>
      </c>
      <c r="EJ126" s="12" t="e">
        <f>#REF!</f>
        <v>#REF!</v>
      </c>
      <c r="EK126" s="12" t="e">
        <f t="shared" si="215"/>
        <v>#REF!</v>
      </c>
      <c r="EL126" s="12">
        <v>0</v>
      </c>
      <c r="EM126" s="10" t="e">
        <f t="shared" si="216"/>
        <v>#REF!</v>
      </c>
      <c r="EN126" s="13" t="e">
        <f t="shared" si="157"/>
        <v>#REF!</v>
      </c>
      <c r="EO126" s="13">
        <f t="shared" si="217"/>
        <v>130</v>
      </c>
    </row>
    <row r="127" spans="1:145" x14ac:dyDescent="0.25">
      <c r="A127" s="33">
        <f t="shared" si="159"/>
        <v>131</v>
      </c>
      <c r="B127" s="12" t="e">
        <f>'Ohio Intensities'!B127</f>
        <v>#REF!</v>
      </c>
      <c r="C127" s="11" t="e">
        <f>#REF!*'Area A'!B127*#REF!</f>
        <v>#REF!</v>
      </c>
      <c r="D127" s="12">
        <v>0</v>
      </c>
      <c r="E127" s="12">
        <v>0</v>
      </c>
      <c r="F127" s="12" t="e">
        <f>#REF!</f>
        <v>#REF!</v>
      </c>
      <c r="G127" s="12" t="e">
        <f t="shared" si="162"/>
        <v>#REF!</v>
      </c>
      <c r="H127" s="12">
        <f t="shared" si="163"/>
        <v>131</v>
      </c>
      <c r="I127" s="12" t="e">
        <f t="shared" si="164"/>
        <v>#REF!</v>
      </c>
      <c r="J127" s="12" t="e">
        <f t="shared" si="165"/>
        <v>#REF!</v>
      </c>
      <c r="K127" s="12">
        <v>0</v>
      </c>
      <c r="L127" s="12" t="e">
        <f t="shared" si="87"/>
        <v>#REF!</v>
      </c>
      <c r="M127" s="12" t="e">
        <f t="shared" si="166"/>
        <v>#REF!</v>
      </c>
      <c r="N127" s="10" t="e">
        <f t="shared" si="167"/>
        <v>#REF!</v>
      </c>
      <c r="O127" s="11" t="e">
        <f>(#REF!-'Area A'!N127)/'Area A'!M127</f>
        <v>#REF!</v>
      </c>
      <c r="P127" s="12">
        <v>0</v>
      </c>
      <c r="Q127" s="12">
        <v>0</v>
      </c>
      <c r="R127" s="12" t="e">
        <f t="shared" si="168"/>
        <v>#REF!</v>
      </c>
      <c r="S127" s="12" t="e">
        <f t="shared" si="91"/>
        <v>#REF!</v>
      </c>
      <c r="T127" s="12" t="e">
        <f>#REF!</f>
        <v>#REF!</v>
      </c>
      <c r="U127" s="12" t="e">
        <f t="shared" si="160"/>
        <v>#REF!</v>
      </c>
      <c r="V127" s="12">
        <v>0</v>
      </c>
      <c r="W127" s="10" t="e">
        <f t="shared" si="92"/>
        <v>#REF!</v>
      </c>
      <c r="X127" s="13" t="e">
        <f t="shared" si="93"/>
        <v>#REF!</v>
      </c>
      <c r="Y127" s="33">
        <f t="shared" si="161"/>
        <v>131</v>
      </c>
      <c r="Z127" s="12" t="e">
        <f>'Ohio Intensities'!F127</f>
        <v>#REF!</v>
      </c>
      <c r="AA127" s="11" t="e">
        <f>#REF!*'Area A'!Z127*#REF!</f>
        <v>#REF!</v>
      </c>
      <c r="AB127" s="12">
        <v>0</v>
      </c>
      <c r="AC127" s="12">
        <v>0</v>
      </c>
      <c r="AD127" s="12" t="e">
        <f>#REF!</f>
        <v>#REF!</v>
      </c>
      <c r="AE127" s="12" t="e">
        <f t="shared" si="169"/>
        <v>#REF!</v>
      </c>
      <c r="AF127" s="12">
        <f t="shared" si="170"/>
        <v>131</v>
      </c>
      <c r="AG127" s="12" t="e">
        <f t="shared" si="171"/>
        <v>#REF!</v>
      </c>
      <c r="AH127" s="12" t="e">
        <f t="shared" si="172"/>
        <v>#REF!</v>
      </c>
      <c r="AI127" s="12">
        <v>0</v>
      </c>
      <c r="AJ127" s="12" t="e">
        <f t="shared" si="98"/>
        <v>#REF!</v>
      </c>
      <c r="AK127" s="12" t="e">
        <f t="shared" si="173"/>
        <v>#REF!</v>
      </c>
      <c r="AL127" s="10" t="e">
        <f t="shared" si="174"/>
        <v>#REF!</v>
      </c>
      <c r="AM127" s="11" t="e">
        <f>(#REF!-'Area A'!AL127)/'Area A'!AK127</f>
        <v>#REF!</v>
      </c>
      <c r="AN127" s="12">
        <v>0</v>
      </c>
      <c r="AO127" s="12">
        <v>0</v>
      </c>
      <c r="AP127" s="12" t="e">
        <f t="shared" si="175"/>
        <v>#REF!</v>
      </c>
      <c r="AQ127" s="12" t="e">
        <f t="shared" si="102"/>
        <v>#REF!</v>
      </c>
      <c r="AR127" s="12" t="e">
        <f>#REF!</f>
        <v>#REF!</v>
      </c>
      <c r="AS127" s="12" t="e">
        <f t="shared" si="176"/>
        <v>#REF!</v>
      </c>
      <c r="AT127" s="12">
        <v>0</v>
      </c>
      <c r="AU127" s="10" t="e">
        <f t="shared" si="104"/>
        <v>#REF!</v>
      </c>
      <c r="AV127" s="13" t="e">
        <f t="shared" si="105"/>
        <v>#REF!</v>
      </c>
      <c r="AW127" s="33">
        <f t="shared" si="177"/>
        <v>131</v>
      </c>
      <c r="AX127" s="12" t="e">
        <f>'Ohio Intensities'!J127</f>
        <v>#REF!</v>
      </c>
      <c r="AY127" s="11" t="e">
        <f>#REF!*'Area A'!AX127*#REF!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11"/>
        <v>#REF!</v>
      </c>
      <c r="BI127" s="12" t="e">
        <f t="shared" si="182"/>
        <v>#REF!</v>
      </c>
      <c r="BJ127" s="10" t="e">
        <f t="shared" si="183"/>
        <v>#REF!</v>
      </c>
      <c r="BK127" s="11" t="e">
        <f>(#REF!-'Area A'!BJ127)/'Area A'!BI127</f>
        <v>#REF!</v>
      </c>
      <c r="BL127" s="12">
        <v>0</v>
      </c>
      <c r="BM127" s="12">
        <v>0</v>
      </c>
      <c r="BN127" s="12" t="e">
        <f t="shared" si="184"/>
        <v>#REF!</v>
      </c>
      <c r="BO127" s="12" t="e">
        <f t="shared" si="115"/>
        <v>#REF!</v>
      </c>
      <c r="BP127" s="12" t="e">
        <f>#REF!</f>
        <v>#REF!</v>
      </c>
      <c r="BQ127" s="12" t="e">
        <f t="shared" si="185"/>
        <v>#REF!</v>
      </c>
      <c r="BR127" s="12">
        <v>0</v>
      </c>
      <c r="BS127" s="10" t="e">
        <f t="shared" si="186"/>
        <v>#REF!</v>
      </c>
      <c r="BT127" s="13" t="e">
        <f t="shared" si="118"/>
        <v>#REF!</v>
      </c>
      <c r="BU127" s="33">
        <f t="shared" si="187"/>
        <v>131</v>
      </c>
      <c r="BV127" s="12" t="e">
        <f>'Ohio Intensities'!N127</f>
        <v>#REF!</v>
      </c>
      <c r="BW127" s="11" t="e">
        <f>#REF!*'Area A'!BV127*#REF!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4"/>
        <v>#REF!</v>
      </c>
      <c r="CG127" s="12" t="e">
        <f t="shared" si="192"/>
        <v>#REF!</v>
      </c>
      <c r="CH127" s="10" t="e">
        <f t="shared" si="193"/>
        <v>#REF!</v>
      </c>
      <c r="CI127" s="11" t="e">
        <f>(#REF!-'Area A'!CH127)/'Area A'!CG127</f>
        <v>#REF!</v>
      </c>
      <c r="CJ127" s="12">
        <v>0</v>
      </c>
      <c r="CK127" s="12">
        <v>0</v>
      </c>
      <c r="CL127" s="12" t="e">
        <f t="shared" si="194"/>
        <v>#REF!</v>
      </c>
      <c r="CM127" s="12" t="e">
        <f t="shared" si="128"/>
        <v>#REF!</v>
      </c>
      <c r="CN127" s="12" t="e">
        <f>#REF!</f>
        <v>#REF!</v>
      </c>
      <c r="CO127" s="12" t="e">
        <f t="shared" si="195"/>
        <v>#REF!</v>
      </c>
      <c r="CP127" s="12">
        <v>0</v>
      </c>
      <c r="CQ127" s="10" t="e">
        <f t="shared" si="196"/>
        <v>#REF!</v>
      </c>
      <c r="CR127" s="13" t="e">
        <f t="shared" si="131"/>
        <v>#REF!</v>
      </c>
      <c r="CS127" s="33">
        <f t="shared" si="197"/>
        <v>131</v>
      </c>
      <c r="CT127" s="12" t="e">
        <f>'Ohio Intensities'!R127</f>
        <v>#REF!</v>
      </c>
      <c r="CU127" s="11" t="e">
        <f>#REF!*'Area A'!CT127*#REF!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7"/>
        <v>#REF!</v>
      </c>
      <c r="DE127" s="12" t="e">
        <f t="shared" si="202"/>
        <v>#REF!</v>
      </c>
      <c r="DF127" s="10" t="e">
        <f t="shared" si="203"/>
        <v>#REF!</v>
      </c>
      <c r="DG127" s="11" t="e">
        <f>(#REF!-'Area A'!DF127)/'Area A'!DE127</f>
        <v>#REF!</v>
      </c>
      <c r="DH127" s="12">
        <v>0</v>
      </c>
      <c r="DI127" s="12">
        <v>0</v>
      </c>
      <c r="DJ127" s="12" t="e">
        <f t="shared" si="204"/>
        <v>#REF!</v>
      </c>
      <c r="DK127" s="12" t="e">
        <f t="shared" si="141"/>
        <v>#REF!</v>
      </c>
      <c r="DL127" s="12" t="e">
        <f>#REF!</f>
        <v>#REF!</v>
      </c>
      <c r="DM127" s="12" t="e">
        <f t="shared" si="205"/>
        <v>#REF!</v>
      </c>
      <c r="DN127" s="12">
        <v>0</v>
      </c>
      <c r="DO127" s="10" t="e">
        <f t="shared" si="206"/>
        <v>#REF!</v>
      </c>
      <c r="DP127" s="13" t="e">
        <f t="shared" si="144"/>
        <v>#REF!</v>
      </c>
      <c r="DQ127" s="33">
        <f t="shared" si="207"/>
        <v>131</v>
      </c>
      <c r="DR127" s="12" t="e">
        <f>'Ohio Intensities'!V127</f>
        <v>#REF!</v>
      </c>
      <c r="DS127" s="11" t="e">
        <f>#REF!*'Area A'!DR127*#REF!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50"/>
        <v>#REF!</v>
      </c>
      <c r="EC127" s="12" t="e">
        <f t="shared" si="212"/>
        <v>#REF!</v>
      </c>
      <c r="ED127" s="10" t="e">
        <f t="shared" si="213"/>
        <v>#REF!</v>
      </c>
      <c r="EE127" s="11" t="e">
        <f>(#REF!-'Area A'!ED127)/'Area A'!EC127</f>
        <v>#REF!</v>
      </c>
      <c r="EF127" s="12">
        <v>0</v>
      </c>
      <c r="EG127" s="12">
        <v>0</v>
      </c>
      <c r="EH127" s="12" t="e">
        <f t="shared" si="214"/>
        <v>#REF!</v>
      </c>
      <c r="EI127" s="12" t="e">
        <f t="shared" si="154"/>
        <v>#REF!</v>
      </c>
      <c r="EJ127" s="12" t="e">
        <f>#REF!</f>
        <v>#REF!</v>
      </c>
      <c r="EK127" s="12" t="e">
        <f t="shared" si="215"/>
        <v>#REF!</v>
      </c>
      <c r="EL127" s="12">
        <v>0</v>
      </c>
      <c r="EM127" s="10" t="e">
        <f t="shared" si="216"/>
        <v>#REF!</v>
      </c>
      <c r="EN127" s="13" t="e">
        <f t="shared" si="157"/>
        <v>#REF!</v>
      </c>
      <c r="EO127" s="13">
        <f t="shared" si="217"/>
        <v>131</v>
      </c>
    </row>
    <row r="128" spans="1:145" x14ac:dyDescent="0.25">
      <c r="A128" s="33">
        <f t="shared" si="159"/>
        <v>132</v>
      </c>
      <c r="B128" s="12" t="e">
        <f>'Ohio Intensities'!B128</f>
        <v>#REF!</v>
      </c>
      <c r="C128" s="11" t="e">
        <f>#REF!*'Area A'!B128*#REF!</f>
        <v>#REF!</v>
      </c>
      <c r="D128" s="12">
        <v>0</v>
      </c>
      <c r="E128" s="12">
        <v>0</v>
      </c>
      <c r="F128" s="12" t="e">
        <f>#REF!</f>
        <v>#REF!</v>
      </c>
      <c r="G128" s="12" t="e">
        <f t="shared" si="162"/>
        <v>#REF!</v>
      </c>
      <c r="H128" s="12">
        <f t="shared" si="163"/>
        <v>132</v>
      </c>
      <c r="I128" s="12" t="e">
        <f t="shared" si="164"/>
        <v>#REF!</v>
      </c>
      <c r="J128" s="12" t="e">
        <f t="shared" si="165"/>
        <v>#REF!</v>
      </c>
      <c r="K128" s="12">
        <v>0</v>
      </c>
      <c r="L128" s="12" t="e">
        <f t="shared" si="87"/>
        <v>#REF!</v>
      </c>
      <c r="M128" s="12" t="e">
        <f t="shared" si="166"/>
        <v>#REF!</v>
      </c>
      <c r="N128" s="10" t="e">
        <f t="shared" si="167"/>
        <v>#REF!</v>
      </c>
      <c r="O128" s="11" t="e">
        <f>(#REF!-'Area A'!N128)/'Area A'!M128</f>
        <v>#REF!</v>
      </c>
      <c r="P128" s="12">
        <v>0</v>
      </c>
      <c r="Q128" s="12">
        <v>0</v>
      </c>
      <c r="R128" s="12" t="e">
        <f t="shared" si="168"/>
        <v>#REF!</v>
      </c>
      <c r="S128" s="12" t="e">
        <f t="shared" si="91"/>
        <v>#REF!</v>
      </c>
      <c r="T128" s="12" t="e">
        <f>#REF!</f>
        <v>#REF!</v>
      </c>
      <c r="U128" s="12" t="e">
        <f t="shared" si="160"/>
        <v>#REF!</v>
      </c>
      <c r="V128" s="12">
        <v>0</v>
      </c>
      <c r="W128" s="10" t="e">
        <f t="shared" si="92"/>
        <v>#REF!</v>
      </c>
      <c r="X128" s="13" t="e">
        <f t="shared" si="93"/>
        <v>#REF!</v>
      </c>
      <c r="Y128" s="33">
        <f t="shared" si="161"/>
        <v>132</v>
      </c>
      <c r="Z128" s="12" t="e">
        <f>'Ohio Intensities'!F128</f>
        <v>#REF!</v>
      </c>
      <c r="AA128" s="11" t="e">
        <f>#REF!*'Area A'!Z128*#REF!</f>
        <v>#REF!</v>
      </c>
      <c r="AB128" s="12">
        <v>0</v>
      </c>
      <c r="AC128" s="12">
        <v>0</v>
      </c>
      <c r="AD128" s="12" t="e">
        <f>#REF!</f>
        <v>#REF!</v>
      </c>
      <c r="AE128" s="12" t="e">
        <f t="shared" si="169"/>
        <v>#REF!</v>
      </c>
      <c r="AF128" s="12">
        <f t="shared" si="170"/>
        <v>132</v>
      </c>
      <c r="AG128" s="12" t="e">
        <f t="shared" si="171"/>
        <v>#REF!</v>
      </c>
      <c r="AH128" s="12" t="e">
        <f t="shared" si="172"/>
        <v>#REF!</v>
      </c>
      <c r="AI128" s="12">
        <v>0</v>
      </c>
      <c r="AJ128" s="12" t="e">
        <f t="shared" si="98"/>
        <v>#REF!</v>
      </c>
      <c r="AK128" s="12" t="e">
        <f t="shared" si="173"/>
        <v>#REF!</v>
      </c>
      <c r="AL128" s="10" t="e">
        <f t="shared" si="174"/>
        <v>#REF!</v>
      </c>
      <c r="AM128" s="11" t="e">
        <f>(#REF!-'Area A'!AL128)/'Area A'!AK128</f>
        <v>#REF!</v>
      </c>
      <c r="AN128" s="12">
        <v>0</v>
      </c>
      <c r="AO128" s="12">
        <v>0</v>
      </c>
      <c r="AP128" s="12" t="e">
        <f t="shared" si="175"/>
        <v>#REF!</v>
      </c>
      <c r="AQ128" s="12" t="e">
        <f t="shared" si="102"/>
        <v>#REF!</v>
      </c>
      <c r="AR128" s="12" t="e">
        <f>#REF!</f>
        <v>#REF!</v>
      </c>
      <c r="AS128" s="12" t="e">
        <f t="shared" si="176"/>
        <v>#REF!</v>
      </c>
      <c r="AT128" s="12">
        <v>0</v>
      </c>
      <c r="AU128" s="10" t="e">
        <f t="shared" si="104"/>
        <v>#REF!</v>
      </c>
      <c r="AV128" s="13" t="e">
        <f t="shared" si="105"/>
        <v>#REF!</v>
      </c>
      <c r="AW128" s="33">
        <f t="shared" si="177"/>
        <v>132</v>
      </c>
      <c r="AX128" s="12" t="e">
        <f>'Ohio Intensities'!J128</f>
        <v>#REF!</v>
      </c>
      <c r="AY128" s="11" t="e">
        <f>#REF!*'Area A'!AX128*#REF!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11"/>
        <v>#REF!</v>
      </c>
      <c r="BI128" s="12" t="e">
        <f t="shared" si="182"/>
        <v>#REF!</v>
      </c>
      <c r="BJ128" s="10" t="e">
        <f t="shared" si="183"/>
        <v>#REF!</v>
      </c>
      <c r="BK128" s="11" t="e">
        <f>(#REF!-'Area A'!BJ128)/'Area A'!BI128</f>
        <v>#REF!</v>
      </c>
      <c r="BL128" s="12">
        <v>0</v>
      </c>
      <c r="BM128" s="12">
        <v>0</v>
      </c>
      <c r="BN128" s="12" t="e">
        <f t="shared" si="184"/>
        <v>#REF!</v>
      </c>
      <c r="BO128" s="12" t="e">
        <f t="shared" si="115"/>
        <v>#REF!</v>
      </c>
      <c r="BP128" s="12" t="e">
        <f>#REF!</f>
        <v>#REF!</v>
      </c>
      <c r="BQ128" s="12" t="e">
        <f t="shared" si="185"/>
        <v>#REF!</v>
      </c>
      <c r="BR128" s="12">
        <v>0</v>
      </c>
      <c r="BS128" s="10" t="e">
        <f t="shared" si="186"/>
        <v>#REF!</v>
      </c>
      <c r="BT128" s="13" t="e">
        <f t="shared" si="118"/>
        <v>#REF!</v>
      </c>
      <c r="BU128" s="33">
        <f t="shared" si="187"/>
        <v>132</v>
      </c>
      <c r="BV128" s="12" t="e">
        <f>'Ohio Intensities'!N128</f>
        <v>#REF!</v>
      </c>
      <c r="BW128" s="11" t="e">
        <f>#REF!*'Area A'!BV128*#REF!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4"/>
        <v>#REF!</v>
      </c>
      <c r="CG128" s="12" t="e">
        <f t="shared" si="192"/>
        <v>#REF!</v>
      </c>
      <c r="CH128" s="10" t="e">
        <f t="shared" si="193"/>
        <v>#REF!</v>
      </c>
      <c r="CI128" s="11" t="e">
        <f>(#REF!-'Area A'!CH128)/'Area A'!CG128</f>
        <v>#REF!</v>
      </c>
      <c r="CJ128" s="12">
        <v>0</v>
      </c>
      <c r="CK128" s="12">
        <v>0</v>
      </c>
      <c r="CL128" s="12" t="e">
        <f t="shared" si="194"/>
        <v>#REF!</v>
      </c>
      <c r="CM128" s="12" t="e">
        <f t="shared" si="128"/>
        <v>#REF!</v>
      </c>
      <c r="CN128" s="12" t="e">
        <f>#REF!</f>
        <v>#REF!</v>
      </c>
      <c r="CO128" s="12" t="e">
        <f t="shared" si="195"/>
        <v>#REF!</v>
      </c>
      <c r="CP128" s="12">
        <v>0</v>
      </c>
      <c r="CQ128" s="10" t="e">
        <f t="shared" si="196"/>
        <v>#REF!</v>
      </c>
      <c r="CR128" s="13" t="e">
        <f t="shared" si="131"/>
        <v>#REF!</v>
      </c>
      <c r="CS128" s="33">
        <f t="shared" si="197"/>
        <v>132</v>
      </c>
      <c r="CT128" s="12" t="e">
        <f>'Ohio Intensities'!R128</f>
        <v>#REF!</v>
      </c>
      <c r="CU128" s="11" t="e">
        <f>#REF!*'Area A'!CT128*#REF!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7"/>
        <v>#REF!</v>
      </c>
      <c r="DE128" s="12" t="e">
        <f t="shared" si="202"/>
        <v>#REF!</v>
      </c>
      <c r="DF128" s="10" t="e">
        <f t="shared" si="203"/>
        <v>#REF!</v>
      </c>
      <c r="DG128" s="11" t="e">
        <f>(#REF!-'Area A'!DF128)/'Area A'!DE128</f>
        <v>#REF!</v>
      </c>
      <c r="DH128" s="12">
        <v>0</v>
      </c>
      <c r="DI128" s="12">
        <v>0</v>
      </c>
      <c r="DJ128" s="12" t="e">
        <f t="shared" si="204"/>
        <v>#REF!</v>
      </c>
      <c r="DK128" s="12" t="e">
        <f t="shared" si="141"/>
        <v>#REF!</v>
      </c>
      <c r="DL128" s="12" t="e">
        <f>#REF!</f>
        <v>#REF!</v>
      </c>
      <c r="DM128" s="12" t="e">
        <f t="shared" si="205"/>
        <v>#REF!</v>
      </c>
      <c r="DN128" s="12">
        <v>0</v>
      </c>
      <c r="DO128" s="10" t="e">
        <f t="shared" si="206"/>
        <v>#REF!</v>
      </c>
      <c r="DP128" s="13" t="e">
        <f t="shared" si="144"/>
        <v>#REF!</v>
      </c>
      <c r="DQ128" s="33">
        <f t="shared" si="207"/>
        <v>132</v>
      </c>
      <c r="DR128" s="12" t="e">
        <f>'Ohio Intensities'!V128</f>
        <v>#REF!</v>
      </c>
      <c r="DS128" s="11" t="e">
        <f>#REF!*'Area A'!DR128*#REF!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50"/>
        <v>#REF!</v>
      </c>
      <c r="EC128" s="12" t="e">
        <f t="shared" si="212"/>
        <v>#REF!</v>
      </c>
      <c r="ED128" s="10" t="e">
        <f t="shared" si="213"/>
        <v>#REF!</v>
      </c>
      <c r="EE128" s="11" t="e">
        <f>(#REF!-'Area A'!ED128)/'Area A'!EC128</f>
        <v>#REF!</v>
      </c>
      <c r="EF128" s="12">
        <v>0</v>
      </c>
      <c r="EG128" s="12">
        <v>0</v>
      </c>
      <c r="EH128" s="12" t="e">
        <f t="shared" si="214"/>
        <v>#REF!</v>
      </c>
      <c r="EI128" s="12" t="e">
        <f t="shared" si="154"/>
        <v>#REF!</v>
      </c>
      <c r="EJ128" s="12" t="e">
        <f>#REF!</f>
        <v>#REF!</v>
      </c>
      <c r="EK128" s="12" t="e">
        <f t="shared" si="215"/>
        <v>#REF!</v>
      </c>
      <c r="EL128" s="12">
        <v>0</v>
      </c>
      <c r="EM128" s="10" t="e">
        <f t="shared" si="216"/>
        <v>#REF!</v>
      </c>
      <c r="EN128" s="13" t="e">
        <f t="shared" si="157"/>
        <v>#REF!</v>
      </c>
      <c r="EO128" s="13">
        <f t="shared" si="217"/>
        <v>132</v>
      </c>
    </row>
    <row r="129" spans="1:145" x14ac:dyDescent="0.25">
      <c r="A129" s="33">
        <f t="shared" si="159"/>
        <v>133</v>
      </c>
      <c r="B129" s="12" t="e">
        <f>'Ohio Intensities'!B129</f>
        <v>#REF!</v>
      </c>
      <c r="C129" s="11" t="e">
        <f>#REF!*'Area A'!B129*#REF!</f>
        <v>#REF!</v>
      </c>
      <c r="D129" s="12">
        <v>0</v>
      </c>
      <c r="E129" s="12">
        <v>0</v>
      </c>
      <c r="F129" s="12" t="e">
        <f>#REF!</f>
        <v>#REF!</v>
      </c>
      <c r="G129" s="12" t="e">
        <f t="shared" si="162"/>
        <v>#REF!</v>
      </c>
      <c r="H129" s="12">
        <f t="shared" si="163"/>
        <v>133</v>
      </c>
      <c r="I129" s="12" t="e">
        <f t="shared" si="164"/>
        <v>#REF!</v>
      </c>
      <c r="J129" s="12" t="e">
        <f t="shared" si="165"/>
        <v>#REF!</v>
      </c>
      <c r="K129" s="12">
        <v>0</v>
      </c>
      <c r="L129" s="12" t="e">
        <f t="shared" si="87"/>
        <v>#REF!</v>
      </c>
      <c r="M129" s="12" t="e">
        <f t="shared" si="166"/>
        <v>#REF!</v>
      </c>
      <c r="N129" s="10" t="e">
        <f t="shared" si="167"/>
        <v>#REF!</v>
      </c>
      <c r="O129" s="11" t="e">
        <f>(#REF!-'Area A'!N129)/'Area A'!M129</f>
        <v>#REF!</v>
      </c>
      <c r="P129" s="12">
        <v>0</v>
      </c>
      <c r="Q129" s="12">
        <v>0</v>
      </c>
      <c r="R129" s="12" t="e">
        <f t="shared" si="168"/>
        <v>#REF!</v>
      </c>
      <c r="S129" s="12" t="e">
        <f t="shared" si="91"/>
        <v>#REF!</v>
      </c>
      <c r="T129" s="12" t="e">
        <f>#REF!</f>
        <v>#REF!</v>
      </c>
      <c r="U129" s="12" t="e">
        <f t="shared" si="160"/>
        <v>#REF!</v>
      </c>
      <c r="V129" s="12">
        <v>0</v>
      </c>
      <c r="W129" s="10" t="e">
        <f t="shared" si="92"/>
        <v>#REF!</v>
      </c>
      <c r="X129" s="13" t="e">
        <f t="shared" si="93"/>
        <v>#REF!</v>
      </c>
      <c r="Y129" s="33">
        <f t="shared" si="161"/>
        <v>133</v>
      </c>
      <c r="Z129" s="12" t="e">
        <f>'Ohio Intensities'!F129</f>
        <v>#REF!</v>
      </c>
      <c r="AA129" s="11" t="e">
        <f>#REF!*'Area A'!Z129*#REF!</f>
        <v>#REF!</v>
      </c>
      <c r="AB129" s="12">
        <v>0</v>
      </c>
      <c r="AC129" s="12">
        <v>0</v>
      </c>
      <c r="AD129" s="12" t="e">
        <f>#REF!</f>
        <v>#REF!</v>
      </c>
      <c r="AE129" s="12" t="e">
        <f t="shared" si="169"/>
        <v>#REF!</v>
      </c>
      <c r="AF129" s="12">
        <f t="shared" si="170"/>
        <v>133</v>
      </c>
      <c r="AG129" s="12" t="e">
        <f t="shared" si="171"/>
        <v>#REF!</v>
      </c>
      <c r="AH129" s="12" t="e">
        <f t="shared" si="172"/>
        <v>#REF!</v>
      </c>
      <c r="AI129" s="12">
        <v>0</v>
      </c>
      <c r="AJ129" s="12" t="e">
        <f t="shared" si="98"/>
        <v>#REF!</v>
      </c>
      <c r="AK129" s="12" t="e">
        <f t="shared" si="173"/>
        <v>#REF!</v>
      </c>
      <c r="AL129" s="10" t="e">
        <f t="shared" si="174"/>
        <v>#REF!</v>
      </c>
      <c r="AM129" s="11" t="e">
        <f>(#REF!-'Area A'!AL129)/'Area A'!AK129</f>
        <v>#REF!</v>
      </c>
      <c r="AN129" s="12">
        <v>0</v>
      </c>
      <c r="AO129" s="12">
        <v>0</v>
      </c>
      <c r="AP129" s="12" t="e">
        <f t="shared" si="175"/>
        <v>#REF!</v>
      </c>
      <c r="AQ129" s="12" t="e">
        <f t="shared" si="102"/>
        <v>#REF!</v>
      </c>
      <c r="AR129" s="12" t="e">
        <f>#REF!</f>
        <v>#REF!</v>
      </c>
      <c r="AS129" s="12" t="e">
        <f t="shared" si="176"/>
        <v>#REF!</v>
      </c>
      <c r="AT129" s="12">
        <v>0</v>
      </c>
      <c r="AU129" s="10" t="e">
        <f t="shared" si="104"/>
        <v>#REF!</v>
      </c>
      <c r="AV129" s="13" t="e">
        <f t="shared" si="105"/>
        <v>#REF!</v>
      </c>
      <c r="AW129" s="33">
        <f t="shared" si="177"/>
        <v>133</v>
      </c>
      <c r="AX129" s="12" t="e">
        <f>'Ohio Intensities'!J129</f>
        <v>#REF!</v>
      </c>
      <c r="AY129" s="11" t="e">
        <f>#REF!*'Area A'!AX129*#REF!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11"/>
        <v>#REF!</v>
      </c>
      <c r="BI129" s="12" t="e">
        <f t="shared" si="182"/>
        <v>#REF!</v>
      </c>
      <c r="BJ129" s="10" t="e">
        <f t="shared" si="183"/>
        <v>#REF!</v>
      </c>
      <c r="BK129" s="11" t="e">
        <f>(#REF!-'Area A'!BJ129)/'Area A'!BI129</f>
        <v>#REF!</v>
      </c>
      <c r="BL129" s="12">
        <v>0</v>
      </c>
      <c r="BM129" s="12">
        <v>0</v>
      </c>
      <c r="BN129" s="12" t="e">
        <f t="shared" si="184"/>
        <v>#REF!</v>
      </c>
      <c r="BO129" s="12" t="e">
        <f t="shared" si="115"/>
        <v>#REF!</v>
      </c>
      <c r="BP129" s="12" t="e">
        <f>#REF!</f>
        <v>#REF!</v>
      </c>
      <c r="BQ129" s="12" t="e">
        <f t="shared" si="185"/>
        <v>#REF!</v>
      </c>
      <c r="BR129" s="12">
        <v>0</v>
      </c>
      <c r="BS129" s="10" t="e">
        <f t="shared" si="186"/>
        <v>#REF!</v>
      </c>
      <c r="BT129" s="13" t="e">
        <f t="shared" si="118"/>
        <v>#REF!</v>
      </c>
      <c r="BU129" s="33">
        <f t="shared" si="187"/>
        <v>133</v>
      </c>
      <c r="BV129" s="12" t="e">
        <f>'Ohio Intensities'!N129</f>
        <v>#REF!</v>
      </c>
      <c r="BW129" s="11" t="e">
        <f>#REF!*'Area A'!BV129*#REF!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4"/>
        <v>#REF!</v>
      </c>
      <c r="CG129" s="12" t="e">
        <f t="shared" si="192"/>
        <v>#REF!</v>
      </c>
      <c r="CH129" s="10" t="e">
        <f t="shared" si="193"/>
        <v>#REF!</v>
      </c>
      <c r="CI129" s="11" t="e">
        <f>(#REF!-'Area A'!CH129)/'Area A'!CG129</f>
        <v>#REF!</v>
      </c>
      <c r="CJ129" s="12">
        <v>0</v>
      </c>
      <c r="CK129" s="12">
        <v>0</v>
      </c>
      <c r="CL129" s="12" t="e">
        <f t="shared" si="194"/>
        <v>#REF!</v>
      </c>
      <c r="CM129" s="12" t="e">
        <f t="shared" si="128"/>
        <v>#REF!</v>
      </c>
      <c r="CN129" s="12" t="e">
        <f>#REF!</f>
        <v>#REF!</v>
      </c>
      <c r="CO129" s="12" t="e">
        <f t="shared" si="195"/>
        <v>#REF!</v>
      </c>
      <c r="CP129" s="12">
        <v>0</v>
      </c>
      <c r="CQ129" s="10" t="e">
        <f t="shared" si="196"/>
        <v>#REF!</v>
      </c>
      <c r="CR129" s="13" t="e">
        <f t="shared" si="131"/>
        <v>#REF!</v>
      </c>
      <c r="CS129" s="33">
        <f t="shared" si="197"/>
        <v>133</v>
      </c>
      <c r="CT129" s="12" t="e">
        <f>'Ohio Intensities'!R129</f>
        <v>#REF!</v>
      </c>
      <c r="CU129" s="11" t="e">
        <f>#REF!*'Area A'!CT129*#REF!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7"/>
        <v>#REF!</v>
      </c>
      <c r="DE129" s="12" t="e">
        <f t="shared" si="202"/>
        <v>#REF!</v>
      </c>
      <c r="DF129" s="10" t="e">
        <f t="shared" si="203"/>
        <v>#REF!</v>
      </c>
      <c r="DG129" s="11" t="e">
        <f>(#REF!-'Area A'!DF129)/'Area A'!DE129</f>
        <v>#REF!</v>
      </c>
      <c r="DH129" s="12">
        <v>0</v>
      </c>
      <c r="DI129" s="12">
        <v>0</v>
      </c>
      <c r="DJ129" s="12" t="e">
        <f t="shared" si="204"/>
        <v>#REF!</v>
      </c>
      <c r="DK129" s="12" t="e">
        <f t="shared" si="141"/>
        <v>#REF!</v>
      </c>
      <c r="DL129" s="12" t="e">
        <f>#REF!</f>
        <v>#REF!</v>
      </c>
      <c r="DM129" s="12" t="e">
        <f t="shared" si="205"/>
        <v>#REF!</v>
      </c>
      <c r="DN129" s="12">
        <v>0</v>
      </c>
      <c r="DO129" s="10" t="e">
        <f t="shared" si="206"/>
        <v>#REF!</v>
      </c>
      <c r="DP129" s="13" t="e">
        <f t="shared" si="144"/>
        <v>#REF!</v>
      </c>
      <c r="DQ129" s="33">
        <f t="shared" si="207"/>
        <v>133</v>
      </c>
      <c r="DR129" s="12" t="e">
        <f>'Ohio Intensities'!V129</f>
        <v>#REF!</v>
      </c>
      <c r="DS129" s="11" t="e">
        <f>#REF!*'Area A'!DR129*#REF!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50"/>
        <v>#REF!</v>
      </c>
      <c r="EC129" s="12" t="e">
        <f t="shared" si="212"/>
        <v>#REF!</v>
      </c>
      <c r="ED129" s="10" t="e">
        <f t="shared" si="213"/>
        <v>#REF!</v>
      </c>
      <c r="EE129" s="11" t="e">
        <f>(#REF!-'Area A'!ED129)/'Area A'!EC129</f>
        <v>#REF!</v>
      </c>
      <c r="EF129" s="12">
        <v>0</v>
      </c>
      <c r="EG129" s="12">
        <v>0</v>
      </c>
      <c r="EH129" s="12" t="e">
        <f t="shared" si="214"/>
        <v>#REF!</v>
      </c>
      <c r="EI129" s="12" t="e">
        <f t="shared" si="154"/>
        <v>#REF!</v>
      </c>
      <c r="EJ129" s="12" t="e">
        <f>#REF!</f>
        <v>#REF!</v>
      </c>
      <c r="EK129" s="12" t="e">
        <f t="shared" si="215"/>
        <v>#REF!</v>
      </c>
      <c r="EL129" s="12">
        <v>0</v>
      </c>
      <c r="EM129" s="10" t="e">
        <f t="shared" si="216"/>
        <v>#REF!</v>
      </c>
      <c r="EN129" s="13" t="e">
        <f t="shared" si="157"/>
        <v>#REF!</v>
      </c>
      <c r="EO129" s="13">
        <f t="shared" si="217"/>
        <v>133</v>
      </c>
    </row>
    <row r="130" spans="1:145" x14ac:dyDescent="0.25">
      <c r="A130" s="33">
        <f t="shared" si="159"/>
        <v>134</v>
      </c>
      <c r="B130" s="12" t="e">
        <f>'Ohio Intensities'!B130</f>
        <v>#REF!</v>
      </c>
      <c r="C130" s="11" t="e">
        <f>#REF!*'Area A'!B130*#REF!</f>
        <v>#REF!</v>
      </c>
      <c r="D130" s="12">
        <v>0</v>
      </c>
      <c r="E130" s="12">
        <v>0</v>
      </c>
      <c r="F130" s="12" t="e">
        <f>#REF!</f>
        <v>#REF!</v>
      </c>
      <c r="G130" s="12" t="e">
        <f t="shared" si="162"/>
        <v>#REF!</v>
      </c>
      <c r="H130" s="12">
        <f t="shared" si="163"/>
        <v>134</v>
      </c>
      <c r="I130" s="12" t="e">
        <f t="shared" si="164"/>
        <v>#REF!</v>
      </c>
      <c r="J130" s="12" t="e">
        <f t="shared" si="165"/>
        <v>#REF!</v>
      </c>
      <c r="K130" s="12">
        <v>0</v>
      </c>
      <c r="L130" s="12" t="e">
        <f t="shared" si="87"/>
        <v>#REF!</v>
      </c>
      <c r="M130" s="12" t="e">
        <f t="shared" si="166"/>
        <v>#REF!</v>
      </c>
      <c r="N130" s="10" t="e">
        <f t="shared" si="167"/>
        <v>#REF!</v>
      </c>
      <c r="O130" s="11" t="e">
        <f>(#REF!-'Area A'!N130)/'Area A'!M130</f>
        <v>#REF!</v>
      </c>
      <c r="P130" s="12">
        <v>0</v>
      </c>
      <c r="Q130" s="12">
        <v>0</v>
      </c>
      <c r="R130" s="12" t="e">
        <f t="shared" si="168"/>
        <v>#REF!</v>
      </c>
      <c r="S130" s="12" t="e">
        <f t="shared" si="91"/>
        <v>#REF!</v>
      </c>
      <c r="T130" s="12" t="e">
        <f>#REF!</f>
        <v>#REF!</v>
      </c>
      <c r="U130" s="12" t="e">
        <f t="shared" si="160"/>
        <v>#REF!</v>
      </c>
      <c r="V130" s="12">
        <v>0</v>
      </c>
      <c r="W130" s="10" t="e">
        <f t="shared" si="92"/>
        <v>#REF!</v>
      </c>
      <c r="X130" s="13" t="e">
        <f t="shared" si="93"/>
        <v>#REF!</v>
      </c>
      <c r="Y130" s="33">
        <f t="shared" si="161"/>
        <v>134</v>
      </c>
      <c r="Z130" s="12" t="e">
        <f>'Ohio Intensities'!F130</f>
        <v>#REF!</v>
      </c>
      <c r="AA130" s="11" t="e">
        <f>#REF!*'Area A'!Z130*#REF!</f>
        <v>#REF!</v>
      </c>
      <c r="AB130" s="12">
        <v>0</v>
      </c>
      <c r="AC130" s="12">
        <v>0</v>
      </c>
      <c r="AD130" s="12" t="e">
        <f>#REF!</f>
        <v>#REF!</v>
      </c>
      <c r="AE130" s="12" t="e">
        <f t="shared" si="169"/>
        <v>#REF!</v>
      </c>
      <c r="AF130" s="12">
        <f t="shared" si="170"/>
        <v>134</v>
      </c>
      <c r="AG130" s="12" t="e">
        <f t="shared" si="171"/>
        <v>#REF!</v>
      </c>
      <c r="AH130" s="12" t="e">
        <f t="shared" si="172"/>
        <v>#REF!</v>
      </c>
      <c r="AI130" s="12">
        <v>0</v>
      </c>
      <c r="AJ130" s="12" t="e">
        <f t="shared" si="98"/>
        <v>#REF!</v>
      </c>
      <c r="AK130" s="12" t="e">
        <f t="shared" si="173"/>
        <v>#REF!</v>
      </c>
      <c r="AL130" s="10" t="e">
        <f t="shared" si="174"/>
        <v>#REF!</v>
      </c>
      <c r="AM130" s="11" t="e">
        <f>(#REF!-'Area A'!AL130)/'Area A'!AK130</f>
        <v>#REF!</v>
      </c>
      <c r="AN130" s="12">
        <v>0</v>
      </c>
      <c r="AO130" s="12">
        <v>0</v>
      </c>
      <c r="AP130" s="12" t="e">
        <f t="shared" si="175"/>
        <v>#REF!</v>
      </c>
      <c r="AQ130" s="12" t="e">
        <f t="shared" si="102"/>
        <v>#REF!</v>
      </c>
      <c r="AR130" s="12" t="e">
        <f>#REF!</f>
        <v>#REF!</v>
      </c>
      <c r="AS130" s="12" t="e">
        <f t="shared" si="176"/>
        <v>#REF!</v>
      </c>
      <c r="AT130" s="12">
        <v>0</v>
      </c>
      <c r="AU130" s="10" t="e">
        <f t="shared" si="104"/>
        <v>#REF!</v>
      </c>
      <c r="AV130" s="13" t="e">
        <f t="shared" si="105"/>
        <v>#REF!</v>
      </c>
      <c r="AW130" s="33">
        <f t="shared" si="177"/>
        <v>134</v>
      </c>
      <c r="AX130" s="12" t="e">
        <f>'Ohio Intensities'!J130</f>
        <v>#REF!</v>
      </c>
      <c r="AY130" s="11" t="e">
        <f>#REF!*'Area A'!AX130*#REF!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11"/>
        <v>#REF!</v>
      </c>
      <c r="BI130" s="12" t="e">
        <f t="shared" si="182"/>
        <v>#REF!</v>
      </c>
      <c r="BJ130" s="10" t="e">
        <f t="shared" si="183"/>
        <v>#REF!</v>
      </c>
      <c r="BK130" s="11" t="e">
        <f>(#REF!-'Area A'!BJ130)/'Area A'!BI130</f>
        <v>#REF!</v>
      </c>
      <c r="BL130" s="12">
        <v>0</v>
      </c>
      <c r="BM130" s="12">
        <v>0</v>
      </c>
      <c r="BN130" s="12" t="e">
        <f t="shared" si="184"/>
        <v>#REF!</v>
      </c>
      <c r="BO130" s="12" t="e">
        <f t="shared" si="115"/>
        <v>#REF!</v>
      </c>
      <c r="BP130" s="12" t="e">
        <f>#REF!</f>
        <v>#REF!</v>
      </c>
      <c r="BQ130" s="12" t="e">
        <f t="shared" si="185"/>
        <v>#REF!</v>
      </c>
      <c r="BR130" s="12">
        <v>0</v>
      </c>
      <c r="BS130" s="10" t="e">
        <f t="shared" si="186"/>
        <v>#REF!</v>
      </c>
      <c r="BT130" s="13" t="e">
        <f t="shared" si="118"/>
        <v>#REF!</v>
      </c>
      <c r="BU130" s="33">
        <f t="shared" si="187"/>
        <v>134</v>
      </c>
      <c r="BV130" s="12" t="e">
        <f>'Ohio Intensities'!N130</f>
        <v>#REF!</v>
      </c>
      <c r="BW130" s="11" t="e">
        <f>#REF!*'Area A'!BV130*#REF!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4"/>
        <v>#REF!</v>
      </c>
      <c r="CG130" s="12" t="e">
        <f t="shared" si="192"/>
        <v>#REF!</v>
      </c>
      <c r="CH130" s="10" t="e">
        <f t="shared" si="193"/>
        <v>#REF!</v>
      </c>
      <c r="CI130" s="11" t="e">
        <f>(#REF!-'Area A'!CH130)/'Area A'!CG130</f>
        <v>#REF!</v>
      </c>
      <c r="CJ130" s="12">
        <v>0</v>
      </c>
      <c r="CK130" s="12">
        <v>0</v>
      </c>
      <c r="CL130" s="12" t="e">
        <f t="shared" si="194"/>
        <v>#REF!</v>
      </c>
      <c r="CM130" s="12" t="e">
        <f t="shared" si="128"/>
        <v>#REF!</v>
      </c>
      <c r="CN130" s="12" t="e">
        <f>#REF!</f>
        <v>#REF!</v>
      </c>
      <c r="CO130" s="12" t="e">
        <f t="shared" si="195"/>
        <v>#REF!</v>
      </c>
      <c r="CP130" s="12">
        <v>0</v>
      </c>
      <c r="CQ130" s="10" t="e">
        <f t="shared" si="196"/>
        <v>#REF!</v>
      </c>
      <c r="CR130" s="13" t="e">
        <f t="shared" si="131"/>
        <v>#REF!</v>
      </c>
      <c r="CS130" s="33">
        <f t="shared" si="197"/>
        <v>134</v>
      </c>
      <c r="CT130" s="12" t="e">
        <f>'Ohio Intensities'!R130</f>
        <v>#REF!</v>
      </c>
      <c r="CU130" s="11" t="e">
        <f>#REF!*'Area A'!CT130*#REF!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7"/>
        <v>#REF!</v>
      </c>
      <c r="DE130" s="12" t="e">
        <f t="shared" si="202"/>
        <v>#REF!</v>
      </c>
      <c r="DF130" s="10" t="e">
        <f t="shared" si="203"/>
        <v>#REF!</v>
      </c>
      <c r="DG130" s="11" t="e">
        <f>(#REF!-'Area A'!DF130)/'Area A'!DE130</f>
        <v>#REF!</v>
      </c>
      <c r="DH130" s="12">
        <v>0</v>
      </c>
      <c r="DI130" s="12">
        <v>0</v>
      </c>
      <c r="DJ130" s="12" t="e">
        <f t="shared" si="204"/>
        <v>#REF!</v>
      </c>
      <c r="DK130" s="12" t="e">
        <f t="shared" si="141"/>
        <v>#REF!</v>
      </c>
      <c r="DL130" s="12" t="e">
        <f>#REF!</f>
        <v>#REF!</v>
      </c>
      <c r="DM130" s="12" t="e">
        <f t="shared" si="205"/>
        <v>#REF!</v>
      </c>
      <c r="DN130" s="12">
        <v>0</v>
      </c>
      <c r="DO130" s="10" t="e">
        <f t="shared" si="206"/>
        <v>#REF!</v>
      </c>
      <c r="DP130" s="13" t="e">
        <f t="shared" si="144"/>
        <v>#REF!</v>
      </c>
      <c r="DQ130" s="33">
        <f t="shared" si="207"/>
        <v>134</v>
      </c>
      <c r="DR130" s="12" t="e">
        <f>'Ohio Intensities'!V130</f>
        <v>#REF!</v>
      </c>
      <c r="DS130" s="11" t="e">
        <f>#REF!*'Area A'!DR130*#REF!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50"/>
        <v>#REF!</v>
      </c>
      <c r="EC130" s="12" t="e">
        <f t="shared" si="212"/>
        <v>#REF!</v>
      </c>
      <c r="ED130" s="10" t="e">
        <f t="shared" si="213"/>
        <v>#REF!</v>
      </c>
      <c r="EE130" s="11" t="e">
        <f>(#REF!-'Area A'!ED130)/'Area A'!EC130</f>
        <v>#REF!</v>
      </c>
      <c r="EF130" s="12">
        <v>0</v>
      </c>
      <c r="EG130" s="12">
        <v>0</v>
      </c>
      <c r="EH130" s="12" t="e">
        <f t="shared" si="214"/>
        <v>#REF!</v>
      </c>
      <c r="EI130" s="12" t="e">
        <f t="shared" si="154"/>
        <v>#REF!</v>
      </c>
      <c r="EJ130" s="12" t="e">
        <f>#REF!</f>
        <v>#REF!</v>
      </c>
      <c r="EK130" s="12" t="e">
        <f t="shared" si="215"/>
        <v>#REF!</v>
      </c>
      <c r="EL130" s="12">
        <v>0</v>
      </c>
      <c r="EM130" s="10" t="e">
        <f t="shared" si="216"/>
        <v>#REF!</v>
      </c>
      <c r="EN130" s="13" t="e">
        <f t="shared" si="157"/>
        <v>#REF!</v>
      </c>
      <c r="EO130" s="13">
        <f t="shared" si="217"/>
        <v>134</v>
      </c>
    </row>
    <row r="131" spans="1:145" x14ac:dyDescent="0.25">
      <c r="A131" s="33">
        <f t="shared" si="159"/>
        <v>135</v>
      </c>
      <c r="B131" s="12" t="e">
        <f>'Ohio Intensities'!B131</f>
        <v>#REF!</v>
      </c>
      <c r="C131" s="11" t="e">
        <f>#REF!*'Area A'!B131*#REF!</f>
        <v>#REF!</v>
      </c>
      <c r="D131" s="12">
        <v>0</v>
      </c>
      <c r="E131" s="12">
        <v>0</v>
      </c>
      <c r="F131" s="12" t="e">
        <f>#REF!</f>
        <v>#REF!</v>
      </c>
      <c r="G131" s="12" t="e">
        <f t="shared" si="162"/>
        <v>#REF!</v>
      </c>
      <c r="H131" s="12">
        <f t="shared" si="163"/>
        <v>135</v>
      </c>
      <c r="I131" s="12" t="e">
        <f t="shared" si="164"/>
        <v>#REF!</v>
      </c>
      <c r="J131" s="12" t="e">
        <f t="shared" si="165"/>
        <v>#REF!</v>
      </c>
      <c r="K131" s="12">
        <v>0</v>
      </c>
      <c r="L131" s="12" t="e">
        <f t="shared" si="87"/>
        <v>#REF!</v>
      </c>
      <c r="M131" s="12" t="e">
        <f t="shared" si="166"/>
        <v>#REF!</v>
      </c>
      <c r="N131" s="10" t="e">
        <f t="shared" si="167"/>
        <v>#REF!</v>
      </c>
      <c r="O131" s="11" t="e">
        <f>(#REF!-'Area A'!N131)/'Area A'!M131</f>
        <v>#REF!</v>
      </c>
      <c r="P131" s="12">
        <v>0</v>
      </c>
      <c r="Q131" s="12">
        <v>0</v>
      </c>
      <c r="R131" s="12" t="e">
        <f t="shared" si="168"/>
        <v>#REF!</v>
      </c>
      <c r="S131" s="12" t="e">
        <f t="shared" si="91"/>
        <v>#REF!</v>
      </c>
      <c r="T131" s="12" t="e">
        <f>#REF!</f>
        <v>#REF!</v>
      </c>
      <c r="U131" s="12" t="e">
        <f t="shared" si="160"/>
        <v>#REF!</v>
      </c>
      <c r="V131" s="12">
        <v>0</v>
      </c>
      <c r="W131" s="10" t="e">
        <f t="shared" si="92"/>
        <v>#REF!</v>
      </c>
      <c r="X131" s="13" t="e">
        <f t="shared" si="93"/>
        <v>#REF!</v>
      </c>
      <c r="Y131" s="33">
        <f t="shared" si="161"/>
        <v>135</v>
      </c>
      <c r="Z131" s="12" t="e">
        <f>'Ohio Intensities'!F131</f>
        <v>#REF!</v>
      </c>
      <c r="AA131" s="11" t="e">
        <f>#REF!*'Area A'!Z131*#REF!</f>
        <v>#REF!</v>
      </c>
      <c r="AB131" s="12">
        <v>0</v>
      </c>
      <c r="AC131" s="12">
        <v>0</v>
      </c>
      <c r="AD131" s="12" t="e">
        <f>#REF!</f>
        <v>#REF!</v>
      </c>
      <c r="AE131" s="12" t="e">
        <f t="shared" si="169"/>
        <v>#REF!</v>
      </c>
      <c r="AF131" s="12">
        <f t="shared" si="170"/>
        <v>135</v>
      </c>
      <c r="AG131" s="12" t="e">
        <f t="shared" si="171"/>
        <v>#REF!</v>
      </c>
      <c r="AH131" s="12" t="e">
        <f t="shared" si="172"/>
        <v>#REF!</v>
      </c>
      <c r="AI131" s="12">
        <v>0</v>
      </c>
      <c r="AJ131" s="12" t="e">
        <f t="shared" si="98"/>
        <v>#REF!</v>
      </c>
      <c r="AK131" s="12" t="e">
        <f t="shared" si="173"/>
        <v>#REF!</v>
      </c>
      <c r="AL131" s="10" t="e">
        <f t="shared" si="174"/>
        <v>#REF!</v>
      </c>
      <c r="AM131" s="11" t="e">
        <f>(#REF!-'Area A'!AL131)/'Area A'!AK131</f>
        <v>#REF!</v>
      </c>
      <c r="AN131" s="12">
        <v>0</v>
      </c>
      <c r="AO131" s="12">
        <v>0</v>
      </c>
      <c r="AP131" s="12" t="e">
        <f t="shared" si="175"/>
        <v>#REF!</v>
      </c>
      <c r="AQ131" s="12" t="e">
        <f t="shared" si="102"/>
        <v>#REF!</v>
      </c>
      <c r="AR131" s="12" t="e">
        <f>#REF!</f>
        <v>#REF!</v>
      </c>
      <c r="AS131" s="12" t="e">
        <f t="shared" si="176"/>
        <v>#REF!</v>
      </c>
      <c r="AT131" s="12">
        <v>0</v>
      </c>
      <c r="AU131" s="10" t="e">
        <f t="shared" si="104"/>
        <v>#REF!</v>
      </c>
      <c r="AV131" s="13" t="e">
        <f t="shared" si="105"/>
        <v>#REF!</v>
      </c>
      <c r="AW131" s="33">
        <f t="shared" si="177"/>
        <v>135</v>
      </c>
      <c r="AX131" s="12" t="e">
        <f>'Ohio Intensities'!J131</f>
        <v>#REF!</v>
      </c>
      <c r="AY131" s="11" t="e">
        <f>#REF!*'Area A'!AX131*#REF!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11"/>
        <v>#REF!</v>
      </c>
      <c r="BI131" s="12" t="e">
        <f t="shared" si="182"/>
        <v>#REF!</v>
      </c>
      <c r="BJ131" s="10" t="e">
        <f t="shared" si="183"/>
        <v>#REF!</v>
      </c>
      <c r="BK131" s="11" t="e">
        <f>(#REF!-'Area A'!BJ131)/'Area A'!BI131</f>
        <v>#REF!</v>
      </c>
      <c r="BL131" s="12">
        <v>0</v>
      </c>
      <c r="BM131" s="12">
        <v>0</v>
      </c>
      <c r="BN131" s="12" t="e">
        <f t="shared" si="184"/>
        <v>#REF!</v>
      </c>
      <c r="BO131" s="12" t="e">
        <f t="shared" si="115"/>
        <v>#REF!</v>
      </c>
      <c r="BP131" s="12" t="e">
        <f>#REF!</f>
        <v>#REF!</v>
      </c>
      <c r="BQ131" s="12" t="e">
        <f t="shared" si="185"/>
        <v>#REF!</v>
      </c>
      <c r="BR131" s="12">
        <v>0</v>
      </c>
      <c r="BS131" s="10" t="e">
        <f t="shared" si="186"/>
        <v>#REF!</v>
      </c>
      <c r="BT131" s="13" t="e">
        <f t="shared" si="118"/>
        <v>#REF!</v>
      </c>
      <c r="BU131" s="33">
        <f t="shared" si="187"/>
        <v>135</v>
      </c>
      <c r="BV131" s="12" t="e">
        <f>'Ohio Intensities'!N131</f>
        <v>#REF!</v>
      </c>
      <c r="BW131" s="11" t="e">
        <f>#REF!*'Area A'!BV131*#REF!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4"/>
        <v>#REF!</v>
      </c>
      <c r="CG131" s="12" t="e">
        <f t="shared" si="192"/>
        <v>#REF!</v>
      </c>
      <c r="CH131" s="10" t="e">
        <f t="shared" si="193"/>
        <v>#REF!</v>
      </c>
      <c r="CI131" s="11" t="e">
        <f>(#REF!-'Area A'!CH131)/'Area A'!CG131</f>
        <v>#REF!</v>
      </c>
      <c r="CJ131" s="12">
        <v>0</v>
      </c>
      <c r="CK131" s="12">
        <v>0</v>
      </c>
      <c r="CL131" s="12" t="e">
        <f t="shared" si="194"/>
        <v>#REF!</v>
      </c>
      <c r="CM131" s="12" t="e">
        <f t="shared" si="128"/>
        <v>#REF!</v>
      </c>
      <c r="CN131" s="12" t="e">
        <f>#REF!</f>
        <v>#REF!</v>
      </c>
      <c r="CO131" s="12" t="e">
        <f t="shared" si="195"/>
        <v>#REF!</v>
      </c>
      <c r="CP131" s="12">
        <v>0</v>
      </c>
      <c r="CQ131" s="10" t="e">
        <f t="shared" si="196"/>
        <v>#REF!</v>
      </c>
      <c r="CR131" s="13" t="e">
        <f t="shared" si="131"/>
        <v>#REF!</v>
      </c>
      <c r="CS131" s="33">
        <f t="shared" si="197"/>
        <v>135</v>
      </c>
      <c r="CT131" s="12" t="e">
        <f>'Ohio Intensities'!R131</f>
        <v>#REF!</v>
      </c>
      <c r="CU131" s="11" t="e">
        <f>#REF!*'Area A'!CT131*#REF!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7"/>
        <v>#REF!</v>
      </c>
      <c r="DE131" s="12" t="e">
        <f t="shared" si="202"/>
        <v>#REF!</v>
      </c>
      <c r="DF131" s="10" t="e">
        <f t="shared" si="203"/>
        <v>#REF!</v>
      </c>
      <c r="DG131" s="11" t="e">
        <f>(#REF!-'Area A'!DF131)/'Area A'!DE131</f>
        <v>#REF!</v>
      </c>
      <c r="DH131" s="12">
        <v>0</v>
      </c>
      <c r="DI131" s="12">
        <v>0</v>
      </c>
      <c r="DJ131" s="12" t="e">
        <f t="shared" si="204"/>
        <v>#REF!</v>
      </c>
      <c r="DK131" s="12" t="e">
        <f t="shared" si="141"/>
        <v>#REF!</v>
      </c>
      <c r="DL131" s="12" t="e">
        <f>#REF!</f>
        <v>#REF!</v>
      </c>
      <c r="DM131" s="12" t="e">
        <f t="shared" si="205"/>
        <v>#REF!</v>
      </c>
      <c r="DN131" s="12">
        <v>0</v>
      </c>
      <c r="DO131" s="10" t="e">
        <f t="shared" si="206"/>
        <v>#REF!</v>
      </c>
      <c r="DP131" s="13" t="e">
        <f t="shared" si="144"/>
        <v>#REF!</v>
      </c>
      <c r="DQ131" s="33">
        <f t="shared" si="207"/>
        <v>135</v>
      </c>
      <c r="DR131" s="12" t="e">
        <f>'Ohio Intensities'!V131</f>
        <v>#REF!</v>
      </c>
      <c r="DS131" s="11" t="e">
        <f>#REF!*'Area A'!DR131*#REF!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50"/>
        <v>#REF!</v>
      </c>
      <c r="EC131" s="12" t="e">
        <f t="shared" si="212"/>
        <v>#REF!</v>
      </c>
      <c r="ED131" s="10" t="e">
        <f t="shared" si="213"/>
        <v>#REF!</v>
      </c>
      <c r="EE131" s="11" t="e">
        <f>(#REF!-'Area A'!ED131)/'Area A'!EC131</f>
        <v>#REF!</v>
      </c>
      <c r="EF131" s="12">
        <v>0</v>
      </c>
      <c r="EG131" s="12">
        <v>0</v>
      </c>
      <c r="EH131" s="12" t="e">
        <f t="shared" si="214"/>
        <v>#REF!</v>
      </c>
      <c r="EI131" s="12" t="e">
        <f t="shared" si="154"/>
        <v>#REF!</v>
      </c>
      <c r="EJ131" s="12" t="e">
        <f>#REF!</f>
        <v>#REF!</v>
      </c>
      <c r="EK131" s="12" t="e">
        <f t="shared" si="215"/>
        <v>#REF!</v>
      </c>
      <c r="EL131" s="12">
        <v>0</v>
      </c>
      <c r="EM131" s="10" t="e">
        <f t="shared" si="216"/>
        <v>#REF!</v>
      </c>
      <c r="EN131" s="13" t="e">
        <f t="shared" si="157"/>
        <v>#REF!</v>
      </c>
      <c r="EO131" s="13">
        <f t="shared" si="217"/>
        <v>135</v>
      </c>
    </row>
    <row r="132" spans="1:145" x14ac:dyDescent="0.25">
      <c r="A132" s="33">
        <f t="shared" si="159"/>
        <v>136</v>
      </c>
      <c r="B132" s="12" t="e">
        <f>'Ohio Intensities'!B132</f>
        <v>#REF!</v>
      </c>
      <c r="C132" s="11" t="e">
        <f>#REF!*'Area A'!B132*#REF!</f>
        <v>#REF!</v>
      </c>
      <c r="D132" s="12">
        <v>0</v>
      </c>
      <c r="E132" s="12">
        <v>0</v>
      </c>
      <c r="F132" s="12" t="e">
        <f>#REF!</f>
        <v>#REF!</v>
      </c>
      <c r="G132" s="12" t="e">
        <f t="shared" si="162"/>
        <v>#REF!</v>
      </c>
      <c r="H132" s="12">
        <f t="shared" si="163"/>
        <v>136</v>
      </c>
      <c r="I132" s="12" t="e">
        <f t="shared" si="164"/>
        <v>#REF!</v>
      </c>
      <c r="J132" s="12" t="e">
        <f t="shared" si="165"/>
        <v>#REF!</v>
      </c>
      <c r="K132" s="12">
        <v>0</v>
      </c>
      <c r="L132" s="12" t="e">
        <f t="shared" si="87"/>
        <v>#REF!</v>
      </c>
      <c r="M132" s="12" t="e">
        <f t="shared" si="166"/>
        <v>#REF!</v>
      </c>
      <c r="N132" s="10" t="e">
        <f t="shared" si="167"/>
        <v>#REF!</v>
      </c>
      <c r="O132" s="11" t="e">
        <f>(#REF!-'Area A'!N132)/'Area A'!M132</f>
        <v>#REF!</v>
      </c>
      <c r="P132" s="12">
        <v>0</v>
      </c>
      <c r="Q132" s="12">
        <v>0</v>
      </c>
      <c r="R132" s="12" t="e">
        <f t="shared" si="168"/>
        <v>#REF!</v>
      </c>
      <c r="S132" s="12" t="e">
        <f t="shared" si="91"/>
        <v>#REF!</v>
      </c>
      <c r="T132" s="12" t="e">
        <f>#REF!</f>
        <v>#REF!</v>
      </c>
      <c r="U132" s="12" t="e">
        <f t="shared" si="160"/>
        <v>#REF!</v>
      </c>
      <c r="V132" s="12">
        <v>0</v>
      </c>
      <c r="W132" s="10" t="e">
        <f t="shared" si="92"/>
        <v>#REF!</v>
      </c>
      <c r="X132" s="13" t="e">
        <f t="shared" si="93"/>
        <v>#REF!</v>
      </c>
      <c r="Y132" s="33">
        <f t="shared" si="161"/>
        <v>136</v>
      </c>
      <c r="Z132" s="12" t="e">
        <f>'Ohio Intensities'!F132</f>
        <v>#REF!</v>
      </c>
      <c r="AA132" s="11" t="e">
        <f>#REF!*'Area A'!Z132*#REF!</f>
        <v>#REF!</v>
      </c>
      <c r="AB132" s="12">
        <v>0</v>
      </c>
      <c r="AC132" s="12">
        <v>0</v>
      </c>
      <c r="AD132" s="12" t="e">
        <f>#REF!</f>
        <v>#REF!</v>
      </c>
      <c r="AE132" s="12" t="e">
        <f t="shared" si="169"/>
        <v>#REF!</v>
      </c>
      <c r="AF132" s="12">
        <f t="shared" si="170"/>
        <v>136</v>
      </c>
      <c r="AG132" s="12" t="e">
        <f t="shared" si="171"/>
        <v>#REF!</v>
      </c>
      <c r="AH132" s="12" t="e">
        <f t="shared" si="172"/>
        <v>#REF!</v>
      </c>
      <c r="AI132" s="12">
        <v>0</v>
      </c>
      <c r="AJ132" s="12" t="e">
        <f t="shared" si="98"/>
        <v>#REF!</v>
      </c>
      <c r="AK132" s="12" t="e">
        <f t="shared" si="173"/>
        <v>#REF!</v>
      </c>
      <c r="AL132" s="10" t="e">
        <f t="shared" si="174"/>
        <v>#REF!</v>
      </c>
      <c r="AM132" s="11" t="e">
        <f>(#REF!-'Area A'!AL132)/'Area A'!AK132</f>
        <v>#REF!</v>
      </c>
      <c r="AN132" s="12">
        <v>0</v>
      </c>
      <c r="AO132" s="12">
        <v>0</v>
      </c>
      <c r="AP132" s="12" t="e">
        <f t="shared" si="175"/>
        <v>#REF!</v>
      </c>
      <c r="AQ132" s="12" t="e">
        <f t="shared" si="102"/>
        <v>#REF!</v>
      </c>
      <c r="AR132" s="12" t="e">
        <f>#REF!</f>
        <v>#REF!</v>
      </c>
      <c r="AS132" s="12" t="e">
        <f t="shared" si="176"/>
        <v>#REF!</v>
      </c>
      <c r="AT132" s="12">
        <v>0</v>
      </c>
      <c r="AU132" s="10" t="e">
        <f t="shared" si="104"/>
        <v>#REF!</v>
      </c>
      <c r="AV132" s="13" t="e">
        <f t="shared" si="105"/>
        <v>#REF!</v>
      </c>
      <c r="AW132" s="33">
        <f t="shared" si="177"/>
        <v>136</v>
      </c>
      <c r="AX132" s="12" t="e">
        <f>'Ohio Intensities'!J132</f>
        <v>#REF!</v>
      </c>
      <c r="AY132" s="11" t="e">
        <f>#REF!*'Area A'!AX132*#REF!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11"/>
        <v>#REF!</v>
      </c>
      <c r="BI132" s="12" t="e">
        <f t="shared" si="182"/>
        <v>#REF!</v>
      </c>
      <c r="BJ132" s="10" t="e">
        <f t="shared" si="183"/>
        <v>#REF!</v>
      </c>
      <c r="BK132" s="11" t="e">
        <f>(#REF!-'Area A'!BJ132)/'Area A'!BI132</f>
        <v>#REF!</v>
      </c>
      <c r="BL132" s="12">
        <v>0</v>
      </c>
      <c r="BM132" s="12">
        <v>0</v>
      </c>
      <c r="BN132" s="12" t="e">
        <f t="shared" si="184"/>
        <v>#REF!</v>
      </c>
      <c r="BO132" s="12" t="e">
        <f t="shared" si="115"/>
        <v>#REF!</v>
      </c>
      <c r="BP132" s="12" t="e">
        <f>#REF!</f>
        <v>#REF!</v>
      </c>
      <c r="BQ132" s="12" t="e">
        <f t="shared" si="185"/>
        <v>#REF!</v>
      </c>
      <c r="BR132" s="12">
        <v>0</v>
      </c>
      <c r="BS132" s="10" t="e">
        <f t="shared" si="186"/>
        <v>#REF!</v>
      </c>
      <c r="BT132" s="13" t="e">
        <f t="shared" si="118"/>
        <v>#REF!</v>
      </c>
      <c r="BU132" s="33">
        <f t="shared" si="187"/>
        <v>136</v>
      </c>
      <c r="BV132" s="12" t="e">
        <f>'Ohio Intensities'!N132</f>
        <v>#REF!</v>
      </c>
      <c r="BW132" s="11" t="e">
        <f>#REF!*'Area A'!BV132*#REF!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4"/>
        <v>#REF!</v>
      </c>
      <c r="CG132" s="12" t="e">
        <f t="shared" si="192"/>
        <v>#REF!</v>
      </c>
      <c r="CH132" s="10" t="e">
        <f t="shared" si="193"/>
        <v>#REF!</v>
      </c>
      <c r="CI132" s="11" t="e">
        <f>(#REF!-'Area A'!CH132)/'Area A'!CG132</f>
        <v>#REF!</v>
      </c>
      <c r="CJ132" s="12">
        <v>0</v>
      </c>
      <c r="CK132" s="12">
        <v>0</v>
      </c>
      <c r="CL132" s="12" t="e">
        <f t="shared" si="194"/>
        <v>#REF!</v>
      </c>
      <c r="CM132" s="12" t="e">
        <f t="shared" si="128"/>
        <v>#REF!</v>
      </c>
      <c r="CN132" s="12" t="e">
        <f>#REF!</f>
        <v>#REF!</v>
      </c>
      <c r="CO132" s="12" t="e">
        <f t="shared" si="195"/>
        <v>#REF!</v>
      </c>
      <c r="CP132" s="12">
        <v>0</v>
      </c>
      <c r="CQ132" s="10" t="e">
        <f t="shared" si="196"/>
        <v>#REF!</v>
      </c>
      <c r="CR132" s="13" t="e">
        <f t="shared" si="131"/>
        <v>#REF!</v>
      </c>
      <c r="CS132" s="33">
        <f t="shared" si="197"/>
        <v>136</v>
      </c>
      <c r="CT132" s="12" t="e">
        <f>'Ohio Intensities'!R132</f>
        <v>#REF!</v>
      </c>
      <c r="CU132" s="11" t="e">
        <f>#REF!*'Area A'!CT132*#REF!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7"/>
        <v>#REF!</v>
      </c>
      <c r="DE132" s="12" t="e">
        <f t="shared" si="202"/>
        <v>#REF!</v>
      </c>
      <c r="DF132" s="10" t="e">
        <f t="shared" si="203"/>
        <v>#REF!</v>
      </c>
      <c r="DG132" s="11" t="e">
        <f>(#REF!-'Area A'!DF132)/'Area A'!DE132</f>
        <v>#REF!</v>
      </c>
      <c r="DH132" s="12">
        <v>0</v>
      </c>
      <c r="DI132" s="12">
        <v>0</v>
      </c>
      <c r="DJ132" s="12" t="e">
        <f t="shared" si="204"/>
        <v>#REF!</v>
      </c>
      <c r="DK132" s="12" t="e">
        <f t="shared" si="141"/>
        <v>#REF!</v>
      </c>
      <c r="DL132" s="12" t="e">
        <f>#REF!</f>
        <v>#REF!</v>
      </c>
      <c r="DM132" s="12" t="e">
        <f t="shared" si="205"/>
        <v>#REF!</v>
      </c>
      <c r="DN132" s="12">
        <v>0</v>
      </c>
      <c r="DO132" s="10" t="e">
        <f t="shared" si="206"/>
        <v>#REF!</v>
      </c>
      <c r="DP132" s="13" t="e">
        <f t="shared" si="144"/>
        <v>#REF!</v>
      </c>
      <c r="DQ132" s="33">
        <f t="shared" si="207"/>
        <v>136</v>
      </c>
      <c r="DR132" s="12" t="e">
        <f>'Ohio Intensities'!V132</f>
        <v>#REF!</v>
      </c>
      <c r="DS132" s="11" t="e">
        <f>#REF!*'Area A'!DR132*#REF!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50"/>
        <v>#REF!</v>
      </c>
      <c r="EC132" s="12" t="e">
        <f t="shared" si="212"/>
        <v>#REF!</v>
      </c>
      <c r="ED132" s="10" t="e">
        <f t="shared" si="213"/>
        <v>#REF!</v>
      </c>
      <c r="EE132" s="11" t="e">
        <f>(#REF!-'Area A'!ED132)/'Area A'!EC132</f>
        <v>#REF!</v>
      </c>
      <c r="EF132" s="12">
        <v>0</v>
      </c>
      <c r="EG132" s="12">
        <v>0</v>
      </c>
      <c r="EH132" s="12" t="e">
        <f t="shared" si="214"/>
        <v>#REF!</v>
      </c>
      <c r="EI132" s="12" t="e">
        <f t="shared" si="154"/>
        <v>#REF!</v>
      </c>
      <c r="EJ132" s="12" t="e">
        <f>#REF!</f>
        <v>#REF!</v>
      </c>
      <c r="EK132" s="12" t="e">
        <f t="shared" si="215"/>
        <v>#REF!</v>
      </c>
      <c r="EL132" s="12">
        <v>0</v>
      </c>
      <c r="EM132" s="10" t="e">
        <f t="shared" si="216"/>
        <v>#REF!</v>
      </c>
      <c r="EN132" s="13" t="e">
        <f t="shared" si="157"/>
        <v>#REF!</v>
      </c>
      <c r="EO132" s="13">
        <f t="shared" si="217"/>
        <v>136</v>
      </c>
    </row>
    <row r="133" spans="1:145" x14ac:dyDescent="0.25">
      <c r="A133" s="33">
        <f t="shared" si="159"/>
        <v>137</v>
      </c>
      <c r="B133" s="12" t="e">
        <f>'Ohio Intensities'!B133</f>
        <v>#REF!</v>
      </c>
      <c r="C133" s="11" t="e">
        <f>#REF!*'Area A'!B133*#REF!</f>
        <v>#REF!</v>
      </c>
      <c r="D133" s="12">
        <v>0</v>
      </c>
      <c r="E133" s="12">
        <v>0</v>
      </c>
      <c r="F133" s="12" t="e">
        <f>#REF!</f>
        <v>#REF!</v>
      </c>
      <c r="G133" s="12" t="e">
        <f t="shared" si="162"/>
        <v>#REF!</v>
      </c>
      <c r="H133" s="12">
        <f t="shared" si="163"/>
        <v>137</v>
      </c>
      <c r="I133" s="12" t="e">
        <f t="shared" si="164"/>
        <v>#REF!</v>
      </c>
      <c r="J133" s="12" t="e">
        <f t="shared" si="165"/>
        <v>#REF!</v>
      </c>
      <c r="K133" s="12">
        <v>0</v>
      </c>
      <c r="L133" s="12" t="e">
        <f t="shared" si="87"/>
        <v>#REF!</v>
      </c>
      <c r="M133" s="12" t="e">
        <f t="shared" si="166"/>
        <v>#REF!</v>
      </c>
      <c r="N133" s="10" t="e">
        <f t="shared" si="167"/>
        <v>#REF!</v>
      </c>
      <c r="O133" s="11" t="e">
        <f>(#REF!-'Area A'!N133)/'Area A'!M133</f>
        <v>#REF!</v>
      </c>
      <c r="P133" s="12">
        <v>0</v>
      </c>
      <c r="Q133" s="12">
        <v>0</v>
      </c>
      <c r="R133" s="12" t="e">
        <f t="shared" si="168"/>
        <v>#REF!</v>
      </c>
      <c r="S133" s="12" t="e">
        <f t="shared" si="91"/>
        <v>#REF!</v>
      </c>
      <c r="T133" s="12" t="e">
        <f>#REF!</f>
        <v>#REF!</v>
      </c>
      <c r="U133" s="12" t="e">
        <f t="shared" si="160"/>
        <v>#REF!</v>
      </c>
      <c r="V133" s="12">
        <v>0</v>
      </c>
      <c r="W133" s="10" t="e">
        <f t="shared" si="92"/>
        <v>#REF!</v>
      </c>
      <c r="X133" s="13" t="e">
        <f t="shared" si="93"/>
        <v>#REF!</v>
      </c>
      <c r="Y133" s="33">
        <f t="shared" si="161"/>
        <v>137</v>
      </c>
      <c r="Z133" s="12" t="e">
        <f>'Ohio Intensities'!F133</f>
        <v>#REF!</v>
      </c>
      <c r="AA133" s="11" t="e">
        <f>#REF!*'Area A'!Z133*#REF!</f>
        <v>#REF!</v>
      </c>
      <c r="AB133" s="12">
        <v>0</v>
      </c>
      <c r="AC133" s="12">
        <v>0</v>
      </c>
      <c r="AD133" s="12" t="e">
        <f>#REF!</f>
        <v>#REF!</v>
      </c>
      <c r="AE133" s="12" t="e">
        <f t="shared" si="169"/>
        <v>#REF!</v>
      </c>
      <c r="AF133" s="12">
        <f t="shared" si="170"/>
        <v>137</v>
      </c>
      <c r="AG133" s="12" t="e">
        <f t="shared" si="171"/>
        <v>#REF!</v>
      </c>
      <c r="AH133" s="12" t="e">
        <f t="shared" si="172"/>
        <v>#REF!</v>
      </c>
      <c r="AI133" s="12">
        <v>0</v>
      </c>
      <c r="AJ133" s="12" t="e">
        <f t="shared" si="98"/>
        <v>#REF!</v>
      </c>
      <c r="AK133" s="12" t="e">
        <f t="shared" si="173"/>
        <v>#REF!</v>
      </c>
      <c r="AL133" s="10" t="e">
        <f t="shared" si="174"/>
        <v>#REF!</v>
      </c>
      <c r="AM133" s="11" t="e">
        <f>(#REF!-'Area A'!AL133)/'Area A'!AK133</f>
        <v>#REF!</v>
      </c>
      <c r="AN133" s="12">
        <v>0</v>
      </c>
      <c r="AO133" s="12">
        <v>0</v>
      </c>
      <c r="AP133" s="12" t="e">
        <f t="shared" si="175"/>
        <v>#REF!</v>
      </c>
      <c r="AQ133" s="12" t="e">
        <f t="shared" si="102"/>
        <v>#REF!</v>
      </c>
      <c r="AR133" s="12" t="e">
        <f>#REF!</f>
        <v>#REF!</v>
      </c>
      <c r="AS133" s="12" t="e">
        <f t="shared" si="176"/>
        <v>#REF!</v>
      </c>
      <c r="AT133" s="12">
        <v>0</v>
      </c>
      <c r="AU133" s="10" t="e">
        <f t="shared" si="104"/>
        <v>#REF!</v>
      </c>
      <c r="AV133" s="13" t="e">
        <f t="shared" si="105"/>
        <v>#REF!</v>
      </c>
      <c r="AW133" s="33">
        <f t="shared" si="177"/>
        <v>137</v>
      </c>
      <c r="AX133" s="12" t="e">
        <f>'Ohio Intensities'!J133</f>
        <v>#REF!</v>
      </c>
      <c r="AY133" s="11" t="e">
        <f>#REF!*'Area A'!AX133*#REF!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11"/>
        <v>#REF!</v>
      </c>
      <c r="BI133" s="12" t="e">
        <f t="shared" si="182"/>
        <v>#REF!</v>
      </c>
      <c r="BJ133" s="10" t="e">
        <f t="shared" si="183"/>
        <v>#REF!</v>
      </c>
      <c r="BK133" s="11" t="e">
        <f>(#REF!-'Area A'!BJ133)/'Area A'!BI133</f>
        <v>#REF!</v>
      </c>
      <c r="BL133" s="12">
        <v>0</v>
      </c>
      <c r="BM133" s="12">
        <v>0</v>
      </c>
      <c r="BN133" s="12" t="e">
        <f t="shared" si="184"/>
        <v>#REF!</v>
      </c>
      <c r="BO133" s="12" t="e">
        <f t="shared" si="115"/>
        <v>#REF!</v>
      </c>
      <c r="BP133" s="12" t="e">
        <f>#REF!</f>
        <v>#REF!</v>
      </c>
      <c r="BQ133" s="12" t="e">
        <f t="shared" si="185"/>
        <v>#REF!</v>
      </c>
      <c r="BR133" s="12">
        <v>0</v>
      </c>
      <c r="BS133" s="10" t="e">
        <f t="shared" si="186"/>
        <v>#REF!</v>
      </c>
      <c r="BT133" s="13" t="e">
        <f t="shared" si="118"/>
        <v>#REF!</v>
      </c>
      <c r="BU133" s="33">
        <f t="shared" si="187"/>
        <v>137</v>
      </c>
      <c r="BV133" s="12" t="e">
        <f>'Ohio Intensities'!N133</f>
        <v>#REF!</v>
      </c>
      <c r="BW133" s="11" t="e">
        <f>#REF!*'Area A'!BV133*#REF!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4"/>
        <v>#REF!</v>
      </c>
      <c r="CG133" s="12" t="e">
        <f t="shared" si="192"/>
        <v>#REF!</v>
      </c>
      <c r="CH133" s="10" t="e">
        <f t="shared" si="193"/>
        <v>#REF!</v>
      </c>
      <c r="CI133" s="11" t="e">
        <f>(#REF!-'Area A'!CH133)/'Area A'!CG133</f>
        <v>#REF!</v>
      </c>
      <c r="CJ133" s="12">
        <v>0</v>
      </c>
      <c r="CK133" s="12">
        <v>0</v>
      </c>
      <c r="CL133" s="12" t="e">
        <f t="shared" si="194"/>
        <v>#REF!</v>
      </c>
      <c r="CM133" s="12" t="e">
        <f t="shared" si="128"/>
        <v>#REF!</v>
      </c>
      <c r="CN133" s="12" t="e">
        <f>#REF!</f>
        <v>#REF!</v>
      </c>
      <c r="CO133" s="12" t="e">
        <f t="shared" si="195"/>
        <v>#REF!</v>
      </c>
      <c r="CP133" s="12">
        <v>0</v>
      </c>
      <c r="CQ133" s="10" t="e">
        <f t="shared" si="196"/>
        <v>#REF!</v>
      </c>
      <c r="CR133" s="13" t="e">
        <f t="shared" si="131"/>
        <v>#REF!</v>
      </c>
      <c r="CS133" s="33">
        <f t="shared" si="197"/>
        <v>137</v>
      </c>
      <c r="CT133" s="12" t="e">
        <f>'Ohio Intensities'!R133</f>
        <v>#REF!</v>
      </c>
      <c r="CU133" s="11" t="e">
        <f>#REF!*'Area A'!CT133*#REF!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7"/>
        <v>#REF!</v>
      </c>
      <c r="DE133" s="12" t="e">
        <f t="shared" si="202"/>
        <v>#REF!</v>
      </c>
      <c r="DF133" s="10" t="e">
        <f t="shared" si="203"/>
        <v>#REF!</v>
      </c>
      <c r="DG133" s="11" t="e">
        <f>(#REF!-'Area A'!DF133)/'Area A'!DE133</f>
        <v>#REF!</v>
      </c>
      <c r="DH133" s="12">
        <v>0</v>
      </c>
      <c r="DI133" s="12">
        <v>0</v>
      </c>
      <c r="DJ133" s="12" t="e">
        <f t="shared" si="204"/>
        <v>#REF!</v>
      </c>
      <c r="DK133" s="12" t="e">
        <f t="shared" si="141"/>
        <v>#REF!</v>
      </c>
      <c r="DL133" s="12" t="e">
        <f>#REF!</f>
        <v>#REF!</v>
      </c>
      <c r="DM133" s="12" t="e">
        <f t="shared" si="205"/>
        <v>#REF!</v>
      </c>
      <c r="DN133" s="12">
        <v>0</v>
      </c>
      <c r="DO133" s="10" t="e">
        <f t="shared" si="206"/>
        <v>#REF!</v>
      </c>
      <c r="DP133" s="13" t="e">
        <f t="shared" si="144"/>
        <v>#REF!</v>
      </c>
      <c r="DQ133" s="33">
        <f t="shared" si="207"/>
        <v>137</v>
      </c>
      <c r="DR133" s="12" t="e">
        <f>'Ohio Intensities'!V133</f>
        <v>#REF!</v>
      </c>
      <c r="DS133" s="11" t="e">
        <f>#REF!*'Area A'!DR133*#REF!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50"/>
        <v>#REF!</v>
      </c>
      <c r="EC133" s="12" t="e">
        <f t="shared" si="212"/>
        <v>#REF!</v>
      </c>
      <c r="ED133" s="10" t="e">
        <f t="shared" si="213"/>
        <v>#REF!</v>
      </c>
      <c r="EE133" s="11" t="e">
        <f>(#REF!-'Area A'!ED133)/'Area A'!EC133</f>
        <v>#REF!</v>
      </c>
      <c r="EF133" s="12">
        <v>0</v>
      </c>
      <c r="EG133" s="12">
        <v>0</v>
      </c>
      <c r="EH133" s="12" t="e">
        <f t="shared" si="214"/>
        <v>#REF!</v>
      </c>
      <c r="EI133" s="12" t="e">
        <f t="shared" si="154"/>
        <v>#REF!</v>
      </c>
      <c r="EJ133" s="12" t="e">
        <f>#REF!</f>
        <v>#REF!</v>
      </c>
      <c r="EK133" s="12" t="e">
        <f t="shared" si="215"/>
        <v>#REF!</v>
      </c>
      <c r="EL133" s="12">
        <v>0</v>
      </c>
      <c r="EM133" s="10" t="e">
        <f t="shared" si="216"/>
        <v>#REF!</v>
      </c>
      <c r="EN133" s="13" t="e">
        <f t="shared" si="157"/>
        <v>#REF!</v>
      </c>
      <c r="EO133" s="13">
        <f t="shared" si="217"/>
        <v>137</v>
      </c>
    </row>
    <row r="134" spans="1:145" x14ac:dyDescent="0.25">
      <c r="A134" s="33">
        <f t="shared" si="159"/>
        <v>138</v>
      </c>
      <c r="B134" s="12" t="e">
        <f>'Ohio Intensities'!B134</f>
        <v>#REF!</v>
      </c>
      <c r="C134" s="11" t="e">
        <f>#REF!*'Area A'!B134*#REF!</f>
        <v>#REF!</v>
      </c>
      <c r="D134" s="12">
        <v>0</v>
      </c>
      <c r="E134" s="12">
        <v>0</v>
      </c>
      <c r="F134" s="12" t="e">
        <f>#REF!</f>
        <v>#REF!</v>
      </c>
      <c r="G134" s="12" t="e">
        <f t="shared" si="162"/>
        <v>#REF!</v>
      </c>
      <c r="H134" s="12">
        <f t="shared" si="163"/>
        <v>138</v>
      </c>
      <c r="I134" s="12" t="e">
        <f t="shared" si="164"/>
        <v>#REF!</v>
      </c>
      <c r="J134" s="12" t="e">
        <f t="shared" si="165"/>
        <v>#REF!</v>
      </c>
      <c r="K134" s="12">
        <v>0</v>
      </c>
      <c r="L134" s="12" t="e">
        <f t="shared" si="87"/>
        <v>#REF!</v>
      </c>
      <c r="M134" s="12" t="e">
        <f t="shared" si="166"/>
        <v>#REF!</v>
      </c>
      <c r="N134" s="10" t="e">
        <f t="shared" si="167"/>
        <v>#REF!</v>
      </c>
      <c r="O134" s="11" t="e">
        <f>(#REF!-'Area A'!N134)/'Area A'!M134</f>
        <v>#REF!</v>
      </c>
      <c r="P134" s="12">
        <v>0</v>
      </c>
      <c r="Q134" s="12">
        <v>0</v>
      </c>
      <c r="R134" s="12" t="e">
        <f t="shared" si="168"/>
        <v>#REF!</v>
      </c>
      <c r="S134" s="12" t="e">
        <f t="shared" si="91"/>
        <v>#REF!</v>
      </c>
      <c r="T134" s="12" t="e">
        <f>#REF!</f>
        <v>#REF!</v>
      </c>
      <c r="U134" s="12" t="e">
        <f t="shared" ref="U134:U165" si="218">J134</f>
        <v>#REF!</v>
      </c>
      <c r="V134" s="12">
        <v>0</v>
      </c>
      <c r="W134" s="10" t="e">
        <f t="shared" si="92"/>
        <v>#REF!</v>
      </c>
      <c r="X134" s="13" t="e">
        <f t="shared" si="93"/>
        <v>#REF!</v>
      </c>
      <c r="Y134" s="33">
        <f t="shared" ref="Y134:Y165" si="219">A134</f>
        <v>138</v>
      </c>
      <c r="Z134" s="12" t="e">
        <f>'Ohio Intensities'!F134</f>
        <v>#REF!</v>
      </c>
      <c r="AA134" s="11" t="e">
        <f>#REF!*'Area A'!Z134*#REF!</f>
        <v>#REF!</v>
      </c>
      <c r="AB134" s="12">
        <v>0</v>
      </c>
      <c r="AC134" s="12">
        <v>0</v>
      </c>
      <c r="AD134" s="12" t="e">
        <f>#REF!</f>
        <v>#REF!</v>
      </c>
      <c r="AE134" s="12" t="e">
        <f t="shared" si="169"/>
        <v>#REF!</v>
      </c>
      <c r="AF134" s="12">
        <f t="shared" si="170"/>
        <v>138</v>
      </c>
      <c r="AG134" s="12" t="e">
        <f t="shared" si="171"/>
        <v>#REF!</v>
      </c>
      <c r="AH134" s="12" t="e">
        <f t="shared" si="172"/>
        <v>#REF!</v>
      </c>
      <c r="AI134" s="12">
        <v>0</v>
      </c>
      <c r="AJ134" s="12" t="e">
        <f t="shared" si="98"/>
        <v>#REF!</v>
      </c>
      <c r="AK134" s="12" t="e">
        <f t="shared" si="173"/>
        <v>#REF!</v>
      </c>
      <c r="AL134" s="10" t="e">
        <f t="shared" si="174"/>
        <v>#REF!</v>
      </c>
      <c r="AM134" s="11" t="e">
        <f>(#REF!-'Area A'!AL134)/'Area A'!AK134</f>
        <v>#REF!</v>
      </c>
      <c r="AN134" s="12">
        <v>0</v>
      </c>
      <c r="AO134" s="12">
        <v>0</v>
      </c>
      <c r="AP134" s="12" t="e">
        <f t="shared" si="175"/>
        <v>#REF!</v>
      </c>
      <c r="AQ134" s="12" t="e">
        <f t="shared" si="102"/>
        <v>#REF!</v>
      </c>
      <c r="AR134" s="12" t="e">
        <f>#REF!</f>
        <v>#REF!</v>
      </c>
      <c r="AS134" s="12" t="e">
        <f t="shared" si="176"/>
        <v>#REF!</v>
      </c>
      <c r="AT134" s="12">
        <v>0</v>
      </c>
      <c r="AU134" s="10" t="e">
        <f t="shared" si="104"/>
        <v>#REF!</v>
      </c>
      <c r="AV134" s="13" t="e">
        <f t="shared" si="105"/>
        <v>#REF!</v>
      </c>
      <c r="AW134" s="33">
        <f t="shared" si="177"/>
        <v>138</v>
      </c>
      <c r="AX134" s="12" t="e">
        <f>'Ohio Intensities'!J134</f>
        <v>#REF!</v>
      </c>
      <c r="AY134" s="11" t="e">
        <f>#REF!*'Area A'!AX134*#REF!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11"/>
        <v>#REF!</v>
      </c>
      <c r="BI134" s="12" t="e">
        <f t="shared" si="182"/>
        <v>#REF!</v>
      </c>
      <c r="BJ134" s="10" t="e">
        <f t="shared" si="183"/>
        <v>#REF!</v>
      </c>
      <c r="BK134" s="11" t="e">
        <f>(#REF!-'Area A'!BJ134)/'Area A'!BI134</f>
        <v>#REF!</v>
      </c>
      <c r="BL134" s="12">
        <v>0</v>
      </c>
      <c r="BM134" s="12">
        <v>0</v>
      </c>
      <c r="BN134" s="12" t="e">
        <f t="shared" si="184"/>
        <v>#REF!</v>
      </c>
      <c r="BO134" s="12" t="e">
        <f t="shared" si="115"/>
        <v>#REF!</v>
      </c>
      <c r="BP134" s="12" t="e">
        <f>#REF!</f>
        <v>#REF!</v>
      </c>
      <c r="BQ134" s="12" t="e">
        <f t="shared" si="185"/>
        <v>#REF!</v>
      </c>
      <c r="BR134" s="12">
        <v>0</v>
      </c>
      <c r="BS134" s="10" t="e">
        <f t="shared" si="186"/>
        <v>#REF!</v>
      </c>
      <c r="BT134" s="13" t="e">
        <f t="shared" si="118"/>
        <v>#REF!</v>
      </c>
      <c r="BU134" s="33">
        <f t="shared" si="187"/>
        <v>138</v>
      </c>
      <c r="BV134" s="12" t="e">
        <f>'Ohio Intensities'!N134</f>
        <v>#REF!</v>
      </c>
      <c r="BW134" s="11" t="e">
        <f>#REF!*'Area A'!BV134*#REF!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4"/>
        <v>#REF!</v>
      </c>
      <c r="CG134" s="12" t="e">
        <f t="shared" si="192"/>
        <v>#REF!</v>
      </c>
      <c r="CH134" s="10" t="e">
        <f t="shared" si="193"/>
        <v>#REF!</v>
      </c>
      <c r="CI134" s="11" t="e">
        <f>(#REF!-'Area A'!CH134)/'Area A'!CG134</f>
        <v>#REF!</v>
      </c>
      <c r="CJ134" s="12">
        <v>0</v>
      </c>
      <c r="CK134" s="12">
        <v>0</v>
      </c>
      <c r="CL134" s="12" t="e">
        <f t="shared" si="194"/>
        <v>#REF!</v>
      </c>
      <c r="CM134" s="12" t="e">
        <f t="shared" si="128"/>
        <v>#REF!</v>
      </c>
      <c r="CN134" s="12" t="e">
        <f>#REF!</f>
        <v>#REF!</v>
      </c>
      <c r="CO134" s="12" t="e">
        <f t="shared" si="195"/>
        <v>#REF!</v>
      </c>
      <c r="CP134" s="12">
        <v>0</v>
      </c>
      <c r="CQ134" s="10" t="e">
        <f t="shared" si="196"/>
        <v>#REF!</v>
      </c>
      <c r="CR134" s="13" t="e">
        <f t="shared" si="131"/>
        <v>#REF!</v>
      </c>
      <c r="CS134" s="33">
        <f t="shared" si="197"/>
        <v>138</v>
      </c>
      <c r="CT134" s="12" t="e">
        <f>'Ohio Intensities'!R134</f>
        <v>#REF!</v>
      </c>
      <c r="CU134" s="11" t="e">
        <f>#REF!*'Area A'!CT134*#REF!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7"/>
        <v>#REF!</v>
      </c>
      <c r="DE134" s="12" t="e">
        <f t="shared" si="202"/>
        <v>#REF!</v>
      </c>
      <c r="DF134" s="10" t="e">
        <f t="shared" si="203"/>
        <v>#REF!</v>
      </c>
      <c r="DG134" s="11" t="e">
        <f>(#REF!-'Area A'!DF134)/'Area A'!DE134</f>
        <v>#REF!</v>
      </c>
      <c r="DH134" s="12">
        <v>0</v>
      </c>
      <c r="DI134" s="12">
        <v>0</v>
      </c>
      <c r="DJ134" s="12" t="e">
        <f t="shared" si="204"/>
        <v>#REF!</v>
      </c>
      <c r="DK134" s="12" t="e">
        <f t="shared" si="141"/>
        <v>#REF!</v>
      </c>
      <c r="DL134" s="12" t="e">
        <f>#REF!</f>
        <v>#REF!</v>
      </c>
      <c r="DM134" s="12" t="e">
        <f t="shared" si="205"/>
        <v>#REF!</v>
      </c>
      <c r="DN134" s="12">
        <v>0</v>
      </c>
      <c r="DO134" s="10" t="e">
        <f t="shared" si="206"/>
        <v>#REF!</v>
      </c>
      <c r="DP134" s="13" t="e">
        <f t="shared" si="144"/>
        <v>#REF!</v>
      </c>
      <c r="DQ134" s="33">
        <f t="shared" si="207"/>
        <v>138</v>
      </c>
      <c r="DR134" s="12" t="e">
        <f>'Ohio Intensities'!V134</f>
        <v>#REF!</v>
      </c>
      <c r="DS134" s="11" t="e">
        <f>#REF!*'Area A'!DR134*#REF!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50"/>
        <v>#REF!</v>
      </c>
      <c r="EC134" s="12" t="e">
        <f t="shared" si="212"/>
        <v>#REF!</v>
      </c>
      <c r="ED134" s="10" t="e">
        <f t="shared" si="213"/>
        <v>#REF!</v>
      </c>
      <c r="EE134" s="11" t="e">
        <f>(#REF!-'Area A'!ED134)/'Area A'!EC134</f>
        <v>#REF!</v>
      </c>
      <c r="EF134" s="12">
        <v>0</v>
      </c>
      <c r="EG134" s="12">
        <v>0</v>
      </c>
      <c r="EH134" s="12" t="e">
        <f t="shared" si="214"/>
        <v>#REF!</v>
      </c>
      <c r="EI134" s="12" t="e">
        <f t="shared" si="154"/>
        <v>#REF!</v>
      </c>
      <c r="EJ134" s="12" t="e">
        <f>#REF!</f>
        <v>#REF!</v>
      </c>
      <c r="EK134" s="12" t="e">
        <f t="shared" si="215"/>
        <v>#REF!</v>
      </c>
      <c r="EL134" s="12">
        <v>0</v>
      </c>
      <c r="EM134" s="10" t="e">
        <f t="shared" si="216"/>
        <v>#REF!</v>
      </c>
      <c r="EN134" s="13" t="e">
        <f t="shared" si="157"/>
        <v>#REF!</v>
      </c>
      <c r="EO134" s="13">
        <f t="shared" si="217"/>
        <v>138</v>
      </c>
    </row>
    <row r="135" spans="1:145" x14ac:dyDescent="0.25">
      <c r="A135" s="33">
        <f t="shared" si="159"/>
        <v>139</v>
      </c>
      <c r="B135" s="12" t="e">
        <f>'Ohio Intensities'!B135</f>
        <v>#REF!</v>
      </c>
      <c r="C135" s="11" t="e">
        <f>#REF!*'Area A'!B135*#REF!</f>
        <v>#REF!</v>
      </c>
      <c r="D135" s="12">
        <v>0</v>
      </c>
      <c r="E135" s="12">
        <v>0</v>
      </c>
      <c r="F135" s="12" t="e">
        <f>#REF!</f>
        <v>#REF!</v>
      </c>
      <c r="G135" s="12" t="e">
        <f t="shared" si="162"/>
        <v>#REF!</v>
      </c>
      <c r="H135" s="12">
        <f t="shared" si="163"/>
        <v>139</v>
      </c>
      <c r="I135" s="12" t="e">
        <f t="shared" si="164"/>
        <v>#REF!</v>
      </c>
      <c r="J135" s="12" t="e">
        <f t="shared" si="165"/>
        <v>#REF!</v>
      </c>
      <c r="K135" s="12">
        <v>0</v>
      </c>
      <c r="L135" s="12" t="e">
        <f t="shared" ref="L135:L196" si="220">IF(G135&lt;T135,"N/A",(0.5*F135*G135+(H135-F135)*G135+0.5*(J135-H135)*I135)*60)</f>
        <v>#REF!</v>
      </c>
      <c r="M135" s="12" t="e">
        <f t="shared" si="166"/>
        <v>#REF!</v>
      </c>
      <c r="N135" s="10" t="e">
        <f t="shared" si="167"/>
        <v>#REF!</v>
      </c>
      <c r="O135" s="11" t="e">
        <f>(#REF!-'Area A'!N135)/'Area A'!M135</f>
        <v>#REF!</v>
      </c>
      <c r="P135" s="12">
        <v>0</v>
      </c>
      <c r="Q135" s="12">
        <v>0</v>
      </c>
      <c r="R135" s="12" t="e">
        <f t="shared" si="168"/>
        <v>#REF!</v>
      </c>
      <c r="S135" s="12" t="e">
        <f t="shared" ref="S135:S196" si="221">MAX(R135,H135)</f>
        <v>#REF!</v>
      </c>
      <c r="T135" s="12" t="e">
        <f>#REF!</f>
        <v>#REF!</v>
      </c>
      <c r="U135" s="12" t="e">
        <f t="shared" si="218"/>
        <v>#REF!</v>
      </c>
      <c r="V135" s="12">
        <v>0</v>
      </c>
      <c r="W135" s="10" t="e">
        <f t="shared" ref="W135:W196" si="222">(0.5*S135*T135+0.5*(U135-S135)*T135)*60</f>
        <v>#REF!</v>
      </c>
      <c r="X135" s="13" t="e">
        <f t="shared" ref="X135:X196" si="223">IF(L135="N/A","N/A",L135-W135)</f>
        <v>#REF!</v>
      </c>
      <c r="Y135" s="33">
        <f t="shared" si="219"/>
        <v>139</v>
      </c>
      <c r="Z135" s="12" t="e">
        <f>'Ohio Intensities'!F135</f>
        <v>#REF!</v>
      </c>
      <c r="AA135" s="11" t="e">
        <f>#REF!*'Area A'!Z135*#REF!</f>
        <v>#REF!</v>
      </c>
      <c r="AB135" s="12">
        <v>0</v>
      </c>
      <c r="AC135" s="12">
        <v>0</v>
      </c>
      <c r="AD135" s="12" t="e">
        <f>#REF!</f>
        <v>#REF!</v>
      </c>
      <c r="AE135" s="12" t="e">
        <f t="shared" si="169"/>
        <v>#REF!</v>
      </c>
      <c r="AF135" s="12">
        <f t="shared" si="170"/>
        <v>139</v>
      </c>
      <c r="AG135" s="12" t="e">
        <f t="shared" si="171"/>
        <v>#REF!</v>
      </c>
      <c r="AH135" s="12" t="e">
        <f t="shared" si="172"/>
        <v>#REF!</v>
      </c>
      <c r="AI135" s="12">
        <v>0</v>
      </c>
      <c r="AJ135" s="12" t="e">
        <f t="shared" ref="AJ135:AJ196" si="224">IF(AE135&lt;AR135,"N/A",(0.5*AD135*AE135+(AF135-AD135)*AE135+0.5*(AH135-AF135)*AG135)*60)</f>
        <v>#REF!</v>
      </c>
      <c r="AK135" s="12" t="e">
        <f t="shared" si="173"/>
        <v>#REF!</v>
      </c>
      <c r="AL135" s="10" t="e">
        <f t="shared" si="174"/>
        <v>#REF!</v>
      </c>
      <c r="AM135" s="11" t="e">
        <f>(#REF!-'Area A'!AL135)/'Area A'!AK135</f>
        <v>#REF!</v>
      </c>
      <c r="AN135" s="12">
        <v>0</v>
      </c>
      <c r="AO135" s="12">
        <v>0</v>
      </c>
      <c r="AP135" s="12" t="e">
        <f t="shared" si="175"/>
        <v>#REF!</v>
      </c>
      <c r="AQ135" s="12" t="e">
        <f t="shared" ref="AQ135:AQ196" si="225">MAX(AP135,AF135)</f>
        <v>#REF!</v>
      </c>
      <c r="AR135" s="12" t="e">
        <f>#REF!</f>
        <v>#REF!</v>
      </c>
      <c r="AS135" s="12" t="e">
        <f t="shared" si="176"/>
        <v>#REF!</v>
      </c>
      <c r="AT135" s="12">
        <v>0</v>
      </c>
      <c r="AU135" s="10" t="e">
        <f t="shared" ref="AU135:AU196" si="226">(0.5*AQ135*AR135+0.5*(AS135-AQ135)*AR135)*60</f>
        <v>#REF!</v>
      </c>
      <c r="AV135" s="13" t="e">
        <f t="shared" ref="AV135:AV196" si="227">IF(AJ135="N/A","N/A",AJ135-AU135)</f>
        <v>#REF!</v>
      </c>
      <c r="AW135" s="33">
        <f t="shared" si="177"/>
        <v>139</v>
      </c>
      <c r="AX135" s="12" t="e">
        <f>'Ohio Intensities'!J135</f>
        <v>#REF!</v>
      </c>
      <c r="AY135" s="11" t="e">
        <f>#REF!*'Area A'!AX135*#REF!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8">IF(BC135&lt;BP135,"N/A",(0.5*BB135*BC135+(BD135-BB135)*BC135+0.5*(BF135-BD135)*BE135)*60)</f>
        <v>#REF!</v>
      </c>
      <c r="BI135" s="12" t="e">
        <f t="shared" si="182"/>
        <v>#REF!</v>
      </c>
      <c r="BJ135" s="10" t="e">
        <f t="shared" si="183"/>
        <v>#REF!</v>
      </c>
      <c r="BK135" s="11" t="e">
        <f>(#REF!-'Area A'!BJ135)/'Area A'!BI135</f>
        <v>#REF!</v>
      </c>
      <c r="BL135" s="12">
        <v>0</v>
      </c>
      <c r="BM135" s="12">
        <v>0</v>
      </c>
      <c r="BN135" s="12" t="e">
        <f t="shared" si="184"/>
        <v>#REF!</v>
      </c>
      <c r="BO135" s="12" t="e">
        <f t="shared" ref="BO135:BO196" si="229">MAX(BN135,BD135)</f>
        <v>#REF!</v>
      </c>
      <c r="BP135" s="12" t="e">
        <f>#REF!</f>
        <v>#REF!</v>
      </c>
      <c r="BQ135" s="12" t="e">
        <f t="shared" si="185"/>
        <v>#REF!</v>
      </c>
      <c r="BR135" s="12">
        <v>0</v>
      </c>
      <c r="BS135" s="10" t="e">
        <f t="shared" si="186"/>
        <v>#REF!</v>
      </c>
      <c r="BT135" s="13" t="e">
        <f t="shared" ref="BT135:BT196" si="230">IF(BH135="N/A","N/A",BH135-BS135)</f>
        <v>#REF!</v>
      </c>
      <c r="BU135" s="33">
        <f t="shared" si="187"/>
        <v>139</v>
      </c>
      <c r="BV135" s="12" t="e">
        <f>'Ohio Intensities'!N135</f>
        <v>#REF!</v>
      </c>
      <c r="BW135" s="11" t="e">
        <f>#REF!*'Area A'!BV135*#REF!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31">IF(CA135&lt;CN135,"N/A",(0.5*BZ135*CA135+(CB135-BZ135)*CA135+0.5*(CD135-CB135)*CC135)*60)</f>
        <v>#REF!</v>
      </c>
      <c r="CG135" s="12" t="e">
        <f t="shared" si="192"/>
        <v>#REF!</v>
      </c>
      <c r="CH135" s="10" t="e">
        <f t="shared" si="193"/>
        <v>#REF!</v>
      </c>
      <c r="CI135" s="11" t="e">
        <f>(#REF!-'Area A'!CH135)/'Area A'!CG135</f>
        <v>#REF!</v>
      </c>
      <c r="CJ135" s="12">
        <v>0</v>
      </c>
      <c r="CK135" s="12">
        <v>0</v>
      </c>
      <c r="CL135" s="12" t="e">
        <f t="shared" si="194"/>
        <v>#REF!</v>
      </c>
      <c r="CM135" s="12" t="e">
        <f t="shared" ref="CM135:CM196" si="232">MAX(CL135,CB135)</f>
        <v>#REF!</v>
      </c>
      <c r="CN135" s="12" t="e">
        <f>#REF!</f>
        <v>#REF!</v>
      </c>
      <c r="CO135" s="12" t="e">
        <f t="shared" si="195"/>
        <v>#REF!</v>
      </c>
      <c r="CP135" s="12">
        <v>0</v>
      </c>
      <c r="CQ135" s="10" t="e">
        <f t="shared" si="196"/>
        <v>#REF!</v>
      </c>
      <c r="CR135" s="13" t="e">
        <f t="shared" ref="CR135:CR196" si="233">IF(CF135="N/A","N/A",CF135-CQ135)</f>
        <v>#REF!</v>
      </c>
      <c r="CS135" s="33">
        <f t="shared" si="197"/>
        <v>139</v>
      </c>
      <c r="CT135" s="12" t="e">
        <f>'Ohio Intensities'!R135</f>
        <v>#REF!</v>
      </c>
      <c r="CU135" s="11" t="e">
        <f>#REF!*'Area A'!CT135*#REF!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4">IF(CY135&lt;DL135,"N/A",(0.5*CX135*CY135+(CZ135-CX135)*CY135+0.5*(DB135-CZ135)*DA135)*60)</f>
        <v>#REF!</v>
      </c>
      <c r="DE135" s="12" t="e">
        <f t="shared" si="202"/>
        <v>#REF!</v>
      </c>
      <c r="DF135" s="10" t="e">
        <f t="shared" si="203"/>
        <v>#REF!</v>
      </c>
      <c r="DG135" s="11" t="e">
        <f>(#REF!-'Area A'!DF135)/'Area A'!DE135</f>
        <v>#REF!</v>
      </c>
      <c r="DH135" s="12">
        <v>0</v>
      </c>
      <c r="DI135" s="12">
        <v>0</v>
      </c>
      <c r="DJ135" s="12" t="e">
        <f t="shared" si="204"/>
        <v>#REF!</v>
      </c>
      <c r="DK135" s="12" t="e">
        <f t="shared" ref="DK135:DK196" si="235">MAX(DJ135,CZ135)</f>
        <v>#REF!</v>
      </c>
      <c r="DL135" s="12" t="e">
        <f>#REF!</f>
        <v>#REF!</v>
      </c>
      <c r="DM135" s="12" t="e">
        <f t="shared" si="205"/>
        <v>#REF!</v>
      </c>
      <c r="DN135" s="12">
        <v>0</v>
      </c>
      <c r="DO135" s="10" t="e">
        <f t="shared" si="206"/>
        <v>#REF!</v>
      </c>
      <c r="DP135" s="13" t="e">
        <f t="shared" ref="DP135:DP196" si="236">IF(DD135="N/A","N/A",DD135-DO135)</f>
        <v>#REF!</v>
      </c>
      <c r="DQ135" s="33">
        <f t="shared" si="207"/>
        <v>139</v>
      </c>
      <c r="DR135" s="12" t="e">
        <f>'Ohio Intensities'!V135</f>
        <v>#REF!</v>
      </c>
      <c r="DS135" s="11" t="e">
        <f>#REF!*'Area A'!DR135*#REF!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7">IF(DW135&lt;EJ135,"N/A",(0.5*DV135*DW135+(DX135-DV135)*DW135+0.5*(DZ135-DX135)*DY135)*60)</f>
        <v>#REF!</v>
      </c>
      <c r="EC135" s="12" t="e">
        <f t="shared" si="212"/>
        <v>#REF!</v>
      </c>
      <c r="ED135" s="10" t="e">
        <f t="shared" si="213"/>
        <v>#REF!</v>
      </c>
      <c r="EE135" s="11" t="e">
        <f>(#REF!-'Area A'!ED135)/'Area A'!EC135</f>
        <v>#REF!</v>
      </c>
      <c r="EF135" s="12">
        <v>0</v>
      </c>
      <c r="EG135" s="12">
        <v>0</v>
      </c>
      <c r="EH135" s="12" t="e">
        <f t="shared" si="214"/>
        <v>#REF!</v>
      </c>
      <c r="EI135" s="12" t="e">
        <f t="shared" ref="EI135:EI196" si="238">MAX(EH135,DX135)</f>
        <v>#REF!</v>
      </c>
      <c r="EJ135" s="12" t="e">
        <f>#REF!</f>
        <v>#REF!</v>
      </c>
      <c r="EK135" s="12" t="e">
        <f t="shared" si="215"/>
        <v>#REF!</v>
      </c>
      <c r="EL135" s="12">
        <v>0</v>
      </c>
      <c r="EM135" s="10" t="e">
        <f t="shared" si="216"/>
        <v>#REF!</v>
      </c>
      <c r="EN135" s="13" t="e">
        <f t="shared" ref="EN135:EN196" si="239">IF(EB135="N/A","N/A",EB135-EM135)</f>
        <v>#REF!</v>
      </c>
      <c r="EO135" s="13">
        <f t="shared" si="217"/>
        <v>139</v>
      </c>
    </row>
    <row r="136" spans="1:145" x14ac:dyDescent="0.25">
      <c r="A136" s="33">
        <f t="shared" si="159"/>
        <v>140</v>
      </c>
      <c r="B136" s="12" t="e">
        <f>'Ohio Intensities'!B136</f>
        <v>#REF!</v>
      </c>
      <c r="C136" s="11" t="e">
        <f>#REF!*'Area A'!B136*#REF!</f>
        <v>#REF!</v>
      </c>
      <c r="D136" s="12">
        <v>0</v>
      </c>
      <c r="E136" s="12">
        <v>0</v>
      </c>
      <c r="F136" s="12" t="e">
        <f>#REF!</f>
        <v>#REF!</v>
      </c>
      <c r="G136" s="12" t="e">
        <f t="shared" si="162"/>
        <v>#REF!</v>
      </c>
      <c r="H136" s="12">
        <f t="shared" si="163"/>
        <v>140</v>
      </c>
      <c r="I136" s="12" t="e">
        <f t="shared" si="164"/>
        <v>#REF!</v>
      </c>
      <c r="J136" s="12" t="e">
        <f t="shared" si="165"/>
        <v>#REF!</v>
      </c>
      <c r="K136" s="12">
        <v>0</v>
      </c>
      <c r="L136" s="12" t="e">
        <f t="shared" si="220"/>
        <v>#REF!</v>
      </c>
      <c r="M136" s="12" t="e">
        <f t="shared" si="166"/>
        <v>#REF!</v>
      </c>
      <c r="N136" s="10" t="e">
        <f t="shared" si="167"/>
        <v>#REF!</v>
      </c>
      <c r="O136" s="11" t="e">
        <f>(#REF!-'Area A'!N136)/'Area A'!M136</f>
        <v>#REF!</v>
      </c>
      <c r="P136" s="12">
        <v>0</v>
      </c>
      <c r="Q136" s="12">
        <v>0</v>
      </c>
      <c r="R136" s="12" t="e">
        <f t="shared" si="168"/>
        <v>#REF!</v>
      </c>
      <c r="S136" s="12" t="e">
        <f t="shared" si="221"/>
        <v>#REF!</v>
      </c>
      <c r="T136" s="12" t="e">
        <f>#REF!</f>
        <v>#REF!</v>
      </c>
      <c r="U136" s="12" t="e">
        <f t="shared" si="218"/>
        <v>#REF!</v>
      </c>
      <c r="V136" s="12">
        <v>0</v>
      </c>
      <c r="W136" s="10" t="e">
        <f t="shared" si="222"/>
        <v>#REF!</v>
      </c>
      <c r="X136" s="13" t="e">
        <f t="shared" si="223"/>
        <v>#REF!</v>
      </c>
      <c r="Y136" s="33">
        <f t="shared" si="219"/>
        <v>140</v>
      </c>
      <c r="Z136" s="12" t="e">
        <f>'Ohio Intensities'!F136</f>
        <v>#REF!</v>
      </c>
      <c r="AA136" s="11" t="e">
        <f>#REF!*'Area A'!Z136*#REF!</f>
        <v>#REF!</v>
      </c>
      <c r="AB136" s="12">
        <v>0</v>
      </c>
      <c r="AC136" s="12">
        <v>0</v>
      </c>
      <c r="AD136" s="12" t="e">
        <f>#REF!</f>
        <v>#REF!</v>
      </c>
      <c r="AE136" s="12" t="e">
        <f t="shared" si="169"/>
        <v>#REF!</v>
      </c>
      <c r="AF136" s="12">
        <f t="shared" si="170"/>
        <v>140</v>
      </c>
      <c r="AG136" s="12" t="e">
        <f t="shared" si="171"/>
        <v>#REF!</v>
      </c>
      <c r="AH136" s="12" t="e">
        <f t="shared" si="172"/>
        <v>#REF!</v>
      </c>
      <c r="AI136" s="12">
        <v>0</v>
      </c>
      <c r="AJ136" s="12" t="e">
        <f t="shared" si="224"/>
        <v>#REF!</v>
      </c>
      <c r="AK136" s="12" t="e">
        <f t="shared" si="173"/>
        <v>#REF!</v>
      </c>
      <c r="AL136" s="10" t="e">
        <f t="shared" si="174"/>
        <v>#REF!</v>
      </c>
      <c r="AM136" s="11" t="e">
        <f>(#REF!-'Area A'!AL136)/'Area A'!AK136</f>
        <v>#REF!</v>
      </c>
      <c r="AN136" s="12">
        <v>0</v>
      </c>
      <c r="AO136" s="12">
        <v>0</v>
      </c>
      <c r="AP136" s="12" t="e">
        <f t="shared" si="175"/>
        <v>#REF!</v>
      </c>
      <c r="AQ136" s="12" t="e">
        <f t="shared" si="225"/>
        <v>#REF!</v>
      </c>
      <c r="AR136" s="12" t="e">
        <f>#REF!</f>
        <v>#REF!</v>
      </c>
      <c r="AS136" s="12" t="e">
        <f t="shared" si="176"/>
        <v>#REF!</v>
      </c>
      <c r="AT136" s="12">
        <v>0</v>
      </c>
      <c r="AU136" s="10" t="e">
        <f t="shared" si="226"/>
        <v>#REF!</v>
      </c>
      <c r="AV136" s="13" t="e">
        <f t="shared" si="227"/>
        <v>#REF!</v>
      </c>
      <c r="AW136" s="33">
        <f t="shared" si="177"/>
        <v>140</v>
      </c>
      <c r="AX136" s="12" t="e">
        <f>'Ohio Intensities'!J136</f>
        <v>#REF!</v>
      </c>
      <c r="AY136" s="11" t="e">
        <f>#REF!*'Area A'!AX136*#REF!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8"/>
        <v>#REF!</v>
      </c>
      <c r="BI136" s="12" t="e">
        <f t="shared" si="182"/>
        <v>#REF!</v>
      </c>
      <c r="BJ136" s="10" t="e">
        <f t="shared" si="183"/>
        <v>#REF!</v>
      </c>
      <c r="BK136" s="11" t="e">
        <f>(#REF!-'Area A'!BJ136)/'Area A'!BI136</f>
        <v>#REF!</v>
      </c>
      <c r="BL136" s="12">
        <v>0</v>
      </c>
      <c r="BM136" s="12">
        <v>0</v>
      </c>
      <c r="BN136" s="12" t="e">
        <f t="shared" si="184"/>
        <v>#REF!</v>
      </c>
      <c r="BO136" s="12" t="e">
        <f t="shared" si="229"/>
        <v>#REF!</v>
      </c>
      <c r="BP136" s="12" t="e">
        <f>#REF!</f>
        <v>#REF!</v>
      </c>
      <c r="BQ136" s="12" t="e">
        <f t="shared" si="185"/>
        <v>#REF!</v>
      </c>
      <c r="BR136" s="12">
        <v>0</v>
      </c>
      <c r="BS136" s="10" t="e">
        <f t="shared" si="186"/>
        <v>#REF!</v>
      </c>
      <c r="BT136" s="13" t="e">
        <f t="shared" si="230"/>
        <v>#REF!</v>
      </c>
      <c r="BU136" s="33">
        <f t="shared" si="187"/>
        <v>140</v>
      </c>
      <c r="BV136" s="12" t="e">
        <f>'Ohio Intensities'!N136</f>
        <v>#REF!</v>
      </c>
      <c r="BW136" s="11" t="e">
        <f>#REF!*'Area A'!BV136*#REF!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31"/>
        <v>#REF!</v>
      </c>
      <c r="CG136" s="12" t="e">
        <f t="shared" si="192"/>
        <v>#REF!</v>
      </c>
      <c r="CH136" s="10" t="e">
        <f t="shared" si="193"/>
        <v>#REF!</v>
      </c>
      <c r="CI136" s="11" t="e">
        <f>(#REF!-'Area A'!CH136)/'Area A'!CG136</f>
        <v>#REF!</v>
      </c>
      <c r="CJ136" s="12">
        <v>0</v>
      </c>
      <c r="CK136" s="12">
        <v>0</v>
      </c>
      <c r="CL136" s="12" t="e">
        <f t="shared" si="194"/>
        <v>#REF!</v>
      </c>
      <c r="CM136" s="12" t="e">
        <f t="shared" si="232"/>
        <v>#REF!</v>
      </c>
      <c r="CN136" s="12" t="e">
        <f>#REF!</f>
        <v>#REF!</v>
      </c>
      <c r="CO136" s="12" t="e">
        <f t="shared" si="195"/>
        <v>#REF!</v>
      </c>
      <c r="CP136" s="12">
        <v>0</v>
      </c>
      <c r="CQ136" s="10" t="e">
        <f t="shared" si="196"/>
        <v>#REF!</v>
      </c>
      <c r="CR136" s="13" t="e">
        <f t="shared" si="233"/>
        <v>#REF!</v>
      </c>
      <c r="CS136" s="33">
        <f t="shared" si="197"/>
        <v>140</v>
      </c>
      <c r="CT136" s="12" t="e">
        <f>'Ohio Intensities'!R136</f>
        <v>#REF!</v>
      </c>
      <c r="CU136" s="11" t="e">
        <f>#REF!*'Area A'!CT136*#REF!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4"/>
        <v>#REF!</v>
      </c>
      <c r="DE136" s="12" t="e">
        <f t="shared" si="202"/>
        <v>#REF!</v>
      </c>
      <c r="DF136" s="10" t="e">
        <f t="shared" si="203"/>
        <v>#REF!</v>
      </c>
      <c r="DG136" s="11" t="e">
        <f>(#REF!-'Area A'!DF136)/'Area A'!DE136</f>
        <v>#REF!</v>
      </c>
      <c r="DH136" s="12">
        <v>0</v>
      </c>
      <c r="DI136" s="12">
        <v>0</v>
      </c>
      <c r="DJ136" s="12" t="e">
        <f t="shared" si="204"/>
        <v>#REF!</v>
      </c>
      <c r="DK136" s="12" t="e">
        <f t="shared" si="235"/>
        <v>#REF!</v>
      </c>
      <c r="DL136" s="12" t="e">
        <f>#REF!</f>
        <v>#REF!</v>
      </c>
      <c r="DM136" s="12" t="e">
        <f t="shared" si="205"/>
        <v>#REF!</v>
      </c>
      <c r="DN136" s="12">
        <v>0</v>
      </c>
      <c r="DO136" s="10" t="e">
        <f t="shared" si="206"/>
        <v>#REF!</v>
      </c>
      <c r="DP136" s="13" t="e">
        <f t="shared" si="236"/>
        <v>#REF!</v>
      </c>
      <c r="DQ136" s="33">
        <f t="shared" si="207"/>
        <v>140</v>
      </c>
      <c r="DR136" s="12" t="e">
        <f>'Ohio Intensities'!V136</f>
        <v>#REF!</v>
      </c>
      <c r="DS136" s="11" t="e">
        <f>#REF!*'Area A'!DR136*#REF!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7"/>
        <v>#REF!</v>
      </c>
      <c r="EC136" s="12" t="e">
        <f t="shared" si="212"/>
        <v>#REF!</v>
      </c>
      <c r="ED136" s="10" t="e">
        <f t="shared" si="213"/>
        <v>#REF!</v>
      </c>
      <c r="EE136" s="11" t="e">
        <f>(#REF!-'Area A'!ED136)/'Area A'!EC136</f>
        <v>#REF!</v>
      </c>
      <c r="EF136" s="12">
        <v>0</v>
      </c>
      <c r="EG136" s="12">
        <v>0</v>
      </c>
      <c r="EH136" s="12" t="e">
        <f t="shared" si="214"/>
        <v>#REF!</v>
      </c>
      <c r="EI136" s="12" t="e">
        <f t="shared" si="238"/>
        <v>#REF!</v>
      </c>
      <c r="EJ136" s="12" t="e">
        <f>#REF!</f>
        <v>#REF!</v>
      </c>
      <c r="EK136" s="12" t="e">
        <f t="shared" si="215"/>
        <v>#REF!</v>
      </c>
      <c r="EL136" s="12">
        <v>0</v>
      </c>
      <c r="EM136" s="10" t="e">
        <f t="shared" si="216"/>
        <v>#REF!</v>
      </c>
      <c r="EN136" s="13" t="e">
        <f t="shared" si="239"/>
        <v>#REF!</v>
      </c>
      <c r="EO136" s="13">
        <f t="shared" si="217"/>
        <v>140</v>
      </c>
    </row>
    <row r="137" spans="1:145" x14ac:dyDescent="0.25">
      <c r="A137" s="33">
        <f t="shared" si="159"/>
        <v>141</v>
      </c>
      <c r="B137" s="12" t="e">
        <f>'Ohio Intensities'!B137</f>
        <v>#REF!</v>
      </c>
      <c r="C137" s="11" t="e">
        <f>#REF!*'Area A'!B137*#REF!</f>
        <v>#REF!</v>
      </c>
      <c r="D137" s="12">
        <v>0</v>
      </c>
      <c r="E137" s="12">
        <v>0</v>
      </c>
      <c r="F137" s="12" t="e">
        <f>#REF!</f>
        <v>#REF!</v>
      </c>
      <c r="G137" s="12" t="e">
        <f t="shared" si="162"/>
        <v>#REF!</v>
      </c>
      <c r="H137" s="12">
        <f t="shared" si="163"/>
        <v>141</v>
      </c>
      <c r="I137" s="12" t="e">
        <f t="shared" si="164"/>
        <v>#REF!</v>
      </c>
      <c r="J137" s="12" t="e">
        <f t="shared" si="165"/>
        <v>#REF!</v>
      </c>
      <c r="K137" s="12">
        <v>0</v>
      </c>
      <c r="L137" s="12" t="e">
        <f t="shared" si="220"/>
        <v>#REF!</v>
      </c>
      <c r="M137" s="12" t="e">
        <f t="shared" si="166"/>
        <v>#REF!</v>
      </c>
      <c r="N137" s="10" t="e">
        <f t="shared" si="167"/>
        <v>#REF!</v>
      </c>
      <c r="O137" s="11" t="e">
        <f>(#REF!-'Area A'!N137)/'Area A'!M137</f>
        <v>#REF!</v>
      </c>
      <c r="P137" s="12">
        <v>0</v>
      </c>
      <c r="Q137" s="12">
        <v>0</v>
      </c>
      <c r="R137" s="12" t="e">
        <f t="shared" si="168"/>
        <v>#REF!</v>
      </c>
      <c r="S137" s="12" t="e">
        <f t="shared" si="221"/>
        <v>#REF!</v>
      </c>
      <c r="T137" s="12" t="e">
        <f>#REF!</f>
        <v>#REF!</v>
      </c>
      <c r="U137" s="12" t="e">
        <f t="shared" si="218"/>
        <v>#REF!</v>
      </c>
      <c r="V137" s="12">
        <v>0</v>
      </c>
      <c r="W137" s="10" t="e">
        <f t="shared" si="222"/>
        <v>#REF!</v>
      </c>
      <c r="X137" s="13" t="e">
        <f t="shared" si="223"/>
        <v>#REF!</v>
      </c>
      <c r="Y137" s="33">
        <f t="shared" si="219"/>
        <v>141</v>
      </c>
      <c r="Z137" s="12" t="e">
        <f>'Ohio Intensities'!F137</f>
        <v>#REF!</v>
      </c>
      <c r="AA137" s="11" t="e">
        <f>#REF!*'Area A'!Z137*#REF!</f>
        <v>#REF!</v>
      </c>
      <c r="AB137" s="12">
        <v>0</v>
      </c>
      <c r="AC137" s="12">
        <v>0</v>
      </c>
      <c r="AD137" s="12" t="e">
        <f>#REF!</f>
        <v>#REF!</v>
      </c>
      <c r="AE137" s="12" t="e">
        <f t="shared" si="169"/>
        <v>#REF!</v>
      </c>
      <c r="AF137" s="12">
        <f t="shared" si="170"/>
        <v>141</v>
      </c>
      <c r="AG137" s="12" t="e">
        <f t="shared" si="171"/>
        <v>#REF!</v>
      </c>
      <c r="AH137" s="12" t="e">
        <f t="shared" si="172"/>
        <v>#REF!</v>
      </c>
      <c r="AI137" s="12">
        <v>0</v>
      </c>
      <c r="AJ137" s="12" t="e">
        <f t="shared" si="224"/>
        <v>#REF!</v>
      </c>
      <c r="AK137" s="12" t="e">
        <f t="shared" si="173"/>
        <v>#REF!</v>
      </c>
      <c r="AL137" s="10" t="e">
        <f t="shared" si="174"/>
        <v>#REF!</v>
      </c>
      <c r="AM137" s="11" t="e">
        <f>(#REF!-'Area A'!AL137)/'Area A'!AK137</f>
        <v>#REF!</v>
      </c>
      <c r="AN137" s="12">
        <v>0</v>
      </c>
      <c r="AO137" s="12">
        <v>0</v>
      </c>
      <c r="AP137" s="12" t="e">
        <f t="shared" si="175"/>
        <v>#REF!</v>
      </c>
      <c r="AQ137" s="12" t="e">
        <f t="shared" si="225"/>
        <v>#REF!</v>
      </c>
      <c r="AR137" s="12" t="e">
        <f>#REF!</f>
        <v>#REF!</v>
      </c>
      <c r="AS137" s="12" t="e">
        <f t="shared" si="176"/>
        <v>#REF!</v>
      </c>
      <c r="AT137" s="12">
        <v>0</v>
      </c>
      <c r="AU137" s="10" t="e">
        <f t="shared" si="226"/>
        <v>#REF!</v>
      </c>
      <c r="AV137" s="13" t="e">
        <f t="shared" si="227"/>
        <v>#REF!</v>
      </c>
      <c r="AW137" s="33">
        <f t="shared" si="177"/>
        <v>141</v>
      </c>
      <c r="AX137" s="12" t="e">
        <f>'Ohio Intensities'!J137</f>
        <v>#REF!</v>
      </c>
      <c r="AY137" s="11" t="e">
        <f>#REF!*'Area A'!AX137*#REF!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8"/>
        <v>#REF!</v>
      </c>
      <c r="BI137" s="12" t="e">
        <f t="shared" si="182"/>
        <v>#REF!</v>
      </c>
      <c r="BJ137" s="10" t="e">
        <f t="shared" si="183"/>
        <v>#REF!</v>
      </c>
      <c r="BK137" s="11" t="e">
        <f>(#REF!-'Area A'!BJ137)/'Area A'!BI137</f>
        <v>#REF!</v>
      </c>
      <c r="BL137" s="12">
        <v>0</v>
      </c>
      <c r="BM137" s="12">
        <v>0</v>
      </c>
      <c r="BN137" s="12" t="e">
        <f t="shared" si="184"/>
        <v>#REF!</v>
      </c>
      <c r="BO137" s="12" t="e">
        <f t="shared" si="229"/>
        <v>#REF!</v>
      </c>
      <c r="BP137" s="12" t="e">
        <f>#REF!</f>
        <v>#REF!</v>
      </c>
      <c r="BQ137" s="12" t="e">
        <f t="shared" si="185"/>
        <v>#REF!</v>
      </c>
      <c r="BR137" s="12">
        <v>0</v>
      </c>
      <c r="BS137" s="10" t="e">
        <f t="shared" si="186"/>
        <v>#REF!</v>
      </c>
      <c r="BT137" s="13" t="e">
        <f t="shared" si="230"/>
        <v>#REF!</v>
      </c>
      <c r="BU137" s="33">
        <f t="shared" si="187"/>
        <v>141</v>
      </c>
      <c r="BV137" s="12" t="e">
        <f>'Ohio Intensities'!N137</f>
        <v>#REF!</v>
      </c>
      <c r="BW137" s="11" t="e">
        <f>#REF!*'Area A'!BV137*#REF!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31"/>
        <v>#REF!</v>
      </c>
      <c r="CG137" s="12" t="e">
        <f t="shared" si="192"/>
        <v>#REF!</v>
      </c>
      <c r="CH137" s="10" t="e">
        <f t="shared" si="193"/>
        <v>#REF!</v>
      </c>
      <c r="CI137" s="11" t="e">
        <f>(#REF!-'Area A'!CH137)/'Area A'!CG137</f>
        <v>#REF!</v>
      </c>
      <c r="CJ137" s="12">
        <v>0</v>
      </c>
      <c r="CK137" s="12">
        <v>0</v>
      </c>
      <c r="CL137" s="12" t="e">
        <f t="shared" si="194"/>
        <v>#REF!</v>
      </c>
      <c r="CM137" s="12" t="e">
        <f t="shared" si="232"/>
        <v>#REF!</v>
      </c>
      <c r="CN137" s="12" t="e">
        <f>#REF!</f>
        <v>#REF!</v>
      </c>
      <c r="CO137" s="12" t="e">
        <f t="shared" si="195"/>
        <v>#REF!</v>
      </c>
      <c r="CP137" s="12">
        <v>0</v>
      </c>
      <c r="CQ137" s="10" t="e">
        <f t="shared" si="196"/>
        <v>#REF!</v>
      </c>
      <c r="CR137" s="13" t="e">
        <f t="shared" si="233"/>
        <v>#REF!</v>
      </c>
      <c r="CS137" s="33">
        <f t="shared" si="197"/>
        <v>141</v>
      </c>
      <c r="CT137" s="12" t="e">
        <f>'Ohio Intensities'!R137</f>
        <v>#REF!</v>
      </c>
      <c r="CU137" s="11" t="e">
        <f>#REF!*'Area A'!CT137*#REF!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4"/>
        <v>#REF!</v>
      </c>
      <c r="DE137" s="12" t="e">
        <f t="shared" si="202"/>
        <v>#REF!</v>
      </c>
      <c r="DF137" s="10" t="e">
        <f t="shared" si="203"/>
        <v>#REF!</v>
      </c>
      <c r="DG137" s="11" t="e">
        <f>(#REF!-'Area A'!DF137)/'Area A'!DE137</f>
        <v>#REF!</v>
      </c>
      <c r="DH137" s="12">
        <v>0</v>
      </c>
      <c r="DI137" s="12">
        <v>0</v>
      </c>
      <c r="DJ137" s="12" t="e">
        <f t="shared" si="204"/>
        <v>#REF!</v>
      </c>
      <c r="DK137" s="12" t="e">
        <f t="shared" si="235"/>
        <v>#REF!</v>
      </c>
      <c r="DL137" s="12" t="e">
        <f>#REF!</f>
        <v>#REF!</v>
      </c>
      <c r="DM137" s="12" t="e">
        <f t="shared" si="205"/>
        <v>#REF!</v>
      </c>
      <c r="DN137" s="12">
        <v>0</v>
      </c>
      <c r="DO137" s="10" t="e">
        <f t="shared" si="206"/>
        <v>#REF!</v>
      </c>
      <c r="DP137" s="13" t="e">
        <f t="shared" si="236"/>
        <v>#REF!</v>
      </c>
      <c r="DQ137" s="33">
        <f t="shared" si="207"/>
        <v>141</v>
      </c>
      <c r="DR137" s="12" t="e">
        <f>'Ohio Intensities'!V137</f>
        <v>#REF!</v>
      </c>
      <c r="DS137" s="11" t="e">
        <f>#REF!*'Area A'!DR137*#REF!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7"/>
        <v>#REF!</v>
      </c>
      <c r="EC137" s="12" t="e">
        <f t="shared" si="212"/>
        <v>#REF!</v>
      </c>
      <c r="ED137" s="10" t="e">
        <f t="shared" si="213"/>
        <v>#REF!</v>
      </c>
      <c r="EE137" s="11" t="e">
        <f>(#REF!-'Area A'!ED137)/'Area A'!EC137</f>
        <v>#REF!</v>
      </c>
      <c r="EF137" s="12">
        <v>0</v>
      </c>
      <c r="EG137" s="12">
        <v>0</v>
      </c>
      <c r="EH137" s="12" t="e">
        <f t="shared" si="214"/>
        <v>#REF!</v>
      </c>
      <c r="EI137" s="12" t="e">
        <f t="shared" si="238"/>
        <v>#REF!</v>
      </c>
      <c r="EJ137" s="12" t="e">
        <f>#REF!</f>
        <v>#REF!</v>
      </c>
      <c r="EK137" s="12" t="e">
        <f t="shared" si="215"/>
        <v>#REF!</v>
      </c>
      <c r="EL137" s="12">
        <v>0</v>
      </c>
      <c r="EM137" s="10" t="e">
        <f t="shared" si="216"/>
        <v>#REF!</v>
      </c>
      <c r="EN137" s="13" t="e">
        <f t="shared" si="239"/>
        <v>#REF!</v>
      </c>
      <c r="EO137" s="13">
        <f t="shared" si="217"/>
        <v>141</v>
      </c>
    </row>
    <row r="138" spans="1:145" x14ac:dyDescent="0.25">
      <c r="A138" s="33">
        <f t="shared" si="159"/>
        <v>142</v>
      </c>
      <c r="B138" s="12" t="e">
        <f>'Ohio Intensities'!B138</f>
        <v>#REF!</v>
      </c>
      <c r="C138" s="11" t="e">
        <f>#REF!*'Area A'!B138*#REF!</f>
        <v>#REF!</v>
      </c>
      <c r="D138" s="12">
        <v>0</v>
      </c>
      <c r="E138" s="12">
        <v>0</v>
      </c>
      <c r="F138" s="12" t="e">
        <f>#REF!</f>
        <v>#REF!</v>
      </c>
      <c r="G138" s="12" t="e">
        <f t="shared" si="162"/>
        <v>#REF!</v>
      </c>
      <c r="H138" s="12">
        <f t="shared" si="163"/>
        <v>142</v>
      </c>
      <c r="I138" s="12" t="e">
        <f t="shared" si="164"/>
        <v>#REF!</v>
      </c>
      <c r="J138" s="12" t="e">
        <f t="shared" si="165"/>
        <v>#REF!</v>
      </c>
      <c r="K138" s="12">
        <v>0</v>
      </c>
      <c r="L138" s="12" t="e">
        <f t="shared" si="220"/>
        <v>#REF!</v>
      </c>
      <c r="M138" s="12" t="e">
        <f t="shared" si="166"/>
        <v>#REF!</v>
      </c>
      <c r="N138" s="10" t="e">
        <f t="shared" si="167"/>
        <v>#REF!</v>
      </c>
      <c r="O138" s="11" t="e">
        <f>(#REF!-'Area A'!N138)/'Area A'!M138</f>
        <v>#REF!</v>
      </c>
      <c r="P138" s="12">
        <v>0</v>
      </c>
      <c r="Q138" s="12">
        <v>0</v>
      </c>
      <c r="R138" s="12" t="e">
        <f t="shared" si="168"/>
        <v>#REF!</v>
      </c>
      <c r="S138" s="12" t="e">
        <f t="shared" si="221"/>
        <v>#REF!</v>
      </c>
      <c r="T138" s="12" t="e">
        <f>#REF!</f>
        <v>#REF!</v>
      </c>
      <c r="U138" s="12" t="e">
        <f t="shared" si="218"/>
        <v>#REF!</v>
      </c>
      <c r="V138" s="12">
        <v>0</v>
      </c>
      <c r="W138" s="10" t="e">
        <f t="shared" si="222"/>
        <v>#REF!</v>
      </c>
      <c r="X138" s="13" t="e">
        <f t="shared" si="223"/>
        <v>#REF!</v>
      </c>
      <c r="Y138" s="33">
        <f t="shared" si="219"/>
        <v>142</v>
      </c>
      <c r="Z138" s="12" t="e">
        <f>'Ohio Intensities'!F138</f>
        <v>#REF!</v>
      </c>
      <c r="AA138" s="11" t="e">
        <f>#REF!*'Area A'!Z138*#REF!</f>
        <v>#REF!</v>
      </c>
      <c r="AB138" s="12">
        <v>0</v>
      </c>
      <c r="AC138" s="12">
        <v>0</v>
      </c>
      <c r="AD138" s="12" t="e">
        <f>#REF!</f>
        <v>#REF!</v>
      </c>
      <c r="AE138" s="12" t="e">
        <f t="shared" si="169"/>
        <v>#REF!</v>
      </c>
      <c r="AF138" s="12">
        <f t="shared" si="170"/>
        <v>142</v>
      </c>
      <c r="AG138" s="12" t="e">
        <f t="shared" si="171"/>
        <v>#REF!</v>
      </c>
      <c r="AH138" s="12" t="e">
        <f t="shared" si="172"/>
        <v>#REF!</v>
      </c>
      <c r="AI138" s="12">
        <v>0</v>
      </c>
      <c r="AJ138" s="12" t="e">
        <f t="shared" si="224"/>
        <v>#REF!</v>
      </c>
      <c r="AK138" s="12" t="e">
        <f t="shared" si="173"/>
        <v>#REF!</v>
      </c>
      <c r="AL138" s="10" t="e">
        <f t="shared" si="174"/>
        <v>#REF!</v>
      </c>
      <c r="AM138" s="11" t="e">
        <f>(#REF!-'Area A'!AL138)/'Area A'!AK138</f>
        <v>#REF!</v>
      </c>
      <c r="AN138" s="12">
        <v>0</v>
      </c>
      <c r="AO138" s="12">
        <v>0</v>
      </c>
      <c r="AP138" s="12" t="e">
        <f t="shared" si="175"/>
        <v>#REF!</v>
      </c>
      <c r="AQ138" s="12" t="e">
        <f t="shared" si="225"/>
        <v>#REF!</v>
      </c>
      <c r="AR138" s="12" t="e">
        <f>#REF!</f>
        <v>#REF!</v>
      </c>
      <c r="AS138" s="12" t="e">
        <f t="shared" si="176"/>
        <v>#REF!</v>
      </c>
      <c r="AT138" s="12">
        <v>0</v>
      </c>
      <c r="AU138" s="10" t="e">
        <f t="shared" si="226"/>
        <v>#REF!</v>
      </c>
      <c r="AV138" s="13" t="e">
        <f t="shared" si="227"/>
        <v>#REF!</v>
      </c>
      <c r="AW138" s="33">
        <f t="shared" si="177"/>
        <v>142</v>
      </c>
      <c r="AX138" s="12" t="e">
        <f>'Ohio Intensities'!J138</f>
        <v>#REF!</v>
      </c>
      <c r="AY138" s="11" t="e">
        <f>#REF!*'Area A'!AX138*#REF!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8"/>
        <v>#REF!</v>
      </c>
      <c r="BI138" s="12" t="e">
        <f t="shared" si="182"/>
        <v>#REF!</v>
      </c>
      <c r="BJ138" s="10" t="e">
        <f t="shared" si="183"/>
        <v>#REF!</v>
      </c>
      <c r="BK138" s="11" t="e">
        <f>(#REF!-'Area A'!BJ138)/'Area A'!BI138</f>
        <v>#REF!</v>
      </c>
      <c r="BL138" s="12">
        <v>0</v>
      </c>
      <c r="BM138" s="12">
        <v>0</v>
      </c>
      <c r="BN138" s="12" t="e">
        <f t="shared" si="184"/>
        <v>#REF!</v>
      </c>
      <c r="BO138" s="12" t="e">
        <f t="shared" si="229"/>
        <v>#REF!</v>
      </c>
      <c r="BP138" s="12" t="e">
        <f>#REF!</f>
        <v>#REF!</v>
      </c>
      <c r="BQ138" s="12" t="e">
        <f t="shared" si="185"/>
        <v>#REF!</v>
      </c>
      <c r="BR138" s="12">
        <v>0</v>
      </c>
      <c r="BS138" s="10" t="e">
        <f t="shared" si="186"/>
        <v>#REF!</v>
      </c>
      <c r="BT138" s="13" t="e">
        <f t="shared" si="230"/>
        <v>#REF!</v>
      </c>
      <c r="BU138" s="33">
        <f t="shared" si="187"/>
        <v>142</v>
      </c>
      <c r="BV138" s="12" t="e">
        <f>'Ohio Intensities'!N138</f>
        <v>#REF!</v>
      </c>
      <c r="BW138" s="11" t="e">
        <f>#REF!*'Area A'!BV138*#REF!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31"/>
        <v>#REF!</v>
      </c>
      <c r="CG138" s="12" t="e">
        <f t="shared" si="192"/>
        <v>#REF!</v>
      </c>
      <c r="CH138" s="10" t="e">
        <f t="shared" si="193"/>
        <v>#REF!</v>
      </c>
      <c r="CI138" s="11" t="e">
        <f>(#REF!-'Area A'!CH138)/'Area A'!CG138</f>
        <v>#REF!</v>
      </c>
      <c r="CJ138" s="12">
        <v>0</v>
      </c>
      <c r="CK138" s="12">
        <v>0</v>
      </c>
      <c r="CL138" s="12" t="e">
        <f t="shared" si="194"/>
        <v>#REF!</v>
      </c>
      <c r="CM138" s="12" t="e">
        <f t="shared" si="232"/>
        <v>#REF!</v>
      </c>
      <c r="CN138" s="12" t="e">
        <f>#REF!</f>
        <v>#REF!</v>
      </c>
      <c r="CO138" s="12" t="e">
        <f t="shared" si="195"/>
        <v>#REF!</v>
      </c>
      <c r="CP138" s="12">
        <v>0</v>
      </c>
      <c r="CQ138" s="10" t="e">
        <f t="shared" si="196"/>
        <v>#REF!</v>
      </c>
      <c r="CR138" s="13" t="e">
        <f t="shared" si="233"/>
        <v>#REF!</v>
      </c>
      <c r="CS138" s="33">
        <f t="shared" si="197"/>
        <v>142</v>
      </c>
      <c r="CT138" s="12" t="e">
        <f>'Ohio Intensities'!R138</f>
        <v>#REF!</v>
      </c>
      <c r="CU138" s="11" t="e">
        <f>#REF!*'Area A'!CT138*#REF!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4"/>
        <v>#REF!</v>
      </c>
      <c r="DE138" s="12" t="e">
        <f t="shared" si="202"/>
        <v>#REF!</v>
      </c>
      <c r="DF138" s="10" t="e">
        <f t="shared" si="203"/>
        <v>#REF!</v>
      </c>
      <c r="DG138" s="11" t="e">
        <f>(#REF!-'Area A'!DF138)/'Area A'!DE138</f>
        <v>#REF!</v>
      </c>
      <c r="DH138" s="12">
        <v>0</v>
      </c>
      <c r="DI138" s="12">
        <v>0</v>
      </c>
      <c r="DJ138" s="12" t="e">
        <f t="shared" si="204"/>
        <v>#REF!</v>
      </c>
      <c r="DK138" s="12" t="e">
        <f t="shared" si="235"/>
        <v>#REF!</v>
      </c>
      <c r="DL138" s="12" t="e">
        <f>#REF!</f>
        <v>#REF!</v>
      </c>
      <c r="DM138" s="12" t="e">
        <f t="shared" si="205"/>
        <v>#REF!</v>
      </c>
      <c r="DN138" s="12">
        <v>0</v>
      </c>
      <c r="DO138" s="10" t="e">
        <f t="shared" si="206"/>
        <v>#REF!</v>
      </c>
      <c r="DP138" s="13" t="e">
        <f t="shared" si="236"/>
        <v>#REF!</v>
      </c>
      <c r="DQ138" s="33">
        <f t="shared" si="207"/>
        <v>142</v>
      </c>
      <c r="DR138" s="12" t="e">
        <f>'Ohio Intensities'!V138</f>
        <v>#REF!</v>
      </c>
      <c r="DS138" s="11" t="e">
        <f>#REF!*'Area A'!DR138*#REF!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7"/>
        <v>#REF!</v>
      </c>
      <c r="EC138" s="12" t="e">
        <f t="shared" si="212"/>
        <v>#REF!</v>
      </c>
      <c r="ED138" s="10" t="e">
        <f t="shared" si="213"/>
        <v>#REF!</v>
      </c>
      <c r="EE138" s="11" t="e">
        <f>(#REF!-'Area A'!ED138)/'Area A'!EC138</f>
        <v>#REF!</v>
      </c>
      <c r="EF138" s="12">
        <v>0</v>
      </c>
      <c r="EG138" s="12">
        <v>0</v>
      </c>
      <c r="EH138" s="12" t="e">
        <f t="shared" si="214"/>
        <v>#REF!</v>
      </c>
      <c r="EI138" s="12" t="e">
        <f t="shared" si="238"/>
        <v>#REF!</v>
      </c>
      <c r="EJ138" s="12" t="e">
        <f>#REF!</f>
        <v>#REF!</v>
      </c>
      <c r="EK138" s="12" t="e">
        <f t="shared" si="215"/>
        <v>#REF!</v>
      </c>
      <c r="EL138" s="12">
        <v>0</v>
      </c>
      <c r="EM138" s="10" t="e">
        <f t="shared" si="216"/>
        <v>#REF!</v>
      </c>
      <c r="EN138" s="13" t="e">
        <f t="shared" si="239"/>
        <v>#REF!</v>
      </c>
      <c r="EO138" s="13">
        <f t="shared" si="217"/>
        <v>142</v>
      </c>
    </row>
    <row r="139" spans="1:145" x14ac:dyDescent="0.25">
      <c r="A139" s="33">
        <f t="shared" si="159"/>
        <v>143</v>
      </c>
      <c r="B139" s="12" t="e">
        <f>'Ohio Intensities'!B139</f>
        <v>#REF!</v>
      </c>
      <c r="C139" s="11" t="e">
        <f>#REF!*'Area A'!B139*#REF!</f>
        <v>#REF!</v>
      </c>
      <c r="D139" s="12">
        <v>0</v>
      </c>
      <c r="E139" s="12">
        <v>0</v>
      </c>
      <c r="F139" s="12" t="e">
        <f>#REF!</f>
        <v>#REF!</v>
      </c>
      <c r="G139" s="12" t="e">
        <f t="shared" si="162"/>
        <v>#REF!</v>
      </c>
      <c r="H139" s="12">
        <f t="shared" si="163"/>
        <v>143</v>
      </c>
      <c r="I139" s="12" t="e">
        <f t="shared" si="164"/>
        <v>#REF!</v>
      </c>
      <c r="J139" s="12" t="e">
        <f t="shared" si="165"/>
        <v>#REF!</v>
      </c>
      <c r="K139" s="12">
        <v>0</v>
      </c>
      <c r="L139" s="12" t="e">
        <f t="shared" si="220"/>
        <v>#REF!</v>
      </c>
      <c r="M139" s="12" t="e">
        <f t="shared" si="166"/>
        <v>#REF!</v>
      </c>
      <c r="N139" s="10" t="e">
        <f t="shared" si="167"/>
        <v>#REF!</v>
      </c>
      <c r="O139" s="11" t="e">
        <f>(#REF!-'Area A'!N139)/'Area A'!M139</f>
        <v>#REF!</v>
      </c>
      <c r="P139" s="12">
        <v>0</v>
      </c>
      <c r="Q139" s="12">
        <v>0</v>
      </c>
      <c r="R139" s="12" t="e">
        <f t="shared" si="168"/>
        <v>#REF!</v>
      </c>
      <c r="S139" s="12" t="e">
        <f t="shared" si="221"/>
        <v>#REF!</v>
      </c>
      <c r="T139" s="12" t="e">
        <f>#REF!</f>
        <v>#REF!</v>
      </c>
      <c r="U139" s="12" t="e">
        <f t="shared" si="218"/>
        <v>#REF!</v>
      </c>
      <c r="V139" s="12">
        <v>0</v>
      </c>
      <c r="W139" s="10" t="e">
        <f t="shared" si="222"/>
        <v>#REF!</v>
      </c>
      <c r="X139" s="13" t="e">
        <f t="shared" si="223"/>
        <v>#REF!</v>
      </c>
      <c r="Y139" s="33">
        <f t="shared" si="219"/>
        <v>143</v>
      </c>
      <c r="Z139" s="12" t="e">
        <f>'Ohio Intensities'!F139</f>
        <v>#REF!</v>
      </c>
      <c r="AA139" s="11" t="e">
        <f>#REF!*'Area A'!Z139*#REF!</f>
        <v>#REF!</v>
      </c>
      <c r="AB139" s="12">
        <v>0</v>
      </c>
      <c r="AC139" s="12">
        <v>0</v>
      </c>
      <c r="AD139" s="12" t="e">
        <f>#REF!</f>
        <v>#REF!</v>
      </c>
      <c r="AE139" s="12" t="e">
        <f t="shared" si="169"/>
        <v>#REF!</v>
      </c>
      <c r="AF139" s="12">
        <f t="shared" si="170"/>
        <v>143</v>
      </c>
      <c r="AG139" s="12" t="e">
        <f t="shared" si="171"/>
        <v>#REF!</v>
      </c>
      <c r="AH139" s="12" t="e">
        <f t="shared" si="172"/>
        <v>#REF!</v>
      </c>
      <c r="AI139" s="12">
        <v>0</v>
      </c>
      <c r="AJ139" s="12" t="e">
        <f t="shared" si="224"/>
        <v>#REF!</v>
      </c>
      <c r="AK139" s="12" t="e">
        <f t="shared" si="173"/>
        <v>#REF!</v>
      </c>
      <c r="AL139" s="10" t="e">
        <f t="shared" si="174"/>
        <v>#REF!</v>
      </c>
      <c r="AM139" s="11" t="e">
        <f>(#REF!-'Area A'!AL139)/'Area A'!AK139</f>
        <v>#REF!</v>
      </c>
      <c r="AN139" s="12">
        <v>0</v>
      </c>
      <c r="AO139" s="12">
        <v>0</v>
      </c>
      <c r="AP139" s="12" t="e">
        <f t="shared" si="175"/>
        <v>#REF!</v>
      </c>
      <c r="AQ139" s="12" t="e">
        <f t="shared" si="225"/>
        <v>#REF!</v>
      </c>
      <c r="AR139" s="12" t="e">
        <f>#REF!</f>
        <v>#REF!</v>
      </c>
      <c r="AS139" s="12" t="e">
        <f t="shared" si="176"/>
        <v>#REF!</v>
      </c>
      <c r="AT139" s="12">
        <v>0</v>
      </c>
      <c r="AU139" s="10" t="e">
        <f t="shared" si="226"/>
        <v>#REF!</v>
      </c>
      <c r="AV139" s="13" t="e">
        <f t="shared" si="227"/>
        <v>#REF!</v>
      </c>
      <c r="AW139" s="33">
        <f t="shared" si="177"/>
        <v>143</v>
      </c>
      <c r="AX139" s="12" t="e">
        <f>'Ohio Intensities'!J139</f>
        <v>#REF!</v>
      </c>
      <c r="AY139" s="11" t="e">
        <f>#REF!*'Area A'!AX139*#REF!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8"/>
        <v>#REF!</v>
      </c>
      <c r="BI139" s="12" t="e">
        <f t="shared" si="182"/>
        <v>#REF!</v>
      </c>
      <c r="BJ139" s="10" t="e">
        <f t="shared" si="183"/>
        <v>#REF!</v>
      </c>
      <c r="BK139" s="11" t="e">
        <f>(#REF!-'Area A'!BJ139)/'Area A'!BI139</f>
        <v>#REF!</v>
      </c>
      <c r="BL139" s="12">
        <v>0</v>
      </c>
      <c r="BM139" s="12">
        <v>0</v>
      </c>
      <c r="BN139" s="12" t="e">
        <f t="shared" si="184"/>
        <v>#REF!</v>
      </c>
      <c r="BO139" s="12" t="e">
        <f t="shared" si="229"/>
        <v>#REF!</v>
      </c>
      <c r="BP139" s="12" t="e">
        <f>#REF!</f>
        <v>#REF!</v>
      </c>
      <c r="BQ139" s="12" t="e">
        <f t="shared" si="185"/>
        <v>#REF!</v>
      </c>
      <c r="BR139" s="12">
        <v>0</v>
      </c>
      <c r="BS139" s="10" t="e">
        <f t="shared" si="186"/>
        <v>#REF!</v>
      </c>
      <c r="BT139" s="13" t="e">
        <f t="shared" si="230"/>
        <v>#REF!</v>
      </c>
      <c r="BU139" s="33">
        <f t="shared" si="187"/>
        <v>143</v>
      </c>
      <c r="BV139" s="12" t="e">
        <f>'Ohio Intensities'!N139</f>
        <v>#REF!</v>
      </c>
      <c r="BW139" s="11" t="e">
        <f>#REF!*'Area A'!BV139*#REF!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31"/>
        <v>#REF!</v>
      </c>
      <c r="CG139" s="12" t="e">
        <f t="shared" si="192"/>
        <v>#REF!</v>
      </c>
      <c r="CH139" s="10" t="e">
        <f t="shared" si="193"/>
        <v>#REF!</v>
      </c>
      <c r="CI139" s="11" t="e">
        <f>(#REF!-'Area A'!CH139)/'Area A'!CG139</f>
        <v>#REF!</v>
      </c>
      <c r="CJ139" s="12">
        <v>0</v>
      </c>
      <c r="CK139" s="12">
        <v>0</v>
      </c>
      <c r="CL139" s="12" t="e">
        <f t="shared" si="194"/>
        <v>#REF!</v>
      </c>
      <c r="CM139" s="12" t="e">
        <f t="shared" si="232"/>
        <v>#REF!</v>
      </c>
      <c r="CN139" s="12" t="e">
        <f>#REF!</f>
        <v>#REF!</v>
      </c>
      <c r="CO139" s="12" t="e">
        <f t="shared" si="195"/>
        <v>#REF!</v>
      </c>
      <c r="CP139" s="12">
        <v>0</v>
      </c>
      <c r="CQ139" s="10" t="e">
        <f t="shared" si="196"/>
        <v>#REF!</v>
      </c>
      <c r="CR139" s="13" t="e">
        <f t="shared" si="233"/>
        <v>#REF!</v>
      </c>
      <c r="CS139" s="33">
        <f t="shared" si="197"/>
        <v>143</v>
      </c>
      <c r="CT139" s="12" t="e">
        <f>'Ohio Intensities'!R139</f>
        <v>#REF!</v>
      </c>
      <c r="CU139" s="11" t="e">
        <f>#REF!*'Area A'!CT139*#REF!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4"/>
        <v>#REF!</v>
      </c>
      <c r="DE139" s="12" t="e">
        <f t="shared" si="202"/>
        <v>#REF!</v>
      </c>
      <c r="DF139" s="10" t="e">
        <f t="shared" si="203"/>
        <v>#REF!</v>
      </c>
      <c r="DG139" s="11" t="e">
        <f>(#REF!-'Area A'!DF139)/'Area A'!DE139</f>
        <v>#REF!</v>
      </c>
      <c r="DH139" s="12">
        <v>0</v>
      </c>
      <c r="DI139" s="12">
        <v>0</v>
      </c>
      <c r="DJ139" s="12" t="e">
        <f t="shared" si="204"/>
        <v>#REF!</v>
      </c>
      <c r="DK139" s="12" t="e">
        <f t="shared" si="235"/>
        <v>#REF!</v>
      </c>
      <c r="DL139" s="12" t="e">
        <f>#REF!</f>
        <v>#REF!</v>
      </c>
      <c r="DM139" s="12" t="e">
        <f t="shared" si="205"/>
        <v>#REF!</v>
      </c>
      <c r="DN139" s="12">
        <v>0</v>
      </c>
      <c r="DO139" s="10" t="e">
        <f t="shared" si="206"/>
        <v>#REF!</v>
      </c>
      <c r="DP139" s="13" t="e">
        <f t="shared" si="236"/>
        <v>#REF!</v>
      </c>
      <c r="DQ139" s="33">
        <f t="shared" si="207"/>
        <v>143</v>
      </c>
      <c r="DR139" s="12" t="e">
        <f>'Ohio Intensities'!V139</f>
        <v>#REF!</v>
      </c>
      <c r="DS139" s="11" t="e">
        <f>#REF!*'Area A'!DR139*#REF!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7"/>
        <v>#REF!</v>
      </c>
      <c r="EC139" s="12" t="e">
        <f t="shared" si="212"/>
        <v>#REF!</v>
      </c>
      <c r="ED139" s="10" t="e">
        <f t="shared" si="213"/>
        <v>#REF!</v>
      </c>
      <c r="EE139" s="11" t="e">
        <f>(#REF!-'Area A'!ED139)/'Area A'!EC139</f>
        <v>#REF!</v>
      </c>
      <c r="EF139" s="12">
        <v>0</v>
      </c>
      <c r="EG139" s="12">
        <v>0</v>
      </c>
      <c r="EH139" s="12" t="e">
        <f t="shared" si="214"/>
        <v>#REF!</v>
      </c>
      <c r="EI139" s="12" t="e">
        <f t="shared" si="238"/>
        <v>#REF!</v>
      </c>
      <c r="EJ139" s="12" t="e">
        <f>#REF!</f>
        <v>#REF!</v>
      </c>
      <c r="EK139" s="12" t="e">
        <f t="shared" si="215"/>
        <v>#REF!</v>
      </c>
      <c r="EL139" s="12">
        <v>0</v>
      </c>
      <c r="EM139" s="10" t="e">
        <f t="shared" si="216"/>
        <v>#REF!</v>
      </c>
      <c r="EN139" s="13" t="e">
        <f t="shared" si="239"/>
        <v>#REF!</v>
      </c>
      <c r="EO139" s="13">
        <f t="shared" si="217"/>
        <v>143</v>
      </c>
    </row>
    <row r="140" spans="1:145" x14ac:dyDescent="0.25">
      <c r="A140" s="33">
        <f t="shared" si="159"/>
        <v>144</v>
      </c>
      <c r="B140" s="12" t="e">
        <f>'Ohio Intensities'!B140</f>
        <v>#REF!</v>
      </c>
      <c r="C140" s="11" t="e">
        <f>#REF!*'Area A'!B140*#REF!</f>
        <v>#REF!</v>
      </c>
      <c r="D140" s="12">
        <v>0</v>
      </c>
      <c r="E140" s="12">
        <v>0</v>
      </c>
      <c r="F140" s="12" t="e">
        <f>#REF!</f>
        <v>#REF!</v>
      </c>
      <c r="G140" s="12" t="e">
        <f t="shared" si="162"/>
        <v>#REF!</v>
      </c>
      <c r="H140" s="12">
        <f t="shared" si="163"/>
        <v>144</v>
      </c>
      <c r="I140" s="12" t="e">
        <f t="shared" si="164"/>
        <v>#REF!</v>
      </c>
      <c r="J140" s="12" t="e">
        <f t="shared" si="165"/>
        <v>#REF!</v>
      </c>
      <c r="K140" s="12">
        <v>0</v>
      </c>
      <c r="L140" s="12" t="e">
        <f t="shared" si="220"/>
        <v>#REF!</v>
      </c>
      <c r="M140" s="12" t="e">
        <f t="shared" si="166"/>
        <v>#REF!</v>
      </c>
      <c r="N140" s="10" t="e">
        <f t="shared" si="167"/>
        <v>#REF!</v>
      </c>
      <c r="O140" s="11" t="e">
        <f>(#REF!-'Area A'!N140)/'Area A'!M140</f>
        <v>#REF!</v>
      </c>
      <c r="P140" s="12">
        <v>0</v>
      </c>
      <c r="Q140" s="12">
        <v>0</v>
      </c>
      <c r="R140" s="12" t="e">
        <f t="shared" si="168"/>
        <v>#REF!</v>
      </c>
      <c r="S140" s="12" t="e">
        <f t="shared" si="221"/>
        <v>#REF!</v>
      </c>
      <c r="T140" s="12" t="e">
        <f>#REF!</f>
        <v>#REF!</v>
      </c>
      <c r="U140" s="12" t="e">
        <f t="shared" si="218"/>
        <v>#REF!</v>
      </c>
      <c r="V140" s="12">
        <v>0</v>
      </c>
      <c r="W140" s="10" t="e">
        <f t="shared" si="222"/>
        <v>#REF!</v>
      </c>
      <c r="X140" s="13" t="e">
        <f t="shared" si="223"/>
        <v>#REF!</v>
      </c>
      <c r="Y140" s="33">
        <f t="shared" si="219"/>
        <v>144</v>
      </c>
      <c r="Z140" s="12" t="e">
        <f>'Ohio Intensities'!F140</f>
        <v>#REF!</v>
      </c>
      <c r="AA140" s="11" t="e">
        <f>#REF!*'Area A'!Z140*#REF!</f>
        <v>#REF!</v>
      </c>
      <c r="AB140" s="12">
        <v>0</v>
      </c>
      <c r="AC140" s="12">
        <v>0</v>
      </c>
      <c r="AD140" s="12" t="e">
        <f>#REF!</f>
        <v>#REF!</v>
      </c>
      <c r="AE140" s="12" t="e">
        <f t="shared" si="169"/>
        <v>#REF!</v>
      </c>
      <c r="AF140" s="12">
        <f t="shared" si="170"/>
        <v>144</v>
      </c>
      <c r="AG140" s="12" t="e">
        <f t="shared" si="171"/>
        <v>#REF!</v>
      </c>
      <c r="AH140" s="12" t="e">
        <f t="shared" si="172"/>
        <v>#REF!</v>
      </c>
      <c r="AI140" s="12">
        <v>0</v>
      </c>
      <c r="AJ140" s="12" t="e">
        <f t="shared" si="224"/>
        <v>#REF!</v>
      </c>
      <c r="AK140" s="12" t="e">
        <f t="shared" si="173"/>
        <v>#REF!</v>
      </c>
      <c r="AL140" s="10" t="e">
        <f t="shared" si="174"/>
        <v>#REF!</v>
      </c>
      <c r="AM140" s="11" t="e">
        <f>(#REF!-'Area A'!AL140)/'Area A'!AK140</f>
        <v>#REF!</v>
      </c>
      <c r="AN140" s="12">
        <v>0</v>
      </c>
      <c r="AO140" s="12">
        <v>0</v>
      </c>
      <c r="AP140" s="12" t="e">
        <f t="shared" si="175"/>
        <v>#REF!</v>
      </c>
      <c r="AQ140" s="12" t="e">
        <f t="shared" si="225"/>
        <v>#REF!</v>
      </c>
      <c r="AR140" s="12" t="e">
        <f>#REF!</f>
        <v>#REF!</v>
      </c>
      <c r="AS140" s="12" t="e">
        <f t="shared" si="176"/>
        <v>#REF!</v>
      </c>
      <c r="AT140" s="12">
        <v>0</v>
      </c>
      <c r="AU140" s="10" t="e">
        <f t="shared" si="226"/>
        <v>#REF!</v>
      </c>
      <c r="AV140" s="13" t="e">
        <f t="shared" si="227"/>
        <v>#REF!</v>
      </c>
      <c r="AW140" s="33">
        <f t="shared" si="177"/>
        <v>144</v>
      </c>
      <c r="AX140" s="12" t="e">
        <f>'Ohio Intensities'!J140</f>
        <v>#REF!</v>
      </c>
      <c r="AY140" s="11" t="e">
        <f>#REF!*'Area A'!AX140*#REF!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8"/>
        <v>#REF!</v>
      </c>
      <c r="BI140" s="12" t="e">
        <f t="shared" si="182"/>
        <v>#REF!</v>
      </c>
      <c r="BJ140" s="10" t="e">
        <f t="shared" si="183"/>
        <v>#REF!</v>
      </c>
      <c r="BK140" s="11" t="e">
        <f>(#REF!-'Area A'!BJ140)/'Area A'!BI140</f>
        <v>#REF!</v>
      </c>
      <c r="BL140" s="12">
        <v>0</v>
      </c>
      <c r="BM140" s="12">
        <v>0</v>
      </c>
      <c r="BN140" s="12" t="e">
        <f t="shared" si="184"/>
        <v>#REF!</v>
      </c>
      <c r="BO140" s="12" t="e">
        <f t="shared" si="229"/>
        <v>#REF!</v>
      </c>
      <c r="BP140" s="12" t="e">
        <f>#REF!</f>
        <v>#REF!</v>
      </c>
      <c r="BQ140" s="12" t="e">
        <f t="shared" si="185"/>
        <v>#REF!</v>
      </c>
      <c r="BR140" s="12">
        <v>0</v>
      </c>
      <c r="BS140" s="10" t="e">
        <f t="shared" si="186"/>
        <v>#REF!</v>
      </c>
      <c r="BT140" s="13" t="e">
        <f t="shared" si="230"/>
        <v>#REF!</v>
      </c>
      <c r="BU140" s="33">
        <f t="shared" si="187"/>
        <v>144</v>
      </c>
      <c r="BV140" s="12" t="e">
        <f>'Ohio Intensities'!N140</f>
        <v>#REF!</v>
      </c>
      <c r="BW140" s="11" t="e">
        <f>#REF!*'Area A'!BV140*#REF!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31"/>
        <v>#REF!</v>
      </c>
      <c r="CG140" s="12" t="e">
        <f t="shared" si="192"/>
        <v>#REF!</v>
      </c>
      <c r="CH140" s="10" t="e">
        <f t="shared" si="193"/>
        <v>#REF!</v>
      </c>
      <c r="CI140" s="11" t="e">
        <f>(#REF!-'Area A'!CH140)/'Area A'!CG140</f>
        <v>#REF!</v>
      </c>
      <c r="CJ140" s="12">
        <v>0</v>
      </c>
      <c r="CK140" s="12">
        <v>0</v>
      </c>
      <c r="CL140" s="12" t="e">
        <f t="shared" si="194"/>
        <v>#REF!</v>
      </c>
      <c r="CM140" s="12" t="e">
        <f t="shared" si="232"/>
        <v>#REF!</v>
      </c>
      <c r="CN140" s="12" t="e">
        <f>#REF!</f>
        <v>#REF!</v>
      </c>
      <c r="CO140" s="12" t="e">
        <f t="shared" si="195"/>
        <v>#REF!</v>
      </c>
      <c r="CP140" s="12">
        <v>0</v>
      </c>
      <c r="CQ140" s="10" t="e">
        <f t="shared" si="196"/>
        <v>#REF!</v>
      </c>
      <c r="CR140" s="13" t="e">
        <f t="shared" si="233"/>
        <v>#REF!</v>
      </c>
      <c r="CS140" s="33">
        <f t="shared" si="197"/>
        <v>144</v>
      </c>
      <c r="CT140" s="12" t="e">
        <f>'Ohio Intensities'!R140</f>
        <v>#REF!</v>
      </c>
      <c r="CU140" s="11" t="e">
        <f>#REF!*'Area A'!CT140*#REF!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4"/>
        <v>#REF!</v>
      </c>
      <c r="DE140" s="12" t="e">
        <f t="shared" si="202"/>
        <v>#REF!</v>
      </c>
      <c r="DF140" s="10" t="e">
        <f t="shared" si="203"/>
        <v>#REF!</v>
      </c>
      <c r="DG140" s="11" t="e">
        <f>(#REF!-'Area A'!DF140)/'Area A'!DE140</f>
        <v>#REF!</v>
      </c>
      <c r="DH140" s="12">
        <v>0</v>
      </c>
      <c r="DI140" s="12">
        <v>0</v>
      </c>
      <c r="DJ140" s="12" t="e">
        <f t="shared" si="204"/>
        <v>#REF!</v>
      </c>
      <c r="DK140" s="12" t="e">
        <f t="shared" si="235"/>
        <v>#REF!</v>
      </c>
      <c r="DL140" s="12" t="e">
        <f>#REF!</f>
        <v>#REF!</v>
      </c>
      <c r="DM140" s="12" t="e">
        <f t="shared" si="205"/>
        <v>#REF!</v>
      </c>
      <c r="DN140" s="12">
        <v>0</v>
      </c>
      <c r="DO140" s="10" t="e">
        <f t="shared" si="206"/>
        <v>#REF!</v>
      </c>
      <c r="DP140" s="13" t="e">
        <f t="shared" si="236"/>
        <v>#REF!</v>
      </c>
      <c r="DQ140" s="33">
        <f t="shared" si="207"/>
        <v>144</v>
      </c>
      <c r="DR140" s="12" t="e">
        <f>'Ohio Intensities'!V140</f>
        <v>#REF!</v>
      </c>
      <c r="DS140" s="11" t="e">
        <f>#REF!*'Area A'!DR140*#REF!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7"/>
        <v>#REF!</v>
      </c>
      <c r="EC140" s="12" t="e">
        <f t="shared" si="212"/>
        <v>#REF!</v>
      </c>
      <c r="ED140" s="10" t="e">
        <f t="shared" si="213"/>
        <v>#REF!</v>
      </c>
      <c r="EE140" s="11" t="e">
        <f>(#REF!-'Area A'!ED140)/'Area A'!EC140</f>
        <v>#REF!</v>
      </c>
      <c r="EF140" s="12">
        <v>0</v>
      </c>
      <c r="EG140" s="12">
        <v>0</v>
      </c>
      <c r="EH140" s="12" t="e">
        <f t="shared" si="214"/>
        <v>#REF!</v>
      </c>
      <c r="EI140" s="12" t="e">
        <f t="shared" si="238"/>
        <v>#REF!</v>
      </c>
      <c r="EJ140" s="12" t="e">
        <f>#REF!</f>
        <v>#REF!</v>
      </c>
      <c r="EK140" s="12" t="e">
        <f t="shared" si="215"/>
        <v>#REF!</v>
      </c>
      <c r="EL140" s="12">
        <v>0</v>
      </c>
      <c r="EM140" s="10" t="e">
        <f t="shared" si="216"/>
        <v>#REF!</v>
      </c>
      <c r="EN140" s="13" t="e">
        <f t="shared" si="239"/>
        <v>#REF!</v>
      </c>
      <c r="EO140" s="13">
        <f t="shared" si="217"/>
        <v>144</v>
      </c>
    </row>
    <row r="141" spans="1:145" x14ac:dyDescent="0.25">
      <c r="A141" s="33">
        <f t="shared" si="159"/>
        <v>145</v>
      </c>
      <c r="B141" s="12" t="e">
        <f>'Ohio Intensities'!B141</f>
        <v>#REF!</v>
      </c>
      <c r="C141" s="11" t="e">
        <f>#REF!*'Area A'!B141*#REF!</f>
        <v>#REF!</v>
      </c>
      <c r="D141" s="12">
        <v>0</v>
      </c>
      <c r="E141" s="12">
        <v>0</v>
      </c>
      <c r="F141" s="12" t="e">
        <f>#REF!</f>
        <v>#REF!</v>
      </c>
      <c r="G141" s="12" t="e">
        <f t="shared" si="162"/>
        <v>#REF!</v>
      </c>
      <c r="H141" s="12">
        <f t="shared" si="163"/>
        <v>145</v>
      </c>
      <c r="I141" s="12" t="e">
        <f t="shared" si="164"/>
        <v>#REF!</v>
      </c>
      <c r="J141" s="12" t="e">
        <f t="shared" si="165"/>
        <v>#REF!</v>
      </c>
      <c r="K141" s="12">
        <v>0</v>
      </c>
      <c r="L141" s="12" t="e">
        <f t="shared" si="220"/>
        <v>#REF!</v>
      </c>
      <c r="M141" s="12" t="e">
        <f t="shared" si="166"/>
        <v>#REF!</v>
      </c>
      <c r="N141" s="10" t="e">
        <f t="shared" si="167"/>
        <v>#REF!</v>
      </c>
      <c r="O141" s="11" t="e">
        <f>(#REF!-'Area A'!N141)/'Area A'!M141</f>
        <v>#REF!</v>
      </c>
      <c r="P141" s="12">
        <v>0</v>
      </c>
      <c r="Q141" s="12">
        <v>0</v>
      </c>
      <c r="R141" s="12" t="e">
        <f t="shared" si="168"/>
        <v>#REF!</v>
      </c>
      <c r="S141" s="12" t="e">
        <f t="shared" si="221"/>
        <v>#REF!</v>
      </c>
      <c r="T141" s="12" t="e">
        <f>#REF!</f>
        <v>#REF!</v>
      </c>
      <c r="U141" s="12" t="e">
        <f t="shared" si="218"/>
        <v>#REF!</v>
      </c>
      <c r="V141" s="12">
        <v>0</v>
      </c>
      <c r="W141" s="10" t="e">
        <f t="shared" si="222"/>
        <v>#REF!</v>
      </c>
      <c r="X141" s="13" t="e">
        <f t="shared" si="223"/>
        <v>#REF!</v>
      </c>
      <c r="Y141" s="33">
        <f t="shared" si="219"/>
        <v>145</v>
      </c>
      <c r="Z141" s="12" t="e">
        <f>'Ohio Intensities'!F141</f>
        <v>#REF!</v>
      </c>
      <c r="AA141" s="11" t="e">
        <f>#REF!*'Area A'!Z141*#REF!</f>
        <v>#REF!</v>
      </c>
      <c r="AB141" s="12">
        <v>0</v>
      </c>
      <c r="AC141" s="12">
        <v>0</v>
      </c>
      <c r="AD141" s="12" t="e">
        <f>#REF!</f>
        <v>#REF!</v>
      </c>
      <c r="AE141" s="12" t="e">
        <f t="shared" si="169"/>
        <v>#REF!</v>
      </c>
      <c r="AF141" s="12">
        <f t="shared" si="170"/>
        <v>145</v>
      </c>
      <c r="AG141" s="12" t="e">
        <f t="shared" si="171"/>
        <v>#REF!</v>
      </c>
      <c r="AH141" s="12" t="e">
        <f t="shared" si="172"/>
        <v>#REF!</v>
      </c>
      <c r="AI141" s="12">
        <v>0</v>
      </c>
      <c r="AJ141" s="12" t="e">
        <f t="shared" si="224"/>
        <v>#REF!</v>
      </c>
      <c r="AK141" s="12" t="e">
        <f t="shared" si="173"/>
        <v>#REF!</v>
      </c>
      <c r="AL141" s="10" t="e">
        <f t="shared" si="174"/>
        <v>#REF!</v>
      </c>
      <c r="AM141" s="11" t="e">
        <f>(#REF!-'Area A'!AL141)/'Area A'!AK141</f>
        <v>#REF!</v>
      </c>
      <c r="AN141" s="12">
        <v>0</v>
      </c>
      <c r="AO141" s="12">
        <v>0</v>
      </c>
      <c r="AP141" s="12" t="e">
        <f t="shared" si="175"/>
        <v>#REF!</v>
      </c>
      <c r="AQ141" s="12" t="e">
        <f t="shared" si="225"/>
        <v>#REF!</v>
      </c>
      <c r="AR141" s="12" t="e">
        <f>#REF!</f>
        <v>#REF!</v>
      </c>
      <c r="AS141" s="12" t="e">
        <f t="shared" si="176"/>
        <v>#REF!</v>
      </c>
      <c r="AT141" s="12">
        <v>0</v>
      </c>
      <c r="AU141" s="10" t="e">
        <f t="shared" si="226"/>
        <v>#REF!</v>
      </c>
      <c r="AV141" s="13" t="e">
        <f t="shared" si="227"/>
        <v>#REF!</v>
      </c>
      <c r="AW141" s="33">
        <f t="shared" si="177"/>
        <v>145</v>
      </c>
      <c r="AX141" s="12" t="e">
        <f>'Ohio Intensities'!J141</f>
        <v>#REF!</v>
      </c>
      <c r="AY141" s="11" t="e">
        <f>#REF!*'Area A'!AX141*#REF!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8"/>
        <v>#REF!</v>
      </c>
      <c r="BI141" s="12" t="e">
        <f t="shared" si="182"/>
        <v>#REF!</v>
      </c>
      <c r="BJ141" s="10" t="e">
        <f t="shared" si="183"/>
        <v>#REF!</v>
      </c>
      <c r="BK141" s="11" t="e">
        <f>(#REF!-'Area A'!BJ141)/'Area A'!BI141</f>
        <v>#REF!</v>
      </c>
      <c r="BL141" s="12">
        <v>0</v>
      </c>
      <c r="BM141" s="12">
        <v>0</v>
      </c>
      <c r="BN141" s="12" t="e">
        <f t="shared" si="184"/>
        <v>#REF!</v>
      </c>
      <c r="BO141" s="12" t="e">
        <f t="shared" si="229"/>
        <v>#REF!</v>
      </c>
      <c r="BP141" s="12" t="e">
        <f>#REF!</f>
        <v>#REF!</v>
      </c>
      <c r="BQ141" s="12" t="e">
        <f t="shared" si="185"/>
        <v>#REF!</v>
      </c>
      <c r="BR141" s="12">
        <v>0</v>
      </c>
      <c r="BS141" s="10" t="e">
        <f t="shared" si="186"/>
        <v>#REF!</v>
      </c>
      <c r="BT141" s="13" t="e">
        <f t="shared" si="230"/>
        <v>#REF!</v>
      </c>
      <c r="BU141" s="33">
        <f t="shared" si="187"/>
        <v>145</v>
      </c>
      <c r="BV141" s="12" t="e">
        <f>'Ohio Intensities'!N141</f>
        <v>#REF!</v>
      </c>
      <c r="BW141" s="11" t="e">
        <f>#REF!*'Area A'!BV141*#REF!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31"/>
        <v>#REF!</v>
      </c>
      <c r="CG141" s="12" t="e">
        <f t="shared" si="192"/>
        <v>#REF!</v>
      </c>
      <c r="CH141" s="10" t="e">
        <f t="shared" si="193"/>
        <v>#REF!</v>
      </c>
      <c r="CI141" s="11" t="e">
        <f>(#REF!-'Area A'!CH141)/'Area A'!CG141</f>
        <v>#REF!</v>
      </c>
      <c r="CJ141" s="12">
        <v>0</v>
      </c>
      <c r="CK141" s="12">
        <v>0</v>
      </c>
      <c r="CL141" s="12" t="e">
        <f t="shared" si="194"/>
        <v>#REF!</v>
      </c>
      <c r="CM141" s="12" t="e">
        <f t="shared" si="232"/>
        <v>#REF!</v>
      </c>
      <c r="CN141" s="12" t="e">
        <f>#REF!</f>
        <v>#REF!</v>
      </c>
      <c r="CO141" s="12" t="e">
        <f t="shared" si="195"/>
        <v>#REF!</v>
      </c>
      <c r="CP141" s="12">
        <v>0</v>
      </c>
      <c r="CQ141" s="10" t="e">
        <f t="shared" si="196"/>
        <v>#REF!</v>
      </c>
      <c r="CR141" s="13" t="e">
        <f t="shared" si="233"/>
        <v>#REF!</v>
      </c>
      <c r="CS141" s="33">
        <f t="shared" si="197"/>
        <v>145</v>
      </c>
      <c r="CT141" s="12" t="e">
        <f>'Ohio Intensities'!R141</f>
        <v>#REF!</v>
      </c>
      <c r="CU141" s="11" t="e">
        <f>#REF!*'Area A'!CT141*#REF!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4"/>
        <v>#REF!</v>
      </c>
      <c r="DE141" s="12" t="e">
        <f t="shared" si="202"/>
        <v>#REF!</v>
      </c>
      <c r="DF141" s="10" t="e">
        <f t="shared" si="203"/>
        <v>#REF!</v>
      </c>
      <c r="DG141" s="11" t="e">
        <f>(#REF!-'Area A'!DF141)/'Area A'!DE141</f>
        <v>#REF!</v>
      </c>
      <c r="DH141" s="12">
        <v>0</v>
      </c>
      <c r="DI141" s="12">
        <v>0</v>
      </c>
      <c r="DJ141" s="12" t="e">
        <f t="shared" si="204"/>
        <v>#REF!</v>
      </c>
      <c r="DK141" s="12" t="e">
        <f t="shared" si="235"/>
        <v>#REF!</v>
      </c>
      <c r="DL141" s="12" t="e">
        <f>#REF!</f>
        <v>#REF!</v>
      </c>
      <c r="DM141" s="12" t="e">
        <f t="shared" si="205"/>
        <v>#REF!</v>
      </c>
      <c r="DN141" s="12">
        <v>0</v>
      </c>
      <c r="DO141" s="10" t="e">
        <f t="shared" si="206"/>
        <v>#REF!</v>
      </c>
      <c r="DP141" s="13" t="e">
        <f t="shared" si="236"/>
        <v>#REF!</v>
      </c>
      <c r="DQ141" s="33">
        <f t="shared" si="207"/>
        <v>145</v>
      </c>
      <c r="DR141" s="12" t="e">
        <f>'Ohio Intensities'!V141</f>
        <v>#REF!</v>
      </c>
      <c r="DS141" s="11" t="e">
        <f>#REF!*'Area A'!DR141*#REF!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7"/>
        <v>#REF!</v>
      </c>
      <c r="EC141" s="12" t="e">
        <f t="shared" si="212"/>
        <v>#REF!</v>
      </c>
      <c r="ED141" s="10" t="e">
        <f t="shared" si="213"/>
        <v>#REF!</v>
      </c>
      <c r="EE141" s="11" t="e">
        <f>(#REF!-'Area A'!ED141)/'Area A'!EC141</f>
        <v>#REF!</v>
      </c>
      <c r="EF141" s="12">
        <v>0</v>
      </c>
      <c r="EG141" s="12">
        <v>0</v>
      </c>
      <c r="EH141" s="12" t="e">
        <f t="shared" si="214"/>
        <v>#REF!</v>
      </c>
      <c r="EI141" s="12" t="e">
        <f t="shared" si="238"/>
        <v>#REF!</v>
      </c>
      <c r="EJ141" s="12" t="e">
        <f>#REF!</f>
        <v>#REF!</v>
      </c>
      <c r="EK141" s="12" t="e">
        <f t="shared" si="215"/>
        <v>#REF!</v>
      </c>
      <c r="EL141" s="12">
        <v>0</v>
      </c>
      <c r="EM141" s="10" t="e">
        <f t="shared" si="216"/>
        <v>#REF!</v>
      </c>
      <c r="EN141" s="13" t="e">
        <f t="shared" si="239"/>
        <v>#REF!</v>
      </c>
      <c r="EO141" s="13">
        <f t="shared" si="217"/>
        <v>145</v>
      </c>
    </row>
    <row r="142" spans="1:145" x14ac:dyDescent="0.25">
      <c r="A142" s="33">
        <f t="shared" si="159"/>
        <v>146</v>
      </c>
      <c r="B142" s="12" t="e">
        <f>'Ohio Intensities'!B142</f>
        <v>#REF!</v>
      </c>
      <c r="C142" s="11" t="e">
        <f>#REF!*'Area A'!B142*#REF!</f>
        <v>#REF!</v>
      </c>
      <c r="D142" s="12">
        <v>0</v>
      </c>
      <c r="E142" s="12">
        <v>0</v>
      </c>
      <c r="F142" s="12" t="e">
        <f>#REF!</f>
        <v>#REF!</v>
      </c>
      <c r="G142" s="12" t="e">
        <f t="shared" si="162"/>
        <v>#REF!</v>
      </c>
      <c r="H142" s="12">
        <f t="shared" si="163"/>
        <v>146</v>
      </c>
      <c r="I142" s="12" t="e">
        <f t="shared" si="164"/>
        <v>#REF!</v>
      </c>
      <c r="J142" s="12" t="e">
        <f t="shared" si="165"/>
        <v>#REF!</v>
      </c>
      <c r="K142" s="12">
        <v>0</v>
      </c>
      <c r="L142" s="12" t="e">
        <f t="shared" si="220"/>
        <v>#REF!</v>
      </c>
      <c r="M142" s="12" t="e">
        <f t="shared" si="166"/>
        <v>#REF!</v>
      </c>
      <c r="N142" s="10" t="e">
        <f t="shared" si="167"/>
        <v>#REF!</v>
      </c>
      <c r="O142" s="11" t="e">
        <f>(#REF!-'Area A'!N142)/'Area A'!M142</f>
        <v>#REF!</v>
      </c>
      <c r="P142" s="12">
        <v>0</v>
      </c>
      <c r="Q142" s="12">
        <v>0</v>
      </c>
      <c r="R142" s="12" t="e">
        <f t="shared" si="168"/>
        <v>#REF!</v>
      </c>
      <c r="S142" s="12" t="e">
        <f t="shared" si="221"/>
        <v>#REF!</v>
      </c>
      <c r="T142" s="12" t="e">
        <f>#REF!</f>
        <v>#REF!</v>
      </c>
      <c r="U142" s="12" t="e">
        <f t="shared" si="218"/>
        <v>#REF!</v>
      </c>
      <c r="V142" s="12">
        <v>0</v>
      </c>
      <c r="W142" s="10" t="e">
        <f t="shared" si="222"/>
        <v>#REF!</v>
      </c>
      <c r="X142" s="13" t="e">
        <f t="shared" si="223"/>
        <v>#REF!</v>
      </c>
      <c r="Y142" s="33">
        <f t="shared" si="219"/>
        <v>146</v>
      </c>
      <c r="Z142" s="12" t="e">
        <f>'Ohio Intensities'!F142</f>
        <v>#REF!</v>
      </c>
      <c r="AA142" s="11" t="e">
        <f>#REF!*'Area A'!Z142*#REF!</f>
        <v>#REF!</v>
      </c>
      <c r="AB142" s="12">
        <v>0</v>
      </c>
      <c r="AC142" s="12">
        <v>0</v>
      </c>
      <c r="AD142" s="12" t="e">
        <f>#REF!</f>
        <v>#REF!</v>
      </c>
      <c r="AE142" s="12" t="e">
        <f t="shared" si="169"/>
        <v>#REF!</v>
      </c>
      <c r="AF142" s="12">
        <f t="shared" si="170"/>
        <v>146</v>
      </c>
      <c r="AG142" s="12" t="e">
        <f t="shared" si="171"/>
        <v>#REF!</v>
      </c>
      <c r="AH142" s="12" t="e">
        <f t="shared" si="172"/>
        <v>#REF!</v>
      </c>
      <c r="AI142" s="12">
        <v>0</v>
      </c>
      <c r="AJ142" s="12" t="e">
        <f t="shared" si="224"/>
        <v>#REF!</v>
      </c>
      <c r="AK142" s="12" t="e">
        <f t="shared" si="173"/>
        <v>#REF!</v>
      </c>
      <c r="AL142" s="10" t="e">
        <f t="shared" si="174"/>
        <v>#REF!</v>
      </c>
      <c r="AM142" s="11" t="e">
        <f>(#REF!-'Area A'!AL142)/'Area A'!AK142</f>
        <v>#REF!</v>
      </c>
      <c r="AN142" s="12">
        <v>0</v>
      </c>
      <c r="AO142" s="12">
        <v>0</v>
      </c>
      <c r="AP142" s="12" t="e">
        <f t="shared" si="175"/>
        <v>#REF!</v>
      </c>
      <c r="AQ142" s="12" t="e">
        <f t="shared" si="225"/>
        <v>#REF!</v>
      </c>
      <c r="AR142" s="12" t="e">
        <f>#REF!</f>
        <v>#REF!</v>
      </c>
      <c r="AS142" s="12" t="e">
        <f t="shared" si="176"/>
        <v>#REF!</v>
      </c>
      <c r="AT142" s="12">
        <v>0</v>
      </c>
      <c r="AU142" s="10" t="e">
        <f t="shared" si="226"/>
        <v>#REF!</v>
      </c>
      <c r="AV142" s="13" t="e">
        <f t="shared" si="227"/>
        <v>#REF!</v>
      </c>
      <c r="AW142" s="33">
        <f t="shared" si="177"/>
        <v>146</v>
      </c>
      <c r="AX142" s="12" t="e">
        <f>'Ohio Intensities'!J142</f>
        <v>#REF!</v>
      </c>
      <c r="AY142" s="11" t="e">
        <f>#REF!*'Area A'!AX142*#REF!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8"/>
        <v>#REF!</v>
      </c>
      <c r="BI142" s="12" t="e">
        <f t="shared" si="182"/>
        <v>#REF!</v>
      </c>
      <c r="BJ142" s="10" t="e">
        <f t="shared" si="183"/>
        <v>#REF!</v>
      </c>
      <c r="BK142" s="11" t="e">
        <f>(#REF!-'Area A'!BJ142)/'Area A'!BI142</f>
        <v>#REF!</v>
      </c>
      <c r="BL142" s="12">
        <v>0</v>
      </c>
      <c r="BM142" s="12">
        <v>0</v>
      </c>
      <c r="BN142" s="12" t="e">
        <f t="shared" si="184"/>
        <v>#REF!</v>
      </c>
      <c r="BO142" s="12" t="e">
        <f t="shared" si="229"/>
        <v>#REF!</v>
      </c>
      <c r="BP142" s="12" t="e">
        <f>#REF!</f>
        <v>#REF!</v>
      </c>
      <c r="BQ142" s="12" t="e">
        <f t="shared" si="185"/>
        <v>#REF!</v>
      </c>
      <c r="BR142" s="12">
        <v>0</v>
      </c>
      <c r="BS142" s="10" t="e">
        <f t="shared" si="186"/>
        <v>#REF!</v>
      </c>
      <c r="BT142" s="13" t="e">
        <f t="shared" si="230"/>
        <v>#REF!</v>
      </c>
      <c r="BU142" s="33">
        <f t="shared" si="187"/>
        <v>146</v>
      </c>
      <c r="BV142" s="12" t="e">
        <f>'Ohio Intensities'!N142</f>
        <v>#REF!</v>
      </c>
      <c r="BW142" s="11" t="e">
        <f>#REF!*'Area A'!BV142*#REF!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31"/>
        <v>#REF!</v>
      </c>
      <c r="CG142" s="12" t="e">
        <f t="shared" si="192"/>
        <v>#REF!</v>
      </c>
      <c r="CH142" s="10" t="e">
        <f t="shared" si="193"/>
        <v>#REF!</v>
      </c>
      <c r="CI142" s="11" t="e">
        <f>(#REF!-'Area A'!CH142)/'Area A'!CG142</f>
        <v>#REF!</v>
      </c>
      <c r="CJ142" s="12">
        <v>0</v>
      </c>
      <c r="CK142" s="12">
        <v>0</v>
      </c>
      <c r="CL142" s="12" t="e">
        <f t="shared" si="194"/>
        <v>#REF!</v>
      </c>
      <c r="CM142" s="12" t="e">
        <f t="shared" si="232"/>
        <v>#REF!</v>
      </c>
      <c r="CN142" s="12" t="e">
        <f>#REF!</f>
        <v>#REF!</v>
      </c>
      <c r="CO142" s="12" t="e">
        <f t="shared" si="195"/>
        <v>#REF!</v>
      </c>
      <c r="CP142" s="12">
        <v>0</v>
      </c>
      <c r="CQ142" s="10" t="e">
        <f t="shared" si="196"/>
        <v>#REF!</v>
      </c>
      <c r="CR142" s="13" t="e">
        <f t="shared" si="233"/>
        <v>#REF!</v>
      </c>
      <c r="CS142" s="33">
        <f t="shared" si="197"/>
        <v>146</v>
      </c>
      <c r="CT142" s="12" t="e">
        <f>'Ohio Intensities'!R142</f>
        <v>#REF!</v>
      </c>
      <c r="CU142" s="11" t="e">
        <f>#REF!*'Area A'!CT142*#REF!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4"/>
        <v>#REF!</v>
      </c>
      <c r="DE142" s="12" t="e">
        <f t="shared" si="202"/>
        <v>#REF!</v>
      </c>
      <c r="DF142" s="10" t="e">
        <f t="shared" si="203"/>
        <v>#REF!</v>
      </c>
      <c r="DG142" s="11" t="e">
        <f>(#REF!-'Area A'!DF142)/'Area A'!DE142</f>
        <v>#REF!</v>
      </c>
      <c r="DH142" s="12">
        <v>0</v>
      </c>
      <c r="DI142" s="12">
        <v>0</v>
      </c>
      <c r="DJ142" s="12" t="e">
        <f t="shared" si="204"/>
        <v>#REF!</v>
      </c>
      <c r="DK142" s="12" t="e">
        <f t="shared" si="235"/>
        <v>#REF!</v>
      </c>
      <c r="DL142" s="12" t="e">
        <f>#REF!</f>
        <v>#REF!</v>
      </c>
      <c r="DM142" s="12" t="e">
        <f t="shared" si="205"/>
        <v>#REF!</v>
      </c>
      <c r="DN142" s="12">
        <v>0</v>
      </c>
      <c r="DO142" s="10" t="e">
        <f t="shared" si="206"/>
        <v>#REF!</v>
      </c>
      <c r="DP142" s="13" t="e">
        <f t="shared" si="236"/>
        <v>#REF!</v>
      </c>
      <c r="DQ142" s="33">
        <f t="shared" si="207"/>
        <v>146</v>
      </c>
      <c r="DR142" s="12" t="e">
        <f>'Ohio Intensities'!V142</f>
        <v>#REF!</v>
      </c>
      <c r="DS142" s="11" t="e">
        <f>#REF!*'Area A'!DR142*#REF!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7"/>
        <v>#REF!</v>
      </c>
      <c r="EC142" s="12" t="e">
        <f t="shared" si="212"/>
        <v>#REF!</v>
      </c>
      <c r="ED142" s="10" t="e">
        <f t="shared" si="213"/>
        <v>#REF!</v>
      </c>
      <c r="EE142" s="11" t="e">
        <f>(#REF!-'Area A'!ED142)/'Area A'!EC142</f>
        <v>#REF!</v>
      </c>
      <c r="EF142" s="12">
        <v>0</v>
      </c>
      <c r="EG142" s="12">
        <v>0</v>
      </c>
      <c r="EH142" s="12" t="e">
        <f t="shared" si="214"/>
        <v>#REF!</v>
      </c>
      <c r="EI142" s="12" t="e">
        <f t="shared" si="238"/>
        <v>#REF!</v>
      </c>
      <c r="EJ142" s="12" t="e">
        <f>#REF!</f>
        <v>#REF!</v>
      </c>
      <c r="EK142" s="12" t="e">
        <f t="shared" si="215"/>
        <v>#REF!</v>
      </c>
      <c r="EL142" s="12">
        <v>0</v>
      </c>
      <c r="EM142" s="10" t="e">
        <f t="shared" si="216"/>
        <v>#REF!</v>
      </c>
      <c r="EN142" s="13" t="e">
        <f t="shared" si="239"/>
        <v>#REF!</v>
      </c>
      <c r="EO142" s="13">
        <f t="shared" si="217"/>
        <v>146</v>
      </c>
    </row>
    <row r="143" spans="1:145" x14ac:dyDescent="0.25">
      <c r="A143" s="33">
        <f t="shared" si="159"/>
        <v>147</v>
      </c>
      <c r="B143" s="12" t="e">
        <f>'Ohio Intensities'!B143</f>
        <v>#REF!</v>
      </c>
      <c r="C143" s="11" t="e">
        <f>#REF!*'Area A'!B143*#REF!</f>
        <v>#REF!</v>
      </c>
      <c r="D143" s="12">
        <v>0</v>
      </c>
      <c r="E143" s="12">
        <v>0</v>
      </c>
      <c r="F143" s="12" t="e">
        <f>#REF!</f>
        <v>#REF!</v>
      </c>
      <c r="G143" s="12" t="e">
        <f t="shared" si="162"/>
        <v>#REF!</v>
      </c>
      <c r="H143" s="12">
        <f t="shared" si="163"/>
        <v>147</v>
      </c>
      <c r="I143" s="12" t="e">
        <f t="shared" si="164"/>
        <v>#REF!</v>
      </c>
      <c r="J143" s="12" t="e">
        <f t="shared" si="165"/>
        <v>#REF!</v>
      </c>
      <c r="K143" s="12">
        <v>0</v>
      </c>
      <c r="L143" s="12" t="e">
        <f t="shared" si="220"/>
        <v>#REF!</v>
      </c>
      <c r="M143" s="12" t="e">
        <f t="shared" si="166"/>
        <v>#REF!</v>
      </c>
      <c r="N143" s="10" t="e">
        <f t="shared" si="167"/>
        <v>#REF!</v>
      </c>
      <c r="O143" s="11" t="e">
        <f>(#REF!-'Area A'!N143)/'Area A'!M143</f>
        <v>#REF!</v>
      </c>
      <c r="P143" s="12">
        <v>0</v>
      </c>
      <c r="Q143" s="12">
        <v>0</v>
      </c>
      <c r="R143" s="12" t="e">
        <f t="shared" si="168"/>
        <v>#REF!</v>
      </c>
      <c r="S143" s="12" t="e">
        <f t="shared" si="221"/>
        <v>#REF!</v>
      </c>
      <c r="T143" s="12" t="e">
        <f>#REF!</f>
        <v>#REF!</v>
      </c>
      <c r="U143" s="12" t="e">
        <f t="shared" si="218"/>
        <v>#REF!</v>
      </c>
      <c r="V143" s="12">
        <v>0</v>
      </c>
      <c r="W143" s="10" t="e">
        <f t="shared" si="222"/>
        <v>#REF!</v>
      </c>
      <c r="X143" s="13" t="e">
        <f t="shared" si="223"/>
        <v>#REF!</v>
      </c>
      <c r="Y143" s="33">
        <f t="shared" si="219"/>
        <v>147</v>
      </c>
      <c r="Z143" s="12" t="e">
        <f>'Ohio Intensities'!F143</f>
        <v>#REF!</v>
      </c>
      <c r="AA143" s="11" t="e">
        <f>#REF!*'Area A'!Z143*#REF!</f>
        <v>#REF!</v>
      </c>
      <c r="AB143" s="12">
        <v>0</v>
      </c>
      <c r="AC143" s="12">
        <v>0</v>
      </c>
      <c r="AD143" s="12" t="e">
        <f>#REF!</f>
        <v>#REF!</v>
      </c>
      <c r="AE143" s="12" t="e">
        <f t="shared" si="169"/>
        <v>#REF!</v>
      </c>
      <c r="AF143" s="12">
        <f t="shared" si="170"/>
        <v>147</v>
      </c>
      <c r="AG143" s="12" t="e">
        <f t="shared" si="171"/>
        <v>#REF!</v>
      </c>
      <c r="AH143" s="12" t="e">
        <f t="shared" si="172"/>
        <v>#REF!</v>
      </c>
      <c r="AI143" s="12">
        <v>0</v>
      </c>
      <c r="AJ143" s="12" t="e">
        <f t="shared" si="224"/>
        <v>#REF!</v>
      </c>
      <c r="AK143" s="12" t="e">
        <f t="shared" si="173"/>
        <v>#REF!</v>
      </c>
      <c r="AL143" s="10" t="e">
        <f t="shared" si="174"/>
        <v>#REF!</v>
      </c>
      <c r="AM143" s="11" t="e">
        <f>(#REF!-'Area A'!AL143)/'Area A'!AK143</f>
        <v>#REF!</v>
      </c>
      <c r="AN143" s="12">
        <v>0</v>
      </c>
      <c r="AO143" s="12">
        <v>0</v>
      </c>
      <c r="AP143" s="12" t="e">
        <f t="shared" si="175"/>
        <v>#REF!</v>
      </c>
      <c r="AQ143" s="12" t="e">
        <f t="shared" si="225"/>
        <v>#REF!</v>
      </c>
      <c r="AR143" s="12" t="e">
        <f>#REF!</f>
        <v>#REF!</v>
      </c>
      <c r="AS143" s="12" t="e">
        <f t="shared" si="176"/>
        <v>#REF!</v>
      </c>
      <c r="AT143" s="12">
        <v>0</v>
      </c>
      <c r="AU143" s="10" t="e">
        <f t="shared" si="226"/>
        <v>#REF!</v>
      </c>
      <c r="AV143" s="13" t="e">
        <f t="shared" si="227"/>
        <v>#REF!</v>
      </c>
      <c r="AW143" s="33">
        <f t="shared" si="177"/>
        <v>147</v>
      </c>
      <c r="AX143" s="12" t="e">
        <f>'Ohio Intensities'!J143</f>
        <v>#REF!</v>
      </c>
      <c r="AY143" s="11" t="e">
        <f>#REF!*'Area A'!AX143*#REF!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8"/>
        <v>#REF!</v>
      </c>
      <c r="BI143" s="12" t="e">
        <f t="shared" si="182"/>
        <v>#REF!</v>
      </c>
      <c r="BJ143" s="10" t="e">
        <f t="shared" si="183"/>
        <v>#REF!</v>
      </c>
      <c r="BK143" s="11" t="e">
        <f>(#REF!-'Area A'!BJ143)/'Area A'!BI143</f>
        <v>#REF!</v>
      </c>
      <c r="BL143" s="12">
        <v>0</v>
      </c>
      <c r="BM143" s="12">
        <v>0</v>
      </c>
      <c r="BN143" s="12" t="e">
        <f t="shared" si="184"/>
        <v>#REF!</v>
      </c>
      <c r="BO143" s="12" t="e">
        <f t="shared" si="229"/>
        <v>#REF!</v>
      </c>
      <c r="BP143" s="12" t="e">
        <f>#REF!</f>
        <v>#REF!</v>
      </c>
      <c r="BQ143" s="12" t="e">
        <f t="shared" si="185"/>
        <v>#REF!</v>
      </c>
      <c r="BR143" s="12">
        <v>0</v>
      </c>
      <c r="BS143" s="10" t="e">
        <f t="shared" si="186"/>
        <v>#REF!</v>
      </c>
      <c r="BT143" s="13" t="e">
        <f t="shared" si="230"/>
        <v>#REF!</v>
      </c>
      <c r="BU143" s="33">
        <f t="shared" si="187"/>
        <v>147</v>
      </c>
      <c r="BV143" s="12" t="e">
        <f>'Ohio Intensities'!N143</f>
        <v>#REF!</v>
      </c>
      <c r="BW143" s="11" t="e">
        <f>#REF!*'Area A'!BV143*#REF!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31"/>
        <v>#REF!</v>
      </c>
      <c r="CG143" s="12" t="e">
        <f t="shared" si="192"/>
        <v>#REF!</v>
      </c>
      <c r="CH143" s="10" t="e">
        <f t="shared" si="193"/>
        <v>#REF!</v>
      </c>
      <c r="CI143" s="11" t="e">
        <f>(#REF!-'Area A'!CH143)/'Area A'!CG143</f>
        <v>#REF!</v>
      </c>
      <c r="CJ143" s="12">
        <v>0</v>
      </c>
      <c r="CK143" s="12">
        <v>0</v>
      </c>
      <c r="CL143" s="12" t="e">
        <f t="shared" si="194"/>
        <v>#REF!</v>
      </c>
      <c r="CM143" s="12" t="e">
        <f t="shared" si="232"/>
        <v>#REF!</v>
      </c>
      <c r="CN143" s="12" t="e">
        <f>#REF!</f>
        <v>#REF!</v>
      </c>
      <c r="CO143" s="12" t="e">
        <f t="shared" si="195"/>
        <v>#REF!</v>
      </c>
      <c r="CP143" s="12">
        <v>0</v>
      </c>
      <c r="CQ143" s="10" t="e">
        <f t="shared" si="196"/>
        <v>#REF!</v>
      </c>
      <c r="CR143" s="13" t="e">
        <f t="shared" si="233"/>
        <v>#REF!</v>
      </c>
      <c r="CS143" s="33">
        <f t="shared" si="197"/>
        <v>147</v>
      </c>
      <c r="CT143" s="12" t="e">
        <f>'Ohio Intensities'!R143</f>
        <v>#REF!</v>
      </c>
      <c r="CU143" s="11" t="e">
        <f>#REF!*'Area A'!CT143*#REF!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4"/>
        <v>#REF!</v>
      </c>
      <c r="DE143" s="12" t="e">
        <f t="shared" si="202"/>
        <v>#REF!</v>
      </c>
      <c r="DF143" s="10" t="e">
        <f t="shared" si="203"/>
        <v>#REF!</v>
      </c>
      <c r="DG143" s="11" t="e">
        <f>(#REF!-'Area A'!DF143)/'Area A'!DE143</f>
        <v>#REF!</v>
      </c>
      <c r="DH143" s="12">
        <v>0</v>
      </c>
      <c r="DI143" s="12">
        <v>0</v>
      </c>
      <c r="DJ143" s="12" t="e">
        <f t="shared" si="204"/>
        <v>#REF!</v>
      </c>
      <c r="DK143" s="12" t="e">
        <f t="shared" si="235"/>
        <v>#REF!</v>
      </c>
      <c r="DL143" s="12" t="e">
        <f>#REF!</f>
        <v>#REF!</v>
      </c>
      <c r="DM143" s="12" t="e">
        <f t="shared" si="205"/>
        <v>#REF!</v>
      </c>
      <c r="DN143" s="12">
        <v>0</v>
      </c>
      <c r="DO143" s="10" t="e">
        <f t="shared" si="206"/>
        <v>#REF!</v>
      </c>
      <c r="DP143" s="13" t="e">
        <f t="shared" si="236"/>
        <v>#REF!</v>
      </c>
      <c r="DQ143" s="33">
        <f t="shared" si="207"/>
        <v>147</v>
      </c>
      <c r="DR143" s="12" t="e">
        <f>'Ohio Intensities'!V143</f>
        <v>#REF!</v>
      </c>
      <c r="DS143" s="11" t="e">
        <f>#REF!*'Area A'!DR143*#REF!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7"/>
        <v>#REF!</v>
      </c>
      <c r="EC143" s="12" t="e">
        <f t="shared" si="212"/>
        <v>#REF!</v>
      </c>
      <c r="ED143" s="10" t="e">
        <f t="shared" si="213"/>
        <v>#REF!</v>
      </c>
      <c r="EE143" s="11" t="e">
        <f>(#REF!-'Area A'!ED143)/'Area A'!EC143</f>
        <v>#REF!</v>
      </c>
      <c r="EF143" s="12">
        <v>0</v>
      </c>
      <c r="EG143" s="12">
        <v>0</v>
      </c>
      <c r="EH143" s="12" t="e">
        <f t="shared" si="214"/>
        <v>#REF!</v>
      </c>
      <c r="EI143" s="12" t="e">
        <f t="shared" si="238"/>
        <v>#REF!</v>
      </c>
      <c r="EJ143" s="12" t="e">
        <f>#REF!</f>
        <v>#REF!</v>
      </c>
      <c r="EK143" s="12" t="e">
        <f t="shared" si="215"/>
        <v>#REF!</v>
      </c>
      <c r="EL143" s="12">
        <v>0</v>
      </c>
      <c r="EM143" s="10" t="e">
        <f t="shared" si="216"/>
        <v>#REF!</v>
      </c>
      <c r="EN143" s="13" t="e">
        <f t="shared" si="239"/>
        <v>#REF!</v>
      </c>
      <c r="EO143" s="13">
        <f t="shared" si="217"/>
        <v>147</v>
      </c>
    </row>
    <row r="144" spans="1:145" x14ac:dyDescent="0.25">
      <c r="A144" s="33">
        <f t="shared" si="159"/>
        <v>148</v>
      </c>
      <c r="B144" s="12" t="e">
        <f>'Ohio Intensities'!B144</f>
        <v>#REF!</v>
      </c>
      <c r="C144" s="11" t="e">
        <f>#REF!*'Area A'!B144*#REF!</f>
        <v>#REF!</v>
      </c>
      <c r="D144" s="12">
        <v>0</v>
      </c>
      <c r="E144" s="12">
        <v>0</v>
      </c>
      <c r="F144" s="12" t="e">
        <f>#REF!</f>
        <v>#REF!</v>
      </c>
      <c r="G144" s="12" t="e">
        <f t="shared" si="162"/>
        <v>#REF!</v>
      </c>
      <c r="H144" s="12">
        <f t="shared" si="163"/>
        <v>148</v>
      </c>
      <c r="I144" s="12" t="e">
        <f t="shared" si="164"/>
        <v>#REF!</v>
      </c>
      <c r="J144" s="12" t="e">
        <f t="shared" si="165"/>
        <v>#REF!</v>
      </c>
      <c r="K144" s="12">
        <v>0</v>
      </c>
      <c r="L144" s="12" t="e">
        <f t="shared" si="220"/>
        <v>#REF!</v>
      </c>
      <c r="M144" s="12" t="e">
        <f t="shared" si="166"/>
        <v>#REF!</v>
      </c>
      <c r="N144" s="10" t="e">
        <f t="shared" si="167"/>
        <v>#REF!</v>
      </c>
      <c r="O144" s="11" t="e">
        <f>(#REF!-'Area A'!N144)/'Area A'!M144</f>
        <v>#REF!</v>
      </c>
      <c r="P144" s="12">
        <v>0</v>
      </c>
      <c r="Q144" s="12">
        <v>0</v>
      </c>
      <c r="R144" s="12" t="e">
        <f t="shared" si="168"/>
        <v>#REF!</v>
      </c>
      <c r="S144" s="12" t="e">
        <f t="shared" si="221"/>
        <v>#REF!</v>
      </c>
      <c r="T144" s="12" t="e">
        <f>#REF!</f>
        <v>#REF!</v>
      </c>
      <c r="U144" s="12" t="e">
        <f t="shared" si="218"/>
        <v>#REF!</v>
      </c>
      <c r="V144" s="12">
        <v>0</v>
      </c>
      <c r="W144" s="10" t="e">
        <f t="shared" si="222"/>
        <v>#REF!</v>
      </c>
      <c r="X144" s="13" t="e">
        <f t="shared" si="223"/>
        <v>#REF!</v>
      </c>
      <c r="Y144" s="33">
        <f t="shared" si="219"/>
        <v>148</v>
      </c>
      <c r="Z144" s="12" t="e">
        <f>'Ohio Intensities'!F144</f>
        <v>#REF!</v>
      </c>
      <c r="AA144" s="11" t="e">
        <f>#REF!*'Area A'!Z144*#REF!</f>
        <v>#REF!</v>
      </c>
      <c r="AB144" s="12">
        <v>0</v>
      </c>
      <c r="AC144" s="12">
        <v>0</v>
      </c>
      <c r="AD144" s="12" t="e">
        <f>#REF!</f>
        <v>#REF!</v>
      </c>
      <c r="AE144" s="12" t="e">
        <f t="shared" si="169"/>
        <v>#REF!</v>
      </c>
      <c r="AF144" s="12">
        <f t="shared" si="170"/>
        <v>148</v>
      </c>
      <c r="AG144" s="12" t="e">
        <f t="shared" si="171"/>
        <v>#REF!</v>
      </c>
      <c r="AH144" s="12" t="e">
        <f t="shared" si="172"/>
        <v>#REF!</v>
      </c>
      <c r="AI144" s="12">
        <v>0</v>
      </c>
      <c r="AJ144" s="12" t="e">
        <f t="shared" si="224"/>
        <v>#REF!</v>
      </c>
      <c r="AK144" s="12" t="e">
        <f t="shared" si="173"/>
        <v>#REF!</v>
      </c>
      <c r="AL144" s="10" t="e">
        <f t="shared" si="174"/>
        <v>#REF!</v>
      </c>
      <c r="AM144" s="11" t="e">
        <f>(#REF!-'Area A'!AL144)/'Area A'!AK144</f>
        <v>#REF!</v>
      </c>
      <c r="AN144" s="12">
        <v>0</v>
      </c>
      <c r="AO144" s="12">
        <v>0</v>
      </c>
      <c r="AP144" s="12" t="e">
        <f t="shared" si="175"/>
        <v>#REF!</v>
      </c>
      <c r="AQ144" s="12" t="e">
        <f t="shared" si="225"/>
        <v>#REF!</v>
      </c>
      <c r="AR144" s="12" t="e">
        <f>#REF!</f>
        <v>#REF!</v>
      </c>
      <c r="AS144" s="12" t="e">
        <f t="shared" si="176"/>
        <v>#REF!</v>
      </c>
      <c r="AT144" s="12">
        <v>0</v>
      </c>
      <c r="AU144" s="10" t="e">
        <f t="shared" si="226"/>
        <v>#REF!</v>
      </c>
      <c r="AV144" s="13" t="e">
        <f t="shared" si="227"/>
        <v>#REF!</v>
      </c>
      <c r="AW144" s="33">
        <f t="shared" si="177"/>
        <v>148</v>
      </c>
      <c r="AX144" s="12" t="e">
        <f>'Ohio Intensities'!J144</f>
        <v>#REF!</v>
      </c>
      <c r="AY144" s="11" t="e">
        <f>#REF!*'Area A'!AX144*#REF!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8"/>
        <v>#REF!</v>
      </c>
      <c r="BI144" s="12" t="e">
        <f t="shared" si="182"/>
        <v>#REF!</v>
      </c>
      <c r="BJ144" s="10" t="e">
        <f t="shared" si="183"/>
        <v>#REF!</v>
      </c>
      <c r="BK144" s="11" t="e">
        <f>(#REF!-'Area A'!BJ144)/'Area A'!BI144</f>
        <v>#REF!</v>
      </c>
      <c r="BL144" s="12">
        <v>0</v>
      </c>
      <c r="BM144" s="12">
        <v>0</v>
      </c>
      <c r="BN144" s="12" t="e">
        <f t="shared" si="184"/>
        <v>#REF!</v>
      </c>
      <c r="BO144" s="12" t="e">
        <f t="shared" si="229"/>
        <v>#REF!</v>
      </c>
      <c r="BP144" s="12" t="e">
        <f>#REF!</f>
        <v>#REF!</v>
      </c>
      <c r="BQ144" s="12" t="e">
        <f t="shared" si="185"/>
        <v>#REF!</v>
      </c>
      <c r="BR144" s="12">
        <v>0</v>
      </c>
      <c r="BS144" s="10" t="e">
        <f t="shared" si="186"/>
        <v>#REF!</v>
      </c>
      <c r="BT144" s="13" t="e">
        <f t="shared" si="230"/>
        <v>#REF!</v>
      </c>
      <c r="BU144" s="33">
        <f t="shared" si="187"/>
        <v>148</v>
      </c>
      <c r="BV144" s="12" t="e">
        <f>'Ohio Intensities'!N144</f>
        <v>#REF!</v>
      </c>
      <c r="BW144" s="11" t="e">
        <f>#REF!*'Area A'!BV144*#REF!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31"/>
        <v>#REF!</v>
      </c>
      <c r="CG144" s="12" t="e">
        <f t="shared" si="192"/>
        <v>#REF!</v>
      </c>
      <c r="CH144" s="10" t="e">
        <f t="shared" si="193"/>
        <v>#REF!</v>
      </c>
      <c r="CI144" s="11" t="e">
        <f>(#REF!-'Area A'!CH144)/'Area A'!CG144</f>
        <v>#REF!</v>
      </c>
      <c r="CJ144" s="12">
        <v>0</v>
      </c>
      <c r="CK144" s="12">
        <v>0</v>
      </c>
      <c r="CL144" s="12" t="e">
        <f t="shared" si="194"/>
        <v>#REF!</v>
      </c>
      <c r="CM144" s="12" t="e">
        <f t="shared" si="232"/>
        <v>#REF!</v>
      </c>
      <c r="CN144" s="12" t="e">
        <f>#REF!</f>
        <v>#REF!</v>
      </c>
      <c r="CO144" s="12" t="e">
        <f t="shared" si="195"/>
        <v>#REF!</v>
      </c>
      <c r="CP144" s="12">
        <v>0</v>
      </c>
      <c r="CQ144" s="10" t="e">
        <f t="shared" si="196"/>
        <v>#REF!</v>
      </c>
      <c r="CR144" s="13" t="e">
        <f t="shared" si="233"/>
        <v>#REF!</v>
      </c>
      <c r="CS144" s="33">
        <f t="shared" si="197"/>
        <v>148</v>
      </c>
      <c r="CT144" s="12" t="e">
        <f>'Ohio Intensities'!R144</f>
        <v>#REF!</v>
      </c>
      <c r="CU144" s="11" t="e">
        <f>#REF!*'Area A'!CT144*#REF!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4"/>
        <v>#REF!</v>
      </c>
      <c r="DE144" s="12" t="e">
        <f t="shared" si="202"/>
        <v>#REF!</v>
      </c>
      <c r="DF144" s="10" t="e">
        <f t="shared" si="203"/>
        <v>#REF!</v>
      </c>
      <c r="DG144" s="11" t="e">
        <f>(#REF!-'Area A'!DF144)/'Area A'!DE144</f>
        <v>#REF!</v>
      </c>
      <c r="DH144" s="12">
        <v>0</v>
      </c>
      <c r="DI144" s="12">
        <v>0</v>
      </c>
      <c r="DJ144" s="12" t="e">
        <f t="shared" si="204"/>
        <v>#REF!</v>
      </c>
      <c r="DK144" s="12" t="e">
        <f t="shared" si="235"/>
        <v>#REF!</v>
      </c>
      <c r="DL144" s="12" t="e">
        <f>#REF!</f>
        <v>#REF!</v>
      </c>
      <c r="DM144" s="12" t="e">
        <f t="shared" si="205"/>
        <v>#REF!</v>
      </c>
      <c r="DN144" s="12">
        <v>0</v>
      </c>
      <c r="DO144" s="10" t="e">
        <f t="shared" si="206"/>
        <v>#REF!</v>
      </c>
      <c r="DP144" s="13" t="e">
        <f t="shared" si="236"/>
        <v>#REF!</v>
      </c>
      <c r="DQ144" s="33">
        <f t="shared" si="207"/>
        <v>148</v>
      </c>
      <c r="DR144" s="12" t="e">
        <f>'Ohio Intensities'!V144</f>
        <v>#REF!</v>
      </c>
      <c r="DS144" s="11" t="e">
        <f>#REF!*'Area A'!DR144*#REF!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7"/>
        <v>#REF!</v>
      </c>
      <c r="EC144" s="12" t="e">
        <f t="shared" si="212"/>
        <v>#REF!</v>
      </c>
      <c r="ED144" s="10" t="e">
        <f t="shared" si="213"/>
        <v>#REF!</v>
      </c>
      <c r="EE144" s="11" t="e">
        <f>(#REF!-'Area A'!ED144)/'Area A'!EC144</f>
        <v>#REF!</v>
      </c>
      <c r="EF144" s="12">
        <v>0</v>
      </c>
      <c r="EG144" s="12">
        <v>0</v>
      </c>
      <c r="EH144" s="12" t="e">
        <f t="shared" si="214"/>
        <v>#REF!</v>
      </c>
      <c r="EI144" s="12" t="e">
        <f t="shared" si="238"/>
        <v>#REF!</v>
      </c>
      <c r="EJ144" s="12" t="e">
        <f>#REF!</f>
        <v>#REF!</v>
      </c>
      <c r="EK144" s="12" t="e">
        <f t="shared" si="215"/>
        <v>#REF!</v>
      </c>
      <c r="EL144" s="12">
        <v>0</v>
      </c>
      <c r="EM144" s="10" t="e">
        <f t="shared" si="216"/>
        <v>#REF!</v>
      </c>
      <c r="EN144" s="13" t="e">
        <f t="shared" si="239"/>
        <v>#REF!</v>
      </c>
      <c r="EO144" s="13">
        <f t="shared" si="217"/>
        <v>148</v>
      </c>
    </row>
    <row r="145" spans="1:145" x14ac:dyDescent="0.25">
      <c r="A145" s="33">
        <f t="shared" si="159"/>
        <v>149</v>
      </c>
      <c r="B145" s="12" t="e">
        <f>'Ohio Intensities'!B145</f>
        <v>#REF!</v>
      </c>
      <c r="C145" s="11" t="e">
        <f>#REF!*'Area A'!B145*#REF!</f>
        <v>#REF!</v>
      </c>
      <c r="D145" s="12">
        <v>0</v>
      </c>
      <c r="E145" s="12">
        <v>0</v>
      </c>
      <c r="F145" s="12" t="e">
        <f>#REF!</f>
        <v>#REF!</v>
      </c>
      <c r="G145" s="12" t="e">
        <f t="shared" si="162"/>
        <v>#REF!</v>
      </c>
      <c r="H145" s="12">
        <f t="shared" si="163"/>
        <v>149</v>
      </c>
      <c r="I145" s="12" t="e">
        <f t="shared" si="164"/>
        <v>#REF!</v>
      </c>
      <c r="J145" s="12" t="e">
        <f t="shared" si="165"/>
        <v>#REF!</v>
      </c>
      <c r="K145" s="12">
        <v>0</v>
      </c>
      <c r="L145" s="12" t="e">
        <f t="shared" si="220"/>
        <v>#REF!</v>
      </c>
      <c r="M145" s="12" t="e">
        <f t="shared" si="166"/>
        <v>#REF!</v>
      </c>
      <c r="N145" s="10" t="e">
        <f t="shared" si="167"/>
        <v>#REF!</v>
      </c>
      <c r="O145" s="11" t="e">
        <f>(#REF!-'Area A'!N145)/'Area A'!M145</f>
        <v>#REF!</v>
      </c>
      <c r="P145" s="12">
        <v>0</v>
      </c>
      <c r="Q145" s="12">
        <v>0</v>
      </c>
      <c r="R145" s="12" t="e">
        <f t="shared" si="168"/>
        <v>#REF!</v>
      </c>
      <c r="S145" s="12" t="e">
        <f t="shared" si="221"/>
        <v>#REF!</v>
      </c>
      <c r="T145" s="12" t="e">
        <f>#REF!</f>
        <v>#REF!</v>
      </c>
      <c r="U145" s="12" t="e">
        <f t="shared" si="218"/>
        <v>#REF!</v>
      </c>
      <c r="V145" s="12">
        <v>0</v>
      </c>
      <c r="W145" s="10" t="e">
        <f t="shared" si="222"/>
        <v>#REF!</v>
      </c>
      <c r="X145" s="13" t="e">
        <f t="shared" si="223"/>
        <v>#REF!</v>
      </c>
      <c r="Y145" s="33">
        <f t="shared" si="219"/>
        <v>149</v>
      </c>
      <c r="Z145" s="12" t="e">
        <f>'Ohio Intensities'!F145</f>
        <v>#REF!</v>
      </c>
      <c r="AA145" s="11" t="e">
        <f>#REF!*'Area A'!Z145*#REF!</f>
        <v>#REF!</v>
      </c>
      <c r="AB145" s="12">
        <v>0</v>
      </c>
      <c r="AC145" s="12">
        <v>0</v>
      </c>
      <c r="AD145" s="12" t="e">
        <f>#REF!</f>
        <v>#REF!</v>
      </c>
      <c r="AE145" s="12" t="e">
        <f t="shared" si="169"/>
        <v>#REF!</v>
      </c>
      <c r="AF145" s="12">
        <f t="shared" si="170"/>
        <v>149</v>
      </c>
      <c r="AG145" s="12" t="e">
        <f t="shared" si="171"/>
        <v>#REF!</v>
      </c>
      <c r="AH145" s="12" t="e">
        <f t="shared" si="172"/>
        <v>#REF!</v>
      </c>
      <c r="AI145" s="12">
        <v>0</v>
      </c>
      <c r="AJ145" s="12" t="e">
        <f t="shared" si="224"/>
        <v>#REF!</v>
      </c>
      <c r="AK145" s="12" t="e">
        <f t="shared" si="173"/>
        <v>#REF!</v>
      </c>
      <c r="AL145" s="10" t="e">
        <f t="shared" si="174"/>
        <v>#REF!</v>
      </c>
      <c r="AM145" s="11" t="e">
        <f>(#REF!-'Area A'!AL145)/'Area A'!AK145</f>
        <v>#REF!</v>
      </c>
      <c r="AN145" s="12">
        <v>0</v>
      </c>
      <c r="AO145" s="12">
        <v>0</v>
      </c>
      <c r="AP145" s="12" t="e">
        <f t="shared" si="175"/>
        <v>#REF!</v>
      </c>
      <c r="AQ145" s="12" t="e">
        <f t="shared" si="225"/>
        <v>#REF!</v>
      </c>
      <c r="AR145" s="12" t="e">
        <f>#REF!</f>
        <v>#REF!</v>
      </c>
      <c r="AS145" s="12" t="e">
        <f t="shared" si="176"/>
        <v>#REF!</v>
      </c>
      <c r="AT145" s="12">
        <v>0</v>
      </c>
      <c r="AU145" s="10" t="e">
        <f t="shared" si="226"/>
        <v>#REF!</v>
      </c>
      <c r="AV145" s="13" t="e">
        <f t="shared" si="227"/>
        <v>#REF!</v>
      </c>
      <c r="AW145" s="33">
        <f t="shared" si="177"/>
        <v>149</v>
      </c>
      <c r="AX145" s="12" t="e">
        <f>'Ohio Intensities'!J145</f>
        <v>#REF!</v>
      </c>
      <c r="AY145" s="11" t="e">
        <f>#REF!*'Area A'!AX145*#REF!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8"/>
        <v>#REF!</v>
      </c>
      <c r="BI145" s="12" t="e">
        <f t="shared" si="182"/>
        <v>#REF!</v>
      </c>
      <c r="BJ145" s="10" t="e">
        <f t="shared" si="183"/>
        <v>#REF!</v>
      </c>
      <c r="BK145" s="11" t="e">
        <f>(#REF!-'Area A'!BJ145)/'Area A'!BI145</f>
        <v>#REF!</v>
      </c>
      <c r="BL145" s="12">
        <v>0</v>
      </c>
      <c r="BM145" s="12">
        <v>0</v>
      </c>
      <c r="BN145" s="12" t="e">
        <f t="shared" si="184"/>
        <v>#REF!</v>
      </c>
      <c r="BO145" s="12" t="e">
        <f t="shared" si="229"/>
        <v>#REF!</v>
      </c>
      <c r="BP145" s="12" t="e">
        <f>#REF!</f>
        <v>#REF!</v>
      </c>
      <c r="BQ145" s="12" t="e">
        <f t="shared" si="185"/>
        <v>#REF!</v>
      </c>
      <c r="BR145" s="12">
        <v>0</v>
      </c>
      <c r="BS145" s="10" t="e">
        <f t="shared" si="186"/>
        <v>#REF!</v>
      </c>
      <c r="BT145" s="13" t="e">
        <f t="shared" si="230"/>
        <v>#REF!</v>
      </c>
      <c r="BU145" s="33">
        <f t="shared" si="187"/>
        <v>149</v>
      </c>
      <c r="BV145" s="12" t="e">
        <f>'Ohio Intensities'!N145</f>
        <v>#REF!</v>
      </c>
      <c r="BW145" s="11" t="e">
        <f>#REF!*'Area A'!BV145*#REF!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31"/>
        <v>#REF!</v>
      </c>
      <c r="CG145" s="12" t="e">
        <f t="shared" si="192"/>
        <v>#REF!</v>
      </c>
      <c r="CH145" s="10" t="e">
        <f t="shared" si="193"/>
        <v>#REF!</v>
      </c>
      <c r="CI145" s="11" t="e">
        <f>(#REF!-'Area A'!CH145)/'Area A'!CG145</f>
        <v>#REF!</v>
      </c>
      <c r="CJ145" s="12">
        <v>0</v>
      </c>
      <c r="CK145" s="12">
        <v>0</v>
      </c>
      <c r="CL145" s="12" t="e">
        <f t="shared" si="194"/>
        <v>#REF!</v>
      </c>
      <c r="CM145" s="12" t="e">
        <f t="shared" si="232"/>
        <v>#REF!</v>
      </c>
      <c r="CN145" s="12" t="e">
        <f>#REF!</f>
        <v>#REF!</v>
      </c>
      <c r="CO145" s="12" t="e">
        <f t="shared" si="195"/>
        <v>#REF!</v>
      </c>
      <c r="CP145" s="12">
        <v>0</v>
      </c>
      <c r="CQ145" s="10" t="e">
        <f t="shared" si="196"/>
        <v>#REF!</v>
      </c>
      <c r="CR145" s="13" t="e">
        <f t="shared" si="233"/>
        <v>#REF!</v>
      </c>
      <c r="CS145" s="33">
        <f t="shared" si="197"/>
        <v>149</v>
      </c>
      <c r="CT145" s="12" t="e">
        <f>'Ohio Intensities'!R145</f>
        <v>#REF!</v>
      </c>
      <c r="CU145" s="11" t="e">
        <f>#REF!*'Area A'!CT145*#REF!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4"/>
        <v>#REF!</v>
      </c>
      <c r="DE145" s="12" t="e">
        <f t="shared" si="202"/>
        <v>#REF!</v>
      </c>
      <c r="DF145" s="10" t="e">
        <f t="shared" si="203"/>
        <v>#REF!</v>
      </c>
      <c r="DG145" s="11" t="e">
        <f>(#REF!-'Area A'!DF145)/'Area A'!DE145</f>
        <v>#REF!</v>
      </c>
      <c r="DH145" s="12">
        <v>0</v>
      </c>
      <c r="DI145" s="12">
        <v>0</v>
      </c>
      <c r="DJ145" s="12" t="e">
        <f t="shared" si="204"/>
        <v>#REF!</v>
      </c>
      <c r="DK145" s="12" t="e">
        <f t="shared" si="235"/>
        <v>#REF!</v>
      </c>
      <c r="DL145" s="12" t="e">
        <f>#REF!</f>
        <v>#REF!</v>
      </c>
      <c r="DM145" s="12" t="e">
        <f t="shared" si="205"/>
        <v>#REF!</v>
      </c>
      <c r="DN145" s="12">
        <v>0</v>
      </c>
      <c r="DO145" s="10" t="e">
        <f t="shared" si="206"/>
        <v>#REF!</v>
      </c>
      <c r="DP145" s="13" t="e">
        <f t="shared" si="236"/>
        <v>#REF!</v>
      </c>
      <c r="DQ145" s="33">
        <f t="shared" si="207"/>
        <v>149</v>
      </c>
      <c r="DR145" s="12" t="e">
        <f>'Ohio Intensities'!V145</f>
        <v>#REF!</v>
      </c>
      <c r="DS145" s="11" t="e">
        <f>#REF!*'Area A'!DR145*#REF!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7"/>
        <v>#REF!</v>
      </c>
      <c r="EC145" s="12" t="e">
        <f t="shared" si="212"/>
        <v>#REF!</v>
      </c>
      <c r="ED145" s="10" t="e">
        <f t="shared" si="213"/>
        <v>#REF!</v>
      </c>
      <c r="EE145" s="11" t="e">
        <f>(#REF!-'Area A'!ED145)/'Area A'!EC145</f>
        <v>#REF!</v>
      </c>
      <c r="EF145" s="12">
        <v>0</v>
      </c>
      <c r="EG145" s="12">
        <v>0</v>
      </c>
      <c r="EH145" s="12" t="e">
        <f t="shared" si="214"/>
        <v>#REF!</v>
      </c>
      <c r="EI145" s="12" t="e">
        <f t="shared" si="238"/>
        <v>#REF!</v>
      </c>
      <c r="EJ145" s="12" t="e">
        <f>#REF!</f>
        <v>#REF!</v>
      </c>
      <c r="EK145" s="12" t="e">
        <f t="shared" si="215"/>
        <v>#REF!</v>
      </c>
      <c r="EL145" s="12">
        <v>0</v>
      </c>
      <c r="EM145" s="10" t="e">
        <f t="shared" si="216"/>
        <v>#REF!</v>
      </c>
      <c r="EN145" s="13" t="e">
        <f t="shared" si="239"/>
        <v>#REF!</v>
      </c>
      <c r="EO145" s="13">
        <f t="shared" si="217"/>
        <v>149</v>
      </c>
    </row>
    <row r="146" spans="1:145" x14ac:dyDescent="0.25">
      <c r="A146" s="33">
        <f t="shared" si="159"/>
        <v>150</v>
      </c>
      <c r="B146" s="12" t="e">
        <f>'Ohio Intensities'!B146</f>
        <v>#REF!</v>
      </c>
      <c r="C146" s="11" t="e">
        <f>#REF!*'Area A'!B146*#REF!</f>
        <v>#REF!</v>
      </c>
      <c r="D146" s="12">
        <v>0</v>
      </c>
      <c r="E146" s="12">
        <v>0</v>
      </c>
      <c r="F146" s="12" t="e">
        <f>#REF!</f>
        <v>#REF!</v>
      </c>
      <c r="G146" s="12" t="e">
        <f t="shared" si="162"/>
        <v>#REF!</v>
      </c>
      <c r="H146" s="12">
        <f t="shared" si="163"/>
        <v>150</v>
      </c>
      <c r="I146" s="12" t="e">
        <f t="shared" si="164"/>
        <v>#REF!</v>
      </c>
      <c r="J146" s="12" t="e">
        <f t="shared" si="165"/>
        <v>#REF!</v>
      </c>
      <c r="K146" s="12">
        <v>0</v>
      </c>
      <c r="L146" s="12" t="e">
        <f t="shared" si="220"/>
        <v>#REF!</v>
      </c>
      <c r="M146" s="12" t="e">
        <f t="shared" si="166"/>
        <v>#REF!</v>
      </c>
      <c r="N146" s="10" t="e">
        <f t="shared" si="167"/>
        <v>#REF!</v>
      </c>
      <c r="O146" s="11" t="e">
        <f>(#REF!-'Area A'!N146)/'Area A'!M146</f>
        <v>#REF!</v>
      </c>
      <c r="P146" s="12">
        <v>0</v>
      </c>
      <c r="Q146" s="12">
        <v>0</v>
      </c>
      <c r="R146" s="12" t="e">
        <f t="shared" si="168"/>
        <v>#REF!</v>
      </c>
      <c r="S146" s="12" t="e">
        <f t="shared" si="221"/>
        <v>#REF!</v>
      </c>
      <c r="T146" s="12" t="e">
        <f>#REF!</f>
        <v>#REF!</v>
      </c>
      <c r="U146" s="12" t="e">
        <f t="shared" si="218"/>
        <v>#REF!</v>
      </c>
      <c r="V146" s="12">
        <v>0</v>
      </c>
      <c r="W146" s="10" t="e">
        <f t="shared" si="222"/>
        <v>#REF!</v>
      </c>
      <c r="X146" s="13" t="e">
        <f t="shared" si="223"/>
        <v>#REF!</v>
      </c>
      <c r="Y146" s="33">
        <f t="shared" si="219"/>
        <v>150</v>
      </c>
      <c r="Z146" s="12" t="e">
        <f>'Ohio Intensities'!F146</f>
        <v>#REF!</v>
      </c>
      <c r="AA146" s="11" t="e">
        <f>#REF!*'Area A'!Z146*#REF!</f>
        <v>#REF!</v>
      </c>
      <c r="AB146" s="12">
        <v>0</v>
      </c>
      <c r="AC146" s="12">
        <v>0</v>
      </c>
      <c r="AD146" s="12" t="e">
        <f>#REF!</f>
        <v>#REF!</v>
      </c>
      <c r="AE146" s="12" t="e">
        <f t="shared" si="169"/>
        <v>#REF!</v>
      </c>
      <c r="AF146" s="12">
        <f t="shared" si="170"/>
        <v>150</v>
      </c>
      <c r="AG146" s="12" t="e">
        <f t="shared" si="171"/>
        <v>#REF!</v>
      </c>
      <c r="AH146" s="12" t="e">
        <f t="shared" si="172"/>
        <v>#REF!</v>
      </c>
      <c r="AI146" s="12">
        <v>0</v>
      </c>
      <c r="AJ146" s="12" t="e">
        <f t="shared" si="224"/>
        <v>#REF!</v>
      </c>
      <c r="AK146" s="12" t="e">
        <f t="shared" si="173"/>
        <v>#REF!</v>
      </c>
      <c r="AL146" s="10" t="e">
        <f t="shared" si="174"/>
        <v>#REF!</v>
      </c>
      <c r="AM146" s="11" t="e">
        <f>(#REF!-'Area A'!AL146)/'Area A'!AK146</f>
        <v>#REF!</v>
      </c>
      <c r="AN146" s="12">
        <v>0</v>
      </c>
      <c r="AO146" s="12">
        <v>0</v>
      </c>
      <c r="AP146" s="12" t="e">
        <f t="shared" si="175"/>
        <v>#REF!</v>
      </c>
      <c r="AQ146" s="12" t="e">
        <f t="shared" si="225"/>
        <v>#REF!</v>
      </c>
      <c r="AR146" s="12" t="e">
        <f>#REF!</f>
        <v>#REF!</v>
      </c>
      <c r="AS146" s="12" t="e">
        <f t="shared" si="176"/>
        <v>#REF!</v>
      </c>
      <c r="AT146" s="12">
        <v>0</v>
      </c>
      <c r="AU146" s="10" t="e">
        <f t="shared" si="226"/>
        <v>#REF!</v>
      </c>
      <c r="AV146" s="13" t="e">
        <f t="shared" si="227"/>
        <v>#REF!</v>
      </c>
      <c r="AW146" s="33">
        <f t="shared" si="177"/>
        <v>150</v>
      </c>
      <c r="AX146" s="12" t="e">
        <f>'Ohio Intensities'!J146</f>
        <v>#REF!</v>
      </c>
      <c r="AY146" s="11" t="e">
        <f>#REF!*'Area A'!AX146*#REF!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8"/>
        <v>#REF!</v>
      </c>
      <c r="BI146" s="12" t="e">
        <f t="shared" si="182"/>
        <v>#REF!</v>
      </c>
      <c r="BJ146" s="10" t="e">
        <f t="shared" si="183"/>
        <v>#REF!</v>
      </c>
      <c r="BK146" s="11" t="e">
        <f>(#REF!-'Area A'!BJ146)/'Area A'!BI146</f>
        <v>#REF!</v>
      </c>
      <c r="BL146" s="12">
        <v>0</v>
      </c>
      <c r="BM146" s="12">
        <v>0</v>
      </c>
      <c r="BN146" s="12" t="e">
        <f t="shared" si="184"/>
        <v>#REF!</v>
      </c>
      <c r="BO146" s="12" t="e">
        <f t="shared" si="229"/>
        <v>#REF!</v>
      </c>
      <c r="BP146" s="12" t="e">
        <f>#REF!</f>
        <v>#REF!</v>
      </c>
      <c r="BQ146" s="12" t="e">
        <f t="shared" si="185"/>
        <v>#REF!</v>
      </c>
      <c r="BR146" s="12">
        <v>0</v>
      </c>
      <c r="BS146" s="10" t="e">
        <f t="shared" si="186"/>
        <v>#REF!</v>
      </c>
      <c r="BT146" s="13" t="e">
        <f t="shared" si="230"/>
        <v>#REF!</v>
      </c>
      <c r="BU146" s="33">
        <f t="shared" si="187"/>
        <v>150</v>
      </c>
      <c r="BV146" s="12" t="e">
        <f>'Ohio Intensities'!N146</f>
        <v>#REF!</v>
      </c>
      <c r="BW146" s="11" t="e">
        <f>#REF!*'Area A'!BV146*#REF!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31"/>
        <v>#REF!</v>
      </c>
      <c r="CG146" s="12" t="e">
        <f t="shared" si="192"/>
        <v>#REF!</v>
      </c>
      <c r="CH146" s="10" t="e">
        <f t="shared" si="193"/>
        <v>#REF!</v>
      </c>
      <c r="CI146" s="11" t="e">
        <f>(#REF!-'Area A'!CH146)/'Area A'!CG146</f>
        <v>#REF!</v>
      </c>
      <c r="CJ146" s="12">
        <v>0</v>
      </c>
      <c r="CK146" s="12">
        <v>0</v>
      </c>
      <c r="CL146" s="12" t="e">
        <f t="shared" si="194"/>
        <v>#REF!</v>
      </c>
      <c r="CM146" s="12" t="e">
        <f t="shared" si="232"/>
        <v>#REF!</v>
      </c>
      <c r="CN146" s="12" t="e">
        <f>#REF!</f>
        <v>#REF!</v>
      </c>
      <c r="CO146" s="12" t="e">
        <f t="shared" si="195"/>
        <v>#REF!</v>
      </c>
      <c r="CP146" s="12">
        <v>0</v>
      </c>
      <c r="CQ146" s="10" t="e">
        <f t="shared" si="196"/>
        <v>#REF!</v>
      </c>
      <c r="CR146" s="13" t="e">
        <f t="shared" si="233"/>
        <v>#REF!</v>
      </c>
      <c r="CS146" s="33">
        <f t="shared" si="197"/>
        <v>150</v>
      </c>
      <c r="CT146" s="12" t="e">
        <f>'Ohio Intensities'!R146</f>
        <v>#REF!</v>
      </c>
      <c r="CU146" s="11" t="e">
        <f>#REF!*'Area A'!CT146*#REF!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4"/>
        <v>#REF!</v>
      </c>
      <c r="DE146" s="12" t="e">
        <f t="shared" si="202"/>
        <v>#REF!</v>
      </c>
      <c r="DF146" s="10" t="e">
        <f t="shared" si="203"/>
        <v>#REF!</v>
      </c>
      <c r="DG146" s="11" t="e">
        <f>(#REF!-'Area A'!DF146)/'Area A'!DE146</f>
        <v>#REF!</v>
      </c>
      <c r="DH146" s="12">
        <v>0</v>
      </c>
      <c r="DI146" s="12">
        <v>0</v>
      </c>
      <c r="DJ146" s="12" t="e">
        <f t="shared" si="204"/>
        <v>#REF!</v>
      </c>
      <c r="DK146" s="12" t="e">
        <f t="shared" si="235"/>
        <v>#REF!</v>
      </c>
      <c r="DL146" s="12" t="e">
        <f>#REF!</f>
        <v>#REF!</v>
      </c>
      <c r="DM146" s="12" t="e">
        <f t="shared" si="205"/>
        <v>#REF!</v>
      </c>
      <c r="DN146" s="12">
        <v>0</v>
      </c>
      <c r="DO146" s="10" t="e">
        <f t="shared" si="206"/>
        <v>#REF!</v>
      </c>
      <c r="DP146" s="13" t="e">
        <f t="shared" si="236"/>
        <v>#REF!</v>
      </c>
      <c r="DQ146" s="33">
        <f t="shared" si="207"/>
        <v>150</v>
      </c>
      <c r="DR146" s="12" t="e">
        <f>'Ohio Intensities'!V146</f>
        <v>#REF!</v>
      </c>
      <c r="DS146" s="11" t="e">
        <f>#REF!*'Area A'!DR146*#REF!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7"/>
        <v>#REF!</v>
      </c>
      <c r="EC146" s="12" t="e">
        <f t="shared" si="212"/>
        <v>#REF!</v>
      </c>
      <c r="ED146" s="10" t="e">
        <f t="shared" si="213"/>
        <v>#REF!</v>
      </c>
      <c r="EE146" s="11" t="e">
        <f>(#REF!-'Area A'!ED146)/'Area A'!EC146</f>
        <v>#REF!</v>
      </c>
      <c r="EF146" s="12">
        <v>0</v>
      </c>
      <c r="EG146" s="12">
        <v>0</v>
      </c>
      <c r="EH146" s="12" t="e">
        <f t="shared" si="214"/>
        <v>#REF!</v>
      </c>
      <c r="EI146" s="12" t="e">
        <f t="shared" si="238"/>
        <v>#REF!</v>
      </c>
      <c r="EJ146" s="12" t="e">
        <f>#REF!</f>
        <v>#REF!</v>
      </c>
      <c r="EK146" s="12" t="e">
        <f t="shared" si="215"/>
        <v>#REF!</v>
      </c>
      <c r="EL146" s="12">
        <v>0</v>
      </c>
      <c r="EM146" s="10" t="e">
        <f t="shared" si="216"/>
        <v>#REF!</v>
      </c>
      <c r="EN146" s="13" t="e">
        <f t="shared" si="239"/>
        <v>#REF!</v>
      </c>
      <c r="EO146" s="13">
        <f t="shared" si="217"/>
        <v>150</v>
      </c>
    </row>
    <row r="147" spans="1:145" x14ac:dyDescent="0.25">
      <c r="A147" s="33">
        <f t="shared" si="159"/>
        <v>151</v>
      </c>
      <c r="B147" s="12" t="e">
        <f>'Ohio Intensities'!B147</f>
        <v>#REF!</v>
      </c>
      <c r="C147" s="11" t="e">
        <f>#REF!*'Area A'!B147*#REF!</f>
        <v>#REF!</v>
      </c>
      <c r="D147" s="12">
        <v>0</v>
      </c>
      <c r="E147" s="12">
        <v>0</v>
      </c>
      <c r="F147" s="12" t="e">
        <f>#REF!</f>
        <v>#REF!</v>
      </c>
      <c r="G147" s="12" t="e">
        <f t="shared" si="162"/>
        <v>#REF!</v>
      </c>
      <c r="H147" s="12">
        <f t="shared" si="163"/>
        <v>151</v>
      </c>
      <c r="I147" s="12" t="e">
        <f t="shared" si="164"/>
        <v>#REF!</v>
      </c>
      <c r="J147" s="12" t="e">
        <f t="shared" si="165"/>
        <v>#REF!</v>
      </c>
      <c r="K147" s="12">
        <v>0</v>
      </c>
      <c r="L147" s="12" t="e">
        <f t="shared" si="220"/>
        <v>#REF!</v>
      </c>
      <c r="M147" s="12" t="e">
        <f t="shared" si="166"/>
        <v>#REF!</v>
      </c>
      <c r="N147" s="10" t="e">
        <f t="shared" si="167"/>
        <v>#REF!</v>
      </c>
      <c r="O147" s="11" t="e">
        <f>(#REF!-'Area A'!N147)/'Area A'!M147</f>
        <v>#REF!</v>
      </c>
      <c r="P147" s="12">
        <v>0</v>
      </c>
      <c r="Q147" s="12">
        <v>0</v>
      </c>
      <c r="R147" s="12" t="e">
        <f t="shared" si="168"/>
        <v>#REF!</v>
      </c>
      <c r="S147" s="12" t="e">
        <f t="shared" si="221"/>
        <v>#REF!</v>
      </c>
      <c r="T147" s="12" t="e">
        <f>#REF!</f>
        <v>#REF!</v>
      </c>
      <c r="U147" s="12" t="e">
        <f t="shared" si="218"/>
        <v>#REF!</v>
      </c>
      <c r="V147" s="12">
        <v>0</v>
      </c>
      <c r="W147" s="10" t="e">
        <f t="shared" si="222"/>
        <v>#REF!</v>
      </c>
      <c r="X147" s="13" t="e">
        <f t="shared" si="223"/>
        <v>#REF!</v>
      </c>
      <c r="Y147" s="33">
        <f t="shared" si="219"/>
        <v>151</v>
      </c>
      <c r="Z147" s="12" t="e">
        <f>'Ohio Intensities'!F147</f>
        <v>#REF!</v>
      </c>
      <c r="AA147" s="11" t="e">
        <f>#REF!*'Area A'!Z147*#REF!</f>
        <v>#REF!</v>
      </c>
      <c r="AB147" s="12">
        <v>0</v>
      </c>
      <c r="AC147" s="12">
        <v>0</v>
      </c>
      <c r="AD147" s="12" t="e">
        <f>#REF!</f>
        <v>#REF!</v>
      </c>
      <c r="AE147" s="12" t="e">
        <f t="shared" si="169"/>
        <v>#REF!</v>
      </c>
      <c r="AF147" s="12">
        <f t="shared" si="170"/>
        <v>151</v>
      </c>
      <c r="AG147" s="12" t="e">
        <f t="shared" si="171"/>
        <v>#REF!</v>
      </c>
      <c r="AH147" s="12" t="e">
        <f t="shared" si="172"/>
        <v>#REF!</v>
      </c>
      <c r="AI147" s="12">
        <v>0</v>
      </c>
      <c r="AJ147" s="12" t="e">
        <f t="shared" si="224"/>
        <v>#REF!</v>
      </c>
      <c r="AK147" s="12" t="e">
        <f t="shared" si="173"/>
        <v>#REF!</v>
      </c>
      <c r="AL147" s="10" t="e">
        <f t="shared" si="174"/>
        <v>#REF!</v>
      </c>
      <c r="AM147" s="11" t="e">
        <f>(#REF!-'Area A'!AL147)/'Area A'!AK147</f>
        <v>#REF!</v>
      </c>
      <c r="AN147" s="12">
        <v>0</v>
      </c>
      <c r="AO147" s="12">
        <v>0</v>
      </c>
      <c r="AP147" s="12" t="e">
        <f t="shared" si="175"/>
        <v>#REF!</v>
      </c>
      <c r="AQ147" s="12" t="e">
        <f t="shared" si="225"/>
        <v>#REF!</v>
      </c>
      <c r="AR147" s="12" t="e">
        <f>#REF!</f>
        <v>#REF!</v>
      </c>
      <c r="AS147" s="12" t="e">
        <f t="shared" si="176"/>
        <v>#REF!</v>
      </c>
      <c r="AT147" s="12">
        <v>0</v>
      </c>
      <c r="AU147" s="10" t="e">
        <f t="shared" si="226"/>
        <v>#REF!</v>
      </c>
      <c r="AV147" s="13" t="e">
        <f t="shared" si="227"/>
        <v>#REF!</v>
      </c>
      <c r="AW147" s="33">
        <f t="shared" si="177"/>
        <v>151</v>
      </c>
      <c r="AX147" s="12" t="e">
        <f>'Ohio Intensities'!J147</f>
        <v>#REF!</v>
      </c>
      <c r="AY147" s="11" t="e">
        <f>#REF!*'Area A'!AX147*#REF!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8"/>
        <v>#REF!</v>
      </c>
      <c r="BI147" s="12" t="e">
        <f t="shared" si="182"/>
        <v>#REF!</v>
      </c>
      <c r="BJ147" s="10" t="e">
        <f t="shared" si="183"/>
        <v>#REF!</v>
      </c>
      <c r="BK147" s="11" t="e">
        <f>(#REF!-'Area A'!BJ147)/'Area A'!BI147</f>
        <v>#REF!</v>
      </c>
      <c r="BL147" s="12">
        <v>0</v>
      </c>
      <c r="BM147" s="12">
        <v>0</v>
      </c>
      <c r="BN147" s="12" t="e">
        <f t="shared" si="184"/>
        <v>#REF!</v>
      </c>
      <c r="BO147" s="12" t="e">
        <f t="shared" si="229"/>
        <v>#REF!</v>
      </c>
      <c r="BP147" s="12" t="e">
        <f>#REF!</f>
        <v>#REF!</v>
      </c>
      <c r="BQ147" s="12" t="e">
        <f t="shared" si="185"/>
        <v>#REF!</v>
      </c>
      <c r="BR147" s="12">
        <v>0</v>
      </c>
      <c r="BS147" s="10" t="e">
        <f t="shared" si="186"/>
        <v>#REF!</v>
      </c>
      <c r="BT147" s="13" t="e">
        <f t="shared" si="230"/>
        <v>#REF!</v>
      </c>
      <c r="BU147" s="33">
        <f t="shared" si="187"/>
        <v>151</v>
      </c>
      <c r="BV147" s="12" t="e">
        <f>'Ohio Intensities'!N147</f>
        <v>#REF!</v>
      </c>
      <c r="BW147" s="11" t="e">
        <f>#REF!*'Area A'!BV147*#REF!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31"/>
        <v>#REF!</v>
      </c>
      <c r="CG147" s="12" t="e">
        <f t="shared" si="192"/>
        <v>#REF!</v>
      </c>
      <c r="CH147" s="10" t="e">
        <f t="shared" si="193"/>
        <v>#REF!</v>
      </c>
      <c r="CI147" s="11" t="e">
        <f>(#REF!-'Area A'!CH147)/'Area A'!CG147</f>
        <v>#REF!</v>
      </c>
      <c r="CJ147" s="12">
        <v>0</v>
      </c>
      <c r="CK147" s="12">
        <v>0</v>
      </c>
      <c r="CL147" s="12" t="e">
        <f t="shared" si="194"/>
        <v>#REF!</v>
      </c>
      <c r="CM147" s="12" t="e">
        <f t="shared" si="232"/>
        <v>#REF!</v>
      </c>
      <c r="CN147" s="12" t="e">
        <f>#REF!</f>
        <v>#REF!</v>
      </c>
      <c r="CO147" s="12" t="e">
        <f t="shared" si="195"/>
        <v>#REF!</v>
      </c>
      <c r="CP147" s="12">
        <v>0</v>
      </c>
      <c r="CQ147" s="10" t="e">
        <f t="shared" si="196"/>
        <v>#REF!</v>
      </c>
      <c r="CR147" s="13" t="e">
        <f t="shared" si="233"/>
        <v>#REF!</v>
      </c>
      <c r="CS147" s="33">
        <f t="shared" si="197"/>
        <v>151</v>
      </c>
      <c r="CT147" s="12" t="e">
        <f>'Ohio Intensities'!R147</f>
        <v>#REF!</v>
      </c>
      <c r="CU147" s="11" t="e">
        <f>#REF!*'Area A'!CT147*#REF!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4"/>
        <v>#REF!</v>
      </c>
      <c r="DE147" s="12" t="e">
        <f t="shared" si="202"/>
        <v>#REF!</v>
      </c>
      <c r="DF147" s="10" t="e">
        <f t="shared" si="203"/>
        <v>#REF!</v>
      </c>
      <c r="DG147" s="11" t="e">
        <f>(#REF!-'Area A'!DF147)/'Area A'!DE147</f>
        <v>#REF!</v>
      </c>
      <c r="DH147" s="12">
        <v>0</v>
      </c>
      <c r="DI147" s="12">
        <v>0</v>
      </c>
      <c r="DJ147" s="12" t="e">
        <f t="shared" si="204"/>
        <v>#REF!</v>
      </c>
      <c r="DK147" s="12" t="e">
        <f t="shared" si="235"/>
        <v>#REF!</v>
      </c>
      <c r="DL147" s="12" t="e">
        <f>#REF!</f>
        <v>#REF!</v>
      </c>
      <c r="DM147" s="12" t="e">
        <f t="shared" si="205"/>
        <v>#REF!</v>
      </c>
      <c r="DN147" s="12">
        <v>0</v>
      </c>
      <c r="DO147" s="10" t="e">
        <f t="shared" si="206"/>
        <v>#REF!</v>
      </c>
      <c r="DP147" s="13" t="e">
        <f t="shared" si="236"/>
        <v>#REF!</v>
      </c>
      <c r="DQ147" s="33">
        <f t="shared" si="207"/>
        <v>151</v>
      </c>
      <c r="DR147" s="12" t="e">
        <f>'Ohio Intensities'!V147</f>
        <v>#REF!</v>
      </c>
      <c r="DS147" s="11" t="e">
        <f>#REF!*'Area A'!DR147*#REF!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7"/>
        <v>#REF!</v>
      </c>
      <c r="EC147" s="12" t="e">
        <f t="shared" si="212"/>
        <v>#REF!</v>
      </c>
      <c r="ED147" s="10" t="e">
        <f t="shared" si="213"/>
        <v>#REF!</v>
      </c>
      <c r="EE147" s="11" t="e">
        <f>(#REF!-'Area A'!ED147)/'Area A'!EC147</f>
        <v>#REF!</v>
      </c>
      <c r="EF147" s="12">
        <v>0</v>
      </c>
      <c r="EG147" s="12">
        <v>0</v>
      </c>
      <c r="EH147" s="12" t="e">
        <f t="shared" si="214"/>
        <v>#REF!</v>
      </c>
      <c r="EI147" s="12" t="e">
        <f t="shared" si="238"/>
        <v>#REF!</v>
      </c>
      <c r="EJ147" s="12" t="e">
        <f>#REF!</f>
        <v>#REF!</v>
      </c>
      <c r="EK147" s="12" t="e">
        <f t="shared" si="215"/>
        <v>#REF!</v>
      </c>
      <c r="EL147" s="12">
        <v>0</v>
      </c>
      <c r="EM147" s="10" t="e">
        <f t="shared" si="216"/>
        <v>#REF!</v>
      </c>
      <c r="EN147" s="13" t="e">
        <f t="shared" si="239"/>
        <v>#REF!</v>
      </c>
      <c r="EO147" s="13">
        <f t="shared" si="217"/>
        <v>151</v>
      </c>
    </row>
    <row r="148" spans="1:145" x14ac:dyDescent="0.25">
      <c r="A148" s="33">
        <f t="shared" si="159"/>
        <v>152</v>
      </c>
      <c r="B148" s="12" t="e">
        <f>'Ohio Intensities'!B148</f>
        <v>#REF!</v>
      </c>
      <c r="C148" s="11" t="e">
        <f>#REF!*'Area A'!B148*#REF!</f>
        <v>#REF!</v>
      </c>
      <c r="D148" s="12">
        <v>0</v>
      </c>
      <c r="E148" s="12">
        <v>0</v>
      </c>
      <c r="F148" s="12" t="e">
        <f>#REF!</f>
        <v>#REF!</v>
      </c>
      <c r="G148" s="12" t="e">
        <f t="shared" si="162"/>
        <v>#REF!</v>
      </c>
      <c r="H148" s="12">
        <f t="shared" si="163"/>
        <v>152</v>
      </c>
      <c r="I148" s="12" t="e">
        <f t="shared" si="164"/>
        <v>#REF!</v>
      </c>
      <c r="J148" s="12" t="e">
        <f t="shared" si="165"/>
        <v>#REF!</v>
      </c>
      <c r="K148" s="12">
        <v>0</v>
      </c>
      <c r="L148" s="12" t="e">
        <f t="shared" si="220"/>
        <v>#REF!</v>
      </c>
      <c r="M148" s="12" t="e">
        <f t="shared" si="166"/>
        <v>#REF!</v>
      </c>
      <c r="N148" s="10" t="e">
        <f t="shared" si="167"/>
        <v>#REF!</v>
      </c>
      <c r="O148" s="11" t="e">
        <f>(#REF!-'Area A'!N148)/'Area A'!M148</f>
        <v>#REF!</v>
      </c>
      <c r="P148" s="12">
        <v>0</v>
      </c>
      <c r="Q148" s="12">
        <v>0</v>
      </c>
      <c r="R148" s="12" t="e">
        <f t="shared" si="168"/>
        <v>#REF!</v>
      </c>
      <c r="S148" s="12" t="e">
        <f t="shared" si="221"/>
        <v>#REF!</v>
      </c>
      <c r="T148" s="12" t="e">
        <f>#REF!</f>
        <v>#REF!</v>
      </c>
      <c r="U148" s="12" t="e">
        <f t="shared" si="218"/>
        <v>#REF!</v>
      </c>
      <c r="V148" s="12">
        <v>0</v>
      </c>
      <c r="W148" s="10" t="e">
        <f t="shared" si="222"/>
        <v>#REF!</v>
      </c>
      <c r="X148" s="13" t="e">
        <f t="shared" si="223"/>
        <v>#REF!</v>
      </c>
      <c r="Y148" s="33">
        <f t="shared" si="219"/>
        <v>152</v>
      </c>
      <c r="Z148" s="12" t="e">
        <f>'Ohio Intensities'!F148</f>
        <v>#REF!</v>
      </c>
      <c r="AA148" s="11" t="e">
        <f>#REF!*'Area A'!Z148*#REF!</f>
        <v>#REF!</v>
      </c>
      <c r="AB148" s="12">
        <v>0</v>
      </c>
      <c r="AC148" s="12">
        <v>0</v>
      </c>
      <c r="AD148" s="12" t="e">
        <f>#REF!</f>
        <v>#REF!</v>
      </c>
      <c r="AE148" s="12" t="e">
        <f t="shared" si="169"/>
        <v>#REF!</v>
      </c>
      <c r="AF148" s="12">
        <f t="shared" si="170"/>
        <v>152</v>
      </c>
      <c r="AG148" s="12" t="e">
        <f t="shared" si="171"/>
        <v>#REF!</v>
      </c>
      <c r="AH148" s="12" t="e">
        <f t="shared" si="172"/>
        <v>#REF!</v>
      </c>
      <c r="AI148" s="12">
        <v>0</v>
      </c>
      <c r="AJ148" s="12" t="e">
        <f t="shared" si="224"/>
        <v>#REF!</v>
      </c>
      <c r="AK148" s="12" t="e">
        <f t="shared" si="173"/>
        <v>#REF!</v>
      </c>
      <c r="AL148" s="10" t="e">
        <f t="shared" si="174"/>
        <v>#REF!</v>
      </c>
      <c r="AM148" s="11" t="e">
        <f>(#REF!-'Area A'!AL148)/'Area A'!AK148</f>
        <v>#REF!</v>
      </c>
      <c r="AN148" s="12">
        <v>0</v>
      </c>
      <c r="AO148" s="12">
        <v>0</v>
      </c>
      <c r="AP148" s="12" t="e">
        <f t="shared" si="175"/>
        <v>#REF!</v>
      </c>
      <c r="AQ148" s="12" t="e">
        <f t="shared" si="225"/>
        <v>#REF!</v>
      </c>
      <c r="AR148" s="12" t="e">
        <f>#REF!</f>
        <v>#REF!</v>
      </c>
      <c r="AS148" s="12" t="e">
        <f t="shared" si="176"/>
        <v>#REF!</v>
      </c>
      <c r="AT148" s="12">
        <v>0</v>
      </c>
      <c r="AU148" s="10" t="e">
        <f t="shared" si="226"/>
        <v>#REF!</v>
      </c>
      <c r="AV148" s="13" t="e">
        <f t="shared" si="227"/>
        <v>#REF!</v>
      </c>
      <c r="AW148" s="33">
        <f t="shared" si="177"/>
        <v>152</v>
      </c>
      <c r="AX148" s="12" t="e">
        <f>'Ohio Intensities'!J148</f>
        <v>#REF!</v>
      </c>
      <c r="AY148" s="11" t="e">
        <f>#REF!*'Area A'!AX148*#REF!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8"/>
        <v>#REF!</v>
      </c>
      <c r="BI148" s="12" t="e">
        <f t="shared" si="182"/>
        <v>#REF!</v>
      </c>
      <c r="BJ148" s="10" t="e">
        <f t="shared" si="183"/>
        <v>#REF!</v>
      </c>
      <c r="BK148" s="11" t="e">
        <f>(#REF!-'Area A'!BJ148)/'Area A'!BI148</f>
        <v>#REF!</v>
      </c>
      <c r="BL148" s="12">
        <v>0</v>
      </c>
      <c r="BM148" s="12">
        <v>0</v>
      </c>
      <c r="BN148" s="12" t="e">
        <f t="shared" si="184"/>
        <v>#REF!</v>
      </c>
      <c r="BO148" s="12" t="e">
        <f t="shared" si="229"/>
        <v>#REF!</v>
      </c>
      <c r="BP148" s="12" t="e">
        <f>#REF!</f>
        <v>#REF!</v>
      </c>
      <c r="BQ148" s="12" t="e">
        <f t="shared" si="185"/>
        <v>#REF!</v>
      </c>
      <c r="BR148" s="12">
        <v>0</v>
      </c>
      <c r="BS148" s="10" t="e">
        <f t="shared" si="186"/>
        <v>#REF!</v>
      </c>
      <c r="BT148" s="13" t="e">
        <f t="shared" si="230"/>
        <v>#REF!</v>
      </c>
      <c r="BU148" s="33">
        <f t="shared" si="187"/>
        <v>152</v>
      </c>
      <c r="BV148" s="12" t="e">
        <f>'Ohio Intensities'!N148</f>
        <v>#REF!</v>
      </c>
      <c r="BW148" s="11" t="e">
        <f>#REF!*'Area A'!BV148*#REF!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31"/>
        <v>#REF!</v>
      </c>
      <c r="CG148" s="12" t="e">
        <f t="shared" si="192"/>
        <v>#REF!</v>
      </c>
      <c r="CH148" s="10" t="e">
        <f t="shared" si="193"/>
        <v>#REF!</v>
      </c>
      <c r="CI148" s="11" t="e">
        <f>(#REF!-'Area A'!CH148)/'Area A'!CG148</f>
        <v>#REF!</v>
      </c>
      <c r="CJ148" s="12">
        <v>0</v>
      </c>
      <c r="CK148" s="12">
        <v>0</v>
      </c>
      <c r="CL148" s="12" t="e">
        <f t="shared" si="194"/>
        <v>#REF!</v>
      </c>
      <c r="CM148" s="12" t="e">
        <f t="shared" si="232"/>
        <v>#REF!</v>
      </c>
      <c r="CN148" s="12" t="e">
        <f>#REF!</f>
        <v>#REF!</v>
      </c>
      <c r="CO148" s="12" t="e">
        <f t="shared" si="195"/>
        <v>#REF!</v>
      </c>
      <c r="CP148" s="12">
        <v>0</v>
      </c>
      <c r="CQ148" s="10" t="e">
        <f t="shared" si="196"/>
        <v>#REF!</v>
      </c>
      <c r="CR148" s="13" t="e">
        <f t="shared" si="233"/>
        <v>#REF!</v>
      </c>
      <c r="CS148" s="33">
        <f t="shared" si="197"/>
        <v>152</v>
      </c>
      <c r="CT148" s="12" t="e">
        <f>'Ohio Intensities'!R148</f>
        <v>#REF!</v>
      </c>
      <c r="CU148" s="11" t="e">
        <f>#REF!*'Area A'!CT148*#REF!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4"/>
        <v>#REF!</v>
      </c>
      <c r="DE148" s="12" t="e">
        <f t="shared" si="202"/>
        <v>#REF!</v>
      </c>
      <c r="DF148" s="10" t="e">
        <f t="shared" si="203"/>
        <v>#REF!</v>
      </c>
      <c r="DG148" s="11" t="e">
        <f>(#REF!-'Area A'!DF148)/'Area A'!DE148</f>
        <v>#REF!</v>
      </c>
      <c r="DH148" s="12">
        <v>0</v>
      </c>
      <c r="DI148" s="12">
        <v>0</v>
      </c>
      <c r="DJ148" s="12" t="e">
        <f t="shared" si="204"/>
        <v>#REF!</v>
      </c>
      <c r="DK148" s="12" t="e">
        <f t="shared" si="235"/>
        <v>#REF!</v>
      </c>
      <c r="DL148" s="12" t="e">
        <f>#REF!</f>
        <v>#REF!</v>
      </c>
      <c r="DM148" s="12" t="e">
        <f t="shared" si="205"/>
        <v>#REF!</v>
      </c>
      <c r="DN148" s="12">
        <v>0</v>
      </c>
      <c r="DO148" s="10" t="e">
        <f t="shared" si="206"/>
        <v>#REF!</v>
      </c>
      <c r="DP148" s="13" t="e">
        <f t="shared" si="236"/>
        <v>#REF!</v>
      </c>
      <c r="DQ148" s="33">
        <f t="shared" si="207"/>
        <v>152</v>
      </c>
      <c r="DR148" s="12" t="e">
        <f>'Ohio Intensities'!V148</f>
        <v>#REF!</v>
      </c>
      <c r="DS148" s="11" t="e">
        <f>#REF!*'Area A'!DR148*#REF!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7"/>
        <v>#REF!</v>
      </c>
      <c r="EC148" s="12" t="e">
        <f t="shared" si="212"/>
        <v>#REF!</v>
      </c>
      <c r="ED148" s="10" t="e">
        <f t="shared" si="213"/>
        <v>#REF!</v>
      </c>
      <c r="EE148" s="11" t="e">
        <f>(#REF!-'Area A'!ED148)/'Area A'!EC148</f>
        <v>#REF!</v>
      </c>
      <c r="EF148" s="12">
        <v>0</v>
      </c>
      <c r="EG148" s="12">
        <v>0</v>
      </c>
      <c r="EH148" s="12" t="e">
        <f t="shared" si="214"/>
        <v>#REF!</v>
      </c>
      <c r="EI148" s="12" t="e">
        <f t="shared" si="238"/>
        <v>#REF!</v>
      </c>
      <c r="EJ148" s="12" t="e">
        <f>#REF!</f>
        <v>#REF!</v>
      </c>
      <c r="EK148" s="12" t="e">
        <f t="shared" si="215"/>
        <v>#REF!</v>
      </c>
      <c r="EL148" s="12">
        <v>0</v>
      </c>
      <c r="EM148" s="10" t="e">
        <f t="shared" si="216"/>
        <v>#REF!</v>
      </c>
      <c r="EN148" s="13" t="e">
        <f t="shared" si="239"/>
        <v>#REF!</v>
      </c>
      <c r="EO148" s="13">
        <f t="shared" si="217"/>
        <v>152</v>
      </c>
    </row>
    <row r="149" spans="1:145" x14ac:dyDescent="0.25">
      <c r="A149" s="33">
        <f t="shared" si="159"/>
        <v>153</v>
      </c>
      <c r="B149" s="12" t="e">
        <f>'Ohio Intensities'!B149</f>
        <v>#REF!</v>
      </c>
      <c r="C149" s="11" t="e">
        <f>#REF!*'Area A'!B149*#REF!</f>
        <v>#REF!</v>
      </c>
      <c r="D149" s="12">
        <v>0</v>
      </c>
      <c r="E149" s="12">
        <v>0</v>
      </c>
      <c r="F149" s="12" t="e">
        <f>#REF!</f>
        <v>#REF!</v>
      </c>
      <c r="G149" s="12" t="e">
        <f t="shared" si="162"/>
        <v>#REF!</v>
      </c>
      <c r="H149" s="12">
        <f t="shared" si="163"/>
        <v>153</v>
      </c>
      <c r="I149" s="12" t="e">
        <f t="shared" si="164"/>
        <v>#REF!</v>
      </c>
      <c r="J149" s="12" t="e">
        <f t="shared" si="165"/>
        <v>#REF!</v>
      </c>
      <c r="K149" s="12">
        <v>0</v>
      </c>
      <c r="L149" s="12" t="e">
        <f t="shared" si="220"/>
        <v>#REF!</v>
      </c>
      <c r="M149" s="12" t="e">
        <f t="shared" si="166"/>
        <v>#REF!</v>
      </c>
      <c r="N149" s="10" t="e">
        <f t="shared" si="167"/>
        <v>#REF!</v>
      </c>
      <c r="O149" s="11" t="e">
        <f>(#REF!-'Area A'!N149)/'Area A'!M149</f>
        <v>#REF!</v>
      </c>
      <c r="P149" s="12">
        <v>0</v>
      </c>
      <c r="Q149" s="12">
        <v>0</v>
      </c>
      <c r="R149" s="12" t="e">
        <f t="shared" si="168"/>
        <v>#REF!</v>
      </c>
      <c r="S149" s="12" t="e">
        <f t="shared" si="221"/>
        <v>#REF!</v>
      </c>
      <c r="T149" s="12" t="e">
        <f>#REF!</f>
        <v>#REF!</v>
      </c>
      <c r="U149" s="12" t="e">
        <f t="shared" si="218"/>
        <v>#REF!</v>
      </c>
      <c r="V149" s="12">
        <v>0</v>
      </c>
      <c r="W149" s="10" t="e">
        <f t="shared" si="222"/>
        <v>#REF!</v>
      </c>
      <c r="X149" s="13" t="e">
        <f t="shared" si="223"/>
        <v>#REF!</v>
      </c>
      <c r="Y149" s="33">
        <f t="shared" si="219"/>
        <v>153</v>
      </c>
      <c r="Z149" s="12" t="e">
        <f>'Ohio Intensities'!F149</f>
        <v>#REF!</v>
      </c>
      <c r="AA149" s="11" t="e">
        <f>#REF!*'Area A'!Z149*#REF!</f>
        <v>#REF!</v>
      </c>
      <c r="AB149" s="12">
        <v>0</v>
      </c>
      <c r="AC149" s="12">
        <v>0</v>
      </c>
      <c r="AD149" s="12" t="e">
        <f>#REF!</f>
        <v>#REF!</v>
      </c>
      <c r="AE149" s="12" t="e">
        <f t="shared" si="169"/>
        <v>#REF!</v>
      </c>
      <c r="AF149" s="12">
        <f t="shared" si="170"/>
        <v>153</v>
      </c>
      <c r="AG149" s="12" t="e">
        <f t="shared" si="171"/>
        <v>#REF!</v>
      </c>
      <c r="AH149" s="12" t="e">
        <f t="shared" si="172"/>
        <v>#REF!</v>
      </c>
      <c r="AI149" s="12">
        <v>0</v>
      </c>
      <c r="AJ149" s="12" t="e">
        <f t="shared" si="224"/>
        <v>#REF!</v>
      </c>
      <c r="AK149" s="12" t="e">
        <f t="shared" si="173"/>
        <v>#REF!</v>
      </c>
      <c r="AL149" s="10" t="e">
        <f t="shared" si="174"/>
        <v>#REF!</v>
      </c>
      <c r="AM149" s="11" t="e">
        <f>(#REF!-'Area A'!AL149)/'Area A'!AK149</f>
        <v>#REF!</v>
      </c>
      <c r="AN149" s="12">
        <v>0</v>
      </c>
      <c r="AO149" s="12">
        <v>0</v>
      </c>
      <c r="AP149" s="12" t="e">
        <f t="shared" si="175"/>
        <v>#REF!</v>
      </c>
      <c r="AQ149" s="12" t="e">
        <f t="shared" si="225"/>
        <v>#REF!</v>
      </c>
      <c r="AR149" s="12" t="e">
        <f>#REF!</f>
        <v>#REF!</v>
      </c>
      <c r="AS149" s="12" t="e">
        <f t="shared" si="176"/>
        <v>#REF!</v>
      </c>
      <c r="AT149" s="12">
        <v>0</v>
      </c>
      <c r="AU149" s="10" t="e">
        <f t="shared" si="226"/>
        <v>#REF!</v>
      </c>
      <c r="AV149" s="13" t="e">
        <f t="shared" si="227"/>
        <v>#REF!</v>
      </c>
      <c r="AW149" s="33">
        <f t="shared" si="177"/>
        <v>153</v>
      </c>
      <c r="AX149" s="12" t="e">
        <f>'Ohio Intensities'!J149</f>
        <v>#REF!</v>
      </c>
      <c r="AY149" s="11" t="e">
        <f>#REF!*'Area A'!AX149*#REF!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8"/>
        <v>#REF!</v>
      </c>
      <c r="BI149" s="12" t="e">
        <f t="shared" si="182"/>
        <v>#REF!</v>
      </c>
      <c r="BJ149" s="10" t="e">
        <f t="shared" si="183"/>
        <v>#REF!</v>
      </c>
      <c r="BK149" s="11" t="e">
        <f>(#REF!-'Area A'!BJ149)/'Area A'!BI149</f>
        <v>#REF!</v>
      </c>
      <c r="BL149" s="12">
        <v>0</v>
      </c>
      <c r="BM149" s="12">
        <v>0</v>
      </c>
      <c r="BN149" s="12" t="e">
        <f t="shared" si="184"/>
        <v>#REF!</v>
      </c>
      <c r="BO149" s="12" t="e">
        <f t="shared" si="229"/>
        <v>#REF!</v>
      </c>
      <c r="BP149" s="12" t="e">
        <f>#REF!</f>
        <v>#REF!</v>
      </c>
      <c r="BQ149" s="12" t="e">
        <f t="shared" si="185"/>
        <v>#REF!</v>
      </c>
      <c r="BR149" s="12">
        <v>0</v>
      </c>
      <c r="BS149" s="10" t="e">
        <f t="shared" si="186"/>
        <v>#REF!</v>
      </c>
      <c r="BT149" s="13" t="e">
        <f t="shared" si="230"/>
        <v>#REF!</v>
      </c>
      <c r="BU149" s="33">
        <f t="shared" si="187"/>
        <v>153</v>
      </c>
      <c r="BV149" s="12" t="e">
        <f>'Ohio Intensities'!N149</f>
        <v>#REF!</v>
      </c>
      <c r="BW149" s="11" t="e">
        <f>#REF!*'Area A'!BV149*#REF!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31"/>
        <v>#REF!</v>
      </c>
      <c r="CG149" s="12" t="e">
        <f t="shared" si="192"/>
        <v>#REF!</v>
      </c>
      <c r="CH149" s="10" t="e">
        <f t="shared" si="193"/>
        <v>#REF!</v>
      </c>
      <c r="CI149" s="11" t="e">
        <f>(#REF!-'Area A'!CH149)/'Area A'!CG149</f>
        <v>#REF!</v>
      </c>
      <c r="CJ149" s="12">
        <v>0</v>
      </c>
      <c r="CK149" s="12">
        <v>0</v>
      </c>
      <c r="CL149" s="12" t="e">
        <f t="shared" si="194"/>
        <v>#REF!</v>
      </c>
      <c r="CM149" s="12" t="e">
        <f t="shared" si="232"/>
        <v>#REF!</v>
      </c>
      <c r="CN149" s="12" t="e">
        <f>#REF!</f>
        <v>#REF!</v>
      </c>
      <c r="CO149" s="12" t="e">
        <f t="shared" si="195"/>
        <v>#REF!</v>
      </c>
      <c r="CP149" s="12">
        <v>0</v>
      </c>
      <c r="CQ149" s="10" t="e">
        <f t="shared" si="196"/>
        <v>#REF!</v>
      </c>
      <c r="CR149" s="13" t="e">
        <f t="shared" si="233"/>
        <v>#REF!</v>
      </c>
      <c r="CS149" s="33">
        <f t="shared" si="197"/>
        <v>153</v>
      </c>
      <c r="CT149" s="12" t="e">
        <f>'Ohio Intensities'!R149</f>
        <v>#REF!</v>
      </c>
      <c r="CU149" s="11" t="e">
        <f>#REF!*'Area A'!CT149*#REF!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4"/>
        <v>#REF!</v>
      </c>
      <c r="DE149" s="12" t="e">
        <f t="shared" si="202"/>
        <v>#REF!</v>
      </c>
      <c r="DF149" s="10" t="e">
        <f t="shared" si="203"/>
        <v>#REF!</v>
      </c>
      <c r="DG149" s="11" t="e">
        <f>(#REF!-'Area A'!DF149)/'Area A'!DE149</f>
        <v>#REF!</v>
      </c>
      <c r="DH149" s="12">
        <v>0</v>
      </c>
      <c r="DI149" s="12">
        <v>0</v>
      </c>
      <c r="DJ149" s="12" t="e">
        <f t="shared" si="204"/>
        <v>#REF!</v>
      </c>
      <c r="DK149" s="12" t="e">
        <f t="shared" si="235"/>
        <v>#REF!</v>
      </c>
      <c r="DL149" s="12" t="e">
        <f>#REF!</f>
        <v>#REF!</v>
      </c>
      <c r="DM149" s="12" t="e">
        <f t="shared" si="205"/>
        <v>#REF!</v>
      </c>
      <c r="DN149" s="12">
        <v>0</v>
      </c>
      <c r="DO149" s="10" t="e">
        <f t="shared" si="206"/>
        <v>#REF!</v>
      </c>
      <c r="DP149" s="13" t="e">
        <f t="shared" si="236"/>
        <v>#REF!</v>
      </c>
      <c r="DQ149" s="33">
        <f t="shared" si="207"/>
        <v>153</v>
      </c>
      <c r="DR149" s="12" t="e">
        <f>'Ohio Intensities'!V149</f>
        <v>#REF!</v>
      </c>
      <c r="DS149" s="11" t="e">
        <f>#REF!*'Area A'!DR149*#REF!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7"/>
        <v>#REF!</v>
      </c>
      <c r="EC149" s="12" t="e">
        <f t="shared" si="212"/>
        <v>#REF!</v>
      </c>
      <c r="ED149" s="10" t="e">
        <f t="shared" si="213"/>
        <v>#REF!</v>
      </c>
      <c r="EE149" s="11" t="e">
        <f>(#REF!-'Area A'!ED149)/'Area A'!EC149</f>
        <v>#REF!</v>
      </c>
      <c r="EF149" s="12">
        <v>0</v>
      </c>
      <c r="EG149" s="12">
        <v>0</v>
      </c>
      <c r="EH149" s="12" t="e">
        <f t="shared" si="214"/>
        <v>#REF!</v>
      </c>
      <c r="EI149" s="12" t="e">
        <f t="shared" si="238"/>
        <v>#REF!</v>
      </c>
      <c r="EJ149" s="12" t="e">
        <f>#REF!</f>
        <v>#REF!</v>
      </c>
      <c r="EK149" s="12" t="e">
        <f t="shared" si="215"/>
        <v>#REF!</v>
      </c>
      <c r="EL149" s="12">
        <v>0</v>
      </c>
      <c r="EM149" s="10" t="e">
        <f t="shared" si="216"/>
        <v>#REF!</v>
      </c>
      <c r="EN149" s="13" t="e">
        <f t="shared" si="239"/>
        <v>#REF!</v>
      </c>
      <c r="EO149" s="13">
        <f t="shared" si="217"/>
        <v>153</v>
      </c>
    </row>
    <row r="150" spans="1:145" x14ac:dyDescent="0.25">
      <c r="A150" s="33">
        <f t="shared" si="159"/>
        <v>154</v>
      </c>
      <c r="B150" s="12" t="e">
        <f>'Ohio Intensities'!B150</f>
        <v>#REF!</v>
      </c>
      <c r="C150" s="11" t="e">
        <f>#REF!*'Area A'!B150*#REF!</f>
        <v>#REF!</v>
      </c>
      <c r="D150" s="12">
        <v>0</v>
      </c>
      <c r="E150" s="12">
        <v>0</v>
      </c>
      <c r="F150" s="12" t="e">
        <f>#REF!</f>
        <v>#REF!</v>
      </c>
      <c r="G150" s="12" t="e">
        <f t="shared" si="162"/>
        <v>#REF!</v>
      </c>
      <c r="H150" s="12">
        <f t="shared" si="163"/>
        <v>154</v>
      </c>
      <c r="I150" s="12" t="e">
        <f t="shared" si="164"/>
        <v>#REF!</v>
      </c>
      <c r="J150" s="12" t="e">
        <f t="shared" si="165"/>
        <v>#REF!</v>
      </c>
      <c r="K150" s="12">
        <v>0</v>
      </c>
      <c r="L150" s="12" t="e">
        <f t="shared" si="220"/>
        <v>#REF!</v>
      </c>
      <c r="M150" s="12" t="e">
        <f t="shared" si="166"/>
        <v>#REF!</v>
      </c>
      <c r="N150" s="10" t="e">
        <f t="shared" si="167"/>
        <v>#REF!</v>
      </c>
      <c r="O150" s="11" t="e">
        <f>(#REF!-'Area A'!N150)/'Area A'!M150</f>
        <v>#REF!</v>
      </c>
      <c r="P150" s="12">
        <v>0</v>
      </c>
      <c r="Q150" s="12">
        <v>0</v>
      </c>
      <c r="R150" s="12" t="e">
        <f t="shared" si="168"/>
        <v>#REF!</v>
      </c>
      <c r="S150" s="12" t="e">
        <f t="shared" si="221"/>
        <v>#REF!</v>
      </c>
      <c r="T150" s="12" t="e">
        <f>#REF!</f>
        <v>#REF!</v>
      </c>
      <c r="U150" s="12" t="e">
        <f t="shared" si="218"/>
        <v>#REF!</v>
      </c>
      <c r="V150" s="12">
        <v>0</v>
      </c>
      <c r="W150" s="10" t="e">
        <f t="shared" si="222"/>
        <v>#REF!</v>
      </c>
      <c r="X150" s="13" t="e">
        <f t="shared" si="223"/>
        <v>#REF!</v>
      </c>
      <c r="Y150" s="33">
        <f t="shared" si="219"/>
        <v>154</v>
      </c>
      <c r="Z150" s="12" t="e">
        <f>'Ohio Intensities'!F150</f>
        <v>#REF!</v>
      </c>
      <c r="AA150" s="11" t="e">
        <f>#REF!*'Area A'!Z150*#REF!</f>
        <v>#REF!</v>
      </c>
      <c r="AB150" s="12">
        <v>0</v>
      </c>
      <c r="AC150" s="12">
        <v>0</v>
      </c>
      <c r="AD150" s="12" t="e">
        <f>#REF!</f>
        <v>#REF!</v>
      </c>
      <c r="AE150" s="12" t="e">
        <f t="shared" si="169"/>
        <v>#REF!</v>
      </c>
      <c r="AF150" s="12">
        <f t="shared" si="170"/>
        <v>154</v>
      </c>
      <c r="AG150" s="12" t="e">
        <f t="shared" si="171"/>
        <v>#REF!</v>
      </c>
      <c r="AH150" s="12" t="e">
        <f t="shared" si="172"/>
        <v>#REF!</v>
      </c>
      <c r="AI150" s="12">
        <v>0</v>
      </c>
      <c r="AJ150" s="12" t="e">
        <f t="shared" si="224"/>
        <v>#REF!</v>
      </c>
      <c r="AK150" s="12" t="e">
        <f t="shared" si="173"/>
        <v>#REF!</v>
      </c>
      <c r="AL150" s="10" t="e">
        <f t="shared" si="174"/>
        <v>#REF!</v>
      </c>
      <c r="AM150" s="11" t="e">
        <f>(#REF!-'Area A'!AL150)/'Area A'!AK150</f>
        <v>#REF!</v>
      </c>
      <c r="AN150" s="12">
        <v>0</v>
      </c>
      <c r="AO150" s="12">
        <v>0</v>
      </c>
      <c r="AP150" s="12" t="e">
        <f t="shared" si="175"/>
        <v>#REF!</v>
      </c>
      <c r="AQ150" s="12" t="e">
        <f t="shared" si="225"/>
        <v>#REF!</v>
      </c>
      <c r="AR150" s="12" t="e">
        <f>#REF!</f>
        <v>#REF!</v>
      </c>
      <c r="AS150" s="12" t="e">
        <f t="shared" si="176"/>
        <v>#REF!</v>
      </c>
      <c r="AT150" s="12">
        <v>0</v>
      </c>
      <c r="AU150" s="10" t="e">
        <f t="shared" si="226"/>
        <v>#REF!</v>
      </c>
      <c r="AV150" s="13" t="e">
        <f t="shared" si="227"/>
        <v>#REF!</v>
      </c>
      <c r="AW150" s="33">
        <f t="shared" si="177"/>
        <v>154</v>
      </c>
      <c r="AX150" s="12" t="e">
        <f>'Ohio Intensities'!J150</f>
        <v>#REF!</v>
      </c>
      <c r="AY150" s="11" t="e">
        <f>#REF!*'Area A'!AX150*#REF!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8"/>
        <v>#REF!</v>
      </c>
      <c r="BI150" s="12" t="e">
        <f t="shared" si="182"/>
        <v>#REF!</v>
      </c>
      <c r="BJ150" s="10" t="e">
        <f t="shared" si="183"/>
        <v>#REF!</v>
      </c>
      <c r="BK150" s="11" t="e">
        <f>(#REF!-'Area A'!BJ150)/'Area A'!BI150</f>
        <v>#REF!</v>
      </c>
      <c r="BL150" s="12">
        <v>0</v>
      </c>
      <c r="BM150" s="12">
        <v>0</v>
      </c>
      <c r="BN150" s="12" t="e">
        <f t="shared" si="184"/>
        <v>#REF!</v>
      </c>
      <c r="BO150" s="12" t="e">
        <f t="shared" si="229"/>
        <v>#REF!</v>
      </c>
      <c r="BP150" s="12" t="e">
        <f>#REF!</f>
        <v>#REF!</v>
      </c>
      <c r="BQ150" s="12" t="e">
        <f t="shared" si="185"/>
        <v>#REF!</v>
      </c>
      <c r="BR150" s="12">
        <v>0</v>
      </c>
      <c r="BS150" s="10" t="e">
        <f t="shared" si="186"/>
        <v>#REF!</v>
      </c>
      <c r="BT150" s="13" t="e">
        <f t="shared" si="230"/>
        <v>#REF!</v>
      </c>
      <c r="BU150" s="33">
        <f t="shared" si="187"/>
        <v>154</v>
      </c>
      <c r="BV150" s="12" t="e">
        <f>'Ohio Intensities'!N150</f>
        <v>#REF!</v>
      </c>
      <c r="BW150" s="11" t="e">
        <f>#REF!*'Area A'!BV150*#REF!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31"/>
        <v>#REF!</v>
      </c>
      <c r="CG150" s="12" t="e">
        <f t="shared" si="192"/>
        <v>#REF!</v>
      </c>
      <c r="CH150" s="10" t="e">
        <f t="shared" si="193"/>
        <v>#REF!</v>
      </c>
      <c r="CI150" s="11" t="e">
        <f>(#REF!-'Area A'!CH150)/'Area A'!CG150</f>
        <v>#REF!</v>
      </c>
      <c r="CJ150" s="12">
        <v>0</v>
      </c>
      <c r="CK150" s="12">
        <v>0</v>
      </c>
      <c r="CL150" s="12" t="e">
        <f t="shared" si="194"/>
        <v>#REF!</v>
      </c>
      <c r="CM150" s="12" t="e">
        <f t="shared" si="232"/>
        <v>#REF!</v>
      </c>
      <c r="CN150" s="12" t="e">
        <f>#REF!</f>
        <v>#REF!</v>
      </c>
      <c r="CO150" s="12" t="e">
        <f t="shared" si="195"/>
        <v>#REF!</v>
      </c>
      <c r="CP150" s="12">
        <v>0</v>
      </c>
      <c r="CQ150" s="10" t="e">
        <f t="shared" si="196"/>
        <v>#REF!</v>
      </c>
      <c r="CR150" s="13" t="e">
        <f t="shared" si="233"/>
        <v>#REF!</v>
      </c>
      <c r="CS150" s="33">
        <f t="shared" si="197"/>
        <v>154</v>
      </c>
      <c r="CT150" s="12" t="e">
        <f>'Ohio Intensities'!R150</f>
        <v>#REF!</v>
      </c>
      <c r="CU150" s="11" t="e">
        <f>#REF!*'Area A'!CT150*#REF!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4"/>
        <v>#REF!</v>
      </c>
      <c r="DE150" s="12" t="e">
        <f t="shared" si="202"/>
        <v>#REF!</v>
      </c>
      <c r="DF150" s="10" t="e">
        <f t="shared" si="203"/>
        <v>#REF!</v>
      </c>
      <c r="DG150" s="11" t="e">
        <f>(#REF!-'Area A'!DF150)/'Area A'!DE150</f>
        <v>#REF!</v>
      </c>
      <c r="DH150" s="12">
        <v>0</v>
      </c>
      <c r="DI150" s="12">
        <v>0</v>
      </c>
      <c r="DJ150" s="12" t="e">
        <f t="shared" si="204"/>
        <v>#REF!</v>
      </c>
      <c r="DK150" s="12" t="e">
        <f t="shared" si="235"/>
        <v>#REF!</v>
      </c>
      <c r="DL150" s="12" t="e">
        <f>#REF!</f>
        <v>#REF!</v>
      </c>
      <c r="DM150" s="12" t="e">
        <f t="shared" si="205"/>
        <v>#REF!</v>
      </c>
      <c r="DN150" s="12">
        <v>0</v>
      </c>
      <c r="DO150" s="10" t="e">
        <f t="shared" si="206"/>
        <v>#REF!</v>
      </c>
      <c r="DP150" s="13" t="e">
        <f t="shared" si="236"/>
        <v>#REF!</v>
      </c>
      <c r="DQ150" s="33">
        <f t="shared" si="207"/>
        <v>154</v>
      </c>
      <c r="DR150" s="12" t="e">
        <f>'Ohio Intensities'!V150</f>
        <v>#REF!</v>
      </c>
      <c r="DS150" s="11" t="e">
        <f>#REF!*'Area A'!DR150*#REF!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7"/>
        <v>#REF!</v>
      </c>
      <c r="EC150" s="12" t="e">
        <f t="shared" si="212"/>
        <v>#REF!</v>
      </c>
      <c r="ED150" s="10" t="e">
        <f t="shared" si="213"/>
        <v>#REF!</v>
      </c>
      <c r="EE150" s="11" t="e">
        <f>(#REF!-'Area A'!ED150)/'Area A'!EC150</f>
        <v>#REF!</v>
      </c>
      <c r="EF150" s="12">
        <v>0</v>
      </c>
      <c r="EG150" s="12">
        <v>0</v>
      </c>
      <c r="EH150" s="12" t="e">
        <f t="shared" si="214"/>
        <v>#REF!</v>
      </c>
      <c r="EI150" s="12" t="e">
        <f t="shared" si="238"/>
        <v>#REF!</v>
      </c>
      <c r="EJ150" s="12" t="e">
        <f>#REF!</f>
        <v>#REF!</v>
      </c>
      <c r="EK150" s="12" t="e">
        <f t="shared" si="215"/>
        <v>#REF!</v>
      </c>
      <c r="EL150" s="12">
        <v>0</v>
      </c>
      <c r="EM150" s="10" t="e">
        <f t="shared" si="216"/>
        <v>#REF!</v>
      </c>
      <c r="EN150" s="13" t="e">
        <f t="shared" si="239"/>
        <v>#REF!</v>
      </c>
      <c r="EO150" s="13">
        <f t="shared" si="217"/>
        <v>154</v>
      </c>
    </row>
    <row r="151" spans="1:145" x14ac:dyDescent="0.25">
      <c r="A151" s="33">
        <f t="shared" si="159"/>
        <v>155</v>
      </c>
      <c r="B151" s="12" t="e">
        <f>'Ohio Intensities'!B151</f>
        <v>#REF!</v>
      </c>
      <c r="C151" s="11" t="e">
        <f>#REF!*'Area A'!B151*#REF!</f>
        <v>#REF!</v>
      </c>
      <c r="D151" s="12">
        <v>0</v>
      </c>
      <c r="E151" s="12">
        <v>0</v>
      </c>
      <c r="F151" s="12" t="e">
        <f>#REF!</f>
        <v>#REF!</v>
      </c>
      <c r="G151" s="12" t="e">
        <f t="shared" si="162"/>
        <v>#REF!</v>
      </c>
      <c r="H151" s="12">
        <f t="shared" si="163"/>
        <v>155</v>
      </c>
      <c r="I151" s="12" t="e">
        <f t="shared" si="164"/>
        <v>#REF!</v>
      </c>
      <c r="J151" s="12" t="e">
        <f t="shared" si="165"/>
        <v>#REF!</v>
      </c>
      <c r="K151" s="12">
        <v>0</v>
      </c>
      <c r="L151" s="12" t="e">
        <f t="shared" si="220"/>
        <v>#REF!</v>
      </c>
      <c r="M151" s="12" t="e">
        <f t="shared" si="166"/>
        <v>#REF!</v>
      </c>
      <c r="N151" s="10" t="e">
        <f t="shared" si="167"/>
        <v>#REF!</v>
      </c>
      <c r="O151" s="11" t="e">
        <f>(#REF!-'Area A'!N151)/'Area A'!M151</f>
        <v>#REF!</v>
      </c>
      <c r="P151" s="12">
        <v>0</v>
      </c>
      <c r="Q151" s="12">
        <v>0</v>
      </c>
      <c r="R151" s="12" t="e">
        <f t="shared" si="168"/>
        <v>#REF!</v>
      </c>
      <c r="S151" s="12" t="e">
        <f t="shared" si="221"/>
        <v>#REF!</v>
      </c>
      <c r="T151" s="12" t="e">
        <f>#REF!</f>
        <v>#REF!</v>
      </c>
      <c r="U151" s="12" t="e">
        <f t="shared" si="218"/>
        <v>#REF!</v>
      </c>
      <c r="V151" s="12">
        <v>0</v>
      </c>
      <c r="W151" s="10" t="e">
        <f t="shared" si="222"/>
        <v>#REF!</v>
      </c>
      <c r="X151" s="13" t="e">
        <f t="shared" si="223"/>
        <v>#REF!</v>
      </c>
      <c r="Y151" s="33">
        <f t="shared" si="219"/>
        <v>155</v>
      </c>
      <c r="Z151" s="12" t="e">
        <f>'Ohio Intensities'!F151</f>
        <v>#REF!</v>
      </c>
      <c r="AA151" s="11" t="e">
        <f>#REF!*'Area A'!Z151*#REF!</f>
        <v>#REF!</v>
      </c>
      <c r="AB151" s="12">
        <v>0</v>
      </c>
      <c r="AC151" s="12">
        <v>0</v>
      </c>
      <c r="AD151" s="12" t="e">
        <f>#REF!</f>
        <v>#REF!</v>
      </c>
      <c r="AE151" s="12" t="e">
        <f t="shared" si="169"/>
        <v>#REF!</v>
      </c>
      <c r="AF151" s="12">
        <f t="shared" si="170"/>
        <v>155</v>
      </c>
      <c r="AG151" s="12" t="e">
        <f t="shared" si="171"/>
        <v>#REF!</v>
      </c>
      <c r="AH151" s="12" t="e">
        <f t="shared" si="172"/>
        <v>#REF!</v>
      </c>
      <c r="AI151" s="12">
        <v>0</v>
      </c>
      <c r="AJ151" s="12" t="e">
        <f t="shared" si="224"/>
        <v>#REF!</v>
      </c>
      <c r="AK151" s="12" t="e">
        <f t="shared" si="173"/>
        <v>#REF!</v>
      </c>
      <c r="AL151" s="10" t="e">
        <f t="shared" si="174"/>
        <v>#REF!</v>
      </c>
      <c r="AM151" s="11" t="e">
        <f>(#REF!-'Area A'!AL151)/'Area A'!AK151</f>
        <v>#REF!</v>
      </c>
      <c r="AN151" s="12">
        <v>0</v>
      </c>
      <c r="AO151" s="12">
        <v>0</v>
      </c>
      <c r="AP151" s="12" t="e">
        <f t="shared" si="175"/>
        <v>#REF!</v>
      </c>
      <c r="AQ151" s="12" t="e">
        <f t="shared" si="225"/>
        <v>#REF!</v>
      </c>
      <c r="AR151" s="12" t="e">
        <f>#REF!</f>
        <v>#REF!</v>
      </c>
      <c r="AS151" s="12" t="e">
        <f t="shared" si="176"/>
        <v>#REF!</v>
      </c>
      <c r="AT151" s="12">
        <v>0</v>
      </c>
      <c r="AU151" s="10" t="e">
        <f t="shared" si="226"/>
        <v>#REF!</v>
      </c>
      <c r="AV151" s="13" t="e">
        <f t="shared" si="227"/>
        <v>#REF!</v>
      </c>
      <c r="AW151" s="33">
        <f t="shared" si="177"/>
        <v>155</v>
      </c>
      <c r="AX151" s="12" t="e">
        <f>'Ohio Intensities'!J151</f>
        <v>#REF!</v>
      </c>
      <c r="AY151" s="11" t="e">
        <f>#REF!*'Area A'!AX151*#REF!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8"/>
        <v>#REF!</v>
      </c>
      <c r="BI151" s="12" t="e">
        <f t="shared" si="182"/>
        <v>#REF!</v>
      </c>
      <c r="BJ151" s="10" t="e">
        <f t="shared" si="183"/>
        <v>#REF!</v>
      </c>
      <c r="BK151" s="11" t="e">
        <f>(#REF!-'Area A'!BJ151)/'Area A'!BI151</f>
        <v>#REF!</v>
      </c>
      <c r="BL151" s="12">
        <v>0</v>
      </c>
      <c r="BM151" s="12">
        <v>0</v>
      </c>
      <c r="BN151" s="12" t="e">
        <f t="shared" si="184"/>
        <v>#REF!</v>
      </c>
      <c r="BO151" s="12" t="e">
        <f t="shared" si="229"/>
        <v>#REF!</v>
      </c>
      <c r="BP151" s="12" t="e">
        <f>#REF!</f>
        <v>#REF!</v>
      </c>
      <c r="BQ151" s="12" t="e">
        <f t="shared" si="185"/>
        <v>#REF!</v>
      </c>
      <c r="BR151" s="12">
        <v>0</v>
      </c>
      <c r="BS151" s="10" t="e">
        <f t="shared" si="186"/>
        <v>#REF!</v>
      </c>
      <c r="BT151" s="13" t="e">
        <f t="shared" si="230"/>
        <v>#REF!</v>
      </c>
      <c r="BU151" s="33">
        <f t="shared" si="187"/>
        <v>155</v>
      </c>
      <c r="BV151" s="12" t="e">
        <f>'Ohio Intensities'!N151</f>
        <v>#REF!</v>
      </c>
      <c r="BW151" s="11" t="e">
        <f>#REF!*'Area A'!BV151*#REF!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31"/>
        <v>#REF!</v>
      </c>
      <c r="CG151" s="12" t="e">
        <f t="shared" si="192"/>
        <v>#REF!</v>
      </c>
      <c r="CH151" s="10" t="e">
        <f t="shared" si="193"/>
        <v>#REF!</v>
      </c>
      <c r="CI151" s="11" t="e">
        <f>(#REF!-'Area A'!CH151)/'Area A'!CG151</f>
        <v>#REF!</v>
      </c>
      <c r="CJ151" s="12">
        <v>0</v>
      </c>
      <c r="CK151" s="12">
        <v>0</v>
      </c>
      <c r="CL151" s="12" t="e">
        <f t="shared" si="194"/>
        <v>#REF!</v>
      </c>
      <c r="CM151" s="12" t="e">
        <f t="shared" si="232"/>
        <v>#REF!</v>
      </c>
      <c r="CN151" s="12" t="e">
        <f>#REF!</f>
        <v>#REF!</v>
      </c>
      <c r="CO151" s="12" t="e">
        <f t="shared" si="195"/>
        <v>#REF!</v>
      </c>
      <c r="CP151" s="12">
        <v>0</v>
      </c>
      <c r="CQ151" s="10" t="e">
        <f t="shared" si="196"/>
        <v>#REF!</v>
      </c>
      <c r="CR151" s="13" t="e">
        <f t="shared" si="233"/>
        <v>#REF!</v>
      </c>
      <c r="CS151" s="33">
        <f t="shared" si="197"/>
        <v>155</v>
      </c>
      <c r="CT151" s="12" t="e">
        <f>'Ohio Intensities'!R151</f>
        <v>#REF!</v>
      </c>
      <c r="CU151" s="11" t="e">
        <f>#REF!*'Area A'!CT151*#REF!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4"/>
        <v>#REF!</v>
      </c>
      <c r="DE151" s="12" t="e">
        <f t="shared" si="202"/>
        <v>#REF!</v>
      </c>
      <c r="DF151" s="10" t="e">
        <f t="shared" si="203"/>
        <v>#REF!</v>
      </c>
      <c r="DG151" s="11" t="e">
        <f>(#REF!-'Area A'!DF151)/'Area A'!DE151</f>
        <v>#REF!</v>
      </c>
      <c r="DH151" s="12">
        <v>0</v>
      </c>
      <c r="DI151" s="12">
        <v>0</v>
      </c>
      <c r="DJ151" s="12" t="e">
        <f t="shared" si="204"/>
        <v>#REF!</v>
      </c>
      <c r="DK151" s="12" t="e">
        <f t="shared" si="235"/>
        <v>#REF!</v>
      </c>
      <c r="DL151" s="12" t="e">
        <f>#REF!</f>
        <v>#REF!</v>
      </c>
      <c r="DM151" s="12" t="e">
        <f t="shared" si="205"/>
        <v>#REF!</v>
      </c>
      <c r="DN151" s="12">
        <v>0</v>
      </c>
      <c r="DO151" s="10" t="e">
        <f t="shared" si="206"/>
        <v>#REF!</v>
      </c>
      <c r="DP151" s="13" t="e">
        <f t="shared" si="236"/>
        <v>#REF!</v>
      </c>
      <c r="DQ151" s="33">
        <f t="shared" si="207"/>
        <v>155</v>
      </c>
      <c r="DR151" s="12" t="e">
        <f>'Ohio Intensities'!V151</f>
        <v>#REF!</v>
      </c>
      <c r="DS151" s="11" t="e">
        <f>#REF!*'Area A'!DR151*#REF!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7"/>
        <v>#REF!</v>
      </c>
      <c r="EC151" s="12" t="e">
        <f t="shared" si="212"/>
        <v>#REF!</v>
      </c>
      <c r="ED151" s="10" t="e">
        <f t="shared" si="213"/>
        <v>#REF!</v>
      </c>
      <c r="EE151" s="11" t="e">
        <f>(#REF!-'Area A'!ED151)/'Area A'!EC151</f>
        <v>#REF!</v>
      </c>
      <c r="EF151" s="12">
        <v>0</v>
      </c>
      <c r="EG151" s="12">
        <v>0</v>
      </c>
      <c r="EH151" s="12" t="e">
        <f t="shared" si="214"/>
        <v>#REF!</v>
      </c>
      <c r="EI151" s="12" t="e">
        <f t="shared" si="238"/>
        <v>#REF!</v>
      </c>
      <c r="EJ151" s="12" t="e">
        <f>#REF!</f>
        <v>#REF!</v>
      </c>
      <c r="EK151" s="12" t="e">
        <f t="shared" si="215"/>
        <v>#REF!</v>
      </c>
      <c r="EL151" s="12">
        <v>0</v>
      </c>
      <c r="EM151" s="10" t="e">
        <f t="shared" si="216"/>
        <v>#REF!</v>
      </c>
      <c r="EN151" s="13" t="e">
        <f t="shared" si="239"/>
        <v>#REF!</v>
      </c>
      <c r="EO151" s="13">
        <f t="shared" si="217"/>
        <v>155</v>
      </c>
    </row>
    <row r="152" spans="1:145" x14ac:dyDescent="0.25">
      <c r="A152" s="33">
        <f t="shared" si="159"/>
        <v>156</v>
      </c>
      <c r="B152" s="12" t="e">
        <f>'Ohio Intensities'!B152</f>
        <v>#REF!</v>
      </c>
      <c r="C152" s="11" t="e">
        <f>#REF!*'Area A'!B152*#REF!</f>
        <v>#REF!</v>
      </c>
      <c r="D152" s="12">
        <v>0</v>
      </c>
      <c r="E152" s="12">
        <v>0</v>
      </c>
      <c r="F152" s="12" t="e">
        <f>#REF!</f>
        <v>#REF!</v>
      </c>
      <c r="G152" s="12" t="e">
        <f t="shared" si="162"/>
        <v>#REF!</v>
      </c>
      <c r="H152" s="12">
        <f t="shared" si="163"/>
        <v>156</v>
      </c>
      <c r="I152" s="12" t="e">
        <f t="shared" si="164"/>
        <v>#REF!</v>
      </c>
      <c r="J152" s="12" t="e">
        <f t="shared" si="165"/>
        <v>#REF!</v>
      </c>
      <c r="K152" s="12">
        <v>0</v>
      </c>
      <c r="L152" s="12" t="e">
        <f t="shared" si="220"/>
        <v>#REF!</v>
      </c>
      <c r="M152" s="12" t="e">
        <f t="shared" si="166"/>
        <v>#REF!</v>
      </c>
      <c r="N152" s="10" t="e">
        <f t="shared" si="167"/>
        <v>#REF!</v>
      </c>
      <c r="O152" s="11" t="e">
        <f>(#REF!-'Area A'!N152)/'Area A'!M152</f>
        <v>#REF!</v>
      </c>
      <c r="P152" s="12">
        <v>0</v>
      </c>
      <c r="Q152" s="12">
        <v>0</v>
      </c>
      <c r="R152" s="12" t="e">
        <f t="shared" si="168"/>
        <v>#REF!</v>
      </c>
      <c r="S152" s="12" t="e">
        <f t="shared" si="221"/>
        <v>#REF!</v>
      </c>
      <c r="T152" s="12" t="e">
        <f>#REF!</f>
        <v>#REF!</v>
      </c>
      <c r="U152" s="12" t="e">
        <f t="shared" si="218"/>
        <v>#REF!</v>
      </c>
      <c r="V152" s="12">
        <v>0</v>
      </c>
      <c r="W152" s="10" t="e">
        <f t="shared" si="222"/>
        <v>#REF!</v>
      </c>
      <c r="X152" s="13" t="e">
        <f t="shared" si="223"/>
        <v>#REF!</v>
      </c>
      <c r="Y152" s="33">
        <f t="shared" si="219"/>
        <v>156</v>
      </c>
      <c r="Z152" s="12" t="e">
        <f>'Ohio Intensities'!F152</f>
        <v>#REF!</v>
      </c>
      <c r="AA152" s="11" t="e">
        <f>#REF!*'Area A'!Z152*#REF!</f>
        <v>#REF!</v>
      </c>
      <c r="AB152" s="12">
        <v>0</v>
      </c>
      <c r="AC152" s="12">
        <v>0</v>
      </c>
      <c r="AD152" s="12" t="e">
        <f>#REF!</f>
        <v>#REF!</v>
      </c>
      <c r="AE152" s="12" t="e">
        <f t="shared" si="169"/>
        <v>#REF!</v>
      </c>
      <c r="AF152" s="12">
        <f t="shared" si="170"/>
        <v>156</v>
      </c>
      <c r="AG152" s="12" t="e">
        <f t="shared" si="171"/>
        <v>#REF!</v>
      </c>
      <c r="AH152" s="12" t="e">
        <f t="shared" si="172"/>
        <v>#REF!</v>
      </c>
      <c r="AI152" s="12">
        <v>0</v>
      </c>
      <c r="AJ152" s="12" t="e">
        <f t="shared" si="224"/>
        <v>#REF!</v>
      </c>
      <c r="AK152" s="12" t="e">
        <f t="shared" si="173"/>
        <v>#REF!</v>
      </c>
      <c r="AL152" s="10" t="e">
        <f t="shared" si="174"/>
        <v>#REF!</v>
      </c>
      <c r="AM152" s="11" t="e">
        <f>(#REF!-'Area A'!AL152)/'Area A'!AK152</f>
        <v>#REF!</v>
      </c>
      <c r="AN152" s="12">
        <v>0</v>
      </c>
      <c r="AO152" s="12">
        <v>0</v>
      </c>
      <c r="AP152" s="12" t="e">
        <f t="shared" si="175"/>
        <v>#REF!</v>
      </c>
      <c r="AQ152" s="12" t="e">
        <f t="shared" si="225"/>
        <v>#REF!</v>
      </c>
      <c r="AR152" s="12" t="e">
        <f>#REF!</f>
        <v>#REF!</v>
      </c>
      <c r="AS152" s="12" t="e">
        <f t="shared" si="176"/>
        <v>#REF!</v>
      </c>
      <c r="AT152" s="12">
        <v>0</v>
      </c>
      <c r="AU152" s="10" t="e">
        <f t="shared" si="226"/>
        <v>#REF!</v>
      </c>
      <c r="AV152" s="13" t="e">
        <f t="shared" si="227"/>
        <v>#REF!</v>
      </c>
      <c r="AW152" s="33">
        <f t="shared" si="177"/>
        <v>156</v>
      </c>
      <c r="AX152" s="12" t="e">
        <f>'Ohio Intensities'!J152</f>
        <v>#REF!</v>
      </c>
      <c r="AY152" s="11" t="e">
        <f>#REF!*'Area A'!AX152*#REF!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8"/>
        <v>#REF!</v>
      </c>
      <c r="BI152" s="12" t="e">
        <f t="shared" si="182"/>
        <v>#REF!</v>
      </c>
      <c r="BJ152" s="10" t="e">
        <f t="shared" si="183"/>
        <v>#REF!</v>
      </c>
      <c r="BK152" s="11" t="e">
        <f>(#REF!-'Area A'!BJ152)/'Area A'!BI152</f>
        <v>#REF!</v>
      </c>
      <c r="BL152" s="12">
        <v>0</v>
      </c>
      <c r="BM152" s="12">
        <v>0</v>
      </c>
      <c r="BN152" s="12" t="e">
        <f t="shared" si="184"/>
        <v>#REF!</v>
      </c>
      <c r="BO152" s="12" t="e">
        <f t="shared" si="229"/>
        <v>#REF!</v>
      </c>
      <c r="BP152" s="12" t="e">
        <f>#REF!</f>
        <v>#REF!</v>
      </c>
      <c r="BQ152" s="12" t="e">
        <f t="shared" si="185"/>
        <v>#REF!</v>
      </c>
      <c r="BR152" s="12">
        <v>0</v>
      </c>
      <c r="BS152" s="10" t="e">
        <f t="shared" si="186"/>
        <v>#REF!</v>
      </c>
      <c r="BT152" s="13" t="e">
        <f t="shared" si="230"/>
        <v>#REF!</v>
      </c>
      <c r="BU152" s="33">
        <f t="shared" si="187"/>
        <v>156</v>
      </c>
      <c r="BV152" s="12" t="e">
        <f>'Ohio Intensities'!N152</f>
        <v>#REF!</v>
      </c>
      <c r="BW152" s="11" t="e">
        <f>#REF!*'Area A'!BV152*#REF!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31"/>
        <v>#REF!</v>
      </c>
      <c r="CG152" s="12" t="e">
        <f t="shared" si="192"/>
        <v>#REF!</v>
      </c>
      <c r="CH152" s="10" t="e">
        <f t="shared" si="193"/>
        <v>#REF!</v>
      </c>
      <c r="CI152" s="11" t="e">
        <f>(#REF!-'Area A'!CH152)/'Area A'!CG152</f>
        <v>#REF!</v>
      </c>
      <c r="CJ152" s="12">
        <v>0</v>
      </c>
      <c r="CK152" s="12">
        <v>0</v>
      </c>
      <c r="CL152" s="12" t="e">
        <f t="shared" si="194"/>
        <v>#REF!</v>
      </c>
      <c r="CM152" s="12" t="e">
        <f t="shared" si="232"/>
        <v>#REF!</v>
      </c>
      <c r="CN152" s="12" t="e">
        <f>#REF!</f>
        <v>#REF!</v>
      </c>
      <c r="CO152" s="12" t="e">
        <f t="shared" si="195"/>
        <v>#REF!</v>
      </c>
      <c r="CP152" s="12">
        <v>0</v>
      </c>
      <c r="CQ152" s="10" t="e">
        <f t="shared" si="196"/>
        <v>#REF!</v>
      </c>
      <c r="CR152" s="13" t="e">
        <f t="shared" si="233"/>
        <v>#REF!</v>
      </c>
      <c r="CS152" s="33">
        <f t="shared" si="197"/>
        <v>156</v>
      </c>
      <c r="CT152" s="12" t="e">
        <f>'Ohio Intensities'!R152</f>
        <v>#REF!</v>
      </c>
      <c r="CU152" s="11" t="e">
        <f>#REF!*'Area A'!CT152*#REF!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4"/>
        <v>#REF!</v>
      </c>
      <c r="DE152" s="12" t="e">
        <f t="shared" si="202"/>
        <v>#REF!</v>
      </c>
      <c r="DF152" s="10" t="e">
        <f t="shared" si="203"/>
        <v>#REF!</v>
      </c>
      <c r="DG152" s="11" t="e">
        <f>(#REF!-'Area A'!DF152)/'Area A'!DE152</f>
        <v>#REF!</v>
      </c>
      <c r="DH152" s="12">
        <v>0</v>
      </c>
      <c r="DI152" s="12">
        <v>0</v>
      </c>
      <c r="DJ152" s="12" t="e">
        <f t="shared" si="204"/>
        <v>#REF!</v>
      </c>
      <c r="DK152" s="12" t="e">
        <f t="shared" si="235"/>
        <v>#REF!</v>
      </c>
      <c r="DL152" s="12" t="e">
        <f>#REF!</f>
        <v>#REF!</v>
      </c>
      <c r="DM152" s="12" t="e">
        <f t="shared" si="205"/>
        <v>#REF!</v>
      </c>
      <c r="DN152" s="12">
        <v>0</v>
      </c>
      <c r="DO152" s="10" t="e">
        <f t="shared" si="206"/>
        <v>#REF!</v>
      </c>
      <c r="DP152" s="13" t="e">
        <f t="shared" si="236"/>
        <v>#REF!</v>
      </c>
      <c r="DQ152" s="33">
        <f t="shared" si="207"/>
        <v>156</v>
      </c>
      <c r="DR152" s="12" t="e">
        <f>'Ohio Intensities'!V152</f>
        <v>#REF!</v>
      </c>
      <c r="DS152" s="11" t="e">
        <f>#REF!*'Area A'!DR152*#REF!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7"/>
        <v>#REF!</v>
      </c>
      <c r="EC152" s="12" t="e">
        <f t="shared" si="212"/>
        <v>#REF!</v>
      </c>
      <c r="ED152" s="10" t="e">
        <f t="shared" si="213"/>
        <v>#REF!</v>
      </c>
      <c r="EE152" s="11" t="e">
        <f>(#REF!-'Area A'!ED152)/'Area A'!EC152</f>
        <v>#REF!</v>
      </c>
      <c r="EF152" s="12">
        <v>0</v>
      </c>
      <c r="EG152" s="12">
        <v>0</v>
      </c>
      <c r="EH152" s="12" t="e">
        <f t="shared" si="214"/>
        <v>#REF!</v>
      </c>
      <c r="EI152" s="12" t="e">
        <f t="shared" si="238"/>
        <v>#REF!</v>
      </c>
      <c r="EJ152" s="12" t="e">
        <f>#REF!</f>
        <v>#REF!</v>
      </c>
      <c r="EK152" s="12" t="e">
        <f t="shared" si="215"/>
        <v>#REF!</v>
      </c>
      <c r="EL152" s="12">
        <v>0</v>
      </c>
      <c r="EM152" s="10" t="e">
        <f t="shared" si="216"/>
        <v>#REF!</v>
      </c>
      <c r="EN152" s="13" t="e">
        <f t="shared" si="239"/>
        <v>#REF!</v>
      </c>
      <c r="EO152" s="13">
        <f t="shared" si="217"/>
        <v>156</v>
      </c>
    </row>
    <row r="153" spans="1:145" x14ac:dyDescent="0.25">
      <c r="A153" s="33">
        <f t="shared" si="159"/>
        <v>157</v>
      </c>
      <c r="B153" s="12" t="e">
        <f>'Ohio Intensities'!B153</f>
        <v>#REF!</v>
      </c>
      <c r="C153" s="11" t="e">
        <f>#REF!*'Area A'!B153*#REF!</f>
        <v>#REF!</v>
      </c>
      <c r="D153" s="12">
        <v>0</v>
      </c>
      <c r="E153" s="12">
        <v>0</v>
      </c>
      <c r="F153" s="12" t="e">
        <f>#REF!</f>
        <v>#REF!</v>
      </c>
      <c r="G153" s="12" t="e">
        <f t="shared" si="162"/>
        <v>#REF!</v>
      </c>
      <c r="H153" s="12">
        <f t="shared" si="163"/>
        <v>157</v>
      </c>
      <c r="I153" s="12" t="e">
        <f t="shared" si="164"/>
        <v>#REF!</v>
      </c>
      <c r="J153" s="12" t="e">
        <f t="shared" si="165"/>
        <v>#REF!</v>
      </c>
      <c r="K153" s="12">
        <v>0</v>
      </c>
      <c r="L153" s="12" t="e">
        <f t="shared" si="220"/>
        <v>#REF!</v>
      </c>
      <c r="M153" s="12" t="e">
        <f t="shared" si="166"/>
        <v>#REF!</v>
      </c>
      <c r="N153" s="10" t="e">
        <f t="shared" si="167"/>
        <v>#REF!</v>
      </c>
      <c r="O153" s="11" t="e">
        <f>(#REF!-'Area A'!N153)/'Area A'!M153</f>
        <v>#REF!</v>
      </c>
      <c r="P153" s="12">
        <v>0</v>
      </c>
      <c r="Q153" s="12">
        <v>0</v>
      </c>
      <c r="R153" s="12" t="e">
        <f t="shared" si="168"/>
        <v>#REF!</v>
      </c>
      <c r="S153" s="12" t="e">
        <f t="shared" si="221"/>
        <v>#REF!</v>
      </c>
      <c r="T153" s="12" t="e">
        <f>#REF!</f>
        <v>#REF!</v>
      </c>
      <c r="U153" s="12" t="e">
        <f t="shared" si="218"/>
        <v>#REF!</v>
      </c>
      <c r="V153" s="12">
        <v>0</v>
      </c>
      <c r="W153" s="10" t="e">
        <f t="shared" si="222"/>
        <v>#REF!</v>
      </c>
      <c r="X153" s="13" t="e">
        <f t="shared" si="223"/>
        <v>#REF!</v>
      </c>
      <c r="Y153" s="33">
        <f t="shared" si="219"/>
        <v>157</v>
      </c>
      <c r="Z153" s="12" t="e">
        <f>'Ohio Intensities'!F153</f>
        <v>#REF!</v>
      </c>
      <c r="AA153" s="11" t="e">
        <f>#REF!*'Area A'!Z153*#REF!</f>
        <v>#REF!</v>
      </c>
      <c r="AB153" s="12">
        <v>0</v>
      </c>
      <c r="AC153" s="12">
        <v>0</v>
      </c>
      <c r="AD153" s="12" t="e">
        <f>#REF!</f>
        <v>#REF!</v>
      </c>
      <c r="AE153" s="12" t="e">
        <f t="shared" si="169"/>
        <v>#REF!</v>
      </c>
      <c r="AF153" s="12">
        <f t="shared" si="170"/>
        <v>157</v>
      </c>
      <c r="AG153" s="12" t="e">
        <f t="shared" si="171"/>
        <v>#REF!</v>
      </c>
      <c r="AH153" s="12" t="e">
        <f t="shared" si="172"/>
        <v>#REF!</v>
      </c>
      <c r="AI153" s="12">
        <v>0</v>
      </c>
      <c r="AJ153" s="12" t="e">
        <f t="shared" si="224"/>
        <v>#REF!</v>
      </c>
      <c r="AK153" s="12" t="e">
        <f t="shared" si="173"/>
        <v>#REF!</v>
      </c>
      <c r="AL153" s="10" t="e">
        <f t="shared" si="174"/>
        <v>#REF!</v>
      </c>
      <c r="AM153" s="11" t="e">
        <f>(#REF!-'Area A'!AL153)/'Area A'!AK153</f>
        <v>#REF!</v>
      </c>
      <c r="AN153" s="12">
        <v>0</v>
      </c>
      <c r="AO153" s="12">
        <v>0</v>
      </c>
      <c r="AP153" s="12" t="e">
        <f t="shared" si="175"/>
        <v>#REF!</v>
      </c>
      <c r="AQ153" s="12" t="e">
        <f t="shared" si="225"/>
        <v>#REF!</v>
      </c>
      <c r="AR153" s="12" t="e">
        <f>#REF!</f>
        <v>#REF!</v>
      </c>
      <c r="AS153" s="12" t="e">
        <f t="shared" si="176"/>
        <v>#REF!</v>
      </c>
      <c r="AT153" s="12">
        <v>0</v>
      </c>
      <c r="AU153" s="10" t="e">
        <f t="shared" si="226"/>
        <v>#REF!</v>
      </c>
      <c r="AV153" s="13" t="e">
        <f t="shared" si="227"/>
        <v>#REF!</v>
      </c>
      <c r="AW153" s="33">
        <f t="shared" si="177"/>
        <v>157</v>
      </c>
      <c r="AX153" s="12" t="e">
        <f>'Ohio Intensities'!J153</f>
        <v>#REF!</v>
      </c>
      <c r="AY153" s="11" t="e">
        <f>#REF!*'Area A'!AX153*#REF!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8"/>
        <v>#REF!</v>
      </c>
      <c r="BI153" s="12" t="e">
        <f t="shared" si="182"/>
        <v>#REF!</v>
      </c>
      <c r="BJ153" s="10" t="e">
        <f t="shared" si="183"/>
        <v>#REF!</v>
      </c>
      <c r="BK153" s="11" t="e">
        <f>(#REF!-'Area A'!BJ153)/'Area A'!BI153</f>
        <v>#REF!</v>
      </c>
      <c r="BL153" s="12">
        <v>0</v>
      </c>
      <c r="BM153" s="12">
        <v>0</v>
      </c>
      <c r="BN153" s="12" t="e">
        <f t="shared" si="184"/>
        <v>#REF!</v>
      </c>
      <c r="BO153" s="12" t="e">
        <f t="shared" si="229"/>
        <v>#REF!</v>
      </c>
      <c r="BP153" s="12" t="e">
        <f>#REF!</f>
        <v>#REF!</v>
      </c>
      <c r="BQ153" s="12" t="e">
        <f t="shared" si="185"/>
        <v>#REF!</v>
      </c>
      <c r="BR153" s="12">
        <v>0</v>
      </c>
      <c r="BS153" s="10" t="e">
        <f t="shared" si="186"/>
        <v>#REF!</v>
      </c>
      <c r="BT153" s="13" t="e">
        <f t="shared" si="230"/>
        <v>#REF!</v>
      </c>
      <c r="BU153" s="33">
        <f t="shared" si="187"/>
        <v>157</v>
      </c>
      <c r="BV153" s="12" t="e">
        <f>'Ohio Intensities'!N153</f>
        <v>#REF!</v>
      </c>
      <c r="BW153" s="11" t="e">
        <f>#REF!*'Area A'!BV153*#REF!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31"/>
        <v>#REF!</v>
      </c>
      <c r="CG153" s="12" t="e">
        <f t="shared" si="192"/>
        <v>#REF!</v>
      </c>
      <c r="CH153" s="10" t="e">
        <f t="shared" si="193"/>
        <v>#REF!</v>
      </c>
      <c r="CI153" s="11" t="e">
        <f>(#REF!-'Area A'!CH153)/'Area A'!CG153</f>
        <v>#REF!</v>
      </c>
      <c r="CJ153" s="12">
        <v>0</v>
      </c>
      <c r="CK153" s="12">
        <v>0</v>
      </c>
      <c r="CL153" s="12" t="e">
        <f t="shared" si="194"/>
        <v>#REF!</v>
      </c>
      <c r="CM153" s="12" t="e">
        <f t="shared" si="232"/>
        <v>#REF!</v>
      </c>
      <c r="CN153" s="12" t="e">
        <f>#REF!</f>
        <v>#REF!</v>
      </c>
      <c r="CO153" s="12" t="e">
        <f t="shared" si="195"/>
        <v>#REF!</v>
      </c>
      <c r="CP153" s="12">
        <v>0</v>
      </c>
      <c r="CQ153" s="10" t="e">
        <f t="shared" si="196"/>
        <v>#REF!</v>
      </c>
      <c r="CR153" s="13" t="e">
        <f t="shared" si="233"/>
        <v>#REF!</v>
      </c>
      <c r="CS153" s="33">
        <f t="shared" si="197"/>
        <v>157</v>
      </c>
      <c r="CT153" s="12" t="e">
        <f>'Ohio Intensities'!R153</f>
        <v>#REF!</v>
      </c>
      <c r="CU153" s="11" t="e">
        <f>#REF!*'Area A'!CT153*#REF!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4"/>
        <v>#REF!</v>
      </c>
      <c r="DE153" s="12" t="e">
        <f t="shared" si="202"/>
        <v>#REF!</v>
      </c>
      <c r="DF153" s="10" t="e">
        <f t="shared" si="203"/>
        <v>#REF!</v>
      </c>
      <c r="DG153" s="11" t="e">
        <f>(#REF!-'Area A'!DF153)/'Area A'!DE153</f>
        <v>#REF!</v>
      </c>
      <c r="DH153" s="12">
        <v>0</v>
      </c>
      <c r="DI153" s="12">
        <v>0</v>
      </c>
      <c r="DJ153" s="12" t="e">
        <f t="shared" si="204"/>
        <v>#REF!</v>
      </c>
      <c r="DK153" s="12" t="e">
        <f t="shared" si="235"/>
        <v>#REF!</v>
      </c>
      <c r="DL153" s="12" t="e">
        <f>#REF!</f>
        <v>#REF!</v>
      </c>
      <c r="DM153" s="12" t="e">
        <f t="shared" si="205"/>
        <v>#REF!</v>
      </c>
      <c r="DN153" s="12">
        <v>0</v>
      </c>
      <c r="DO153" s="10" t="e">
        <f t="shared" si="206"/>
        <v>#REF!</v>
      </c>
      <c r="DP153" s="13" t="e">
        <f t="shared" si="236"/>
        <v>#REF!</v>
      </c>
      <c r="DQ153" s="33">
        <f t="shared" si="207"/>
        <v>157</v>
      </c>
      <c r="DR153" s="12" t="e">
        <f>'Ohio Intensities'!V153</f>
        <v>#REF!</v>
      </c>
      <c r="DS153" s="11" t="e">
        <f>#REF!*'Area A'!DR153*#REF!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7"/>
        <v>#REF!</v>
      </c>
      <c r="EC153" s="12" t="e">
        <f t="shared" si="212"/>
        <v>#REF!</v>
      </c>
      <c r="ED153" s="10" t="e">
        <f t="shared" si="213"/>
        <v>#REF!</v>
      </c>
      <c r="EE153" s="11" t="e">
        <f>(#REF!-'Area A'!ED153)/'Area A'!EC153</f>
        <v>#REF!</v>
      </c>
      <c r="EF153" s="12">
        <v>0</v>
      </c>
      <c r="EG153" s="12">
        <v>0</v>
      </c>
      <c r="EH153" s="12" t="e">
        <f t="shared" si="214"/>
        <v>#REF!</v>
      </c>
      <c r="EI153" s="12" t="e">
        <f t="shared" si="238"/>
        <v>#REF!</v>
      </c>
      <c r="EJ153" s="12" t="e">
        <f>#REF!</f>
        <v>#REF!</v>
      </c>
      <c r="EK153" s="12" t="e">
        <f t="shared" si="215"/>
        <v>#REF!</v>
      </c>
      <c r="EL153" s="12">
        <v>0</v>
      </c>
      <c r="EM153" s="10" t="e">
        <f t="shared" si="216"/>
        <v>#REF!</v>
      </c>
      <c r="EN153" s="13" t="e">
        <f t="shared" si="239"/>
        <v>#REF!</v>
      </c>
      <c r="EO153" s="13">
        <f t="shared" si="217"/>
        <v>157</v>
      </c>
    </row>
    <row r="154" spans="1:145" x14ac:dyDescent="0.25">
      <c r="A154" s="33">
        <f t="shared" si="159"/>
        <v>158</v>
      </c>
      <c r="B154" s="12" t="e">
        <f>'Ohio Intensities'!B154</f>
        <v>#REF!</v>
      </c>
      <c r="C154" s="11" t="e">
        <f>#REF!*'Area A'!B154*#REF!</f>
        <v>#REF!</v>
      </c>
      <c r="D154" s="12">
        <v>0</v>
      </c>
      <c r="E154" s="12">
        <v>0</v>
      </c>
      <c r="F154" s="12" t="e">
        <f>#REF!</f>
        <v>#REF!</v>
      </c>
      <c r="G154" s="12" t="e">
        <f t="shared" si="162"/>
        <v>#REF!</v>
      </c>
      <c r="H154" s="12">
        <f t="shared" si="163"/>
        <v>158</v>
      </c>
      <c r="I154" s="12" t="e">
        <f t="shared" si="164"/>
        <v>#REF!</v>
      </c>
      <c r="J154" s="12" t="e">
        <f t="shared" si="165"/>
        <v>#REF!</v>
      </c>
      <c r="K154" s="12">
        <v>0</v>
      </c>
      <c r="L154" s="12" t="e">
        <f t="shared" si="220"/>
        <v>#REF!</v>
      </c>
      <c r="M154" s="12" t="e">
        <f t="shared" si="166"/>
        <v>#REF!</v>
      </c>
      <c r="N154" s="10" t="e">
        <f t="shared" si="167"/>
        <v>#REF!</v>
      </c>
      <c r="O154" s="11" t="e">
        <f>(#REF!-'Area A'!N154)/'Area A'!M154</f>
        <v>#REF!</v>
      </c>
      <c r="P154" s="12">
        <v>0</v>
      </c>
      <c r="Q154" s="12">
        <v>0</v>
      </c>
      <c r="R154" s="12" t="e">
        <f t="shared" si="168"/>
        <v>#REF!</v>
      </c>
      <c r="S154" s="12" t="e">
        <f t="shared" si="221"/>
        <v>#REF!</v>
      </c>
      <c r="T154" s="12" t="e">
        <f>#REF!</f>
        <v>#REF!</v>
      </c>
      <c r="U154" s="12" t="e">
        <f t="shared" si="218"/>
        <v>#REF!</v>
      </c>
      <c r="V154" s="12">
        <v>0</v>
      </c>
      <c r="W154" s="10" t="e">
        <f t="shared" si="222"/>
        <v>#REF!</v>
      </c>
      <c r="X154" s="13" t="e">
        <f t="shared" si="223"/>
        <v>#REF!</v>
      </c>
      <c r="Y154" s="33">
        <f t="shared" si="219"/>
        <v>158</v>
      </c>
      <c r="Z154" s="12" t="e">
        <f>'Ohio Intensities'!F154</f>
        <v>#REF!</v>
      </c>
      <c r="AA154" s="11" t="e">
        <f>#REF!*'Area A'!Z154*#REF!</f>
        <v>#REF!</v>
      </c>
      <c r="AB154" s="12">
        <v>0</v>
      </c>
      <c r="AC154" s="12">
        <v>0</v>
      </c>
      <c r="AD154" s="12" t="e">
        <f>#REF!</f>
        <v>#REF!</v>
      </c>
      <c r="AE154" s="12" t="e">
        <f t="shared" si="169"/>
        <v>#REF!</v>
      </c>
      <c r="AF154" s="12">
        <f t="shared" si="170"/>
        <v>158</v>
      </c>
      <c r="AG154" s="12" t="e">
        <f t="shared" si="171"/>
        <v>#REF!</v>
      </c>
      <c r="AH154" s="12" t="e">
        <f t="shared" si="172"/>
        <v>#REF!</v>
      </c>
      <c r="AI154" s="12">
        <v>0</v>
      </c>
      <c r="AJ154" s="12" t="e">
        <f t="shared" si="224"/>
        <v>#REF!</v>
      </c>
      <c r="AK154" s="12" t="e">
        <f t="shared" si="173"/>
        <v>#REF!</v>
      </c>
      <c r="AL154" s="10" t="e">
        <f t="shared" si="174"/>
        <v>#REF!</v>
      </c>
      <c r="AM154" s="11" t="e">
        <f>(#REF!-'Area A'!AL154)/'Area A'!AK154</f>
        <v>#REF!</v>
      </c>
      <c r="AN154" s="12">
        <v>0</v>
      </c>
      <c r="AO154" s="12">
        <v>0</v>
      </c>
      <c r="AP154" s="12" t="e">
        <f t="shared" si="175"/>
        <v>#REF!</v>
      </c>
      <c r="AQ154" s="12" t="e">
        <f t="shared" si="225"/>
        <v>#REF!</v>
      </c>
      <c r="AR154" s="12" t="e">
        <f>#REF!</f>
        <v>#REF!</v>
      </c>
      <c r="AS154" s="12" t="e">
        <f t="shared" si="176"/>
        <v>#REF!</v>
      </c>
      <c r="AT154" s="12">
        <v>0</v>
      </c>
      <c r="AU154" s="10" t="e">
        <f t="shared" si="226"/>
        <v>#REF!</v>
      </c>
      <c r="AV154" s="13" t="e">
        <f t="shared" si="227"/>
        <v>#REF!</v>
      </c>
      <c r="AW154" s="33">
        <f t="shared" si="177"/>
        <v>158</v>
      </c>
      <c r="AX154" s="12" t="e">
        <f>'Ohio Intensities'!J154</f>
        <v>#REF!</v>
      </c>
      <c r="AY154" s="11" t="e">
        <f>#REF!*'Area A'!AX154*#REF!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8"/>
        <v>#REF!</v>
      </c>
      <c r="BI154" s="12" t="e">
        <f t="shared" si="182"/>
        <v>#REF!</v>
      </c>
      <c r="BJ154" s="10" t="e">
        <f t="shared" si="183"/>
        <v>#REF!</v>
      </c>
      <c r="BK154" s="11" t="e">
        <f>(#REF!-'Area A'!BJ154)/'Area A'!BI154</f>
        <v>#REF!</v>
      </c>
      <c r="BL154" s="12">
        <v>0</v>
      </c>
      <c r="BM154" s="12">
        <v>0</v>
      </c>
      <c r="BN154" s="12" t="e">
        <f t="shared" si="184"/>
        <v>#REF!</v>
      </c>
      <c r="BO154" s="12" t="e">
        <f t="shared" si="229"/>
        <v>#REF!</v>
      </c>
      <c r="BP154" s="12" t="e">
        <f>#REF!</f>
        <v>#REF!</v>
      </c>
      <c r="BQ154" s="12" t="e">
        <f t="shared" si="185"/>
        <v>#REF!</v>
      </c>
      <c r="BR154" s="12">
        <v>0</v>
      </c>
      <c r="BS154" s="10" t="e">
        <f t="shared" si="186"/>
        <v>#REF!</v>
      </c>
      <c r="BT154" s="13" t="e">
        <f t="shared" si="230"/>
        <v>#REF!</v>
      </c>
      <c r="BU154" s="33">
        <f t="shared" si="187"/>
        <v>158</v>
      </c>
      <c r="BV154" s="12" t="e">
        <f>'Ohio Intensities'!N154</f>
        <v>#REF!</v>
      </c>
      <c r="BW154" s="11" t="e">
        <f>#REF!*'Area A'!BV154*#REF!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31"/>
        <v>#REF!</v>
      </c>
      <c r="CG154" s="12" t="e">
        <f t="shared" si="192"/>
        <v>#REF!</v>
      </c>
      <c r="CH154" s="10" t="e">
        <f t="shared" si="193"/>
        <v>#REF!</v>
      </c>
      <c r="CI154" s="11" t="e">
        <f>(#REF!-'Area A'!CH154)/'Area A'!CG154</f>
        <v>#REF!</v>
      </c>
      <c r="CJ154" s="12">
        <v>0</v>
      </c>
      <c r="CK154" s="12">
        <v>0</v>
      </c>
      <c r="CL154" s="12" t="e">
        <f t="shared" si="194"/>
        <v>#REF!</v>
      </c>
      <c r="CM154" s="12" t="e">
        <f t="shared" si="232"/>
        <v>#REF!</v>
      </c>
      <c r="CN154" s="12" t="e">
        <f>#REF!</f>
        <v>#REF!</v>
      </c>
      <c r="CO154" s="12" t="e">
        <f t="shared" si="195"/>
        <v>#REF!</v>
      </c>
      <c r="CP154" s="12">
        <v>0</v>
      </c>
      <c r="CQ154" s="10" t="e">
        <f t="shared" si="196"/>
        <v>#REF!</v>
      </c>
      <c r="CR154" s="13" t="e">
        <f t="shared" si="233"/>
        <v>#REF!</v>
      </c>
      <c r="CS154" s="33">
        <f t="shared" si="197"/>
        <v>158</v>
      </c>
      <c r="CT154" s="12" t="e">
        <f>'Ohio Intensities'!R154</f>
        <v>#REF!</v>
      </c>
      <c r="CU154" s="11" t="e">
        <f>#REF!*'Area A'!CT154*#REF!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4"/>
        <v>#REF!</v>
      </c>
      <c r="DE154" s="12" t="e">
        <f t="shared" si="202"/>
        <v>#REF!</v>
      </c>
      <c r="DF154" s="10" t="e">
        <f t="shared" si="203"/>
        <v>#REF!</v>
      </c>
      <c r="DG154" s="11" t="e">
        <f>(#REF!-'Area A'!DF154)/'Area A'!DE154</f>
        <v>#REF!</v>
      </c>
      <c r="DH154" s="12">
        <v>0</v>
      </c>
      <c r="DI154" s="12">
        <v>0</v>
      </c>
      <c r="DJ154" s="12" t="e">
        <f t="shared" si="204"/>
        <v>#REF!</v>
      </c>
      <c r="DK154" s="12" t="e">
        <f t="shared" si="235"/>
        <v>#REF!</v>
      </c>
      <c r="DL154" s="12" t="e">
        <f>#REF!</f>
        <v>#REF!</v>
      </c>
      <c r="DM154" s="12" t="e">
        <f t="shared" si="205"/>
        <v>#REF!</v>
      </c>
      <c r="DN154" s="12">
        <v>0</v>
      </c>
      <c r="DO154" s="10" t="e">
        <f t="shared" si="206"/>
        <v>#REF!</v>
      </c>
      <c r="DP154" s="13" t="e">
        <f t="shared" si="236"/>
        <v>#REF!</v>
      </c>
      <c r="DQ154" s="33">
        <f t="shared" si="207"/>
        <v>158</v>
      </c>
      <c r="DR154" s="12" t="e">
        <f>'Ohio Intensities'!V154</f>
        <v>#REF!</v>
      </c>
      <c r="DS154" s="11" t="e">
        <f>#REF!*'Area A'!DR154*#REF!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7"/>
        <v>#REF!</v>
      </c>
      <c r="EC154" s="12" t="e">
        <f t="shared" si="212"/>
        <v>#REF!</v>
      </c>
      <c r="ED154" s="10" t="e">
        <f t="shared" si="213"/>
        <v>#REF!</v>
      </c>
      <c r="EE154" s="11" t="e">
        <f>(#REF!-'Area A'!ED154)/'Area A'!EC154</f>
        <v>#REF!</v>
      </c>
      <c r="EF154" s="12">
        <v>0</v>
      </c>
      <c r="EG154" s="12">
        <v>0</v>
      </c>
      <c r="EH154" s="12" t="e">
        <f t="shared" si="214"/>
        <v>#REF!</v>
      </c>
      <c r="EI154" s="12" t="e">
        <f t="shared" si="238"/>
        <v>#REF!</v>
      </c>
      <c r="EJ154" s="12" t="e">
        <f>#REF!</f>
        <v>#REF!</v>
      </c>
      <c r="EK154" s="12" t="e">
        <f t="shared" si="215"/>
        <v>#REF!</v>
      </c>
      <c r="EL154" s="12">
        <v>0</v>
      </c>
      <c r="EM154" s="10" t="e">
        <f t="shared" si="216"/>
        <v>#REF!</v>
      </c>
      <c r="EN154" s="13" t="e">
        <f t="shared" si="239"/>
        <v>#REF!</v>
      </c>
      <c r="EO154" s="13">
        <f t="shared" si="217"/>
        <v>158</v>
      </c>
    </row>
    <row r="155" spans="1:145" x14ac:dyDescent="0.25">
      <c r="A155" s="33">
        <f t="shared" si="159"/>
        <v>159</v>
      </c>
      <c r="B155" s="12" t="e">
        <f>'Ohio Intensities'!B155</f>
        <v>#REF!</v>
      </c>
      <c r="C155" s="11" t="e">
        <f>#REF!*'Area A'!B155*#REF!</f>
        <v>#REF!</v>
      </c>
      <c r="D155" s="12">
        <v>0</v>
      </c>
      <c r="E155" s="12">
        <v>0</v>
      </c>
      <c r="F155" s="12" t="e">
        <f>#REF!</f>
        <v>#REF!</v>
      </c>
      <c r="G155" s="12" t="e">
        <f t="shared" si="162"/>
        <v>#REF!</v>
      </c>
      <c r="H155" s="12">
        <f t="shared" si="163"/>
        <v>159</v>
      </c>
      <c r="I155" s="12" t="e">
        <f t="shared" si="164"/>
        <v>#REF!</v>
      </c>
      <c r="J155" s="12" t="e">
        <f t="shared" si="165"/>
        <v>#REF!</v>
      </c>
      <c r="K155" s="12">
        <v>0</v>
      </c>
      <c r="L155" s="12" t="e">
        <f t="shared" si="220"/>
        <v>#REF!</v>
      </c>
      <c r="M155" s="12" t="e">
        <f t="shared" si="166"/>
        <v>#REF!</v>
      </c>
      <c r="N155" s="10" t="e">
        <f t="shared" si="167"/>
        <v>#REF!</v>
      </c>
      <c r="O155" s="11" t="e">
        <f>(#REF!-'Area A'!N155)/'Area A'!M155</f>
        <v>#REF!</v>
      </c>
      <c r="P155" s="12">
        <v>0</v>
      </c>
      <c r="Q155" s="12">
        <v>0</v>
      </c>
      <c r="R155" s="12" t="e">
        <f t="shared" si="168"/>
        <v>#REF!</v>
      </c>
      <c r="S155" s="12" t="e">
        <f t="shared" si="221"/>
        <v>#REF!</v>
      </c>
      <c r="T155" s="12" t="e">
        <f>#REF!</f>
        <v>#REF!</v>
      </c>
      <c r="U155" s="12" t="e">
        <f t="shared" si="218"/>
        <v>#REF!</v>
      </c>
      <c r="V155" s="12">
        <v>0</v>
      </c>
      <c r="W155" s="10" t="e">
        <f t="shared" si="222"/>
        <v>#REF!</v>
      </c>
      <c r="X155" s="13" t="e">
        <f t="shared" si="223"/>
        <v>#REF!</v>
      </c>
      <c r="Y155" s="33">
        <f t="shared" si="219"/>
        <v>159</v>
      </c>
      <c r="Z155" s="12" t="e">
        <f>'Ohio Intensities'!F155</f>
        <v>#REF!</v>
      </c>
      <c r="AA155" s="11" t="e">
        <f>#REF!*'Area A'!Z155*#REF!</f>
        <v>#REF!</v>
      </c>
      <c r="AB155" s="12">
        <v>0</v>
      </c>
      <c r="AC155" s="12">
        <v>0</v>
      </c>
      <c r="AD155" s="12" t="e">
        <f>#REF!</f>
        <v>#REF!</v>
      </c>
      <c r="AE155" s="12" t="e">
        <f t="shared" si="169"/>
        <v>#REF!</v>
      </c>
      <c r="AF155" s="12">
        <f t="shared" si="170"/>
        <v>159</v>
      </c>
      <c r="AG155" s="12" t="e">
        <f t="shared" si="171"/>
        <v>#REF!</v>
      </c>
      <c r="AH155" s="12" t="e">
        <f t="shared" si="172"/>
        <v>#REF!</v>
      </c>
      <c r="AI155" s="12">
        <v>0</v>
      </c>
      <c r="AJ155" s="12" t="e">
        <f t="shared" si="224"/>
        <v>#REF!</v>
      </c>
      <c r="AK155" s="12" t="e">
        <f t="shared" si="173"/>
        <v>#REF!</v>
      </c>
      <c r="AL155" s="10" t="e">
        <f t="shared" si="174"/>
        <v>#REF!</v>
      </c>
      <c r="AM155" s="11" t="e">
        <f>(#REF!-'Area A'!AL155)/'Area A'!AK155</f>
        <v>#REF!</v>
      </c>
      <c r="AN155" s="12">
        <v>0</v>
      </c>
      <c r="AO155" s="12">
        <v>0</v>
      </c>
      <c r="AP155" s="12" t="e">
        <f t="shared" si="175"/>
        <v>#REF!</v>
      </c>
      <c r="AQ155" s="12" t="e">
        <f t="shared" si="225"/>
        <v>#REF!</v>
      </c>
      <c r="AR155" s="12" t="e">
        <f>#REF!</f>
        <v>#REF!</v>
      </c>
      <c r="AS155" s="12" t="e">
        <f t="shared" si="176"/>
        <v>#REF!</v>
      </c>
      <c r="AT155" s="12">
        <v>0</v>
      </c>
      <c r="AU155" s="10" t="e">
        <f t="shared" si="226"/>
        <v>#REF!</v>
      </c>
      <c r="AV155" s="13" t="e">
        <f t="shared" si="227"/>
        <v>#REF!</v>
      </c>
      <c r="AW155" s="33">
        <f t="shared" si="177"/>
        <v>159</v>
      </c>
      <c r="AX155" s="12" t="e">
        <f>'Ohio Intensities'!J155</f>
        <v>#REF!</v>
      </c>
      <c r="AY155" s="11" t="e">
        <f>#REF!*'Area A'!AX155*#REF!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8"/>
        <v>#REF!</v>
      </c>
      <c r="BI155" s="12" t="e">
        <f t="shared" si="182"/>
        <v>#REF!</v>
      </c>
      <c r="BJ155" s="10" t="e">
        <f t="shared" si="183"/>
        <v>#REF!</v>
      </c>
      <c r="BK155" s="11" t="e">
        <f>(#REF!-'Area A'!BJ155)/'Area A'!BI155</f>
        <v>#REF!</v>
      </c>
      <c r="BL155" s="12">
        <v>0</v>
      </c>
      <c r="BM155" s="12">
        <v>0</v>
      </c>
      <c r="BN155" s="12" t="e">
        <f t="shared" si="184"/>
        <v>#REF!</v>
      </c>
      <c r="BO155" s="12" t="e">
        <f t="shared" si="229"/>
        <v>#REF!</v>
      </c>
      <c r="BP155" s="12" t="e">
        <f>#REF!</f>
        <v>#REF!</v>
      </c>
      <c r="BQ155" s="12" t="e">
        <f t="shared" si="185"/>
        <v>#REF!</v>
      </c>
      <c r="BR155" s="12">
        <v>0</v>
      </c>
      <c r="BS155" s="10" t="e">
        <f t="shared" si="186"/>
        <v>#REF!</v>
      </c>
      <c r="BT155" s="13" t="e">
        <f t="shared" si="230"/>
        <v>#REF!</v>
      </c>
      <c r="BU155" s="33">
        <f t="shared" si="187"/>
        <v>159</v>
      </c>
      <c r="BV155" s="12" t="e">
        <f>'Ohio Intensities'!N155</f>
        <v>#REF!</v>
      </c>
      <c r="BW155" s="11" t="e">
        <f>#REF!*'Area A'!BV155*#REF!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31"/>
        <v>#REF!</v>
      </c>
      <c r="CG155" s="12" t="e">
        <f t="shared" si="192"/>
        <v>#REF!</v>
      </c>
      <c r="CH155" s="10" t="e">
        <f t="shared" si="193"/>
        <v>#REF!</v>
      </c>
      <c r="CI155" s="11" t="e">
        <f>(#REF!-'Area A'!CH155)/'Area A'!CG155</f>
        <v>#REF!</v>
      </c>
      <c r="CJ155" s="12">
        <v>0</v>
      </c>
      <c r="CK155" s="12">
        <v>0</v>
      </c>
      <c r="CL155" s="12" t="e">
        <f t="shared" si="194"/>
        <v>#REF!</v>
      </c>
      <c r="CM155" s="12" t="e">
        <f t="shared" si="232"/>
        <v>#REF!</v>
      </c>
      <c r="CN155" s="12" t="e">
        <f>#REF!</f>
        <v>#REF!</v>
      </c>
      <c r="CO155" s="12" t="e">
        <f t="shared" si="195"/>
        <v>#REF!</v>
      </c>
      <c r="CP155" s="12">
        <v>0</v>
      </c>
      <c r="CQ155" s="10" t="e">
        <f t="shared" si="196"/>
        <v>#REF!</v>
      </c>
      <c r="CR155" s="13" t="e">
        <f t="shared" si="233"/>
        <v>#REF!</v>
      </c>
      <c r="CS155" s="33">
        <f t="shared" si="197"/>
        <v>159</v>
      </c>
      <c r="CT155" s="12" t="e">
        <f>'Ohio Intensities'!R155</f>
        <v>#REF!</v>
      </c>
      <c r="CU155" s="11" t="e">
        <f>#REF!*'Area A'!CT155*#REF!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4"/>
        <v>#REF!</v>
      </c>
      <c r="DE155" s="12" t="e">
        <f t="shared" si="202"/>
        <v>#REF!</v>
      </c>
      <c r="DF155" s="10" t="e">
        <f t="shared" si="203"/>
        <v>#REF!</v>
      </c>
      <c r="DG155" s="11" t="e">
        <f>(#REF!-'Area A'!DF155)/'Area A'!DE155</f>
        <v>#REF!</v>
      </c>
      <c r="DH155" s="12">
        <v>0</v>
      </c>
      <c r="DI155" s="12">
        <v>0</v>
      </c>
      <c r="DJ155" s="12" t="e">
        <f t="shared" si="204"/>
        <v>#REF!</v>
      </c>
      <c r="DK155" s="12" t="e">
        <f t="shared" si="235"/>
        <v>#REF!</v>
      </c>
      <c r="DL155" s="12" t="e">
        <f>#REF!</f>
        <v>#REF!</v>
      </c>
      <c r="DM155" s="12" t="e">
        <f t="shared" si="205"/>
        <v>#REF!</v>
      </c>
      <c r="DN155" s="12">
        <v>0</v>
      </c>
      <c r="DO155" s="10" t="e">
        <f t="shared" si="206"/>
        <v>#REF!</v>
      </c>
      <c r="DP155" s="13" t="e">
        <f t="shared" si="236"/>
        <v>#REF!</v>
      </c>
      <c r="DQ155" s="33">
        <f t="shared" si="207"/>
        <v>159</v>
      </c>
      <c r="DR155" s="12" t="e">
        <f>'Ohio Intensities'!V155</f>
        <v>#REF!</v>
      </c>
      <c r="DS155" s="11" t="e">
        <f>#REF!*'Area A'!DR155*#REF!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7"/>
        <v>#REF!</v>
      </c>
      <c r="EC155" s="12" t="e">
        <f t="shared" si="212"/>
        <v>#REF!</v>
      </c>
      <c r="ED155" s="10" t="e">
        <f t="shared" si="213"/>
        <v>#REF!</v>
      </c>
      <c r="EE155" s="11" t="e">
        <f>(#REF!-'Area A'!ED155)/'Area A'!EC155</f>
        <v>#REF!</v>
      </c>
      <c r="EF155" s="12">
        <v>0</v>
      </c>
      <c r="EG155" s="12">
        <v>0</v>
      </c>
      <c r="EH155" s="12" t="e">
        <f t="shared" si="214"/>
        <v>#REF!</v>
      </c>
      <c r="EI155" s="12" t="e">
        <f t="shared" si="238"/>
        <v>#REF!</v>
      </c>
      <c r="EJ155" s="12" t="e">
        <f>#REF!</f>
        <v>#REF!</v>
      </c>
      <c r="EK155" s="12" t="e">
        <f t="shared" si="215"/>
        <v>#REF!</v>
      </c>
      <c r="EL155" s="12">
        <v>0</v>
      </c>
      <c r="EM155" s="10" t="e">
        <f t="shared" si="216"/>
        <v>#REF!</v>
      </c>
      <c r="EN155" s="13" t="e">
        <f t="shared" si="239"/>
        <v>#REF!</v>
      </c>
      <c r="EO155" s="13">
        <f t="shared" si="217"/>
        <v>159</v>
      </c>
    </row>
    <row r="156" spans="1:145" x14ac:dyDescent="0.25">
      <c r="A156" s="33">
        <f t="shared" si="159"/>
        <v>160</v>
      </c>
      <c r="B156" s="12" t="e">
        <f>'Ohio Intensities'!B156</f>
        <v>#REF!</v>
      </c>
      <c r="C156" s="11" t="e">
        <f>#REF!*'Area A'!B156*#REF!</f>
        <v>#REF!</v>
      </c>
      <c r="D156" s="12">
        <v>0</v>
      </c>
      <c r="E156" s="12">
        <v>0</v>
      </c>
      <c r="F156" s="12" t="e">
        <f>#REF!</f>
        <v>#REF!</v>
      </c>
      <c r="G156" s="12" t="e">
        <f t="shared" si="162"/>
        <v>#REF!</v>
      </c>
      <c r="H156" s="12">
        <f t="shared" si="163"/>
        <v>160</v>
      </c>
      <c r="I156" s="12" t="e">
        <f t="shared" si="164"/>
        <v>#REF!</v>
      </c>
      <c r="J156" s="12" t="e">
        <f t="shared" si="165"/>
        <v>#REF!</v>
      </c>
      <c r="K156" s="12">
        <v>0</v>
      </c>
      <c r="L156" s="12" t="e">
        <f t="shared" si="220"/>
        <v>#REF!</v>
      </c>
      <c r="M156" s="12" t="e">
        <f t="shared" si="166"/>
        <v>#REF!</v>
      </c>
      <c r="N156" s="10" t="e">
        <f t="shared" si="167"/>
        <v>#REF!</v>
      </c>
      <c r="O156" s="11" t="e">
        <f>(#REF!-'Area A'!N156)/'Area A'!M156</f>
        <v>#REF!</v>
      </c>
      <c r="P156" s="12">
        <v>0</v>
      </c>
      <c r="Q156" s="12">
        <v>0</v>
      </c>
      <c r="R156" s="12" t="e">
        <f t="shared" si="168"/>
        <v>#REF!</v>
      </c>
      <c r="S156" s="12" t="e">
        <f t="shared" si="221"/>
        <v>#REF!</v>
      </c>
      <c r="T156" s="12" t="e">
        <f>#REF!</f>
        <v>#REF!</v>
      </c>
      <c r="U156" s="12" t="e">
        <f t="shared" si="218"/>
        <v>#REF!</v>
      </c>
      <c r="V156" s="12">
        <v>0</v>
      </c>
      <c r="W156" s="10" t="e">
        <f t="shared" si="222"/>
        <v>#REF!</v>
      </c>
      <c r="X156" s="13" t="e">
        <f t="shared" si="223"/>
        <v>#REF!</v>
      </c>
      <c r="Y156" s="33">
        <f t="shared" si="219"/>
        <v>160</v>
      </c>
      <c r="Z156" s="12" t="e">
        <f>'Ohio Intensities'!F156</f>
        <v>#REF!</v>
      </c>
      <c r="AA156" s="11" t="e">
        <f>#REF!*'Area A'!Z156*#REF!</f>
        <v>#REF!</v>
      </c>
      <c r="AB156" s="12">
        <v>0</v>
      </c>
      <c r="AC156" s="12">
        <v>0</v>
      </c>
      <c r="AD156" s="12" t="e">
        <f>#REF!</f>
        <v>#REF!</v>
      </c>
      <c r="AE156" s="12" t="e">
        <f t="shared" si="169"/>
        <v>#REF!</v>
      </c>
      <c r="AF156" s="12">
        <f t="shared" si="170"/>
        <v>160</v>
      </c>
      <c r="AG156" s="12" t="e">
        <f t="shared" si="171"/>
        <v>#REF!</v>
      </c>
      <c r="AH156" s="12" t="e">
        <f t="shared" si="172"/>
        <v>#REF!</v>
      </c>
      <c r="AI156" s="12">
        <v>0</v>
      </c>
      <c r="AJ156" s="12" t="e">
        <f t="shared" si="224"/>
        <v>#REF!</v>
      </c>
      <c r="AK156" s="12" t="e">
        <f t="shared" si="173"/>
        <v>#REF!</v>
      </c>
      <c r="AL156" s="10" t="e">
        <f t="shared" si="174"/>
        <v>#REF!</v>
      </c>
      <c r="AM156" s="11" t="e">
        <f>(#REF!-'Area A'!AL156)/'Area A'!AK156</f>
        <v>#REF!</v>
      </c>
      <c r="AN156" s="12">
        <v>0</v>
      </c>
      <c r="AO156" s="12">
        <v>0</v>
      </c>
      <c r="AP156" s="12" t="e">
        <f t="shared" si="175"/>
        <v>#REF!</v>
      </c>
      <c r="AQ156" s="12" t="e">
        <f t="shared" si="225"/>
        <v>#REF!</v>
      </c>
      <c r="AR156" s="12" t="e">
        <f>#REF!</f>
        <v>#REF!</v>
      </c>
      <c r="AS156" s="12" t="e">
        <f t="shared" si="176"/>
        <v>#REF!</v>
      </c>
      <c r="AT156" s="12">
        <v>0</v>
      </c>
      <c r="AU156" s="10" t="e">
        <f t="shared" si="226"/>
        <v>#REF!</v>
      </c>
      <c r="AV156" s="13" t="e">
        <f t="shared" si="227"/>
        <v>#REF!</v>
      </c>
      <c r="AW156" s="33">
        <f t="shared" si="177"/>
        <v>160</v>
      </c>
      <c r="AX156" s="12" t="e">
        <f>'Ohio Intensities'!J156</f>
        <v>#REF!</v>
      </c>
      <c r="AY156" s="11" t="e">
        <f>#REF!*'Area A'!AX156*#REF!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8"/>
        <v>#REF!</v>
      </c>
      <c r="BI156" s="12" t="e">
        <f t="shared" si="182"/>
        <v>#REF!</v>
      </c>
      <c r="BJ156" s="10" t="e">
        <f t="shared" si="183"/>
        <v>#REF!</v>
      </c>
      <c r="BK156" s="11" t="e">
        <f>(#REF!-'Area A'!BJ156)/'Area A'!BI156</f>
        <v>#REF!</v>
      </c>
      <c r="BL156" s="12">
        <v>0</v>
      </c>
      <c r="BM156" s="12">
        <v>0</v>
      </c>
      <c r="BN156" s="12" t="e">
        <f t="shared" si="184"/>
        <v>#REF!</v>
      </c>
      <c r="BO156" s="12" t="e">
        <f t="shared" si="229"/>
        <v>#REF!</v>
      </c>
      <c r="BP156" s="12" t="e">
        <f>#REF!</f>
        <v>#REF!</v>
      </c>
      <c r="BQ156" s="12" t="e">
        <f t="shared" si="185"/>
        <v>#REF!</v>
      </c>
      <c r="BR156" s="12">
        <v>0</v>
      </c>
      <c r="BS156" s="10" t="e">
        <f t="shared" si="186"/>
        <v>#REF!</v>
      </c>
      <c r="BT156" s="13" t="e">
        <f t="shared" si="230"/>
        <v>#REF!</v>
      </c>
      <c r="BU156" s="33">
        <f t="shared" si="187"/>
        <v>160</v>
      </c>
      <c r="BV156" s="12" t="e">
        <f>'Ohio Intensities'!N156</f>
        <v>#REF!</v>
      </c>
      <c r="BW156" s="11" t="e">
        <f>#REF!*'Area A'!BV156*#REF!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31"/>
        <v>#REF!</v>
      </c>
      <c r="CG156" s="12" t="e">
        <f t="shared" si="192"/>
        <v>#REF!</v>
      </c>
      <c r="CH156" s="10" t="e">
        <f t="shared" si="193"/>
        <v>#REF!</v>
      </c>
      <c r="CI156" s="11" t="e">
        <f>(#REF!-'Area A'!CH156)/'Area A'!CG156</f>
        <v>#REF!</v>
      </c>
      <c r="CJ156" s="12">
        <v>0</v>
      </c>
      <c r="CK156" s="12">
        <v>0</v>
      </c>
      <c r="CL156" s="12" t="e">
        <f t="shared" si="194"/>
        <v>#REF!</v>
      </c>
      <c r="CM156" s="12" t="e">
        <f t="shared" si="232"/>
        <v>#REF!</v>
      </c>
      <c r="CN156" s="12" t="e">
        <f>#REF!</f>
        <v>#REF!</v>
      </c>
      <c r="CO156" s="12" t="e">
        <f t="shared" si="195"/>
        <v>#REF!</v>
      </c>
      <c r="CP156" s="12">
        <v>0</v>
      </c>
      <c r="CQ156" s="10" t="e">
        <f t="shared" si="196"/>
        <v>#REF!</v>
      </c>
      <c r="CR156" s="13" t="e">
        <f t="shared" si="233"/>
        <v>#REF!</v>
      </c>
      <c r="CS156" s="33">
        <f t="shared" si="197"/>
        <v>160</v>
      </c>
      <c r="CT156" s="12" t="e">
        <f>'Ohio Intensities'!R156</f>
        <v>#REF!</v>
      </c>
      <c r="CU156" s="11" t="e">
        <f>#REF!*'Area A'!CT156*#REF!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4"/>
        <v>#REF!</v>
      </c>
      <c r="DE156" s="12" t="e">
        <f t="shared" si="202"/>
        <v>#REF!</v>
      </c>
      <c r="DF156" s="10" t="e">
        <f t="shared" si="203"/>
        <v>#REF!</v>
      </c>
      <c r="DG156" s="11" t="e">
        <f>(#REF!-'Area A'!DF156)/'Area A'!DE156</f>
        <v>#REF!</v>
      </c>
      <c r="DH156" s="12">
        <v>0</v>
      </c>
      <c r="DI156" s="12">
        <v>0</v>
      </c>
      <c r="DJ156" s="12" t="e">
        <f t="shared" si="204"/>
        <v>#REF!</v>
      </c>
      <c r="DK156" s="12" t="e">
        <f t="shared" si="235"/>
        <v>#REF!</v>
      </c>
      <c r="DL156" s="12" t="e">
        <f>#REF!</f>
        <v>#REF!</v>
      </c>
      <c r="DM156" s="12" t="e">
        <f t="shared" si="205"/>
        <v>#REF!</v>
      </c>
      <c r="DN156" s="12">
        <v>0</v>
      </c>
      <c r="DO156" s="10" t="e">
        <f t="shared" si="206"/>
        <v>#REF!</v>
      </c>
      <c r="DP156" s="13" t="e">
        <f t="shared" si="236"/>
        <v>#REF!</v>
      </c>
      <c r="DQ156" s="33">
        <f t="shared" si="207"/>
        <v>160</v>
      </c>
      <c r="DR156" s="12" t="e">
        <f>'Ohio Intensities'!V156</f>
        <v>#REF!</v>
      </c>
      <c r="DS156" s="11" t="e">
        <f>#REF!*'Area A'!DR156*#REF!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7"/>
        <v>#REF!</v>
      </c>
      <c r="EC156" s="12" t="e">
        <f t="shared" si="212"/>
        <v>#REF!</v>
      </c>
      <c r="ED156" s="10" t="e">
        <f t="shared" si="213"/>
        <v>#REF!</v>
      </c>
      <c r="EE156" s="11" t="e">
        <f>(#REF!-'Area A'!ED156)/'Area A'!EC156</f>
        <v>#REF!</v>
      </c>
      <c r="EF156" s="12">
        <v>0</v>
      </c>
      <c r="EG156" s="12">
        <v>0</v>
      </c>
      <c r="EH156" s="12" t="e">
        <f t="shared" si="214"/>
        <v>#REF!</v>
      </c>
      <c r="EI156" s="12" t="e">
        <f t="shared" si="238"/>
        <v>#REF!</v>
      </c>
      <c r="EJ156" s="12" t="e">
        <f>#REF!</f>
        <v>#REF!</v>
      </c>
      <c r="EK156" s="12" t="e">
        <f t="shared" si="215"/>
        <v>#REF!</v>
      </c>
      <c r="EL156" s="12">
        <v>0</v>
      </c>
      <c r="EM156" s="10" t="e">
        <f t="shared" si="216"/>
        <v>#REF!</v>
      </c>
      <c r="EN156" s="13" t="e">
        <f t="shared" si="239"/>
        <v>#REF!</v>
      </c>
      <c r="EO156" s="13">
        <f t="shared" si="217"/>
        <v>160</v>
      </c>
    </row>
    <row r="157" spans="1:145" x14ac:dyDescent="0.25">
      <c r="A157" s="33">
        <f t="shared" si="159"/>
        <v>161</v>
      </c>
      <c r="B157" s="12" t="e">
        <f>'Ohio Intensities'!B157</f>
        <v>#REF!</v>
      </c>
      <c r="C157" s="11" t="e">
        <f>#REF!*'Area A'!B157*#REF!</f>
        <v>#REF!</v>
      </c>
      <c r="D157" s="12">
        <v>0</v>
      </c>
      <c r="E157" s="12">
        <v>0</v>
      </c>
      <c r="F157" s="12" t="e">
        <f>#REF!</f>
        <v>#REF!</v>
      </c>
      <c r="G157" s="12" t="e">
        <f t="shared" si="162"/>
        <v>#REF!</v>
      </c>
      <c r="H157" s="12">
        <f t="shared" si="163"/>
        <v>161</v>
      </c>
      <c r="I157" s="12" t="e">
        <f t="shared" si="164"/>
        <v>#REF!</v>
      </c>
      <c r="J157" s="12" t="e">
        <f t="shared" si="165"/>
        <v>#REF!</v>
      </c>
      <c r="K157" s="12">
        <v>0</v>
      </c>
      <c r="L157" s="12" t="e">
        <f t="shared" si="220"/>
        <v>#REF!</v>
      </c>
      <c r="M157" s="12" t="e">
        <f t="shared" si="166"/>
        <v>#REF!</v>
      </c>
      <c r="N157" s="10" t="e">
        <f t="shared" si="167"/>
        <v>#REF!</v>
      </c>
      <c r="O157" s="11" t="e">
        <f>(#REF!-'Area A'!N157)/'Area A'!M157</f>
        <v>#REF!</v>
      </c>
      <c r="P157" s="12">
        <v>0</v>
      </c>
      <c r="Q157" s="12">
        <v>0</v>
      </c>
      <c r="R157" s="12" t="e">
        <f t="shared" si="168"/>
        <v>#REF!</v>
      </c>
      <c r="S157" s="12" t="e">
        <f t="shared" si="221"/>
        <v>#REF!</v>
      </c>
      <c r="T157" s="12" t="e">
        <f>#REF!</f>
        <v>#REF!</v>
      </c>
      <c r="U157" s="12" t="e">
        <f t="shared" si="218"/>
        <v>#REF!</v>
      </c>
      <c r="V157" s="12">
        <v>0</v>
      </c>
      <c r="W157" s="10" t="e">
        <f t="shared" si="222"/>
        <v>#REF!</v>
      </c>
      <c r="X157" s="13" t="e">
        <f t="shared" si="223"/>
        <v>#REF!</v>
      </c>
      <c r="Y157" s="33">
        <f t="shared" si="219"/>
        <v>161</v>
      </c>
      <c r="Z157" s="12" t="e">
        <f>'Ohio Intensities'!F157</f>
        <v>#REF!</v>
      </c>
      <c r="AA157" s="11" t="e">
        <f>#REF!*'Area A'!Z157*#REF!</f>
        <v>#REF!</v>
      </c>
      <c r="AB157" s="12">
        <v>0</v>
      </c>
      <c r="AC157" s="12">
        <v>0</v>
      </c>
      <c r="AD157" s="12" t="e">
        <f>#REF!</f>
        <v>#REF!</v>
      </c>
      <c r="AE157" s="12" t="e">
        <f t="shared" si="169"/>
        <v>#REF!</v>
      </c>
      <c r="AF157" s="12">
        <f t="shared" si="170"/>
        <v>161</v>
      </c>
      <c r="AG157" s="12" t="e">
        <f t="shared" si="171"/>
        <v>#REF!</v>
      </c>
      <c r="AH157" s="12" t="e">
        <f t="shared" si="172"/>
        <v>#REF!</v>
      </c>
      <c r="AI157" s="12">
        <v>0</v>
      </c>
      <c r="AJ157" s="12" t="e">
        <f t="shared" si="224"/>
        <v>#REF!</v>
      </c>
      <c r="AK157" s="12" t="e">
        <f t="shared" si="173"/>
        <v>#REF!</v>
      </c>
      <c r="AL157" s="10" t="e">
        <f t="shared" si="174"/>
        <v>#REF!</v>
      </c>
      <c r="AM157" s="11" t="e">
        <f>(#REF!-'Area A'!AL157)/'Area A'!AK157</f>
        <v>#REF!</v>
      </c>
      <c r="AN157" s="12">
        <v>0</v>
      </c>
      <c r="AO157" s="12">
        <v>0</v>
      </c>
      <c r="AP157" s="12" t="e">
        <f t="shared" si="175"/>
        <v>#REF!</v>
      </c>
      <c r="AQ157" s="12" t="e">
        <f t="shared" si="225"/>
        <v>#REF!</v>
      </c>
      <c r="AR157" s="12" t="e">
        <f>#REF!</f>
        <v>#REF!</v>
      </c>
      <c r="AS157" s="12" t="e">
        <f t="shared" si="176"/>
        <v>#REF!</v>
      </c>
      <c r="AT157" s="12">
        <v>0</v>
      </c>
      <c r="AU157" s="10" t="e">
        <f t="shared" si="226"/>
        <v>#REF!</v>
      </c>
      <c r="AV157" s="13" t="e">
        <f t="shared" si="227"/>
        <v>#REF!</v>
      </c>
      <c r="AW157" s="33">
        <f t="shared" si="177"/>
        <v>161</v>
      </c>
      <c r="AX157" s="12" t="e">
        <f>'Ohio Intensities'!J157</f>
        <v>#REF!</v>
      </c>
      <c r="AY157" s="11" t="e">
        <f>#REF!*'Area A'!AX157*#REF!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8"/>
        <v>#REF!</v>
      </c>
      <c r="BI157" s="12" t="e">
        <f t="shared" si="182"/>
        <v>#REF!</v>
      </c>
      <c r="BJ157" s="10" t="e">
        <f t="shared" si="183"/>
        <v>#REF!</v>
      </c>
      <c r="BK157" s="11" t="e">
        <f>(#REF!-'Area A'!BJ157)/'Area A'!BI157</f>
        <v>#REF!</v>
      </c>
      <c r="BL157" s="12">
        <v>0</v>
      </c>
      <c r="BM157" s="12">
        <v>0</v>
      </c>
      <c r="BN157" s="12" t="e">
        <f t="shared" si="184"/>
        <v>#REF!</v>
      </c>
      <c r="BO157" s="12" t="e">
        <f t="shared" si="229"/>
        <v>#REF!</v>
      </c>
      <c r="BP157" s="12" t="e">
        <f>#REF!</f>
        <v>#REF!</v>
      </c>
      <c r="BQ157" s="12" t="e">
        <f t="shared" si="185"/>
        <v>#REF!</v>
      </c>
      <c r="BR157" s="12">
        <v>0</v>
      </c>
      <c r="BS157" s="10" t="e">
        <f t="shared" si="186"/>
        <v>#REF!</v>
      </c>
      <c r="BT157" s="13" t="e">
        <f t="shared" si="230"/>
        <v>#REF!</v>
      </c>
      <c r="BU157" s="33">
        <f t="shared" si="187"/>
        <v>161</v>
      </c>
      <c r="BV157" s="12" t="e">
        <f>'Ohio Intensities'!N157</f>
        <v>#REF!</v>
      </c>
      <c r="BW157" s="11" t="e">
        <f>#REF!*'Area A'!BV157*#REF!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31"/>
        <v>#REF!</v>
      </c>
      <c r="CG157" s="12" t="e">
        <f t="shared" si="192"/>
        <v>#REF!</v>
      </c>
      <c r="CH157" s="10" t="e">
        <f t="shared" si="193"/>
        <v>#REF!</v>
      </c>
      <c r="CI157" s="11" t="e">
        <f>(#REF!-'Area A'!CH157)/'Area A'!CG157</f>
        <v>#REF!</v>
      </c>
      <c r="CJ157" s="12">
        <v>0</v>
      </c>
      <c r="CK157" s="12">
        <v>0</v>
      </c>
      <c r="CL157" s="12" t="e">
        <f t="shared" si="194"/>
        <v>#REF!</v>
      </c>
      <c r="CM157" s="12" t="e">
        <f t="shared" si="232"/>
        <v>#REF!</v>
      </c>
      <c r="CN157" s="12" t="e">
        <f>#REF!</f>
        <v>#REF!</v>
      </c>
      <c r="CO157" s="12" t="e">
        <f t="shared" si="195"/>
        <v>#REF!</v>
      </c>
      <c r="CP157" s="12">
        <v>0</v>
      </c>
      <c r="CQ157" s="10" t="e">
        <f t="shared" si="196"/>
        <v>#REF!</v>
      </c>
      <c r="CR157" s="13" t="e">
        <f t="shared" si="233"/>
        <v>#REF!</v>
      </c>
      <c r="CS157" s="33">
        <f t="shared" si="197"/>
        <v>161</v>
      </c>
      <c r="CT157" s="12" t="e">
        <f>'Ohio Intensities'!R157</f>
        <v>#REF!</v>
      </c>
      <c r="CU157" s="11" t="e">
        <f>#REF!*'Area A'!CT157*#REF!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4"/>
        <v>#REF!</v>
      </c>
      <c r="DE157" s="12" t="e">
        <f t="shared" si="202"/>
        <v>#REF!</v>
      </c>
      <c r="DF157" s="10" t="e">
        <f t="shared" si="203"/>
        <v>#REF!</v>
      </c>
      <c r="DG157" s="11" t="e">
        <f>(#REF!-'Area A'!DF157)/'Area A'!DE157</f>
        <v>#REF!</v>
      </c>
      <c r="DH157" s="12">
        <v>0</v>
      </c>
      <c r="DI157" s="12">
        <v>0</v>
      </c>
      <c r="DJ157" s="12" t="e">
        <f t="shared" si="204"/>
        <v>#REF!</v>
      </c>
      <c r="DK157" s="12" t="e">
        <f t="shared" si="235"/>
        <v>#REF!</v>
      </c>
      <c r="DL157" s="12" t="e">
        <f>#REF!</f>
        <v>#REF!</v>
      </c>
      <c r="DM157" s="12" t="e">
        <f t="shared" si="205"/>
        <v>#REF!</v>
      </c>
      <c r="DN157" s="12">
        <v>0</v>
      </c>
      <c r="DO157" s="10" t="e">
        <f t="shared" si="206"/>
        <v>#REF!</v>
      </c>
      <c r="DP157" s="13" t="e">
        <f t="shared" si="236"/>
        <v>#REF!</v>
      </c>
      <c r="DQ157" s="33">
        <f t="shared" si="207"/>
        <v>161</v>
      </c>
      <c r="DR157" s="12" t="e">
        <f>'Ohio Intensities'!V157</f>
        <v>#REF!</v>
      </c>
      <c r="DS157" s="11" t="e">
        <f>#REF!*'Area A'!DR157*#REF!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7"/>
        <v>#REF!</v>
      </c>
      <c r="EC157" s="12" t="e">
        <f t="shared" si="212"/>
        <v>#REF!</v>
      </c>
      <c r="ED157" s="10" t="e">
        <f t="shared" si="213"/>
        <v>#REF!</v>
      </c>
      <c r="EE157" s="11" t="e">
        <f>(#REF!-'Area A'!ED157)/'Area A'!EC157</f>
        <v>#REF!</v>
      </c>
      <c r="EF157" s="12">
        <v>0</v>
      </c>
      <c r="EG157" s="12">
        <v>0</v>
      </c>
      <c r="EH157" s="12" t="e">
        <f t="shared" si="214"/>
        <v>#REF!</v>
      </c>
      <c r="EI157" s="12" t="e">
        <f t="shared" si="238"/>
        <v>#REF!</v>
      </c>
      <c r="EJ157" s="12" t="e">
        <f>#REF!</f>
        <v>#REF!</v>
      </c>
      <c r="EK157" s="12" t="e">
        <f t="shared" si="215"/>
        <v>#REF!</v>
      </c>
      <c r="EL157" s="12">
        <v>0</v>
      </c>
      <c r="EM157" s="10" t="e">
        <f t="shared" si="216"/>
        <v>#REF!</v>
      </c>
      <c r="EN157" s="13" t="e">
        <f t="shared" si="239"/>
        <v>#REF!</v>
      </c>
      <c r="EO157" s="13">
        <f t="shared" si="217"/>
        <v>161</v>
      </c>
    </row>
    <row r="158" spans="1:145" x14ac:dyDescent="0.25">
      <c r="A158" s="33">
        <f t="shared" si="159"/>
        <v>162</v>
      </c>
      <c r="B158" s="12" t="e">
        <f>'Ohio Intensities'!B158</f>
        <v>#REF!</v>
      </c>
      <c r="C158" s="11" t="e">
        <f>#REF!*'Area A'!B158*#REF!</f>
        <v>#REF!</v>
      </c>
      <c r="D158" s="12">
        <v>0</v>
      </c>
      <c r="E158" s="12">
        <v>0</v>
      </c>
      <c r="F158" s="12" t="e">
        <f>#REF!</f>
        <v>#REF!</v>
      </c>
      <c r="G158" s="12" t="e">
        <f t="shared" si="162"/>
        <v>#REF!</v>
      </c>
      <c r="H158" s="12">
        <f t="shared" si="163"/>
        <v>162</v>
      </c>
      <c r="I158" s="12" t="e">
        <f t="shared" si="164"/>
        <v>#REF!</v>
      </c>
      <c r="J158" s="12" t="e">
        <f t="shared" si="165"/>
        <v>#REF!</v>
      </c>
      <c r="K158" s="12">
        <v>0</v>
      </c>
      <c r="L158" s="12" t="e">
        <f t="shared" si="220"/>
        <v>#REF!</v>
      </c>
      <c r="M158" s="12" t="e">
        <f t="shared" si="166"/>
        <v>#REF!</v>
      </c>
      <c r="N158" s="10" t="e">
        <f t="shared" si="167"/>
        <v>#REF!</v>
      </c>
      <c r="O158" s="11" t="e">
        <f>(#REF!-'Area A'!N158)/'Area A'!M158</f>
        <v>#REF!</v>
      </c>
      <c r="P158" s="12">
        <v>0</v>
      </c>
      <c r="Q158" s="12">
        <v>0</v>
      </c>
      <c r="R158" s="12" t="e">
        <f t="shared" si="168"/>
        <v>#REF!</v>
      </c>
      <c r="S158" s="12" t="e">
        <f t="shared" si="221"/>
        <v>#REF!</v>
      </c>
      <c r="T158" s="12" t="e">
        <f>#REF!</f>
        <v>#REF!</v>
      </c>
      <c r="U158" s="12" t="e">
        <f t="shared" si="218"/>
        <v>#REF!</v>
      </c>
      <c r="V158" s="12">
        <v>0</v>
      </c>
      <c r="W158" s="10" t="e">
        <f t="shared" si="222"/>
        <v>#REF!</v>
      </c>
      <c r="X158" s="13" t="e">
        <f t="shared" si="223"/>
        <v>#REF!</v>
      </c>
      <c r="Y158" s="33">
        <f t="shared" si="219"/>
        <v>162</v>
      </c>
      <c r="Z158" s="12" t="e">
        <f>'Ohio Intensities'!F158</f>
        <v>#REF!</v>
      </c>
      <c r="AA158" s="11" t="e">
        <f>#REF!*'Area A'!Z158*#REF!</f>
        <v>#REF!</v>
      </c>
      <c r="AB158" s="12">
        <v>0</v>
      </c>
      <c r="AC158" s="12">
        <v>0</v>
      </c>
      <c r="AD158" s="12" t="e">
        <f>#REF!</f>
        <v>#REF!</v>
      </c>
      <c r="AE158" s="12" t="e">
        <f t="shared" si="169"/>
        <v>#REF!</v>
      </c>
      <c r="AF158" s="12">
        <f t="shared" si="170"/>
        <v>162</v>
      </c>
      <c r="AG158" s="12" t="e">
        <f t="shared" si="171"/>
        <v>#REF!</v>
      </c>
      <c r="AH158" s="12" t="e">
        <f t="shared" si="172"/>
        <v>#REF!</v>
      </c>
      <c r="AI158" s="12">
        <v>0</v>
      </c>
      <c r="AJ158" s="12" t="e">
        <f t="shared" si="224"/>
        <v>#REF!</v>
      </c>
      <c r="AK158" s="12" t="e">
        <f t="shared" si="173"/>
        <v>#REF!</v>
      </c>
      <c r="AL158" s="10" t="e">
        <f t="shared" si="174"/>
        <v>#REF!</v>
      </c>
      <c r="AM158" s="11" t="e">
        <f>(#REF!-'Area A'!AL158)/'Area A'!AK158</f>
        <v>#REF!</v>
      </c>
      <c r="AN158" s="12">
        <v>0</v>
      </c>
      <c r="AO158" s="12">
        <v>0</v>
      </c>
      <c r="AP158" s="12" t="e">
        <f t="shared" si="175"/>
        <v>#REF!</v>
      </c>
      <c r="AQ158" s="12" t="e">
        <f t="shared" si="225"/>
        <v>#REF!</v>
      </c>
      <c r="AR158" s="12" t="e">
        <f>#REF!</f>
        <v>#REF!</v>
      </c>
      <c r="AS158" s="12" t="e">
        <f t="shared" si="176"/>
        <v>#REF!</v>
      </c>
      <c r="AT158" s="12">
        <v>0</v>
      </c>
      <c r="AU158" s="10" t="e">
        <f t="shared" si="226"/>
        <v>#REF!</v>
      </c>
      <c r="AV158" s="13" t="e">
        <f t="shared" si="227"/>
        <v>#REF!</v>
      </c>
      <c r="AW158" s="33">
        <f t="shared" si="177"/>
        <v>162</v>
      </c>
      <c r="AX158" s="12" t="e">
        <f>'Ohio Intensities'!J158</f>
        <v>#REF!</v>
      </c>
      <c r="AY158" s="11" t="e">
        <f>#REF!*'Area A'!AX158*#REF!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8"/>
        <v>#REF!</v>
      </c>
      <c r="BI158" s="12" t="e">
        <f t="shared" si="182"/>
        <v>#REF!</v>
      </c>
      <c r="BJ158" s="10" t="e">
        <f t="shared" si="183"/>
        <v>#REF!</v>
      </c>
      <c r="BK158" s="11" t="e">
        <f>(#REF!-'Area A'!BJ158)/'Area A'!BI158</f>
        <v>#REF!</v>
      </c>
      <c r="BL158" s="12">
        <v>0</v>
      </c>
      <c r="BM158" s="12">
        <v>0</v>
      </c>
      <c r="BN158" s="12" t="e">
        <f t="shared" si="184"/>
        <v>#REF!</v>
      </c>
      <c r="BO158" s="12" t="e">
        <f t="shared" si="229"/>
        <v>#REF!</v>
      </c>
      <c r="BP158" s="12" t="e">
        <f>#REF!</f>
        <v>#REF!</v>
      </c>
      <c r="BQ158" s="12" t="e">
        <f t="shared" si="185"/>
        <v>#REF!</v>
      </c>
      <c r="BR158" s="12">
        <v>0</v>
      </c>
      <c r="BS158" s="10" t="e">
        <f t="shared" si="186"/>
        <v>#REF!</v>
      </c>
      <c r="BT158" s="13" t="e">
        <f t="shared" si="230"/>
        <v>#REF!</v>
      </c>
      <c r="BU158" s="33">
        <f t="shared" si="187"/>
        <v>162</v>
      </c>
      <c r="BV158" s="12" t="e">
        <f>'Ohio Intensities'!N158</f>
        <v>#REF!</v>
      </c>
      <c r="BW158" s="11" t="e">
        <f>#REF!*'Area A'!BV158*#REF!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31"/>
        <v>#REF!</v>
      </c>
      <c r="CG158" s="12" t="e">
        <f t="shared" si="192"/>
        <v>#REF!</v>
      </c>
      <c r="CH158" s="10" t="e">
        <f t="shared" si="193"/>
        <v>#REF!</v>
      </c>
      <c r="CI158" s="11" t="e">
        <f>(#REF!-'Area A'!CH158)/'Area A'!CG158</f>
        <v>#REF!</v>
      </c>
      <c r="CJ158" s="12">
        <v>0</v>
      </c>
      <c r="CK158" s="12">
        <v>0</v>
      </c>
      <c r="CL158" s="12" t="e">
        <f t="shared" si="194"/>
        <v>#REF!</v>
      </c>
      <c r="CM158" s="12" t="e">
        <f t="shared" si="232"/>
        <v>#REF!</v>
      </c>
      <c r="CN158" s="12" t="e">
        <f>#REF!</f>
        <v>#REF!</v>
      </c>
      <c r="CO158" s="12" t="e">
        <f t="shared" si="195"/>
        <v>#REF!</v>
      </c>
      <c r="CP158" s="12">
        <v>0</v>
      </c>
      <c r="CQ158" s="10" t="e">
        <f t="shared" si="196"/>
        <v>#REF!</v>
      </c>
      <c r="CR158" s="13" t="e">
        <f t="shared" si="233"/>
        <v>#REF!</v>
      </c>
      <c r="CS158" s="33">
        <f t="shared" si="197"/>
        <v>162</v>
      </c>
      <c r="CT158" s="12" t="e">
        <f>'Ohio Intensities'!R158</f>
        <v>#REF!</v>
      </c>
      <c r="CU158" s="11" t="e">
        <f>#REF!*'Area A'!CT158*#REF!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4"/>
        <v>#REF!</v>
      </c>
      <c r="DE158" s="12" t="e">
        <f t="shared" si="202"/>
        <v>#REF!</v>
      </c>
      <c r="DF158" s="10" t="e">
        <f t="shared" si="203"/>
        <v>#REF!</v>
      </c>
      <c r="DG158" s="11" t="e">
        <f>(#REF!-'Area A'!DF158)/'Area A'!DE158</f>
        <v>#REF!</v>
      </c>
      <c r="DH158" s="12">
        <v>0</v>
      </c>
      <c r="DI158" s="12">
        <v>0</v>
      </c>
      <c r="DJ158" s="12" t="e">
        <f t="shared" si="204"/>
        <v>#REF!</v>
      </c>
      <c r="DK158" s="12" t="e">
        <f t="shared" si="235"/>
        <v>#REF!</v>
      </c>
      <c r="DL158" s="12" t="e">
        <f>#REF!</f>
        <v>#REF!</v>
      </c>
      <c r="DM158" s="12" t="e">
        <f t="shared" si="205"/>
        <v>#REF!</v>
      </c>
      <c r="DN158" s="12">
        <v>0</v>
      </c>
      <c r="DO158" s="10" t="e">
        <f t="shared" si="206"/>
        <v>#REF!</v>
      </c>
      <c r="DP158" s="13" t="e">
        <f t="shared" si="236"/>
        <v>#REF!</v>
      </c>
      <c r="DQ158" s="33">
        <f t="shared" si="207"/>
        <v>162</v>
      </c>
      <c r="DR158" s="12" t="e">
        <f>'Ohio Intensities'!V158</f>
        <v>#REF!</v>
      </c>
      <c r="DS158" s="11" t="e">
        <f>#REF!*'Area A'!DR158*#REF!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7"/>
        <v>#REF!</v>
      </c>
      <c r="EC158" s="12" t="e">
        <f t="shared" si="212"/>
        <v>#REF!</v>
      </c>
      <c r="ED158" s="10" t="e">
        <f t="shared" si="213"/>
        <v>#REF!</v>
      </c>
      <c r="EE158" s="11" t="e">
        <f>(#REF!-'Area A'!ED158)/'Area A'!EC158</f>
        <v>#REF!</v>
      </c>
      <c r="EF158" s="12">
        <v>0</v>
      </c>
      <c r="EG158" s="12">
        <v>0</v>
      </c>
      <c r="EH158" s="12" t="e">
        <f t="shared" si="214"/>
        <v>#REF!</v>
      </c>
      <c r="EI158" s="12" t="e">
        <f t="shared" si="238"/>
        <v>#REF!</v>
      </c>
      <c r="EJ158" s="12" t="e">
        <f>#REF!</f>
        <v>#REF!</v>
      </c>
      <c r="EK158" s="12" t="e">
        <f t="shared" si="215"/>
        <v>#REF!</v>
      </c>
      <c r="EL158" s="12">
        <v>0</v>
      </c>
      <c r="EM158" s="10" t="e">
        <f t="shared" si="216"/>
        <v>#REF!</v>
      </c>
      <c r="EN158" s="13" t="e">
        <f t="shared" si="239"/>
        <v>#REF!</v>
      </c>
      <c r="EO158" s="13">
        <f t="shared" si="217"/>
        <v>162</v>
      </c>
    </row>
    <row r="159" spans="1:145" x14ac:dyDescent="0.25">
      <c r="A159" s="33">
        <f t="shared" si="159"/>
        <v>163</v>
      </c>
      <c r="B159" s="12" t="e">
        <f>'Ohio Intensities'!B159</f>
        <v>#REF!</v>
      </c>
      <c r="C159" s="11" t="e">
        <f>#REF!*'Area A'!B159*#REF!</f>
        <v>#REF!</v>
      </c>
      <c r="D159" s="12">
        <v>0</v>
      </c>
      <c r="E159" s="12">
        <v>0</v>
      </c>
      <c r="F159" s="12" t="e">
        <f>#REF!</f>
        <v>#REF!</v>
      </c>
      <c r="G159" s="12" t="e">
        <f t="shared" si="162"/>
        <v>#REF!</v>
      </c>
      <c r="H159" s="12">
        <f t="shared" si="163"/>
        <v>163</v>
      </c>
      <c r="I159" s="12" t="e">
        <f t="shared" si="164"/>
        <v>#REF!</v>
      </c>
      <c r="J159" s="12" t="e">
        <f t="shared" si="165"/>
        <v>#REF!</v>
      </c>
      <c r="K159" s="12">
        <v>0</v>
      </c>
      <c r="L159" s="12" t="e">
        <f t="shared" si="220"/>
        <v>#REF!</v>
      </c>
      <c r="M159" s="12" t="e">
        <f t="shared" si="166"/>
        <v>#REF!</v>
      </c>
      <c r="N159" s="10" t="e">
        <f t="shared" si="167"/>
        <v>#REF!</v>
      </c>
      <c r="O159" s="11" t="e">
        <f>(#REF!-'Area A'!N159)/'Area A'!M159</f>
        <v>#REF!</v>
      </c>
      <c r="P159" s="12">
        <v>0</v>
      </c>
      <c r="Q159" s="12">
        <v>0</v>
      </c>
      <c r="R159" s="12" t="e">
        <f t="shared" si="168"/>
        <v>#REF!</v>
      </c>
      <c r="S159" s="12" t="e">
        <f t="shared" si="221"/>
        <v>#REF!</v>
      </c>
      <c r="T159" s="12" t="e">
        <f>#REF!</f>
        <v>#REF!</v>
      </c>
      <c r="U159" s="12" t="e">
        <f t="shared" si="218"/>
        <v>#REF!</v>
      </c>
      <c r="V159" s="12">
        <v>0</v>
      </c>
      <c r="W159" s="10" t="e">
        <f t="shared" si="222"/>
        <v>#REF!</v>
      </c>
      <c r="X159" s="13" t="e">
        <f t="shared" si="223"/>
        <v>#REF!</v>
      </c>
      <c r="Y159" s="33">
        <f t="shared" si="219"/>
        <v>163</v>
      </c>
      <c r="Z159" s="12" t="e">
        <f>'Ohio Intensities'!F159</f>
        <v>#REF!</v>
      </c>
      <c r="AA159" s="11" t="e">
        <f>#REF!*'Area A'!Z159*#REF!</f>
        <v>#REF!</v>
      </c>
      <c r="AB159" s="12">
        <v>0</v>
      </c>
      <c r="AC159" s="12">
        <v>0</v>
      </c>
      <c r="AD159" s="12" t="e">
        <f>#REF!</f>
        <v>#REF!</v>
      </c>
      <c r="AE159" s="12" t="e">
        <f t="shared" si="169"/>
        <v>#REF!</v>
      </c>
      <c r="AF159" s="12">
        <f t="shared" si="170"/>
        <v>163</v>
      </c>
      <c r="AG159" s="12" t="e">
        <f t="shared" si="171"/>
        <v>#REF!</v>
      </c>
      <c r="AH159" s="12" t="e">
        <f t="shared" si="172"/>
        <v>#REF!</v>
      </c>
      <c r="AI159" s="12">
        <v>0</v>
      </c>
      <c r="AJ159" s="12" t="e">
        <f t="shared" si="224"/>
        <v>#REF!</v>
      </c>
      <c r="AK159" s="12" t="e">
        <f t="shared" si="173"/>
        <v>#REF!</v>
      </c>
      <c r="AL159" s="10" t="e">
        <f t="shared" si="174"/>
        <v>#REF!</v>
      </c>
      <c r="AM159" s="11" t="e">
        <f>(#REF!-'Area A'!AL159)/'Area A'!AK159</f>
        <v>#REF!</v>
      </c>
      <c r="AN159" s="12">
        <v>0</v>
      </c>
      <c r="AO159" s="12">
        <v>0</v>
      </c>
      <c r="AP159" s="12" t="e">
        <f t="shared" si="175"/>
        <v>#REF!</v>
      </c>
      <c r="AQ159" s="12" t="e">
        <f t="shared" si="225"/>
        <v>#REF!</v>
      </c>
      <c r="AR159" s="12" t="e">
        <f>#REF!</f>
        <v>#REF!</v>
      </c>
      <c r="AS159" s="12" t="e">
        <f t="shared" si="176"/>
        <v>#REF!</v>
      </c>
      <c r="AT159" s="12">
        <v>0</v>
      </c>
      <c r="AU159" s="10" t="e">
        <f t="shared" si="226"/>
        <v>#REF!</v>
      </c>
      <c r="AV159" s="13" t="e">
        <f t="shared" si="227"/>
        <v>#REF!</v>
      </c>
      <c r="AW159" s="33">
        <f t="shared" si="177"/>
        <v>163</v>
      </c>
      <c r="AX159" s="12" t="e">
        <f>'Ohio Intensities'!J159</f>
        <v>#REF!</v>
      </c>
      <c r="AY159" s="11" t="e">
        <f>#REF!*'Area A'!AX159*#REF!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8"/>
        <v>#REF!</v>
      </c>
      <c r="BI159" s="12" t="e">
        <f t="shared" si="182"/>
        <v>#REF!</v>
      </c>
      <c r="BJ159" s="10" t="e">
        <f t="shared" si="183"/>
        <v>#REF!</v>
      </c>
      <c r="BK159" s="11" t="e">
        <f>(#REF!-'Area A'!BJ159)/'Area A'!BI159</f>
        <v>#REF!</v>
      </c>
      <c r="BL159" s="12">
        <v>0</v>
      </c>
      <c r="BM159" s="12">
        <v>0</v>
      </c>
      <c r="BN159" s="12" t="e">
        <f t="shared" si="184"/>
        <v>#REF!</v>
      </c>
      <c r="BO159" s="12" t="e">
        <f t="shared" si="229"/>
        <v>#REF!</v>
      </c>
      <c r="BP159" s="12" t="e">
        <f>#REF!</f>
        <v>#REF!</v>
      </c>
      <c r="BQ159" s="12" t="e">
        <f t="shared" si="185"/>
        <v>#REF!</v>
      </c>
      <c r="BR159" s="12">
        <v>0</v>
      </c>
      <c r="BS159" s="10" t="e">
        <f t="shared" si="186"/>
        <v>#REF!</v>
      </c>
      <c r="BT159" s="13" t="e">
        <f t="shared" si="230"/>
        <v>#REF!</v>
      </c>
      <c r="BU159" s="33">
        <f t="shared" si="187"/>
        <v>163</v>
      </c>
      <c r="BV159" s="12" t="e">
        <f>'Ohio Intensities'!N159</f>
        <v>#REF!</v>
      </c>
      <c r="BW159" s="11" t="e">
        <f>#REF!*'Area A'!BV159*#REF!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31"/>
        <v>#REF!</v>
      </c>
      <c r="CG159" s="12" t="e">
        <f t="shared" si="192"/>
        <v>#REF!</v>
      </c>
      <c r="CH159" s="10" t="e">
        <f t="shared" si="193"/>
        <v>#REF!</v>
      </c>
      <c r="CI159" s="11" t="e">
        <f>(#REF!-'Area A'!CH159)/'Area A'!CG159</f>
        <v>#REF!</v>
      </c>
      <c r="CJ159" s="12">
        <v>0</v>
      </c>
      <c r="CK159" s="12">
        <v>0</v>
      </c>
      <c r="CL159" s="12" t="e">
        <f t="shared" si="194"/>
        <v>#REF!</v>
      </c>
      <c r="CM159" s="12" t="e">
        <f t="shared" si="232"/>
        <v>#REF!</v>
      </c>
      <c r="CN159" s="12" t="e">
        <f>#REF!</f>
        <v>#REF!</v>
      </c>
      <c r="CO159" s="12" t="e">
        <f t="shared" si="195"/>
        <v>#REF!</v>
      </c>
      <c r="CP159" s="12">
        <v>0</v>
      </c>
      <c r="CQ159" s="10" t="e">
        <f t="shared" si="196"/>
        <v>#REF!</v>
      </c>
      <c r="CR159" s="13" t="e">
        <f t="shared" si="233"/>
        <v>#REF!</v>
      </c>
      <c r="CS159" s="33">
        <f t="shared" si="197"/>
        <v>163</v>
      </c>
      <c r="CT159" s="12" t="e">
        <f>'Ohio Intensities'!R159</f>
        <v>#REF!</v>
      </c>
      <c r="CU159" s="11" t="e">
        <f>#REF!*'Area A'!CT159*#REF!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4"/>
        <v>#REF!</v>
      </c>
      <c r="DE159" s="12" t="e">
        <f t="shared" si="202"/>
        <v>#REF!</v>
      </c>
      <c r="DF159" s="10" t="e">
        <f t="shared" si="203"/>
        <v>#REF!</v>
      </c>
      <c r="DG159" s="11" t="e">
        <f>(#REF!-'Area A'!DF159)/'Area A'!DE159</f>
        <v>#REF!</v>
      </c>
      <c r="DH159" s="12">
        <v>0</v>
      </c>
      <c r="DI159" s="12">
        <v>0</v>
      </c>
      <c r="DJ159" s="12" t="e">
        <f t="shared" si="204"/>
        <v>#REF!</v>
      </c>
      <c r="DK159" s="12" t="e">
        <f t="shared" si="235"/>
        <v>#REF!</v>
      </c>
      <c r="DL159" s="12" t="e">
        <f>#REF!</f>
        <v>#REF!</v>
      </c>
      <c r="DM159" s="12" t="e">
        <f t="shared" si="205"/>
        <v>#REF!</v>
      </c>
      <c r="DN159" s="12">
        <v>0</v>
      </c>
      <c r="DO159" s="10" t="e">
        <f t="shared" si="206"/>
        <v>#REF!</v>
      </c>
      <c r="DP159" s="13" t="e">
        <f t="shared" si="236"/>
        <v>#REF!</v>
      </c>
      <c r="DQ159" s="33">
        <f t="shared" si="207"/>
        <v>163</v>
      </c>
      <c r="DR159" s="12" t="e">
        <f>'Ohio Intensities'!V159</f>
        <v>#REF!</v>
      </c>
      <c r="DS159" s="11" t="e">
        <f>#REF!*'Area A'!DR159*#REF!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7"/>
        <v>#REF!</v>
      </c>
      <c r="EC159" s="12" t="e">
        <f t="shared" si="212"/>
        <v>#REF!</v>
      </c>
      <c r="ED159" s="10" t="e">
        <f t="shared" si="213"/>
        <v>#REF!</v>
      </c>
      <c r="EE159" s="11" t="e">
        <f>(#REF!-'Area A'!ED159)/'Area A'!EC159</f>
        <v>#REF!</v>
      </c>
      <c r="EF159" s="12">
        <v>0</v>
      </c>
      <c r="EG159" s="12">
        <v>0</v>
      </c>
      <c r="EH159" s="12" t="e">
        <f t="shared" si="214"/>
        <v>#REF!</v>
      </c>
      <c r="EI159" s="12" t="e">
        <f t="shared" si="238"/>
        <v>#REF!</v>
      </c>
      <c r="EJ159" s="12" t="e">
        <f>#REF!</f>
        <v>#REF!</v>
      </c>
      <c r="EK159" s="12" t="e">
        <f t="shared" si="215"/>
        <v>#REF!</v>
      </c>
      <c r="EL159" s="12">
        <v>0</v>
      </c>
      <c r="EM159" s="10" t="e">
        <f t="shared" si="216"/>
        <v>#REF!</v>
      </c>
      <c r="EN159" s="13" t="e">
        <f t="shared" si="239"/>
        <v>#REF!</v>
      </c>
      <c r="EO159" s="13">
        <f t="shared" si="217"/>
        <v>163</v>
      </c>
    </row>
    <row r="160" spans="1:145" x14ac:dyDescent="0.25">
      <c r="A160" s="33">
        <f t="shared" si="159"/>
        <v>164</v>
      </c>
      <c r="B160" s="12" t="e">
        <f>'Ohio Intensities'!B160</f>
        <v>#REF!</v>
      </c>
      <c r="C160" s="11" t="e">
        <f>#REF!*'Area A'!B160*#REF!</f>
        <v>#REF!</v>
      </c>
      <c r="D160" s="12">
        <v>0</v>
      </c>
      <c r="E160" s="12">
        <v>0</v>
      </c>
      <c r="F160" s="12" t="e">
        <f>#REF!</f>
        <v>#REF!</v>
      </c>
      <c r="G160" s="12" t="e">
        <f t="shared" si="162"/>
        <v>#REF!</v>
      </c>
      <c r="H160" s="12">
        <f t="shared" si="163"/>
        <v>164</v>
      </c>
      <c r="I160" s="12" t="e">
        <f t="shared" si="164"/>
        <v>#REF!</v>
      </c>
      <c r="J160" s="12" t="e">
        <f t="shared" si="165"/>
        <v>#REF!</v>
      </c>
      <c r="K160" s="12">
        <v>0</v>
      </c>
      <c r="L160" s="12" t="e">
        <f t="shared" si="220"/>
        <v>#REF!</v>
      </c>
      <c r="M160" s="12" t="e">
        <f t="shared" si="166"/>
        <v>#REF!</v>
      </c>
      <c r="N160" s="10" t="e">
        <f t="shared" si="167"/>
        <v>#REF!</v>
      </c>
      <c r="O160" s="11" t="e">
        <f>(#REF!-'Area A'!N160)/'Area A'!M160</f>
        <v>#REF!</v>
      </c>
      <c r="P160" s="12">
        <v>0</v>
      </c>
      <c r="Q160" s="12">
        <v>0</v>
      </c>
      <c r="R160" s="12" t="e">
        <f t="shared" si="168"/>
        <v>#REF!</v>
      </c>
      <c r="S160" s="12" t="e">
        <f t="shared" si="221"/>
        <v>#REF!</v>
      </c>
      <c r="T160" s="12" t="e">
        <f>#REF!</f>
        <v>#REF!</v>
      </c>
      <c r="U160" s="12" t="e">
        <f t="shared" si="218"/>
        <v>#REF!</v>
      </c>
      <c r="V160" s="12">
        <v>0</v>
      </c>
      <c r="W160" s="10" t="e">
        <f t="shared" si="222"/>
        <v>#REF!</v>
      </c>
      <c r="X160" s="13" t="e">
        <f t="shared" si="223"/>
        <v>#REF!</v>
      </c>
      <c r="Y160" s="33">
        <f t="shared" si="219"/>
        <v>164</v>
      </c>
      <c r="Z160" s="12" t="e">
        <f>'Ohio Intensities'!F160</f>
        <v>#REF!</v>
      </c>
      <c r="AA160" s="11" t="e">
        <f>#REF!*'Area A'!Z160*#REF!</f>
        <v>#REF!</v>
      </c>
      <c r="AB160" s="12">
        <v>0</v>
      </c>
      <c r="AC160" s="12">
        <v>0</v>
      </c>
      <c r="AD160" s="12" t="e">
        <f>#REF!</f>
        <v>#REF!</v>
      </c>
      <c r="AE160" s="12" t="e">
        <f t="shared" si="169"/>
        <v>#REF!</v>
      </c>
      <c r="AF160" s="12">
        <f t="shared" si="170"/>
        <v>164</v>
      </c>
      <c r="AG160" s="12" t="e">
        <f t="shared" si="171"/>
        <v>#REF!</v>
      </c>
      <c r="AH160" s="12" t="e">
        <f t="shared" si="172"/>
        <v>#REF!</v>
      </c>
      <c r="AI160" s="12">
        <v>0</v>
      </c>
      <c r="AJ160" s="12" t="e">
        <f t="shared" si="224"/>
        <v>#REF!</v>
      </c>
      <c r="AK160" s="12" t="e">
        <f t="shared" si="173"/>
        <v>#REF!</v>
      </c>
      <c r="AL160" s="10" t="e">
        <f t="shared" si="174"/>
        <v>#REF!</v>
      </c>
      <c r="AM160" s="11" t="e">
        <f>(#REF!-'Area A'!AL160)/'Area A'!AK160</f>
        <v>#REF!</v>
      </c>
      <c r="AN160" s="12">
        <v>0</v>
      </c>
      <c r="AO160" s="12">
        <v>0</v>
      </c>
      <c r="AP160" s="12" t="e">
        <f t="shared" si="175"/>
        <v>#REF!</v>
      </c>
      <c r="AQ160" s="12" t="e">
        <f t="shared" si="225"/>
        <v>#REF!</v>
      </c>
      <c r="AR160" s="12" t="e">
        <f>#REF!</f>
        <v>#REF!</v>
      </c>
      <c r="AS160" s="12" t="e">
        <f t="shared" si="176"/>
        <v>#REF!</v>
      </c>
      <c r="AT160" s="12">
        <v>0</v>
      </c>
      <c r="AU160" s="10" t="e">
        <f t="shared" si="226"/>
        <v>#REF!</v>
      </c>
      <c r="AV160" s="13" t="e">
        <f t="shared" si="227"/>
        <v>#REF!</v>
      </c>
      <c r="AW160" s="33">
        <f t="shared" si="177"/>
        <v>164</v>
      </c>
      <c r="AX160" s="12" t="e">
        <f>'Ohio Intensities'!J160</f>
        <v>#REF!</v>
      </c>
      <c r="AY160" s="11" t="e">
        <f>#REF!*'Area A'!AX160*#REF!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8"/>
        <v>#REF!</v>
      </c>
      <c r="BI160" s="12" t="e">
        <f t="shared" si="182"/>
        <v>#REF!</v>
      </c>
      <c r="BJ160" s="10" t="e">
        <f t="shared" si="183"/>
        <v>#REF!</v>
      </c>
      <c r="BK160" s="11" t="e">
        <f>(#REF!-'Area A'!BJ160)/'Area A'!BI160</f>
        <v>#REF!</v>
      </c>
      <c r="BL160" s="12">
        <v>0</v>
      </c>
      <c r="BM160" s="12">
        <v>0</v>
      </c>
      <c r="BN160" s="12" t="e">
        <f t="shared" si="184"/>
        <v>#REF!</v>
      </c>
      <c r="BO160" s="12" t="e">
        <f t="shared" si="229"/>
        <v>#REF!</v>
      </c>
      <c r="BP160" s="12" t="e">
        <f>#REF!</f>
        <v>#REF!</v>
      </c>
      <c r="BQ160" s="12" t="e">
        <f t="shared" si="185"/>
        <v>#REF!</v>
      </c>
      <c r="BR160" s="12">
        <v>0</v>
      </c>
      <c r="BS160" s="10" t="e">
        <f t="shared" si="186"/>
        <v>#REF!</v>
      </c>
      <c r="BT160" s="13" t="e">
        <f t="shared" si="230"/>
        <v>#REF!</v>
      </c>
      <c r="BU160" s="33">
        <f t="shared" si="187"/>
        <v>164</v>
      </c>
      <c r="BV160" s="12" t="e">
        <f>'Ohio Intensities'!N160</f>
        <v>#REF!</v>
      </c>
      <c r="BW160" s="11" t="e">
        <f>#REF!*'Area A'!BV160*#REF!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31"/>
        <v>#REF!</v>
      </c>
      <c r="CG160" s="12" t="e">
        <f t="shared" si="192"/>
        <v>#REF!</v>
      </c>
      <c r="CH160" s="10" t="e">
        <f t="shared" si="193"/>
        <v>#REF!</v>
      </c>
      <c r="CI160" s="11" t="e">
        <f>(#REF!-'Area A'!CH160)/'Area A'!CG160</f>
        <v>#REF!</v>
      </c>
      <c r="CJ160" s="12">
        <v>0</v>
      </c>
      <c r="CK160" s="12">
        <v>0</v>
      </c>
      <c r="CL160" s="12" t="e">
        <f t="shared" si="194"/>
        <v>#REF!</v>
      </c>
      <c r="CM160" s="12" t="e">
        <f t="shared" si="232"/>
        <v>#REF!</v>
      </c>
      <c r="CN160" s="12" t="e">
        <f>#REF!</f>
        <v>#REF!</v>
      </c>
      <c r="CO160" s="12" t="e">
        <f t="shared" si="195"/>
        <v>#REF!</v>
      </c>
      <c r="CP160" s="12">
        <v>0</v>
      </c>
      <c r="CQ160" s="10" t="e">
        <f t="shared" si="196"/>
        <v>#REF!</v>
      </c>
      <c r="CR160" s="13" t="e">
        <f t="shared" si="233"/>
        <v>#REF!</v>
      </c>
      <c r="CS160" s="33">
        <f t="shared" si="197"/>
        <v>164</v>
      </c>
      <c r="CT160" s="12" t="e">
        <f>'Ohio Intensities'!R160</f>
        <v>#REF!</v>
      </c>
      <c r="CU160" s="11" t="e">
        <f>#REF!*'Area A'!CT160*#REF!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4"/>
        <v>#REF!</v>
      </c>
      <c r="DE160" s="12" t="e">
        <f t="shared" si="202"/>
        <v>#REF!</v>
      </c>
      <c r="DF160" s="10" t="e">
        <f t="shared" si="203"/>
        <v>#REF!</v>
      </c>
      <c r="DG160" s="11" t="e">
        <f>(#REF!-'Area A'!DF160)/'Area A'!DE160</f>
        <v>#REF!</v>
      </c>
      <c r="DH160" s="12">
        <v>0</v>
      </c>
      <c r="DI160" s="12">
        <v>0</v>
      </c>
      <c r="DJ160" s="12" t="e">
        <f t="shared" si="204"/>
        <v>#REF!</v>
      </c>
      <c r="DK160" s="12" t="e">
        <f t="shared" si="235"/>
        <v>#REF!</v>
      </c>
      <c r="DL160" s="12" t="e">
        <f>#REF!</f>
        <v>#REF!</v>
      </c>
      <c r="DM160" s="12" t="e">
        <f t="shared" si="205"/>
        <v>#REF!</v>
      </c>
      <c r="DN160" s="12">
        <v>0</v>
      </c>
      <c r="DO160" s="10" t="e">
        <f t="shared" si="206"/>
        <v>#REF!</v>
      </c>
      <c r="DP160" s="13" t="e">
        <f t="shared" si="236"/>
        <v>#REF!</v>
      </c>
      <c r="DQ160" s="33">
        <f t="shared" si="207"/>
        <v>164</v>
      </c>
      <c r="DR160" s="12" t="e">
        <f>'Ohio Intensities'!V160</f>
        <v>#REF!</v>
      </c>
      <c r="DS160" s="11" t="e">
        <f>#REF!*'Area A'!DR160*#REF!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7"/>
        <v>#REF!</v>
      </c>
      <c r="EC160" s="12" t="e">
        <f t="shared" si="212"/>
        <v>#REF!</v>
      </c>
      <c r="ED160" s="10" t="e">
        <f t="shared" si="213"/>
        <v>#REF!</v>
      </c>
      <c r="EE160" s="11" t="e">
        <f>(#REF!-'Area A'!ED160)/'Area A'!EC160</f>
        <v>#REF!</v>
      </c>
      <c r="EF160" s="12">
        <v>0</v>
      </c>
      <c r="EG160" s="12">
        <v>0</v>
      </c>
      <c r="EH160" s="12" t="e">
        <f t="shared" si="214"/>
        <v>#REF!</v>
      </c>
      <c r="EI160" s="12" t="e">
        <f t="shared" si="238"/>
        <v>#REF!</v>
      </c>
      <c r="EJ160" s="12" t="e">
        <f>#REF!</f>
        <v>#REF!</v>
      </c>
      <c r="EK160" s="12" t="e">
        <f t="shared" si="215"/>
        <v>#REF!</v>
      </c>
      <c r="EL160" s="12">
        <v>0</v>
      </c>
      <c r="EM160" s="10" t="e">
        <f t="shared" si="216"/>
        <v>#REF!</v>
      </c>
      <c r="EN160" s="13" t="e">
        <f t="shared" si="239"/>
        <v>#REF!</v>
      </c>
      <c r="EO160" s="13">
        <f t="shared" si="217"/>
        <v>164</v>
      </c>
    </row>
    <row r="161" spans="1:145" x14ac:dyDescent="0.25">
      <c r="A161" s="33">
        <f t="shared" si="159"/>
        <v>165</v>
      </c>
      <c r="B161" s="12" t="e">
        <f>'Ohio Intensities'!B161</f>
        <v>#REF!</v>
      </c>
      <c r="C161" s="11" t="e">
        <f>#REF!*'Area A'!B161*#REF!</f>
        <v>#REF!</v>
      </c>
      <c r="D161" s="12">
        <v>0</v>
      </c>
      <c r="E161" s="12">
        <v>0</v>
      </c>
      <c r="F161" s="12" t="e">
        <f>#REF!</f>
        <v>#REF!</v>
      </c>
      <c r="G161" s="12" t="e">
        <f t="shared" si="162"/>
        <v>#REF!</v>
      </c>
      <c r="H161" s="12">
        <f t="shared" si="163"/>
        <v>165</v>
      </c>
      <c r="I161" s="12" t="e">
        <f t="shared" si="164"/>
        <v>#REF!</v>
      </c>
      <c r="J161" s="12" t="e">
        <f t="shared" si="165"/>
        <v>#REF!</v>
      </c>
      <c r="K161" s="12">
        <v>0</v>
      </c>
      <c r="L161" s="12" t="e">
        <f t="shared" si="220"/>
        <v>#REF!</v>
      </c>
      <c r="M161" s="12" t="e">
        <f t="shared" si="166"/>
        <v>#REF!</v>
      </c>
      <c r="N161" s="10" t="e">
        <f t="shared" si="167"/>
        <v>#REF!</v>
      </c>
      <c r="O161" s="11" t="e">
        <f>(#REF!-'Area A'!N161)/'Area A'!M161</f>
        <v>#REF!</v>
      </c>
      <c r="P161" s="12">
        <v>0</v>
      </c>
      <c r="Q161" s="12">
        <v>0</v>
      </c>
      <c r="R161" s="12" t="e">
        <f t="shared" si="168"/>
        <v>#REF!</v>
      </c>
      <c r="S161" s="12" t="e">
        <f t="shared" si="221"/>
        <v>#REF!</v>
      </c>
      <c r="T161" s="12" t="e">
        <f>#REF!</f>
        <v>#REF!</v>
      </c>
      <c r="U161" s="12" t="e">
        <f t="shared" si="218"/>
        <v>#REF!</v>
      </c>
      <c r="V161" s="12">
        <v>0</v>
      </c>
      <c r="W161" s="10" t="e">
        <f t="shared" si="222"/>
        <v>#REF!</v>
      </c>
      <c r="X161" s="13" t="e">
        <f t="shared" si="223"/>
        <v>#REF!</v>
      </c>
      <c r="Y161" s="33">
        <f t="shared" si="219"/>
        <v>165</v>
      </c>
      <c r="Z161" s="12" t="e">
        <f>'Ohio Intensities'!F161</f>
        <v>#REF!</v>
      </c>
      <c r="AA161" s="11" t="e">
        <f>#REF!*'Area A'!Z161*#REF!</f>
        <v>#REF!</v>
      </c>
      <c r="AB161" s="12">
        <v>0</v>
      </c>
      <c r="AC161" s="12">
        <v>0</v>
      </c>
      <c r="AD161" s="12" t="e">
        <f>#REF!</f>
        <v>#REF!</v>
      </c>
      <c r="AE161" s="12" t="e">
        <f t="shared" si="169"/>
        <v>#REF!</v>
      </c>
      <c r="AF161" s="12">
        <f t="shared" si="170"/>
        <v>165</v>
      </c>
      <c r="AG161" s="12" t="e">
        <f t="shared" si="171"/>
        <v>#REF!</v>
      </c>
      <c r="AH161" s="12" t="e">
        <f t="shared" si="172"/>
        <v>#REF!</v>
      </c>
      <c r="AI161" s="12">
        <v>0</v>
      </c>
      <c r="AJ161" s="12" t="e">
        <f t="shared" si="224"/>
        <v>#REF!</v>
      </c>
      <c r="AK161" s="12" t="e">
        <f t="shared" si="173"/>
        <v>#REF!</v>
      </c>
      <c r="AL161" s="10" t="e">
        <f t="shared" si="174"/>
        <v>#REF!</v>
      </c>
      <c r="AM161" s="11" t="e">
        <f>(#REF!-'Area A'!AL161)/'Area A'!AK161</f>
        <v>#REF!</v>
      </c>
      <c r="AN161" s="12">
        <v>0</v>
      </c>
      <c r="AO161" s="12">
        <v>0</v>
      </c>
      <c r="AP161" s="12" t="e">
        <f t="shared" si="175"/>
        <v>#REF!</v>
      </c>
      <c r="AQ161" s="12" t="e">
        <f t="shared" si="225"/>
        <v>#REF!</v>
      </c>
      <c r="AR161" s="12" t="e">
        <f>#REF!</f>
        <v>#REF!</v>
      </c>
      <c r="AS161" s="12" t="e">
        <f t="shared" si="176"/>
        <v>#REF!</v>
      </c>
      <c r="AT161" s="12">
        <v>0</v>
      </c>
      <c r="AU161" s="10" t="e">
        <f t="shared" si="226"/>
        <v>#REF!</v>
      </c>
      <c r="AV161" s="13" t="e">
        <f t="shared" si="227"/>
        <v>#REF!</v>
      </c>
      <c r="AW161" s="33">
        <f t="shared" si="177"/>
        <v>165</v>
      </c>
      <c r="AX161" s="12" t="e">
        <f>'Ohio Intensities'!J161</f>
        <v>#REF!</v>
      </c>
      <c r="AY161" s="11" t="e">
        <f>#REF!*'Area A'!AX161*#REF!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8"/>
        <v>#REF!</v>
      </c>
      <c r="BI161" s="12" t="e">
        <f t="shared" si="182"/>
        <v>#REF!</v>
      </c>
      <c r="BJ161" s="10" t="e">
        <f t="shared" si="183"/>
        <v>#REF!</v>
      </c>
      <c r="BK161" s="11" t="e">
        <f>(#REF!-'Area A'!BJ161)/'Area A'!BI161</f>
        <v>#REF!</v>
      </c>
      <c r="BL161" s="12">
        <v>0</v>
      </c>
      <c r="BM161" s="12">
        <v>0</v>
      </c>
      <c r="BN161" s="12" t="e">
        <f t="shared" si="184"/>
        <v>#REF!</v>
      </c>
      <c r="BO161" s="12" t="e">
        <f t="shared" si="229"/>
        <v>#REF!</v>
      </c>
      <c r="BP161" s="12" t="e">
        <f>#REF!</f>
        <v>#REF!</v>
      </c>
      <c r="BQ161" s="12" t="e">
        <f t="shared" si="185"/>
        <v>#REF!</v>
      </c>
      <c r="BR161" s="12">
        <v>0</v>
      </c>
      <c r="BS161" s="10" t="e">
        <f t="shared" si="186"/>
        <v>#REF!</v>
      </c>
      <c r="BT161" s="13" t="e">
        <f t="shared" si="230"/>
        <v>#REF!</v>
      </c>
      <c r="BU161" s="33">
        <f t="shared" si="187"/>
        <v>165</v>
      </c>
      <c r="BV161" s="12" t="e">
        <f>'Ohio Intensities'!N161</f>
        <v>#REF!</v>
      </c>
      <c r="BW161" s="11" t="e">
        <f>#REF!*'Area A'!BV161*#REF!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31"/>
        <v>#REF!</v>
      </c>
      <c r="CG161" s="12" t="e">
        <f t="shared" si="192"/>
        <v>#REF!</v>
      </c>
      <c r="CH161" s="10" t="e">
        <f t="shared" si="193"/>
        <v>#REF!</v>
      </c>
      <c r="CI161" s="11" t="e">
        <f>(#REF!-'Area A'!CH161)/'Area A'!CG161</f>
        <v>#REF!</v>
      </c>
      <c r="CJ161" s="12">
        <v>0</v>
      </c>
      <c r="CK161" s="12">
        <v>0</v>
      </c>
      <c r="CL161" s="12" t="e">
        <f t="shared" si="194"/>
        <v>#REF!</v>
      </c>
      <c r="CM161" s="12" t="e">
        <f t="shared" si="232"/>
        <v>#REF!</v>
      </c>
      <c r="CN161" s="12" t="e">
        <f>#REF!</f>
        <v>#REF!</v>
      </c>
      <c r="CO161" s="12" t="e">
        <f t="shared" si="195"/>
        <v>#REF!</v>
      </c>
      <c r="CP161" s="12">
        <v>0</v>
      </c>
      <c r="CQ161" s="10" t="e">
        <f t="shared" si="196"/>
        <v>#REF!</v>
      </c>
      <c r="CR161" s="13" t="e">
        <f t="shared" si="233"/>
        <v>#REF!</v>
      </c>
      <c r="CS161" s="33">
        <f t="shared" si="197"/>
        <v>165</v>
      </c>
      <c r="CT161" s="12" t="e">
        <f>'Ohio Intensities'!R161</f>
        <v>#REF!</v>
      </c>
      <c r="CU161" s="11" t="e">
        <f>#REF!*'Area A'!CT161*#REF!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4"/>
        <v>#REF!</v>
      </c>
      <c r="DE161" s="12" t="e">
        <f t="shared" si="202"/>
        <v>#REF!</v>
      </c>
      <c r="DF161" s="10" t="e">
        <f t="shared" si="203"/>
        <v>#REF!</v>
      </c>
      <c r="DG161" s="11" t="e">
        <f>(#REF!-'Area A'!DF161)/'Area A'!DE161</f>
        <v>#REF!</v>
      </c>
      <c r="DH161" s="12">
        <v>0</v>
      </c>
      <c r="DI161" s="12">
        <v>0</v>
      </c>
      <c r="DJ161" s="12" t="e">
        <f t="shared" si="204"/>
        <v>#REF!</v>
      </c>
      <c r="DK161" s="12" t="e">
        <f t="shared" si="235"/>
        <v>#REF!</v>
      </c>
      <c r="DL161" s="12" t="e">
        <f>#REF!</f>
        <v>#REF!</v>
      </c>
      <c r="DM161" s="12" t="e">
        <f t="shared" si="205"/>
        <v>#REF!</v>
      </c>
      <c r="DN161" s="12">
        <v>0</v>
      </c>
      <c r="DO161" s="10" t="e">
        <f t="shared" si="206"/>
        <v>#REF!</v>
      </c>
      <c r="DP161" s="13" t="e">
        <f t="shared" si="236"/>
        <v>#REF!</v>
      </c>
      <c r="DQ161" s="33">
        <f t="shared" si="207"/>
        <v>165</v>
      </c>
      <c r="DR161" s="12" t="e">
        <f>'Ohio Intensities'!V161</f>
        <v>#REF!</v>
      </c>
      <c r="DS161" s="11" t="e">
        <f>#REF!*'Area A'!DR161*#REF!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7"/>
        <v>#REF!</v>
      </c>
      <c r="EC161" s="12" t="e">
        <f t="shared" si="212"/>
        <v>#REF!</v>
      </c>
      <c r="ED161" s="10" t="e">
        <f t="shared" si="213"/>
        <v>#REF!</v>
      </c>
      <c r="EE161" s="11" t="e">
        <f>(#REF!-'Area A'!ED161)/'Area A'!EC161</f>
        <v>#REF!</v>
      </c>
      <c r="EF161" s="12">
        <v>0</v>
      </c>
      <c r="EG161" s="12">
        <v>0</v>
      </c>
      <c r="EH161" s="12" t="e">
        <f t="shared" si="214"/>
        <v>#REF!</v>
      </c>
      <c r="EI161" s="12" t="e">
        <f t="shared" si="238"/>
        <v>#REF!</v>
      </c>
      <c r="EJ161" s="12" t="e">
        <f>#REF!</f>
        <v>#REF!</v>
      </c>
      <c r="EK161" s="12" t="e">
        <f t="shared" si="215"/>
        <v>#REF!</v>
      </c>
      <c r="EL161" s="12">
        <v>0</v>
      </c>
      <c r="EM161" s="10" t="e">
        <f t="shared" si="216"/>
        <v>#REF!</v>
      </c>
      <c r="EN161" s="13" t="e">
        <f t="shared" si="239"/>
        <v>#REF!</v>
      </c>
      <c r="EO161" s="13">
        <f t="shared" si="217"/>
        <v>165</v>
      </c>
    </row>
    <row r="162" spans="1:145" x14ac:dyDescent="0.25">
      <c r="A162" s="33">
        <f t="shared" si="159"/>
        <v>166</v>
      </c>
      <c r="B162" s="12" t="e">
        <f>'Ohio Intensities'!B162</f>
        <v>#REF!</v>
      </c>
      <c r="C162" s="11" t="e">
        <f>#REF!*'Area A'!B162*#REF!</f>
        <v>#REF!</v>
      </c>
      <c r="D162" s="12">
        <v>0</v>
      </c>
      <c r="E162" s="12">
        <v>0</v>
      </c>
      <c r="F162" s="12" t="e">
        <f>#REF!</f>
        <v>#REF!</v>
      </c>
      <c r="G162" s="12" t="e">
        <f t="shared" si="162"/>
        <v>#REF!</v>
      </c>
      <c r="H162" s="12">
        <f t="shared" si="163"/>
        <v>166</v>
      </c>
      <c r="I162" s="12" t="e">
        <f t="shared" si="164"/>
        <v>#REF!</v>
      </c>
      <c r="J162" s="12" t="e">
        <f t="shared" si="165"/>
        <v>#REF!</v>
      </c>
      <c r="K162" s="12">
        <v>0</v>
      </c>
      <c r="L162" s="12" t="e">
        <f t="shared" si="220"/>
        <v>#REF!</v>
      </c>
      <c r="M162" s="12" t="e">
        <f t="shared" si="166"/>
        <v>#REF!</v>
      </c>
      <c r="N162" s="10" t="e">
        <f t="shared" si="167"/>
        <v>#REF!</v>
      </c>
      <c r="O162" s="11" t="e">
        <f>(#REF!-'Area A'!N162)/'Area A'!M162</f>
        <v>#REF!</v>
      </c>
      <c r="P162" s="12">
        <v>0</v>
      </c>
      <c r="Q162" s="12">
        <v>0</v>
      </c>
      <c r="R162" s="12" t="e">
        <f t="shared" si="168"/>
        <v>#REF!</v>
      </c>
      <c r="S162" s="12" t="e">
        <f t="shared" si="221"/>
        <v>#REF!</v>
      </c>
      <c r="T162" s="12" t="e">
        <f>#REF!</f>
        <v>#REF!</v>
      </c>
      <c r="U162" s="12" t="e">
        <f t="shared" si="218"/>
        <v>#REF!</v>
      </c>
      <c r="V162" s="12">
        <v>0</v>
      </c>
      <c r="W162" s="10" t="e">
        <f t="shared" si="222"/>
        <v>#REF!</v>
      </c>
      <c r="X162" s="13" t="e">
        <f t="shared" si="223"/>
        <v>#REF!</v>
      </c>
      <c r="Y162" s="33">
        <f t="shared" si="219"/>
        <v>166</v>
      </c>
      <c r="Z162" s="12" t="e">
        <f>'Ohio Intensities'!F162</f>
        <v>#REF!</v>
      </c>
      <c r="AA162" s="11" t="e">
        <f>#REF!*'Area A'!Z162*#REF!</f>
        <v>#REF!</v>
      </c>
      <c r="AB162" s="12">
        <v>0</v>
      </c>
      <c r="AC162" s="12">
        <v>0</v>
      </c>
      <c r="AD162" s="12" t="e">
        <f>#REF!</f>
        <v>#REF!</v>
      </c>
      <c r="AE162" s="12" t="e">
        <f t="shared" si="169"/>
        <v>#REF!</v>
      </c>
      <c r="AF162" s="12">
        <f t="shared" si="170"/>
        <v>166</v>
      </c>
      <c r="AG162" s="12" t="e">
        <f t="shared" si="171"/>
        <v>#REF!</v>
      </c>
      <c r="AH162" s="12" t="e">
        <f t="shared" si="172"/>
        <v>#REF!</v>
      </c>
      <c r="AI162" s="12">
        <v>0</v>
      </c>
      <c r="AJ162" s="12" t="e">
        <f t="shared" si="224"/>
        <v>#REF!</v>
      </c>
      <c r="AK162" s="12" t="e">
        <f t="shared" si="173"/>
        <v>#REF!</v>
      </c>
      <c r="AL162" s="10" t="e">
        <f t="shared" si="174"/>
        <v>#REF!</v>
      </c>
      <c r="AM162" s="11" t="e">
        <f>(#REF!-'Area A'!AL162)/'Area A'!AK162</f>
        <v>#REF!</v>
      </c>
      <c r="AN162" s="12">
        <v>0</v>
      </c>
      <c r="AO162" s="12">
        <v>0</v>
      </c>
      <c r="AP162" s="12" t="e">
        <f t="shared" si="175"/>
        <v>#REF!</v>
      </c>
      <c r="AQ162" s="12" t="e">
        <f t="shared" si="225"/>
        <v>#REF!</v>
      </c>
      <c r="AR162" s="12" t="e">
        <f>#REF!</f>
        <v>#REF!</v>
      </c>
      <c r="AS162" s="12" t="e">
        <f t="shared" si="176"/>
        <v>#REF!</v>
      </c>
      <c r="AT162" s="12">
        <v>0</v>
      </c>
      <c r="AU162" s="10" t="e">
        <f t="shared" si="226"/>
        <v>#REF!</v>
      </c>
      <c r="AV162" s="13" t="e">
        <f t="shared" si="227"/>
        <v>#REF!</v>
      </c>
      <c r="AW162" s="33">
        <f t="shared" si="177"/>
        <v>166</v>
      </c>
      <c r="AX162" s="12" t="e">
        <f>'Ohio Intensities'!J162</f>
        <v>#REF!</v>
      </c>
      <c r="AY162" s="11" t="e">
        <f>#REF!*'Area A'!AX162*#REF!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8"/>
        <v>#REF!</v>
      </c>
      <c r="BI162" s="12" t="e">
        <f t="shared" si="182"/>
        <v>#REF!</v>
      </c>
      <c r="BJ162" s="10" t="e">
        <f t="shared" si="183"/>
        <v>#REF!</v>
      </c>
      <c r="BK162" s="11" t="e">
        <f>(#REF!-'Area A'!BJ162)/'Area A'!BI162</f>
        <v>#REF!</v>
      </c>
      <c r="BL162" s="12">
        <v>0</v>
      </c>
      <c r="BM162" s="12">
        <v>0</v>
      </c>
      <c r="BN162" s="12" t="e">
        <f t="shared" si="184"/>
        <v>#REF!</v>
      </c>
      <c r="BO162" s="12" t="e">
        <f t="shared" si="229"/>
        <v>#REF!</v>
      </c>
      <c r="BP162" s="12" t="e">
        <f>#REF!</f>
        <v>#REF!</v>
      </c>
      <c r="BQ162" s="12" t="e">
        <f t="shared" si="185"/>
        <v>#REF!</v>
      </c>
      <c r="BR162" s="12">
        <v>0</v>
      </c>
      <c r="BS162" s="10" t="e">
        <f t="shared" si="186"/>
        <v>#REF!</v>
      </c>
      <c r="BT162" s="13" t="e">
        <f t="shared" si="230"/>
        <v>#REF!</v>
      </c>
      <c r="BU162" s="33">
        <f t="shared" si="187"/>
        <v>166</v>
      </c>
      <c r="BV162" s="12" t="e">
        <f>'Ohio Intensities'!N162</f>
        <v>#REF!</v>
      </c>
      <c r="BW162" s="11" t="e">
        <f>#REF!*'Area A'!BV162*#REF!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31"/>
        <v>#REF!</v>
      </c>
      <c r="CG162" s="12" t="e">
        <f t="shared" si="192"/>
        <v>#REF!</v>
      </c>
      <c r="CH162" s="10" t="e">
        <f t="shared" si="193"/>
        <v>#REF!</v>
      </c>
      <c r="CI162" s="11" t="e">
        <f>(#REF!-'Area A'!CH162)/'Area A'!CG162</f>
        <v>#REF!</v>
      </c>
      <c r="CJ162" s="12">
        <v>0</v>
      </c>
      <c r="CK162" s="12">
        <v>0</v>
      </c>
      <c r="CL162" s="12" t="e">
        <f t="shared" si="194"/>
        <v>#REF!</v>
      </c>
      <c r="CM162" s="12" t="e">
        <f t="shared" si="232"/>
        <v>#REF!</v>
      </c>
      <c r="CN162" s="12" t="e">
        <f>#REF!</f>
        <v>#REF!</v>
      </c>
      <c r="CO162" s="12" t="e">
        <f t="shared" si="195"/>
        <v>#REF!</v>
      </c>
      <c r="CP162" s="12">
        <v>0</v>
      </c>
      <c r="CQ162" s="10" t="e">
        <f t="shared" si="196"/>
        <v>#REF!</v>
      </c>
      <c r="CR162" s="13" t="e">
        <f t="shared" si="233"/>
        <v>#REF!</v>
      </c>
      <c r="CS162" s="33">
        <f t="shared" si="197"/>
        <v>166</v>
      </c>
      <c r="CT162" s="12" t="e">
        <f>'Ohio Intensities'!R162</f>
        <v>#REF!</v>
      </c>
      <c r="CU162" s="11" t="e">
        <f>#REF!*'Area A'!CT162*#REF!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4"/>
        <v>#REF!</v>
      </c>
      <c r="DE162" s="12" t="e">
        <f t="shared" si="202"/>
        <v>#REF!</v>
      </c>
      <c r="DF162" s="10" t="e">
        <f t="shared" si="203"/>
        <v>#REF!</v>
      </c>
      <c r="DG162" s="11" t="e">
        <f>(#REF!-'Area A'!DF162)/'Area A'!DE162</f>
        <v>#REF!</v>
      </c>
      <c r="DH162" s="12">
        <v>0</v>
      </c>
      <c r="DI162" s="12">
        <v>0</v>
      </c>
      <c r="DJ162" s="12" t="e">
        <f t="shared" si="204"/>
        <v>#REF!</v>
      </c>
      <c r="DK162" s="12" t="e">
        <f t="shared" si="235"/>
        <v>#REF!</v>
      </c>
      <c r="DL162" s="12" t="e">
        <f>#REF!</f>
        <v>#REF!</v>
      </c>
      <c r="DM162" s="12" t="e">
        <f t="shared" si="205"/>
        <v>#REF!</v>
      </c>
      <c r="DN162" s="12">
        <v>0</v>
      </c>
      <c r="DO162" s="10" t="e">
        <f t="shared" si="206"/>
        <v>#REF!</v>
      </c>
      <c r="DP162" s="13" t="e">
        <f t="shared" si="236"/>
        <v>#REF!</v>
      </c>
      <c r="DQ162" s="33">
        <f t="shared" si="207"/>
        <v>166</v>
      </c>
      <c r="DR162" s="12" t="e">
        <f>'Ohio Intensities'!V162</f>
        <v>#REF!</v>
      </c>
      <c r="DS162" s="11" t="e">
        <f>#REF!*'Area A'!DR162*#REF!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7"/>
        <v>#REF!</v>
      </c>
      <c r="EC162" s="12" t="e">
        <f t="shared" si="212"/>
        <v>#REF!</v>
      </c>
      <c r="ED162" s="10" t="e">
        <f t="shared" si="213"/>
        <v>#REF!</v>
      </c>
      <c r="EE162" s="11" t="e">
        <f>(#REF!-'Area A'!ED162)/'Area A'!EC162</f>
        <v>#REF!</v>
      </c>
      <c r="EF162" s="12">
        <v>0</v>
      </c>
      <c r="EG162" s="12">
        <v>0</v>
      </c>
      <c r="EH162" s="12" t="e">
        <f t="shared" si="214"/>
        <v>#REF!</v>
      </c>
      <c r="EI162" s="12" t="e">
        <f t="shared" si="238"/>
        <v>#REF!</v>
      </c>
      <c r="EJ162" s="12" t="e">
        <f>#REF!</f>
        <v>#REF!</v>
      </c>
      <c r="EK162" s="12" t="e">
        <f t="shared" si="215"/>
        <v>#REF!</v>
      </c>
      <c r="EL162" s="12">
        <v>0</v>
      </c>
      <c r="EM162" s="10" t="e">
        <f t="shared" si="216"/>
        <v>#REF!</v>
      </c>
      <c r="EN162" s="13" t="e">
        <f t="shared" si="239"/>
        <v>#REF!</v>
      </c>
      <c r="EO162" s="13">
        <f t="shared" si="217"/>
        <v>166</v>
      </c>
    </row>
    <row r="163" spans="1:145" x14ac:dyDescent="0.25">
      <c r="A163" s="33">
        <f t="shared" si="159"/>
        <v>167</v>
      </c>
      <c r="B163" s="12" t="e">
        <f>'Ohio Intensities'!B163</f>
        <v>#REF!</v>
      </c>
      <c r="C163" s="11" t="e">
        <f>#REF!*'Area A'!B163*#REF!</f>
        <v>#REF!</v>
      </c>
      <c r="D163" s="12">
        <v>0</v>
      </c>
      <c r="E163" s="12">
        <v>0</v>
      </c>
      <c r="F163" s="12" t="e">
        <f>#REF!</f>
        <v>#REF!</v>
      </c>
      <c r="G163" s="12" t="e">
        <f t="shared" si="162"/>
        <v>#REF!</v>
      </c>
      <c r="H163" s="12">
        <f t="shared" si="163"/>
        <v>167</v>
      </c>
      <c r="I163" s="12" t="e">
        <f t="shared" si="164"/>
        <v>#REF!</v>
      </c>
      <c r="J163" s="12" t="e">
        <f t="shared" si="165"/>
        <v>#REF!</v>
      </c>
      <c r="K163" s="12">
        <v>0</v>
      </c>
      <c r="L163" s="12" t="e">
        <f t="shared" si="220"/>
        <v>#REF!</v>
      </c>
      <c r="M163" s="12" t="e">
        <f t="shared" si="166"/>
        <v>#REF!</v>
      </c>
      <c r="N163" s="10" t="e">
        <f t="shared" si="167"/>
        <v>#REF!</v>
      </c>
      <c r="O163" s="11" t="e">
        <f>(#REF!-'Area A'!N163)/'Area A'!M163</f>
        <v>#REF!</v>
      </c>
      <c r="P163" s="12">
        <v>0</v>
      </c>
      <c r="Q163" s="12">
        <v>0</v>
      </c>
      <c r="R163" s="12" t="e">
        <f t="shared" si="168"/>
        <v>#REF!</v>
      </c>
      <c r="S163" s="12" t="e">
        <f t="shared" si="221"/>
        <v>#REF!</v>
      </c>
      <c r="T163" s="12" t="e">
        <f>#REF!</f>
        <v>#REF!</v>
      </c>
      <c r="U163" s="12" t="e">
        <f t="shared" si="218"/>
        <v>#REF!</v>
      </c>
      <c r="V163" s="12">
        <v>0</v>
      </c>
      <c r="W163" s="10" t="e">
        <f t="shared" si="222"/>
        <v>#REF!</v>
      </c>
      <c r="X163" s="13" t="e">
        <f t="shared" si="223"/>
        <v>#REF!</v>
      </c>
      <c r="Y163" s="33">
        <f t="shared" si="219"/>
        <v>167</v>
      </c>
      <c r="Z163" s="12" t="e">
        <f>'Ohio Intensities'!F163</f>
        <v>#REF!</v>
      </c>
      <c r="AA163" s="11" t="e">
        <f>#REF!*'Area A'!Z163*#REF!</f>
        <v>#REF!</v>
      </c>
      <c r="AB163" s="12">
        <v>0</v>
      </c>
      <c r="AC163" s="12">
        <v>0</v>
      </c>
      <c r="AD163" s="12" t="e">
        <f>#REF!</f>
        <v>#REF!</v>
      </c>
      <c r="AE163" s="12" t="e">
        <f t="shared" si="169"/>
        <v>#REF!</v>
      </c>
      <c r="AF163" s="12">
        <f t="shared" si="170"/>
        <v>167</v>
      </c>
      <c r="AG163" s="12" t="e">
        <f t="shared" si="171"/>
        <v>#REF!</v>
      </c>
      <c r="AH163" s="12" t="e">
        <f t="shared" si="172"/>
        <v>#REF!</v>
      </c>
      <c r="AI163" s="12">
        <v>0</v>
      </c>
      <c r="AJ163" s="12" t="e">
        <f t="shared" si="224"/>
        <v>#REF!</v>
      </c>
      <c r="AK163" s="12" t="e">
        <f t="shared" si="173"/>
        <v>#REF!</v>
      </c>
      <c r="AL163" s="10" t="e">
        <f t="shared" si="174"/>
        <v>#REF!</v>
      </c>
      <c r="AM163" s="11" t="e">
        <f>(#REF!-'Area A'!AL163)/'Area A'!AK163</f>
        <v>#REF!</v>
      </c>
      <c r="AN163" s="12">
        <v>0</v>
      </c>
      <c r="AO163" s="12">
        <v>0</v>
      </c>
      <c r="AP163" s="12" t="e">
        <f t="shared" si="175"/>
        <v>#REF!</v>
      </c>
      <c r="AQ163" s="12" t="e">
        <f t="shared" si="225"/>
        <v>#REF!</v>
      </c>
      <c r="AR163" s="12" t="e">
        <f>#REF!</f>
        <v>#REF!</v>
      </c>
      <c r="AS163" s="12" t="e">
        <f t="shared" si="176"/>
        <v>#REF!</v>
      </c>
      <c r="AT163" s="12">
        <v>0</v>
      </c>
      <c r="AU163" s="10" t="e">
        <f t="shared" si="226"/>
        <v>#REF!</v>
      </c>
      <c r="AV163" s="13" t="e">
        <f t="shared" si="227"/>
        <v>#REF!</v>
      </c>
      <c r="AW163" s="33">
        <f t="shared" si="177"/>
        <v>167</v>
      </c>
      <c r="AX163" s="12" t="e">
        <f>'Ohio Intensities'!J163</f>
        <v>#REF!</v>
      </c>
      <c r="AY163" s="11" t="e">
        <f>#REF!*'Area A'!AX163*#REF!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8"/>
        <v>#REF!</v>
      </c>
      <c r="BI163" s="12" t="e">
        <f t="shared" si="182"/>
        <v>#REF!</v>
      </c>
      <c r="BJ163" s="10" t="e">
        <f t="shared" si="183"/>
        <v>#REF!</v>
      </c>
      <c r="BK163" s="11" t="e">
        <f>(#REF!-'Area A'!BJ163)/'Area A'!BI163</f>
        <v>#REF!</v>
      </c>
      <c r="BL163" s="12">
        <v>0</v>
      </c>
      <c r="BM163" s="12">
        <v>0</v>
      </c>
      <c r="BN163" s="12" t="e">
        <f t="shared" si="184"/>
        <v>#REF!</v>
      </c>
      <c r="BO163" s="12" t="e">
        <f t="shared" si="229"/>
        <v>#REF!</v>
      </c>
      <c r="BP163" s="12" t="e">
        <f>#REF!</f>
        <v>#REF!</v>
      </c>
      <c r="BQ163" s="12" t="e">
        <f t="shared" si="185"/>
        <v>#REF!</v>
      </c>
      <c r="BR163" s="12">
        <v>0</v>
      </c>
      <c r="BS163" s="10" t="e">
        <f t="shared" si="186"/>
        <v>#REF!</v>
      </c>
      <c r="BT163" s="13" t="e">
        <f t="shared" si="230"/>
        <v>#REF!</v>
      </c>
      <c r="BU163" s="33">
        <f t="shared" si="187"/>
        <v>167</v>
      </c>
      <c r="BV163" s="12" t="e">
        <f>'Ohio Intensities'!N163</f>
        <v>#REF!</v>
      </c>
      <c r="BW163" s="11" t="e">
        <f>#REF!*'Area A'!BV163*#REF!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31"/>
        <v>#REF!</v>
      </c>
      <c r="CG163" s="12" t="e">
        <f t="shared" si="192"/>
        <v>#REF!</v>
      </c>
      <c r="CH163" s="10" t="e">
        <f t="shared" si="193"/>
        <v>#REF!</v>
      </c>
      <c r="CI163" s="11" t="e">
        <f>(#REF!-'Area A'!CH163)/'Area A'!CG163</f>
        <v>#REF!</v>
      </c>
      <c r="CJ163" s="12">
        <v>0</v>
      </c>
      <c r="CK163" s="12">
        <v>0</v>
      </c>
      <c r="CL163" s="12" t="e">
        <f t="shared" si="194"/>
        <v>#REF!</v>
      </c>
      <c r="CM163" s="12" t="e">
        <f t="shared" si="232"/>
        <v>#REF!</v>
      </c>
      <c r="CN163" s="12" t="e">
        <f>#REF!</f>
        <v>#REF!</v>
      </c>
      <c r="CO163" s="12" t="e">
        <f t="shared" si="195"/>
        <v>#REF!</v>
      </c>
      <c r="CP163" s="12">
        <v>0</v>
      </c>
      <c r="CQ163" s="10" t="e">
        <f t="shared" si="196"/>
        <v>#REF!</v>
      </c>
      <c r="CR163" s="13" t="e">
        <f t="shared" si="233"/>
        <v>#REF!</v>
      </c>
      <c r="CS163" s="33">
        <f t="shared" si="197"/>
        <v>167</v>
      </c>
      <c r="CT163" s="12" t="e">
        <f>'Ohio Intensities'!R163</f>
        <v>#REF!</v>
      </c>
      <c r="CU163" s="11" t="e">
        <f>#REF!*'Area A'!CT163*#REF!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4"/>
        <v>#REF!</v>
      </c>
      <c r="DE163" s="12" t="e">
        <f t="shared" si="202"/>
        <v>#REF!</v>
      </c>
      <c r="DF163" s="10" t="e">
        <f t="shared" si="203"/>
        <v>#REF!</v>
      </c>
      <c r="DG163" s="11" t="e">
        <f>(#REF!-'Area A'!DF163)/'Area A'!DE163</f>
        <v>#REF!</v>
      </c>
      <c r="DH163" s="12">
        <v>0</v>
      </c>
      <c r="DI163" s="12">
        <v>0</v>
      </c>
      <c r="DJ163" s="12" t="e">
        <f t="shared" si="204"/>
        <v>#REF!</v>
      </c>
      <c r="DK163" s="12" t="e">
        <f t="shared" si="235"/>
        <v>#REF!</v>
      </c>
      <c r="DL163" s="12" t="e">
        <f>#REF!</f>
        <v>#REF!</v>
      </c>
      <c r="DM163" s="12" t="e">
        <f t="shared" si="205"/>
        <v>#REF!</v>
      </c>
      <c r="DN163" s="12">
        <v>0</v>
      </c>
      <c r="DO163" s="10" t="e">
        <f t="shared" si="206"/>
        <v>#REF!</v>
      </c>
      <c r="DP163" s="13" t="e">
        <f t="shared" si="236"/>
        <v>#REF!</v>
      </c>
      <c r="DQ163" s="33">
        <f t="shared" si="207"/>
        <v>167</v>
      </c>
      <c r="DR163" s="12" t="e">
        <f>'Ohio Intensities'!V163</f>
        <v>#REF!</v>
      </c>
      <c r="DS163" s="11" t="e">
        <f>#REF!*'Area A'!DR163*#REF!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7"/>
        <v>#REF!</v>
      </c>
      <c r="EC163" s="12" t="e">
        <f t="shared" si="212"/>
        <v>#REF!</v>
      </c>
      <c r="ED163" s="10" t="e">
        <f t="shared" si="213"/>
        <v>#REF!</v>
      </c>
      <c r="EE163" s="11" t="e">
        <f>(#REF!-'Area A'!ED163)/'Area A'!EC163</f>
        <v>#REF!</v>
      </c>
      <c r="EF163" s="12">
        <v>0</v>
      </c>
      <c r="EG163" s="12">
        <v>0</v>
      </c>
      <c r="EH163" s="12" t="e">
        <f t="shared" si="214"/>
        <v>#REF!</v>
      </c>
      <c r="EI163" s="12" t="e">
        <f t="shared" si="238"/>
        <v>#REF!</v>
      </c>
      <c r="EJ163" s="12" t="e">
        <f>#REF!</f>
        <v>#REF!</v>
      </c>
      <c r="EK163" s="12" t="e">
        <f t="shared" si="215"/>
        <v>#REF!</v>
      </c>
      <c r="EL163" s="12">
        <v>0</v>
      </c>
      <c r="EM163" s="10" t="e">
        <f t="shared" si="216"/>
        <v>#REF!</v>
      </c>
      <c r="EN163" s="13" t="e">
        <f t="shared" si="239"/>
        <v>#REF!</v>
      </c>
      <c r="EO163" s="13">
        <f t="shared" si="217"/>
        <v>167</v>
      </c>
    </row>
    <row r="164" spans="1:145" x14ac:dyDescent="0.25">
      <c r="A164" s="33">
        <f t="shared" si="159"/>
        <v>168</v>
      </c>
      <c r="B164" s="12" t="e">
        <f>'Ohio Intensities'!B164</f>
        <v>#REF!</v>
      </c>
      <c r="C164" s="11" t="e">
        <f>#REF!*'Area A'!B164*#REF!</f>
        <v>#REF!</v>
      </c>
      <c r="D164" s="12">
        <v>0</v>
      </c>
      <c r="E164" s="12">
        <v>0</v>
      </c>
      <c r="F164" s="12" t="e">
        <f>#REF!</f>
        <v>#REF!</v>
      </c>
      <c r="G164" s="12" t="e">
        <f t="shared" si="162"/>
        <v>#REF!</v>
      </c>
      <c r="H164" s="12">
        <f t="shared" si="163"/>
        <v>168</v>
      </c>
      <c r="I164" s="12" t="e">
        <f t="shared" si="164"/>
        <v>#REF!</v>
      </c>
      <c r="J164" s="12" t="e">
        <f t="shared" si="165"/>
        <v>#REF!</v>
      </c>
      <c r="K164" s="12">
        <v>0</v>
      </c>
      <c r="L164" s="12" t="e">
        <f t="shared" si="220"/>
        <v>#REF!</v>
      </c>
      <c r="M164" s="12" t="e">
        <f t="shared" si="166"/>
        <v>#REF!</v>
      </c>
      <c r="N164" s="10" t="e">
        <f t="shared" si="167"/>
        <v>#REF!</v>
      </c>
      <c r="O164" s="11" t="e">
        <f>(#REF!-'Area A'!N164)/'Area A'!M164</f>
        <v>#REF!</v>
      </c>
      <c r="P164" s="12">
        <v>0</v>
      </c>
      <c r="Q164" s="12">
        <v>0</v>
      </c>
      <c r="R164" s="12" t="e">
        <f t="shared" si="168"/>
        <v>#REF!</v>
      </c>
      <c r="S164" s="12" t="e">
        <f t="shared" si="221"/>
        <v>#REF!</v>
      </c>
      <c r="T164" s="12" t="e">
        <f>#REF!</f>
        <v>#REF!</v>
      </c>
      <c r="U164" s="12" t="e">
        <f t="shared" si="218"/>
        <v>#REF!</v>
      </c>
      <c r="V164" s="12">
        <v>0</v>
      </c>
      <c r="W164" s="10" t="e">
        <f t="shared" si="222"/>
        <v>#REF!</v>
      </c>
      <c r="X164" s="13" t="e">
        <f t="shared" si="223"/>
        <v>#REF!</v>
      </c>
      <c r="Y164" s="33">
        <f t="shared" si="219"/>
        <v>168</v>
      </c>
      <c r="Z164" s="12" t="e">
        <f>'Ohio Intensities'!F164</f>
        <v>#REF!</v>
      </c>
      <c r="AA164" s="11" t="e">
        <f>#REF!*'Area A'!Z164*#REF!</f>
        <v>#REF!</v>
      </c>
      <c r="AB164" s="12">
        <v>0</v>
      </c>
      <c r="AC164" s="12">
        <v>0</v>
      </c>
      <c r="AD164" s="12" t="e">
        <f>#REF!</f>
        <v>#REF!</v>
      </c>
      <c r="AE164" s="12" t="e">
        <f t="shared" si="169"/>
        <v>#REF!</v>
      </c>
      <c r="AF164" s="12">
        <f t="shared" si="170"/>
        <v>168</v>
      </c>
      <c r="AG164" s="12" t="e">
        <f t="shared" si="171"/>
        <v>#REF!</v>
      </c>
      <c r="AH164" s="12" t="e">
        <f t="shared" si="172"/>
        <v>#REF!</v>
      </c>
      <c r="AI164" s="12">
        <v>0</v>
      </c>
      <c r="AJ164" s="12" t="e">
        <f t="shared" si="224"/>
        <v>#REF!</v>
      </c>
      <c r="AK164" s="12" t="e">
        <f t="shared" si="173"/>
        <v>#REF!</v>
      </c>
      <c r="AL164" s="10" t="e">
        <f t="shared" si="174"/>
        <v>#REF!</v>
      </c>
      <c r="AM164" s="11" t="e">
        <f>(#REF!-'Area A'!AL164)/'Area A'!AK164</f>
        <v>#REF!</v>
      </c>
      <c r="AN164" s="12">
        <v>0</v>
      </c>
      <c r="AO164" s="12">
        <v>0</v>
      </c>
      <c r="AP164" s="12" t="e">
        <f t="shared" si="175"/>
        <v>#REF!</v>
      </c>
      <c r="AQ164" s="12" t="e">
        <f t="shared" si="225"/>
        <v>#REF!</v>
      </c>
      <c r="AR164" s="12" t="e">
        <f>#REF!</f>
        <v>#REF!</v>
      </c>
      <c r="AS164" s="12" t="e">
        <f t="shared" si="176"/>
        <v>#REF!</v>
      </c>
      <c r="AT164" s="12">
        <v>0</v>
      </c>
      <c r="AU164" s="10" t="e">
        <f t="shared" si="226"/>
        <v>#REF!</v>
      </c>
      <c r="AV164" s="13" t="e">
        <f t="shared" si="227"/>
        <v>#REF!</v>
      </c>
      <c r="AW164" s="33">
        <f t="shared" si="177"/>
        <v>168</v>
      </c>
      <c r="AX164" s="12" t="e">
        <f>'Ohio Intensities'!J164</f>
        <v>#REF!</v>
      </c>
      <c r="AY164" s="11" t="e">
        <f>#REF!*'Area A'!AX164*#REF!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8"/>
        <v>#REF!</v>
      </c>
      <c r="BI164" s="12" t="e">
        <f t="shared" si="182"/>
        <v>#REF!</v>
      </c>
      <c r="BJ164" s="10" t="e">
        <f t="shared" si="183"/>
        <v>#REF!</v>
      </c>
      <c r="BK164" s="11" t="e">
        <f>(#REF!-'Area A'!BJ164)/'Area A'!BI164</f>
        <v>#REF!</v>
      </c>
      <c r="BL164" s="12">
        <v>0</v>
      </c>
      <c r="BM164" s="12">
        <v>0</v>
      </c>
      <c r="BN164" s="12" t="e">
        <f t="shared" si="184"/>
        <v>#REF!</v>
      </c>
      <c r="BO164" s="12" t="e">
        <f t="shared" si="229"/>
        <v>#REF!</v>
      </c>
      <c r="BP164" s="12" t="e">
        <f>#REF!</f>
        <v>#REF!</v>
      </c>
      <c r="BQ164" s="12" t="e">
        <f t="shared" si="185"/>
        <v>#REF!</v>
      </c>
      <c r="BR164" s="12">
        <v>0</v>
      </c>
      <c r="BS164" s="10" t="e">
        <f t="shared" si="186"/>
        <v>#REF!</v>
      </c>
      <c r="BT164" s="13" t="e">
        <f t="shared" si="230"/>
        <v>#REF!</v>
      </c>
      <c r="BU164" s="33">
        <f t="shared" si="187"/>
        <v>168</v>
      </c>
      <c r="BV164" s="12" t="e">
        <f>'Ohio Intensities'!N164</f>
        <v>#REF!</v>
      </c>
      <c r="BW164" s="11" t="e">
        <f>#REF!*'Area A'!BV164*#REF!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31"/>
        <v>#REF!</v>
      </c>
      <c r="CG164" s="12" t="e">
        <f t="shared" si="192"/>
        <v>#REF!</v>
      </c>
      <c r="CH164" s="10" t="e">
        <f t="shared" si="193"/>
        <v>#REF!</v>
      </c>
      <c r="CI164" s="11" t="e">
        <f>(#REF!-'Area A'!CH164)/'Area A'!CG164</f>
        <v>#REF!</v>
      </c>
      <c r="CJ164" s="12">
        <v>0</v>
      </c>
      <c r="CK164" s="12">
        <v>0</v>
      </c>
      <c r="CL164" s="12" t="e">
        <f t="shared" si="194"/>
        <v>#REF!</v>
      </c>
      <c r="CM164" s="12" t="e">
        <f t="shared" si="232"/>
        <v>#REF!</v>
      </c>
      <c r="CN164" s="12" t="e">
        <f>#REF!</f>
        <v>#REF!</v>
      </c>
      <c r="CO164" s="12" t="e">
        <f t="shared" si="195"/>
        <v>#REF!</v>
      </c>
      <c r="CP164" s="12">
        <v>0</v>
      </c>
      <c r="CQ164" s="10" t="e">
        <f t="shared" si="196"/>
        <v>#REF!</v>
      </c>
      <c r="CR164" s="13" t="e">
        <f t="shared" si="233"/>
        <v>#REF!</v>
      </c>
      <c r="CS164" s="33">
        <f t="shared" si="197"/>
        <v>168</v>
      </c>
      <c r="CT164" s="12" t="e">
        <f>'Ohio Intensities'!R164</f>
        <v>#REF!</v>
      </c>
      <c r="CU164" s="11" t="e">
        <f>#REF!*'Area A'!CT164*#REF!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4"/>
        <v>#REF!</v>
      </c>
      <c r="DE164" s="12" t="e">
        <f t="shared" si="202"/>
        <v>#REF!</v>
      </c>
      <c r="DF164" s="10" t="e">
        <f t="shared" si="203"/>
        <v>#REF!</v>
      </c>
      <c r="DG164" s="11" t="e">
        <f>(#REF!-'Area A'!DF164)/'Area A'!DE164</f>
        <v>#REF!</v>
      </c>
      <c r="DH164" s="12">
        <v>0</v>
      </c>
      <c r="DI164" s="12">
        <v>0</v>
      </c>
      <c r="DJ164" s="12" t="e">
        <f t="shared" si="204"/>
        <v>#REF!</v>
      </c>
      <c r="DK164" s="12" t="e">
        <f t="shared" si="235"/>
        <v>#REF!</v>
      </c>
      <c r="DL164" s="12" t="e">
        <f>#REF!</f>
        <v>#REF!</v>
      </c>
      <c r="DM164" s="12" t="e">
        <f t="shared" si="205"/>
        <v>#REF!</v>
      </c>
      <c r="DN164" s="12">
        <v>0</v>
      </c>
      <c r="DO164" s="10" t="e">
        <f t="shared" si="206"/>
        <v>#REF!</v>
      </c>
      <c r="DP164" s="13" t="e">
        <f t="shared" si="236"/>
        <v>#REF!</v>
      </c>
      <c r="DQ164" s="33">
        <f t="shared" si="207"/>
        <v>168</v>
      </c>
      <c r="DR164" s="12" t="e">
        <f>'Ohio Intensities'!V164</f>
        <v>#REF!</v>
      </c>
      <c r="DS164" s="11" t="e">
        <f>#REF!*'Area A'!DR164*#REF!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7"/>
        <v>#REF!</v>
      </c>
      <c r="EC164" s="12" t="e">
        <f t="shared" si="212"/>
        <v>#REF!</v>
      </c>
      <c r="ED164" s="10" t="e">
        <f t="shared" si="213"/>
        <v>#REF!</v>
      </c>
      <c r="EE164" s="11" t="e">
        <f>(#REF!-'Area A'!ED164)/'Area A'!EC164</f>
        <v>#REF!</v>
      </c>
      <c r="EF164" s="12">
        <v>0</v>
      </c>
      <c r="EG164" s="12">
        <v>0</v>
      </c>
      <c r="EH164" s="12" t="e">
        <f t="shared" si="214"/>
        <v>#REF!</v>
      </c>
      <c r="EI164" s="12" t="e">
        <f t="shared" si="238"/>
        <v>#REF!</v>
      </c>
      <c r="EJ164" s="12" t="e">
        <f>#REF!</f>
        <v>#REF!</v>
      </c>
      <c r="EK164" s="12" t="e">
        <f t="shared" si="215"/>
        <v>#REF!</v>
      </c>
      <c r="EL164" s="12">
        <v>0</v>
      </c>
      <c r="EM164" s="10" t="e">
        <f t="shared" si="216"/>
        <v>#REF!</v>
      </c>
      <c r="EN164" s="13" t="e">
        <f t="shared" si="239"/>
        <v>#REF!</v>
      </c>
      <c r="EO164" s="13">
        <f t="shared" si="217"/>
        <v>168</v>
      </c>
    </row>
    <row r="165" spans="1:145" x14ac:dyDescent="0.25">
      <c r="A165" s="33">
        <f t="shared" si="159"/>
        <v>169</v>
      </c>
      <c r="B165" s="12" t="e">
        <f>'Ohio Intensities'!B165</f>
        <v>#REF!</v>
      </c>
      <c r="C165" s="11" t="e">
        <f>#REF!*'Area A'!B165*#REF!</f>
        <v>#REF!</v>
      </c>
      <c r="D165" s="12">
        <v>0</v>
      </c>
      <c r="E165" s="12">
        <v>0</v>
      </c>
      <c r="F165" s="12" t="e">
        <f>#REF!</f>
        <v>#REF!</v>
      </c>
      <c r="G165" s="12" t="e">
        <f t="shared" si="162"/>
        <v>#REF!</v>
      </c>
      <c r="H165" s="12">
        <f t="shared" si="163"/>
        <v>169</v>
      </c>
      <c r="I165" s="12" t="e">
        <f t="shared" si="164"/>
        <v>#REF!</v>
      </c>
      <c r="J165" s="12" t="e">
        <f t="shared" si="165"/>
        <v>#REF!</v>
      </c>
      <c r="K165" s="12">
        <v>0</v>
      </c>
      <c r="L165" s="12" t="e">
        <f t="shared" si="220"/>
        <v>#REF!</v>
      </c>
      <c r="M165" s="12" t="e">
        <f t="shared" si="166"/>
        <v>#REF!</v>
      </c>
      <c r="N165" s="10" t="e">
        <f t="shared" si="167"/>
        <v>#REF!</v>
      </c>
      <c r="O165" s="11" t="e">
        <f>(#REF!-'Area A'!N165)/'Area A'!M165</f>
        <v>#REF!</v>
      </c>
      <c r="P165" s="12">
        <v>0</v>
      </c>
      <c r="Q165" s="12">
        <v>0</v>
      </c>
      <c r="R165" s="12" t="e">
        <f t="shared" si="168"/>
        <v>#REF!</v>
      </c>
      <c r="S165" s="12" t="e">
        <f t="shared" si="221"/>
        <v>#REF!</v>
      </c>
      <c r="T165" s="12" t="e">
        <f>#REF!</f>
        <v>#REF!</v>
      </c>
      <c r="U165" s="12" t="e">
        <f t="shared" si="218"/>
        <v>#REF!</v>
      </c>
      <c r="V165" s="12">
        <v>0</v>
      </c>
      <c r="W165" s="10" t="e">
        <f t="shared" si="222"/>
        <v>#REF!</v>
      </c>
      <c r="X165" s="13" t="e">
        <f t="shared" si="223"/>
        <v>#REF!</v>
      </c>
      <c r="Y165" s="33">
        <f t="shared" si="219"/>
        <v>169</v>
      </c>
      <c r="Z165" s="12" t="e">
        <f>'Ohio Intensities'!F165</f>
        <v>#REF!</v>
      </c>
      <c r="AA165" s="11" t="e">
        <f>#REF!*'Area A'!Z165*#REF!</f>
        <v>#REF!</v>
      </c>
      <c r="AB165" s="12">
        <v>0</v>
      </c>
      <c r="AC165" s="12">
        <v>0</v>
      </c>
      <c r="AD165" s="12" t="e">
        <f>#REF!</f>
        <v>#REF!</v>
      </c>
      <c r="AE165" s="12" t="e">
        <f t="shared" si="169"/>
        <v>#REF!</v>
      </c>
      <c r="AF165" s="12">
        <f t="shared" si="170"/>
        <v>169</v>
      </c>
      <c r="AG165" s="12" t="e">
        <f t="shared" si="171"/>
        <v>#REF!</v>
      </c>
      <c r="AH165" s="12" t="e">
        <f t="shared" si="172"/>
        <v>#REF!</v>
      </c>
      <c r="AI165" s="12">
        <v>0</v>
      </c>
      <c r="AJ165" s="12" t="e">
        <f t="shared" si="224"/>
        <v>#REF!</v>
      </c>
      <c r="AK165" s="12" t="e">
        <f t="shared" si="173"/>
        <v>#REF!</v>
      </c>
      <c r="AL165" s="10" t="e">
        <f t="shared" si="174"/>
        <v>#REF!</v>
      </c>
      <c r="AM165" s="11" t="e">
        <f>(#REF!-'Area A'!AL165)/'Area A'!AK165</f>
        <v>#REF!</v>
      </c>
      <c r="AN165" s="12">
        <v>0</v>
      </c>
      <c r="AO165" s="12">
        <v>0</v>
      </c>
      <c r="AP165" s="12" t="e">
        <f t="shared" si="175"/>
        <v>#REF!</v>
      </c>
      <c r="AQ165" s="12" t="e">
        <f t="shared" si="225"/>
        <v>#REF!</v>
      </c>
      <c r="AR165" s="12" t="e">
        <f>#REF!</f>
        <v>#REF!</v>
      </c>
      <c r="AS165" s="12" t="e">
        <f t="shared" si="176"/>
        <v>#REF!</v>
      </c>
      <c r="AT165" s="12">
        <v>0</v>
      </c>
      <c r="AU165" s="10" t="e">
        <f t="shared" si="226"/>
        <v>#REF!</v>
      </c>
      <c r="AV165" s="13" t="e">
        <f t="shared" si="227"/>
        <v>#REF!</v>
      </c>
      <c r="AW165" s="33">
        <f t="shared" si="177"/>
        <v>169</v>
      </c>
      <c r="AX165" s="12" t="e">
        <f>'Ohio Intensities'!J165</f>
        <v>#REF!</v>
      </c>
      <c r="AY165" s="11" t="e">
        <f>#REF!*'Area A'!AX165*#REF!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8"/>
        <v>#REF!</v>
      </c>
      <c r="BI165" s="12" t="e">
        <f t="shared" si="182"/>
        <v>#REF!</v>
      </c>
      <c r="BJ165" s="10" t="e">
        <f t="shared" si="183"/>
        <v>#REF!</v>
      </c>
      <c r="BK165" s="11" t="e">
        <f>(#REF!-'Area A'!BJ165)/'Area A'!BI165</f>
        <v>#REF!</v>
      </c>
      <c r="BL165" s="12">
        <v>0</v>
      </c>
      <c r="BM165" s="12">
        <v>0</v>
      </c>
      <c r="BN165" s="12" t="e">
        <f t="shared" si="184"/>
        <v>#REF!</v>
      </c>
      <c r="BO165" s="12" t="e">
        <f t="shared" si="229"/>
        <v>#REF!</v>
      </c>
      <c r="BP165" s="12" t="e">
        <f>#REF!</f>
        <v>#REF!</v>
      </c>
      <c r="BQ165" s="12" t="e">
        <f t="shared" si="185"/>
        <v>#REF!</v>
      </c>
      <c r="BR165" s="12">
        <v>0</v>
      </c>
      <c r="BS165" s="10" t="e">
        <f t="shared" si="186"/>
        <v>#REF!</v>
      </c>
      <c r="BT165" s="13" t="e">
        <f t="shared" si="230"/>
        <v>#REF!</v>
      </c>
      <c r="BU165" s="33">
        <f t="shared" si="187"/>
        <v>169</v>
      </c>
      <c r="BV165" s="12" t="e">
        <f>'Ohio Intensities'!N165</f>
        <v>#REF!</v>
      </c>
      <c r="BW165" s="11" t="e">
        <f>#REF!*'Area A'!BV165*#REF!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31"/>
        <v>#REF!</v>
      </c>
      <c r="CG165" s="12" t="e">
        <f t="shared" si="192"/>
        <v>#REF!</v>
      </c>
      <c r="CH165" s="10" t="e">
        <f t="shared" si="193"/>
        <v>#REF!</v>
      </c>
      <c r="CI165" s="11" t="e">
        <f>(#REF!-'Area A'!CH165)/'Area A'!CG165</f>
        <v>#REF!</v>
      </c>
      <c r="CJ165" s="12">
        <v>0</v>
      </c>
      <c r="CK165" s="12">
        <v>0</v>
      </c>
      <c r="CL165" s="12" t="e">
        <f t="shared" si="194"/>
        <v>#REF!</v>
      </c>
      <c r="CM165" s="12" t="e">
        <f t="shared" si="232"/>
        <v>#REF!</v>
      </c>
      <c r="CN165" s="12" t="e">
        <f>#REF!</f>
        <v>#REF!</v>
      </c>
      <c r="CO165" s="12" t="e">
        <f t="shared" si="195"/>
        <v>#REF!</v>
      </c>
      <c r="CP165" s="12">
        <v>0</v>
      </c>
      <c r="CQ165" s="10" t="e">
        <f t="shared" si="196"/>
        <v>#REF!</v>
      </c>
      <c r="CR165" s="13" t="e">
        <f t="shared" si="233"/>
        <v>#REF!</v>
      </c>
      <c r="CS165" s="33">
        <f t="shared" si="197"/>
        <v>169</v>
      </c>
      <c r="CT165" s="12" t="e">
        <f>'Ohio Intensities'!R165</f>
        <v>#REF!</v>
      </c>
      <c r="CU165" s="11" t="e">
        <f>#REF!*'Area A'!CT165*#REF!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4"/>
        <v>#REF!</v>
      </c>
      <c r="DE165" s="12" t="e">
        <f t="shared" si="202"/>
        <v>#REF!</v>
      </c>
      <c r="DF165" s="10" t="e">
        <f t="shared" si="203"/>
        <v>#REF!</v>
      </c>
      <c r="DG165" s="11" t="e">
        <f>(#REF!-'Area A'!DF165)/'Area A'!DE165</f>
        <v>#REF!</v>
      </c>
      <c r="DH165" s="12">
        <v>0</v>
      </c>
      <c r="DI165" s="12">
        <v>0</v>
      </c>
      <c r="DJ165" s="12" t="e">
        <f t="shared" si="204"/>
        <v>#REF!</v>
      </c>
      <c r="DK165" s="12" t="e">
        <f t="shared" si="235"/>
        <v>#REF!</v>
      </c>
      <c r="DL165" s="12" t="e">
        <f>#REF!</f>
        <v>#REF!</v>
      </c>
      <c r="DM165" s="12" t="e">
        <f t="shared" si="205"/>
        <v>#REF!</v>
      </c>
      <c r="DN165" s="12">
        <v>0</v>
      </c>
      <c r="DO165" s="10" t="e">
        <f t="shared" si="206"/>
        <v>#REF!</v>
      </c>
      <c r="DP165" s="13" t="e">
        <f t="shared" si="236"/>
        <v>#REF!</v>
      </c>
      <c r="DQ165" s="33">
        <f t="shared" si="207"/>
        <v>169</v>
      </c>
      <c r="DR165" s="12" t="e">
        <f>'Ohio Intensities'!V165</f>
        <v>#REF!</v>
      </c>
      <c r="DS165" s="11" t="e">
        <f>#REF!*'Area A'!DR165*#REF!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7"/>
        <v>#REF!</v>
      </c>
      <c r="EC165" s="12" t="e">
        <f t="shared" si="212"/>
        <v>#REF!</v>
      </c>
      <c r="ED165" s="10" t="e">
        <f t="shared" si="213"/>
        <v>#REF!</v>
      </c>
      <c r="EE165" s="11" t="e">
        <f>(#REF!-'Area A'!ED165)/'Area A'!EC165</f>
        <v>#REF!</v>
      </c>
      <c r="EF165" s="12">
        <v>0</v>
      </c>
      <c r="EG165" s="12">
        <v>0</v>
      </c>
      <c r="EH165" s="12" t="e">
        <f t="shared" si="214"/>
        <v>#REF!</v>
      </c>
      <c r="EI165" s="12" t="e">
        <f t="shared" si="238"/>
        <v>#REF!</v>
      </c>
      <c r="EJ165" s="12" t="e">
        <f>#REF!</f>
        <v>#REF!</v>
      </c>
      <c r="EK165" s="12" t="e">
        <f t="shared" si="215"/>
        <v>#REF!</v>
      </c>
      <c r="EL165" s="12">
        <v>0</v>
      </c>
      <c r="EM165" s="10" t="e">
        <f t="shared" si="216"/>
        <v>#REF!</v>
      </c>
      <c r="EN165" s="13" t="e">
        <f t="shared" si="239"/>
        <v>#REF!</v>
      </c>
      <c r="EO165" s="13">
        <f t="shared" si="217"/>
        <v>169</v>
      </c>
    </row>
    <row r="166" spans="1:145" x14ac:dyDescent="0.25">
      <c r="A166" s="33">
        <f t="shared" si="159"/>
        <v>170</v>
      </c>
      <c r="B166" s="12" t="e">
        <f>'Ohio Intensities'!B166</f>
        <v>#REF!</v>
      </c>
      <c r="C166" s="11" t="e">
        <f>#REF!*'Area A'!B166*#REF!</f>
        <v>#REF!</v>
      </c>
      <c r="D166" s="12">
        <v>0</v>
      </c>
      <c r="E166" s="12">
        <v>0</v>
      </c>
      <c r="F166" s="12" t="e">
        <f>#REF!</f>
        <v>#REF!</v>
      </c>
      <c r="G166" s="12" t="e">
        <f t="shared" si="162"/>
        <v>#REF!</v>
      </c>
      <c r="H166" s="12">
        <f t="shared" si="163"/>
        <v>170</v>
      </c>
      <c r="I166" s="12" t="e">
        <f t="shared" si="164"/>
        <v>#REF!</v>
      </c>
      <c r="J166" s="12" t="e">
        <f t="shared" si="165"/>
        <v>#REF!</v>
      </c>
      <c r="K166" s="12">
        <v>0</v>
      </c>
      <c r="L166" s="12" t="e">
        <f t="shared" si="220"/>
        <v>#REF!</v>
      </c>
      <c r="M166" s="12" t="e">
        <f t="shared" si="166"/>
        <v>#REF!</v>
      </c>
      <c r="N166" s="10" t="e">
        <f t="shared" si="167"/>
        <v>#REF!</v>
      </c>
      <c r="O166" s="11" t="e">
        <f>(#REF!-'Area A'!N166)/'Area A'!M166</f>
        <v>#REF!</v>
      </c>
      <c r="P166" s="12">
        <v>0</v>
      </c>
      <c r="Q166" s="12">
        <v>0</v>
      </c>
      <c r="R166" s="12" t="e">
        <f t="shared" si="168"/>
        <v>#REF!</v>
      </c>
      <c r="S166" s="12" t="e">
        <f t="shared" si="221"/>
        <v>#REF!</v>
      </c>
      <c r="T166" s="12" t="e">
        <f>#REF!</f>
        <v>#REF!</v>
      </c>
      <c r="U166" s="12" t="e">
        <f t="shared" ref="U166:U196" si="240">J166</f>
        <v>#REF!</v>
      </c>
      <c r="V166" s="12">
        <v>0</v>
      </c>
      <c r="W166" s="10" t="e">
        <f t="shared" si="222"/>
        <v>#REF!</v>
      </c>
      <c r="X166" s="13" t="e">
        <f t="shared" si="223"/>
        <v>#REF!</v>
      </c>
      <c r="Y166" s="33">
        <f t="shared" ref="Y166:Y196" si="241">A166</f>
        <v>170</v>
      </c>
      <c r="Z166" s="12" t="e">
        <f>'Ohio Intensities'!F166</f>
        <v>#REF!</v>
      </c>
      <c r="AA166" s="11" t="e">
        <f>#REF!*'Area A'!Z166*#REF!</f>
        <v>#REF!</v>
      </c>
      <c r="AB166" s="12">
        <v>0</v>
      </c>
      <c r="AC166" s="12">
        <v>0</v>
      </c>
      <c r="AD166" s="12" t="e">
        <f>#REF!</f>
        <v>#REF!</v>
      </c>
      <c r="AE166" s="12" t="e">
        <f t="shared" si="169"/>
        <v>#REF!</v>
      </c>
      <c r="AF166" s="12">
        <f t="shared" si="170"/>
        <v>170</v>
      </c>
      <c r="AG166" s="12" t="e">
        <f t="shared" si="171"/>
        <v>#REF!</v>
      </c>
      <c r="AH166" s="12" t="e">
        <f t="shared" si="172"/>
        <v>#REF!</v>
      </c>
      <c r="AI166" s="12">
        <v>0</v>
      </c>
      <c r="AJ166" s="12" t="e">
        <f t="shared" si="224"/>
        <v>#REF!</v>
      </c>
      <c r="AK166" s="12" t="e">
        <f t="shared" si="173"/>
        <v>#REF!</v>
      </c>
      <c r="AL166" s="10" t="e">
        <f t="shared" si="174"/>
        <v>#REF!</v>
      </c>
      <c r="AM166" s="11" t="e">
        <f>(#REF!-'Area A'!AL166)/'Area A'!AK166</f>
        <v>#REF!</v>
      </c>
      <c r="AN166" s="12">
        <v>0</v>
      </c>
      <c r="AO166" s="12">
        <v>0</v>
      </c>
      <c r="AP166" s="12" t="e">
        <f t="shared" si="175"/>
        <v>#REF!</v>
      </c>
      <c r="AQ166" s="12" t="e">
        <f t="shared" si="225"/>
        <v>#REF!</v>
      </c>
      <c r="AR166" s="12" t="e">
        <f>#REF!</f>
        <v>#REF!</v>
      </c>
      <c r="AS166" s="12" t="e">
        <f t="shared" si="176"/>
        <v>#REF!</v>
      </c>
      <c r="AT166" s="12">
        <v>0</v>
      </c>
      <c r="AU166" s="10" t="e">
        <f t="shared" si="226"/>
        <v>#REF!</v>
      </c>
      <c r="AV166" s="13" t="e">
        <f t="shared" si="227"/>
        <v>#REF!</v>
      </c>
      <c r="AW166" s="33">
        <f t="shared" si="177"/>
        <v>170</v>
      </c>
      <c r="AX166" s="12" t="e">
        <f>'Ohio Intensities'!J166</f>
        <v>#REF!</v>
      </c>
      <c r="AY166" s="11" t="e">
        <f>#REF!*'Area A'!AX166*#REF!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8"/>
        <v>#REF!</v>
      </c>
      <c r="BI166" s="12" t="e">
        <f t="shared" si="182"/>
        <v>#REF!</v>
      </c>
      <c r="BJ166" s="10" t="e">
        <f t="shared" si="183"/>
        <v>#REF!</v>
      </c>
      <c r="BK166" s="11" t="e">
        <f>(#REF!-'Area A'!BJ166)/'Area A'!BI166</f>
        <v>#REF!</v>
      </c>
      <c r="BL166" s="12">
        <v>0</v>
      </c>
      <c r="BM166" s="12">
        <v>0</v>
      </c>
      <c r="BN166" s="12" t="e">
        <f t="shared" si="184"/>
        <v>#REF!</v>
      </c>
      <c r="BO166" s="12" t="e">
        <f t="shared" si="229"/>
        <v>#REF!</v>
      </c>
      <c r="BP166" s="12" t="e">
        <f>#REF!</f>
        <v>#REF!</v>
      </c>
      <c r="BQ166" s="12" t="e">
        <f t="shared" si="185"/>
        <v>#REF!</v>
      </c>
      <c r="BR166" s="12">
        <v>0</v>
      </c>
      <c r="BS166" s="10" t="e">
        <f t="shared" si="186"/>
        <v>#REF!</v>
      </c>
      <c r="BT166" s="13" t="e">
        <f t="shared" si="230"/>
        <v>#REF!</v>
      </c>
      <c r="BU166" s="33">
        <f t="shared" si="187"/>
        <v>170</v>
      </c>
      <c r="BV166" s="12" t="e">
        <f>'Ohio Intensities'!N166</f>
        <v>#REF!</v>
      </c>
      <c r="BW166" s="11" t="e">
        <f>#REF!*'Area A'!BV166*#REF!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31"/>
        <v>#REF!</v>
      </c>
      <c r="CG166" s="12" t="e">
        <f t="shared" si="192"/>
        <v>#REF!</v>
      </c>
      <c r="CH166" s="10" t="e">
        <f t="shared" si="193"/>
        <v>#REF!</v>
      </c>
      <c r="CI166" s="11" t="e">
        <f>(#REF!-'Area A'!CH166)/'Area A'!CG166</f>
        <v>#REF!</v>
      </c>
      <c r="CJ166" s="12">
        <v>0</v>
      </c>
      <c r="CK166" s="12">
        <v>0</v>
      </c>
      <c r="CL166" s="12" t="e">
        <f t="shared" si="194"/>
        <v>#REF!</v>
      </c>
      <c r="CM166" s="12" t="e">
        <f t="shared" si="232"/>
        <v>#REF!</v>
      </c>
      <c r="CN166" s="12" t="e">
        <f>#REF!</f>
        <v>#REF!</v>
      </c>
      <c r="CO166" s="12" t="e">
        <f t="shared" si="195"/>
        <v>#REF!</v>
      </c>
      <c r="CP166" s="12">
        <v>0</v>
      </c>
      <c r="CQ166" s="10" t="e">
        <f t="shared" si="196"/>
        <v>#REF!</v>
      </c>
      <c r="CR166" s="13" t="e">
        <f t="shared" si="233"/>
        <v>#REF!</v>
      </c>
      <c r="CS166" s="33">
        <f t="shared" si="197"/>
        <v>170</v>
      </c>
      <c r="CT166" s="12" t="e">
        <f>'Ohio Intensities'!R166</f>
        <v>#REF!</v>
      </c>
      <c r="CU166" s="11" t="e">
        <f>#REF!*'Area A'!CT166*#REF!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4"/>
        <v>#REF!</v>
      </c>
      <c r="DE166" s="12" t="e">
        <f t="shared" si="202"/>
        <v>#REF!</v>
      </c>
      <c r="DF166" s="10" t="e">
        <f t="shared" si="203"/>
        <v>#REF!</v>
      </c>
      <c r="DG166" s="11" t="e">
        <f>(#REF!-'Area A'!DF166)/'Area A'!DE166</f>
        <v>#REF!</v>
      </c>
      <c r="DH166" s="12">
        <v>0</v>
      </c>
      <c r="DI166" s="12">
        <v>0</v>
      </c>
      <c r="DJ166" s="12" t="e">
        <f t="shared" si="204"/>
        <v>#REF!</v>
      </c>
      <c r="DK166" s="12" t="e">
        <f t="shared" si="235"/>
        <v>#REF!</v>
      </c>
      <c r="DL166" s="12" t="e">
        <f>#REF!</f>
        <v>#REF!</v>
      </c>
      <c r="DM166" s="12" t="e">
        <f t="shared" si="205"/>
        <v>#REF!</v>
      </c>
      <c r="DN166" s="12">
        <v>0</v>
      </c>
      <c r="DO166" s="10" t="e">
        <f t="shared" si="206"/>
        <v>#REF!</v>
      </c>
      <c r="DP166" s="13" t="e">
        <f t="shared" si="236"/>
        <v>#REF!</v>
      </c>
      <c r="DQ166" s="33">
        <f t="shared" si="207"/>
        <v>170</v>
      </c>
      <c r="DR166" s="12" t="e">
        <f>'Ohio Intensities'!V166</f>
        <v>#REF!</v>
      </c>
      <c r="DS166" s="11" t="e">
        <f>#REF!*'Area A'!DR166*#REF!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7"/>
        <v>#REF!</v>
      </c>
      <c r="EC166" s="12" t="e">
        <f t="shared" si="212"/>
        <v>#REF!</v>
      </c>
      <c r="ED166" s="10" t="e">
        <f t="shared" si="213"/>
        <v>#REF!</v>
      </c>
      <c r="EE166" s="11" t="e">
        <f>(#REF!-'Area A'!ED166)/'Area A'!EC166</f>
        <v>#REF!</v>
      </c>
      <c r="EF166" s="12">
        <v>0</v>
      </c>
      <c r="EG166" s="12">
        <v>0</v>
      </c>
      <c r="EH166" s="12" t="e">
        <f t="shared" si="214"/>
        <v>#REF!</v>
      </c>
      <c r="EI166" s="12" t="e">
        <f t="shared" si="238"/>
        <v>#REF!</v>
      </c>
      <c r="EJ166" s="12" t="e">
        <f>#REF!</f>
        <v>#REF!</v>
      </c>
      <c r="EK166" s="12" t="e">
        <f t="shared" si="215"/>
        <v>#REF!</v>
      </c>
      <c r="EL166" s="12">
        <v>0</v>
      </c>
      <c r="EM166" s="10" t="e">
        <f t="shared" si="216"/>
        <v>#REF!</v>
      </c>
      <c r="EN166" s="13" t="e">
        <f t="shared" si="239"/>
        <v>#REF!</v>
      </c>
      <c r="EO166" s="13">
        <f t="shared" si="217"/>
        <v>170</v>
      </c>
    </row>
    <row r="167" spans="1:145" x14ac:dyDescent="0.25">
      <c r="A167" s="33">
        <f t="shared" si="159"/>
        <v>171</v>
      </c>
      <c r="B167" s="12" t="e">
        <f>'Ohio Intensities'!B167</f>
        <v>#REF!</v>
      </c>
      <c r="C167" s="11" t="e">
        <f>#REF!*'Area A'!B167*#REF!</f>
        <v>#REF!</v>
      </c>
      <c r="D167" s="12">
        <v>0</v>
      </c>
      <c r="E167" s="12">
        <v>0</v>
      </c>
      <c r="F167" s="12" t="e">
        <f>#REF!</f>
        <v>#REF!</v>
      </c>
      <c r="G167" s="12" t="e">
        <f t="shared" si="162"/>
        <v>#REF!</v>
      </c>
      <c r="H167" s="12">
        <f t="shared" si="163"/>
        <v>171</v>
      </c>
      <c r="I167" s="12" t="e">
        <f t="shared" si="164"/>
        <v>#REF!</v>
      </c>
      <c r="J167" s="12" t="e">
        <f t="shared" si="165"/>
        <v>#REF!</v>
      </c>
      <c r="K167" s="12">
        <v>0</v>
      </c>
      <c r="L167" s="12" t="e">
        <f t="shared" si="220"/>
        <v>#REF!</v>
      </c>
      <c r="M167" s="12" t="e">
        <f t="shared" si="166"/>
        <v>#REF!</v>
      </c>
      <c r="N167" s="10" t="e">
        <f t="shared" si="167"/>
        <v>#REF!</v>
      </c>
      <c r="O167" s="11" t="e">
        <f>(#REF!-'Area A'!N167)/'Area A'!M167</f>
        <v>#REF!</v>
      </c>
      <c r="P167" s="12">
        <v>0</v>
      </c>
      <c r="Q167" s="12">
        <v>0</v>
      </c>
      <c r="R167" s="12" t="e">
        <f t="shared" si="168"/>
        <v>#REF!</v>
      </c>
      <c r="S167" s="12" t="e">
        <f t="shared" si="221"/>
        <v>#REF!</v>
      </c>
      <c r="T167" s="12" t="e">
        <f>#REF!</f>
        <v>#REF!</v>
      </c>
      <c r="U167" s="12" t="e">
        <f t="shared" si="240"/>
        <v>#REF!</v>
      </c>
      <c r="V167" s="12">
        <v>0</v>
      </c>
      <c r="W167" s="10" t="e">
        <f t="shared" si="222"/>
        <v>#REF!</v>
      </c>
      <c r="X167" s="13" t="e">
        <f t="shared" si="223"/>
        <v>#REF!</v>
      </c>
      <c r="Y167" s="33">
        <f t="shared" si="241"/>
        <v>171</v>
      </c>
      <c r="Z167" s="12" t="e">
        <f>'Ohio Intensities'!F167</f>
        <v>#REF!</v>
      </c>
      <c r="AA167" s="11" t="e">
        <f>#REF!*'Area A'!Z167*#REF!</f>
        <v>#REF!</v>
      </c>
      <c r="AB167" s="12">
        <v>0</v>
      </c>
      <c r="AC167" s="12">
        <v>0</v>
      </c>
      <c r="AD167" s="12" t="e">
        <f>#REF!</f>
        <v>#REF!</v>
      </c>
      <c r="AE167" s="12" t="e">
        <f t="shared" si="169"/>
        <v>#REF!</v>
      </c>
      <c r="AF167" s="12">
        <f t="shared" si="170"/>
        <v>171</v>
      </c>
      <c r="AG167" s="12" t="e">
        <f t="shared" si="171"/>
        <v>#REF!</v>
      </c>
      <c r="AH167" s="12" t="e">
        <f t="shared" si="172"/>
        <v>#REF!</v>
      </c>
      <c r="AI167" s="12">
        <v>0</v>
      </c>
      <c r="AJ167" s="12" t="e">
        <f t="shared" si="224"/>
        <v>#REF!</v>
      </c>
      <c r="AK167" s="12" t="e">
        <f t="shared" si="173"/>
        <v>#REF!</v>
      </c>
      <c r="AL167" s="10" t="e">
        <f t="shared" si="174"/>
        <v>#REF!</v>
      </c>
      <c r="AM167" s="11" t="e">
        <f>(#REF!-'Area A'!AL167)/'Area A'!AK167</f>
        <v>#REF!</v>
      </c>
      <c r="AN167" s="12">
        <v>0</v>
      </c>
      <c r="AO167" s="12">
        <v>0</v>
      </c>
      <c r="AP167" s="12" t="e">
        <f t="shared" si="175"/>
        <v>#REF!</v>
      </c>
      <c r="AQ167" s="12" t="e">
        <f t="shared" si="225"/>
        <v>#REF!</v>
      </c>
      <c r="AR167" s="12" t="e">
        <f>#REF!</f>
        <v>#REF!</v>
      </c>
      <c r="AS167" s="12" t="e">
        <f t="shared" si="176"/>
        <v>#REF!</v>
      </c>
      <c r="AT167" s="12">
        <v>0</v>
      </c>
      <c r="AU167" s="10" t="e">
        <f t="shared" si="226"/>
        <v>#REF!</v>
      </c>
      <c r="AV167" s="13" t="e">
        <f t="shared" si="227"/>
        <v>#REF!</v>
      </c>
      <c r="AW167" s="33">
        <f t="shared" si="177"/>
        <v>171</v>
      </c>
      <c r="AX167" s="12" t="e">
        <f>'Ohio Intensities'!J167</f>
        <v>#REF!</v>
      </c>
      <c r="AY167" s="11" t="e">
        <f>#REF!*'Area A'!AX167*#REF!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8"/>
        <v>#REF!</v>
      </c>
      <c r="BI167" s="12" t="e">
        <f t="shared" si="182"/>
        <v>#REF!</v>
      </c>
      <c r="BJ167" s="10" t="e">
        <f t="shared" si="183"/>
        <v>#REF!</v>
      </c>
      <c r="BK167" s="11" t="e">
        <f>(#REF!-'Area A'!BJ167)/'Area A'!BI167</f>
        <v>#REF!</v>
      </c>
      <c r="BL167" s="12">
        <v>0</v>
      </c>
      <c r="BM167" s="12">
        <v>0</v>
      </c>
      <c r="BN167" s="12" t="e">
        <f t="shared" si="184"/>
        <v>#REF!</v>
      </c>
      <c r="BO167" s="12" t="e">
        <f t="shared" si="229"/>
        <v>#REF!</v>
      </c>
      <c r="BP167" s="12" t="e">
        <f>#REF!</f>
        <v>#REF!</v>
      </c>
      <c r="BQ167" s="12" t="e">
        <f t="shared" si="185"/>
        <v>#REF!</v>
      </c>
      <c r="BR167" s="12">
        <v>0</v>
      </c>
      <c r="BS167" s="10" t="e">
        <f t="shared" si="186"/>
        <v>#REF!</v>
      </c>
      <c r="BT167" s="13" t="e">
        <f t="shared" si="230"/>
        <v>#REF!</v>
      </c>
      <c r="BU167" s="33">
        <f t="shared" si="187"/>
        <v>171</v>
      </c>
      <c r="BV167" s="12" t="e">
        <f>'Ohio Intensities'!N167</f>
        <v>#REF!</v>
      </c>
      <c r="BW167" s="11" t="e">
        <f>#REF!*'Area A'!BV167*#REF!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31"/>
        <v>#REF!</v>
      </c>
      <c r="CG167" s="12" t="e">
        <f t="shared" si="192"/>
        <v>#REF!</v>
      </c>
      <c r="CH167" s="10" t="e">
        <f t="shared" si="193"/>
        <v>#REF!</v>
      </c>
      <c r="CI167" s="11" t="e">
        <f>(#REF!-'Area A'!CH167)/'Area A'!CG167</f>
        <v>#REF!</v>
      </c>
      <c r="CJ167" s="12">
        <v>0</v>
      </c>
      <c r="CK167" s="12">
        <v>0</v>
      </c>
      <c r="CL167" s="12" t="e">
        <f t="shared" si="194"/>
        <v>#REF!</v>
      </c>
      <c r="CM167" s="12" t="e">
        <f t="shared" si="232"/>
        <v>#REF!</v>
      </c>
      <c r="CN167" s="12" t="e">
        <f>#REF!</f>
        <v>#REF!</v>
      </c>
      <c r="CO167" s="12" t="e">
        <f t="shared" si="195"/>
        <v>#REF!</v>
      </c>
      <c r="CP167" s="12">
        <v>0</v>
      </c>
      <c r="CQ167" s="10" t="e">
        <f t="shared" si="196"/>
        <v>#REF!</v>
      </c>
      <c r="CR167" s="13" t="e">
        <f t="shared" si="233"/>
        <v>#REF!</v>
      </c>
      <c r="CS167" s="33">
        <f t="shared" si="197"/>
        <v>171</v>
      </c>
      <c r="CT167" s="12" t="e">
        <f>'Ohio Intensities'!R167</f>
        <v>#REF!</v>
      </c>
      <c r="CU167" s="11" t="e">
        <f>#REF!*'Area A'!CT167*#REF!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4"/>
        <v>#REF!</v>
      </c>
      <c r="DE167" s="12" t="e">
        <f t="shared" si="202"/>
        <v>#REF!</v>
      </c>
      <c r="DF167" s="10" t="e">
        <f t="shared" si="203"/>
        <v>#REF!</v>
      </c>
      <c r="DG167" s="11" t="e">
        <f>(#REF!-'Area A'!DF167)/'Area A'!DE167</f>
        <v>#REF!</v>
      </c>
      <c r="DH167" s="12">
        <v>0</v>
      </c>
      <c r="DI167" s="12">
        <v>0</v>
      </c>
      <c r="DJ167" s="12" t="e">
        <f t="shared" si="204"/>
        <v>#REF!</v>
      </c>
      <c r="DK167" s="12" t="e">
        <f t="shared" si="235"/>
        <v>#REF!</v>
      </c>
      <c r="DL167" s="12" t="e">
        <f>#REF!</f>
        <v>#REF!</v>
      </c>
      <c r="DM167" s="12" t="e">
        <f t="shared" si="205"/>
        <v>#REF!</v>
      </c>
      <c r="DN167" s="12">
        <v>0</v>
      </c>
      <c r="DO167" s="10" t="e">
        <f t="shared" si="206"/>
        <v>#REF!</v>
      </c>
      <c r="DP167" s="13" t="e">
        <f t="shared" si="236"/>
        <v>#REF!</v>
      </c>
      <c r="DQ167" s="33">
        <f t="shared" si="207"/>
        <v>171</v>
      </c>
      <c r="DR167" s="12" t="e">
        <f>'Ohio Intensities'!V167</f>
        <v>#REF!</v>
      </c>
      <c r="DS167" s="11" t="e">
        <f>#REF!*'Area A'!DR167*#REF!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7"/>
        <v>#REF!</v>
      </c>
      <c r="EC167" s="12" t="e">
        <f t="shared" si="212"/>
        <v>#REF!</v>
      </c>
      <c r="ED167" s="10" t="e">
        <f t="shared" si="213"/>
        <v>#REF!</v>
      </c>
      <c r="EE167" s="11" t="e">
        <f>(#REF!-'Area A'!ED167)/'Area A'!EC167</f>
        <v>#REF!</v>
      </c>
      <c r="EF167" s="12">
        <v>0</v>
      </c>
      <c r="EG167" s="12">
        <v>0</v>
      </c>
      <c r="EH167" s="12" t="e">
        <f t="shared" si="214"/>
        <v>#REF!</v>
      </c>
      <c r="EI167" s="12" t="e">
        <f t="shared" si="238"/>
        <v>#REF!</v>
      </c>
      <c r="EJ167" s="12" t="e">
        <f>#REF!</f>
        <v>#REF!</v>
      </c>
      <c r="EK167" s="12" t="e">
        <f t="shared" si="215"/>
        <v>#REF!</v>
      </c>
      <c r="EL167" s="12">
        <v>0</v>
      </c>
      <c r="EM167" s="10" t="e">
        <f t="shared" si="216"/>
        <v>#REF!</v>
      </c>
      <c r="EN167" s="13" t="e">
        <f t="shared" si="239"/>
        <v>#REF!</v>
      </c>
      <c r="EO167" s="13">
        <f t="shared" si="217"/>
        <v>171</v>
      </c>
    </row>
    <row r="168" spans="1:145" x14ac:dyDescent="0.25">
      <c r="A168" s="33">
        <f t="shared" si="159"/>
        <v>172</v>
      </c>
      <c r="B168" s="12" t="e">
        <f>'Ohio Intensities'!B168</f>
        <v>#REF!</v>
      </c>
      <c r="C168" s="11" t="e">
        <f>#REF!*'Area A'!B168*#REF!</f>
        <v>#REF!</v>
      </c>
      <c r="D168" s="12">
        <v>0</v>
      </c>
      <c r="E168" s="12">
        <v>0</v>
      </c>
      <c r="F168" s="12" t="e">
        <f>#REF!</f>
        <v>#REF!</v>
      </c>
      <c r="G168" s="12" t="e">
        <f t="shared" si="162"/>
        <v>#REF!</v>
      </c>
      <c r="H168" s="12">
        <f t="shared" si="163"/>
        <v>172</v>
      </c>
      <c r="I168" s="12" t="e">
        <f t="shared" si="164"/>
        <v>#REF!</v>
      </c>
      <c r="J168" s="12" t="e">
        <f t="shared" si="165"/>
        <v>#REF!</v>
      </c>
      <c r="K168" s="12">
        <v>0</v>
      </c>
      <c r="L168" s="12" t="e">
        <f t="shared" si="220"/>
        <v>#REF!</v>
      </c>
      <c r="M168" s="12" t="e">
        <f t="shared" si="166"/>
        <v>#REF!</v>
      </c>
      <c r="N168" s="10" t="e">
        <f t="shared" si="167"/>
        <v>#REF!</v>
      </c>
      <c r="O168" s="11" t="e">
        <f>(#REF!-'Area A'!N168)/'Area A'!M168</f>
        <v>#REF!</v>
      </c>
      <c r="P168" s="12">
        <v>0</v>
      </c>
      <c r="Q168" s="12">
        <v>0</v>
      </c>
      <c r="R168" s="12" t="e">
        <f t="shared" si="168"/>
        <v>#REF!</v>
      </c>
      <c r="S168" s="12" t="e">
        <f t="shared" si="221"/>
        <v>#REF!</v>
      </c>
      <c r="T168" s="12" t="e">
        <f>#REF!</f>
        <v>#REF!</v>
      </c>
      <c r="U168" s="12" t="e">
        <f t="shared" si="240"/>
        <v>#REF!</v>
      </c>
      <c r="V168" s="12">
        <v>0</v>
      </c>
      <c r="W168" s="10" t="e">
        <f t="shared" si="222"/>
        <v>#REF!</v>
      </c>
      <c r="X168" s="13" t="e">
        <f t="shared" si="223"/>
        <v>#REF!</v>
      </c>
      <c r="Y168" s="33">
        <f t="shared" si="241"/>
        <v>172</v>
      </c>
      <c r="Z168" s="12" t="e">
        <f>'Ohio Intensities'!F168</f>
        <v>#REF!</v>
      </c>
      <c r="AA168" s="11" t="e">
        <f>#REF!*'Area A'!Z168*#REF!</f>
        <v>#REF!</v>
      </c>
      <c r="AB168" s="12">
        <v>0</v>
      </c>
      <c r="AC168" s="12">
        <v>0</v>
      </c>
      <c r="AD168" s="12" t="e">
        <f>#REF!</f>
        <v>#REF!</v>
      </c>
      <c r="AE168" s="12" t="e">
        <f t="shared" si="169"/>
        <v>#REF!</v>
      </c>
      <c r="AF168" s="12">
        <f t="shared" si="170"/>
        <v>172</v>
      </c>
      <c r="AG168" s="12" t="e">
        <f t="shared" si="171"/>
        <v>#REF!</v>
      </c>
      <c r="AH168" s="12" t="e">
        <f t="shared" si="172"/>
        <v>#REF!</v>
      </c>
      <c r="AI168" s="12">
        <v>0</v>
      </c>
      <c r="AJ168" s="12" t="e">
        <f t="shared" si="224"/>
        <v>#REF!</v>
      </c>
      <c r="AK168" s="12" t="e">
        <f t="shared" si="173"/>
        <v>#REF!</v>
      </c>
      <c r="AL168" s="10" t="e">
        <f t="shared" si="174"/>
        <v>#REF!</v>
      </c>
      <c r="AM168" s="11" t="e">
        <f>(#REF!-'Area A'!AL168)/'Area A'!AK168</f>
        <v>#REF!</v>
      </c>
      <c r="AN168" s="12">
        <v>0</v>
      </c>
      <c r="AO168" s="12">
        <v>0</v>
      </c>
      <c r="AP168" s="12" t="e">
        <f t="shared" si="175"/>
        <v>#REF!</v>
      </c>
      <c r="AQ168" s="12" t="e">
        <f t="shared" si="225"/>
        <v>#REF!</v>
      </c>
      <c r="AR168" s="12" t="e">
        <f>#REF!</f>
        <v>#REF!</v>
      </c>
      <c r="AS168" s="12" t="e">
        <f t="shared" si="176"/>
        <v>#REF!</v>
      </c>
      <c r="AT168" s="12">
        <v>0</v>
      </c>
      <c r="AU168" s="10" t="e">
        <f t="shared" si="226"/>
        <v>#REF!</v>
      </c>
      <c r="AV168" s="13" t="e">
        <f t="shared" si="227"/>
        <v>#REF!</v>
      </c>
      <c r="AW168" s="33">
        <f t="shared" si="177"/>
        <v>172</v>
      </c>
      <c r="AX168" s="12" t="e">
        <f>'Ohio Intensities'!J168</f>
        <v>#REF!</v>
      </c>
      <c r="AY168" s="11" t="e">
        <f>#REF!*'Area A'!AX168*#REF!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8"/>
        <v>#REF!</v>
      </c>
      <c r="BI168" s="12" t="e">
        <f t="shared" si="182"/>
        <v>#REF!</v>
      </c>
      <c r="BJ168" s="10" t="e">
        <f t="shared" si="183"/>
        <v>#REF!</v>
      </c>
      <c r="BK168" s="11" t="e">
        <f>(#REF!-'Area A'!BJ168)/'Area A'!BI168</f>
        <v>#REF!</v>
      </c>
      <c r="BL168" s="12">
        <v>0</v>
      </c>
      <c r="BM168" s="12">
        <v>0</v>
      </c>
      <c r="BN168" s="12" t="e">
        <f t="shared" si="184"/>
        <v>#REF!</v>
      </c>
      <c r="BO168" s="12" t="e">
        <f t="shared" si="229"/>
        <v>#REF!</v>
      </c>
      <c r="BP168" s="12" t="e">
        <f>#REF!</f>
        <v>#REF!</v>
      </c>
      <c r="BQ168" s="12" t="e">
        <f t="shared" si="185"/>
        <v>#REF!</v>
      </c>
      <c r="BR168" s="12">
        <v>0</v>
      </c>
      <c r="BS168" s="10" t="e">
        <f t="shared" si="186"/>
        <v>#REF!</v>
      </c>
      <c r="BT168" s="13" t="e">
        <f t="shared" si="230"/>
        <v>#REF!</v>
      </c>
      <c r="BU168" s="33">
        <f t="shared" si="187"/>
        <v>172</v>
      </c>
      <c r="BV168" s="12" t="e">
        <f>'Ohio Intensities'!N168</f>
        <v>#REF!</v>
      </c>
      <c r="BW168" s="11" t="e">
        <f>#REF!*'Area A'!BV168*#REF!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31"/>
        <v>#REF!</v>
      </c>
      <c r="CG168" s="12" t="e">
        <f t="shared" si="192"/>
        <v>#REF!</v>
      </c>
      <c r="CH168" s="10" t="e">
        <f t="shared" si="193"/>
        <v>#REF!</v>
      </c>
      <c r="CI168" s="11" t="e">
        <f>(#REF!-'Area A'!CH168)/'Area A'!CG168</f>
        <v>#REF!</v>
      </c>
      <c r="CJ168" s="12">
        <v>0</v>
      </c>
      <c r="CK168" s="12">
        <v>0</v>
      </c>
      <c r="CL168" s="12" t="e">
        <f t="shared" si="194"/>
        <v>#REF!</v>
      </c>
      <c r="CM168" s="12" t="e">
        <f t="shared" si="232"/>
        <v>#REF!</v>
      </c>
      <c r="CN168" s="12" t="e">
        <f>#REF!</f>
        <v>#REF!</v>
      </c>
      <c r="CO168" s="12" t="e">
        <f t="shared" si="195"/>
        <v>#REF!</v>
      </c>
      <c r="CP168" s="12">
        <v>0</v>
      </c>
      <c r="CQ168" s="10" t="e">
        <f t="shared" si="196"/>
        <v>#REF!</v>
      </c>
      <c r="CR168" s="13" t="e">
        <f t="shared" si="233"/>
        <v>#REF!</v>
      </c>
      <c r="CS168" s="33">
        <f t="shared" si="197"/>
        <v>172</v>
      </c>
      <c r="CT168" s="12" t="e">
        <f>'Ohio Intensities'!R168</f>
        <v>#REF!</v>
      </c>
      <c r="CU168" s="11" t="e">
        <f>#REF!*'Area A'!CT168*#REF!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4"/>
        <v>#REF!</v>
      </c>
      <c r="DE168" s="12" t="e">
        <f t="shared" si="202"/>
        <v>#REF!</v>
      </c>
      <c r="DF168" s="10" t="e">
        <f t="shared" si="203"/>
        <v>#REF!</v>
      </c>
      <c r="DG168" s="11" t="e">
        <f>(#REF!-'Area A'!DF168)/'Area A'!DE168</f>
        <v>#REF!</v>
      </c>
      <c r="DH168" s="12">
        <v>0</v>
      </c>
      <c r="DI168" s="12">
        <v>0</v>
      </c>
      <c r="DJ168" s="12" t="e">
        <f t="shared" si="204"/>
        <v>#REF!</v>
      </c>
      <c r="DK168" s="12" t="e">
        <f t="shared" si="235"/>
        <v>#REF!</v>
      </c>
      <c r="DL168" s="12" t="e">
        <f>#REF!</f>
        <v>#REF!</v>
      </c>
      <c r="DM168" s="12" t="e">
        <f t="shared" si="205"/>
        <v>#REF!</v>
      </c>
      <c r="DN168" s="12">
        <v>0</v>
      </c>
      <c r="DO168" s="10" t="e">
        <f t="shared" si="206"/>
        <v>#REF!</v>
      </c>
      <c r="DP168" s="13" t="e">
        <f t="shared" si="236"/>
        <v>#REF!</v>
      </c>
      <c r="DQ168" s="33">
        <f t="shared" si="207"/>
        <v>172</v>
      </c>
      <c r="DR168" s="12" t="e">
        <f>'Ohio Intensities'!V168</f>
        <v>#REF!</v>
      </c>
      <c r="DS168" s="11" t="e">
        <f>#REF!*'Area A'!DR168*#REF!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7"/>
        <v>#REF!</v>
      </c>
      <c r="EC168" s="12" t="e">
        <f t="shared" si="212"/>
        <v>#REF!</v>
      </c>
      <c r="ED168" s="10" t="e">
        <f t="shared" si="213"/>
        <v>#REF!</v>
      </c>
      <c r="EE168" s="11" t="e">
        <f>(#REF!-'Area A'!ED168)/'Area A'!EC168</f>
        <v>#REF!</v>
      </c>
      <c r="EF168" s="12">
        <v>0</v>
      </c>
      <c r="EG168" s="12">
        <v>0</v>
      </c>
      <c r="EH168" s="12" t="e">
        <f t="shared" si="214"/>
        <v>#REF!</v>
      </c>
      <c r="EI168" s="12" t="e">
        <f t="shared" si="238"/>
        <v>#REF!</v>
      </c>
      <c r="EJ168" s="12" t="e">
        <f>#REF!</f>
        <v>#REF!</v>
      </c>
      <c r="EK168" s="12" t="e">
        <f t="shared" si="215"/>
        <v>#REF!</v>
      </c>
      <c r="EL168" s="12">
        <v>0</v>
      </c>
      <c r="EM168" s="10" t="e">
        <f t="shared" si="216"/>
        <v>#REF!</v>
      </c>
      <c r="EN168" s="13" t="e">
        <f t="shared" si="239"/>
        <v>#REF!</v>
      </c>
      <c r="EO168" s="13">
        <f t="shared" si="217"/>
        <v>172</v>
      </c>
    </row>
    <row r="169" spans="1:145" x14ac:dyDescent="0.25">
      <c r="A169" s="33">
        <f t="shared" si="159"/>
        <v>173</v>
      </c>
      <c r="B169" s="12" t="e">
        <f>'Ohio Intensities'!B169</f>
        <v>#REF!</v>
      </c>
      <c r="C169" s="11" t="e">
        <f>#REF!*'Area A'!B169*#REF!</f>
        <v>#REF!</v>
      </c>
      <c r="D169" s="12">
        <v>0</v>
      </c>
      <c r="E169" s="12">
        <v>0</v>
      </c>
      <c r="F169" s="12" t="e">
        <f>#REF!</f>
        <v>#REF!</v>
      </c>
      <c r="G169" s="12" t="e">
        <f t="shared" si="162"/>
        <v>#REF!</v>
      </c>
      <c r="H169" s="12">
        <f t="shared" si="163"/>
        <v>173</v>
      </c>
      <c r="I169" s="12" t="e">
        <f t="shared" si="164"/>
        <v>#REF!</v>
      </c>
      <c r="J169" s="12" t="e">
        <f t="shared" si="165"/>
        <v>#REF!</v>
      </c>
      <c r="K169" s="12">
        <v>0</v>
      </c>
      <c r="L169" s="12" t="e">
        <f t="shared" si="220"/>
        <v>#REF!</v>
      </c>
      <c r="M169" s="12" t="e">
        <f t="shared" si="166"/>
        <v>#REF!</v>
      </c>
      <c r="N169" s="10" t="e">
        <f t="shared" si="167"/>
        <v>#REF!</v>
      </c>
      <c r="O169" s="11" t="e">
        <f>(#REF!-'Area A'!N169)/'Area A'!M169</f>
        <v>#REF!</v>
      </c>
      <c r="P169" s="12">
        <v>0</v>
      </c>
      <c r="Q169" s="12">
        <v>0</v>
      </c>
      <c r="R169" s="12" t="e">
        <f t="shared" si="168"/>
        <v>#REF!</v>
      </c>
      <c r="S169" s="12" t="e">
        <f t="shared" si="221"/>
        <v>#REF!</v>
      </c>
      <c r="T169" s="12" t="e">
        <f>#REF!</f>
        <v>#REF!</v>
      </c>
      <c r="U169" s="12" t="e">
        <f t="shared" si="240"/>
        <v>#REF!</v>
      </c>
      <c r="V169" s="12">
        <v>0</v>
      </c>
      <c r="W169" s="10" t="e">
        <f t="shared" si="222"/>
        <v>#REF!</v>
      </c>
      <c r="X169" s="13" t="e">
        <f t="shared" si="223"/>
        <v>#REF!</v>
      </c>
      <c r="Y169" s="33">
        <f t="shared" si="241"/>
        <v>173</v>
      </c>
      <c r="Z169" s="12" t="e">
        <f>'Ohio Intensities'!F169</f>
        <v>#REF!</v>
      </c>
      <c r="AA169" s="11" t="e">
        <f>#REF!*'Area A'!Z169*#REF!</f>
        <v>#REF!</v>
      </c>
      <c r="AB169" s="12">
        <v>0</v>
      </c>
      <c r="AC169" s="12">
        <v>0</v>
      </c>
      <c r="AD169" s="12" t="e">
        <f>#REF!</f>
        <v>#REF!</v>
      </c>
      <c r="AE169" s="12" t="e">
        <f t="shared" si="169"/>
        <v>#REF!</v>
      </c>
      <c r="AF169" s="12">
        <f t="shared" si="170"/>
        <v>173</v>
      </c>
      <c r="AG169" s="12" t="e">
        <f t="shared" si="171"/>
        <v>#REF!</v>
      </c>
      <c r="AH169" s="12" t="e">
        <f t="shared" si="172"/>
        <v>#REF!</v>
      </c>
      <c r="AI169" s="12">
        <v>0</v>
      </c>
      <c r="AJ169" s="12" t="e">
        <f t="shared" si="224"/>
        <v>#REF!</v>
      </c>
      <c r="AK169" s="12" t="e">
        <f t="shared" si="173"/>
        <v>#REF!</v>
      </c>
      <c r="AL169" s="10" t="e">
        <f t="shared" si="174"/>
        <v>#REF!</v>
      </c>
      <c r="AM169" s="11" t="e">
        <f>(#REF!-'Area A'!AL169)/'Area A'!AK169</f>
        <v>#REF!</v>
      </c>
      <c r="AN169" s="12">
        <v>0</v>
      </c>
      <c r="AO169" s="12">
        <v>0</v>
      </c>
      <c r="AP169" s="12" t="e">
        <f t="shared" si="175"/>
        <v>#REF!</v>
      </c>
      <c r="AQ169" s="12" t="e">
        <f t="shared" si="225"/>
        <v>#REF!</v>
      </c>
      <c r="AR169" s="12" t="e">
        <f>#REF!</f>
        <v>#REF!</v>
      </c>
      <c r="AS169" s="12" t="e">
        <f t="shared" si="176"/>
        <v>#REF!</v>
      </c>
      <c r="AT169" s="12">
        <v>0</v>
      </c>
      <c r="AU169" s="10" t="e">
        <f t="shared" si="226"/>
        <v>#REF!</v>
      </c>
      <c r="AV169" s="13" t="e">
        <f t="shared" si="227"/>
        <v>#REF!</v>
      </c>
      <c r="AW169" s="33">
        <f t="shared" si="177"/>
        <v>173</v>
      </c>
      <c r="AX169" s="12" t="e">
        <f>'Ohio Intensities'!J169</f>
        <v>#REF!</v>
      </c>
      <c r="AY169" s="11" t="e">
        <f>#REF!*'Area A'!AX169*#REF!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8"/>
        <v>#REF!</v>
      </c>
      <c r="BI169" s="12" t="e">
        <f t="shared" si="182"/>
        <v>#REF!</v>
      </c>
      <c r="BJ169" s="10" t="e">
        <f t="shared" si="183"/>
        <v>#REF!</v>
      </c>
      <c r="BK169" s="11" t="e">
        <f>(#REF!-'Area A'!BJ169)/'Area A'!BI169</f>
        <v>#REF!</v>
      </c>
      <c r="BL169" s="12">
        <v>0</v>
      </c>
      <c r="BM169" s="12">
        <v>0</v>
      </c>
      <c r="BN169" s="12" t="e">
        <f t="shared" si="184"/>
        <v>#REF!</v>
      </c>
      <c r="BO169" s="12" t="e">
        <f t="shared" si="229"/>
        <v>#REF!</v>
      </c>
      <c r="BP169" s="12" t="e">
        <f>#REF!</f>
        <v>#REF!</v>
      </c>
      <c r="BQ169" s="12" t="e">
        <f t="shared" si="185"/>
        <v>#REF!</v>
      </c>
      <c r="BR169" s="12">
        <v>0</v>
      </c>
      <c r="BS169" s="10" t="e">
        <f t="shared" si="186"/>
        <v>#REF!</v>
      </c>
      <c r="BT169" s="13" t="e">
        <f t="shared" si="230"/>
        <v>#REF!</v>
      </c>
      <c r="BU169" s="33">
        <f t="shared" si="187"/>
        <v>173</v>
      </c>
      <c r="BV169" s="12" t="e">
        <f>'Ohio Intensities'!N169</f>
        <v>#REF!</v>
      </c>
      <c r="BW169" s="11" t="e">
        <f>#REF!*'Area A'!BV169*#REF!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31"/>
        <v>#REF!</v>
      </c>
      <c r="CG169" s="12" t="e">
        <f t="shared" si="192"/>
        <v>#REF!</v>
      </c>
      <c r="CH169" s="10" t="e">
        <f t="shared" si="193"/>
        <v>#REF!</v>
      </c>
      <c r="CI169" s="11" t="e">
        <f>(#REF!-'Area A'!CH169)/'Area A'!CG169</f>
        <v>#REF!</v>
      </c>
      <c r="CJ169" s="12">
        <v>0</v>
      </c>
      <c r="CK169" s="12">
        <v>0</v>
      </c>
      <c r="CL169" s="12" t="e">
        <f t="shared" si="194"/>
        <v>#REF!</v>
      </c>
      <c r="CM169" s="12" t="e">
        <f t="shared" si="232"/>
        <v>#REF!</v>
      </c>
      <c r="CN169" s="12" t="e">
        <f>#REF!</f>
        <v>#REF!</v>
      </c>
      <c r="CO169" s="12" t="e">
        <f t="shared" si="195"/>
        <v>#REF!</v>
      </c>
      <c r="CP169" s="12">
        <v>0</v>
      </c>
      <c r="CQ169" s="10" t="e">
        <f t="shared" si="196"/>
        <v>#REF!</v>
      </c>
      <c r="CR169" s="13" t="e">
        <f t="shared" si="233"/>
        <v>#REF!</v>
      </c>
      <c r="CS169" s="33">
        <f t="shared" si="197"/>
        <v>173</v>
      </c>
      <c r="CT169" s="12" t="e">
        <f>'Ohio Intensities'!R169</f>
        <v>#REF!</v>
      </c>
      <c r="CU169" s="11" t="e">
        <f>#REF!*'Area A'!CT169*#REF!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4"/>
        <v>#REF!</v>
      </c>
      <c r="DE169" s="12" t="e">
        <f t="shared" si="202"/>
        <v>#REF!</v>
      </c>
      <c r="DF169" s="10" t="e">
        <f t="shared" si="203"/>
        <v>#REF!</v>
      </c>
      <c r="DG169" s="11" t="e">
        <f>(#REF!-'Area A'!DF169)/'Area A'!DE169</f>
        <v>#REF!</v>
      </c>
      <c r="DH169" s="12">
        <v>0</v>
      </c>
      <c r="DI169" s="12">
        <v>0</v>
      </c>
      <c r="DJ169" s="12" t="e">
        <f t="shared" si="204"/>
        <v>#REF!</v>
      </c>
      <c r="DK169" s="12" t="e">
        <f t="shared" si="235"/>
        <v>#REF!</v>
      </c>
      <c r="DL169" s="12" t="e">
        <f>#REF!</f>
        <v>#REF!</v>
      </c>
      <c r="DM169" s="12" t="e">
        <f t="shared" si="205"/>
        <v>#REF!</v>
      </c>
      <c r="DN169" s="12">
        <v>0</v>
      </c>
      <c r="DO169" s="10" t="e">
        <f t="shared" si="206"/>
        <v>#REF!</v>
      </c>
      <c r="DP169" s="13" t="e">
        <f t="shared" si="236"/>
        <v>#REF!</v>
      </c>
      <c r="DQ169" s="33">
        <f t="shared" si="207"/>
        <v>173</v>
      </c>
      <c r="DR169" s="12" t="e">
        <f>'Ohio Intensities'!V169</f>
        <v>#REF!</v>
      </c>
      <c r="DS169" s="11" t="e">
        <f>#REF!*'Area A'!DR169*#REF!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7"/>
        <v>#REF!</v>
      </c>
      <c r="EC169" s="12" t="e">
        <f t="shared" si="212"/>
        <v>#REF!</v>
      </c>
      <c r="ED169" s="10" t="e">
        <f t="shared" si="213"/>
        <v>#REF!</v>
      </c>
      <c r="EE169" s="11" t="e">
        <f>(#REF!-'Area A'!ED169)/'Area A'!EC169</f>
        <v>#REF!</v>
      </c>
      <c r="EF169" s="12">
        <v>0</v>
      </c>
      <c r="EG169" s="12">
        <v>0</v>
      </c>
      <c r="EH169" s="12" t="e">
        <f t="shared" si="214"/>
        <v>#REF!</v>
      </c>
      <c r="EI169" s="12" t="e">
        <f t="shared" si="238"/>
        <v>#REF!</v>
      </c>
      <c r="EJ169" s="12" t="e">
        <f>#REF!</f>
        <v>#REF!</v>
      </c>
      <c r="EK169" s="12" t="e">
        <f t="shared" si="215"/>
        <v>#REF!</v>
      </c>
      <c r="EL169" s="12">
        <v>0</v>
      </c>
      <c r="EM169" s="10" t="e">
        <f t="shared" si="216"/>
        <v>#REF!</v>
      </c>
      <c r="EN169" s="13" t="e">
        <f t="shared" si="239"/>
        <v>#REF!</v>
      </c>
      <c r="EO169" s="13">
        <f t="shared" si="217"/>
        <v>173</v>
      </c>
    </row>
    <row r="170" spans="1:145" x14ac:dyDescent="0.25">
      <c r="A170" s="33">
        <f t="shared" si="159"/>
        <v>174</v>
      </c>
      <c r="B170" s="12" t="e">
        <f>'Ohio Intensities'!B170</f>
        <v>#REF!</v>
      </c>
      <c r="C170" s="11" t="e">
        <f>#REF!*'Area A'!B170*#REF!</f>
        <v>#REF!</v>
      </c>
      <c r="D170" s="12">
        <v>0</v>
      </c>
      <c r="E170" s="12">
        <v>0</v>
      </c>
      <c r="F170" s="12" t="e">
        <f>#REF!</f>
        <v>#REF!</v>
      </c>
      <c r="G170" s="12" t="e">
        <f t="shared" si="162"/>
        <v>#REF!</v>
      </c>
      <c r="H170" s="12">
        <f t="shared" si="163"/>
        <v>174</v>
      </c>
      <c r="I170" s="12" t="e">
        <f t="shared" si="164"/>
        <v>#REF!</v>
      </c>
      <c r="J170" s="12" t="e">
        <f t="shared" si="165"/>
        <v>#REF!</v>
      </c>
      <c r="K170" s="12">
        <v>0</v>
      </c>
      <c r="L170" s="12" t="e">
        <f t="shared" si="220"/>
        <v>#REF!</v>
      </c>
      <c r="M170" s="12" t="e">
        <f t="shared" si="166"/>
        <v>#REF!</v>
      </c>
      <c r="N170" s="10" t="e">
        <f t="shared" si="167"/>
        <v>#REF!</v>
      </c>
      <c r="O170" s="11" t="e">
        <f>(#REF!-'Area A'!N170)/'Area A'!M170</f>
        <v>#REF!</v>
      </c>
      <c r="P170" s="12">
        <v>0</v>
      </c>
      <c r="Q170" s="12">
        <v>0</v>
      </c>
      <c r="R170" s="12" t="e">
        <f t="shared" si="168"/>
        <v>#REF!</v>
      </c>
      <c r="S170" s="12" t="e">
        <f t="shared" si="221"/>
        <v>#REF!</v>
      </c>
      <c r="T170" s="12" t="e">
        <f>#REF!</f>
        <v>#REF!</v>
      </c>
      <c r="U170" s="12" t="e">
        <f t="shared" si="240"/>
        <v>#REF!</v>
      </c>
      <c r="V170" s="12">
        <v>0</v>
      </c>
      <c r="W170" s="10" t="e">
        <f t="shared" si="222"/>
        <v>#REF!</v>
      </c>
      <c r="X170" s="13" t="e">
        <f t="shared" si="223"/>
        <v>#REF!</v>
      </c>
      <c r="Y170" s="33">
        <f t="shared" si="241"/>
        <v>174</v>
      </c>
      <c r="Z170" s="12" t="e">
        <f>'Ohio Intensities'!F170</f>
        <v>#REF!</v>
      </c>
      <c r="AA170" s="11" t="e">
        <f>#REF!*'Area A'!Z170*#REF!</f>
        <v>#REF!</v>
      </c>
      <c r="AB170" s="12">
        <v>0</v>
      </c>
      <c r="AC170" s="12">
        <v>0</v>
      </c>
      <c r="AD170" s="12" t="e">
        <f>#REF!</f>
        <v>#REF!</v>
      </c>
      <c r="AE170" s="12" t="e">
        <f t="shared" si="169"/>
        <v>#REF!</v>
      </c>
      <c r="AF170" s="12">
        <f t="shared" si="170"/>
        <v>174</v>
      </c>
      <c r="AG170" s="12" t="e">
        <f t="shared" si="171"/>
        <v>#REF!</v>
      </c>
      <c r="AH170" s="12" t="e">
        <f t="shared" si="172"/>
        <v>#REF!</v>
      </c>
      <c r="AI170" s="12">
        <v>0</v>
      </c>
      <c r="AJ170" s="12" t="e">
        <f t="shared" si="224"/>
        <v>#REF!</v>
      </c>
      <c r="AK170" s="12" t="e">
        <f t="shared" si="173"/>
        <v>#REF!</v>
      </c>
      <c r="AL170" s="10" t="e">
        <f t="shared" si="174"/>
        <v>#REF!</v>
      </c>
      <c r="AM170" s="11" t="e">
        <f>(#REF!-'Area A'!AL170)/'Area A'!AK170</f>
        <v>#REF!</v>
      </c>
      <c r="AN170" s="12">
        <v>0</v>
      </c>
      <c r="AO170" s="12">
        <v>0</v>
      </c>
      <c r="AP170" s="12" t="e">
        <f t="shared" si="175"/>
        <v>#REF!</v>
      </c>
      <c r="AQ170" s="12" t="e">
        <f t="shared" si="225"/>
        <v>#REF!</v>
      </c>
      <c r="AR170" s="12" t="e">
        <f>#REF!</f>
        <v>#REF!</v>
      </c>
      <c r="AS170" s="12" t="e">
        <f t="shared" si="176"/>
        <v>#REF!</v>
      </c>
      <c r="AT170" s="12">
        <v>0</v>
      </c>
      <c r="AU170" s="10" t="e">
        <f t="shared" si="226"/>
        <v>#REF!</v>
      </c>
      <c r="AV170" s="13" t="e">
        <f t="shared" si="227"/>
        <v>#REF!</v>
      </c>
      <c r="AW170" s="33">
        <f t="shared" si="177"/>
        <v>174</v>
      </c>
      <c r="AX170" s="12" t="e">
        <f>'Ohio Intensities'!J170</f>
        <v>#REF!</v>
      </c>
      <c r="AY170" s="11" t="e">
        <f>#REF!*'Area A'!AX170*#REF!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8"/>
        <v>#REF!</v>
      </c>
      <c r="BI170" s="12" t="e">
        <f t="shared" si="182"/>
        <v>#REF!</v>
      </c>
      <c r="BJ170" s="10" t="e">
        <f t="shared" si="183"/>
        <v>#REF!</v>
      </c>
      <c r="BK170" s="11" t="e">
        <f>(#REF!-'Area A'!BJ170)/'Area A'!BI170</f>
        <v>#REF!</v>
      </c>
      <c r="BL170" s="12">
        <v>0</v>
      </c>
      <c r="BM170" s="12">
        <v>0</v>
      </c>
      <c r="BN170" s="12" t="e">
        <f t="shared" si="184"/>
        <v>#REF!</v>
      </c>
      <c r="BO170" s="12" t="e">
        <f t="shared" si="229"/>
        <v>#REF!</v>
      </c>
      <c r="BP170" s="12" t="e">
        <f>#REF!</f>
        <v>#REF!</v>
      </c>
      <c r="BQ170" s="12" t="e">
        <f t="shared" si="185"/>
        <v>#REF!</v>
      </c>
      <c r="BR170" s="12">
        <v>0</v>
      </c>
      <c r="BS170" s="10" t="e">
        <f t="shared" si="186"/>
        <v>#REF!</v>
      </c>
      <c r="BT170" s="13" t="e">
        <f t="shared" si="230"/>
        <v>#REF!</v>
      </c>
      <c r="BU170" s="33">
        <f t="shared" si="187"/>
        <v>174</v>
      </c>
      <c r="BV170" s="12" t="e">
        <f>'Ohio Intensities'!N170</f>
        <v>#REF!</v>
      </c>
      <c r="BW170" s="11" t="e">
        <f>#REF!*'Area A'!BV170*#REF!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31"/>
        <v>#REF!</v>
      </c>
      <c r="CG170" s="12" t="e">
        <f t="shared" si="192"/>
        <v>#REF!</v>
      </c>
      <c r="CH170" s="10" t="e">
        <f t="shared" si="193"/>
        <v>#REF!</v>
      </c>
      <c r="CI170" s="11" t="e">
        <f>(#REF!-'Area A'!CH170)/'Area A'!CG170</f>
        <v>#REF!</v>
      </c>
      <c r="CJ170" s="12">
        <v>0</v>
      </c>
      <c r="CK170" s="12">
        <v>0</v>
      </c>
      <c r="CL170" s="12" t="e">
        <f t="shared" si="194"/>
        <v>#REF!</v>
      </c>
      <c r="CM170" s="12" t="e">
        <f t="shared" si="232"/>
        <v>#REF!</v>
      </c>
      <c r="CN170" s="12" t="e">
        <f>#REF!</f>
        <v>#REF!</v>
      </c>
      <c r="CO170" s="12" t="e">
        <f t="shared" si="195"/>
        <v>#REF!</v>
      </c>
      <c r="CP170" s="12">
        <v>0</v>
      </c>
      <c r="CQ170" s="10" t="e">
        <f t="shared" si="196"/>
        <v>#REF!</v>
      </c>
      <c r="CR170" s="13" t="e">
        <f t="shared" si="233"/>
        <v>#REF!</v>
      </c>
      <c r="CS170" s="33">
        <f t="shared" si="197"/>
        <v>174</v>
      </c>
      <c r="CT170" s="12" t="e">
        <f>'Ohio Intensities'!R170</f>
        <v>#REF!</v>
      </c>
      <c r="CU170" s="11" t="e">
        <f>#REF!*'Area A'!CT170*#REF!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4"/>
        <v>#REF!</v>
      </c>
      <c r="DE170" s="12" t="e">
        <f t="shared" si="202"/>
        <v>#REF!</v>
      </c>
      <c r="DF170" s="10" t="e">
        <f t="shared" si="203"/>
        <v>#REF!</v>
      </c>
      <c r="DG170" s="11" t="e">
        <f>(#REF!-'Area A'!DF170)/'Area A'!DE170</f>
        <v>#REF!</v>
      </c>
      <c r="DH170" s="12">
        <v>0</v>
      </c>
      <c r="DI170" s="12">
        <v>0</v>
      </c>
      <c r="DJ170" s="12" t="e">
        <f t="shared" si="204"/>
        <v>#REF!</v>
      </c>
      <c r="DK170" s="12" t="e">
        <f t="shared" si="235"/>
        <v>#REF!</v>
      </c>
      <c r="DL170" s="12" t="e">
        <f>#REF!</f>
        <v>#REF!</v>
      </c>
      <c r="DM170" s="12" t="e">
        <f t="shared" si="205"/>
        <v>#REF!</v>
      </c>
      <c r="DN170" s="12">
        <v>0</v>
      </c>
      <c r="DO170" s="10" t="e">
        <f t="shared" si="206"/>
        <v>#REF!</v>
      </c>
      <c r="DP170" s="13" t="e">
        <f t="shared" si="236"/>
        <v>#REF!</v>
      </c>
      <c r="DQ170" s="33">
        <f t="shared" si="207"/>
        <v>174</v>
      </c>
      <c r="DR170" s="12" t="e">
        <f>'Ohio Intensities'!V170</f>
        <v>#REF!</v>
      </c>
      <c r="DS170" s="11" t="e">
        <f>#REF!*'Area A'!DR170*#REF!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7"/>
        <v>#REF!</v>
      </c>
      <c r="EC170" s="12" t="e">
        <f t="shared" si="212"/>
        <v>#REF!</v>
      </c>
      <c r="ED170" s="10" t="e">
        <f t="shared" si="213"/>
        <v>#REF!</v>
      </c>
      <c r="EE170" s="11" t="e">
        <f>(#REF!-'Area A'!ED170)/'Area A'!EC170</f>
        <v>#REF!</v>
      </c>
      <c r="EF170" s="12">
        <v>0</v>
      </c>
      <c r="EG170" s="12">
        <v>0</v>
      </c>
      <c r="EH170" s="12" t="e">
        <f t="shared" si="214"/>
        <v>#REF!</v>
      </c>
      <c r="EI170" s="12" t="e">
        <f t="shared" si="238"/>
        <v>#REF!</v>
      </c>
      <c r="EJ170" s="12" t="e">
        <f>#REF!</f>
        <v>#REF!</v>
      </c>
      <c r="EK170" s="12" t="e">
        <f t="shared" si="215"/>
        <v>#REF!</v>
      </c>
      <c r="EL170" s="12">
        <v>0</v>
      </c>
      <c r="EM170" s="10" t="e">
        <f t="shared" si="216"/>
        <v>#REF!</v>
      </c>
      <c r="EN170" s="13" t="e">
        <f t="shared" si="239"/>
        <v>#REF!</v>
      </c>
      <c r="EO170" s="13">
        <f t="shared" si="217"/>
        <v>174</v>
      </c>
    </row>
    <row r="171" spans="1:145" x14ac:dyDescent="0.25">
      <c r="A171" s="33">
        <f t="shared" si="159"/>
        <v>175</v>
      </c>
      <c r="B171" s="12" t="e">
        <f>'Ohio Intensities'!B171</f>
        <v>#REF!</v>
      </c>
      <c r="C171" s="11" t="e">
        <f>#REF!*'Area A'!B171*#REF!</f>
        <v>#REF!</v>
      </c>
      <c r="D171" s="12">
        <v>0</v>
      </c>
      <c r="E171" s="12">
        <v>0</v>
      </c>
      <c r="F171" s="12" t="e">
        <f>#REF!</f>
        <v>#REF!</v>
      </c>
      <c r="G171" s="12" t="e">
        <f t="shared" si="162"/>
        <v>#REF!</v>
      </c>
      <c r="H171" s="12">
        <f t="shared" si="163"/>
        <v>175</v>
      </c>
      <c r="I171" s="12" t="e">
        <f t="shared" si="164"/>
        <v>#REF!</v>
      </c>
      <c r="J171" s="12" t="e">
        <f t="shared" si="165"/>
        <v>#REF!</v>
      </c>
      <c r="K171" s="12">
        <v>0</v>
      </c>
      <c r="L171" s="12" t="e">
        <f t="shared" si="220"/>
        <v>#REF!</v>
      </c>
      <c r="M171" s="12" t="e">
        <f t="shared" si="166"/>
        <v>#REF!</v>
      </c>
      <c r="N171" s="10" t="e">
        <f t="shared" si="167"/>
        <v>#REF!</v>
      </c>
      <c r="O171" s="11" t="e">
        <f>(#REF!-'Area A'!N171)/'Area A'!M171</f>
        <v>#REF!</v>
      </c>
      <c r="P171" s="12">
        <v>0</v>
      </c>
      <c r="Q171" s="12">
        <v>0</v>
      </c>
      <c r="R171" s="12" t="e">
        <f t="shared" si="168"/>
        <v>#REF!</v>
      </c>
      <c r="S171" s="12" t="e">
        <f t="shared" si="221"/>
        <v>#REF!</v>
      </c>
      <c r="T171" s="12" t="e">
        <f>#REF!</f>
        <v>#REF!</v>
      </c>
      <c r="U171" s="12" t="e">
        <f t="shared" si="240"/>
        <v>#REF!</v>
      </c>
      <c r="V171" s="12">
        <v>0</v>
      </c>
      <c r="W171" s="10" t="e">
        <f t="shared" si="222"/>
        <v>#REF!</v>
      </c>
      <c r="X171" s="13" t="e">
        <f t="shared" si="223"/>
        <v>#REF!</v>
      </c>
      <c r="Y171" s="33">
        <f t="shared" si="241"/>
        <v>175</v>
      </c>
      <c r="Z171" s="12" t="e">
        <f>'Ohio Intensities'!F171</f>
        <v>#REF!</v>
      </c>
      <c r="AA171" s="11" t="e">
        <f>#REF!*'Area A'!Z171*#REF!</f>
        <v>#REF!</v>
      </c>
      <c r="AB171" s="12">
        <v>0</v>
      </c>
      <c r="AC171" s="12">
        <v>0</v>
      </c>
      <c r="AD171" s="12" t="e">
        <f>#REF!</f>
        <v>#REF!</v>
      </c>
      <c r="AE171" s="12" t="e">
        <f t="shared" si="169"/>
        <v>#REF!</v>
      </c>
      <c r="AF171" s="12">
        <f t="shared" si="170"/>
        <v>175</v>
      </c>
      <c r="AG171" s="12" t="e">
        <f t="shared" si="171"/>
        <v>#REF!</v>
      </c>
      <c r="AH171" s="12" t="e">
        <f t="shared" si="172"/>
        <v>#REF!</v>
      </c>
      <c r="AI171" s="12">
        <v>0</v>
      </c>
      <c r="AJ171" s="12" t="e">
        <f t="shared" si="224"/>
        <v>#REF!</v>
      </c>
      <c r="AK171" s="12" t="e">
        <f t="shared" si="173"/>
        <v>#REF!</v>
      </c>
      <c r="AL171" s="10" t="e">
        <f t="shared" si="174"/>
        <v>#REF!</v>
      </c>
      <c r="AM171" s="11" t="e">
        <f>(#REF!-'Area A'!AL171)/'Area A'!AK171</f>
        <v>#REF!</v>
      </c>
      <c r="AN171" s="12">
        <v>0</v>
      </c>
      <c r="AO171" s="12">
        <v>0</v>
      </c>
      <c r="AP171" s="12" t="e">
        <f t="shared" si="175"/>
        <v>#REF!</v>
      </c>
      <c r="AQ171" s="12" t="e">
        <f t="shared" si="225"/>
        <v>#REF!</v>
      </c>
      <c r="AR171" s="12" t="e">
        <f>#REF!</f>
        <v>#REF!</v>
      </c>
      <c r="AS171" s="12" t="e">
        <f t="shared" si="176"/>
        <v>#REF!</v>
      </c>
      <c r="AT171" s="12">
        <v>0</v>
      </c>
      <c r="AU171" s="10" t="e">
        <f t="shared" si="226"/>
        <v>#REF!</v>
      </c>
      <c r="AV171" s="13" t="e">
        <f t="shared" si="227"/>
        <v>#REF!</v>
      </c>
      <c r="AW171" s="33">
        <f t="shared" si="177"/>
        <v>175</v>
      </c>
      <c r="AX171" s="12" t="e">
        <f>'Ohio Intensities'!J171</f>
        <v>#REF!</v>
      </c>
      <c r="AY171" s="11" t="e">
        <f>#REF!*'Area A'!AX171*#REF!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8"/>
        <v>#REF!</v>
      </c>
      <c r="BI171" s="12" t="e">
        <f t="shared" si="182"/>
        <v>#REF!</v>
      </c>
      <c r="BJ171" s="10" t="e">
        <f t="shared" si="183"/>
        <v>#REF!</v>
      </c>
      <c r="BK171" s="11" t="e">
        <f>(#REF!-'Area A'!BJ171)/'Area A'!BI171</f>
        <v>#REF!</v>
      </c>
      <c r="BL171" s="12">
        <v>0</v>
      </c>
      <c r="BM171" s="12">
        <v>0</v>
      </c>
      <c r="BN171" s="12" t="e">
        <f t="shared" si="184"/>
        <v>#REF!</v>
      </c>
      <c r="BO171" s="12" t="e">
        <f t="shared" si="229"/>
        <v>#REF!</v>
      </c>
      <c r="BP171" s="12" t="e">
        <f>#REF!</f>
        <v>#REF!</v>
      </c>
      <c r="BQ171" s="12" t="e">
        <f t="shared" si="185"/>
        <v>#REF!</v>
      </c>
      <c r="BR171" s="12">
        <v>0</v>
      </c>
      <c r="BS171" s="10" t="e">
        <f t="shared" si="186"/>
        <v>#REF!</v>
      </c>
      <c r="BT171" s="13" t="e">
        <f t="shared" si="230"/>
        <v>#REF!</v>
      </c>
      <c r="BU171" s="33">
        <f t="shared" si="187"/>
        <v>175</v>
      </c>
      <c r="BV171" s="12" t="e">
        <f>'Ohio Intensities'!N171</f>
        <v>#REF!</v>
      </c>
      <c r="BW171" s="11" t="e">
        <f>#REF!*'Area A'!BV171*#REF!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31"/>
        <v>#REF!</v>
      </c>
      <c r="CG171" s="12" t="e">
        <f t="shared" si="192"/>
        <v>#REF!</v>
      </c>
      <c r="CH171" s="10" t="e">
        <f t="shared" si="193"/>
        <v>#REF!</v>
      </c>
      <c r="CI171" s="11" t="e">
        <f>(#REF!-'Area A'!CH171)/'Area A'!CG171</f>
        <v>#REF!</v>
      </c>
      <c r="CJ171" s="12">
        <v>0</v>
      </c>
      <c r="CK171" s="12">
        <v>0</v>
      </c>
      <c r="CL171" s="12" t="e">
        <f t="shared" si="194"/>
        <v>#REF!</v>
      </c>
      <c r="CM171" s="12" t="e">
        <f t="shared" si="232"/>
        <v>#REF!</v>
      </c>
      <c r="CN171" s="12" t="e">
        <f>#REF!</f>
        <v>#REF!</v>
      </c>
      <c r="CO171" s="12" t="e">
        <f t="shared" si="195"/>
        <v>#REF!</v>
      </c>
      <c r="CP171" s="12">
        <v>0</v>
      </c>
      <c r="CQ171" s="10" t="e">
        <f t="shared" si="196"/>
        <v>#REF!</v>
      </c>
      <c r="CR171" s="13" t="e">
        <f t="shared" si="233"/>
        <v>#REF!</v>
      </c>
      <c r="CS171" s="33">
        <f t="shared" si="197"/>
        <v>175</v>
      </c>
      <c r="CT171" s="12" t="e">
        <f>'Ohio Intensities'!R171</f>
        <v>#REF!</v>
      </c>
      <c r="CU171" s="11" t="e">
        <f>#REF!*'Area A'!CT171*#REF!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4"/>
        <v>#REF!</v>
      </c>
      <c r="DE171" s="12" t="e">
        <f t="shared" si="202"/>
        <v>#REF!</v>
      </c>
      <c r="DF171" s="10" t="e">
        <f t="shared" si="203"/>
        <v>#REF!</v>
      </c>
      <c r="DG171" s="11" t="e">
        <f>(#REF!-'Area A'!DF171)/'Area A'!DE171</f>
        <v>#REF!</v>
      </c>
      <c r="DH171" s="12">
        <v>0</v>
      </c>
      <c r="DI171" s="12">
        <v>0</v>
      </c>
      <c r="DJ171" s="12" t="e">
        <f t="shared" si="204"/>
        <v>#REF!</v>
      </c>
      <c r="DK171" s="12" t="e">
        <f t="shared" si="235"/>
        <v>#REF!</v>
      </c>
      <c r="DL171" s="12" t="e">
        <f>#REF!</f>
        <v>#REF!</v>
      </c>
      <c r="DM171" s="12" t="e">
        <f t="shared" si="205"/>
        <v>#REF!</v>
      </c>
      <c r="DN171" s="12">
        <v>0</v>
      </c>
      <c r="DO171" s="10" t="e">
        <f t="shared" si="206"/>
        <v>#REF!</v>
      </c>
      <c r="DP171" s="13" t="e">
        <f t="shared" si="236"/>
        <v>#REF!</v>
      </c>
      <c r="DQ171" s="33">
        <f t="shared" si="207"/>
        <v>175</v>
      </c>
      <c r="DR171" s="12" t="e">
        <f>'Ohio Intensities'!V171</f>
        <v>#REF!</v>
      </c>
      <c r="DS171" s="11" t="e">
        <f>#REF!*'Area A'!DR171*#REF!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7"/>
        <v>#REF!</v>
      </c>
      <c r="EC171" s="12" t="e">
        <f t="shared" si="212"/>
        <v>#REF!</v>
      </c>
      <c r="ED171" s="10" t="e">
        <f t="shared" si="213"/>
        <v>#REF!</v>
      </c>
      <c r="EE171" s="11" t="e">
        <f>(#REF!-'Area A'!ED171)/'Area A'!EC171</f>
        <v>#REF!</v>
      </c>
      <c r="EF171" s="12">
        <v>0</v>
      </c>
      <c r="EG171" s="12">
        <v>0</v>
      </c>
      <c r="EH171" s="12" t="e">
        <f t="shared" si="214"/>
        <v>#REF!</v>
      </c>
      <c r="EI171" s="12" t="e">
        <f t="shared" si="238"/>
        <v>#REF!</v>
      </c>
      <c r="EJ171" s="12" t="e">
        <f>#REF!</f>
        <v>#REF!</v>
      </c>
      <c r="EK171" s="12" t="e">
        <f t="shared" si="215"/>
        <v>#REF!</v>
      </c>
      <c r="EL171" s="12">
        <v>0</v>
      </c>
      <c r="EM171" s="10" t="e">
        <f t="shared" si="216"/>
        <v>#REF!</v>
      </c>
      <c r="EN171" s="13" t="e">
        <f t="shared" si="239"/>
        <v>#REF!</v>
      </c>
      <c r="EO171" s="13">
        <f t="shared" si="217"/>
        <v>175</v>
      </c>
    </row>
    <row r="172" spans="1:145" x14ac:dyDescent="0.25">
      <c r="A172" s="33">
        <f t="shared" si="159"/>
        <v>176</v>
      </c>
      <c r="B172" s="12" t="e">
        <f>'Ohio Intensities'!B172</f>
        <v>#REF!</v>
      </c>
      <c r="C172" s="11" t="e">
        <f>#REF!*'Area A'!B172*#REF!</f>
        <v>#REF!</v>
      </c>
      <c r="D172" s="12">
        <v>0</v>
      </c>
      <c r="E172" s="12">
        <v>0</v>
      </c>
      <c r="F172" s="12" t="e">
        <f>#REF!</f>
        <v>#REF!</v>
      </c>
      <c r="G172" s="12" t="e">
        <f t="shared" si="162"/>
        <v>#REF!</v>
      </c>
      <c r="H172" s="12">
        <f t="shared" si="163"/>
        <v>176</v>
      </c>
      <c r="I172" s="12" t="e">
        <f t="shared" si="164"/>
        <v>#REF!</v>
      </c>
      <c r="J172" s="12" t="e">
        <f t="shared" si="165"/>
        <v>#REF!</v>
      </c>
      <c r="K172" s="12">
        <v>0</v>
      </c>
      <c r="L172" s="12" t="e">
        <f t="shared" si="220"/>
        <v>#REF!</v>
      </c>
      <c r="M172" s="12" t="e">
        <f t="shared" si="166"/>
        <v>#REF!</v>
      </c>
      <c r="N172" s="10" t="e">
        <f t="shared" si="167"/>
        <v>#REF!</v>
      </c>
      <c r="O172" s="11" t="e">
        <f>(#REF!-'Area A'!N172)/'Area A'!M172</f>
        <v>#REF!</v>
      </c>
      <c r="P172" s="12">
        <v>0</v>
      </c>
      <c r="Q172" s="12">
        <v>0</v>
      </c>
      <c r="R172" s="12" t="e">
        <f t="shared" si="168"/>
        <v>#REF!</v>
      </c>
      <c r="S172" s="12" t="e">
        <f t="shared" si="221"/>
        <v>#REF!</v>
      </c>
      <c r="T172" s="12" t="e">
        <f>#REF!</f>
        <v>#REF!</v>
      </c>
      <c r="U172" s="12" t="e">
        <f t="shared" si="240"/>
        <v>#REF!</v>
      </c>
      <c r="V172" s="12">
        <v>0</v>
      </c>
      <c r="W172" s="10" t="e">
        <f t="shared" si="222"/>
        <v>#REF!</v>
      </c>
      <c r="X172" s="13" t="e">
        <f t="shared" si="223"/>
        <v>#REF!</v>
      </c>
      <c r="Y172" s="33">
        <f t="shared" si="241"/>
        <v>176</v>
      </c>
      <c r="Z172" s="12" t="e">
        <f>'Ohio Intensities'!F172</f>
        <v>#REF!</v>
      </c>
      <c r="AA172" s="11" t="e">
        <f>#REF!*'Area A'!Z172*#REF!</f>
        <v>#REF!</v>
      </c>
      <c r="AB172" s="12">
        <v>0</v>
      </c>
      <c r="AC172" s="12">
        <v>0</v>
      </c>
      <c r="AD172" s="12" t="e">
        <f>#REF!</f>
        <v>#REF!</v>
      </c>
      <c r="AE172" s="12" t="e">
        <f t="shared" si="169"/>
        <v>#REF!</v>
      </c>
      <c r="AF172" s="12">
        <f t="shared" si="170"/>
        <v>176</v>
      </c>
      <c r="AG172" s="12" t="e">
        <f t="shared" si="171"/>
        <v>#REF!</v>
      </c>
      <c r="AH172" s="12" t="e">
        <f t="shared" si="172"/>
        <v>#REF!</v>
      </c>
      <c r="AI172" s="12">
        <v>0</v>
      </c>
      <c r="AJ172" s="12" t="e">
        <f t="shared" si="224"/>
        <v>#REF!</v>
      </c>
      <c r="AK172" s="12" t="e">
        <f t="shared" si="173"/>
        <v>#REF!</v>
      </c>
      <c r="AL172" s="10" t="e">
        <f t="shared" si="174"/>
        <v>#REF!</v>
      </c>
      <c r="AM172" s="11" t="e">
        <f>(#REF!-'Area A'!AL172)/'Area A'!AK172</f>
        <v>#REF!</v>
      </c>
      <c r="AN172" s="12">
        <v>0</v>
      </c>
      <c r="AO172" s="12">
        <v>0</v>
      </c>
      <c r="AP172" s="12" t="e">
        <f t="shared" si="175"/>
        <v>#REF!</v>
      </c>
      <c r="AQ172" s="12" t="e">
        <f t="shared" si="225"/>
        <v>#REF!</v>
      </c>
      <c r="AR172" s="12" t="e">
        <f>#REF!</f>
        <v>#REF!</v>
      </c>
      <c r="AS172" s="12" t="e">
        <f t="shared" si="176"/>
        <v>#REF!</v>
      </c>
      <c r="AT172" s="12">
        <v>0</v>
      </c>
      <c r="AU172" s="10" t="e">
        <f t="shared" si="226"/>
        <v>#REF!</v>
      </c>
      <c r="AV172" s="13" t="e">
        <f t="shared" si="227"/>
        <v>#REF!</v>
      </c>
      <c r="AW172" s="33">
        <f t="shared" si="177"/>
        <v>176</v>
      </c>
      <c r="AX172" s="12" t="e">
        <f>'Ohio Intensities'!J172</f>
        <v>#REF!</v>
      </c>
      <c r="AY172" s="11" t="e">
        <f>#REF!*'Area A'!AX172*#REF!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8"/>
        <v>#REF!</v>
      </c>
      <c r="BI172" s="12" t="e">
        <f t="shared" si="182"/>
        <v>#REF!</v>
      </c>
      <c r="BJ172" s="10" t="e">
        <f t="shared" si="183"/>
        <v>#REF!</v>
      </c>
      <c r="BK172" s="11" t="e">
        <f>(#REF!-'Area A'!BJ172)/'Area A'!BI172</f>
        <v>#REF!</v>
      </c>
      <c r="BL172" s="12">
        <v>0</v>
      </c>
      <c r="BM172" s="12">
        <v>0</v>
      </c>
      <c r="BN172" s="12" t="e">
        <f t="shared" si="184"/>
        <v>#REF!</v>
      </c>
      <c r="BO172" s="12" t="e">
        <f t="shared" si="229"/>
        <v>#REF!</v>
      </c>
      <c r="BP172" s="12" t="e">
        <f>#REF!</f>
        <v>#REF!</v>
      </c>
      <c r="BQ172" s="12" t="e">
        <f t="shared" si="185"/>
        <v>#REF!</v>
      </c>
      <c r="BR172" s="12">
        <v>0</v>
      </c>
      <c r="BS172" s="10" t="e">
        <f t="shared" si="186"/>
        <v>#REF!</v>
      </c>
      <c r="BT172" s="13" t="e">
        <f t="shared" si="230"/>
        <v>#REF!</v>
      </c>
      <c r="BU172" s="33">
        <f t="shared" si="187"/>
        <v>176</v>
      </c>
      <c r="BV172" s="12" t="e">
        <f>'Ohio Intensities'!N172</f>
        <v>#REF!</v>
      </c>
      <c r="BW172" s="11" t="e">
        <f>#REF!*'Area A'!BV172*#REF!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31"/>
        <v>#REF!</v>
      </c>
      <c r="CG172" s="12" t="e">
        <f t="shared" si="192"/>
        <v>#REF!</v>
      </c>
      <c r="CH172" s="10" t="e">
        <f t="shared" si="193"/>
        <v>#REF!</v>
      </c>
      <c r="CI172" s="11" t="e">
        <f>(#REF!-'Area A'!CH172)/'Area A'!CG172</f>
        <v>#REF!</v>
      </c>
      <c r="CJ172" s="12">
        <v>0</v>
      </c>
      <c r="CK172" s="12">
        <v>0</v>
      </c>
      <c r="CL172" s="12" t="e">
        <f t="shared" si="194"/>
        <v>#REF!</v>
      </c>
      <c r="CM172" s="12" t="e">
        <f t="shared" si="232"/>
        <v>#REF!</v>
      </c>
      <c r="CN172" s="12" t="e">
        <f>#REF!</f>
        <v>#REF!</v>
      </c>
      <c r="CO172" s="12" t="e">
        <f t="shared" si="195"/>
        <v>#REF!</v>
      </c>
      <c r="CP172" s="12">
        <v>0</v>
      </c>
      <c r="CQ172" s="10" t="e">
        <f t="shared" si="196"/>
        <v>#REF!</v>
      </c>
      <c r="CR172" s="13" t="e">
        <f t="shared" si="233"/>
        <v>#REF!</v>
      </c>
      <c r="CS172" s="33">
        <f t="shared" si="197"/>
        <v>176</v>
      </c>
      <c r="CT172" s="12" t="e">
        <f>'Ohio Intensities'!R172</f>
        <v>#REF!</v>
      </c>
      <c r="CU172" s="11" t="e">
        <f>#REF!*'Area A'!CT172*#REF!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4"/>
        <v>#REF!</v>
      </c>
      <c r="DE172" s="12" t="e">
        <f t="shared" si="202"/>
        <v>#REF!</v>
      </c>
      <c r="DF172" s="10" t="e">
        <f t="shared" si="203"/>
        <v>#REF!</v>
      </c>
      <c r="DG172" s="11" t="e">
        <f>(#REF!-'Area A'!DF172)/'Area A'!DE172</f>
        <v>#REF!</v>
      </c>
      <c r="DH172" s="12">
        <v>0</v>
      </c>
      <c r="DI172" s="12">
        <v>0</v>
      </c>
      <c r="DJ172" s="12" t="e">
        <f t="shared" si="204"/>
        <v>#REF!</v>
      </c>
      <c r="DK172" s="12" t="e">
        <f t="shared" si="235"/>
        <v>#REF!</v>
      </c>
      <c r="DL172" s="12" t="e">
        <f>#REF!</f>
        <v>#REF!</v>
      </c>
      <c r="DM172" s="12" t="e">
        <f t="shared" si="205"/>
        <v>#REF!</v>
      </c>
      <c r="DN172" s="12">
        <v>0</v>
      </c>
      <c r="DO172" s="10" t="e">
        <f t="shared" si="206"/>
        <v>#REF!</v>
      </c>
      <c r="DP172" s="13" t="e">
        <f t="shared" si="236"/>
        <v>#REF!</v>
      </c>
      <c r="DQ172" s="33">
        <f t="shared" si="207"/>
        <v>176</v>
      </c>
      <c r="DR172" s="12" t="e">
        <f>'Ohio Intensities'!V172</f>
        <v>#REF!</v>
      </c>
      <c r="DS172" s="11" t="e">
        <f>#REF!*'Area A'!DR172*#REF!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7"/>
        <v>#REF!</v>
      </c>
      <c r="EC172" s="12" t="e">
        <f t="shared" si="212"/>
        <v>#REF!</v>
      </c>
      <c r="ED172" s="10" t="e">
        <f t="shared" si="213"/>
        <v>#REF!</v>
      </c>
      <c r="EE172" s="11" t="e">
        <f>(#REF!-'Area A'!ED172)/'Area A'!EC172</f>
        <v>#REF!</v>
      </c>
      <c r="EF172" s="12">
        <v>0</v>
      </c>
      <c r="EG172" s="12">
        <v>0</v>
      </c>
      <c r="EH172" s="12" t="e">
        <f t="shared" si="214"/>
        <v>#REF!</v>
      </c>
      <c r="EI172" s="12" t="e">
        <f t="shared" si="238"/>
        <v>#REF!</v>
      </c>
      <c r="EJ172" s="12" t="e">
        <f>#REF!</f>
        <v>#REF!</v>
      </c>
      <c r="EK172" s="12" t="e">
        <f t="shared" si="215"/>
        <v>#REF!</v>
      </c>
      <c r="EL172" s="12">
        <v>0</v>
      </c>
      <c r="EM172" s="10" t="e">
        <f t="shared" si="216"/>
        <v>#REF!</v>
      </c>
      <c r="EN172" s="13" t="e">
        <f t="shared" si="239"/>
        <v>#REF!</v>
      </c>
      <c r="EO172" s="13">
        <f t="shared" si="217"/>
        <v>176</v>
      </c>
    </row>
    <row r="173" spans="1:145" x14ac:dyDescent="0.25">
      <c r="A173" s="33">
        <f t="shared" si="159"/>
        <v>177</v>
      </c>
      <c r="B173" s="12" t="e">
        <f>'Ohio Intensities'!B173</f>
        <v>#REF!</v>
      </c>
      <c r="C173" s="11" t="e">
        <f>#REF!*'Area A'!B173*#REF!</f>
        <v>#REF!</v>
      </c>
      <c r="D173" s="12">
        <v>0</v>
      </c>
      <c r="E173" s="12">
        <v>0</v>
      </c>
      <c r="F173" s="12" t="e">
        <f>#REF!</f>
        <v>#REF!</v>
      </c>
      <c r="G173" s="12" t="e">
        <f t="shared" si="162"/>
        <v>#REF!</v>
      </c>
      <c r="H173" s="12">
        <f t="shared" si="163"/>
        <v>177</v>
      </c>
      <c r="I173" s="12" t="e">
        <f t="shared" si="164"/>
        <v>#REF!</v>
      </c>
      <c r="J173" s="12" t="e">
        <f t="shared" si="165"/>
        <v>#REF!</v>
      </c>
      <c r="K173" s="12">
        <v>0</v>
      </c>
      <c r="L173" s="12" t="e">
        <f t="shared" si="220"/>
        <v>#REF!</v>
      </c>
      <c r="M173" s="12" t="e">
        <f t="shared" si="166"/>
        <v>#REF!</v>
      </c>
      <c r="N173" s="10" t="e">
        <f t="shared" si="167"/>
        <v>#REF!</v>
      </c>
      <c r="O173" s="11" t="e">
        <f>(#REF!-'Area A'!N173)/'Area A'!M173</f>
        <v>#REF!</v>
      </c>
      <c r="P173" s="12">
        <v>0</v>
      </c>
      <c r="Q173" s="12">
        <v>0</v>
      </c>
      <c r="R173" s="12" t="e">
        <f t="shared" si="168"/>
        <v>#REF!</v>
      </c>
      <c r="S173" s="12" t="e">
        <f t="shared" si="221"/>
        <v>#REF!</v>
      </c>
      <c r="T173" s="12" t="e">
        <f>#REF!</f>
        <v>#REF!</v>
      </c>
      <c r="U173" s="12" t="e">
        <f t="shared" si="240"/>
        <v>#REF!</v>
      </c>
      <c r="V173" s="12">
        <v>0</v>
      </c>
      <c r="W173" s="10" t="e">
        <f t="shared" si="222"/>
        <v>#REF!</v>
      </c>
      <c r="X173" s="13" t="e">
        <f t="shared" si="223"/>
        <v>#REF!</v>
      </c>
      <c r="Y173" s="33">
        <f t="shared" si="241"/>
        <v>177</v>
      </c>
      <c r="Z173" s="12" t="e">
        <f>'Ohio Intensities'!F173</f>
        <v>#REF!</v>
      </c>
      <c r="AA173" s="11" t="e">
        <f>#REF!*'Area A'!Z173*#REF!</f>
        <v>#REF!</v>
      </c>
      <c r="AB173" s="12">
        <v>0</v>
      </c>
      <c r="AC173" s="12">
        <v>0</v>
      </c>
      <c r="AD173" s="12" t="e">
        <f>#REF!</f>
        <v>#REF!</v>
      </c>
      <c r="AE173" s="12" t="e">
        <f t="shared" si="169"/>
        <v>#REF!</v>
      </c>
      <c r="AF173" s="12">
        <f t="shared" si="170"/>
        <v>177</v>
      </c>
      <c r="AG173" s="12" t="e">
        <f t="shared" si="171"/>
        <v>#REF!</v>
      </c>
      <c r="AH173" s="12" t="e">
        <f t="shared" si="172"/>
        <v>#REF!</v>
      </c>
      <c r="AI173" s="12">
        <v>0</v>
      </c>
      <c r="AJ173" s="12" t="e">
        <f t="shared" si="224"/>
        <v>#REF!</v>
      </c>
      <c r="AK173" s="12" t="e">
        <f t="shared" si="173"/>
        <v>#REF!</v>
      </c>
      <c r="AL173" s="10" t="e">
        <f t="shared" si="174"/>
        <v>#REF!</v>
      </c>
      <c r="AM173" s="11" t="e">
        <f>(#REF!-'Area A'!AL173)/'Area A'!AK173</f>
        <v>#REF!</v>
      </c>
      <c r="AN173" s="12">
        <v>0</v>
      </c>
      <c r="AO173" s="12">
        <v>0</v>
      </c>
      <c r="AP173" s="12" t="e">
        <f t="shared" si="175"/>
        <v>#REF!</v>
      </c>
      <c r="AQ173" s="12" t="e">
        <f t="shared" si="225"/>
        <v>#REF!</v>
      </c>
      <c r="AR173" s="12" t="e">
        <f>#REF!</f>
        <v>#REF!</v>
      </c>
      <c r="AS173" s="12" t="e">
        <f t="shared" si="176"/>
        <v>#REF!</v>
      </c>
      <c r="AT173" s="12">
        <v>0</v>
      </c>
      <c r="AU173" s="10" t="e">
        <f t="shared" si="226"/>
        <v>#REF!</v>
      </c>
      <c r="AV173" s="13" t="e">
        <f t="shared" si="227"/>
        <v>#REF!</v>
      </c>
      <c r="AW173" s="33">
        <f t="shared" si="177"/>
        <v>177</v>
      </c>
      <c r="AX173" s="12" t="e">
        <f>'Ohio Intensities'!J173</f>
        <v>#REF!</v>
      </c>
      <c r="AY173" s="11" t="e">
        <f>#REF!*'Area A'!AX173*#REF!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8"/>
        <v>#REF!</v>
      </c>
      <c r="BI173" s="12" t="e">
        <f t="shared" si="182"/>
        <v>#REF!</v>
      </c>
      <c r="BJ173" s="10" t="e">
        <f t="shared" si="183"/>
        <v>#REF!</v>
      </c>
      <c r="BK173" s="11" t="e">
        <f>(#REF!-'Area A'!BJ173)/'Area A'!BI173</f>
        <v>#REF!</v>
      </c>
      <c r="BL173" s="12">
        <v>0</v>
      </c>
      <c r="BM173" s="12">
        <v>0</v>
      </c>
      <c r="BN173" s="12" t="e">
        <f t="shared" si="184"/>
        <v>#REF!</v>
      </c>
      <c r="BO173" s="12" t="e">
        <f t="shared" si="229"/>
        <v>#REF!</v>
      </c>
      <c r="BP173" s="12" t="e">
        <f>#REF!</f>
        <v>#REF!</v>
      </c>
      <c r="BQ173" s="12" t="e">
        <f t="shared" si="185"/>
        <v>#REF!</v>
      </c>
      <c r="BR173" s="12">
        <v>0</v>
      </c>
      <c r="BS173" s="10" t="e">
        <f t="shared" si="186"/>
        <v>#REF!</v>
      </c>
      <c r="BT173" s="13" t="e">
        <f t="shared" si="230"/>
        <v>#REF!</v>
      </c>
      <c r="BU173" s="33">
        <f t="shared" si="187"/>
        <v>177</v>
      </c>
      <c r="BV173" s="12" t="e">
        <f>'Ohio Intensities'!N173</f>
        <v>#REF!</v>
      </c>
      <c r="BW173" s="11" t="e">
        <f>#REF!*'Area A'!BV173*#REF!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31"/>
        <v>#REF!</v>
      </c>
      <c r="CG173" s="12" t="e">
        <f t="shared" si="192"/>
        <v>#REF!</v>
      </c>
      <c r="CH173" s="10" t="e">
        <f t="shared" si="193"/>
        <v>#REF!</v>
      </c>
      <c r="CI173" s="11" t="e">
        <f>(#REF!-'Area A'!CH173)/'Area A'!CG173</f>
        <v>#REF!</v>
      </c>
      <c r="CJ173" s="12">
        <v>0</v>
      </c>
      <c r="CK173" s="12">
        <v>0</v>
      </c>
      <c r="CL173" s="12" t="e">
        <f t="shared" si="194"/>
        <v>#REF!</v>
      </c>
      <c r="CM173" s="12" t="e">
        <f t="shared" si="232"/>
        <v>#REF!</v>
      </c>
      <c r="CN173" s="12" t="e">
        <f>#REF!</f>
        <v>#REF!</v>
      </c>
      <c r="CO173" s="12" t="e">
        <f t="shared" si="195"/>
        <v>#REF!</v>
      </c>
      <c r="CP173" s="12">
        <v>0</v>
      </c>
      <c r="CQ173" s="10" t="e">
        <f t="shared" si="196"/>
        <v>#REF!</v>
      </c>
      <c r="CR173" s="13" t="e">
        <f t="shared" si="233"/>
        <v>#REF!</v>
      </c>
      <c r="CS173" s="33">
        <f t="shared" si="197"/>
        <v>177</v>
      </c>
      <c r="CT173" s="12" t="e">
        <f>'Ohio Intensities'!R173</f>
        <v>#REF!</v>
      </c>
      <c r="CU173" s="11" t="e">
        <f>#REF!*'Area A'!CT173*#REF!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4"/>
        <v>#REF!</v>
      </c>
      <c r="DE173" s="12" t="e">
        <f t="shared" si="202"/>
        <v>#REF!</v>
      </c>
      <c r="DF173" s="10" t="e">
        <f t="shared" si="203"/>
        <v>#REF!</v>
      </c>
      <c r="DG173" s="11" t="e">
        <f>(#REF!-'Area A'!DF173)/'Area A'!DE173</f>
        <v>#REF!</v>
      </c>
      <c r="DH173" s="12">
        <v>0</v>
      </c>
      <c r="DI173" s="12">
        <v>0</v>
      </c>
      <c r="DJ173" s="12" t="e">
        <f t="shared" si="204"/>
        <v>#REF!</v>
      </c>
      <c r="DK173" s="12" t="e">
        <f t="shared" si="235"/>
        <v>#REF!</v>
      </c>
      <c r="DL173" s="12" t="e">
        <f>#REF!</f>
        <v>#REF!</v>
      </c>
      <c r="DM173" s="12" t="e">
        <f t="shared" si="205"/>
        <v>#REF!</v>
      </c>
      <c r="DN173" s="12">
        <v>0</v>
      </c>
      <c r="DO173" s="10" t="e">
        <f t="shared" si="206"/>
        <v>#REF!</v>
      </c>
      <c r="DP173" s="13" t="e">
        <f t="shared" si="236"/>
        <v>#REF!</v>
      </c>
      <c r="DQ173" s="33">
        <f t="shared" si="207"/>
        <v>177</v>
      </c>
      <c r="DR173" s="12" t="e">
        <f>'Ohio Intensities'!V173</f>
        <v>#REF!</v>
      </c>
      <c r="DS173" s="11" t="e">
        <f>#REF!*'Area A'!DR173*#REF!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7"/>
        <v>#REF!</v>
      </c>
      <c r="EC173" s="12" t="e">
        <f t="shared" si="212"/>
        <v>#REF!</v>
      </c>
      <c r="ED173" s="10" t="e">
        <f t="shared" si="213"/>
        <v>#REF!</v>
      </c>
      <c r="EE173" s="11" t="e">
        <f>(#REF!-'Area A'!ED173)/'Area A'!EC173</f>
        <v>#REF!</v>
      </c>
      <c r="EF173" s="12">
        <v>0</v>
      </c>
      <c r="EG173" s="12">
        <v>0</v>
      </c>
      <c r="EH173" s="12" t="e">
        <f t="shared" si="214"/>
        <v>#REF!</v>
      </c>
      <c r="EI173" s="12" t="e">
        <f t="shared" si="238"/>
        <v>#REF!</v>
      </c>
      <c r="EJ173" s="12" t="e">
        <f>#REF!</f>
        <v>#REF!</v>
      </c>
      <c r="EK173" s="12" t="e">
        <f t="shared" si="215"/>
        <v>#REF!</v>
      </c>
      <c r="EL173" s="12">
        <v>0</v>
      </c>
      <c r="EM173" s="10" t="e">
        <f t="shared" si="216"/>
        <v>#REF!</v>
      </c>
      <c r="EN173" s="13" t="e">
        <f t="shared" si="239"/>
        <v>#REF!</v>
      </c>
      <c r="EO173" s="13">
        <f t="shared" si="217"/>
        <v>177</v>
      </c>
    </row>
    <row r="174" spans="1:145" x14ac:dyDescent="0.25">
      <c r="A174" s="33">
        <f t="shared" si="159"/>
        <v>178</v>
      </c>
      <c r="B174" s="12" t="e">
        <f>'Ohio Intensities'!B174</f>
        <v>#REF!</v>
      </c>
      <c r="C174" s="11" t="e">
        <f>#REF!*'Area A'!B174*#REF!</f>
        <v>#REF!</v>
      </c>
      <c r="D174" s="12">
        <v>0</v>
      </c>
      <c r="E174" s="12">
        <v>0</v>
      </c>
      <c r="F174" s="12" t="e">
        <f>#REF!</f>
        <v>#REF!</v>
      </c>
      <c r="G174" s="12" t="e">
        <f t="shared" si="162"/>
        <v>#REF!</v>
      </c>
      <c r="H174" s="12">
        <f t="shared" si="163"/>
        <v>178</v>
      </c>
      <c r="I174" s="12" t="e">
        <f t="shared" si="164"/>
        <v>#REF!</v>
      </c>
      <c r="J174" s="12" t="e">
        <f t="shared" si="165"/>
        <v>#REF!</v>
      </c>
      <c r="K174" s="12">
        <v>0</v>
      </c>
      <c r="L174" s="12" t="e">
        <f t="shared" si="220"/>
        <v>#REF!</v>
      </c>
      <c r="M174" s="12" t="e">
        <f t="shared" si="166"/>
        <v>#REF!</v>
      </c>
      <c r="N174" s="10" t="e">
        <f t="shared" si="167"/>
        <v>#REF!</v>
      </c>
      <c r="O174" s="11" t="e">
        <f>(#REF!-'Area A'!N174)/'Area A'!M174</f>
        <v>#REF!</v>
      </c>
      <c r="P174" s="12">
        <v>0</v>
      </c>
      <c r="Q174" s="12">
        <v>0</v>
      </c>
      <c r="R174" s="12" t="e">
        <f t="shared" si="168"/>
        <v>#REF!</v>
      </c>
      <c r="S174" s="12" t="e">
        <f t="shared" si="221"/>
        <v>#REF!</v>
      </c>
      <c r="T174" s="12" t="e">
        <f>#REF!</f>
        <v>#REF!</v>
      </c>
      <c r="U174" s="12" t="e">
        <f t="shared" si="240"/>
        <v>#REF!</v>
      </c>
      <c r="V174" s="12">
        <v>0</v>
      </c>
      <c r="W174" s="10" t="e">
        <f t="shared" si="222"/>
        <v>#REF!</v>
      </c>
      <c r="X174" s="13" t="e">
        <f t="shared" si="223"/>
        <v>#REF!</v>
      </c>
      <c r="Y174" s="33">
        <f t="shared" si="241"/>
        <v>178</v>
      </c>
      <c r="Z174" s="12" t="e">
        <f>'Ohio Intensities'!F174</f>
        <v>#REF!</v>
      </c>
      <c r="AA174" s="11" t="e">
        <f>#REF!*'Area A'!Z174*#REF!</f>
        <v>#REF!</v>
      </c>
      <c r="AB174" s="12">
        <v>0</v>
      </c>
      <c r="AC174" s="12">
        <v>0</v>
      </c>
      <c r="AD174" s="12" t="e">
        <f>#REF!</f>
        <v>#REF!</v>
      </c>
      <c r="AE174" s="12" t="e">
        <f t="shared" si="169"/>
        <v>#REF!</v>
      </c>
      <c r="AF174" s="12">
        <f t="shared" si="170"/>
        <v>178</v>
      </c>
      <c r="AG174" s="12" t="e">
        <f t="shared" si="171"/>
        <v>#REF!</v>
      </c>
      <c r="AH174" s="12" t="e">
        <f t="shared" si="172"/>
        <v>#REF!</v>
      </c>
      <c r="AI174" s="12">
        <v>0</v>
      </c>
      <c r="AJ174" s="12" t="e">
        <f t="shared" si="224"/>
        <v>#REF!</v>
      </c>
      <c r="AK174" s="12" t="e">
        <f t="shared" si="173"/>
        <v>#REF!</v>
      </c>
      <c r="AL174" s="10" t="e">
        <f t="shared" si="174"/>
        <v>#REF!</v>
      </c>
      <c r="AM174" s="11" t="e">
        <f>(#REF!-'Area A'!AL174)/'Area A'!AK174</f>
        <v>#REF!</v>
      </c>
      <c r="AN174" s="12">
        <v>0</v>
      </c>
      <c r="AO174" s="12">
        <v>0</v>
      </c>
      <c r="AP174" s="12" t="e">
        <f t="shared" si="175"/>
        <v>#REF!</v>
      </c>
      <c r="AQ174" s="12" t="e">
        <f t="shared" si="225"/>
        <v>#REF!</v>
      </c>
      <c r="AR174" s="12" t="e">
        <f>#REF!</f>
        <v>#REF!</v>
      </c>
      <c r="AS174" s="12" t="e">
        <f t="shared" si="176"/>
        <v>#REF!</v>
      </c>
      <c r="AT174" s="12">
        <v>0</v>
      </c>
      <c r="AU174" s="10" t="e">
        <f t="shared" si="226"/>
        <v>#REF!</v>
      </c>
      <c r="AV174" s="13" t="e">
        <f t="shared" si="227"/>
        <v>#REF!</v>
      </c>
      <c r="AW174" s="33">
        <f t="shared" si="177"/>
        <v>178</v>
      </c>
      <c r="AX174" s="12" t="e">
        <f>'Ohio Intensities'!J174</f>
        <v>#REF!</v>
      </c>
      <c r="AY174" s="11" t="e">
        <f>#REF!*'Area A'!AX174*#REF!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8"/>
        <v>#REF!</v>
      </c>
      <c r="BI174" s="12" t="e">
        <f t="shared" si="182"/>
        <v>#REF!</v>
      </c>
      <c r="BJ174" s="10" t="e">
        <f t="shared" si="183"/>
        <v>#REF!</v>
      </c>
      <c r="BK174" s="11" t="e">
        <f>(#REF!-'Area A'!BJ174)/'Area A'!BI174</f>
        <v>#REF!</v>
      </c>
      <c r="BL174" s="12">
        <v>0</v>
      </c>
      <c r="BM174" s="12">
        <v>0</v>
      </c>
      <c r="BN174" s="12" t="e">
        <f t="shared" si="184"/>
        <v>#REF!</v>
      </c>
      <c r="BO174" s="12" t="e">
        <f t="shared" si="229"/>
        <v>#REF!</v>
      </c>
      <c r="BP174" s="12" t="e">
        <f>#REF!</f>
        <v>#REF!</v>
      </c>
      <c r="BQ174" s="12" t="e">
        <f t="shared" si="185"/>
        <v>#REF!</v>
      </c>
      <c r="BR174" s="12">
        <v>0</v>
      </c>
      <c r="BS174" s="10" t="e">
        <f t="shared" si="186"/>
        <v>#REF!</v>
      </c>
      <c r="BT174" s="13" t="e">
        <f t="shared" si="230"/>
        <v>#REF!</v>
      </c>
      <c r="BU174" s="33">
        <f t="shared" si="187"/>
        <v>178</v>
      </c>
      <c r="BV174" s="12" t="e">
        <f>'Ohio Intensities'!N174</f>
        <v>#REF!</v>
      </c>
      <c r="BW174" s="11" t="e">
        <f>#REF!*'Area A'!BV174*#REF!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31"/>
        <v>#REF!</v>
      </c>
      <c r="CG174" s="12" t="e">
        <f t="shared" si="192"/>
        <v>#REF!</v>
      </c>
      <c r="CH174" s="10" t="e">
        <f t="shared" si="193"/>
        <v>#REF!</v>
      </c>
      <c r="CI174" s="11" t="e">
        <f>(#REF!-'Area A'!CH174)/'Area A'!CG174</f>
        <v>#REF!</v>
      </c>
      <c r="CJ174" s="12">
        <v>0</v>
      </c>
      <c r="CK174" s="12">
        <v>0</v>
      </c>
      <c r="CL174" s="12" t="e">
        <f t="shared" si="194"/>
        <v>#REF!</v>
      </c>
      <c r="CM174" s="12" t="e">
        <f t="shared" si="232"/>
        <v>#REF!</v>
      </c>
      <c r="CN174" s="12" t="e">
        <f>#REF!</f>
        <v>#REF!</v>
      </c>
      <c r="CO174" s="12" t="e">
        <f t="shared" si="195"/>
        <v>#REF!</v>
      </c>
      <c r="CP174" s="12">
        <v>0</v>
      </c>
      <c r="CQ174" s="10" t="e">
        <f t="shared" si="196"/>
        <v>#REF!</v>
      </c>
      <c r="CR174" s="13" t="e">
        <f t="shared" si="233"/>
        <v>#REF!</v>
      </c>
      <c r="CS174" s="33">
        <f t="shared" si="197"/>
        <v>178</v>
      </c>
      <c r="CT174" s="12" t="e">
        <f>'Ohio Intensities'!R174</f>
        <v>#REF!</v>
      </c>
      <c r="CU174" s="11" t="e">
        <f>#REF!*'Area A'!CT174*#REF!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4"/>
        <v>#REF!</v>
      </c>
      <c r="DE174" s="12" t="e">
        <f t="shared" si="202"/>
        <v>#REF!</v>
      </c>
      <c r="DF174" s="10" t="e">
        <f t="shared" si="203"/>
        <v>#REF!</v>
      </c>
      <c r="DG174" s="11" t="e">
        <f>(#REF!-'Area A'!DF174)/'Area A'!DE174</f>
        <v>#REF!</v>
      </c>
      <c r="DH174" s="12">
        <v>0</v>
      </c>
      <c r="DI174" s="12">
        <v>0</v>
      </c>
      <c r="DJ174" s="12" t="e">
        <f t="shared" si="204"/>
        <v>#REF!</v>
      </c>
      <c r="DK174" s="12" t="e">
        <f t="shared" si="235"/>
        <v>#REF!</v>
      </c>
      <c r="DL174" s="12" t="e">
        <f>#REF!</f>
        <v>#REF!</v>
      </c>
      <c r="DM174" s="12" t="e">
        <f t="shared" si="205"/>
        <v>#REF!</v>
      </c>
      <c r="DN174" s="12">
        <v>0</v>
      </c>
      <c r="DO174" s="10" t="e">
        <f t="shared" si="206"/>
        <v>#REF!</v>
      </c>
      <c r="DP174" s="13" t="e">
        <f t="shared" si="236"/>
        <v>#REF!</v>
      </c>
      <c r="DQ174" s="33">
        <f t="shared" si="207"/>
        <v>178</v>
      </c>
      <c r="DR174" s="12" t="e">
        <f>'Ohio Intensities'!V174</f>
        <v>#REF!</v>
      </c>
      <c r="DS174" s="11" t="e">
        <f>#REF!*'Area A'!DR174*#REF!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7"/>
        <v>#REF!</v>
      </c>
      <c r="EC174" s="12" t="e">
        <f t="shared" si="212"/>
        <v>#REF!</v>
      </c>
      <c r="ED174" s="10" t="e">
        <f t="shared" si="213"/>
        <v>#REF!</v>
      </c>
      <c r="EE174" s="11" t="e">
        <f>(#REF!-'Area A'!ED174)/'Area A'!EC174</f>
        <v>#REF!</v>
      </c>
      <c r="EF174" s="12">
        <v>0</v>
      </c>
      <c r="EG174" s="12">
        <v>0</v>
      </c>
      <c r="EH174" s="12" t="e">
        <f t="shared" si="214"/>
        <v>#REF!</v>
      </c>
      <c r="EI174" s="12" t="e">
        <f t="shared" si="238"/>
        <v>#REF!</v>
      </c>
      <c r="EJ174" s="12" t="e">
        <f>#REF!</f>
        <v>#REF!</v>
      </c>
      <c r="EK174" s="12" t="e">
        <f t="shared" si="215"/>
        <v>#REF!</v>
      </c>
      <c r="EL174" s="12">
        <v>0</v>
      </c>
      <c r="EM174" s="10" t="e">
        <f t="shared" si="216"/>
        <v>#REF!</v>
      </c>
      <c r="EN174" s="13" t="e">
        <f t="shared" si="239"/>
        <v>#REF!</v>
      </c>
      <c r="EO174" s="13">
        <f t="shared" si="217"/>
        <v>178</v>
      </c>
    </row>
    <row r="175" spans="1:145" x14ac:dyDescent="0.25">
      <c r="A175" s="33">
        <f t="shared" si="159"/>
        <v>179</v>
      </c>
      <c r="B175" s="12" t="e">
        <f>'Ohio Intensities'!B175</f>
        <v>#REF!</v>
      </c>
      <c r="C175" s="11" t="e">
        <f>#REF!*'Area A'!B175*#REF!</f>
        <v>#REF!</v>
      </c>
      <c r="D175" s="12">
        <v>0</v>
      </c>
      <c r="E175" s="12">
        <v>0</v>
      </c>
      <c r="F175" s="12" t="e">
        <f>#REF!</f>
        <v>#REF!</v>
      </c>
      <c r="G175" s="12" t="e">
        <f t="shared" si="162"/>
        <v>#REF!</v>
      </c>
      <c r="H175" s="12">
        <f t="shared" si="163"/>
        <v>179</v>
      </c>
      <c r="I175" s="12" t="e">
        <f t="shared" si="164"/>
        <v>#REF!</v>
      </c>
      <c r="J175" s="12" t="e">
        <f t="shared" si="165"/>
        <v>#REF!</v>
      </c>
      <c r="K175" s="12">
        <v>0</v>
      </c>
      <c r="L175" s="12" t="e">
        <f t="shared" si="220"/>
        <v>#REF!</v>
      </c>
      <c r="M175" s="12" t="e">
        <f t="shared" si="166"/>
        <v>#REF!</v>
      </c>
      <c r="N175" s="10" t="e">
        <f t="shared" si="167"/>
        <v>#REF!</v>
      </c>
      <c r="O175" s="11" t="e">
        <f>(#REF!-'Area A'!N175)/'Area A'!M175</f>
        <v>#REF!</v>
      </c>
      <c r="P175" s="12">
        <v>0</v>
      </c>
      <c r="Q175" s="12">
        <v>0</v>
      </c>
      <c r="R175" s="12" t="e">
        <f t="shared" si="168"/>
        <v>#REF!</v>
      </c>
      <c r="S175" s="12" t="e">
        <f t="shared" si="221"/>
        <v>#REF!</v>
      </c>
      <c r="T175" s="12" t="e">
        <f>#REF!</f>
        <v>#REF!</v>
      </c>
      <c r="U175" s="12" t="e">
        <f t="shared" si="240"/>
        <v>#REF!</v>
      </c>
      <c r="V175" s="12">
        <v>0</v>
      </c>
      <c r="W175" s="10" t="e">
        <f t="shared" si="222"/>
        <v>#REF!</v>
      </c>
      <c r="X175" s="13" t="e">
        <f t="shared" si="223"/>
        <v>#REF!</v>
      </c>
      <c r="Y175" s="33">
        <f t="shared" si="241"/>
        <v>179</v>
      </c>
      <c r="Z175" s="12" t="e">
        <f>'Ohio Intensities'!F175</f>
        <v>#REF!</v>
      </c>
      <c r="AA175" s="11" t="e">
        <f>#REF!*'Area A'!Z175*#REF!</f>
        <v>#REF!</v>
      </c>
      <c r="AB175" s="12">
        <v>0</v>
      </c>
      <c r="AC175" s="12">
        <v>0</v>
      </c>
      <c r="AD175" s="12" t="e">
        <f>#REF!</f>
        <v>#REF!</v>
      </c>
      <c r="AE175" s="12" t="e">
        <f t="shared" si="169"/>
        <v>#REF!</v>
      </c>
      <c r="AF175" s="12">
        <f t="shared" si="170"/>
        <v>179</v>
      </c>
      <c r="AG175" s="12" t="e">
        <f t="shared" si="171"/>
        <v>#REF!</v>
      </c>
      <c r="AH175" s="12" t="e">
        <f t="shared" si="172"/>
        <v>#REF!</v>
      </c>
      <c r="AI175" s="12">
        <v>0</v>
      </c>
      <c r="AJ175" s="12" t="e">
        <f t="shared" si="224"/>
        <v>#REF!</v>
      </c>
      <c r="AK175" s="12" t="e">
        <f t="shared" si="173"/>
        <v>#REF!</v>
      </c>
      <c r="AL175" s="10" t="e">
        <f t="shared" si="174"/>
        <v>#REF!</v>
      </c>
      <c r="AM175" s="11" t="e">
        <f>(#REF!-'Area A'!AL175)/'Area A'!AK175</f>
        <v>#REF!</v>
      </c>
      <c r="AN175" s="12">
        <v>0</v>
      </c>
      <c r="AO175" s="12">
        <v>0</v>
      </c>
      <c r="AP175" s="12" t="e">
        <f t="shared" si="175"/>
        <v>#REF!</v>
      </c>
      <c r="AQ175" s="12" t="e">
        <f t="shared" si="225"/>
        <v>#REF!</v>
      </c>
      <c r="AR175" s="12" t="e">
        <f>#REF!</f>
        <v>#REF!</v>
      </c>
      <c r="AS175" s="12" t="e">
        <f t="shared" si="176"/>
        <v>#REF!</v>
      </c>
      <c r="AT175" s="12">
        <v>0</v>
      </c>
      <c r="AU175" s="10" t="e">
        <f t="shared" si="226"/>
        <v>#REF!</v>
      </c>
      <c r="AV175" s="13" t="e">
        <f t="shared" si="227"/>
        <v>#REF!</v>
      </c>
      <c r="AW175" s="33">
        <f t="shared" si="177"/>
        <v>179</v>
      </c>
      <c r="AX175" s="12" t="e">
        <f>'Ohio Intensities'!J175</f>
        <v>#REF!</v>
      </c>
      <c r="AY175" s="11" t="e">
        <f>#REF!*'Area A'!AX175*#REF!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8"/>
        <v>#REF!</v>
      </c>
      <c r="BI175" s="12" t="e">
        <f t="shared" si="182"/>
        <v>#REF!</v>
      </c>
      <c r="BJ175" s="10" t="e">
        <f t="shared" si="183"/>
        <v>#REF!</v>
      </c>
      <c r="BK175" s="11" t="e">
        <f>(#REF!-'Area A'!BJ175)/'Area A'!BI175</f>
        <v>#REF!</v>
      </c>
      <c r="BL175" s="12">
        <v>0</v>
      </c>
      <c r="BM175" s="12">
        <v>0</v>
      </c>
      <c r="BN175" s="12" t="e">
        <f t="shared" si="184"/>
        <v>#REF!</v>
      </c>
      <c r="BO175" s="12" t="e">
        <f t="shared" si="229"/>
        <v>#REF!</v>
      </c>
      <c r="BP175" s="12" t="e">
        <f>#REF!</f>
        <v>#REF!</v>
      </c>
      <c r="BQ175" s="12" t="e">
        <f t="shared" si="185"/>
        <v>#REF!</v>
      </c>
      <c r="BR175" s="12">
        <v>0</v>
      </c>
      <c r="BS175" s="10" t="e">
        <f t="shared" si="186"/>
        <v>#REF!</v>
      </c>
      <c r="BT175" s="13" t="e">
        <f t="shared" si="230"/>
        <v>#REF!</v>
      </c>
      <c r="BU175" s="33">
        <f t="shared" si="187"/>
        <v>179</v>
      </c>
      <c r="BV175" s="12" t="e">
        <f>'Ohio Intensities'!N175</f>
        <v>#REF!</v>
      </c>
      <c r="BW175" s="11" t="e">
        <f>#REF!*'Area A'!BV175*#REF!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31"/>
        <v>#REF!</v>
      </c>
      <c r="CG175" s="12" t="e">
        <f t="shared" si="192"/>
        <v>#REF!</v>
      </c>
      <c r="CH175" s="10" t="e">
        <f t="shared" si="193"/>
        <v>#REF!</v>
      </c>
      <c r="CI175" s="11" t="e">
        <f>(#REF!-'Area A'!CH175)/'Area A'!CG175</f>
        <v>#REF!</v>
      </c>
      <c r="CJ175" s="12">
        <v>0</v>
      </c>
      <c r="CK175" s="12">
        <v>0</v>
      </c>
      <c r="CL175" s="12" t="e">
        <f t="shared" si="194"/>
        <v>#REF!</v>
      </c>
      <c r="CM175" s="12" t="e">
        <f t="shared" si="232"/>
        <v>#REF!</v>
      </c>
      <c r="CN175" s="12" t="e">
        <f>#REF!</f>
        <v>#REF!</v>
      </c>
      <c r="CO175" s="12" t="e">
        <f t="shared" si="195"/>
        <v>#REF!</v>
      </c>
      <c r="CP175" s="12">
        <v>0</v>
      </c>
      <c r="CQ175" s="10" t="e">
        <f t="shared" si="196"/>
        <v>#REF!</v>
      </c>
      <c r="CR175" s="13" t="e">
        <f t="shared" si="233"/>
        <v>#REF!</v>
      </c>
      <c r="CS175" s="33">
        <f t="shared" si="197"/>
        <v>179</v>
      </c>
      <c r="CT175" s="12" t="e">
        <f>'Ohio Intensities'!R175</f>
        <v>#REF!</v>
      </c>
      <c r="CU175" s="11" t="e">
        <f>#REF!*'Area A'!CT175*#REF!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4"/>
        <v>#REF!</v>
      </c>
      <c r="DE175" s="12" t="e">
        <f t="shared" si="202"/>
        <v>#REF!</v>
      </c>
      <c r="DF175" s="10" t="e">
        <f t="shared" si="203"/>
        <v>#REF!</v>
      </c>
      <c r="DG175" s="11" t="e">
        <f>(#REF!-'Area A'!DF175)/'Area A'!DE175</f>
        <v>#REF!</v>
      </c>
      <c r="DH175" s="12">
        <v>0</v>
      </c>
      <c r="DI175" s="12">
        <v>0</v>
      </c>
      <c r="DJ175" s="12" t="e">
        <f t="shared" si="204"/>
        <v>#REF!</v>
      </c>
      <c r="DK175" s="12" t="e">
        <f t="shared" si="235"/>
        <v>#REF!</v>
      </c>
      <c r="DL175" s="12" t="e">
        <f>#REF!</f>
        <v>#REF!</v>
      </c>
      <c r="DM175" s="12" t="e">
        <f t="shared" si="205"/>
        <v>#REF!</v>
      </c>
      <c r="DN175" s="12">
        <v>0</v>
      </c>
      <c r="DO175" s="10" t="e">
        <f t="shared" si="206"/>
        <v>#REF!</v>
      </c>
      <c r="DP175" s="13" t="e">
        <f t="shared" si="236"/>
        <v>#REF!</v>
      </c>
      <c r="DQ175" s="33">
        <f t="shared" si="207"/>
        <v>179</v>
      </c>
      <c r="DR175" s="12" t="e">
        <f>'Ohio Intensities'!V175</f>
        <v>#REF!</v>
      </c>
      <c r="DS175" s="11" t="e">
        <f>#REF!*'Area A'!DR175*#REF!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7"/>
        <v>#REF!</v>
      </c>
      <c r="EC175" s="12" t="e">
        <f t="shared" si="212"/>
        <v>#REF!</v>
      </c>
      <c r="ED175" s="10" t="e">
        <f t="shared" si="213"/>
        <v>#REF!</v>
      </c>
      <c r="EE175" s="11" t="e">
        <f>(#REF!-'Area A'!ED175)/'Area A'!EC175</f>
        <v>#REF!</v>
      </c>
      <c r="EF175" s="12">
        <v>0</v>
      </c>
      <c r="EG175" s="12">
        <v>0</v>
      </c>
      <c r="EH175" s="12" t="e">
        <f t="shared" si="214"/>
        <v>#REF!</v>
      </c>
      <c r="EI175" s="12" t="e">
        <f t="shared" si="238"/>
        <v>#REF!</v>
      </c>
      <c r="EJ175" s="12" t="e">
        <f>#REF!</f>
        <v>#REF!</v>
      </c>
      <c r="EK175" s="12" t="e">
        <f t="shared" si="215"/>
        <v>#REF!</v>
      </c>
      <c r="EL175" s="12">
        <v>0</v>
      </c>
      <c r="EM175" s="10" t="e">
        <f t="shared" si="216"/>
        <v>#REF!</v>
      </c>
      <c r="EN175" s="13" t="e">
        <f t="shared" si="239"/>
        <v>#REF!</v>
      </c>
      <c r="EO175" s="13">
        <f t="shared" si="217"/>
        <v>179</v>
      </c>
    </row>
    <row r="176" spans="1:145" x14ac:dyDescent="0.25">
      <c r="A176" s="33">
        <f t="shared" si="159"/>
        <v>180</v>
      </c>
      <c r="B176" s="12" t="e">
        <f>'Ohio Intensities'!B176</f>
        <v>#REF!</v>
      </c>
      <c r="C176" s="11" t="e">
        <f>#REF!*'Area A'!B176*#REF!</f>
        <v>#REF!</v>
      </c>
      <c r="D176" s="12">
        <v>0</v>
      </c>
      <c r="E176" s="12">
        <v>0</v>
      </c>
      <c r="F176" s="12" t="e">
        <f>#REF!</f>
        <v>#REF!</v>
      </c>
      <c r="G176" s="12" t="e">
        <f t="shared" si="162"/>
        <v>#REF!</v>
      </c>
      <c r="H176" s="12">
        <f t="shared" si="163"/>
        <v>180</v>
      </c>
      <c r="I176" s="12" t="e">
        <f t="shared" si="164"/>
        <v>#REF!</v>
      </c>
      <c r="J176" s="12" t="e">
        <f t="shared" si="165"/>
        <v>#REF!</v>
      </c>
      <c r="K176" s="12">
        <v>0</v>
      </c>
      <c r="L176" s="12" t="e">
        <f t="shared" si="220"/>
        <v>#REF!</v>
      </c>
      <c r="M176" s="12" t="e">
        <f t="shared" si="166"/>
        <v>#REF!</v>
      </c>
      <c r="N176" s="10" t="e">
        <f t="shared" si="167"/>
        <v>#REF!</v>
      </c>
      <c r="O176" s="11" t="e">
        <f>(#REF!-'Area A'!N176)/'Area A'!M176</f>
        <v>#REF!</v>
      </c>
      <c r="P176" s="12">
        <v>0</v>
      </c>
      <c r="Q176" s="12">
        <v>0</v>
      </c>
      <c r="R176" s="12" t="e">
        <f t="shared" si="168"/>
        <v>#REF!</v>
      </c>
      <c r="S176" s="12" t="e">
        <f t="shared" si="221"/>
        <v>#REF!</v>
      </c>
      <c r="T176" s="12" t="e">
        <f>#REF!</f>
        <v>#REF!</v>
      </c>
      <c r="U176" s="12" t="e">
        <f t="shared" si="240"/>
        <v>#REF!</v>
      </c>
      <c r="V176" s="12">
        <v>0</v>
      </c>
      <c r="W176" s="10" t="e">
        <f t="shared" si="222"/>
        <v>#REF!</v>
      </c>
      <c r="X176" s="13" t="e">
        <f t="shared" si="223"/>
        <v>#REF!</v>
      </c>
      <c r="Y176" s="33">
        <f t="shared" si="241"/>
        <v>180</v>
      </c>
      <c r="Z176" s="12" t="e">
        <f>'Ohio Intensities'!F176</f>
        <v>#REF!</v>
      </c>
      <c r="AA176" s="11" t="e">
        <f>#REF!*'Area A'!Z176*#REF!</f>
        <v>#REF!</v>
      </c>
      <c r="AB176" s="12">
        <v>0</v>
      </c>
      <c r="AC176" s="12">
        <v>0</v>
      </c>
      <c r="AD176" s="12" t="e">
        <f>#REF!</f>
        <v>#REF!</v>
      </c>
      <c r="AE176" s="12" t="e">
        <f t="shared" si="169"/>
        <v>#REF!</v>
      </c>
      <c r="AF176" s="12">
        <f t="shared" si="170"/>
        <v>180</v>
      </c>
      <c r="AG176" s="12" t="e">
        <f t="shared" si="171"/>
        <v>#REF!</v>
      </c>
      <c r="AH176" s="12" t="e">
        <f t="shared" si="172"/>
        <v>#REF!</v>
      </c>
      <c r="AI176" s="12">
        <v>0</v>
      </c>
      <c r="AJ176" s="12" t="e">
        <f t="shared" si="224"/>
        <v>#REF!</v>
      </c>
      <c r="AK176" s="12" t="e">
        <f t="shared" si="173"/>
        <v>#REF!</v>
      </c>
      <c r="AL176" s="10" t="e">
        <f t="shared" si="174"/>
        <v>#REF!</v>
      </c>
      <c r="AM176" s="11" t="e">
        <f>(#REF!-'Area A'!AL176)/'Area A'!AK176</f>
        <v>#REF!</v>
      </c>
      <c r="AN176" s="12">
        <v>0</v>
      </c>
      <c r="AO176" s="12">
        <v>0</v>
      </c>
      <c r="AP176" s="12" t="e">
        <f t="shared" si="175"/>
        <v>#REF!</v>
      </c>
      <c r="AQ176" s="12" t="e">
        <f t="shared" si="225"/>
        <v>#REF!</v>
      </c>
      <c r="AR176" s="12" t="e">
        <f>#REF!</f>
        <v>#REF!</v>
      </c>
      <c r="AS176" s="12" t="e">
        <f t="shared" si="176"/>
        <v>#REF!</v>
      </c>
      <c r="AT176" s="12">
        <v>0</v>
      </c>
      <c r="AU176" s="10" t="e">
        <f t="shared" si="226"/>
        <v>#REF!</v>
      </c>
      <c r="AV176" s="13" t="e">
        <f t="shared" si="227"/>
        <v>#REF!</v>
      </c>
      <c r="AW176" s="33">
        <f t="shared" si="177"/>
        <v>180</v>
      </c>
      <c r="AX176" s="12" t="e">
        <f>'Ohio Intensities'!J176</f>
        <v>#REF!</v>
      </c>
      <c r="AY176" s="11" t="e">
        <f>#REF!*'Area A'!AX176*#REF!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8"/>
        <v>#REF!</v>
      </c>
      <c r="BI176" s="12" t="e">
        <f t="shared" si="182"/>
        <v>#REF!</v>
      </c>
      <c r="BJ176" s="10" t="e">
        <f t="shared" si="183"/>
        <v>#REF!</v>
      </c>
      <c r="BK176" s="11" t="e">
        <f>(#REF!-'Area A'!BJ176)/'Area A'!BI176</f>
        <v>#REF!</v>
      </c>
      <c r="BL176" s="12">
        <v>0</v>
      </c>
      <c r="BM176" s="12">
        <v>0</v>
      </c>
      <c r="BN176" s="12" t="e">
        <f t="shared" si="184"/>
        <v>#REF!</v>
      </c>
      <c r="BO176" s="12" t="e">
        <f t="shared" si="229"/>
        <v>#REF!</v>
      </c>
      <c r="BP176" s="12" t="e">
        <f>#REF!</f>
        <v>#REF!</v>
      </c>
      <c r="BQ176" s="12" t="e">
        <f t="shared" si="185"/>
        <v>#REF!</v>
      </c>
      <c r="BR176" s="12">
        <v>0</v>
      </c>
      <c r="BS176" s="10" t="e">
        <f t="shared" si="186"/>
        <v>#REF!</v>
      </c>
      <c r="BT176" s="13" t="e">
        <f t="shared" si="230"/>
        <v>#REF!</v>
      </c>
      <c r="BU176" s="33">
        <f t="shared" si="187"/>
        <v>180</v>
      </c>
      <c r="BV176" s="12" t="e">
        <f>'Ohio Intensities'!N176</f>
        <v>#REF!</v>
      </c>
      <c r="BW176" s="11" t="e">
        <f>#REF!*'Area A'!BV176*#REF!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31"/>
        <v>#REF!</v>
      </c>
      <c r="CG176" s="12" t="e">
        <f t="shared" si="192"/>
        <v>#REF!</v>
      </c>
      <c r="CH176" s="10" t="e">
        <f t="shared" si="193"/>
        <v>#REF!</v>
      </c>
      <c r="CI176" s="11" t="e">
        <f>(#REF!-'Area A'!CH176)/'Area A'!CG176</f>
        <v>#REF!</v>
      </c>
      <c r="CJ176" s="12">
        <v>0</v>
      </c>
      <c r="CK176" s="12">
        <v>0</v>
      </c>
      <c r="CL176" s="12" t="e">
        <f t="shared" si="194"/>
        <v>#REF!</v>
      </c>
      <c r="CM176" s="12" t="e">
        <f t="shared" si="232"/>
        <v>#REF!</v>
      </c>
      <c r="CN176" s="12" t="e">
        <f>#REF!</f>
        <v>#REF!</v>
      </c>
      <c r="CO176" s="12" t="e">
        <f t="shared" si="195"/>
        <v>#REF!</v>
      </c>
      <c r="CP176" s="12">
        <v>0</v>
      </c>
      <c r="CQ176" s="10" t="e">
        <f t="shared" si="196"/>
        <v>#REF!</v>
      </c>
      <c r="CR176" s="13" t="e">
        <f t="shared" si="233"/>
        <v>#REF!</v>
      </c>
      <c r="CS176" s="33">
        <f t="shared" si="197"/>
        <v>180</v>
      </c>
      <c r="CT176" s="12" t="e">
        <f>'Ohio Intensities'!R176</f>
        <v>#REF!</v>
      </c>
      <c r="CU176" s="11" t="e">
        <f>#REF!*'Area A'!CT176*#REF!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4"/>
        <v>#REF!</v>
      </c>
      <c r="DE176" s="12" t="e">
        <f t="shared" si="202"/>
        <v>#REF!</v>
      </c>
      <c r="DF176" s="10" t="e">
        <f t="shared" si="203"/>
        <v>#REF!</v>
      </c>
      <c r="DG176" s="11" t="e">
        <f>(#REF!-'Area A'!DF176)/'Area A'!DE176</f>
        <v>#REF!</v>
      </c>
      <c r="DH176" s="12">
        <v>0</v>
      </c>
      <c r="DI176" s="12">
        <v>0</v>
      </c>
      <c r="DJ176" s="12" t="e">
        <f t="shared" si="204"/>
        <v>#REF!</v>
      </c>
      <c r="DK176" s="12" t="e">
        <f t="shared" si="235"/>
        <v>#REF!</v>
      </c>
      <c r="DL176" s="12" t="e">
        <f>#REF!</f>
        <v>#REF!</v>
      </c>
      <c r="DM176" s="12" t="e">
        <f t="shared" si="205"/>
        <v>#REF!</v>
      </c>
      <c r="DN176" s="12">
        <v>0</v>
      </c>
      <c r="DO176" s="10" t="e">
        <f t="shared" si="206"/>
        <v>#REF!</v>
      </c>
      <c r="DP176" s="13" t="e">
        <f t="shared" si="236"/>
        <v>#REF!</v>
      </c>
      <c r="DQ176" s="33">
        <f t="shared" si="207"/>
        <v>180</v>
      </c>
      <c r="DR176" s="12" t="e">
        <f>'Ohio Intensities'!V176</f>
        <v>#REF!</v>
      </c>
      <c r="DS176" s="11" t="e">
        <f>#REF!*'Area A'!DR176*#REF!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7"/>
        <v>#REF!</v>
      </c>
      <c r="EC176" s="12" t="e">
        <f t="shared" si="212"/>
        <v>#REF!</v>
      </c>
      <c r="ED176" s="10" t="e">
        <f t="shared" si="213"/>
        <v>#REF!</v>
      </c>
      <c r="EE176" s="11" t="e">
        <f>(#REF!-'Area A'!ED176)/'Area A'!EC176</f>
        <v>#REF!</v>
      </c>
      <c r="EF176" s="12">
        <v>0</v>
      </c>
      <c r="EG176" s="12">
        <v>0</v>
      </c>
      <c r="EH176" s="12" t="e">
        <f t="shared" si="214"/>
        <v>#REF!</v>
      </c>
      <c r="EI176" s="12" t="e">
        <f t="shared" si="238"/>
        <v>#REF!</v>
      </c>
      <c r="EJ176" s="12" t="e">
        <f>#REF!</f>
        <v>#REF!</v>
      </c>
      <c r="EK176" s="12" t="e">
        <f t="shared" si="215"/>
        <v>#REF!</v>
      </c>
      <c r="EL176" s="12">
        <v>0</v>
      </c>
      <c r="EM176" s="10" t="e">
        <f t="shared" si="216"/>
        <v>#REF!</v>
      </c>
      <c r="EN176" s="13" t="e">
        <f t="shared" si="239"/>
        <v>#REF!</v>
      </c>
      <c r="EO176" s="13">
        <f t="shared" si="217"/>
        <v>180</v>
      </c>
    </row>
    <row r="177" spans="1:145" x14ac:dyDescent="0.25">
      <c r="A177" s="33">
        <f t="shared" si="159"/>
        <v>181</v>
      </c>
      <c r="B177" s="12" t="e">
        <f>'Ohio Intensities'!B177</f>
        <v>#REF!</v>
      </c>
      <c r="C177" s="11" t="e">
        <f>#REF!*'Area A'!B177*#REF!</f>
        <v>#REF!</v>
      </c>
      <c r="D177" s="12">
        <v>0</v>
      </c>
      <c r="E177" s="12">
        <v>0</v>
      </c>
      <c r="F177" s="12" t="e">
        <f>#REF!</f>
        <v>#REF!</v>
      </c>
      <c r="G177" s="12" t="e">
        <f t="shared" si="162"/>
        <v>#REF!</v>
      </c>
      <c r="H177" s="12">
        <f t="shared" si="163"/>
        <v>181</v>
      </c>
      <c r="I177" s="12" t="e">
        <f t="shared" si="164"/>
        <v>#REF!</v>
      </c>
      <c r="J177" s="12" t="e">
        <f t="shared" si="165"/>
        <v>#REF!</v>
      </c>
      <c r="K177" s="12">
        <v>0</v>
      </c>
      <c r="L177" s="12" t="e">
        <f t="shared" si="220"/>
        <v>#REF!</v>
      </c>
      <c r="M177" s="12" t="e">
        <f t="shared" si="166"/>
        <v>#REF!</v>
      </c>
      <c r="N177" s="10" t="e">
        <f t="shared" si="167"/>
        <v>#REF!</v>
      </c>
      <c r="O177" s="11" t="e">
        <f>(#REF!-'Area A'!N177)/'Area A'!M177</f>
        <v>#REF!</v>
      </c>
      <c r="P177" s="12">
        <v>0</v>
      </c>
      <c r="Q177" s="12">
        <v>0</v>
      </c>
      <c r="R177" s="12" t="e">
        <f t="shared" si="168"/>
        <v>#REF!</v>
      </c>
      <c r="S177" s="12" t="e">
        <f t="shared" si="221"/>
        <v>#REF!</v>
      </c>
      <c r="T177" s="12" t="e">
        <f>#REF!</f>
        <v>#REF!</v>
      </c>
      <c r="U177" s="12" t="e">
        <f t="shared" si="240"/>
        <v>#REF!</v>
      </c>
      <c r="V177" s="12">
        <v>0</v>
      </c>
      <c r="W177" s="10" t="e">
        <f t="shared" si="222"/>
        <v>#REF!</v>
      </c>
      <c r="X177" s="13" t="e">
        <f t="shared" si="223"/>
        <v>#REF!</v>
      </c>
      <c r="Y177" s="33">
        <f t="shared" si="241"/>
        <v>181</v>
      </c>
      <c r="Z177" s="12" t="e">
        <f>'Ohio Intensities'!F177</f>
        <v>#REF!</v>
      </c>
      <c r="AA177" s="11" t="e">
        <f>#REF!*'Area A'!Z177*#REF!</f>
        <v>#REF!</v>
      </c>
      <c r="AB177" s="12">
        <v>0</v>
      </c>
      <c r="AC177" s="12">
        <v>0</v>
      </c>
      <c r="AD177" s="12" t="e">
        <f>#REF!</f>
        <v>#REF!</v>
      </c>
      <c r="AE177" s="12" t="e">
        <f t="shared" si="169"/>
        <v>#REF!</v>
      </c>
      <c r="AF177" s="12">
        <f t="shared" si="170"/>
        <v>181</v>
      </c>
      <c r="AG177" s="12" t="e">
        <f t="shared" si="171"/>
        <v>#REF!</v>
      </c>
      <c r="AH177" s="12" t="e">
        <f t="shared" si="172"/>
        <v>#REF!</v>
      </c>
      <c r="AI177" s="12">
        <v>0</v>
      </c>
      <c r="AJ177" s="12" t="e">
        <f t="shared" si="224"/>
        <v>#REF!</v>
      </c>
      <c r="AK177" s="12" t="e">
        <f t="shared" si="173"/>
        <v>#REF!</v>
      </c>
      <c r="AL177" s="10" t="e">
        <f t="shared" si="174"/>
        <v>#REF!</v>
      </c>
      <c r="AM177" s="11" t="e">
        <f>(#REF!-'Area A'!AL177)/'Area A'!AK177</f>
        <v>#REF!</v>
      </c>
      <c r="AN177" s="12">
        <v>0</v>
      </c>
      <c r="AO177" s="12">
        <v>0</v>
      </c>
      <c r="AP177" s="12" t="e">
        <f t="shared" si="175"/>
        <v>#REF!</v>
      </c>
      <c r="AQ177" s="12" t="e">
        <f t="shared" si="225"/>
        <v>#REF!</v>
      </c>
      <c r="AR177" s="12" t="e">
        <f>#REF!</f>
        <v>#REF!</v>
      </c>
      <c r="AS177" s="12" t="e">
        <f t="shared" si="176"/>
        <v>#REF!</v>
      </c>
      <c r="AT177" s="12">
        <v>0</v>
      </c>
      <c r="AU177" s="10" t="e">
        <f t="shared" si="226"/>
        <v>#REF!</v>
      </c>
      <c r="AV177" s="13" t="e">
        <f t="shared" si="227"/>
        <v>#REF!</v>
      </c>
      <c r="AW177" s="33">
        <f t="shared" si="177"/>
        <v>181</v>
      </c>
      <c r="AX177" s="12" t="e">
        <f>'Ohio Intensities'!J177</f>
        <v>#REF!</v>
      </c>
      <c r="AY177" s="11" t="e">
        <f>#REF!*'Area A'!AX177*#REF!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8"/>
        <v>#REF!</v>
      </c>
      <c r="BI177" s="12" t="e">
        <f t="shared" si="182"/>
        <v>#REF!</v>
      </c>
      <c r="BJ177" s="10" t="e">
        <f t="shared" si="183"/>
        <v>#REF!</v>
      </c>
      <c r="BK177" s="11" t="e">
        <f>(#REF!-'Area A'!BJ177)/'Area A'!BI177</f>
        <v>#REF!</v>
      </c>
      <c r="BL177" s="12">
        <v>0</v>
      </c>
      <c r="BM177" s="12">
        <v>0</v>
      </c>
      <c r="BN177" s="12" t="e">
        <f t="shared" si="184"/>
        <v>#REF!</v>
      </c>
      <c r="BO177" s="12" t="e">
        <f t="shared" si="229"/>
        <v>#REF!</v>
      </c>
      <c r="BP177" s="12" t="e">
        <f>#REF!</f>
        <v>#REF!</v>
      </c>
      <c r="BQ177" s="12" t="e">
        <f t="shared" si="185"/>
        <v>#REF!</v>
      </c>
      <c r="BR177" s="12">
        <v>0</v>
      </c>
      <c r="BS177" s="10" t="e">
        <f t="shared" si="186"/>
        <v>#REF!</v>
      </c>
      <c r="BT177" s="13" t="e">
        <f t="shared" si="230"/>
        <v>#REF!</v>
      </c>
      <c r="BU177" s="33">
        <f t="shared" si="187"/>
        <v>181</v>
      </c>
      <c r="BV177" s="12" t="e">
        <f>'Ohio Intensities'!N177</f>
        <v>#REF!</v>
      </c>
      <c r="BW177" s="11" t="e">
        <f>#REF!*'Area A'!BV177*#REF!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31"/>
        <v>#REF!</v>
      </c>
      <c r="CG177" s="12" t="e">
        <f t="shared" si="192"/>
        <v>#REF!</v>
      </c>
      <c r="CH177" s="10" t="e">
        <f t="shared" si="193"/>
        <v>#REF!</v>
      </c>
      <c r="CI177" s="11" t="e">
        <f>(#REF!-'Area A'!CH177)/'Area A'!CG177</f>
        <v>#REF!</v>
      </c>
      <c r="CJ177" s="12">
        <v>0</v>
      </c>
      <c r="CK177" s="12">
        <v>0</v>
      </c>
      <c r="CL177" s="12" t="e">
        <f t="shared" si="194"/>
        <v>#REF!</v>
      </c>
      <c r="CM177" s="12" t="e">
        <f t="shared" si="232"/>
        <v>#REF!</v>
      </c>
      <c r="CN177" s="12" t="e">
        <f>#REF!</f>
        <v>#REF!</v>
      </c>
      <c r="CO177" s="12" t="e">
        <f t="shared" si="195"/>
        <v>#REF!</v>
      </c>
      <c r="CP177" s="12">
        <v>0</v>
      </c>
      <c r="CQ177" s="10" t="e">
        <f t="shared" si="196"/>
        <v>#REF!</v>
      </c>
      <c r="CR177" s="13" t="e">
        <f t="shared" si="233"/>
        <v>#REF!</v>
      </c>
      <c r="CS177" s="33">
        <f t="shared" si="197"/>
        <v>181</v>
      </c>
      <c r="CT177" s="12" t="e">
        <f>'Ohio Intensities'!R177</f>
        <v>#REF!</v>
      </c>
      <c r="CU177" s="11" t="e">
        <f>#REF!*'Area A'!CT177*#REF!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4"/>
        <v>#REF!</v>
      </c>
      <c r="DE177" s="12" t="e">
        <f t="shared" si="202"/>
        <v>#REF!</v>
      </c>
      <c r="DF177" s="10" t="e">
        <f t="shared" si="203"/>
        <v>#REF!</v>
      </c>
      <c r="DG177" s="11" t="e">
        <f>(#REF!-'Area A'!DF177)/'Area A'!DE177</f>
        <v>#REF!</v>
      </c>
      <c r="DH177" s="12">
        <v>0</v>
      </c>
      <c r="DI177" s="12">
        <v>0</v>
      </c>
      <c r="DJ177" s="12" t="e">
        <f t="shared" si="204"/>
        <v>#REF!</v>
      </c>
      <c r="DK177" s="12" t="e">
        <f t="shared" si="235"/>
        <v>#REF!</v>
      </c>
      <c r="DL177" s="12" t="e">
        <f>#REF!</f>
        <v>#REF!</v>
      </c>
      <c r="DM177" s="12" t="e">
        <f t="shared" si="205"/>
        <v>#REF!</v>
      </c>
      <c r="DN177" s="12">
        <v>0</v>
      </c>
      <c r="DO177" s="10" t="e">
        <f t="shared" si="206"/>
        <v>#REF!</v>
      </c>
      <c r="DP177" s="13" t="e">
        <f t="shared" si="236"/>
        <v>#REF!</v>
      </c>
      <c r="DQ177" s="33">
        <f t="shared" si="207"/>
        <v>181</v>
      </c>
      <c r="DR177" s="12" t="e">
        <f>'Ohio Intensities'!V177</f>
        <v>#REF!</v>
      </c>
      <c r="DS177" s="11" t="e">
        <f>#REF!*'Area A'!DR177*#REF!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7"/>
        <v>#REF!</v>
      </c>
      <c r="EC177" s="12" t="e">
        <f t="shared" si="212"/>
        <v>#REF!</v>
      </c>
      <c r="ED177" s="10" t="e">
        <f t="shared" si="213"/>
        <v>#REF!</v>
      </c>
      <c r="EE177" s="11" t="e">
        <f>(#REF!-'Area A'!ED177)/'Area A'!EC177</f>
        <v>#REF!</v>
      </c>
      <c r="EF177" s="12">
        <v>0</v>
      </c>
      <c r="EG177" s="12">
        <v>0</v>
      </c>
      <c r="EH177" s="12" t="e">
        <f t="shared" si="214"/>
        <v>#REF!</v>
      </c>
      <c r="EI177" s="12" t="e">
        <f t="shared" si="238"/>
        <v>#REF!</v>
      </c>
      <c r="EJ177" s="12" t="e">
        <f>#REF!</f>
        <v>#REF!</v>
      </c>
      <c r="EK177" s="12" t="e">
        <f t="shared" si="215"/>
        <v>#REF!</v>
      </c>
      <c r="EL177" s="12">
        <v>0</v>
      </c>
      <c r="EM177" s="10" t="e">
        <f t="shared" si="216"/>
        <v>#REF!</v>
      </c>
      <c r="EN177" s="13" t="e">
        <f t="shared" si="239"/>
        <v>#REF!</v>
      </c>
      <c r="EO177" s="13">
        <f t="shared" si="217"/>
        <v>181</v>
      </c>
    </row>
    <row r="178" spans="1:145" x14ac:dyDescent="0.25">
      <c r="A178" s="33">
        <f t="shared" si="159"/>
        <v>182</v>
      </c>
      <c r="B178" s="12" t="e">
        <f>'Ohio Intensities'!B178</f>
        <v>#REF!</v>
      </c>
      <c r="C178" s="11" t="e">
        <f>#REF!*'Area A'!B178*#REF!</f>
        <v>#REF!</v>
      </c>
      <c r="D178" s="12">
        <v>0</v>
      </c>
      <c r="E178" s="12">
        <v>0</v>
      </c>
      <c r="F178" s="12" t="e">
        <f>#REF!</f>
        <v>#REF!</v>
      </c>
      <c r="G178" s="12" t="e">
        <f t="shared" si="162"/>
        <v>#REF!</v>
      </c>
      <c r="H178" s="12">
        <f t="shared" si="163"/>
        <v>182</v>
      </c>
      <c r="I178" s="12" t="e">
        <f t="shared" si="164"/>
        <v>#REF!</v>
      </c>
      <c r="J178" s="12" t="e">
        <f t="shared" si="165"/>
        <v>#REF!</v>
      </c>
      <c r="K178" s="12">
        <v>0</v>
      </c>
      <c r="L178" s="12" t="e">
        <f t="shared" si="220"/>
        <v>#REF!</v>
      </c>
      <c r="M178" s="12" t="e">
        <f t="shared" si="166"/>
        <v>#REF!</v>
      </c>
      <c r="N178" s="10" t="e">
        <f t="shared" si="167"/>
        <v>#REF!</v>
      </c>
      <c r="O178" s="11" t="e">
        <f>(#REF!-'Area A'!N178)/'Area A'!M178</f>
        <v>#REF!</v>
      </c>
      <c r="P178" s="12">
        <v>0</v>
      </c>
      <c r="Q178" s="12">
        <v>0</v>
      </c>
      <c r="R178" s="12" t="e">
        <f t="shared" si="168"/>
        <v>#REF!</v>
      </c>
      <c r="S178" s="12" t="e">
        <f t="shared" si="221"/>
        <v>#REF!</v>
      </c>
      <c r="T178" s="12" t="e">
        <f>#REF!</f>
        <v>#REF!</v>
      </c>
      <c r="U178" s="12" t="e">
        <f t="shared" si="240"/>
        <v>#REF!</v>
      </c>
      <c r="V178" s="12">
        <v>0</v>
      </c>
      <c r="W178" s="10" t="e">
        <f t="shared" si="222"/>
        <v>#REF!</v>
      </c>
      <c r="X178" s="13" t="e">
        <f t="shared" si="223"/>
        <v>#REF!</v>
      </c>
      <c r="Y178" s="33">
        <f t="shared" si="241"/>
        <v>182</v>
      </c>
      <c r="Z178" s="12" t="e">
        <f>'Ohio Intensities'!F178</f>
        <v>#REF!</v>
      </c>
      <c r="AA178" s="11" t="e">
        <f>#REF!*'Area A'!Z178*#REF!</f>
        <v>#REF!</v>
      </c>
      <c r="AB178" s="12">
        <v>0</v>
      </c>
      <c r="AC178" s="12">
        <v>0</v>
      </c>
      <c r="AD178" s="12" t="e">
        <f>#REF!</f>
        <v>#REF!</v>
      </c>
      <c r="AE178" s="12" t="e">
        <f t="shared" si="169"/>
        <v>#REF!</v>
      </c>
      <c r="AF178" s="12">
        <f t="shared" si="170"/>
        <v>182</v>
      </c>
      <c r="AG178" s="12" t="e">
        <f t="shared" si="171"/>
        <v>#REF!</v>
      </c>
      <c r="AH178" s="12" t="e">
        <f t="shared" si="172"/>
        <v>#REF!</v>
      </c>
      <c r="AI178" s="12">
        <v>0</v>
      </c>
      <c r="AJ178" s="12" t="e">
        <f t="shared" si="224"/>
        <v>#REF!</v>
      </c>
      <c r="AK178" s="12" t="e">
        <f t="shared" si="173"/>
        <v>#REF!</v>
      </c>
      <c r="AL178" s="10" t="e">
        <f t="shared" si="174"/>
        <v>#REF!</v>
      </c>
      <c r="AM178" s="11" t="e">
        <f>(#REF!-'Area A'!AL178)/'Area A'!AK178</f>
        <v>#REF!</v>
      </c>
      <c r="AN178" s="12">
        <v>0</v>
      </c>
      <c r="AO178" s="12">
        <v>0</v>
      </c>
      <c r="AP178" s="12" t="e">
        <f t="shared" si="175"/>
        <v>#REF!</v>
      </c>
      <c r="AQ178" s="12" t="e">
        <f t="shared" si="225"/>
        <v>#REF!</v>
      </c>
      <c r="AR178" s="12" t="e">
        <f>#REF!</f>
        <v>#REF!</v>
      </c>
      <c r="AS178" s="12" t="e">
        <f t="shared" si="176"/>
        <v>#REF!</v>
      </c>
      <c r="AT178" s="12">
        <v>0</v>
      </c>
      <c r="AU178" s="10" t="e">
        <f t="shared" si="226"/>
        <v>#REF!</v>
      </c>
      <c r="AV178" s="13" t="e">
        <f t="shared" si="227"/>
        <v>#REF!</v>
      </c>
      <c r="AW178" s="33">
        <f t="shared" si="177"/>
        <v>182</v>
      </c>
      <c r="AX178" s="12" t="e">
        <f>'Ohio Intensities'!J178</f>
        <v>#REF!</v>
      </c>
      <c r="AY178" s="11" t="e">
        <f>#REF!*'Area A'!AX178*#REF!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8"/>
        <v>#REF!</v>
      </c>
      <c r="BI178" s="12" t="e">
        <f t="shared" si="182"/>
        <v>#REF!</v>
      </c>
      <c r="BJ178" s="10" t="e">
        <f t="shared" si="183"/>
        <v>#REF!</v>
      </c>
      <c r="BK178" s="11" t="e">
        <f>(#REF!-'Area A'!BJ178)/'Area A'!BI178</f>
        <v>#REF!</v>
      </c>
      <c r="BL178" s="12">
        <v>0</v>
      </c>
      <c r="BM178" s="12">
        <v>0</v>
      </c>
      <c r="BN178" s="12" t="e">
        <f t="shared" si="184"/>
        <v>#REF!</v>
      </c>
      <c r="BO178" s="12" t="e">
        <f t="shared" si="229"/>
        <v>#REF!</v>
      </c>
      <c r="BP178" s="12" t="e">
        <f>#REF!</f>
        <v>#REF!</v>
      </c>
      <c r="BQ178" s="12" t="e">
        <f t="shared" si="185"/>
        <v>#REF!</v>
      </c>
      <c r="BR178" s="12">
        <v>0</v>
      </c>
      <c r="BS178" s="10" t="e">
        <f t="shared" si="186"/>
        <v>#REF!</v>
      </c>
      <c r="BT178" s="13" t="e">
        <f t="shared" si="230"/>
        <v>#REF!</v>
      </c>
      <c r="BU178" s="33">
        <f t="shared" si="187"/>
        <v>182</v>
      </c>
      <c r="BV178" s="12" t="e">
        <f>'Ohio Intensities'!N178</f>
        <v>#REF!</v>
      </c>
      <c r="BW178" s="11" t="e">
        <f>#REF!*'Area A'!BV178*#REF!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31"/>
        <v>#REF!</v>
      </c>
      <c r="CG178" s="12" t="e">
        <f t="shared" si="192"/>
        <v>#REF!</v>
      </c>
      <c r="CH178" s="10" t="e">
        <f t="shared" si="193"/>
        <v>#REF!</v>
      </c>
      <c r="CI178" s="11" t="e">
        <f>(#REF!-'Area A'!CH178)/'Area A'!CG178</f>
        <v>#REF!</v>
      </c>
      <c r="CJ178" s="12">
        <v>0</v>
      </c>
      <c r="CK178" s="12">
        <v>0</v>
      </c>
      <c r="CL178" s="12" t="e">
        <f t="shared" si="194"/>
        <v>#REF!</v>
      </c>
      <c r="CM178" s="12" t="e">
        <f t="shared" si="232"/>
        <v>#REF!</v>
      </c>
      <c r="CN178" s="12" t="e">
        <f>#REF!</f>
        <v>#REF!</v>
      </c>
      <c r="CO178" s="12" t="e">
        <f t="shared" si="195"/>
        <v>#REF!</v>
      </c>
      <c r="CP178" s="12">
        <v>0</v>
      </c>
      <c r="CQ178" s="10" t="e">
        <f t="shared" si="196"/>
        <v>#REF!</v>
      </c>
      <c r="CR178" s="13" t="e">
        <f t="shared" si="233"/>
        <v>#REF!</v>
      </c>
      <c r="CS178" s="33">
        <f t="shared" si="197"/>
        <v>182</v>
      </c>
      <c r="CT178" s="12" t="e">
        <f>'Ohio Intensities'!R178</f>
        <v>#REF!</v>
      </c>
      <c r="CU178" s="11" t="e">
        <f>#REF!*'Area A'!CT178*#REF!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4"/>
        <v>#REF!</v>
      </c>
      <c r="DE178" s="12" t="e">
        <f t="shared" si="202"/>
        <v>#REF!</v>
      </c>
      <c r="DF178" s="10" t="e">
        <f t="shared" si="203"/>
        <v>#REF!</v>
      </c>
      <c r="DG178" s="11" t="e">
        <f>(#REF!-'Area A'!DF178)/'Area A'!DE178</f>
        <v>#REF!</v>
      </c>
      <c r="DH178" s="12">
        <v>0</v>
      </c>
      <c r="DI178" s="12">
        <v>0</v>
      </c>
      <c r="DJ178" s="12" t="e">
        <f t="shared" si="204"/>
        <v>#REF!</v>
      </c>
      <c r="DK178" s="12" t="e">
        <f t="shared" si="235"/>
        <v>#REF!</v>
      </c>
      <c r="DL178" s="12" t="e">
        <f>#REF!</f>
        <v>#REF!</v>
      </c>
      <c r="DM178" s="12" t="e">
        <f t="shared" si="205"/>
        <v>#REF!</v>
      </c>
      <c r="DN178" s="12">
        <v>0</v>
      </c>
      <c r="DO178" s="10" t="e">
        <f t="shared" si="206"/>
        <v>#REF!</v>
      </c>
      <c r="DP178" s="13" t="e">
        <f t="shared" si="236"/>
        <v>#REF!</v>
      </c>
      <c r="DQ178" s="33">
        <f t="shared" si="207"/>
        <v>182</v>
      </c>
      <c r="DR178" s="12" t="e">
        <f>'Ohio Intensities'!V178</f>
        <v>#REF!</v>
      </c>
      <c r="DS178" s="11" t="e">
        <f>#REF!*'Area A'!DR178*#REF!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7"/>
        <v>#REF!</v>
      </c>
      <c r="EC178" s="12" t="e">
        <f t="shared" si="212"/>
        <v>#REF!</v>
      </c>
      <c r="ED178" s="10" t="e">
        <f t="shared" si="213"/>
        <v>#REF!</v>
      </c>
      <c r="EE178" s="11" t="e">
        <f>(#REF!-'Area A'!ED178)/'Area A'!EC178</f>
        <v>#REF!</v>
      </c>
      <c r="EF178" s="12">
        <v>0</v>
      </c>
      <c r="EG178" s="12">
        <v>0</v>
      </c>
      <c r="EH178" s="12" t="e">
        <f t="shared" si="214"/>
        <v>#REF!</v>
      </c>
      <c r="EI178" s="12" t="e">
        <f t="shared" si="238"/>
        <v>#REF!</v>
      </c>
      <c r="EJ178" s="12" t="e">
        <f>#REF!</f>
        <v>#REF!</v>
      </c>
      <c r="EK178" s="12" t="e">
        <f t="shared" si="215"/>
        <v>#REF!</v>
      </c>
      <c r="EL178" s="12">
        <v>0</v>
      </c>
      <c r="EM178" s="10" t="e">
        <f t="shared" si="216"/>
        <v>#REF!</v>
      </c>
      <c r="EN178" s="13" t="e">
        <f t="shared" si="239"/>
        <v>#REF!</v>
      </c>
      <c r="EO178" s="13">
        <f t="shared" si="217"/>
        <v>182</v>
      </c>
    </row>
    <row r="179" spans="1:145" x14ac:dyDescent="0.25">
      <c r="A179" s="33">
        <f t="shared" si="159"/>
        <v>183</v>
      </c>
      <c r="B179" s="12" t="e">
        <f>'Ohio Intensities'!B179</f>
        <v>#REF!</v>
      </c>
      <c r="C179" s="11" t="e">
        <f>#REF!*'Area A'!B179*#REF!</f>
        <v>#REF!</v>
      </c>
      <c r="D179" s="12">
        <v>0</v>
      </c>
      <c r="E179" s="12">
        <v>0</v>
      </c>
      <c r="F179" s="12" t="e">
        <f>#REF!</f>
        <v>#REF!</v>
      </c>
      <c r="G179" s="12" t="e">
        <f t="shared" ref="G179:G196" si="242">C179</f>
        <v>#REF!</v>
      </c>
      <c r="H179" s="12">
        <f t="shared" ref="H179:H196" si="243">A179</f>
        <v>183</v>
      </c>
      <c r="I179" s="12" t="e">
        <f t="shared" ref="I179:I196" si="244">G179</f>
        <v>#REF!</v>
      </c>
      <c r="J179" s="12" t="e">
        <f t="shared" ref="J179:J196" si="245">F179+H179</f>
        <v>#REF!</v>
      </c>
      <c r="K179" s="12">
        <v>0</v>
      </c>
      <c r="L179" s="12" t="e">
        <f t="shared" si="220"/>
        <v>#REF!</v>
      </c>
      <c r="M179" s="12" t="e">
        <f t="shared" ref="M179:M196" si="246">(K179-I179)/(J179-H179)</f>
        <v>#REF!</v>
      </c>
      <c r="N179" s="10" t="e">
        <f t="shared" ref="N179:N196" si="247">I179-M179*H179</f>
        <v>#REF!</v>
      </c>
      <c r="O179" s="11" t="e">
        <f>(#REF!-'Area A'!N179)/'Area A'!M179</f>
        <v>#REF!</v>
      </c>
      <c r="P179" s="12">
        <v>0</v>
      </c>
      <c r="Q179" s="12">
        <v>0</v>
      </c>
      <c r="R179" s="12" t="e">
        <f t="shared" ref="R179:R196" si="248">O179</f>
        <v>#REF!</v>
      </c>
      <c r="S179" s="12" t="e">
        <f t="shared" si="221"/>
        <v>#REF!</v>
      </c>
      <c r="T179" s="12" t="e">
        <f>#REF!</f>
        <v>#REF!</v>
      </c>
      <c r="U179" s="12" t="e">
        <f t="shared" si="240"/>
        <v>#REF!</v>
      </c>
      <c r="V179" s="12">
        <v>0</v>
      </c>
      <c r="W179" s="10" t="e">
        <f t="shared" si="222"/>
        <v>#REF!</v>
      </c>
      <c r="X179" s="13" t="e">
        <f t="shared" si="223"/>
        <v>#REF!</v>
      </c>
      <c r="Y179" s="33">
        <f t="shared" si="241"/>
        <v>183</v>
      </c>
      <c r="Z179" s="12" t="e">
        <f>'Ohio Intensities'!F179</f>
        <v>#REF!</v>
      </c>
      <c r="AA179" s="11" t="e">
        <f>#REF!*'Area A'!Z179*#REF!</f>
        <v>#REF!</v>
      </c>
      <c r="AB179" s="12">
        <v>0</v>
      </c>
      <c r="AC179" s="12">
        <v>0</v>
      </c>
      <c r="AD179" s="12" t="e">
        <f>#REF!</f>
        <v>#REF!</v>
      </c>
      <c r="AE179" s="12" t="e">
        <f t="shared" ref="AE179:AE196" si="249">AA179</f>
        <v>#REF!</v>
      </c>
      <c r="AF179" s="12">
        <f t="shared" ref="AF179:AF196" si="250">Y179</f>
        <v>183</v>
      </c>
      <c r="AG179" s="12" t="e">
        <f t="shared" ref="AG179:AG196" si="251">AE179</f>
        <v>#REF!</v>
      </c>
      <c r="AH179" s="12" t="e">
        <f t="shared" ref="AH179:AH196" si="252">AD179+AF179</f>
        <v>#REF!</v>
      </c>
      <c r="AI179" s="12">
        <v>0</v>
      </c>
      <c r="AJ179" s="12" t="e">
        <f t="shared" si="224"/>
        <v>#REF!</v>
      </c>
      <c r="AK179" s="12" t="e">
        <f t="shared" ref="AK179:AK196" si="253">(AI179-AG179)/(AH179-AF179)</f>
        <v>#REF!</v>
      </c>
      <c r="AL179" s="10" t="e">
        <f t="shared" ref="AL179:AL196" si="254">AG179-AK179*AF179</f>
        <v>#REF!</v>
      </c>
      <c r="AM179" s="11" t="e">
        <f>(#REF!-'Area A'!AL179)/'Area A'!AK179</f>
        <v>#REF!</v>
      </c>
      <c r="AN179" s="12">
        <v>0</v>
      </c>
      <c r="AO179" s="12">
        <v>0</v>
      </c>
      <c r="AP179" s="12" t="e">
        <f t="shared" ref="AP179:AP196" si="255">AM179</f>
        <v>#REF!</v>
      </c>
      <c r="AQ179" s="12" t="e">
        <f t="shared" si="225"/>
        <v>#REF!</v>
      </c>
      <c r="AR179" s="12" t="e">
        <f>#REF!</f>
        <v>#REF!</v>
      </c>
      <c r="AS179" s="12" t="e">
        <f t="shared" ref="AS179:AS196" si="256">AH179</f>
        <v>#REF!</v>
      </c>
      <c r="AT179" s="12">
        <v>0</v>
      </c>
      <c r="AU179" s="10" t="e">
        <f t="shared" si="226"/>
        <v>#REF!</v>
      </c>
      <c r="AV179" s="13" t="e">
        <f t="shared" si="227"/>
        <v>#REF!</v>
      </c>
      <c r="AW179" s="33">
        <f t="shared" ref="AW179:AW196" si="257">Y179</f>
        <v>183</v>
      </c>
      <c r="AX179" s="12" t="e">
        <f>'Ohio Intensities'!J179</f>
        <v>#REF!</v>
      </c>
      <c r="AY179" s="11" t="e">
        <f>#REF!*'Area A'!AX179*#REF!</f>
        <v>#REF!</v>
      </c>
      <c r="AZ179" s="12">
        <v>0</v>
      </c>
      <c r="BA179" s="12">
        <v>0</v>
      </c>
      <c r="BB179" s="12" t="e">
        <f>#REF!</f>
        <v>#REF!</v>
      </c>
      <c r="BC179" s="12" t="e">
        <f t="shared" ref="BC179:BC196" si="258">AY179</f>
        <v>#REF!</v>
      </c>
      <c r="BD179" s="12">
        <f t="shared" ref="BD179:BD196" si="259">AW179</f>
        <v>183</v>
      </c>
      <c r="BE179" s="12" t="e">
        <f t="shared" ref="BE179:BE196" si="260">BC179</f>
        <v>#REF!</v>
      </c>
      <c r="BF179" s="12" t="e">
        <f t="shared" ref="BF179:BF196" si="261">BB179+BD179</f>
        <v>#REF!</v>
      </c>
      <c r="BG179" s="12">
        <v>0</v>
      </c>
      <c r="BH179" s="12" t="e">
        <f t="shared" si="228"/>
        <v>#REF!</v>
      </c>
      <c r="BI179" s="12" t="e">
        <f t="shared" ref="BI179:BI196" si="262">(BG179-BE179)/(BF179-BD179)</f>
        <v>#REF!</v>
      </c>
      <c r="BJ179" s="10" t="e">
        <f t="shared" ref="BJ179:BJ196" si="263">BE179-BI179*BD179</f>
        <v>#REF!</v>
      </c>
      <c r="BK179" s="11" t="e">
        <f>(#REF!-'Area A'!BJ179)/'Area A'!BI179</f>
        <v>#REF!</v>
      </c>
      <c r="BL179" s="12">
        <v>0</v>
      </c>
      <c r="BM179" s="12">
        <v>0</v>
      </c>
      <c r="BN179" s="12" t="e">
        <f t="shared" ref="BN179:BN196" si="264">BK179</f>
        <v>#REF!</v>
      </c>
      <c r="BO179" s="12" t="e">
        <f t="shared" si="229"/>
        <v>#REF!</v>
      </c>
      <c r="BP179" s="12" t="e">
        <f>#REF!</f>
        <v>#REF!</v>
      </c>
      <c r="BQ179" s="12" t="e">
        <f t="shared" ref="BQ179:BQ196" si="265">BF179</f>
        <v>#REF!</v>
      </c>
      <c r="BR179" s="12">
        <v>0</v>
      </c>
      <c r="BS179" s="10" t="e">
        <f t="shared" ref="BS179:BS196" si="266">(0.5*BN179*BP179+0.5*(BQ179-BN179)*BP179)*60</f>
        <v>#REF!</v>
      </c>
      <c r="BT179" s="13" t="e">
        <f t="shared" si="230"/>
        <v>#REF!</v>
      </c>
      <c r="BU179" s="33">
        <f t="shared" ref="BU179:BU196" si="267">AW179</f>
        <v>183</v>
      </c>
      <c r="BV179" s="12" t="e">
        <f>'Ohio Intensities'!N179</f>
        <v>#REF!</v>
      </c>
      <c r="BW179" s="11" t="e">
        <f>#REF!*'Area A'!BV179*#REF!</f>
        <v>#REF!</v>
      </c>
      <c r="BX179" s="12">
        <v>0</v>
      </c>
      <c r="BY179" s="12">
        <v>0</v>
      </c>
      <c r="BZ179" s="12" t="e">
        <f>#REF!</f>
        <v>#REF!</v>
      </c>
      <c r="CA179" s="12" t="e">
        <f t="shared" ref="CA179:CA196" si="268">BW179</f>
        <v>#REF!</v>
      </c>
      <c r="CB179" s="12">
        <f t="shared" ref="CB179:CB196" si="269">BU179</f>
        <v>183</v>
      </c>
      <c r="CC179" s="12" t="e">
        <f t="shared" ref="CC179:CC196" si="270">CA179</f>
        <v>#REF!</v>
      </c>
      <c r="CD179" s="12" t="e">
        <f t="shared" ref="CD179:CD196" si="271">BZ179+CB179</f>
        <v>#REF!</v>
      </c>
      <c r="CE179" s="12">
        <v>0</v>
      </c>
      <c r="CF179" s="12" t="e">
        <f t="shared" si="231"/>
        <v>#REF!</v>
      </c>
      <c r="CG179" s="12" t="e">
        <f t="shared" ref="CG179:CG196" si="272">(CE179-CC179)/(CD179-CB179)</f>
        <v>#REF!</v>
      </c>
      <c r="CH179" s="10" t="e">
        <f t="shared" ref="CH179:CH196" si="273">CC179-CG179*CB179</f>
        <v>#REF!</v>
      </c>
      <c r="CI179" s="11" t="e">
        <f>(#REF!-'Area A'!CH179)/'Area A'!CG179</f>
        <v>#REF!</v>
      </c>
      <c r="CJ179" s="12">
        <v>0</v>
      </c>
      <c r="CK179" s="12">
        <v>0</v>
      </c>
      <c r="CL179" s="12" t="e">
        <f t="shared" ref="CL179:CL196" si="274">CI179</f>
        <v>#REF!</v>
      </c>
      <c r="CM179" s="12" t="e">
        <f t="shared" si="232"/>
        <v>#REF!</v>
      </c>
      <c r="CN179" s="12" t="e">
        <f>#REF!</f>
        <v>#REF!</v>
      </c>
      <c r="CO179" s="12" t="e">
        <f t="shared" ref="CO179:CO196" si="275">CD179</f>
        <v>#REF!</v>
      </c>
      <c r="CP179" s="12">
        <v>0</v>
      </c>
      <c r="CQ179" s="10" t="e">
        <f t="shared" ref="CQ179:CQ196" si="276">(0.5*CL179*CN179+0.5*(CO179-CL179)*CN179)*60</f>
        <v>#REF!</v>
      </c>
      <c r="CR179" s="13" t="e">
        <f t="shared" si="233"/>
        <v>#REF!</v>
      </c>
      <c r="CS179" s="33">
        <f t="shared" ref="CS179:CS196" si="277">BU179</f>
        <v>183</v>
      </c>
      <c r="CT179" s="12" t="e">
        <f>'Ohio Intensities'!R179</f>
        <v>#REF!</v>
      </c>
      <c r="CU179" s="11" t="e">
        <f>#REF!*'Area A'!CT179*#REF!</f>
        <v>#REF!</v>
      </c>
      <c r="CV179" s="12">
        <v>0</v>
      </c>
      <c r="CW179" s="12">
        <v>0</v>
      </c>
      <c r="CX179" s="12" t="e">
        <f>#REF!</f>
        <v>#REF!</v>
      </c>
      <c r="CY179" s="12" t="e">
        <f t="shared" ref="CY179:CY196" si="278">CU179</f>
        <v>#REF!</v>
      </c>
      <c r="CZ179" s="12">
        <f t="shared" ref="CZ179:CZ196" si="279">CS179</f>
        <v>183</v>
      </c>
      <c r="DA179" s="12" t="e">
        <f t="shared" ref="DA179:DA196" si="280">CY179</f>
        <v>#REF!</v>
      </c>
      <c r="DB179" s="12" t="e">
        <f t="shared" ref="DB179:DB196" si="281">CX179+CZ179</f>
        <v>#REF!</v>
      </c>
      <c r="DC179" s="12">
        <v>0</v>
      </c>
      <c r="DD179" s="12" t="e">
        <f t="shared" si="234"/>
        <v>#REF!</v>
      </c>
      <c r="DE179" s="12" t="e">
        <f t="shared" ref="DE179:DE196" si="282">(DC179-DA179)/(DB179-CZ179)</f>
        <v>#REF!</v>
      </c>
      <c r="DF179" s="10" t="e">
        <f t="shared" ref="DF179:DF196" si="283">DA179-DE179*CZ179</f>
        <v>#REF!</v>
      </c>
      <c r="DG179" s="11" t="e">
        <f>(#REF!-'Area A'!DF179)/'Area A'!DE179</f>
        <v>#REF!</v>
      </c>
      <c r="DH179" s="12">
        <v>0</v>
      </c>
      <c r="DI179" s="12">
        <v>0</v>
      </c>
      <c r="DJ179" s="12" t="e">
        <f t="shared" ref="DJ179:DJ196" si="284">DG179</f>
        <v>#REF!</v>
      </c>
      <c r="DK179" s="12" t="e">
        <f t="shared" si="235"/>
        <v>#REF!</v>
      </c>
      <c r="DL179" s="12" t="e">
        <f>#REF!</f>
        <v>#REF!</v>
      </c>
      <c r="DM179" s="12" t="e">
        <f t="shared" ref="DM179:DM196" si="285">DB179</f>
        <v>#REF!</v>
      </c>
      <c r="DN179" s="12">
        <v>0</v>
      </c>
      <c r="DO179" s="10" t="e">
        <f t="shared" ref="DO179:DO196" si="286">(0.5*DJ179*DL179+0.5*(DM179-DJ179)*DL179)*60</f>
        <v>#REF!</v>
      </c>
      <c r="DP179" s="13" t="e">
        <f t="shared" si="236"/>
        <v>#REF!</v>
      </c>
      <c r="DQ179" s="33">
        <f t="shared" ref="DQ179:DQ196" si="287">CS179</f>
        <v>183</v>
      </c>
      <c r="DR179" s="12" t="e">
        <f>'Ohio Intensities'!V179</f>
        <v>#REF!</v>
      </c>
      <c r="DS179" s="11" t="e">
        <f>#REF!*'Area A'!DR179*#REF!</f>
        <v>#REF!</v>
      </c>
      <c r="DT179" s="12">
        <v>0</v>
      </c>
      <c r="DU179" s="12">
        <v>0</v>
      </c>
      <c r="DV179" s="12" t="e">
        <f>#REF!</f>
        <v>#REF!</v>
      </c>
      <c r="DW179" s="12" t="e">
        <f t="shared" ref="DW179:DW196" si="288">DS179</f>
        <v>#REF!</v>
      </c>
      <c r="DX179" s="12">
        <f t="shared" ref="DX179:DX196" si="289">DQ179</f>
        <v>183</v>
      </c>
      <c r="DY179" s="12" t="e">
        <f t="shared" ref="DY179:DY196" si="290">DW179</f>
        <v>#REF!</v>
      </c>
      <c r="DZ179" s="12" t="e">
        <f t="shared" ref="DZ179:DZ196" si="291">DV179+DX179</f>
        <v>#REF!</v>
      </c>
      <c r="EA179" s="12">
        <v>0</v>
      </c>
      <c r="EB179" s="12" t="e">
        <f t="shared" si="237"/>
        <v>#REF!</v>
      </c>
      <c r="EC179" s="12" t="e">
        <f t="shared" ref="EC179:EC196" si="292">(EA179-DY179)/(DZ179-DX179)</f>
        <v>#REF!</v>
      </c>
      <c r="ED179" s="10" t="e">
        <f t="shared" ref="ED179:ED196" si="293">DY179-EC179*DX179</f>
        <v>#REF!</v>
      </c>
      <c r="EE179" s="11" t="e">
        <f>(#REF!-'Area A'!ED179)/'Area A'!EC179</f>
        <v>#REF!</v>
      </c>
      <c r="EF179" s="12">
        <v>0</v>
      </c>
      <c r="EG179" s="12">
        <v>0</v>
      </c>
      <c r="EH179" s="12" t="e">
        <f t="shared" ref="EH179:EH196" si="294">EE179</f>
        <v>#REF!</v>
      </c>
      <c r="EI179" s="12" t="e">
        <f t="shared" si="238"/>
        <v>#REF!</v>
      </c>
      <c r="EJ179" s="12" t="e">
        <f>#REF!</f>
        <v>#REF!</v>
      </c>
      <c r="EK179" s="12" t="e">
        <f t="shared" ref="EK179:EK196" si="295">DZ179</f>
        <v>#REF!</v>
      </c>
      <c r="EL179" s="12">
        <v>0</v>
      </c>
      <c r="EM179" s="10" t="e">
        <f t="shared" ref="EM179:EM196" si="296">(0.5*EH179*EJ179+0.5*(EK179-EH179)*EJ179)*60</f>
        <v>#REF!</v>
      </c>
      <c r="EN179" s="13" t="e">
        <f t="shared" si="239"/>
        <v>#REF!</v>
      </c>
      <c r="EO179" s="13">
        <f t="shared" ref="EO179:EO196" si="297">DQ179</f>
        <v>183</v>
      </c>
    </row>
    <row r="180" spans="1:145" x14ac:dyDescent="0.25">
      <c r="A180" s="33">
        <f t="shared" si="159"/>
        <v>184</v>
      </c>
      <c r="B180" s="12" t="e">
        <f>'Ohio Intensities'!B180</f>
        <v>#REF!</v>
      </c>
      <c r="C180" s="11" t="e">
        <f>#REF!*'Area A'!B180*#REF!</f>
        <v>#REF!</v>
      </c>
      <c r="D180" s="12">
        <v>0</v>
      </c>
      <c r="E180" s="12">
        <v>0</v>
      </c>
      <c r="F180" s="12" t="e">
        <f>#REF!</f>
        <v>#REF!</v>
      </c>
      <c r="G180" s="12" t="e">
        <f t="shared" si="242"/>
        <v>#REF!</v>
      </c>
      <c r="H180" s="12">
        <f t="shared" si="243"/>
        <v>184</v>
      </c>
      <c r="I180" s="12" t="e">
        <f t="shared" si="244"/>
        <v>#REF!</v>
      </c>
      <c r="J180" s="12" t="e">
        <f t="shared" si="245"/>
        <v>#REF!</v>
      </c>
      <c r="K180" s="12">
        <v>0</v>
      </c>
      <c r="L180" s="12" t="e">
        <f t="shared" si="220"/>
        <v>#REF!</v>
      </c>
      <c r="M180" s="12" t="e">
        <f t="shared" si="246"/>
        <v>#REF!</v>
      </c>
      <c r="N180" s="10" t="e">
        <f t="shared" si="247"/>
        <v>#REF!</v>
      </c>
      <c r="O180" s="11" t="e">
        <f>(#REF!-'Area A'!N180)/'Area A'!M180</f>
        <v>#REF!</v>
      </c>
      <c r="P180" s="12">
        <v>0</v>
      </c>
      <c r="Q180" s="12">
        <v>0</v>
      </c>
      <c r="R180" s="12" t="e">
        <f t="shared" si="248"/>
        <v>#REF!</v>
      </c>
      <c r="S180" s="12" t="e">
        <f t="shared" si="221"/>
        <v>#REF!</v>
      </c>
      <c r="T180" s="12" t="e">
        <f>#REF!</f>
        <v>#REF!</v>
      </c>
      <c r="U180" s="12" t="e">
        <f t="shared" si="240"/>
        <v>#REF!</v>
      </c>
      <c r="V180" s="12">
        <v>0</v>
      </c>
      <c r="W180" s="10" t="e">
        <f t="shared" si="222"/>
        <v>#REF!</v>
      </c>
      <c r="X180" s="13" t="e">
        <f t="shared" si="223"/>
        <v>#REF!</v>
      </c>
      <c r="Y180" s="33">
        <f t="shared" si="241"/>
        <v>184</v>
      </c>
      <c r="Z180" s="12" t="e">
        <f>'Ohio Intensities'!F180</f>
        <v>#REF!</v>
      </c>
      <c r="AA180" s="11" t="e">
        <f>#REF!*'Area A'!Z180*#REF!</f>
        <v>#REF!</v>
      </c>
      <c r="AB180" s="12">
        <v>0</v>
      </c>
      <c r="AC180" s="12">
        <v>0</v>
      </c>
      <c r="AD180" s="12" t="e">
        <f>#REF!</f>
        <v>#REF!</v>
      </c>
      <c r="AE180" s="12" t="e">
        <f t="shared" si="249"/>
        <v>#REF!</v>
      </c>
      <c r="AF180" s="12">
        <f t="shared" si="250"/>
        <v>184</v>
      </c>
      <c r="AG180" s="12" t="e">
        <f t="shared" si="251"/>
        <v>#REF!</v>
      </c>
      <c r="AH180" s="12" t="e">
        <f t="shared" si="252"/>
        <v>#REF!</v>
      </c>
      <c r="AI180" s="12">
        <v>0</v>
      </c>
      <c r="AJ180" s="12" t="e">
        <f t="shared" si="224"/>
        <v>#REF!</v>
      </c>
      <c r="AK180" s="12" t="e">
        <f t="shared" si="253"/>
        <v>#REF!</v>
      </c>
      <c r="AL180" s="10" t="e">
        <f t="shared" si="254"/>
        <v>#REF!</v>
      </c>
      <c r="AM180" s="11" t="e">
        <f>(#REF!-'Area A'!AL180)/'Area A'!AK180</f>
        <v>#REF!</v>
      </c>
      <c r="AN180" s="12">
        <v>0</v>
      </c>
      <c r="AO180" s="12">
        <v>0</v>
      </c>
      <c r="AP180" s="12" t="e">
        <f t="shared" si="255"/>
        <v>#REF!</v>
      </c>
      <c r="AQ180" s="12" t="e">
        <f t="shared" si="225"/>
        <v>#REF!</v>
      </c>
      <c r="AR180" s="12" t="e">
        <f>#REF!</f>
        <v>#REF!</v>
      </c>
      <c r="AS180" s="12" t="e">
        <f t="shared" si="256"/>
        <v>#REF!</v>
      </c>
      <c r="AT180" s="12">
        <v>0</v>
      </c>
      <c r="AU180" s="10" t="e">
        <f t="shared" si="226"/>
        <v>#REF!</v>
      </c>
      <c r="AV180" s="13" t="e">
        <f t="shared" si="227"/>
        <v>#REF!</v>
      </c>
      <c r="AW180" s="33">
        <f t="shared" si="257"/>
        <v>184</v>
      </c>
      <c r="AX180" s="12" t="e">
        <f>'Ohio Intensities'!J180</f>
        <v>#REF!</v>
      </c>
      <c r="AY180" s="11" t="e">
        <f>#REF!*'Area A'!AX180*#REF!</f>
        <v>#REF!</v>
      </c>
      <c r="AZ180" s="12">
        <v>0</v>
      </c>
      <c r="BA180" s="12">
        <v>0</v>
      </c>
      <c r="BB180" s="12" t="e">
        <f>#REF!</f>
        <v>#REF!</v>
      </c>
      <c r="BC180" s="12" t="e">
        <f t="shared" si="258"/>
        <v>#REF!</v>
      </c>
      <c r="BD180" s="12">
        <f t="shared" si="259"/>
        <v>184</v>
      </c>
      <c r="BE180" s="12" t="e">
        <f t="shared" si="260"/>
        <v>#REF!</v>
      </c>
      <c r="BF180" s="12" t="e">
        <f t="shared" si="261"/>
        <v>#REF!</v>
      </c>
      <c r="BG180" s="12">
        <v>0</v>
      </c>
      <c r="BH180" s="12" t="e">
        <f t="shared" si="228"/>
        <v>#REF!</v>
      </c>
      <c r="BI180" s="12" t="e">
        <f t="shared" si="262"/>
        <v>#REF!</v>
      </c>
      <c r="BJ180" s="10" t="e">
        <f t="shared" si="263"/>
        <v>#REF!</v>
      </c>
      <c r="BK180" s="11" t="e">
        <f>(#REF!-'Area A'!BJ180)/'Area A'!BI180</f>
        <v>#REF!</v>
      </c>
      <c r="BL180" s="12">
        <v>0</v>
      </c>
      <c r="BM180" s="12">
        <v>0</v>
      </c>
      <c r="BN180" s="12" t="e">
        <f t="shared" si="264"/>
        <v>#REF!</v>
      </c>
      <c r="BO180" s="12" t="e">
        <f t="shared" si="229"/>
        <v>#REF!</v>
      </c>
      <c r="BP180" s="12" t="e">
        <f>#REF!</f>
        <v>#REF!</v>
      </c>
      <c r="BQ180" s="12" t="e">
        <f t="shared" si="265"/>
        <v>#REF!</v>
      </c>
      <c r="BR180" s="12">
        <v>0</v>
      </c>
      <c r="BS180" s="10" t="e">
        <f t="shared" si="266"/>
        <v>#REF!</v>
      </c>
      <c r="BT180" s="13" t="e">
        <f t="shared" si="230"/>
        <v>#REF!</v>
      </c>
      <c r="BU180" s="33">
        <f t="shared" si="267"/>
        <v>184</v>
      </c>
      <c r="BV180" s="12" t="e">
        <f>'Ohio Intensities'!N180</f>
        <v>#REF!</v>
      </c>
      <c r="BW180" s="11" t="e">
        <f>#REF!*'Area A'!BV180*#REF!</f>
        <v>#REF!</v>
      </c>
      <c r="BX180" s="12">
        <v>0</v>
      </c>
      <c r="BY180" s="12">
        <v>0</v>
      </c>
      <c r="BZ180" s="12" t="e">
        <f>#REF!</f>
        <v>#REF!</v>
      </c>
      <c r="CA180" s="12" t="e">
        <f t="shared" si="268"/>
        <v>#REF!</v>
      </c>
      <c r="CB180" s="12">
        <f t="shared" si="269"/>
        <v>184</v>
      </c>
      <c r="CC180" s="12" t="e">
        <f t="shared" si="270"/>
        <v>#REF!</v>
      </c>
      <c r="CD180" s="12" t="e">
        <f t="shared" si="271"/>
        <v>#REF!</v>
      </c>
      <c r="CE180" s="12">
        <v>0</v>
      </c>
      <c r="CF180" s="12" t="e">
        <f t="shared" si="231"/>
        <v>#REF!</v>
      </c>
      <c r="CG180" s="12" t="e">
        <f t="shared" si="272"/>
        <v>#REF!</v>
      </c>
      <c r="CH180" s="10" t="e">
        <f t="shared" si="273"/>
        <v>#REF!</v>
      </c>
      <c r="CI180" s="11" t="e">
        <f>(#REF!-'Area A'!CH180)/'Area A'!CG180</f>
        <v>#REF!</v>
      </c>
      <c r="CJ180" s="12">
        <v>0</v>
      </c>
      <c r="CK180" s="12">
        <v>0</v>
      </c>
      <c r="CL180" s="12" t="e">
        <f t="shared" si="274"/>
        <v>#REF!</v>
      </c>
      <c r="CM180" s="12" t="e">
        <f t="shared" si="232"/>
        <v>#REF!</v>
      </c>
      <c r="CN180" s="12" t="e">
        <f>#REF!</f>
        <v>#REF!</v>
      </c>
      <c r="CO180" s="12" t="e">
        <f t="shared" si="275"/>
        <v>#REF!</v>
      </c>
      <c r="CP180" s="12">
        <v>0</v>
      </c>
      <c r="CQ180" s="10" t="e">
        <f t="shared" si="276"/>
        <v>#REF!</v>
      </c>
      <c r="CR180" s="13" t="e">
        <f t="shared" si="233"/>
        <v>#REF!</v>
      </c>
      <c r="CS180" s="33">
        <f t="shared" si="277"/>
        <v>184</v>
      </c>
      <c r="CT180" s="12" t="e">
        <f>'Ohio Intensities'!R180</f>
        <v>#REF!</v>
      </c>
      <c r="CU180" s="11" t="e">
        <f>#REF!*'Area A'!CT180*#REF!</f>
        <v>#REF!</v>
      </c>
      <c r="CV180" s="12">
        <v>0</v>
      </c>
      <c r="CW180" s="12">
        <v>0</v>
      </c>
      <c r="CX180" s="12" t="e">
        <f>#REF!</f>
        <v>#REF!</v>
      </c>
      <c r="CY180" s="12" t="e">
        <f t="shared" si="278"/>
        <v>#REF!</v>
      </c>
      <c r="CZ180" s="12">
        <f t="shared" si="279"/>
        <v>184</v>
      </c>
      <c r="DA180" s="12" t="e">
        <f t="shared" si="280"/>
        <v>#REF!</v>
      </c>
      <c r="DB180" s="12" t="e">
        <f t="shared" si="281"/>
        <v>#REF!</v>
      </c>
      <c r="DC180" s="12">
        <v>0</v>
      </c>
      <c r="DD180" s="12" t="e">
        <f t="shared" si="234"/>
        <v>#REF!</v>
      </c>
      <c r="DE180" s="12" t="e">
        <f t="shared" si="282"/>
        <v>#REF!</v>
      </c>
      <c r="DF180" s="10" t="e">
        <f t="shared" si="283"/>
        <v>#REF!</v>
      </c>
      <c r="DG180" s="11" t="e">
        <f>(#REF!-'Area A'!DF180)/'Area A'!DE180</f>
        <v>#REF!</v>
      </c>
      <c r="DH180" s="12">
        <v>0</v>
      </c>
      <c r="DI180" s="12">
        <v>0</v>
      </c>
      <c r="DJ180" s="12" t="e">
        <f t="shared" si="284"/>
        <v>#REF!</v>
      </c>
      <c r="DK180" s="12" t="e">
        <f t="shared" si="235"/>
        <v>#REF!</v>
      </c>
      <c r="DL180" s="12" t="e">
        <f>#REF!</f>
        <v>#REF!</v>
      </c>
      <c r="DM180" s="12" t="e">
        <f t="shared" si="285"/>
        <v>#REF!</v>
      </c>
      <c r="DN180" s="12">
        <v>0</v>
      </c>
      <c r="DO180" s="10" t="e">
        <f t="shared" si="286"/>
        <v>#REF!</v>
      </c>
      <c r="DP180" s="13" t="e">
        <f t="shared" si="236"/>
        <v>#REF!</v>
      </c>
      <c r="DQ180" s="33">
        <f t="shared" si="287"/>
        <v>184</v>
      </c>
      <c r="DR180" s="12" t="e">
        <f>'Ohio Intensities'!V180</f>
        <v>#REF!</v>
      </c>
      <c r="DS180" s="11" t="e">
        <f>#REF!*'Area A'!DR180*#REF!</f>
        <v>#REF!</v>
      </c>
      <c r="DT180" s="12">
        <v>0</v>
      </c>
      <c r="DU180" s="12">
        <v>0</v>
      </c>
      <c r="DV180" s="12" t="e">
        <f>#REF!</f>
        <v>#REF!</v>
      </c>
      <c r="DW180" s="12" t="e">
        <f t="shared" si="288"/>
        <v>#REF!</v>
      </c>
      <c r="DX180" s="12">
        <f t="shared" si="289"/>
        <v>184</v>
      </c>
      <c r="DY180" s="12" t="e">
        <f t="shared" si="290"/>
        <v>#REF!</v>
      </c>
      <c r="DZ180" s="12" t="e">
        <f t="shared" si="291"/>
        <v>#REF!</v>
      </c>
      <c r="EA180" s="12">
        <v>0</v>
      </c>
      <c r="EB180" s="12" t="e">
        <f t="shared" si="237"/>
        <v>#REF!</v>
      </c>
      <c r="EC180" s="12" t="e">
        <f t="shared" si="292"/>
        <v>#REF!</v>
      </c>
      <c r="ED180" s="10" t="e">
        <f t="shared" si="293"/>
        <v>#REF!</v>
      </c>
      <c r="EE180" s="11" t="e">
        <f>(#REF!-'Area A'!ED180)/'Area A'!EC180</f>
        <v>#REF!</v>
      </c>
      <c r="EF180" s="12">
        <v>0</v>
      </c>
      <c r="EG180" s="12">
        <v>0</v>
      </c>
      <c r="EH180" s="12" t="e">
        <f t="shared" si="294"/>
        <v>#REF!</v>
      </c>
      <c r="EI180" s="12" t="e">
        <f t="shared" si="238"/>
        <v>#REF!</v>
      </c>
      <c r="EJ180" s="12" t="e">
        <f>#REF!</f>
        <v>#REF!</v>
      </c>
      <c r="EK180" s="12" t="e">
        <f t="shared" si="295"/>
        <v>#REF!</v>
      </c>
      <c r="EL180" s="12">
        <v>0</v>
      </c>
      <c r="EM180" s="10" t="e">
        <f t="shared" si="296"/>
        <v>#REF!</v>
      </c>
      <c r="EN180" s="13" t="e">
        <f t="shared" si="239"/>
        <v>#REF!</v>
      </c>
      <c r="EO180" s="13">
        <f t="shared" si="297"/>
        <v>184</v>
      </c>
    </row>
    <row r="181" spans="1:145" x14ac:dyDescent="0.25">
      <c r="A181" s="33">
        <f t="shared" si="159"/>
        <v>185</v>
      </c>
      <c r="B181" s="12" t="e">
        <f>'Ohio Intensities'!B181</f>
        <v>#REF!</v>
      </c>
      <c r="C181" s="11" t="e">
        <f>#REF!*'Area A'!B181*#REF!</f>
        <v>#REF!</v>
      </c>
      <c r="D181" s="12">
        <v>0</v>
      </c>
      <c r="E181" s="12">
        <v>0</v>
      </c>
      <c r="F181" s="12" t="e">
        <f>#REF!</f>
        <v>#REF!</v>
      </c>
      <c r="G181" s="12" t="e">
        <f t="shared" si="242"/>
        <v>#REF!</v>
      </c>
      <c r="H181" s="12">
        <f t="shared" si="243"/>
        <v>185</v>
      </c>
      <c r="I181" s="12" t="e">
        <f t="shared" si="244"/>
        <v>#REF!</v>
      </c>
      <c r="J181" s="12" t="e">
        <f t="shared" si="245"/>
        <v>#REF!</v>
      </c>
      <c r="K181" s="12">
        <v>0</v>
      </c>
      <c r="L181" s="12" t="e">
        <f t="shared" si="220"/>
        <v>#REF!</v>
      </c>
      <c r="M181" s="12" t="e">
        <f t="shared" si="246"/>
        <v>#REF!</v>
      </c>
      <c r="N181" s="10" t="e">
        <f t="shared" si="247"/>
        <v>#REF!</v>
      </c>
      <c r="O181" s="11" t="e">
        <f>(#REF!-'Area A'!N181)/'Area A'!M181</f>
        <v>#REF!</v>
      </c>
      <c r="P181" s="12">
        <v>0</v>
      </c>
      <c r="Q181" s="12">
        <v>0</v>
      </c>
      <c r="R181" s="12" t="e">
        <f t="shared" si="248"/>
        <v>#REF!</v>
      </c>
      <c r="S181" s="12" t="e">
        <f t="shared" si="221"/>
        <v>#REF!</v>
      </c>
      <c r="T181" s="12" t="e">
        <f>#REF!</f>
        <v>#REF!</v>
      </c>
      <c r="U181" s="12" t="e">
        <f t="shared" si="240"/>
        <v>#REF!</v>
      </c>
      <c r="V181" s="12">
        <v>0</v>
      </c>
      <c r="W181" s="10" t="e">
        <f t="shared" si="222"/>
        <v>#REF!</v>
      </c>
      <c r="X181" s="13" t="e">
        <f t="shared" si="223"/>
        <v>#REF!</v>
      </c>
      <c r="Y181" s="33">
        <f t="shared" si="241"/>
        <v>185</v>
      </c>
      <c r="Z181" s="12" t="e">
        <f>'Ohio Intensities'!F181</f>
        <v>#REF!</v>
      </c>
      <c r="AA181" s="11" t="e">
        <f>#REF!*'Area A'!Z181*#REF!</f>
        <v>#REF!</v>
      </c>
      <c r="AB181" s="12">
        <v>0</v>
      </c>
      <c r="AC181" s="12">
        <v>0</v>
      </c>
      <c r="AD181" s="12" t="e">
        <f>#REF!</f>
        <v>#REF!</v>
      </c>
      <c r="AE181" s="12" t="e">
        <f t="shared" si="249"/>
        <v>#REF!</v>
      </c>
      <c r="AF181" s="12">
        <f t="shared" si="250"/>
        <v>185</v>
      </c>
      <c r="AG181" s="12" t="e">
        <f t="shared" si="251"/>
        <v>#REF!</v>
      </c>
      <c r="AH181" s="12" t="e">
        <f t="shared" si="252"/>
        <v>#REF!</v>
      </c>
      <c r="AI181" s="12">
        <v>0</v>
      </c>
      <c r="AJ181" s="12" t="e">
        <f t="shared" si="224"/>
        <v>#REF!</v>
      </c>
      <c r="AK181" s="12" t="e">
        <f t="shared" si="253"/>
        <v>#REF!</v>
      </c>
      <c r="AL181" s="10" t="e">
        <f t="shared" si="254"/>
        <v>#REF!</v>
      </c>
      <c r="AM181" s="11" t="e">
        <f>(#REF!-'Area A'!AL181)/'Area A'!AK181</f>
        <v>#REF!</v>
      </c>
      <c r="AN181" s="12">
        <v>0</v>
      </c>
      <c r="AO181" s="12">
        <v>0</v>
      </c>
      <c r="AP181" s="12" t="e">
        <f t="shared" si="255"/>
        <v>#REF!</v>
      </c>
      <c r="AQ181" s="12" t="e">
        <f t="shared" si="225"/>
        <v>#REF!</v>
      </c>
      <c r="AR181" s="12" t="e">
        <f>#REF!</f>
        <v>#REF!</v>
      </c>
      <c r="AS181" s="12" t="e">
        <f t="shared" si="256"/>
        <v>#REF!</v>
      </c>
      <c r="AT181" s="12">
        <v>0</v>
      </c>
      <c r="AU181" s="10" t="e">
        <f t="shared" si="226"/>
        <v>#REF!</v>
      </c>
      <c r="AV181" s="13" t="e">
        <f t="shared" si="227"/>
        <v>#REF!</v>
      </c>
      <c r="AW181" s="33">
        <f t="shared" si="257"/>
        <v>185</v>
      </c>
      <c r="AX181" s="12" t="e">
        <f>'Ohio Intensities'!J181</f>
        <v>#REF!</v>
      </c>
      <c r="AY181" s="11" t="e">
        <f>#REF!*'Area A'!AX181*#REF!</f>
        <v>#REF!</v>
      </c>
      <c r="AZ181" s="12">
        <v>0</v>
      </c>
      <c r="BA181" s="12">
        <v>0</v>
      </c>
      <c r="BB181" s="12" t="e">
        <f>#REF!</f>
        <v>#REF!</v>
      </c>
      <c r="BC181" s="12" t="e">
        <f t="shared" si="258"/>
        <v>#REF!</v>
      </c>
      <c r="BD181" s="12">
        <f t="shared" si="259"/>
        <v>185</v>
      </c>
      <c r="BE181" s="12" t="e">
        <f t="shared" si="260"/>
        <v>#REF!</v>
      </c>
      <c r="BF181" s="12" t="e">
        <f t="shared" si="261"/>
        <v>#REF!</v>
      </c>
      <c r="BG181" s="12">
        <v>0</v>
      </c>
      <c r="BH181" s="12" t="e">
        <f t="shared" si="228"/>
        <v>#REF!</v>
      </c>
      <c r="BI181" s="12" t="e">
        <f t="shared" si="262"/>
        <v>#REF!</v>
      </c>
      <c r="BJ181" s="10" t="e">
        <f t="shared" si="263"/>
        <v>#REF!</v>
      </c>
      <c r="BK181" s="11" t="e">
        <f>(#REF!-'Area A'!BJ181)/'Area A'!BI181</f>
        <v>#REF!</v>
      </c>
      <c r="BL181" s="12">
        <v>0</v>
      </c>
      <c r="BM181" s="12">
        <v>0</v>
      </c>
      <c r="BN181" s="12" t="e">
        <f t="shared" si="264"/>
        <v>#REF!</v>
      </c>
      <c r="BO181" s="12" t="e">
        <f t="shared" si="229"/>
        <v>#REF!</v>
      </c>
      <c r="BP181" s="12" t="e">
        <f>#REF!</f>
        <v>#REF!</v>
      </c>
      <c r="BQ181" s="12" t="e">
        <f t="shared" si="265"/>
        <v>#REF!</v>
      </c>
      <c r="BR181" s="12">
        <v>0</v>
      </c>
      <c r="BS181" s="10" t="e">
        <f t="shared" si="266"/>
        <v>#REF!</v>
      </c>
      <c r="BT181" s="13" t="e">
        <f t="shared" si="230"/>
        <v>#REF!</v>
      </c>
      <c r="BU181" s="33">
        <f t="shared" si="267"/>
        <v>185</v>
      </c>
      <c r="BV181" s="12" t="e">
        <f>'Ohio Intensities'!N181</f>
        <v>#REF!</v>
      </c>
      <c r="BW181" s="11" t="e">
        <f>#REF!*'Area A'!BV181*#REF!</f>
        <v>#REF!</v>
      </c>
      <c r="BX181" s="12">
        <v>0</v>
      </c>
      <c r="BY181" s="12">
        <v>0</v>
      </c>
      <c r="BZ181" s="12" t="e">
        <f>#REF!</f>
        <v>#REF!</v>
      </c>
      <c r="CA181" s="12" t="e">
        <f t="shared" si="268"/>
        <v>#REF!</v>
      </c>
      <c r="CB181" s="12">
        <f t="shared" si="269"/>
        <v>185</v>
      </c>
      <c r="CC181" s="12" t="e">
        <f t="shared" si="270"/>
        <v>#REF!</v>
      </c>
      <c r="CD181" s="12" t="e">
        <f t="shared" si="271"/>
        <v>#REF!</v>
      </c>
      <c r="CE181" s="12">
        <v>0</v>
      </c>
      <c r="CF181" s="12" t="e">
        <f t="shared" si="231"/>
        <v>#REF!</v>
      </c>
      <c r="CG181" s="12" t="e">
        <f t="shared" si="272"/>
        <v>#REF!</v>
      </c>
      <c r="CH181" s="10" t="e">
        <f t="shared" si="273"/>
        <v>#REF!</v>
      </c>
      <c r="CI181" s="11" t="e">
        <f>(#REF!-'Area A'!CH181)/'Area A'!CG181</f>
        <v>#REF!</v>
      </c>
      <c r="CJ181" s="12">
        <v>0</v>
      </c>
      <c r="CK181" s="12">
        <v>0</v>
      </c>
      <c r="CL181" s="12" t="e">
        <f t="shared" si="274"/>
        <v>#REF!</v>
      </c>
      <c r="CM181" s="12" t="e">
        <f t="shared" si="232"/>
        <v>#REF!</v>
      </c>
      <c r="CN181" s="12" t="e">
        <f>#REF!</f>
        <v>#REF!</v>
      </c>
      <c r="CO181" s="12" t="e">
        <f t="shared" si="275"/>
        <v>#REF!</v>
      </c>
      <c r="CP181" s="12">
        <v>0</v>
      </c>
      <c r="CQ181" s="10" t="e">
        <f t="shared" si="276"/>
        <v>#REF!</v>
      </c>
      <c r="CR181" s="13" t="e">
        <f t="shared" si="233"/>
        <v>#REF!</v>
      </c>
      <c r="CS181" s="33">
        <f t="shared" si="277"/>
        <v>185</v>
      </c>
      <c r="CT181" s="12" t="e">
        <f>'Ohio Intensities'!R181</f>
        <v>#REF!</v>
      </c>
      <c r="CU181" s="11" t="e">
        <f>#REF!*'Area A'!CT181*#REF!</f>
        <v>#REF!</v>
      </c>
      <c r="CV181" s="12">
        <v>0</v>
      </c>
      <c r="CW181" s="12">
        <v>0</v>
      </c>
      <c r="CX181" s="12" t="e">
        <f>#REF!</f>
        <v>#REF!</v>
      </c>
      <c r="CY181" s="12" t="e">
        <f t="shared" si="278"/>
        <v>#REF!</v>
      </c>
      <c r="CZ181" s="12">
        <f t="shared" si="279"/>
        <v>185</v>
      </c>
      <c r="DA181" s="12" t="e">
        <f t="shared" si="280"/>
        <v>#REF!</v>
      </c>
      <c r="DB181" s="12" t="e">
        <f t="shared" si="281"/>
        <v>#REF!</v>
      </c>
      <c r="DC181" s="12">
        <v>0</v>
      </c>
      <c r="DD181" s="12" t="e">
        <f t="shared" si="234"/>
        <v>#REF!</v>
      </c>
      <c r="DE181" s="12" t="e">
        <f t="shared" si="282"/>
        <v>#REF!</v>
      </c>
      <c r="DF181" s="10" t="e">
        <f t="shared" si="283"/>
        <v>#REF!</v>
      </c>
      <c r="DG181" s="11" t="e">
        <f>(#REF!-'Area A'!DF181)/'Area A'!DE181</f>
        <v>#REF!</v>
      </c>
      <c r="DH181" s="12">
        <v>0</v>
      </c>
      <c r="DI181" s="12">
        <v>0</v>
      </c>
      <c r="DJ181" s="12" t="e">
        <f t="shared" si="284"/>
        <v>#REF!</v>
      </c>
      <c r="DK181" s="12" t="e">
        <f t="shared" si="235"/>
        <v>#REF!</v>
      </c>
      <c r="DL181" s="12" t="e">
        <f>#REF!</f>
        <v>#REF!</v>
      </c>
      <c r="DM181" s="12" t="e">
        <f t="shared" si="285"/>
        <v>#REF!</v>
      </c>
      <c r="DN181" s="12">
        <v>0</v>
      </c>
      <c r="DO181" s="10" t="e">
        <f t="shared" si="286"/>
        <v>#REF!</v>
      </c>
      <c r="DP181" s="13" t="e">
        <f t="shared" si="236"/>
        <v>#REF!</v>
      </c>
      <c r="DQ181" s="33">
        <f t="shared" si="287"/>
        <v>185</v>
      </c>
      <c r="DR181" s="12" t="e">
        <f>'Ohio Intensities'!V181</f>
        <v>#REF!</v>
      </c>
      <c r="DS181" s="11" t="e">
        <f>#REF!*'Area A'!DR181*#REF!</f>
        <v>#REF!</v>
      </c>
      <c r="DT181" s="12">
        <v>0</v>
      </c>
      <c r="DU181" s="12">
        <v>0</v>
      </c>
      <c r="DV181" s="12" t="e">
        <f>#REF!</f>
        <v>#REF!</v>
      </c>
      <c r="DW181" s="12" t="e">
        <f t="shared" si="288"/>
        <v>#REF!</v>
      </c>
      <c r="DX181" s="12">
        <f t="shared" si="289"/>
        <v>185</v>
      </c>
      <c r="DY181" s="12" t="e">
        <f t="shared" si="290"/>
        <v>#REF!</v>
      </c>
      <c r="DZ181" s="12" t="e">
        <f t="shared" si="291"/>
        <v>#REF!</v>
      </c>
      <c r="EA181" s="12">
        <v>0</v>
      </c>
      <c r="EB181" s="12" t="e">
        <f t="shared" si="237"/>
        <v>#REF!</v>
      </c>
      <c r="EC181" s="12" t="e">
        <f t="shared" si="292"/>
        <v>#REF!</v>
      </c>
      <c r="ED181" s="10" t="e">
        <f t="shared" si="293"/>
        <v>#REF!</v>
      </c>
      <c r="EE181" s="11" t="e">
        <f>(#REF!-'Area A'!ED181)/'Area A'!EC181</f>
        <v>#REF!</v>
      </c>
      <c r="EF181" s="12">
        <v>0</v>
      </c>
      <c r="EG181" s="12">
        <v>0</v>
      </c>
      <c r="EH181" s="12" t="e">
        <f t="shared" si="294"/>
        <v>#REF!</v>
      </c>
      <c r="EI181" s="12" t="e">
        <f t="shared" si="238"/>
        <v>#REF!</v>
      </c>
      <c r="EJ181" s="12" t="e">
        <f>#REF!</f>
        <v>#REF!</v>
      </c>
      <c r="EK181" s="12" t="e">
        <f t="shared" si="295"/>
        <v>#REF!</v>
      </c>
      <c r="EL181" s="12">
        <v>0</v>
      </c>
      <c r="EM181" s="10" t="e">
        <f t="shared" si="296"/>
        <v>#REF!</v>
      </c>
      <c r="EN181" s="13" t="e">
        <f t="shared" si="239"/>
        <v>#REF!</v>
      </c>
      <c r="EO181" s="13">
        <f t="shared" si="297"/>
        <v>185</v>
      </c>
    </row>
    <row r="182" spans="1:145" x14ac:dyDescent="0.25">
      <c r="A182" s="33">
        <f t="shared" si="159"/>
        <v>186</v>
      </c>
      <c r="B182" s="12" t="e">
        <f>'Ohio Intensities'!B182</f>
        <v>#REF!</v>
      </c>
      <c r="C182" s="11" t="e">
        <f>#REF!*'Area A'!B182*#REF!</f>
        <v>#REF!</v>
      </c>
      <c r="D182" s="12">
        <v>0</v>
      </c>
      <c r="E182" s="12">
        <v>0</v>
      </c>
      <c r="F182" s="12" t="e">
        <f>#REF!</f>
        <v>#REF!</v>
      </c>
      <c r="G182" s="12" t="e">
        <f t="shared" si="242"/>
        <v>#REF!</v>
      </c>
      <c r="H182" s="12">
        <f t="shared" si="243"/>
        <v>186</v>
      </c>
      <c r="I182" s="12" t="e">
        <f t="shared" si="244"/>
        <v>#REF!</v>
      </c>
      <c r="J182" s="12" t="e">
        <f t="shared" si="245"/>
        <v>#REF!</v>
      </c>
      <c r="K182" s="12">
        <v>0</v>
      </c>
      <c r="L182" s="12" t="e">
        <f t="shared" si="220"/>
        <v>#REF!</v>
      </c>
      <c r="M182" s="12" t="e">
        <f t="shared" si="246"/>
        <v>#REF!</v>
      </c>
      <c r="N182" s="10" t="e">
        <f t="shared" si="247"/>
        <v>#REF!</v>
      </c>
      <c r="O182" s="11" t="e">
        <f>(#REF!-'Area A'!N182)/'Area A'!M182</f>
        <v>#REF!</v>
      </c>
      <c r="P182" s="12">
        <v>0</v>
      </c>
      <c r="Q182" s="12">
        <v>0</v>
      </c>
      <c r="R182" s="12" t="e">
        <f t="shared" si="248"/>
        <v>#REF!</v>
      </c>
      <c r="S182" s="12" t="e">
        <f t="shared" si="221"/>
        <v>#REF!</v>
      </c>
      <c r="T182" s="12" t="e">
        <f>#REF!</f>
        <v>#REF!</v>
      </c>
      <c r="U182" s="12" t="e">
        <f t="shared" si="240"/>
        <v>#REF!</v>
      </c>
      <c r="V182" s="12">
        <v>0</v>
      </c>
      <c r="W182" s="10" t="e">
        <f t="shared" si="222"/>
        <v>#REF!</v>
      </c>
      <c r="X182" s="13" t="e">
        <f t="shared" si="223"/>
        <v>#REF!</v>
      </c>
      <c r="Y182" s="33">
        <f t="shared" si="241"/>
        <v>186</v>
      </c>
      <c r="Z182" s="12" t="e">
        <f>'Ohio Intensities'!F182</f>
        <v>#REF!</v>
      </c>
      <c r="AA182" s="11" t="e">
        <f>#REF!*'Area A'!Z182*#REF!</f>
        <v>#REF!</v>
      </c>
      <c r="AB182" s="12">
        <v>0</v>
      </c>
      <c r="AC182" s="12">
        <v>0</v>
      </c>
      <c r="AD182" s="12" t="e">
        <f>#REF!</f>
        <v>#REF!</v>
      </c>
      <c r="AE182" s="12" t="e">
        <f t="shared" si="249"/>
        <v>#REF!</v>
      </c>
      <c r="AF182" s="12">
        <f t="shared" si="250"/>
        <v>186</v>
      </c>
      <c r="AG182" s="12" t="e">
        <f t="shared" si="251"/>
        <v>#REF!</v>
      </c>
      <c r="AH182" s="12" t="e">
        <f t="shared" si="252"/>
        <v>#REF!</v>
      </c>
      <c r="AI182" s="12">
        <v>0</v>
      </c>
      <c r="AJ182" s="12" t="e">
        <f t="shared" si="224"/>
        <v>#REF!</v>
      </c>
      <c r="AK182" s="12" t="e">
        <f t="shared" si="253"/>
        <v>#REF!</v>
      </c>
      <c r="AL182" s="10" t="e">
        <f t="shared" si="254"/>
        <v>#REF!</v>
      </c>
      <c r="AM182" s="11" t="e">
        <f>(#REF!-'Area A'!AL182)/'Area A'!AK182</f>
        <v>#REF!</v>
      </c>
      <c r="AN182" s="12">
        <v>0</v>
      </c>
      <c r="AO182" s="12">
        <v>0</v>
      </c>
      <c r="AP182" s="12" t="e">
        <f t="shared" si="255"/>
        <v>#REF!</v>
      </c>
      <c r="AQ182" s="12" t="e">
        <f t="shared" si="225"/>
        <v>#REF!</v>
      </c>
      <c r="AR182" s="12" t="e">
        <f>#REF!</f>
        <v>#REF!</v>
      </c>
      <c r="AS182" s="12" t="e">
        <f t="shared" si="256"/>
        <v>#REF!</v>
      </c>
      <c r="AT182" s="12">
        <v>0</v>
      </c>
      <c r="AU182" s="10" t="e">
        <f t="shared" si="226"/>
        <v>#REF!</v>
      </c>
      <c r="AV182" s="13" t="e">
        <f t="shared" si="227"/>
        <v>#REF!</v>
      </c>
      <c r="AW182" s="33">
        <f t="shared" si="257"/>
        <v>186</v>
      </c>
      <c r="AX182" s="12" t="e">
        <f>'Ohio Intensities'!J182</f>
        <v>#REF!</v>
      </c>
      <c r="AY182" s="11" t="e">
        <f>#REF!*'Area A'!AX182*#REF!</f>
        <v>#REF!</v>
      </c>
      <c r="AZ182" s="12">
        <v>0</v>
      </c>
      <c r="BA182" s="12">
        <v>0</v>
      </c>
      <c r="BB182" s="12" t="e">
        <f>#REF!</f>
        <v>#REF!</v>
      </c>
      <c r="BC182" s="12" t="e">
        <f t="shared" si="258"/>
        <v>#REF!</v>
      </c>
      <c r="BD182" s="12">
        <f t="shared" si="259"/>
        <v>186</v>
      </c>
      <c r="BE182" s="12" t="e">
        <f t="shared" si="260"/>
        <v>#REF!</v>
      </c>
      <c r="BF182" s="12" t="e">
        <f t="shared" si="261"/>
        <v>#REF!</v>
      </c>
      <c r="BG182" s="12">
        <v>0</v>
      </c>
      <c r="BH182" s="12" t="e">
        <f t="shared" si="228"/>
        <v>#REF!</v>
      </c>
      <c r="BI182" s="12" t="e">
        <f t="shared" si="262"/>
        <v>#REF!</v>
      </c>
      <c r="BJ182" s="10" t="e">
        <f t="shared" si="263"/>
        <v>#REF!</v>
      </c>
      <c r="BK182" s="11" t="e">
        <f>(#REF!-'Area A'!BJ182)/'Area A'!BI182</f>
        <v>#REF!</v>
      </c>
      <c r="BL182" s="12">
        <v>0</v>
      </c>
      <c r="BM182" s="12">
        <v>0</v>
      </c>
      <c r="BN182" s="12" t="e">
        <f t="shared" si="264"/>
        <v>#REF!</v>
      </c>
      <c r="BO182" s="12" t="e">
        <f t="shared" si="229"/>
        <v>#REF!</v>
      </c>
      <c r="BP182" s="12" t="e">
        <f>#REF!</f>
        <v>#REF!</v>
      </c>
      <c r="BQ182" s="12" t="e">
        <f t="shared" si="265"/>
        <v>#REF!</v>
      </c>
      <c r="BR182" s="12">
        <v>0</v>
      </c>
      <c r="BS182" s="10" t="e">
        <f t="shared" si="266"/>
        <v>#REF!</v>
      </c>
      <c r="BT182" s="13" t="e">
        <f t="shared" si="230"/>
        <v>#REF!</v>
      </c>
      <c r="BU182" s="33">
        <f t="shared" si="267"/>
        <v>186</v>
      </c>
      <c r="BV182" s="12" t="e">
        <f>'Ohio Intensities'!N182</f>
        <v>#REF!</v>
      </c>
      <c r="BW182" s="11" t="e">
        <f>#REF!*'Area A'!BV182*#REF!</f>
        <v>#REF!</v>
      </c>
      <c r="BX182" s="12">
        <v>0</v>
      </c>
      <c r="BY182" s="12">
        <v>0</v>
      </c>
      <c r="BZ182" s="12" t="e">
        <f>#REF!</f>
        <v>#REF!</v>
      </c>
      <c r="CA182" s="12" t="e">
        <f t="shared" si="268"/>
        <v>#REF!</v>
      </c>
      <c r="CB182" s="12">
        <f t="shared" si="269"/>
        <v>186</v>
      </c>
      <c r="CC182" s="12" t="e">
        <f t="shared" si="270"/>
        <v>#REF!</v>
      </c>
      <c r="CD182" s="12" t="e">
        <f t="shared" si="271"/>
        <v>#REF!</v>
      </c>
      <c r="CE182" s="12">
        <v>0</v>
      </c>
      <c r="CF182" s="12" t="e">
        <f t="shared" si="231"/>
        <v>#REF!</v>
      </c>
      <c r="CG182" s="12" t="e">
        <f t="shared" si="272"/>
        <v>#REF!</v>
      </c>
      <c r="CH182" s="10" t="e">
        <f t="shared" si="273"/>
        <v>#REF!</v>
      </c>
      <c r="CI182" s="11" t="e">
        <f>(#REF!-'Area A'!CH182)/'Area A'!CG182</f>
        <v>#REF!</v>
      </c>
      <c r="CJ182" s="12">
        <v>0</v>
      </c>
      <c r="CK182" s="12">
        <v>0</v>
      </c>
      <c r="CL182" s="12" t="e">
        <f t="shared" si="274"/>
        <v>#REF!</v>
      </c>
      <c r="CM182" s="12" t="e">
        <f t="shared" si="232"/>
        <v>#REF!</v>
      </c>
      <c r="CN182" s="12" t="e">
        <f>#REF!</f>
        <v>#REF!</v>
      </c>
      <c r="CO182" s="12" t="e">
        <f t="shared" si="275"/>
        <v>#REF!</v>
      </c>
      <c r="CP182" s="12">
        <v>0</v>
      </c>
      <c r="CQ182" s="10" t="e">
        <f t="shared" si="276"/>
        <v>#REF!</v>
      </c>
      <c r="CR182" s="13" t="e">
        <f t="shared" si="233"/>
        <v>#REF!</v>
      </c>
      <c r="CS182" s="33">
        <f t="shared" si="277"/>
        <v>186</v>
      </c>
      <c r="CT182" s="12" t="e">
        <f>'Ohio Intensities'!R182</f>
        <v>#REF!</v>
      </c>
      <c r="CU182" s="11" t="e">
        <f>#REF!*'Area A'!CT182*#REF!</f>
        <v>#REF!</v>
      </c>
      <c r="CV182" s="12">
        <v>0</v>
      </c>
      <c r="CW182" s="12">
        <v>0</v>
      </c>
      <c r="CX182" s="12" t="e">
        <f>#REF!</f>
        <v>#REF!</v>
      </c>
      <c r="CY182" s="12" t="e">
        <f t="shared" si="278"/>
        <v>#REF!</v>
      </c>
      <c r="CZ182" s="12">
        <f t="shared" si="279"/>
        <v>186</v>
      </c>
      <c r="DA182" s="12" t="e">
        <f t="shared" si="280"/>
        <v>#REF!</v>
      </c>
      <c r="DB182" s="12" t="e">
        <f t="shared" si="281"/>
        <v>#REF!</v>
      </c>
      <c r="DC182" s="12">
        <v>0</v>
      </c>
      <c r="DD182" s="12" t="e">
        <f t="shared" si="234"/>
        <v>#REF!</v>
      </c>
      <c r="DE182" s="12" t="e">
        <f t="shared" si="282"/>
        <v>#REF!</v>
      </c>
      <c r="DF182" s="10" t="e">
        <f t="shared" si="283"/>
        <v>#REF!</v>
      </c>
      <c r="DG182" s="11" t="e">
        <f>(#REF!-'Area A'!DF182)/'Area A'!DE182</f>
        <v>#REF!</v>
      </c>
      <c r="DH182" s="12">
        <v>0</v>
      </c>
      <c r="DI182" s="12">
        <v>0</v>
      </c>
      <c r="DJ182" s="12" t="e">
        <f t="shared" si="284"/>
        <v>#REF!</v>
      </c>
      <c r="DK182" s="12" t="e">
        <f t="shared" si="235"/>
        <v>#REF!</v>
      </c>
      <c r="DL182" s="12" t="e">
        <f>#REF!</f>
        <v>#REF!</v>
      </c>
      <c r="DM182" s="12" t="e">
        <f t="shared" si="285"/>
        <v>#REF!</v>
      </c>
      <c r="DN182" s="12">
        <v>0</v>
      </c>
      <c r="DO182" s="10" t="e">
        <f t="shared" si="286"/>
        <v>#REF!</v>
      </c>
      <c r="DP182" s="13" t="e">
        <f t="shared" si="236"/>
        <v>#REF!</v>
      </c>
      <c r="DQ182" s="33">
        <f t="shared" si="287"/>
        <v>186</v>
      </c>
      <c r="DR182" s="12" t="e">
        <f>'Ohio Intensities'!V182</f>
        <v>#REF!</v>
      </c>
      <c r="DS182" s="11" t="e">
        <f>#REF!*'Area A'!DR182*#REF!</f>
        <v>#REF!</v>
      </c>
      <c r="DT182" s="12">
        <v>0</v>
      </c>
      <c r="DU182" s="12">
        <v>0</v>
      </c>
      <c r="DV182" s="12" t="e">
        <f>#REF!</f>
        <v>#REF!</v>
      </c>
      <c r="DW182" s="12" t="e">
        <f t="shared" si="288"/>
        <v>#REF!</v>
      </c>
      <c r="DX182" s="12">
        <f t="shared" si="289"/>
        <v>186</v>
      </c>
      <c r="DY182" s="12" t="e">
        <f t="shared" si="290"/>
        <v>#REF!</v>
      </c>
      <c r="DZ182" s="12" t="e">
        <f t="shared" si="291"/>
        <v>#REF!</v>
      </c>
      <c r="EA182" s="12">
        <v>0</v>
      </c>
      <c r="EB182" s="12" t="e">
        <f t="shared" si="237"/>
        <v>#REF!</v>
      </c>
      <c r="EC182" s="12" t="e">
        <f t="shared" si="292"/>
        <v>#REF!</v>
      </c>
      <c r="ED182" s="10" t="e">
        <f t="shared" si="293"/>
        <v>#REF!</v>
      </c>
      <c r="EE182" s="11" t="e">
        <f>(#REF!-'Area A'!ED182)/'Area A'!EC182</f>
        <v>#REF!</v>
      </c>
      <c r="EF182" s="12">
        <v>0</v>
      </c>
      <c r="EG182" s="12">
        <v>0</v>
      </c>
      <c r="EH182" s="12" t="e">
        <f t="shared" si="294"/>
        <v>#REF!</v>
      </c>
      <c r="EI182" s="12" t="e">
        <f t="shared" si="238"/>
        <v>#REF!</v>
      </c>
      <c r="EJ182" s="12" t="e">
        <f>#REF!</f>
        <v>#REF!</v>
      </c>
      <c r="EK182" s="12" t="e">
        <f t="shared" si="295"/>
        <v>#REF!</v>
      </c>
      <c r="EL182" s="12">
        <v>0</v>
      </c>
      <c r="EM182" s="10" t="e">
        <f t="shared" si="296"/>
        <v>#REF!</v>
      </c>
      <c r="EN182" s="13" t="e">
        <f t="shared" si="239"/>
        <v>#REF!</v>
      </c>
      <c r="EO182" s="13">
        <f t="shared" si="297"/>
        <v>186</v>
      </c>
    </row>
    <row r="183" spans="1:145" x14ac:dyDescent="0.25">
      <c r="A183" s="33">
        <f t="shared" si="159"/>
        <v>187</v>
      </c>
      <c r="B183" s="12" t="e">
        <f>'Ohio Intensities'!B183</f>
        <v>#REF!</v>
      </c>
      <c r="C183" s="11" t="e">
        <f>#REF!*'Area A'!B183*#REF!</f>
        <v>#REF!</v>
      </c>
      <c r="D183" s="12">
        <v>0</v>
      </c>
      <c r="E183" s="12">
        <v>0</v>
      </c>
      <c r="F183" s="12" t="e">
        <f>#REF!</f>
        <v>#REF!</v>
      </c>
      <c r="G183" s="12" t="e">
        <f t="shared" si="242"/>
        <v>#REF!</v>
      </c>
      <c r="H183" s="12">
        <f t="shared" si="243"/>
        <v>187</v>
      </c>
      <c r="I183" s="12" t="e">
        <f t="shared" si="244"/>
        <v>#REF!</v>
      </c>
      <c r="J183" s="12" t="e">
        <f t="shared" si="245"/>
        <v>#REF!</v>
      </c>
      <c r="K183" s="12">
        <v>0</v>
      </c>
      <c r="L183" s="12" t="e">
        <f t="shared" si="220"/>
        <v>#REF!</v>
      </c>
      <c r="M183" s="12" t="e">
        <f t="shared" si="246"/>
        <v>#REF!</v>
      </c>
      <c r="N183" s="10" t="e">
        <f t="shared" si="247"/>
        <v>#REF!</v>
      </c>
      <c r="O183" s="11" t="e">
        <f>(#REF!-'Area A'!N183)/'Area A'!M183</f>
        <v>#REF!</v>
      </c>
      <c r="P183" s="12">
        <v>0</v>
      </c>
      <c r="Q183" s="12">
        <v>0</v>
      </c>
      <c r="R183" s="12" t="e">
        <f t="shared" si="248"/>
        <v>#REF!</v>
      </c>
      <c r="S183" s="12" t="e">
        <f t="shared" si="221"/>
        <v>#REF!</v>
      </c>
      <c r="T183" s="12" t="e">
        <f>#REF!</f>
        <v>#REF!</v>
      </c>
      <c r="U183" s="12" t="e">
        <f t="shared" si="240"/>
        <v>#REF!</v>
      </c>
      <c r="V183" s="12">
        <v>0</v>
      </c>
      <c r="W183" s="10" t="e">
        <f t="shared" si="222"/>
        <v>#REF!</v>
      </c>
      <c r="X183" s="13" t="e">
        <f t="shared" si="223"/>
        <v>#REF!</v>
      </c>
      <c r="Y183" s="33">
        <f t="shared" si="241"/>
        <v>187</v>
      </c>
      <c r="Z183" s="12" t="e">
        <f>'Ohio Intensities'!F183</f>
        <v>#REF!</v>
      </c>
      <c r="AA183" s="11" t="e">
        <f>#REF!*'Area A'!Z183*#REF!</f>
        <v>#REF!</v>
      </c>
      <c r="AB183" s="12">
        <v>0</v>
      </c>
      <c r="AC183" s="12">
        <v>0</v>
      </c>
      <c r="AD183" s="12" t="e">
        <f>#REF!</f>
        <v>#REF!</v>
      </c>
      <c r="AE183" s="12" t="e">
        <f t="shared" si="249"/>
        <v>#REF!</v>
      </c>
      <c r="AF183" s="12">
        <f t="shared" si="250"/>
        <v>187</v>
      </c>
      <c r="AG183" s="12" t="e">
        <f t="shared" si="251"/>
        <v>#REF!</v>
      </c>
      <c r="AH183" s="12" t="e">
        <f t="shared" si="252"/>
        <v>#REF!</v>
      </c>
      <c r="AI183" s="12">
        <v>0</v>
      </c>
      <c r="AJ183" s="12" t="e">
        <f t="shared" si="224"/>
        <v>#REF!</v>
      </c>
      <c r="AK183" s="12" t="e">
        <f t="shared" si="253"/>
        <v>#REF!</v>
      </c>
      <c r="AL183" s="10" t="e">
        <f t="shared" si="254"/>
        <v>#REF!</v>
      </c>
      <c r="AM183" s="11" t="e">
        <f>(#REF!-'Area A'!AL183)/'Area A'!AK183</f>
        <v>#REF!</v>
      </c>
      <c r="AN183" s="12">
        <v>0</v>
      </c>
      <c r="AO183" s="12">
        <v>0</v>
      </c>
      <c r="AP183" s="12" t="e">
        <f t="shared" si="255"/>
        <v>#REF!</v>
      </c>
      <c r="AQ183" s="12" t="e">
        <f t="shared" si="225"/>
        <v>#REF!</v>
      </c>
      <c r="AR183" s="12" t="e">
        <f>#REF!</f>
        <v>#REF!</v>
      </c>
      <c r="AS183" s="12" t="e">
        <f t="shared" si="256"/>
        <v>#REF!</v>
      </c>
      <c r="AT183" s="12">
        <v>0</v>
      </c>
      <c r="AU183" s="10" t="e">
        <f t="shared" si="226"/>
        <v>#REF!</v>
      </c>
      <c r="AV183" s="13" t="e">
        <f t="shared" si="227"/>
        <v>#REF!</v>
      </c>
      <c r="AW183" s="33">
        <f t="shared" si="257"/>
        <v>187</v>
      </c>
      <c r="AX183" s="12" t="e">
        <f>'Ohio Intensities'!J183</f>
        <v>#REF!</v>
      </c>
      <c r="AY183" s="11" t="e">
        <f>#REF!*'Area A'!AX183*#REF!</f>
        <v>#REF!</v>
      </c>
      <c r="AZ183" s="12">
        <v>0</v>
      </c>
      <c r="BA183" s="12">
        <v>0</v>
      </c>
      <c r="BB183" s="12" t="e">
        <f>#REF!</f>
        <v>#REF!</v>
      </c>
      <c r="BC183" s="12" t="e">
        <f t="shared" si="258"/>
        <v>#REF!</v>
      </c>
      <c r="BD183" s="12">
        <f t="shared" si="259"/>
        <v>187</v>
      </c>
      <c r="BE183" s="12" t="e">
        <f t="shared" si="260"/>
        <v>#REF!</v>
      </c>
      <c r="BF183" s="12" t="e">
        <f t="shared" si="261"/>
        <v>#REF!</v>
      </c>
      <c r="BG183" s="12">
        <v>0</v>
      </c>
      <c r="BH183" s="12" t="e">
        <f t="shared" si="228"/>
        <v>#REF!</v>
      </c>
      <c r="BI183" s="12" t="e">
        <f t="shared" si="262"/>
        <v>#REF!</v>
      </c>
      <c r="BJ183" s="10" t="e">
        <f t="shared" si="263"/>
        <v>#REF!</v>
      </c>
      <c r="BK183" s="11" t="e">
        <f>(#REF!-'Area A'!BJ183)/'Area A'!BI183</f>
        <v>#REF!</v>
      </c>
      <c r="BL183" s="12">
        <v>0</v>
      </c>
      <c r="BM183" s="12">
        <v>0</v>
      </c>
      <c r="BN183" s="12" t="e">
        <f t="shared" si="264"/>
        <v>#REF!</v>
      </c>
      <c r="BO183" s="12" t="e">
        <f t="shared" si="229"/>
        <v>#REF!</v>
      </c>
      <c r="BP183" s="12" t="e">
        <f>#REF!</f>
        <v>#REF!</v>
      </c>
      <c r="BQ183" s="12" t="e">
        <f t="shared" si="265"/>
        <v>#REF!</v>
      </c>
      <c r="BR183" s="12">
        <v>0</v>
      </c>
      <c r="BS183" s="10" t="e">
        <f t="shared" si="266"/>
        <v>#REF!</v>
      </c>
      <c r="BT183" s="13" t="e">
        <f t="shared" si="230"/>
        <v>#REF!</v>
      </c>
      <c r="BU183" s="33">
        <f t="shared" si="267"/>
        <v>187</v>
      </c>
      <c r="BV183" s="12" t="e">
        <f>'Ohio Intensities'!N183</f>
        <v>#REF!</v>
      </c>
      <c r="BW183" s="11" t="e">
        <f>#REF!*'Area A'!BV183*#REF!</f>
        <v>#REF!</v>
      </c>
      <c r="BX183" s="12">
        <v>0</v>
      </c>
      <c r="BY183" s="12">
        <v>0</v>
      </c>
      <c r="BZ183" s="12" t="e">
        <f>#REF!</f>
        <v>#REF!</v>
      </c>
      <c r="CA183" s="12" t="e">
        <f t="shared" si="268"/>
        <v>#REF!</v>
      </c>
      <c r="CB183" s="12">
        <f t="shared" si="269"/>
        <v>187</v>
      </c>
      <c r="CC183" s="12" t="e">
        <f t="shared" si="270"/>
        <v>#REF!</v>
      </c>
      <c r="CD183" s="12" t="e">
        <f t="shared" si="271"/>
        <v>#REF!</v>
      </c>
      <c r="CE183" s="12">
        <v>0</v>
      </c>
      <c r="CF183" s="12" t="e">
        <f t="shared" si="231"/>
        <v>#REF!</v>
      </c>
      <c r="CG183" s="12" t="e">
        <f t="shared" si="272"/>
        <v>#REF!</v>
      </c>
      <c r="CH183" s="10" t="e">
        <f t="shared" si="273"/>
        <v>#REF!</v>
      </c>
      <c r="CI183" s="11" t="e">
        <f>(#REF!-'Area A'!CH183)/'Area A'!CG183</f>
        <v>#REF!</v>
      </c>
      <c r="CJ183" s="12">
        <v>0</v>
      </c>
      <c r="CK183" s="12">
        <v>0</v>
      </c>
      <c r="CL183" s="12" t="e">
        <f t="shared" si="274"/>
        <v>#REF!</v>
      </c>
      <c r="CM183" s="12" t="e">
        <f t="shared" si="232"/>
        <v>#REF!</v>
      </c>
      <c r="CN183" s="12" t="e">
        <f>#REF!</f>
        <v>#REF!</v>
      </c>
      <c r="CO183" s="12" t="e">
        <f t="shared" si="275"/>
        <v>#REF!</v>
      </c>
      <c r="CP183" s="12">
        <v>0</v>
      </c>
      <c r="CQ183" s="10" t="e">
        <f t="shared" si="276"/>
        <v>#REF!</v>
      </c>
      <c r="CR183" s="13" t="e">
        <f t="shared" si="233"/>
        <v>#REF!</v>
      </c>
      <c r="CS183" s="33">
        <f t="shared" si="277"/>
        <v>187</v>
      </c>
      <c r="CT183" s="12" t="e">
        <f>'Ohio Intensities'!R183</f>
        <v>#REF!</v>
      </c>
      <c r="CU183" s="11" t="e">
        <f>#REF!*'Area A'!CT183*#REF!</f>
        <v>#REF!</v>
      </c>
      <c r="CV183" s="12">
        <v>0</v>
      </c>
      <c r="CW183" s="12">
        <v>0</v>
      </c>
      <c r="CX183" s="12" t="e">
        <f>#REF!</f>
        <v>#REF!</v>
      </c>
      <c r="CY183" s="12" t="e">
        <f t="shared" si="278"/>
        <v>#REF!</v>
      </c>
      <c r="CZ183" s="12">
        <f t="shared" si="279"/>
        <v>187</v>
      </c>
      <c r="DA183" s="12" t="e">
        <f t="shared" si="280"/>
        <v>#REF!</v>
      </c>
      <c r="DB183" s="12" t="e">
        <f t="shared" si="281"/>
        <v>#REF!</v>
      </c>
      <c r="DC183" s="12">
        <v>0</v>
      </c>
      <c r="DD183" s="12" t="e">
        <f t="shared" si="234"/>
        <v>#REF!</v>
      </c>
      <c r="DE183" s="12" t="e">
        <f t="shared" si="282"/>
        <v>#REF!</v>
      </c>
      <c r="DF183" s="10" t="e">
        <f t="shared" si="283"/>
        <v>#REF!</v>
      </c>
      <c r="DG183" s="11" t="e">
        <f>(#REF!-'Area A'!DF183)/'Area A'!DE183</f>
        <v>#REF!</v>
      </c>
      <c r="DH183" s="12">
        <v>0</v>
      </c>
      <c r="DI183" s="12">
        <v>0</v>
      </c>
      <c r="DJ183" s="12" t="e">
        <f t="shared" si="284"/>
        <v>#REF!</v>
      </c>
      <c r="DK183" s="12" t="e">
        <f t="shared" si="235"/>
        <v>#REF!</v>
      </c>
      <c r="DL183" s="12" t="e">
        <f>#REF!</f>
        <v>#REF!</v>
      </c>
      <c r="DM183" s="12" t="e">
        <f t="shared" si="285"/>
        <v>#REF!</v>
      </c>
      <c r="DN183" s="12">
        <v>0</v>
      </c>
      <c r="DO183" s="10" t="e">
        <f t="shared" si="286"/>
        <v>#REF!</v>
      </c>
      <c r="DP183" s="13" t="e">
        <f t="shared" si="236"/>
        <v>#REF!</v>
      </c>
      <c r="DQ183" s="33">
        <f t="shared" si="287"/>
        <v>187</v>
      </c>
      <c r="DR183" s="12" t="e">
        <f>'Ohio Intensities'!V183</f>
        <v>#REF!</v>
      </c>
      <c r="DS183" s="11" t="e">
        <f>#REF!*'Area A'!DR183*#REF!</f>
        <v>#REF!</v>
      </c>
      <c r="DT183" s="12">
        <v>0</v>
      </c>
      <c r="DU183" s="12">
        <v>0</v>
      </c>
      <c r="DV183" s="12" t="e">
        <f>#REF!</f>
        <v>#REF!</v>
      </c>
      <c r="DW183" s="12" t="e">
        <f t="shared" si="288"/>
        <v>#REF!</v>
      </c>
      <c r="DX183" s="12">
        <f t="shared" si="289"/>
        <v>187</v>
      </c>
      <c r="DY183" s="12" t="e">
        <f t="shared" si="290"/>
        <v>#REF!</v>
      </c>
      <c r="DZ183" s="12" t="e">
        <f t="shared" si="291"/>
        <v>#REF!</v>
      </c>
      <c r="EA183" s="12">
        <v>0</v>
      </c>
      <c r="EB183" s="12" t="e">
        <f t="shared" si="237"/>
        <v>#REF!</v>
      </c>
      <c r="EC183" s="12" t="e">
        <f t="shared" si="292"/>
        <v>#REF!</v>
      </c>
      <c r="ED183" s="10" t="e">
        <f t="shared" si="293"/>
        <v>#REF!</v>
      </c>
      <c r="EE183" s="11" t="e">
        <f>(#REF!-'Area A'!ED183)/'Area A'!EC183</f>
        <v>#REF!</v>
      </c>
      <c r="EF183" s="12">
        <v>0</v>
      </c>
      <c r="EG183" s="12">
        <v>0</v>
      </c>
      <c r="EH183" s="12" t="e">
        <f t="shared" si="294"/>
        <v>#REF!</v>
      </c>
      <c r="EI183" s="12" t="e">
        <f t="shared" si="238"/>
        <v>#REF!</v>
      </c>
      <c r="EJ183" s="12" t="e">
        <f>#REF!</f>
        <v>#REF!</v>
      </c>
      <c r="EK183" s="12" t="e">
        <f t="shared" si="295"/>
        <v>#REF!</v>
      </c>
      <c r="EL183" s="12">
        <v>0</v>
      </c>
      <c r="EM183" s="10" t="e">
        <f t="shared" si="296"/>
        <v>#REF!</v>
      </c>
      <c r="EN183" s="13" t="e">
        <f t="shared" si="239"/>
        <v>#REF!</v>
      </c>
      <c r="EO183" s="13">
        <f t="shared" si="297"/>
        <v>187</v>
      </c>
    </row>
    <row r="184" spans="1:145" x14ac:dyDescent="0.25">
      <c r="A184" s="33">
        <f t="shared" si="159"/>
        <v>188</v>
      </c>
      <c r="B184" s="12" t="e">
        <f>'Ohio Intensities'!B184</f>
        <v>#REF!</v>
      </c>
      <c r="C184" s="11" t="e">
        <f>#REF!*'Area A'!B184*#REF!</f>
        <v>#REF!</v>
      </c>
      <c r="D184" s="12">
        <v>0</v>
      </c>
      <c r="E184" s="12">
        <v>0</v>
      </c>
      <c r="F184" s="12" t="e">
        <f>#REF!</f>
        <v>#REF!</v>
      </c>
      <c r="G184" s="12" t="e">
        <f t="shared" si="242"/>
        <v>#REF!</v>
      </c>
      <c r="H184" s="12">
        <f t="shared" si="243"/>
        <v>188</v>
      </c>
      <c r="I184" s="12" t="e">
        <f t="shared" si="244"/>
        <v>#REF!</v>
      </c>
      <c r="J184" s="12" t="e">
        <f t="shared" si="245"/>
        <v>#REF!</v>
      </c>
      <c r="K184" s="12">
        <v>0</v>
      </c>
      <c r="L184" s="12" t="e">
        <f t="shared" si="220"/>
        <v>#REF!</v>
      </c>
      <c r="M184" s="12" t="e">
        <f t="shared" si="246"/>
        <v>#REF!</v>
      </c>
      <c r="N184" s="10" t="e">
        <f t="shared" si="247"/>
        <v>#REF!</v>
      </c>
      <c r="O184" s="11" t="e">
        <f>(#REF!-'Area A'!N184)/'Area A'!M184</f>
        <v>#REF!</v>
      </c>
      <c r="P184" s="12">
        <v>0</v>
      </c>
      <c r="Q184" s="12">
        <v>0</v>
      </c>
      <c r="R184" s="12" t="e">
        <f t="shared" si="248"/>
        <v>#REF!</v>
      </c>
      <c r="S184" s="12" t="e">
        <f t="shared" si="221"/>
        <v>#REF!</v>
      </c>
      <c r="T184" s="12" t="e">
        <f>#REF!</f>
        <v>#REF!</v>
      </c>
      <c r="U184" s="12" t="e">
        <f t="shared" si="240"/>
        <v>#REF!</v>
      </c>
      <c r="V184" s="12">
        <v>0</v>
      </c>
      <c r="W184" s="10" t="e">
        <f t="shared" si="222"/>
        <v>#REF!</v>
      </c>
      <c r="X184" s="13" t="e">
        <f t="shared" si="223"/>
        <v>#REF!</v>
      </c>
      <c r="Y184" s="33">
        <f t="shared" si="241"/>
        <v>188</v>
      </c>
      <c r="Z184" s="12" t="e">
        <f>'Ohio Intensities'!F184</f>
        <v>#REF!</v>
      </c>
      <c r="AA184" s="11" t="e">
        <f>#REF!*'Area A'!Z184*#REF!</f>
        <v>#REF!</v>
      </c>
      <c r="AB184" s="12">
        <v>0</v>
      </c>
      <c r="AC184" s="12">
        <v>0</v>
      </c>
      <c r="AD184" s="12" t="e">
        <f>#REF!</f>
        <v>#REF!</v>
      </c>
      <c r="AE184" s="12" t="e">
        <f t="shared" si="249"/>
        <v>#REF!</v>
      </c>
      <c r="AF184" s="12">
        <f t="shared" si="250"/>
        <v>188</v>
      </c>
      <c r="AG184" s="12" t="e">
        <f t="shared" si="251"/>
        <v>#REF!</v>
      </c>
      <c r="AH184" s="12" t="e">
        <f t="shared" si="252"/>
        <v>#REF!</v>
      </c>
      <c r="AI184" s="12">
        <v>0</v>
      </c>
      <c r="AJ184" s="12" t="e">
        <f t="shared" si="224"/>
        <v>#REF!</v>
      </c>
      <c r="AK184" s="12" t="e">
        <f t="shared" si="253"/>
        <v>#REF!</v>
      </c>
      <c r="AL184" s="10" t="e">
        <f t="shared" si="254"/>
        <v>#REF!</v>
      </c>
      <c r="AM184" s="11" t="e">
        <f>(#REF!-'Area A'!AL184)/'Area A'!AK184</f>
        <v>#REF!</v>
      </c>
      <c r="AN184" s="12">
        <v>0</v>
      </c>
      <c r="AO184" s="12">
        <v>0</v>
      </c>
      <c r="AP184" s="12" t="e">
        <f t="shared" si="255"/>
        <v>#REF!</v>
      </c>
      <c r="AQ184" s="12" t="e">
        <f t="shared" si="225"/>
        <v>#REF!</v>
      </c>
      <c r="AR184" s="12" t="e">
        <f>#REF!</f>
        <v>#REF!</v>
      </c>
      <c r="AS184" s="12" t="e">
        <f t="shared" si="256"/>
        <v>#REF!</v>
      </c>
      <c r="AT184" s="12">
        <v>0</v>
      </c>
      <c r="AU184" s="10" t="e">
        <f t="shared" si="226"/>
        <v>#REF!</v>
      </c>
      <c r="AV184" s="13" t="e">
        <f t="shared" si="227"/>
        <v>#REF!</v>
      </c>
      <c r="AW184" s="33">
        <f t="shared" si="257"/>
        <v>188</v>
      </c>
      <c r="AX184" s="12" t="e">
        <f>'Ohio Intensities'!J184</f>
        <v>#REF!</v>
      </c>
      <c r="AY184" s="11" t="e">
        <f>#REF!*'Area A'!AX184*#REF!</f>
        <v>#REF!</v>
      </c>
      <c r="AZ184" s="12">
        <v>0</v>
      </c>
      <c r="BA184" s="12">
        <v>0</v>
      </c>
      <c r="BB184" s="12" t="e">
        <f>#REF!</f>
        <v>#REF!</v>
      </c>
      <c r="BC184" s="12" t="e">
        <f t="shared" si="258"/>
        <v>#REF!</v>
      </c>
      <c r="BD184" s="12">
        <f t="shared" si="259"/>
        <v>188</v>
      </c>
      <c r="BE184" s="12" t="e">
        <f t="shared" si="260"/>
        <v>#REF!</v>
      </c>
      <c r="BF184" s="12" t="e">
        <f t="shared" si="261"/>
        <v>#REF!</v>
      </c>
      <c r="BG184" s="12">
        <v>0</v>
      </c>
      <c r="BH184" s="12" t="e">
        <f t="shared" si="228"/>
        <v>#REF!</v>
      </c>
      <c r="BI184" s="12" t="e">
        <f t="shared" si="262"/>
        <v>#REF!</v>
      </c>
      <c r="BJ184" s="10" t="e">
        <f t="shared" si="263"/>
        <v>#REF!</v>
      </c>
      <c r="BK184" s="11" t="e">
        <f>(#REF!-'Area A'!BJ184)/'Area A'!BI184</f>
        <v>#REF!</v>
      </c>
      <c r="BL184" s="12">
        <v>0</v>
      </c>
      <c r="BM184" s="12">
        <v>0</v>
      </c>
      <c r="BN184" s="12" t="e">
        <f t="shared" si="264"/>
        <v>#REF!</v>
      </c>
      <c r="BO184" s="12" t="e">
        <f t="shared" si="229"/>
        <v>#REF!</v>
      </c>
      <c r="BP184" s="12" t="e">
        <f>#REF!</f>
        <v>#REF!</v>
      </c>
      <c r="BQ184" s="12" t="e">
        <f t="shared" si="265"/>
        <v>#REF!</v>
      </c>
      <c r="BR184" s="12">
        <v>0</v>
      </c>
      <c r="BS184" s="10" t="e">
        <f t="shared" si="266"/>
        <v>#REF!</v>
      </c>
      <c r="BT184" s="13" t="e">
        <f t="shared" si="230"/>
        <v>#REF!</v>
      </c>
      <c r="BU184" s="33">
        <f t="shared" si="267"/>
        <v>188</v>
      </c>
      <c r="BV184" s="12" t="e">
        <f>'Ohio Intensities'!N184</f>
        <v>#REF!</v>
      </c>
      <c r="BW184" s="11" t="e">
        <f>#REF!*'Area A'!BV184*#REF!</f>
        <v>#REF!</v>
      </c>
      <c r="BX184" s="12">
        <v>0</v>
      </c>
      <c r="BY184" s="12">
        <v>0</v>
      </c>
      <c r="BZ184" s="12" t="e">
        <f>#REF!</f>
        <v>#REF!</v>
      </c>
      <c r="CA184" s="12" t="e">
        <f t="shared" si="268"/>
        <v>#REF!</v>
      </c>
      <c r="CB184" s="12">
        <f t="shared" si="269"/>
        <v>188</v>
      </c>
      <c r="CC184" s="12" t="e">
        <f t="shared" si="270"/>
        <v>#REF!</v>
      </c>
      <c r="CD184" s="12" t="e">
        <f t="shared" si="271"/>
        <v>#REF!</v>
      </c>
      <c r="CE184" s="12">
        <v>0</v>
      </c>
      <c r="CF184" s="12" t="e">
        <f t="shared" si="231"/>
        <v>#REF!</v>
      </c>
      <c r="CG184" s="12" t="e">
        <f t="shared" si="272"/>
        <v>#REF!</v>
      </c>
      <c r="CH184" s="10" t="e">
        <f t="shared" si="273"/>
        <v>#REF!</v>
      </c>
      <c r="CI184" s="11" t="e">
        <f>(#REF!-'Area A'!CH184)/'Area A'!CG184</f>
        <v>#REF!</v>
      </c>
      <c r="CJ184" s="12">
        <v>0</v>
      </c>
      <c r="CK184" s="12">
        <v>0</v>
      </c>
      <c r="CL184" s="12" t="e">
        <f t="shared" si="274"/>
        <v>#REF!</v>
      </c>
      <c r="CM184" s="12" t="e">
        <f t="shared" si="232"/>
        <v>#REF!</v>
      </c>
      <c r="CN184" s="12" t="e">
        <f>#REF!</f>
        <v>#REF!</v>
      </c>
      <c r="CO184" s="12" t="e">
        <f t="shared" si="275"/>
        <v>#REF!</v>
      </c>
      <c r="CP184" s="12">
        <v>0</v>
      </c>
      <c r="CQ184" s="10" t="e">
        <f t="shared" si="276"/>
        <v>#REF!</v>
      </c>
      <c r="CR184" s="13" t="e">
        <f t="shared" si="233"/>
        <v>#REF!</v>
      </c>
      <c r="CS184" s="33">
        <f t="shared" si="277"/>
        <v>188</v>
      </c>
      <c r="CT184" s="12" t="e">
        <f>'Ohio Intensities'!R184</f>
        <v>#REF!</v>
      </c>
      <c r="CU184" s="11" t="e">
        <f>#REF!*'Area A'!CT184*#REF!</f>
        <v>#REF!</v>
      </c>
      <c r="CV184" s="12">
        <v>0</v>
      </c>
      <c r="CW184" s="12">
        <v>0</v>
      </c>
      <c r="CX184" s="12" t="e">
        <f>#REF!</f>
        <v>#REF!</v>
      </c>
      <c r="CY184" s="12" t="e">
        <f t="shared" si="278"/>
        <v>#REF!</v>
      </c>
      <c r="CZ184" s="12">
        <f t="shared" si="279"/>
        <v>188</v>
      </c>
      <c r="DA184" s="12" t="e">
        <f t="shared" si="280"/>
        <v>#REF!</v>
      </c>
      <c r="DB184" s="12" t="e">
        <f t="shared" si="281"/>
        <v>#REF!</v>
      </c>
      <c r="DC184" s="12">
        <v>0</v>
      </c>
      <c r="DD184" s="12" t="e">
        <f t="shared" si="234"/>
        <v>#REF!</v>
      </c>
      <c r="DE184" s="12" t="e">
        <f t="shared" si="282"/>
        <v>#REF!</v>
      </c>
      <c r="DF184" s="10" t="e">
        <f t="shared" si="283"/>
        <v>#REF!</v>
      </c>
      <c r="DG184" s="11" t="e">
        <f>(#REF!-'Area A'!DF184)/'Area A'!DE184</f>
        <v>#REF!</v>
      </c>
      <c r="DH184" s="12">
        <v>0</v>
      </c>
      <c r="DI184" s="12">
        <v>0</v>
      </c>
      <c r="DJ184" s="12" t="e">
        <f t="shared" si="284"/>
        <v>#REF!</v>
      </c>
      <c r="DK184" s="12" t="e">
        <f t="shared" si="235"/>
        <v>#REF!</v>
      </c>
      <c r="DL184" s="12" t="e">
        <f>#REF!</f>
        <v>#REF!</v>
      </c>
      <c r="DM184" s="12" t="e">
        <f t="shared" si="285"/>
        <v>#REF!</v>
      </c>
      <c r="DN184" s="12">
        <v>0</v>
      </c>
      <c r="DO184" s="10" t="e">
        <f t="shared" si="286"/>
        <v>#REF!</v>
      </c>
      <c r="DP184" s="13" t="e">
        <f t="shared" si="236"/>
        <v>#REF!</v>
      </c>
      <c r="DQ184" s="33">
        <f t="shared" si="287"/>
        <v>188</v>
      </c>
      <c r="DR184" s="12" t="e">
        <f>'Ohio Intensities'!V184</f>
        <v>#REF!</v>
      </c>
      <c r="DS184" s="11" t="e">
        <f>#REF!*'Area A'!DR184*#REF!</f>
        <v>#REF!</v>
      </c>
      <c r="DT184" s="12">
        <v>0</v>
      </c>
      <c r="DU184" s="12">
        <v>0</v>
      </c>
      <c r="DV184" s="12" t="e">
        <f>#REF!</f>
        <v>#REF!</v>
      </c>
      <c r="DW184" s="12" t="e">
        <f t="shared" si="288"/>
        <v>#REF!</v>
      </c>
      <c r="DX184" s="12">
        <f t="shared" si="289"/>
        <v>188</v>
      </c>
      <c r="DY184" s="12" t="e">
        <f t="shared" si="290"/>
        <v>#REF!</v>
      </c>
      <c r="DZ184" s="12" t="e">
        <f t="shared" si="291"/>
        <v>#REF!</v>
      </c>
      <c r="EA184" s="12">
        <v>0</v>
      </c>
      <c r="EB184" s="12" t="e">
        <f t="shared" si="237"/>
        <v>#REF!</v>
      </c>
      <c r="EC184" s="12" t="e">
        <f t="shared" si="292"/>
        <v>#REF!</v>
      </c>
      <c r="ED184" s="10" t="e">
        <f t="shared" si="293"/>
        <v>#REF!</v>
      </c>
      <c r="EE184" s="11" t="e">
        <f>(#REF!-'Area A'!ED184)/'Area A'!EC184</f>
        <v>#REF!</v>
      </c>
      <c r="EF184" s="12">
        <v>0</v>
      </c>
      <c r="EG184" s="12">
        <v>0</v>
      </c>
      <c r="EH184" s="12" t="e">
        <f t="shared" si="294"/>
        <v>#REF!</v>
      </c>
      <c r="EI184" s="12" t="e">
        <f t="shared" si="238"/>
        <v>#REF!</v>
      </c>
      <c r="EJ184" s="12" t="e">
        <f>#REF!</f>
        <v>#REF!</v>
      </c>
      <c r="EK184" s="12" t="e">
        <f t="shared" si="295"/>
        <v>#REF!</v>
      </c>
      <c r="EL184" s="12">
        <v>0</v>
      </c>
      <c r="EM184" s="10" t="e">
        <f t="shared" si="296"/>
        <v>#REF!</v>
      </c>
      <c r="EN184" s="13" t="e">
        <f t="shared" si="239"/>
        <v>#REF!</v>
      </c>
      <c r="EO184" s="13">
        <f t="shared" si="297"/>
        <v>188</v>
      </c>
    </row>
    <row r="185" spans="1:145" x14ac:dyDescent="0.25">
      <c r="A185" s="33">
        <f t="shared" si="159"/>
        <v>189</v>
      </c>
      <c r="B185" s="12" t="e">
        <f>'Ohio Intensities'!B185</f>
        <v>#REF!</v>
      </c>
      <c r="C185" s="11" t="e">
        <f>#REF!*'Area A'!B185*#REF!</f>
        <v>#REF!</v>
      </c>
      <c r="D185" s="12">
        <v>0</v>
      </c>
      <c r="E185" s="12">
        <v>0</v>
      </c>
      <c r="F185" s="12" t="e">
        <f>#REF!</f>
        <v>#REF!</v>
      </c>
      <c r="G185" s="12" t="e">
        <f t="shared" si="242"/>
        <v>#REF!</v>
      </c>
      <c r="H185" s="12">
        <f t="shared" si="243"/>
        <v>189</v>
      </c>
      <c r="I185" s="12" t="e">
        <f t="shared" si="244"/>
        <v>#REF!</v>
      </c>
      <c r="J185" s="12" t="e">
        <f t="shared" si="245"/>
        <v>#REF!</v>
      </c>
      <c r="K185" s="12">
        <v>0</v>
      </c>
      <c r="L185" s="12" t="e">
        <f t="shared" si="220"/>
        <v>#REF!</v>
      </c>
      <c r="M185" s="12" t="e">
        <f t="shared" si="246"/>
        <v>#REF!</v>
      </c>
      <c r="N185" s="10" t="e">
        <f t="shared" si="247"/>
        <v>#REF!</v>
      </c>
      <c r="O185" s="11" t="e">
        <f>(#REF!-'Area A'!N185)/'Area A'!M185</f>
        <v>#REF!</v>
      </c>
      <c r="P185" s="12">
        <v>0</v>
      </c>
      <c r="Q185" s="12">
        <v>0</v>
      </c>
      <c r="R185" s="12" t="e">
        <f t="shared" si="248"/>
        <v>#REF!</v>
      </c>
      <c r="S185" s="12" t="e">
        <f t="shared" si="221"/>
        <v>#REF!</v>
      </c>
      <c r="T185" s="12" t="e">
        <f>#REF!</f>
        <v>#REF!</v>
      </c>
      <c r="U185" s="12" t="e">
        <f t="shared" si="240"/>
        <v>#REF!</v>
      </c>
      <c r="V185" s="12">
        <v>0</v>
      </c>
      <c r="W185" s="10" t="e">
        <f t="shared" si="222"/>
        <v>#REF!</v>
      </c>
      <c r="X185" s="13" t="e">
        <f t="shared" si="223"/>
        <v>#REF!</v>
      </c>
      <c r="Y185" s="33">
        <f t="shared" si="241"/>
        <v>189</v>
      </c>
      <c r="Z185" s="12" t="e">
        <f>'Ohio Intensities'!F185</f>
        <v>#REF!</v>
      </c>
      <c r="AA185" s="11" t="e">
        <f>#REF!*'Area A'!Z185*#REF!</f>
        <v>#REF!</v>
      </c>
      <c r="AB185" s="12">
        <v>0</v>
      </c>
      <c r="AC185" s="12">
        <v>0</v>
      </c>
      <c r="AD185" s="12" t="e">
        <f>#REF!</f>
        <v>#REF!</v>
      </c>
      <c r="AE185" s="12" t="e">
        <f t="shared" si="249"/>
        <v>#REF!</v>
      </c>
      <c r="AF185" s="12">
        <f t="shared" si="250"/>
        <v>189</v>
      </c>
      <c r="AG185" s="12" t="e">
        <f t="shared" si="251"/>
        <v>#REF!</v>
      </c>
      <c r="AH185" s="12" t="e">
        <f t="shared" si="252"/>
        <v>#REF!</v>
      </c>
      <c r="AI185" s="12">
        <v>0</v>
      </c>
      <c r="AJ185" s="12" t="e">
        <f t="shared" si="224"/>
        <v>#REF!</v>
      </c>
      <c r="AK185" s="12" t="e">
        <f t="shared" si="253"/>
        <v>#REF!</v>
      </c>
      <c r="AL185" s="10" t="e">
        <f t="shared" si="254"/>
        <v>#REF!</v>
      </c>
      <c r="AM185" s="11" t="e">
        <f>(#REF!-'Area A'!AL185)/'Area A'!AK185</f>
        <v>#REF!</v>
      </c>
      <c r="AN185" s="12">
        <v>0</v>
      </c>
      <c r="AO185" s="12">
        <v>0</v>
      </c>
      <c r="AP185" s="12" t="e">
        <f t="shared" si="255"/>
        <v>#REF!</v>
      </c>
      <c r="AQ185" s="12" t="e">
        <f t="shared" si="225"/>
        <v>#REF!</v>
      </c>
      <c r="AR185" s="12" t="e">
        <f>#REF!</f>
        <v>#REF!</v>
      </c>
      <c r="AS185" s="12" t="e">
        <f t="shared" si="256"/>
        <v>#REF!</v>
      </c>
      <c r="AT185" s="12">
        <v>0</v>
      </c>
      <c r="AU185" s="10" t="e">
        <f t="shared" si="226"/>
        <v>#REF!</v>
      </c>
      <c r="AV185" s="13" t="e">
        <f t="shared" si="227"/>
        <v>#REF!</v>
      </c>
      <c r="AW185" s="33">
        <f t="shared" si="257"/>
        <v>189</v>
      </c>
      <c r="AX185" s="12" t="e">
        <f>'Ohio Intensities'!J185</f>
        <v>#REF!</v>
      </c>
      <c r="AY185" s="11" t="e">
        <f>#REF!*'Area A'!AX185*#REF!</f>
        <v>#REF!</v>
      </c>
      <c r="AZ185" s="12">
        <v>0</v>
      </c>
      <c r="BA185" s="12">
        <v>0</v>
      </c>
      <c r="BB185" s="12" t="e">
        <f>#REF!</f>
        <v>#REF!</v>
      </c>
      <c r="BC185" s="12" t="e">
        <f t="shared" si="258"/>
        <v>#REF!</v>
      </c>
      <c r="BD185" s="12">
        <f t="shared" si="259"/>
        <v>189</v>
      </c>
      <c r="BE185" s="12" t="e">
        <f t="shared" si="260"/>
        <v>#REF!</v>
      </c>
      <c r="BF185" s="12" t="e">
        <f t="shared" si="261"/>
        <v>#REF!</v>
      </c>
      <c r="BG185" s="12">
        <v>0</v>
      </c>
      <c r="BH185" s="12" t="e">
        <f t="shared" si="228"/>
        <v>#REF!</v>
      </c>
      <c r="BI185" s="12" t="e">
        <f t="shared" si="262"/>
        <v>#REF!</v>
      </c>
      <c r="BJ185" s="10" t="e">
        <f t="shared" si="263"/>
        <v>#REF!</v>
      </c>
      <c r="BK185" s="11" t="e">
        <f>(#REF!-'Area A'!BJ185)/'Area A'!BI185</f>
        <v>#REF!</v>
      </c>
      <c r="BL185" s="12">
        <v>0</v>
      </c>
      <c r="BM185" s="12">
        <v>0</v>
      </c>
      <c r="BN185" s="12" t="e">
        <f t="shared" si="264"/>
        <v>#REF!</v>
      </c>
      <c r="BO185" s="12" t="e">
        <f t="shared" si="229"/>
        <v>#REF!</v>
      </c>
      <c r="BP185" s="12" t="e">
        <f>#REF!</f>
        <v>#REF!</v>
      </c>
      <c r="BQ185" s="12" t="e">
        <f t="shared" si="265"/>
        <v>#REF!</v>
      </c>
      <c r="BR185" s="12">
        <v>0</v>
      </c>
      <c r="BS185" s="10" t="e">
        <f t="shared" si="266"/>
        <v>#REF!</v>
      </c>
      <c r="BT185" s="13" t="e">
        <f t="shared" si="230"/>
        <v>#REF!</v>
      </c>
      <c r="BU185" s="33">
        <f t="shared" si="267"/>
        <v>189</v>
      </c>
      <c r="BV185" s="12" t="e">
        <f>'Ohio Intensities'!N185</f>
        <v>#REF!</v>
      </c>
      <c r="BW185" s="11" t="e">
        <f>#REF!*'Area A'!BV185*#REF!</f>
        <v>#REF!</v>
      </c>
      <c r="BX185" s="12">
        <v>0</v>
      </c>
      <c r="BY185" s="12">
        <v>0</v>
      </c>
      <c r="BZ185" s="12" t="e">
        <f>#REF!</f>
        <v>#REF!</v>
      </c>
      <c r="CA185" s="12" t="e">
        <f t="shared" si="268"/>
        <v>#REF!</v>
      </c>
      <c r="CB185" s="12">
        <f t="shared" si="269"/>
        <v>189</v>
      </c>
      <c r="CC185" s="12" t="e">
        <f t="shared" si="270"/>
        <v>#REF!</v>
      </c>
      <c r="CD185" s="12" t="e">
        <f t="shared" si="271"/>
        <v>#REF!</v>
      </c>
      <c r="CE185" s="12">
        <v>0</v>
      </c>
      <c r="CF185" s="12" t="e">
        <f t="shared" si="231"/>
        <v>#REF!</v>
      </c>
      <c r="CG185" s="12" t="e">
        <f t="shared" si="272"/>
        <v>#REF!</v>
      </c>
      <c r="CH185" s="10" t="e">
        <f t="shared" si="273"/>
        <v>#REF!</v>
      </c>
      <c r="CI185" s="11" t="e">
        <f>(#REF!-'Area A'!CH185)/'Area A'!CG185</f>
        <v>#REF!</v>
      </c>
      <c r="CJ185" s="12">
        <v>0</v>
      </c>
      <c r="CK185" s="12">
        <v>0</v>
      </c>
      <c r="CL185" s="12" t="e">
        <f t="shared" si="274"/>
        <v>#REF!</v>
      </c>
      <c r="CM185" s="12" t="e">
        <f t="shared" si="232"/>
        <v>#REF!</v>
      </c>
      <c r="CN185" s="12" t="e">
        <f>#REF!</f>
        <v>#REF!</v>
      </c>
      <c r="CO185" s="12" t="e">
        <f t="shared" si="275"/>
        <v>#REF!</v>
      </c>
      <c r="CP185" s="12">
        <v>0</v>
      </c>
      <c r="CQ185" s="10" t="e">
        <f t="shared" si="276"/>
        <v>#REF!</v>
      </c>
      <c r="CR185" s="13" t="e">
        <f t="shared" si="233"/>
        <v>#REF!</v>
      </c>
      <c r="CS185" s="33">
        <f t="shared" si="277"/>
        <v>189</v>
      </c>
      <c r="CT185" s="12" t="e">
        <f>'Ohio Intensities'!R185</f>
        <v>#REF!</v>
      </c>
      <c r="CU185" s="11" t="e">
        <f>#REF!*'Area A'!CT185*#REF!</f>
        <v>#REF!</v>
      </c>
      <c r="CV185" s="12">
        <v>0</v>
      </c>
      <c r="CW185" s="12">
        <v>0</v>
      </c>
      <c r="CX185" s="12" t="e">
        <f>#REF!</f>
        <v>#REF!</v>
      </c>
      <c r="CY185" s="12" t="e">
        <f t="shared" si="278"/>
        <v>#REF!</v>
      </c>
      <c r="CZ185" s="12">
        <f t="shared" si="279"/>
        <v>189</v>
      </c>
      <c r="DA185" s="12" t="e">
        <f t="shared" si="280"/>
        <v>#REF!</v>
      </c>
      <c r="DB185" s="12" t="e">
        <f t="shared" si="281"/>
        <v>#REF!</v>
      </c>
      <c r="DC185" s="12">
        <v>0</v>
      </c>
      <c r="DD185" s="12" t="e">
        <f t="shared" si="234"/>
        <v>#REF!</v>
      </c>
      <c r="DE185" s="12" t="e">
        <f t="shared" si="282"/>
        <v>#REF!</v>
      </c>
      <c r="DF185" s="10" t="e">
        <f t="shared" si="283"/>
        <v>#REF!</v>
      </c>
      <c r="DG185" s="11" t="e">
        <f>(#REF!-'Area A'!DF185)/'Area A'!DE185</f>
        <v>#REF!</v>
      </c>
      <c r="DH185" s="12">
        <v>0</v>
      </c>
      <c r="DI185" s="12">
        <v>0</v>
      </c>
      <c r="DJ185" s="12" t="e">
        <f t="shared" si="284"/>
        <v>#REF!</v>
      </c>
      <c r="DK185" s="12" t="e">
        <f t="shared" si="235"/>
        <v>#REF!</v>
      </c>
      <c r="DL185" s="12" t="e">
        <f>#REF!</f>
        <v>#REF!</v>
      </c>
      <c r="DM185" s="12" t="e">
        <f t="shared" si="285"/>
        <v>#REF!</v>
      </c>
      <c r="DN185" s="12">
        <v>0</v>
      </c>
      <c r="DO185" s="10" t="e">
        <f t="shared" si="286"/>
        <v>#REF!</v>
      </c>
      <c r="DP185" s="13" t="e">
        <f t="shared" si="236"/>
        <v>#REF!</v>
      </c>
      <c r="DQ185" s="33">
        <f t="shared" si="287"/>
        <v>189</v>
      </c>
      <c r="DR185" s="12" t="e">
        <f>'Ohio Intensities'!V185</f>
        <v>#REF!</v>
      </c>
      <c r="DS185" s="11" t="e">
        <f>#REF!*'Area A'!DR185*#REF!</f>
        <v>#REF!</v>
      </c>
      <c r="DT185" s="12">
        <v>0</v>
      </c>
      <c r="DU185" s="12">
        <v>0</v>
      </c>
      <c r="DV185" s="12" t="e">
        <f>#REF!</f>
        <v>#REF!</v>
      </c>
      <c r="DW185" s="12" t="e">
        <f t="shared" si="288"/>
        <v>#REF!</v>
      </c>
      <c r="DX185" s="12">
        <f t="shared" si="289"/>
        <v>189</v>
      </c>
      <c r="DY185" s="12" t="e">
        <f t="shared" si="290"/>
        <v>#REF!</v>
      </c>
      <c r="DZ185" s="12" t="e">
        <f t="shared" si="291"/>
        <v>#REF!</v>
      </c>
      <c r="EA185" s="12">
        <v>0</v>
      </c>
      <c r="EB185" s="12" t="e">
        <f t="shared" si="237"/>
        <v>#REF!</v>
      </c>
      <c r="EC185" s="12" t="e">
        <f t="shared" si="292"/>
        <v>#REF!</v>
      </c>
      <c r="ED185" s="10" t="e">
        <f t="shared" si="293"/>
        <v>#REF!</v>
      </c>
      <c r="EE185" s="11" t="e">
        <f>(#REF!-'Area A'!ED185)/'Area A'!EC185</f>
        <v>#REF!</v>
      </c>
      <c r="EF185" s="12">
        <v>0</v>
      </c>
      <c r="EG185" s="12">
        <v>0</v>
      </c>
      <c r="EH185" s="12" t="e">
        <f t="shared" si="294"/>
        <v>#REF!</v>
      </c>
      <c r="EI185" s="12" t="e">
        <f t="shared" si="238"/>
        <v>#REF!</v>
      </c>
      <c r="EJ185" s="12" t="e">
        <f>#REF!</f>
        <v>#REF!</v>
      </c>
      <c r="EK185" s="12" t="e">
        <f t="shared" si="295"/>
        <v>#REF!</v>
      </c>
      <c r="EL185" s="12">
        <v>0</v>
      </c>
      <c r="EM185" s="10" t="e">
        <f t="shared" si="296"/>
        <v>#REF!</v>
      </c>
      <c r="EN185" s="13" t="e">
        <f t="shared" si="239"/>
        <v>#REF!</v>
      </c>
      <c r="EO185" s="13">
        <f t="shared" si="297"/>
        <v>189</v>
      </c>
    </row>
    <row r="186" spans="1:145" x14ac:dyDescent="0.25">
      <c r="A186" s="33">
        <f t="shared" si="159"/>
        <v>190</v>
      </c>
      <c r="B186" s="12" t="e">
        <f>'Ohio Intensities'!B186</f>
        <v>#REF!</v>
      </c>
      <c r="C186" s="11" t="e">
        <f>#REF!*'Area A'!B186*#REF!</f>
        <v>#REF!</v>
      </c>
      <c r="D186" s="12">
        <v>0</v>
      </c>
      <c r="E186" s="12">
        <v>0</v>
      </c>
      <c r="F186" s="12" t="e">
        <f>#REF!</f>
        <v>#REF!</v>
      </c>
      <c r="G186" s="12" t="e">
        <f t="shared" si="242"/>
        <v>#REF!</v>
      </c>
      <c r="H186" s="12">
        <f t="shared" si="243"/>
        <v>190</v>
      </c>
      <c r="I186" s="12" t="e">
        <f t="shared" si="244"/>
        <v>#REF!</v>
      </c>
      <c r="J186" s="12" t="e">
        <f t="shared" si="245"/>
        <v>#REF!</v>
      </c>
      <c r="K186" s="12">
        <v>0</v>
      </c>
      <c r="L186" s="12" t="e">
        <f t="shared" si="220"/>
        <v>#REF!</v>
      </c>
      <c r="M186" s="12" t="e">
        <f t="shared" si="246"/>
        <v>#REF!</v>
      </c>
      <c r="N186" s="10" t="e">
        <f t="shared" si="247"/>
        <v>#REF!</v>
      </c>
      <c r="O186" s="11" t="e">
        <f>(#REF!-'Area A'!N186)/'Area A'!M186</f>
        <v>#REF!</v>
      </c>
      <c r="P186" s="12">
        <v>0</v>
      </c>
      <c r="Q186" s="12">
        <v>0</v>
      </c>
      <c r="R186" s="12" t="e">
        <f t="shared" si="248"/>
        <v>#REF!</v>
      </c>
      <c r="S186" s="12" t="e">
        <f t="shared" si="221"/>
        <v>#REF!</v>
      </c>
      <c r="T186" s="12" t="e">
        <f>#REF!</f>
        <v>#REF!</v>
      </c>
      <c r="U186" s="12" t="e">
        <f t="shared" si="240"/>
        <v>#REF!</v>
      </c>
      <c r="V186" s="12">
        <v>0</v>
      </c>
      <c r="W186" s="10" t="e">
        <f t="shared" si="222"/>
        <v>#REF!</v>
      </c>
      <c r="X186" s="13" t="e">
        <f t="shared" si="223"/>
        <v>#REF!</v>
      </c>
      <c r="Y186" s="33">
        <f t="shared" si="241"/>
        <v>190</v>
      </c>
      <c r="Z186" s="12" t="e">
        <f>'Ohio Intensities'!F186</f>
        <v>#REF!</v>
      </c>
      <c r="AA186" s="11" t="e">
        <f>#REF!*'Area A'!Z186*#REF!</f>
        <v>#REF!</v>
      </c>
      <c r="AB186" s="12">
        <v>0</v>
      </c>
      <c r="AC186" s="12">
        <v>0</v>
      </c>
      <c r="AD186" s="12" t="e">
        <f>#REF!</f>
        <v>#REF!</v>
      </c>
      <c r="AE186" s="12" t="e">
        <f t="shared" si="249"/>
        <v>#REF!</v>
      </c>
      <c r="AF186" s="12">
        <f t="shared" si="250"/>
        <v>190</v>
      </c>
      <c r="AG186" s="12" t="e">
        <f t="shared" si="251"/>
        <v>#REF!</v>
      </c>
      <c r="AH186" s="12" t="e">
        <f t="shared" si="252"/>
        <v>#REF!</v>
      </c>
      <c r="AI186" s="12">
        <v>0</v>
      </c>
      <c r="AJ186" s="12" t="e">
        <f t="shared" si="224"/>
        <v>#REF!</v>
      </c>
      <c r="AK186" s="12" t="e">
        <f t="shared" si="253"/>
        <v>#REF!</v>
      </c>
      <c r="AL186" s="10" t="e">
        <f t="shared" si="254"/>
        <v>#REF!</v>
      </c>
      <c r="AM186" s="11" t="e">
        <f>(#REF!-'Area A'!AL186)/'Area A'!AK186</f>
        <v>#REF!</v>
      </c>
      <c r="AN186" s="12">
        <v>0</v>
      </c>
      <c r="AO186" s="12">
        <v>0</v>
      </c>
      <c r="AP186" s="12" t="e">
        <f t="shared" si="255"/>
        <v>#REF!</v>
      </c>
      <c r="AQ186" s="12" t="e">
        <f t="shared" si="225"/>
        <v>#REF!</v>
      </c>
      <c r="AR186" s="12" t="e">
        <f>#REF!</f>
        <v>#REF!</v>
      </c>
      <c r="AS186" s="12" t="e">
        <f t="shared" si="256"/>
        <v>#REF!</v>
      </c>
      <c r="AT186" s="12">
        <v>0</v>
      </c>
      <c r="AU186" s="10" t="e">
        <f t="shared" si="226"/>
        <v>#REF!</v>
      </c>
      <c r="AV186" s="13" t="e">
        <f t="shared" si="227"/>
        <v>#REF!</v>
      </c>
      <c r="AW186" s="33">
        <f t="shared" si="257"/>
        <v>190</v>
      </c>
      <c r="AX186" s="12" t="e">
        <f>'Ohio Intensities'!J186</f>
        <v>#REF!</v>
      </c>
      <c r="AY186" s="11" t="e">
        <f>#REF!*'Area A'!AX186*#REF!</f>
        <v>#REF!</v>
      </c>
      <c r="AZ186" s="12">
        <v>0</v>
      </c>
      <c r="BA186" s="12">
        <v>0</v>
      </c>
      <c r="BB186" s="12" t="e">
        <f>#REF!</f>
        <v>#REF!</v>
      </c>
      <c r="BC186" s="12" t="e">
        <f t="shared" si="258"/>
        <v>#REF!</v>
      </c>
      <c r="BD186" s="12">
        <f t="shared" si="259"/>
        <v>190</v>
      </c>
      <c r="BE186" s="12" t="e">
        <f t="shared" si="260"/>
        <v>#REF!</v>
      </c>
      <c r="BF186" s="12" t="e">
        <f t="shared" si="261"/>
        <v>#REF!</v>
      </c>
      <c r="BG186" s="12">
        <v>0</v>
      </c>
      <c r="BH186" s="12" t="e">
        <f t="shared" si="228"/>
        <v>#REF!</v>
      </c>
      <c r="BI186" s="12" t="e">
        <f t="shared" si="262"/>
        <v>#REF!</v>
      </c>
      <c r="BJ186" s="10" t="e">
        <f t="shared" si="263"/>
        <v>#REF!</v>
      </c>
      <c r="BK186" s="11" t="e">
        <f>(#REF!-'Area A'!BJ186)/'Area A'!BI186</f>
        <v>#REF!</v>
      </c>
      <c r="BL186" s="12">
        <v>0</v>
      </c>
      <c r="BM186" s="12">
        <v>0</v>
      </c>
      <c r="BN186" s="12" t="e">
        <f t="shared" si="264"/>
        <v>#REF!</v>
      </c>
      <c r="BO186" s="12" t="e">
        <f t="shared" si="229"/>
        <v>#REF!</v>
      </c>
      <c r="BP186" s="12" t="e">
        <f>#REF!</f>
        <v>#REF!</v>
      </c>
      <c r="BQ186" s="12" t="e">
        <f t="shared" si="265"/>
        <v>#REF!</v>
      </c>
      <c r="BR186" s="12">
        <v>0</v>
      </c>
      <c r="BS186" s="10" t="e">
        <f t="shared" si="266"/>
        <v>#REF!</v>
      </c>
      <c r="BT186" s="13" t="e">
        <f t="shared" si="230"/>
        <v>#REF!</v>
      </c>
      <c r="BU186" s="33">
        <f t="shared" si="267"/>
        <v>190</v>
      </c>
      <c r="BV186" s="12" t="e">
        <f>'Ohio Intensities'!N186</f>
        <v>#REF!</v>
      </c>
      <c r="BW186" s="11" t="e">
        <f>#REF!*'Area A'!BV186*#REF!</f>
        <v>#REF!</v>
      </c>
      <c r="BX186" s="12">
        <v>0</v>
      </c>
      <c r="BY186" s="12">
        <v>0</v>
      </c>
      <c r="BZ186" s="12" t="e">
        <f>#REF!</f>
        <v>#REF!</v>
      </c>
      <c r="CA186" s="12" t="e">
        <f t="shared" si="268"/>
        <v>#REF!</v>
      </c>
      <c r="CB186" s="12">
        <f t="shared" si="269"/>
        <v>190</v>
      </c>
      <c r="CC186" s="12" t="e">
        <f t="shared" si="270"/>
        <v>#REF!</v>
      </c>
      <c r="CD186" s="12" t="e">
        <f t="shared" si="271"/>
        <v>#REF!</v>
      </c>
      <c r="CE186" s="12">
        <v>0</v>
      </c>
      <c r="CF186" s="12" t="e">
        <f t="shared" si="231"/>
        <v>#REF!</v>
      </c>
      <c r="CG186" s="12" t="e">
        <f t="shared" si="272"/>
        <v>#REF!</v>
      </c>
      <c r="CH186" s="10" t="e">
        <f t="shared" si="273"/>
        <v>#REF!</v>
      </c>
      <c r="CI186" s="11" t="e">
        <f>(#REF!-'Area A'!CH186)/'Area A'!CG186</f>
        <v>#REF!</v>
      </c>
      <c r="CJ186" s="12">
        <v>0</v>
      </c>
      <c r="CK186" s="12">
        <v>0</v>
      </c>
      <c r="CL186" s="12" t="e">
        <f t="shared" si="274"/>
        <v>#REF!</v>
      </c>
      <c r="CM186" s="12" t="e">
        <f t="shared" si="232"/>
        <v>#REF!</v>
      </c>
      <c r="CN186" s="12" t="e">
        <f>#REF!</f>
        <v>#REF!</v>
      </c>
      <c r="CO186" s="12" t="e">
        <f t="shared" si="275"/>
        <v>#REF!</v>
      </c>
      <c r="CP186" s="12">
        <v>0</v>
      </c>
      <c r="CQ186" s="10" t="e">
        <f t="shared" si="276"/>
        <v>#REF!</v>
      </c>
      <c r="CR186" s="13" t="e">
        <f t="shared" si="233"/>
        <v>#REF!</v>
      </c>
      <c r="CS186" s="33">
        <f t="shared" si="277"/>
        <v>190</v>
      </c>
      <c r="CT186" s="12" t="e">
        <f>'Ohio Intensities'!R186</f>
        <v>#REF!</v>
      </c>
      <c r="CU186" s="11" t="e">
        <f>#REF!*'Area A'!CT186*#REF!</f>
        <v>#REF!</v>
      </c>
      <c r="CV186" s="12">
        <v>0</v>
      </c>
      <c r="CW186" s="12">
        <v>0</v>
      </c>
      <c r="CX186" s="12" t="e">
        <f>#REF!</f>
        <v>#REF!</v>
      </c>
      <c r="CY186" s="12" t="e">
        <f t="shared" si="278"/>
        <v>#REF!</v>
      </c>
      <c r="CZ186" s="12">
        <f t="shared" si="279"/>
        <v>190</v>
      </c>
      <c r="DA186" s="12" t="e">
        <f t="shared" si="280"/>
        <v>#REF!</v>
      </c>
      <c r="DB186" s="12" t="e">
        <f t="shared" si="281"/>
        <v>#REF!</v>
      </c>
      <c r="DC186" s="12">
        <v>0</v>
      </c>
      <c r="DD186" s="12" t="e">
        <f t="shared" si="234"/>
        <v>#REF!</v>
      </c>
      <c r="DE186" s="12" t="e">
        <f t="shared" si="282"/>
        <v>#REF!</v>
      </c>
      <c r="DF186" s="10" t="e">
        <f t="shared" si="283"/>
        <v>#REF!</v>
      </c>
      <c r="DG186" s="11" t="e">
        <f>(#REF!-'Area A'!DF186)/'Area A'!DE186</f>
        <v>#REF!</v>
      </c>
      <c r="DH186" s="12">
        <v>0</v>
      </c>
      <c r="DI186" s="12">
        <v>0</v>
      </c>
      <c r="DJ186" s="12" t="e">
        <f t="shared" si="284"/>
        <v>#REF!</v>
      </c>
      <c r="DK186" s="12" t="e">
        <f t="shared" si="235"/>
        <v>#REF!</v>
      </c>
      <c r="DL186" s="12" t="e">
        <f>#REF!</f>
        <v>#REF!</v>
      </c>
      <c r="DM186" s="12" t="e">
        <f t="shared" si="285"/>
        <v>#REF!</v>
      </c>
      <c r="DN186" s="12">
        <v>0</v>
      </c>
      <c r="DO186" s="10" t="e">
        <f t="shared" si="286"/>
        <v>#REF!</v>
      </c>
      <c r="DP186" s="13" t="e">
        <f t="shared" si="236"/>
        <v>#REF!</v>
      </c>
      <c r="DQ186" s="33">
        <f t="shared" si="287"/>
        <v>190</v>
      </c>
      <c r="DR186" s="12" t="e">
        <f>'Ohio Intensities'!V186</f>
        <v>#REF!</v>
      </c>
      <c r="DS186" s="11" t="e">
        <f>#REF!*'Area A'!DR186*#REF!</f>
        <v>#REF!</v>
      </c>
      <c r="DT186" s="12">
        <v>0</v>
      </c>
      <c r="DU186" s="12">
        <v>0</v>
      </c>
      <c r="DV186" s="12" t="e">
        <f>#REF!</f>
        <v>#REF!</v>
      </c>
      <c r="DW186" s="12" t="e">
        <f t="shared" si="288"/>
        <v>#REF!</v>
      </c>
      <c r="DX186" s="12">
        <f t="shared" si="289"/>
        <v>190</v>
      </c>
      <c r="DY186" s="12" t="e">
        <f t="shared" si="290"/>
        <v>#REF!</v>
      </c>
      <c r="DZ186" s="12" t="e">
        <f t="shared" si="291"/>
        <v>#REF!</v>
      </c>
      <c r="EA186" s="12">
        <v>0</v>
      </c>
      <c r="EB186" s="12" t="e">
        <f t="shared" si="237"/>
        <v>#REF!</v>
      </c>
      <c r="EC186" s="12" t="e">
        <f t="shared" si="292"/>
        <v>#REF!</v>
      </c>
      <c r="ED186" s="10" t="e">
        <f t="shared" si="293"/>
        <v>#REF!</v>
      </c>
      <c r="EE186" s="11" t="e">
        <f>(#REF!-'Area A'!ED186)/'Area A'!EC186</f>
        <v>#REF!</v>
      </c>
      <c r="EF186" s="12">
        <v>0</v>
      </c>
      <c r="EG186" s="12">
        <v>0</v>
      </c>
      <c r="EH186" s="12" t="e">
        <f t="shared" si="294"/>
        <v>#REF!</v>
      </c>
      <c r="EI186" s="12" t="e">
        <f t="shared" si="238"/>
        <v>#REF!</v>
      </c>
      <c r="EJ186" s="12" t="e">
        <f>#REF!</f>
        <v>#REF!</v>
      </c>
      <c r="EK186" s="12" t="e">
        <f t="shared" si="295"/>
        <v>#REF!</v>
      </c>
      <c r="EL186" s="12">
        <v>0</v>
      </c>
      <c r="EM186" s="10" t="e">
        <f t="shared" si="296"/>
        <v>#REF!</v>
      </c>
      <c r="EN186" s="13" t="e">
        <f t="shared" si="239"/>
        <v>#REF!</v>
      </c>
      <c r="EO186" s="13">
        <f t="shared" si="297"/>
        <v>190</v>
      </c>
    </row>
    <row r="187" spans="1:145" x14ac:dyDescent="0.25">
      <c r="A187" s="33">
        <f t="shared" si="159"/>
        <v>191</v>
      </c>
      <c r="B187" s="12" t="e">
        <f>'Ohio Intensities'!B187</f>
        <v>#REF!</v>
      </c>
      <c r="C187" s="11" t="e">
        <f>#REF!*'Area A'!B187*#REF!</f>
        <v>#REF!</v>
      </c>
      <c r="D187" s="12">
        <v>0</v>
      </c>
      <c r="E187" s="12">
        <v>0</v>
      </c>
      <c r="F187" s="12" t="e">
        <f>#REF!</f>
        <v>#REF!</v>
      </c>
      <c r="G187" s="12" t="e">
        <f t="shared" si="242"/>
        <v>#REF!</v>
      </c>
      <c r="H187" s="12">
        <f t="shared" si="243"/>
        <v>191</v>
      </c>
      <c r="I187" s="12" t="e">
        <f t="shared" si="244"/>
        <v>#REF!</v>
      </c>
      <c r="J187" s="12" t="e">
        <f t="shared" si="245"/>
        <v>#REF!</v>
      </c>
      <c r="K187" s="12">
        <v>0</v>
      </c>
      <c r="L187" s="12" t="e">
        <f t="shared" si="220"/>
        <v>#REF!</v>
      </c>
      <c r="M187" s="12" t="e">
        <f t="shared" si="246"/>
        <v>#REF!</v>
      </c>
      <c r="N187" s="10" t="e">
        <f t="shared" si="247"/>
        <v>#REF!</v>
      </c>
      <c r="O187" s="11" t="e">
        <f>(#REF!-'Area A'!N187)/'Area A'!M187</f>
        <v>#REF!</v>
      </c>
      <c r="P187" s="12">
        <v>0</v>
      </c>
      <c r="Q187" s="12">
        <v>0</v>
      </c>
      <c r="R187" s="12" t="e">
        <f t="shared" si="248"/>
        <v>#REF!</v>
      </c>
      <c r="S187" s="12" t="e">
        <f t="shared" si="221"/>
        <v>#REF!</v>
      </c>
      <c r="T187" s="12" t="e">
        <f>#REF!</f>
        <v>#REF!</v>
      </c>
      <c r="U187" s="12" t="e">
        <f t="shared" si="240"/>
        <v>#REF!</v>
      </c>
      <c r="V187" s="12">
        <v>0</v>
      </c>
      <c r="W187" s="10" t="e">
        <f t="shared" si="222"/>
        <v>#REF!</v>
      </c>
      <c r="X187" s="13" t="e">
        <f t="shared" si="223"/>
        <v>#REF!</v>
      </c>
      <c r="Y187" s="33">
        <f t="shared" si="241"/>
        <v>191</v>
      </c>
      <c r="Z187" s="12" t="e">
        <f>'Ohio Intensities'!F187</f>
        <v>#REF!</v>
      </c>
      <c r="AA187" s="11" t="e">
        <f>#REF!*'Area A'!Z187*#REF!</f>
        <v>#REF!</v>
      </c>
      <c r="AB187" s="12">
        <v>0</v>
      </c>
      <c r="AC187" s="12">
        <v>0</v>
      </c>
      <c r="AD187" s="12" t="e">
        <f>#REF!</f>
        <v>#REF!</v>
      </c>
      <c r="AE187" s="12" t="e">
        <f t="shared" si="249"/>
        <v>#REF!</v>
      </c>
      <c r="AF187" s="12">
        <f t="shared" si="250"/>
        <v>191</v>
      </c>
      <c r="AG187" s="12" t="e">
        <f t="shared" si="251"/>
        <v>#REF!</v>
      </c>
      <c r="AH187" s="12" t="e">
        <f t="shared" si="252"/>
        <v>#REF!</v>
      </c>
      <c r="AI187" s="12">
        <v>0</v>
      </c>
      <c r="AJ187" s="12" t="e">
        <f t="shared" si="224"/>
        <v>#REF!</v>
      </c>
      <c r="AK187" s="12" t="e">
        <f t="shared" si="253"/>
        <v>#REF!</v>
      </c>
      <c r="AL187" s="10" t="e">
        <f t="shared" si="254"/>
        <v>#REF!</v>
      </c>
      <c r="AM187" s="11" t="e">
        <f>(#REF!-'Area A'!AL187)/'Area A'!AK187</f>
        <v>#REF!</v>
      </c>
      <c r="AN187" s="12">
        <v>0</v>
      </c>
      <c r="AO187" s="12">
        <v>0</v>
      </c>
      <c r="AP187" s="12" t="e">
        <f t="shared" si="255"/>
        <v>#REF!</v>
      </c>
      <c r="AQ187" s="12" t="e">
        <f t="shared" si="225"/>
        <v>#REF!</v>
      </c>
      <c r="AR187" s="12" t="e">
        <f>#REF!</f>
        <v>#REF!</v>
      </c>
      <c r="AS187" s="12" t="e">
        <f t="shared" si="256"/>
        <v>#REF!</v>
      </c>
      <c r="AT187" s="12">
        <v>0</v>
      </c>
      <c r="AU187" s="10" t="e">
        <f t="shared" si="226"/>
        <v>#REF!</v>
      </c>
      <c r="AV187" s="13" t="e">
        <f t="shared" si="227"/>
        <v>#REF!</v>
      </c>
      <c r="AW187" s="33">
        <f t="shared" si="257"/>
        <v>191</v>
      </c>
      <c r="AX187" s="12" t="e">
        <f>'Ohio Intensities'!J187</f>
        <v>#REF!</v>
      </c>
      <c r="AY187" s="11" t="e">
        <f>#REF!*'Area A'!AX187*#REF!</f>
        <v>#REF!</v>
      </c>
      <c r="AZ187" s="12">
        <v>0</v>
      </c>
      <c r="BA187" s="12">
        <v>0</v>
      </c>
      <c r="BB187" s="12" t="e">
        <f>#REF!</f>
        <v>#REF!</v>
      </c>
      <c r="BC187" s="12" t="e">
        <f t="shared" si="258"/>
        <v>#REF!</v>
      </c>
      <c r="BD187" s="12">
        <f t="shared" si="259"/>
        <v>191</v>
      </c>
      <c r="BE187" s="12" t="e">
        <f t="shared" si="260"/>
        <v>#REF!</v>
      </c>
      <c r="BF187" s="12" t="e">
        <f t="shared" si="261"/>
        <v>#REF!</v>
      </c>
      <c r="BG187" s="12">
        <v>0</v>
      </c>
      <c r="BH187" s="12" t="e">
        <f t="shared" si="228"/>
        <v>#REF!</v>
      </c>
      <c r="BI187" s="12" t="e">
        <f t="shared" si="262"/>
        <v>#REF!</v>
      </c>
      <c r="BJ187" s="10" t="e">
        <f t="shared" si="263"/>
        <v>#REF!</v>
      </c>
      <c r="BK187" s="11" t="e">
        <f>(#REF!-'Area A'!BJ187)/'Area A'!BI187</f>
        <v>#REF!</v>
      </c>
      <c r="BL187" s="12">
        <v>0</v>
      </c>
      <c r="BM187" s="12">
        <v>0</v>
      </c>
      <c r="BN187" s="12" t="e">
        <f t="shared" si="264"/>
        <v>#REF!</v>
      </c>
      <c r="BO187" s="12" t="e">
        <f t="shared" si="229"/>
        <v>#REF!</v>
      </c>
      <c r="BP187" s="12" t="e">
        <f>#REF!</f>
        <v>#REF!</v>
      </c>
      <c r="BQ187" s="12" t="e">
        <f t="shared" si="265"/>
        <v>#REF!</v>
      </c>
      <c r="BR187" s="12">
        <v>0</v>
      </c>
      <c r="BS187" s="10" t="e">
        <f t="shared" si="266"/>
        <v>#REF!</v>
      </c>
      <c r="BT187" s="13" t="e">
        <f t="shared" si="230"/>
        <v>#REF!</v>
      </c>
      <c r="BU187" s="33">
        <f t="shared" si="267"/>
        <v>191</v>
      </c>
      <c r="BV187" s="12" t="e">
        <f>'Ohio Intensities'!N187</f>
        <v>#REF!</v>
      </c>
      <c r="BW187" s="11" t="e">
        <f>#REF!*'Area A'!BV187*#REF!</f>
        <v>#REF!</v>
      </c>
      <c r="BX187" s="12">
        <v>0</v>
      </c>
      <c r="BY187" s="12">
        <v>0</v>
      </c>
      <c r="BZ187" s="12" t="e">
        <f>#REF!</f>
        <v>#REF!</v>
      </c>
      <c r="CA187" s="12" t="e">
        <f t="shared" si="268"/>
        <v>#REF!</v>
      </c>
      <c r="CB187" s="12">
        <f t="shared" si="269"/>
        <v>191</v>
      </c>
      <c r="CC187" s="12" t="e">
        <f t="shared" si="270"/>
        <v>#REF!</v>
      </c>
      <c r="CD187" s="12" t="e">
        <f t="shared" si="271"/>
        <v>#REF!</v>
      </c>
      <c r="CE187" s="12">
        <v>0</v>
      </c>
      <c r="CF187" s="12" t="e">
        <f t="shared" si="231"/>
        <v>#REF!</v>
      </c>
      <c r="CG187" s="12" t="e">
        <f t="shared" si="272"/>
        <v>#REF!</v>
      </c>
      <c r="CH187" s="10" t="e">
        <f t="shared" si="273"/>
        <v>#REF!</v>
      </c>
      <c r="CI187" s="11" t="e">
        <f>(#REF!-'Area A'!CH187)/'Area A'!CG187</f>
        <v>#REF!</v>
      </c>
      <c r="CJ187" s="12">
        <v>0</v>
      </c>
      <c r="CK187" s="12">
        <v>0</v>
      </c>
      <c r="CL187" s="12" t="e">
        <f t="shared" si="274"/>
        <v>#REF!</v>
      </c>
      <c r="CM187" s="12" t="e">
        <f t="shared" si="232"/>
        <v>#REF!</v>
      </c>
      <c r="CN187" s="12" t="e">
        <f>#REF!</f>
        <v>#REF!</v>
      </c>
      <c r="CO187" s="12" t="e">
        <f t="shared" si="275"/>
        <v>#REF!</v>
      </c>
      <c r="CP187" s="12">
        <v>0</v>
      </c>
      <c r="CQ187" s="10" t="e">
        <f t="shared" si="276"/>
        <v>#REF!</v>
      </c>
      <c r="CR187" s="13" t="e">
        <f t="shared" si="233"/>
        <v>#REF!</v>
      </c>
      <c r="CS187" s="33">
        <f t="shared" si="277"/>
        <v>191</v>
      </c>
      <c r="CT187" s="12" t="e">
        <f>'Ohio Intensities'!R187</f>
        <v>#REF!</v>
      </c>
      <c r="CU187" s="11" t="e">
        <f>#REF!*'Area A'!CT187*#REF!</f>
        <v>#REF!</v>
      </c>
      <c r="CV187" s="12">
        <v>0</v>
      </c>
      <c r="CW187" s="12">
        <v>0</v>
      </c>
      <c r="CX187" s="12" t="e">
        <f>#REF!</f>
        <v>#REF!</v>
      </c>
      <c r="CY187" s="12" t="e">
        <f t="shared" si="278"/>
        <v>#REF!</v>
      </c>
      <c r="CZ187" s="12">
        <f t="shared" si="279"/>
        <v>191</v>
      </c>
      <c r="DA187" s="12" t="e">
        <f t="shared" si="280"/>
        <v>#REF!</v>
      </c>
      <c r="DB187" s="12" t="e">
        <f t="shared" si="281"/>
        <v>#REF!</v>
      </c>
      <c r="DC187" s="12">
        <v>0</v>
      </c>
      <c r="DD187" s="12" t="e">
        <f t="shared" si="234"/>
        <v>#REF!</v>
      </c>
      <c r="DE187" s="12" t="e">
        <f t="shared" si="282"/>
        <v>#REF!</v>
      </c>
      <c r="DF187" s="10" t="e">
        <f t="shared" si="283"/>
        <v>#REF!</v>
      </c>
      <c r="DG187" s="11" t="e">
        <f>(#REF!-'Area A'!DF187)/'Area A'!DE187</f>
        <v>#REF!</v>
      </c>
      <c r="DH187" s="12">
        <v>0</v>
      </c>
      <c r="DI187" s="12">
        <v>0</v>
      </c>
      <c r="DJ187" s="12" t="e">
        <f t="shared" si="284"/>
        <v>#REF!</v>
      </c>
      <c r="DK187" s="12" t="e">
        <f t="shared" si="235"/>
        <v>#REF!</v>
      </c>
      <c r="DL187" s="12" t="e">
        <f>#REF!</f>
        <v>#REF!</v>
      </c>
      <c r="DM187" s="12" t="e">
        <f t="shared" si="285"/>
        <v>#REF!</v>
      </c>
      <c r="DN187" s="12">
        <v>0</v>
      </c>
      <c r="DO187" s="10" t="e">
        <f t="shared" si="286"/>
        <v>#REF!</v>
      </c>
      <c r="DP187" s="13" t="e">
        <f t="shared" si="236"/>
        <v>#REF!</v>
      </c>
      <c r="DQ187" s="33">
        <f t="shared" si="287"/>
        <v>191</v>
      </c>
      <c r="DR187" s="12" t="e">
        <f>'Ohio Intensities'!V187</f>
        <v>#REF!</v>
      </c>
      <c r="DS187" s="11" t="e">
        <f>#REF!*'Area A'!DR187*#REF!</f>
        <v>#REF!</v>
      </c>
      <c r="DT187" s="12">
        <v>0</v>
      </c>
      <c r="DU187" s="12">
        <v>0</v>
      </c>
      <c r="DV187" s="12" t="e">
        <f>#REF!</f>
        <v>#REF!</v>
      </c>
      <c r="DW187" s="12" t="e">
        <f t="shared" si="288"/>
        <v>#REF!</v>
      </c>
      <c r="DX187" s="12">
        <f t="shared" si="289"/>
        <v>191</v>
      </c>
      <c r="DY187" s="12" t="e">
        <f t="shared" si="290"/>
        <v>#REF!</v>
      </c>
      <c r="DZ187" s="12" t="e">
        <f t="shared" si="291"/>
        <v>#REF!</v>
      </c>
      <c r="EA187" s="12">
        <v>0</v>
      </c>
      <c r="EB187" s="12" t="e">
        <f t="shared" si="237"/>
        <v>#REF!</v>
      </c>
      <c r="EC187" s="12" t="e">
        <f t="shared" si="292"/>
        <v>#REF!</v>
      </c>
      <c r="ED187" s="10" t="e">
        <f t="shared" si="293"/>
        <v>#REF!</v>
      </c>
      <c r="EE187" s="11" t="e">
        <f>(#REF!-'Area A'!ED187)/'Area A'!EC187</f>
        <v>#REF!</v>
      </c>
      <c r="EF187" s="12">
        <v>0</v>
      </c>
      <c r="EG187" s="12">
        <v>0</v>
      </c>
      <c r="EH187" s="12" t="e">
        <f t="shared" si="294"/>
        <v>#REF!</v>
      </c>
      <c r="EI187" s="12" t="e">
        <f t="shared" si="238"/>
        <v>#REF!</v>
      </c>
      <c r="EJ187" s="12" t="e">
        <f>#REF!</f>
        <v>#REF!</v>
      </c>
      <c r="EK187" s="12" t="e">
        <f t="shared" si="295"/>
        <v>#REF!</v>
      </c>
      <c r="EL187" s="12">
        <v>0</v>
      </c>
      <c r="EM187" s="10" t="e">
        <f t="shared" si="296"/>
        <v>#REF!</v>
      </c>
      <c r="EN187" s="13" t="e">
        <f t="shared" si="239"/>
        <v>#REF!</v>
      </c>
      <c r="EO187" s="13">
        <f t="shared" si="297"/>
        <v>191</v>
      </c>
    </row>
    <row r="188" spans="1:145" x14ac:dyDescent="0.25">
      <c r="A188" s="33">
        <f t="shared" si="159"/>
        <v>192</v>
      </c>
      <c r="B188" s="12" t="e">
        <f>'Ohio Intensities'!B188</f>
        <v>#REF!</v>
      </c>
      <c r="C188" s="11" t="e">
        <f>#REF!*'Area A'!B188*#REF!</f>
        <v>#REF!</v>
      </c>
      <c r="D188" s="12">
        <v>0</v>
      </c>
      <c r="E188" s="12">
        <v>0</v>
      </c>
      <c r="F188" s="12" t="e">
        <f>#REF!</f>
        <v>#REF!</v>
      </c>
      <c r="G188" s="12" t="e">
        <f t="shared" si="242"/>
        <v>#REF!</v>
      </c>
      <c r="H188" s="12">
        <f t="shared" si="243"/>
        <v>192</v>
      </c>
      <c r="I188" s="12" t="e">
        <f t="shared" si="244"/>
        <v>#REF!</v>
      </c>
      <c r="J188" s="12" t="e">
        <f t="shared" si="245"/>
        <v>#REF!</v>
      </c>
      <c r="K188" s="12">
        <v>0</v>
      </c>
      <c r="L188" s="12" t="e">
        <f t="shared" si="220"/>
        <v>#REF!</v>
      </c>
      <c r="M188" s="12" t="e">
        <f t="shared" si="246"/>
        <v>#REF!</v>
      </c>
      <c r="N188" s="10" t="e">
        <f t="shared" si="247"/>
        <v>#REF!</v>
      </c>
      <c r="O188" s="11" t="e">
        <f>(#REF!-'Area A'!N188)/'Area A'!M188</f>
        <v>#REF!</v>
      </c>
      <c r="P188" s="12">
        <v>0</v>
      </c>
      <c r="Q188" s="12">
        <v>0</v>
      </c>
      <c r="R188" s="12" t="e">
        <f t="shared" si="248"/>
        <v>#REF!</v>
      </c>
      <c r="S188" s="12" t="e">
        <f t="shared" si="221"/>
        <v>#REF!</v>
      </c>
      <c r="T188" s="12" t="e">
        <f>#REF!</f>
        <v>#REF!</v>
      </c>
      <c r="U188" s="12" t="e">
        <f t="shared" si="240"/>
        <v>#REF!</v>
      </c>
      <c r="V188" s="12">
        <v>0</v>
      </c>
      <c r="W188" s="10" t="e">
        <f t="shared" si="222"/>
        <v>#REF!</v>
      </c>
      <c r="X188" s="13" t="e">
        <f t="shared" si="223"/>
        <v>#REF!</v>
      </c>
      <c r="Y188" s="33">
        <f t="shared" si="241"/>
        <v>192</v>
      </c>
      <c r="Z188" s="12" t="e">
        <f>'Ohio Intensities'!F188</f>
        <v>#REF!</v>
      </c>
      <c r="AA188" s="11" t="e">
        <f>#REF!*'Area A'!Z188*#REF!</f>
        <v>#REF!</v>
      </c>
      <c r="AB188" s="12">
        <v>0</v>
      </c>
      <c r="AC188" s="12">
        <v>0</v>
      </c>
      <c r="AD188" s="12" t="e">
        <f>#REF!</f>
        <v>#REF!</v>
      </c>
      <c r="AE188" s="12" t="e">
        <f t="shared" si="249"/>
        <v>#REF!</v>
      </c>
      <c r="AF188" s="12">
        <f t="shared" si="250"/>
        <v>192</v>
      </c>
      <c r="AG188" s="12" t="e">
        <f t="shared" si="251"/>
        <v>#REF!</v>
      </c>
      <c r="AH188" s="12" t="e">
        <f t="shared" si="252"/>
        <v>#REF!</v>
      </c>
      <c r="AI188" s="12">
        <v>0</v>
      </c>
      <c r="AJ188" s="12" t="e">
        <f t="shared" si="224"/>
        <v>#REF!</v>
      </c>
      <c r="AK188" s="12" t="e">
        <f t="shared" si="253"/>
        <v>#REF!</v>
      </c>
      <c r="AL188" s="10" t="e">
        <f t="shared" si="254"/>
        <v>#REF!</v>
      </c>
      <c r="AM188" s="11" t="e">
        <f>(#REF!-'Area A'!AL188)/'Area A'!AK188</f>
        <v>#REF!</v>
      </c>
      <c r="AN188" s="12">
        <v>0</v>
      </c>
      <c r="AO188" s="12">
        <v>0</v>
      </c>
      <c r="AP188" s="12" t="e">
        <f t="shared" si="255"/>
        <v>#REF!</v>
      </c>
      <c r="AQ188" s="12" t="e">
        <f t="shared" si="225"/>
        <v>#REF!</v>
      </c>
      <c r="AR188" s="12" t="e">
        <f>#REF!</f>
        <v>#REF!</v>
      </c>
      <c r="AS188" s="12" t="e">
        <f t="shared" si="256"/>
        <v>#REF!</v>
      </c>
      <c r="AT188" s="12">
        <v>0</v>
      </c>
      <c r="AU188" s="10" t="e">
        <f t="shared" si="226"/>
        <v>#REF!</v>
      </c>
      <c r="AV188" s="13" t="e">
        <f t="shared" si="227"/>
        <v>#REF!</v>
      </c>
      <c r="AW188" s="33">
        <f t="shared" si="257"/>
        <v>192</v>
      </c>
      <c r="AX188" s="12" t="e">
        <f>'Ohio Intensities'!J188</f>
        <v>#REF!</v>
      </c>
      <c r="AY188" s="11" t="e">
        <f>#REF!*'Area A'!AX188*#REF!</f>
        <v>#REF!</v>
      </c>
      <c r="AZ188" s="12">
        <v>0</v>
      </c>
      <c r="BA188" s="12">
        <v>0</v>
      </c>
      <c r="BB188" s="12" t="e">
        <f>#REF!</f>
        <v>#REF!</v>
      </c>
      <c r="BC188" s="12" t="e">
        <f t="shared" si="258"/>
        <v>#REF!</v>
      </c>
      <c r="BD188" s="12">
        <f t="shared" si="259"/>
        <v>192</v>
      </c>
      <c r="BE188" s="12" t="e">
        <f t="shared" si="260"/>
        <v>#REF!</v>
      </c>
      <c r="BF188" s="12" t="e">
        <f t="shared" si="261"/>
        <v>#REF!</v>
      </c>
      <c r="BG188" s="12">
        <v>0</v>
      </c>
      <c r="BH188" s="12" t="e">
        <f t="shared" si="228"/>
        <v>#REF!</v>
      </c>
      <c r="BI188" s="12" t="e">
        <f t="shared" si="262"/>
        <v>#REF!</v>
      </c>
      <c r="BJ188" s="10" t="e">
        <f t="shared" si="263"/>
        <v>#REF!</v>
      </c>
      <c r="BK188" s="11" t="e">
        <f>(#REF!-'Area A'!BJ188)/'Area A'!BI188</f>
        <v>#REF!</v>
      </c>
      <c r="BL188" s="12">
        <v>0</v>
      </c>
      <c r="BM188" s="12">
        <v>0</v>
      </c>
      <c r="BN188" s="12" t="e">
        <f t="shared" si="264"/>
        <v>#REF!</v>
      </c>
      <c r="BO188" s="12" t="e">
        <f t="shared" si="229"/>
        <v>#REF!</v>
      </c>
      <c r="BP188" s="12" t="e">
        <f>#REF!</f>
        <v>#REF!</v>
      </c>
      <c r="BQ188" s="12" t="e">
        <f t="shared" si="265"/>
        <v>#REF!</v>
      </c>
      <c r="BR188" s="12">
        <v>0</v>
      </c>
      <c r="BS188" s="10" t="e">
        <f t="shared" si="266"/>
        <v>#REF!</v>
      </c>
      <c r="BT188" s="13" t="e">
        <f t="shared" si="230"/>
        <v>#REF!</v>
      </c>
      <c r="BU188" s="33">
        <f t="shared" si="267"/>
        <v>192</v>
      </c>
      <c r="BV188" s="12" t="e">
        <f>'Ohio Intensities'!N188</f>
        <v>#REF!</v>
      </c>
      <c r="BW188" s="11" t="e">
        <f>#REF!*'Area A'!BV188*#REF!</f>
        <v>#REF!</v>
      </c>
      <c r="BX188" s="12">
        <v>0</v>
      </c>
      <c r="BY188" s="12">
        <v>0</v>
      </c>
      <c r="BZ188" s="12" t="e">
        <f>#REF!</f>
        <v>#REF!</v>
      </c>
      <c r="CA188" s="12" t="e">
        <f t="shared" si="268"/>
        <v>#REF!</v>
      </c>
      <c r="CB188" s="12">
        <f t="shared" si="269"/>
        <v>192</v>
      </c>
      <c r="CC188" s="12" t="e">
        <f t="shared" si="270"/>
        <v>#REF!</v>
      </c>
      <c r="CD188" s="12" t="e">
        <f t="shared" si="271"/>
        <v>#REF!</v>
      </c>
      <c r="CE188" s="12">
        <v>0</v>
      </c>
      <c r="CF188" s="12" t="e">
        <f t="shared" si="231"/>
        <v>#REF!</v>
      </c>
      <c r="CG188" s="12" t="e">
        <f t="shared" si="272"/>
        <v>#REF!</v>
      </c>
      <c r="CH188" s="10" t="e">
        <f t="shared" si="273"/>
        <v>#REF!</v>
      </c>
      <c r="CI188" s="11" t="e">
        <f>(#REF!-'Area A'!CH188)/'Area A'!CG188</f>
        <v>#REF!</v>
      </c>
      <c r="CJ188" s="12">
        <v>0</v>
      </c>
      <c r="CK188" s="12">
        <v>0</v>
      </c>
      <c r="CL188" s="12" t="e">
        <f t="shared" si="274"/>
        <v>#REF!</v>
      </c>
      <c r="CM188" s="12" t="e">
        <f t="shared" si="232"/>
        <v>#REF!</v>
      </c>
      <c r="CN188" s="12" t="e">
        <f>#REF!</f>
        <v>#REF!</v>
      </c>
      <c r="CO188" s="12" t="e">
        <f t="shared" si="275"/>
        <v>#REF!</v>
      </c>
      <c r="CP188" s="12">
        <v>0</v>
      </c>
      <c r="CQ188" s="10" t="e">
        <f t="shared" si="276"/>
        <v>#REF!</v>
      </c>
      <c r="CR188" s="13" t="e">
        <f t="shared" si="233"/>
        <v>#REF!</v>
      </c>
      <c r="CS188" s="33">
        <f t="shared" si="277"/>
        <v>192</v>
      </c>
      <c r="CT188" s="12" t="e">
        <f>'Ohio Intensities'!R188</f>
        <v>#REF!</v>
      </c>
      <c r="CU188" s="11" t="e">
        <f>#REF!*'Area A'!CT188*#REF!</f>
        <v>#REF!</v>
      </c>
      <c r="CV188" s="12">
        <v>0</v>
      </c>
      <c r="CW188" s="12">
        <v>0</v>
      </c>
      <c r="CX188" s="12" t="e">
        <f>#REF!</f>
        <v>#REF!</v>
      </c>
      <c r="CY188" s="12" t="e">
        <f t="shared" si="278"/>
        <v>#REF!</v>
      </c>
      <c r="CZ188" s="12">
        <f t="shared" si="279"/>
        <v>192</v>
      </c>
      <c r="DA188" s="12" t="e">
        <f t="shared" si="280"/>
        <v>#REF!</v>
      </c>
      <c r="DB188" s="12" t="e">
        <f t="shared" si="281"/>
        <v>#REF!</v>
      </c>
      <c r="DC188" s="12">
        <v>0</v>
      </c>
      <c r="DD188" s="12" t="e">
        <f t="shared" si="234"/>
        <v>#REF!</v>
      </c>
      <c r="DE188" s="12" t="e">
        <f t="shared" si="282"/>
        <v>#REF!</v>
      </c>
      <c r="DF188" s="10" t="e">
        <f t="shared" si="283"/>
        <v>#REF!</v>
      </c>
      <c r="DG188" s="11" t="e">
        <f>(#REF!-'Area A'!DF188)/'Area A'!DE188</f>
        <v>#REF!</v>
      </c>
      <c r="DH188" s="12">
        <v>0</v>
      </c>
      <c r="DI188" s="12">
        <v>0</v>
      </c>
      <c r="DJ188" s="12" t="e">
        <f t="shared" si="284"/>
        <v>#REF!</v>
      </c>
      <c r="DK188" s="12" t="e">
        <f t="shared" si="235"/>
        <v>#REF!</v>
      </c>
      <c r="DL188" s="12" t="e">
        <f>#REF!</f>
        <v>#REF!</v>
      </c>
      <c r="DM188" s="12" t="e">
        <f t="shared" si="285"/>
        <v>#REF!</v>
      </c>
      <c r="DN188" s="12">
        <v>0</v>
      </c>
      <c r="DO188" s="10" t="e">
        <f t="shared" si="286"/>
        <v>#REF!</v>
      </c>
      <c r="DP188" s="13" t="e">
        <f t="shared" si="236"/>
        <v>#REF!</v>
      </c>
      <c r="DQ188" s="33">
        <f t="shared" si="287"/>
        <v>192</v>
      </c>
      <c r="DR188" s="12" t="e">
        <f>'Ohio Intensities'!V188</f>
        <v>#REF!</v>
      </c>
      <c r="DS188" s="11" t="e">
        <f>#REF!*'Area A'!DR188*#REF!</f>
        <v>#REF!</v>
      </c>
      <c r="DT188" s="12">
        <v>0</v>
      </c>
      <c r="DU188" s="12">
        <v>0</v>
      </c>
      <c r="DV188" s="12" t="e">
        <f>#REF!</f>
        <v>#REF!</v>
      </c>
      <c r="DW188" s="12" t="e">
        <f t="shared" si="288"/>
        <v>#REF!</v>
      </c>
      <c r="DX188" s="12">
        <f t="shared" si="289"/>
        <v>192</v>
      </c>
      <c r="DY188" s="12" t="e">
        <f t="shared" si="290"/>
        <v>#REF!</v>
      </c>
      <c r="DZ188" s="12" t="e">
        <f t="shared" si="291"/>
        <v>#REF!</v>
      </c>
      <c r="EA188" s="12">
        <v>0</v>
      </c>
      <c r="EB188" s="12" t="e">
        <f t="shared" si="237"/>
        <v>#REF!</v>
      </c>
      <c r="EC188" s="12" t="e">
        <f t="shared" si="292"/>
        <v>#REF!</v>
      </c>
      <c r="ED188" s="10" t="e">
        <f t="shared" si="293"/>
        <v>#REF!</v>
      </c>
      <c r="EE188" s="11" t="e">
        <f>(#REF!-'Area A'!ED188)/'Area A'!EC188</f>
        <v>#REF!</v>
      </c>
      <c r="EF188" s="12">
        <v>0</v>
      </c>
      <c r="EG188" s="12">
        <v>0</v>
      </c>
      <c r="EH188" s="12" t="e">
        <f t="shared" si="294"/>
        <v>#REF!</v>
      </c>
      <c r="EI188" s="12" t="e">
        <f t="shared" si="238"/>
        <v>#REF!</v>
      </c>
      <c r="EJ188" s="12" t="e">
        <f>#REF!</f>
        <v>#REF!</v>
      </c>
      <c r="EK188" s="12" t="e">
        <f t="shared" si="295"/>
        <v>#REF!</v>
      </c>
      <c r="EL188" s="12">
        <v>0</v>
      </c>
      <c r="EM188" s="10" t="e">
        <f t="shared" si="296"/>
        <v>#REF!</v>
      </c>
      <c r="EN188" s="13" t="e">
        <f t="shared" si="239"/>
        <v>#REF!</v>
      </c>
      <c r="EO188" s="13">
        <f t="shared" si="297"/>
        <v>192</v>
      </c>
    </row>
    <row r="189" spans="1:145" x14ac:dyDescent="0.25">
      <c r="A189" s="33">
        <f t="shared" si="159"/>
        <v>193</v>
      </c>
      <c r="B189" s="12" t="e">
        <f>'Ohio Intensities'!B189</f>
        <v>#REF!</v>
      </c>
      <c r="C189" s="11" t="e">
        <f>#REF!*'Area A'!B189*#REF!</f>
        <v>#REF!</v>
      </c>
      <c r="D189" s="12">
        <v>0</v>
      </c>
      <c r="E189" s="12">
        <v>0</v>
      </c>
      <c r="F189" s="12" t="e">
        <f>#REF!</f>
        <v>#REF!</v>
      </c>
      <c r="G189" s="12" t="e">
        <f t="shared" si="242"/>
        <v>#REF!</v>
      </c>
      <c r="H189" s="12">
        <f t="shared" si="243"/>
        <v>193</v>
      </c>
      <c r="I189" s="12" t="e">
        <f t="shared" si="244"/>
        <v>#REF!</v>
      </c>
      <c r="J189" s="12" t="e">
        <f t="shared" si="245"/>
        <v>#REF!</v>
      </c>
      <c r="K189" s="12">
        <v>0</v>
      </c>
      <c r="L189" s="12" t="e">
        <f t="shared" si="220"/>
        <v>#REF!</v>
      </c>
      <c r="M189" s="12" t="e">
        <f t="shared" si="246"/>
        <v>#REF!</v>
      </c>
      <c r="N189" s="10" t="e">
        <f t="shared" si="247"/>
        <v>#REF!</v>
      </c>
      <c r="O189" s="11" t="e">
        <f>(#REF!-'Area A'!N189)/'Area A'!M189</f>
        <v>#REF!</v>
      </c>
      <c r="P189" s="12">
        <v>0</v>
      </c>
      <c r="Q189" s="12">
        <v>0</v>
      </c>
      <c r="R189" s="12" t="e">
        <f t="shared" si="248"/>
        <v>#REF!</v>
      </c>
      <c r="S189" s="12" t="e">
        <f t="shared" si="221"/>
        <v>#REF!</v>
      </c>
      <c r="T189" s="12" t="e">
        <f>#REF!</f>
        <v>#REF!</v>
      </c>
      <c r="U189" s="12" t="e">
        <f t="shared" si="240"/>
        <v>#REF!</v>
      </c>
      <c r="V189" s="12">
        <v>0</v>
      </c>
      <c r="W189" s="10" t="e">
        <f t="shared" si="222"/>
        <v>#REF!</v>
      </c>
      <c r="X189" s="13" t="e">
        <f t="shared" si="223"/>
        <v>#REF!</v>
      </c>
      <c r="Y189" s="33">
        <f t="shared" si="241"/>
        <v>193</v>
      </c>
      <c r="Z189" s="12" t="e">
        <f>'Ohio Intensities'!F189</f>
        <v>#REF!</v>
      </c>
      <c r="AA189" s="11" t="e">
        <f>#REF!*'Area A'!Z189*#REF!</f>
        <v>#REF!</v>
      </c>
      <c r="AB189" s="12">
        <v>0</v>
      </c>
      <c r="AC189" s="12">
        <v>0</v>
      </c>
      <c r="AD189" s="12" t="e">
        <f>#REF!</f>
        <v>#REF!</v>
      </c>
      <c r="AE189" s="12" t="e">
        <f t="shared" si="249"/>
        <v>#REF!</v>
      </c>
      <c r="AF189" s="12">
        <f t="shared" si="250"/>
        <v>193</v>
      </c>
      <c r="AG189" s="12" t="e">
        <f t="shared" si="251"/>
        <v>#REF!</v>
      </c>
      <c r="AH189" s="12" t="e">
        <f t="shared" si="252"/>
        <v>#REF!</v>
      </c>
      <c r="AI189" s="12">
        <v>0</v>
      </c>
      <c r="AJ189" s="12" t="e">
        <f t="shared" si="224"/>
        <v>#REF!</v>
      </c>
      <c r="AK189" s="12" t="e">
        <f t="shared" si="253"/>
        <v>#REF!</v>
      </c>
      <c r="AL189" s="10" t="e">
        <f t="shared" si="254"/>
        <v>#REF!</v>
      </c>
      <c r="AM189" s="11" t="e">
        <f>(#REF!-'Area A'!AL189)/'Area A'!AK189</f>
        <v>#REF!</v>
      </c>
      <c r="AN189" s="12">
        <v>0</v>
      </c>
      <c r="AO189" s="12">
        <v>0</v>
      </c>
      <c r="AP189" s="12" t="e">
        <f t="shared" si="255"/>
        <v>#REF!</v>
      </c>
      <c r="AQ189" s="12" t="e">
        <f t="shared" si="225"/>
        <v>#REF!</v>
      </c>
      <c r="AR189" s="12" t="e">
        <f>#REF!</f>
        <v>#REF!</v>
      </c>
      <c r="AS189" s="12" t="e">
        <f t="shared" si="256"/>
        <v>#REF!</v>
      </c>
      <c r="AT189" s="12">
        <v>0</v>
      </c>
      <c r="AU189" s="10" t="e">
        <f t="shared" si="226"/>
        <v>#REF!</v>
      </c>
      <c r="AV189" s="13" t="e">
        <f t="shared" si="227"/>
        <v>#REF!</v>
      </c>
      <c r="AW189" s="33">
        <f t="shared" si="257"/>
        <v>193</v>
      </c>
      <c r="AX189" s="12" t="e">
        <f>'Ohio Intensities'!J189</f>
        <v>#REF!</v>
      </c>
      <c r="AY189" s="11" t="e">
        <f>#REF!*'Area A'!AX189*#REF!</f>
        <v>#REF!</v>
      </c>
      <c r="AZ189" s="12">
        <v>0</v>
      </c>
      <c r="BA189" s="12">
        <v>0</v>
      </c>
      <c r="BB189" s="12" t="e">
        <f>#REF!</f>
        <v>#REF!</v>
      </c>
      <c r="BC189" s="12" t="e">
        <f t="shared" si="258"/>
        <v>#REF!</v>
      </c>
      <c r="BD189" s="12">
        <f t="shared" si="259"/>
        <v>193</v>
      </c>
      <c r="BE189" s="12" t="e">
        <f t="shared" si="260"/>
        <v>#REF!</v>
      </c>
      <c r="BF189" s="12" t="e">
        <f t="shared" si="261"/>
        <v>#REF!</v>
      </c>
      <c r="BG189" s="12">
        <v>0</v>
      </c>
      <c r="BH189" s="12" t="e">
        <f t="shared" si="228"/>
        <v>#REF!</v>
      </c>
      <c r="BI189" s="12" t="e">
        <f t="shared" si="262"/>
        <v>#REF!</v>
      </c>
      <c r="BJ189" s="10" t="e">
        <f t="shared" si="263"/>
        <v>#REF!</v>
      </c>
      <c r="BK189" s="11" t="e">
        <f>(#REF!-'Area A'!BJ189)/'Area A'!BI189</f>
        <v>#REF!</v>
      </c>
      <c r="BL189" s="12">
        <v>0</v>
      </c>
      <c r="BM189" s="12">
        <v>0</v>
      </c>
      <c r="BN189" s="12" t="e">
        <f t="shared" si="264"/>
        <v>#REF!</v>
      </c>
      <c r="BO189" s="12" t="e">
        <f t="shared" si="229"/>
        <v>#REF!</v>
      </c>
      <c r="BP189" s="12" t="e">
        <f>#REF!</f>
        <v>#REF!</v>
      </c>
      <c r="BQ189" s="12" t="e">
        <f t="shared" si="265"/>
        <v>#REF!</v>
      </c>
      <c r="BR189" s="12">
        <v>0</v>
      </c>
      <c r="BS189" s="10" t="e">
        <f t="shared" si="266"/>
        <v>#REF!</v>
      </c>
      <c r="BT189" s="13" t="e">
        <f t="shared" si="230"/>
        <v>#REF!</v>
      </c>
      <c r="BU189" s="33">
        <f t="shared" si="267"/>
        <v>193</v>
      </c>
      <c r="BV189" s="12" t="e">
        <f>'Ohio Intensities'!N189</f>
        <v>#REF!</v>
      </c>
      <c r="BW189" s="11" t="e">
        <f>#REF!*'Area A'!BV189*#REF!</f>
        <v>#REF!</v>
      </c>
      <c r="BX189" s="12">
        <v>0</v>
      </c>
      <c r="BY189" s="12">
        <v>0</v>
      </c>
      <c r="BZ189" s="12" t="e">
        <f>#REF!</f>
        <v>#REF!</v>
      </c>
      <c r="CA189" s="12" t="e">
        <f t="shared" si="268"/>
        <v>#REF!</v>
      </c>
      <c r="CB189" s="12">
        <f t="shared" si="269"/>
        <v>193</v>
      </c>
      <c r="CC189" s="12" t="e">
        <f t="shared" si="270"/>
        <v>#REF!</v>
      </c>
      <c r="CD189" s="12" t="e">
        <f t="shared" si="271"/>
        <v>#REF!</v>
      </c>
      <c r="CE189" s="12">
        <v>0</v>
      </c>
      <c r="CF189" s="12" t="e">
        <f t="shared" si="231"/>
        <v>#REF!</v>
      </c>
      <c r="CG189" s="12" t="e">
        <f t="shared" si="272"/>
        <v>#REF!</v>
      </c>
      <c r="CH189" s="10" t="e">
        <f t="shared" si="273"/>
        <v>#REF!</v>
      </c>
      <c r="CI189" s="11" t="e">
        <f>(#REF!-'Area A'!CH189)/'Area A'!CG189</f>
        <v>#REF!</v>
      </c>
      <c r="CJ189" s="12">
        <v>0</v>
      </c>
      <c r="CK189" s="12">
        <v>0</v>
      </c>
      <c r="CL189" s="12" t="e">
        <f t="shared" si="274"/>
        <v>#REF!</v>
      </c>
      <c r="CM189" s="12" t="e">
        <f t="shared" si="232"/>
        <v>#REF!</v>
      </c>
      <c r="CN189" s="12" t="e">
        <f>#REF!</f>
        <v>#REF!</v>
      </c>
      <c r="CO189" s="12" t="e">
        <f t="shared" si="275"/>
        <v>#REF!</v>
      </c>
      <c r="CP189" s="12">
        <v>0</v>
      </c>
      <c r="CQ189" s="10" t="e">
        <f t="shared" si="276"/>
        <v>#REF!</v>
      </c>
      <c r="CR189" s="13" t="e">
        <f t="shared" si="233"/>
        <v>#REF!</v>
      </c>
      <c r="CS189" s="33">
        <f t="shared" si="277"/>
        <v>193</v>
      </c>
      <c r="CT189" s="12" t="e">
        <f>'Ohio Intensities'!R189</f>
        <v>#REF!</v>
      </c>
      <c r="CU189" s="11" t="e">
        <f>#REF!*'Area A'!CT189*#REF!</f>
        <v>#REF!</v>
      </c>
      <c r="CV189" s="12">
        <v>0</v>
      </c>
      <c r="CW189" s="12">
        <v>0</v>
      </c>
      <c r="CX189" s="12" t="e">
        <f>#REF!</f>
        <v>#REF!</v>
      </c>
      <c r="CY189" s="12" t="e">
        <f t="shared" si="278"/>
        <v>#REF!</v>
      </c>
      <c r="CZ189" s="12">
        <f t="shared" si="279"/>
        <v>193</v>
      </c>
      <c r="DA189" s="12" t="e">
        <f t="shared" si="280"/>
        <v>#REF!</v>
      </c>
      <c r="DB189" s="12" t="e">
        <f t="shared" si="281"/>
        <v>#REF!</v>
      </c>
      <c r="DC189" s="12">
        <v>0</v>
      </c>
      <c r="DD189" s="12" t="e">
        <f t="shared" si="234"/>
        <v>#REF!</v>
      </c>
      <c r="DE189" s="12" t="e">
        <f t="shared" si="282"/>
        <v>#REF!</v>
      </c>
      <c r="DF189" s="10" t="e">
        <f t="shared" si="283"/>
        <v>#REF!</v>
      </c>
      <c r="DG189" s="11" t="e">
        <f>(#REF!-'Area A'!DF189)/'Area A'!DE189</f>
        <v>#REF!</v>
      </c>
      <c r="DH189" s="12">
        <v>0</v>
      </c>
      <c r="DI189" s="12">
        <v>0</v>
      </c>
      <c r="DJ189" s="12" t="e">
        <f t="shared" si="284"/>
        <v>#REF!</v>
      </c>
      <c r="DK189" s="12" t="e">
        <f t="shared" si="235"/>
        <v>#REF!</v>
      </c>
      <c r="DL189" s="12" t="e">
        <f>#REF!</f>
        <v>#REF!</v>
      </c>
      <c r="DM189" s="12" t="e">
        <f t="shared" si="285"/>
        <v>#REF!</v>
      </c>
      <c r="DN189" s="12">
        <v>0</v>
      </c>
      <c r="DO189" s="10" t="e">
        <f t="shared" si="286"/>
        <v>#REF!</v>
      </c>
      <c r="DP189" s="13" t="e">
        <f t="shared" si="236"/>
        <v>#REF!</v>
      </c>
      <c r="DQ189" s="33">
        <f t="shared" si="287"/>
        <v>193</v>
      </c>
      <c r="DR189" s="12" t="e">
        <f>'Ohio Intensities'!V189</f>
        <v>#REF!</v>
      </c>
      <c r="DS189" s="11" t="e">
        <f>#REF!*'Area A'!DR189*#REF!</f>
        <v>#REF!</v>
      </c>
      <c r="DT189" s="12">
        <v>0</v>
      </c>
      <c r="DU189" s="12">
        <v>0</v>
      </c>
      <c r="DV189" s="12" t="e">
        <f>#REF!</f>
        <v>#REF!</v>
      </c>
      <c r="DW189" s="12" t="e">
        <f t="shared" si="288"/>
        <v>#REF!</v>
      </c>
      <c r="DX189" s="12">
        <f t="shared" si="289"/>
        <v>193</v>
      </c>
      <c r="DY189" s="12" t="e">
        <f t="shared" si="290"/>
        <v>#REF!</v>
      </c>
      <c r="DZ189" s="12" t="e">
        <f t="shared" si="291"/>
        <v>#REF!</v>
      </c>
      <c r="EA189" s="12">
        <v>0</v>
      </c>
      <c r="EB189" s="12" t="e">
        <f t="shared" si="237"/>
        <v>#REF!</v>
      </c>
      <c r="EC189" s="12" t="e">
        <f t="shared" si="292"/>
        <v>#REF!</v>
      </c>
      <c r="ED189" s="10" t="e">
        <f t="shared" si="293"/>
        <v>#REF!</v>
      </c>
      <c r="EE189" s="11" t="e">
        <f>(#REF!-'Area A'!ED189)/'Area A'!EC189</f>
        <v>#REF!</v>
      </c>
      <c r="EF189" s="12">
        <v>0</v>
      </c>
      <c r="EG189" s="12">
        <v>0</v>
      </c>
      <c r="EH189" s="12" t="e">
        <f t="shared" si="294"/>
        <v>#REF!</v>
      </c>
      <c r="EI189" s="12" t="e">
        <f t="shared" si="238"/>
        <v>#REF!</v>
      </c>
      <c r="EJ189" s="12" t="e">
        <f>#REF!</f>
        <v>#REF!</v>
      </c>
      <c r="EK189" s="12" t="e">
        <f t="shared" si="295"/>
        <v>#REF!</v>
      </c>
      <c r="EL189" s="12">
        <v>0</v>
      </c>
      <c r="EM189" s="10" t="e">
        <f t="shared" si="296"/>
        <v>#REF!</v>
      </c>
      <c r="EN189" s="13" t="e">
        <f t="shared" si="239"/>
        <v>#REF!</v>
      </c>
      <c r="EO189" s="13">
        <f t="shared" si="297"/>
        <v>193</v>
      </c>
    </row>
    <row r="190" spans="1:145" x14ac:dyDescent="0.25">
      <c r="A190" s="33">
        <f t="shared" si="159"/>
        <v>194</v>
      </c>
      <c r="B190" s="12" t="e">
        <f>'Ohio Intensities'!B190</f>
        <v>#REF!</v>
      </c>
      <c r="C190" s="11" t="e">
        <f>#REF!*'Area A'!B190*#REF!</f>
        <v>#REF!</v>
      </c>
      <c r="D190" s="12">
        <v>0</v>
      </c>
      <c r="E190" s="12">
        <v>0</v>
      </c>
      <c r="F190" s="12" t="e">
        <f>#REF!</f>
        <v>#REF!</v>
      </c>
      <c r="G190" s="12" t="e">
        <f t="shared" si="242"/>
        <v>#REF!</v>
      </c>
      <c r="H190" s="12">
        <f t="shared" si="243"/>
        <v>194</v>
      </c>
      <c r="I190" s="12" t="e">
        <f t="shared" si="244"/>
        <v>#REF!</v>
      </c>
      <c r="J190" s="12" t="e">
        <f t="shared" si="245"/>
        <v>#REF!</v>
      </c>
      <c r="K190" s="12">
        <v>0</v>
      </c>
      <c r="L190" s="12" t="e">
        <f t="shared" si="220"/>
        <v>#REF!</v>
      </c>
      <c r="M190" s="12" t="e">
        <f t="shared" si="246"/>
        <v>#REF!</v>
      </c>
      <c r="N190" s="10" t="e">
        <f t="shared" si="247"/>
        <v>#REF!</v>
      </c>
      <c r="O190" s="11" t="e">
        <f>(#REF!-'Area A'!N190)/'Area A'!M190</f>
        <v>#REF!</v>
      </c>
      <c r="P190" s="12">
        <v>0</v>
      </c>
      <c r="Q190" s="12">
        <v>0</v>
      </c>
      <c r="R190" s="12" t="e">
        <f t="shared" si="248"/>
        <v>#REF!</v>
      </c>
      <c r="S190" s="12" t="e">
        <f t="shared" si="221"/>
        <v>#REF!</v>
      </c>
      <c r="T190" s="12" t="e">
        <f>#REF!</f>
        <v>#REF!</v>
      </c>
      <c r="U190" s="12" t="e">
        <f t="shared" si="240"/>
        <v>#REF!</v>
      </c>
      <c r="V190" s="12">
        <v>0</v>
      </c>
      <c r="W190" s="10" t="e">
        <f t="shared" si="222"/>
        <v>#REF!</v>
      </c>
      <c r="X190" s="13" t="e">
        <f t="shared" si="223"/>
        <v>#REF!</v>
      </c>
      <c r="Y190" s="33">
        <f t="shared" si="241"/>
        <v>194</v>
      </c>
      <c r="Z190" s="12" t="e">
        <f>'Ohio Intensities'!F190</f>
        <v>#REF!</v>
      </c>
      <c r="AA190" s="11" t="e">
        <f>#REF!*'Area A'!Z190*#REF!</f>
        <v>#REF!</v>
      </c>
      <c r="AB190" s="12">
        <v>0</v>
      </c>
      <c r="AC190" s="12">
        <v>0</v>
      </c>
      <c r="AD190" s="12" t="e">
        <f>#REF!</f>
        <v>#REF!</v>
      </c>
      <c r="AE190" s="12" t="e">
        <f t="shared" si="249"/>
        <v>#REF!</v>
      </c>
      <c r="AF190" s="12">
        <f t="shared" si="250"/>
        <v>194</v>
      </c>
      <c r="AG190" s="12" t="e">
        <f t="shared" si="251"/>
        <v>#REF!</v>
      </c>
      <c r="AH190" s="12" t="e">
        <f t="shared" si="252"/>
        <v>#REF!</v>
      </c>
      <c r="AI190" s="12">
        <v>0</v>
      </c>
      <c r="AJ190" s="12" t="e">
        <f t="shared" si="224"/>
        <v>#REF!</v>
      </c>
      <c r="AK190" s="12" t="e">
        <f t="shared" si="253"/>
        <v>#REF!</v>
      </c>
      <c r="AL190" s="10" t="e">
        <f t="shared" si="254"/>
        <v>#REF!</v>
      </c>
      <c r="AM190" s="11" t="e">
        <f>(#REF!-'Area A'!AL190)/'Area A'!AK190</f>
        <v>#REF!</v>
      </c>
      <c r="AN190" s="12">
        <v>0</v>
      </c>
      <c r="AO190" s="12">
        <v>0</v>
      </c>
      <c r="AP190" s="12" t="e">
        <f t="shared" si="255"/>
        <v>#REF!</v>
      </c>
      <c r="AQ190" s="12" t="e">
        <f t="shared" si="225"/>
        <v>#REF!</v>
      </c>
      <c r="AR190" s="12" t="e">
        <f>#REF!</f>
        <v>#REF!</v>
      </c>
      <c r="AS190" s="12" t="e">
        <f t="shared" si="256"/>
        <v>#REF!</v>
      </c>
      <c r="AT190" s="12">
        <v>0</v>
      </c>
      <c r="AU190" s="10" t="e">
        <f t="shared" si="226"/>
        <v>#REF!</v>
      </c>
      <c r="AV190" s="13" t="e">
        <f t="shared" si="227"/>
        <v>#REF!</v>
      </c>
      <c r="AW190" s="33">
        <f t="shared" si="257"/>
        <v>194</v>
      </c>
      <c r="AX190" s="12" t="e">
        <f>'Ohio Intensities'!J190</f>
        <v>#REF!</v>
      </c>
      <c r="AY190" s="11" t="e">
        <f>#REF!*'Area A'!AX190*#REF!</f>
        <v>#REF!</v>
      </c>
      <c r="AZ190" s="12">
        <v>0</v>
      </c>
      <c r="BA190" s="12">
        <v>0</v>
      </c>
      <c r="BB190" s="12" t="e">
        <f>#REF!</f>
        <v>#REF!</v>
      </c>
      <c r="BC190" s="12" t="e">
        <f t="shared" si="258"/>
        <v>#REF!</v>
      </c>
      <c r="BD190" s="12">
        <f t="shared" si="259"/>
        <v>194</v>
      </c>
      <c r="BE190" s="12" t="e">
        <f t="shared" si="260"/>
        <v>#REF!</v>
      </c>
      <c r="BF190" s="12" t="e">
        <f t="shared" si="261"/>
        <v>#REF!</v>
      </c>
      <c r="BG190" s="12">
        <v>0</v>
      </c>
      <c r="BH190" s="12" t="e">
        <f t="shared" si="228"/>
        <v>#REF!</v>
      </c>
      <c r="BI190" s="12" t="e">
        <f t="shared" si="262"/>
        <v>#REF!</v>
      </c>
      <c r="BJ190" s="10" t="e">
        <f t="shared" si="263"/>
        <v>#REF!</v>
      </c>
      <c r="BK190" s="11" t="e">
        <f>(#REF!-'Area A'!BJ190)/'Area A'!BI190</f>
        <v>#REF!</v>
      </c>
      <c r="BL190" s="12">
        <v>0</v>
      </c>
      <c r="BM190" s="12">
        <v>0</v>
      </c>
      <c r="BN190" s="12" t="e">
        <f t="shared" si="264"/>
        <v>#REF!</v>
      </c>
      <c r="BO190" s="12" t="e">
        <f t="shared" si="229"/>
        <v>#REF!</v>
      </c>
      <c r="BP190" s="12" t="e">
        <f>#REF!</f>
        <v>#REF!</v>
      </c>
      <c r="BQ190" s="12" t="e">
        <f t="shared" si="265"/>
        <v>#REF!</v>
      </c>
      <c r="BR190" s="12">
        <v>0</v>
      </c>
      <c r="BS190" s="10" t="e">
        <f t="shared" si="266"/>
        <v>#REF!</v>
      </c>
      <c r="BT190" s="13" t="e">
        <f t="shared" si="230"/>
        <v>#REF!</v>
      </c>
      <c r="BU190" s="33">
        <f t="shared" si="267"/>
        <v>194</v>
      </c>
      <c r="BV190" s="12" t="e">
        <f>'Ohio Intensities'!N190</f>
        <v>#REF!</v>
      </c>
      <c r="BW190" s="11" t="e">
        <f>#REF!*'Area A'!BV190*#REF!</f>
        <v>#REF!</v>
      </c>
      <c r="BX190" s="12">
        <v>0</v>
      </c>
      <c r="BY190" s="12">
        <v>0</v>
      </c>
      <c r="BZ190" s="12" t="e">
        <f>#REF!</f>
        <v>#REF!</v>
      </c>
      <c r="CA190" s="12" t="e">
        <f t="shared" si="268"/>
        <v>#REF!</v>
      </c>
      <c r="CB190" s="12">
        <f t="shared" si="269"/>
        <v>194</v>
      </c>
      <c r="CC190" s="12" t="e">
        <f t="shared" si="270"/>
        <v>#REF!</v>
      </c>
      <c r="CD190" s="12" t="e">
        <f t="shared" si="271"/>
        <v>#REF!</v>
      </c>
      <c r="CE190" s="12">
        <v>0</v>
      </c>
      <c r="CF190" s="12" t="e">
        <f t="shared" si="231"/>
        <v>#REF!</v>
      </c>
      <c r="CG190" s="12" t="e">
        <f t="shared" si="272"/>
        <v>#REF!</v>
      </c>
      <c r="CH190" s="10" t="e">
        <f t="shared" si="273"/>
        <v>#REF!</v>
      </c>
      <c r="CI190" s="11" t="e">
        <f>(#REF!-'Area A'!CH190)/'Area A'!CG190</f>
        <v>#REF!</v>
      </c>
      <c r="CJ190" s="12">
        <v>0</v>
      </c>
      <c r="CK190" s="12">
        <v>0</v>
      </c>
      <c r="CL190" s="12" t="e">
        <f t="shared" si="274"/>
        <v>#REF!</v>
      </c>
      <c r="CM190" s="12" t="e">
        <f t="shared" si="232"/>
        <v>#REF!</v>
      </c>
      <c r="CN190" s="12" t="e">
        <f>#REF!</f>
        <v>#REF!</v>
      </c>
      <c r="CO190" s="12" t="e">
        <f t="shared" si="275"/>
        <v>#REF!</v>
      </c>
      <c r="CP190" s="12">
        <v>0</v>
      </c>
      <c r="CQ190" s="10" t="e">
        <f t="shared" si="276"/>
        <v>#REF!</v>
      </c>
      <c r="CR190" s="13" t="e">
        <f t="shared" si="233"/>
        <v>#REF!</v>
      </c>
      <c r="CS190" s="33">
        <f t="shared" si="277"/>
        <v>194</v>
      </c>
      <c r="CT190" s="12" t="e">
        <f>'Ohio Intensities'!R190</f>
        <v>#REF!</v>
      </c>
      <c r="CU190" s="11" t="e">
        <f>#REF!*'Area A'!CT190*#REF!</f>
        <v>#REF!</v>
      </c>
      <c r="CV190" s="12">
        <v>0</v>
      </c>
      <c r="CW190" s="12">
        <v>0</v>
      </c>
      <c r="CX190" s="12" t="e">
        <f>#REF!</f>
        <v>#REF!</v>
      </c>
      <c r="CY190" s="12" t="e">
        <f t="shared" si="278"/>
        <v>#REF!</v>
      </c>
      <c r="CZ190" s="12">
        <f t="shared" si="279"/>
        <v>194</v>
      </c>
      <c r="DA190" s="12" t="e">
        <f t="shared" si="280"/>
        <v>#REF!</v>
      </c>
      <c r="DB190" s="12" t="e">
        <f t="shared" si="281"/>
        <v>#REF!</v>
      </c>
      <c r="DC190" s="12">
        <v>0</v>
      </c>
      <c r="DD190" s="12" t="e">
        <f t="shared" si="234"/>
        <v>#REF!</v>
      </c>
      <c r="DE190" s="12" t="e">
        <f t="shared" si="282"/>
        <v>#REF!</v>
      </c>
      <c r="DF190" s="10" t="e">
        <f t="shared" si="283"/>
        <v>#REF!</v>
      </c>
      <c r="DG190" s="11" t="e">
        <f>(#REF!-'Area A'!DF190)/'Area A'!DE190</f>
        <v>#REF!</v>
      </c>
      <c r="DH190" s="12">
        <v>0</v>
      </c>
      <c r="DI190" s="12">
        <v>0</v>
      </c>
      <c r="DJ190" s="12" t="e">
        <f t="shared" si="284"/>
        <v>#REF!</v>
      </c>
      <c r="DK190" s="12" t="e">
        <f t="shared" si="235"/>
        <v>#REF!</v>
      </c>
      <c r="DL190" s="12" t="e">
        <f>#REF!</f>
        <v>#REF!</v>
      </c>
      <c r="DM190" s="12" t="e">
        <f t="shared" si="285"/>
        <v>#REF!</v>
      </c>
      <c r="DN190" s="12">
        <v>0</v>
      </c>
      <c r="DO190" s="10" t="e">
        <f t="shared" si="286"/>
        <v>#REF!</v>
      </c>
      <c r="DP190" s="13" t="e">
        <f t="shared" si="236"/>
        <v>#REF!</v>
      </c>
      <c r="DQ190" s="33">
        <f t="shared" si="287"/>
        <v>194</v>
      </c>
      <c r="DR190" s="12" t="e">
        <f>'Ohio Intensities'!V190</f>
        <v>#REF!</v>
      </c>
      <c r="DS190" s="11" t="e">
        <f>#REF!*'Area A'!DR190*#REF!</f>
        <v>#REF!</v>
      </c>
      <c r="DT190" s="12">
        <v>0</v>
      </c>
      <c r="DU190" s="12">
        <v>0</v>
      </c>
      <c r="DV190" s="12" t="e">
        <f>#REF!</f>
        <v>#REF!</v>
      </c>
      <c r="DW190" s="12" t="e">
        <f t="shared" si="288"/>
        <v>#REF!</v>
      </c>
      <c r="DX190" s="12">
        <f t="shared" si="289"/>
        <v>194</v>
      </c>
      <c r="DY190" s="12" t="e">
        <f t="shared" si="290"/>
        <v>#REF!</v>
      </c>
      <c r="DZ190" s="12" t="e">
        <f t="shared" si="291"/>
        <v>#REF!</v>
      </c>
      <c r="EA190" s="12">
        <v>0</v>
      </c>
      <c r="EB190" s="12" t="e">
        <f t="shared" si="237"/>
        <v>#REF!</v>
      </c>
      <c r="EC190" s="12" t="e">
        <f t="shared" si="292"/>
        <v>#REF!</v>
      </c>
      <c r="ED190" s="10" t="e">
        <f t="shared" si="293"/>
        <v>#REF!</v>
      </c>
      <c r="EE190" s="11" t="e">
        <f>(#REF!-'Area A'!ED190)/'Area A'!EC190</f>
        <v>#REF!</v>
      </c>
      <c r="EF190" s="12">
        <v>0</v>
      </c>
      <c r="EG190" s="12">
        <v>0</v>
      </c>
      <c r="EH190" s="12" t="e">
        <f t="shared" si="294"/>
        <v>#REF!</v>
      </c>
      <c r="EI190" s="12" t="e">
        <f t="shared" si="238"/>
        <v>#REF!</v>
      </c>
      <c r="EJ190" s="12" t="e">
        <f>#REF!</f>
        <v>#REF!</v>
      </c>
      <c r="EK190" s="12" t="e">
        <f t="shared" si="295"/>
        <v>#REF!</v>
      </c>
      <c r="EL190" s="12">
        <v>0</v>
      </c>
      <c r="EM190" s="10" t="e">
        <f t="shared" si="296"/>
        <v>#REF!</v>
      </c>
      <c r="EN190" s="13" t="e">
        <f t="shared" si="239"/>
        <v>#REF!</v>
      </c>
      <c r="EO190" s="13">
        <f t="shared" si="297"/>
        <v>194</v>
      </c>
    </row>
    <row r="191" spans="1:145" x14ac:dyDescent="0.25">
      <c r="A191" s="33">
        <f t="shared" si="159"/>
        <v>195</v>
      </c>
      <c r="B191" s="12" t="e">
        <f>'Ohio Intensities'!B191</f>
        <v>#REF!</v>
      </c>
      <c r="C191" s="11" t="e">
        <f>#REF!*'Area A'!B191*#REF!</f>
        <v>#REF!</v>
      </c>
      <c r="D191" s="12">
        <v>0</v>
      </c>
      <c r="E191" s="12">
        <v>0</v>
      </c>
      <c r="F191" s="12" t="e">
        <f>#REF!</f>
        <v>#REF!</v>
      </c>
      <c r="G191" s="12" t="e">
        <f t="shared" si="242"/>
        <v>#REF!</v>
      </c>
      <c r="H191" s="12">
        <f t="shared" si="243"/>
        <v>195</v>
      </c>
      <c r="I191" s="12" t="e">
        <f t="shared" si="244"/>
        <v>#REF!</v>
      </c>
      <c r="J191" s="12" t="e">
        <f t="shared" si="245"/>
        <v>#REF!</v>
      </c>
      <c r="K191" s="12">
        <v>0</v>
      </c>
      <c r="L191" s="12" t="e">
        <f t="shared" si="220"/>
        <v>#REF!</v>
      </c>
      <c r="M191" s="12" t="e">
        <f t="shared" si="246"/>
        <v>#REF!</v>
      </c>
      <c r="N191" s="10" t="e">
        <f t="shared" si="247"/>
        <v>#REF!</v>
      </c>
      <c r="O191" s="11" t="e">
        <f>(#REF!-'Area A'!N191)/'Area A'!M191</f>
        <v>#REF!</v>
      </c>
      <c r="P191" s="12">
        <v>0</v>
      </c>
      <c r="Q191" s="12">
        <v>0</v>
      </c>
      <c r="R191" s="12" t="e">
        <f t="shared" si="248"/>
        <v>#REF!</v>
      </c>
      <c r="S191" s="12" t="e">
        <f t="shared" si="221"/>
        <v>#REF!</v>
      </c>
      <c r="T191" s="12" t="e">
        <f>#REF!</f>
        <v>#REF!</v>
      </c>
      <c r="U191" s="12" t="e">
        <f t="shared" si="240"/>
        <v>#REF!</v>
      </c>
      <c r="V191" s="12">
        <v>0</v>
      </c>
      <c r="W191" s="10" t="e">
        <f t="shared" si="222"/>
        <v>#REF!</v>
      </c>
      <c r="X191" s="13" t="e">
        <f t="shared" si="223"/>
        <v>#REF!</v>
      </c>
      <c r="Y191" s="33">
        <f t="shared" si="241"/>
        <v>195</v>
      </c>
      <c r="Z191" s="12" t="e">
        <f>'Ohio Intensities'!F191</f>
        <v>#REF!</v>
      </c>
      <c r="AA191" s="11" t="e">
        <f>#REF!*'Area A'!Z191*#REF!</f>
        <v>#REF!</v>
      </c>
      <c r="AB191" s="12">
        <v>0</v>
      </c>
      <c r="AC191" s="12">
        <v>0</v>
      </c>
      <c r="AD191" s="12" t="e">
        <f>#REF!</f>
        <v>#REF!</v>
      </c>
      <c r="AE191" s="12" t="e">
        <f t="shared" si="249"/>
        <v>#REF!</v>
      </c>
      <c r="AF191" s="12">
        <f t="shared" si="250"/>
        <v>195</v>
      </c>
      <c r="AG191" s="12" t="e">
        <f t="shared" si="251"/>
        <v>#REF!</v>
      </c>
      <c r="AH191" s="12" t="e">
        <f t="shared" si="252"/>
        <v>#REF!</v>
      </c>
      <c r="AI191" s="12">
        <v>0</v>
      </c>
      <c r="AJ191" s="12" t="e">
        <f t="shared" si="224"/>
        <v>#REF!</v>
      </c>
      <c r="AK191" s="12" t="e">
        <f t="shared" si="253"/>
        <v>#REF!</v>
      </c>
      <c r="AL191" s="10" t="e">
        <f t="shared" si="254"/>
        <v>#REF!</v>
      </c>
      <c r="AM191" s="11" t="e">
        <f>(#REF!-'Area A'!AL191)/'Area A'!AK191</f>
        <v>#REF!</v>
      </c>
      <c r="AN191" s="12">
        <v>0</v>
      </c>
      <c r="AO191" s="12">
        <v>0</v>
      </c>
      <c r="AP191" s="12" t="e">
        <f t="shared" si="255"/>
        <v>#REF!</v>
      </c>
      <c r="AQ191" s="12" t="e">
        <f t="shared" si="225"/>
        <v>#REF!</v>
      </c>
      <c r="AR191" s="12" t="e">
        <f>#REF!</f>
        <v>#REF!</v>
      </c>
      <c r="AS191" s="12" t="e">
        <f t="shared" si="256"/>
        <v>#REF!</v>
      </c>
      <c r="AT191" s="12">
        <v>0</v>
      </c>
      <c r="AU191" s="10" t="e">
        <f t="shared" si="226"/>
        <v>#REF!</v>
      </c>
      <c r="AV191" s="13" t="e">
        <f t="shared" si="227"/>
        <v>#REF!</v>
      </c>
      <c r="AW191" s="33">
        <f t="shared" si="257"/>
        <v>195</v>
      </c>
      <c r="AX191" s="12" t="e">
        <f>'Ohio Intensities'!J191</f>
        <v>#REF!</v>
      </c>
      <c r="AY191" s="11" t="e">
        <f>#REF!*'Area A'!AX191*#REF!</f>
        <v>#REF!</v>
      </c>
      <c r="AZ191" s="12">
        <v>0</v>
      </c>
      <c r="BA191" s="12">
        <v>0</v>
      </c>
      <c r="BB191" s="12" t="e">
        <f>#REF!</f>
        <v>#REF!</v>
      </c>
      <c r="BC191" s="12" t="e">
        <f t="shared" si="258"/>
        <v>#REF!</v>
      </c>
      <c r="BD191" s="12">
        <f t="shared" si="259"/>
        <v>195</v>
      </c>
      <c r="BE191" s="12" t="e">
        <f t="shared" si="260"/>
        <v>#REF!</v>
      </c>
      <c r="BF191" s="12" t="e">
        <f t="shared" si="261"/>
        <v>#REF!</v>
      </c>
      <c r="BG191" s="12">
        <v>0</v>
      </c>
      <c r="BH191" s="12" t="e">
        <f t="shared" si="228"/>
        <v>#REF!</v>
      </c>
      <c r="BI191" s="12" t="e">
        <f t="shared" si="262"/>
        <v>#REF!</v>
      </c>
      <c r="BJ191" s="10" t="e">
        <f t="shared" si="263"/>
        <v>#REF!</v>
      </c>
      <c r="BK191" s="11" t="e">
        <f>(#REF!-'Area A'!BJ191)/'Area A'!BI191</f>
        <v>#REF!</v>
      </c>
      <c r="BL191" s="12">
        <v>0</v>
      </c>
      <c r="BM191" s="12">
        <v>0</v>
      </c>
      <c r="BN191" s="12" t="e">
        <f t="shared" si="264"/>
        <v>#REF!</v>
      </c>
      <c r="BO191" s="12" t="e">
        <f t="shared" si="229"/>
        <v>#REF!</v>
      </c>
      <c r="BP191" s="12" t="e">
        <f>#REF!</f>
        <v>#REF!</v>
      </c>
      <c r="BQ191" s="12" t="e">
        <f t="shared" si="265"/>
        <v>#REF!</v>
      </c>
      <c r="BR191" s="12">
        <v>0</v>
      </c>
      <c r="BS191" s="10" t="e">
        <f t="shared" si="266"/>
        <v>#REF!</v>
      </c>
      <c r="BT191" s="13" t="e">
        <f t="shared" si="230"/>
        <v>#REF!</v>
      </c>
      <c r="BU191" s="33">
        <f t="shared" si="267"/>
        <v>195</v>
      </c>
      <c r="BV191" s="12" t="e">
        <f>'Ohio Intensities'!N191</f>
        <v>#REF!</v>
      </c>
      <c r="BW191" s="11" t="e">
        <f>#REF!*'Area A'!BV191*#REF!</f>
        <v>#REF!</v>
      </c>
      <c r="BX191" s="12">
        <v>0</v>
      </c>
      <c r="BY191" s="12">
        <v>0</v>
      </c>
      <c r="BZ191" s="12" t="e">
        <f>#REF!</f>
        <v>#REF!</v>
      </c>
      <c r="CA191" s="12" t="e">
        <f t="shared" si="268"/>
        <v>#REF!</v>
      </c>
      <c r="CB191" s="12">
        <f t="shared" si="269"/>
        <v>195</v>
      </c>
      <c r="CC191" s="12" t="e">
        <f t="shared" si="270"/>
        <v>#REF!</v>
      </c>
      <c r="CD191" s="12" t="e">
        <f t="shared" si="271"/>
        <v>#REF!</v>
      </c>
      <c r="CE191" s="12">
        <v>0</v>
      </c>
      <c r="CF191" s="12" t="e">
        <f t="shared" si="231"/>
        <v>#REF!</v>
      </c>
      <c r="CG191" s="12" t="e">
        <f t="shared" si="272"/>
        <v>#REF!</v>
      </c>
      <c r="CH191" s="10" t="e">
        <f t="shared" si="273"/>
        <v>#REF!</v>
      </c>
      <c r="CI191" s="11" t="e">
        <f>(#REF!-'Area A'!CH191)/'Area A'!CG191</f>
        <v>#REF!</v>
      </c>
      <c r="CJ191" s="12">
        <v>0</v>
      </c>
      <c r="CK191" s="12">
        <v>0</v>
      </c>
      <c r="CL191" s="12" t="e">
        <f t="shared" si="274"/>
        <v>#REF!</v>
      </c>
      <c r="CM191" s="12" t="e">
        <f t="shared" si="232"/>
        <v>#REF!</v>
      </c>
      <c r="CN191" s="12" t="e">
        <f>#REF!</f>
        <v>#REF!</v>
      </c>
      <c r="CO191" s="12" t="e">
        <f t="shared" si="275"/>
        <v>#REF!</v>
      </c>
      <c r="CP191" s="12">
        <v>0</v>
      </c>
      <c r="CQ191" s="10" t="e">
        <f t="shared" si="276"/>
        <v>#REF!</v>
      </c>
      <c r="CR191" s="13" t="e">
        <f t="shared" si="233"/>
        <v>#REF!</v>
      </c>
      <c r="CS191" s="33">
        <f t="shared" si="277"/>
        <v>195</v>
      </c>
      <c r="CT191" s="12" t="e">
        <f>'Ohio Intensities'!R191</f>
        <v>#REF!</v>
      </c>
      <c r="CU191" s="11" t="e">
        <f>#REF!*'Area A'!CT191*#REF!</f>
        <v>#REF!</v>
      </c>
      <c r="CV191" s="12">
        <v>0</v>
      </c>
      <c r="CW191" s="12">
        <v>0</v>
      </c>
      <c r="CX191" s="12" t="e">
        <f>#REF!</f>
        <v>#REF!</v>
      </c>
      <c r="CY191" s="12" t="e">
        <f t="shared" si="278"/>
        <v>#REF!</v>
      </c>
      <c r="CZ191" s="12">
        <f t="shared" si="279"/>
        <v>195</v>
      </c>
      <c r="DA191" s="12" t="e">
        <f t="shared" si="280"/>
        <v>#REF!</v>
      </c>
      <c r="DB191" s="12" t="e">
        <f t="shared" si="281"/>
        <v>#REF!</v>
      </c>
      <c r="DC191" s="12">
        <v>0</v>
      </c>
      <c r="DD191" s="12" t="e">
        <f t="shared" si="234"/>
        <v>#REF!</v>
      </c>
      <c r="DE191" s="12" t="e">
        <f t="shared" si="282"/>
        <v>#REF!</v>
      </c>
      <c r="DF191" s="10" t="e">
        <f t="shared" si="283"/>
        <v>#REF!</v>
      </c>
      <c r="DG191" s="11" t="e">
        <f>(#REF!-'Area A'!DF191)/'Area A'!DE191</f>
        <v>#REF!</v>
      </c>
      <c r="DH191" s="12">
        <v>0</v>
      </c>
      <c r="DI191" s="12">
        <v>0</v>
      </c>
      <c r="DJ191" s="12" t="e">
        <f t="shared" si="284"/>
        <v>#REF!</v>
      </c>
      <c r="DK191" s="12" t="e">
        <f t="shared" si="235"/>
        <v>#REF!</v>
      </c>
      <c r="DL191" s="12" t="e">
        <f>#REF!</f>
        <v>#REF!</v>
      </c>
      <c r="DM191" s="12" t="e">
        <f t="shared" si="285"/>
        <v>#REF!</v>
      </c>
      <c r="DN191" s="12">
        <v>0</v>
      </c>
      <c r="DO191" s="10" t="e">
        <f t="shared" si="286"/>
        <v>#REF!</v>
      </c>
      <c r="DP191" s="13" t="e">
        <f t="shared" si="236"/>
        <v>#REF!</v>
      </c>
      <c r="DQ191" s="33">
        <f t="shared" si="287"/>
        <v>195</v>
      </c>
      <c r="DR191" s="12" t="e">
        <f>'Ohio Intensities'!V191</f>
        <v>#REF!</v>
      </c>
      <c r="DS191" s="11" t="e">
        <f>#REF!*'Area A'!DR191*#REF!</f>
        <v>#REF!</v>
      </c>
      <c r="DT191" s="12">
        <v>0</v>
      </c>
      <c r="DU191" s="12">
        <v>0</v>
      </c>
      <c r="DV191" s="12" t="e">
        <f>#REF!</f>
        <v>#REF!</v>
      </c>
      <c r="DW191" s="12" t="e">
        <f t="shared" si="288"/>
        <v>#REF!</v>
      </c>
      <c r="DX191" s="12">
        <f t="shared" si="289"/>
        <v>195</v>
      </c>
      <c r="DY191" s="12" t="e">
        <f t="shared" si="290"/>
        <v>#REF!</v>
      </c>
      <c r="DZ191" s="12" t="e">
        <f t="shared" si="291"/>
        <v>#REF!</v>
      </c>
      <c r="EA191" s="12">
        <v>0</v>
      </c>
      <c r="EB191" s="12" t="e">
        <f t="shared" si="237"/>
        <v>#REF!</v>
      </c>
      <c r="EC191" s="12" t="e">
        <f t="shared" si="292"/>
        <v>#REF!</v>
      </c>
      <c r="ED191" s="10" t="e">
        <f t="shared" si="293"/>
        <v>#REF!</v>
      </c>
      <c r="EE191" s="11" t="e">
        <f>(#REF!-'Area A'!ED191)/'Area A'!EC191</f>
        <v>#REF!</v>
      </c>
      <c r="EF191" s="12">
        <v>0</v>
      </c>
      <c r="EG191" s="12">
        <v>0</v>
      </c>
      <c r="EH191" s="12" t="e">
        <f t="shared" si="294"/>
        <v>#REF!</v>
      </c>
      <c r="EI191" s="12" t="e">
        <f t="shared" si="238"/>
        <v>#REF!</v>
      </c>
      <c r="EJ191" s="12" t="e">
        <f>#REF!</f>
        <v>#REF!</v>
      </c>
      <c r="EK191" s="12" t="e">
        <f t="shared" si="295"/>
        <v>#REF!</v>
      </c>
      <c r="EL191" s="12">
        <v>0</v>
      </c>
      <c r="EM191" s="10" t="e">
        <f t="shared" si="296"/>
        <v>#REF!</v>
      </c>
      <c r="EN191" s="13" t="e">
        <f t="shared" si="239"/>
        <v>#REF!</v>
      </c>
      <c r="EO191" s="13">
        <f t="shared" si="297"/>
        <v>195</v>
      </c>
    </row>
    <row r="192" spans="1:145" x14ac:dyDescent="0.25">
      <c r="A192" s="33">
        <f t="shared" si="159"/>
        <v>196</v>
      </c>
      <c r="B192" s="12" t="e">
        <f>'Ohio Intensities'!B192</f>
        <v>#REF!</v>
      </c>
      <c r="C192" s="11" t="e">
        <f>#REF!*'Area A'!B192*#REF!</f>
        <v>#REF!</v>
      </c>
      <c r="D192" s="12">
        <v>0</v>
      </c>
      <c r="E192" s="12">
        <v>0</v>
      </c>
      <c r="F192" s="12" t="e">
        <f>#REF!</f>
        <v>#REF!</v>
      </c>
      <c r="G192" s="12" t="e">
        <f t="shared" si="242"/>
        <v>#REF!</v>
      </c>
      <c r="H192" s="12">
        <f t="shared" si="243"/>
        <v>196</v>
      </c>
      <c r="I192" s="12" t="e">
        <f t="shared" si="244"/>
        <v>#REF!</v>
      </c>
      <c r="J192" s="12" t="e">
        <f t="shared" si="245"/>
        <v>#REF!</v>
      </c>
      <c r="K192" s="12">
        <v>0</v>
      </c>
      <c r="L192" s="12" t="e">
        <f t="shared" si="220"/>
        <v>#REF!</v>
      </c>
      <c r="M192" s="12" t="e">
        <f t="shared" si="246"/>
        <v>#REF!</v>
      </c>
      <c r="N192" s="10" t="e">
        <f t="shared" si="247"/>
        <v>#REF!</v>
      </c>
      <c r="O192" s="11" t="e">
        <f>(#REF!-'Area A'!N192)/'Area A'!M192</f>
        <v>#REF!</v>
      </c>
      <c r="P192" s="12">
        <v>0</v>
      </c>
      <c r="Q192" s="12">
        <v>0</v>
      </c>
      <c r="R192" s="12" t="e">
        <f t="shared" si="248"/>
        <v>#REF!</v>
      </c>
      <c r="S192" s="12" t="e">
        <f t="shared" si="221"/>
        <v>#REF!</v>
      </c>
      <c r="T192" s="12" t="e">
        <f>#REF!</f>
        <v>#REF!</v>
      </c>
      <c r="U192" s="12" t="e">
        <f t="shared" si="240"/>
        <v>#REF!</v>
      </c>
      <c r="V192" s="12">
        <v>0</v>
      </c>
      <c r="W192" s="10" t="e">
        <f t="shared" si="222"/>
        <v>#REF!</v>
      </c>
      <c r="X192" s="13" t="e">
        <f t="shared" si="223"/>
        <v>#REF!</v>
      </c>
      <c r="Y192" s="33">
        <f t="shared" si="241"/>
        <v>196</v>
      </c>
      <c r="Z192" s="12" t="e">
        <f>'Ohio Intensities'!F192</f>
        <v>#REF!</v>
      </c>
      <c r="AA192" s="11" t="e">
        <f>#REF!*'Area A'!Z192*#REF!</f>
        <v>#REF!</v>
      </c>
      <c r="AB192" s="12">
        <v>0</v>
      </c>
      <c r="AC192" s="12">
        <v>0</v>
      </c>
      <c r="AD192" s="12" t="e">
        <f>#REF!</f>
        <v>#REF!</v>
      </c>
      <c r="AE192" s="12" t="e">
        <f t="shared" si="249"/>
        <v>#REF!</v>
      </c>
      <c r="AF192" s="12">
        <f t="shared" si="250"/>
        <v>196</v>
      </c>
      <c r="AG192" s="12" t="e">
        <f t="shared" si="251"/>
        <v>#REF!</v>
      </c>
      <c r="AH192" s="12" t="e">
        <f t="shared" si="252"/>
        <v>#REF!</v>
      </c>
      <c r="AI192" s="12">
        <v>0</v>
      </c>
      <c r="AJ192" s="12" t="e">
        <f t="shared" si="224"/>
        <v>#REF!</v>
      </c>
      <c r="AK192" s="12" t="e">
        <f t="shared" si="253"/>
        <v>#REF!</v>
      </c>
      <c r="AL192" s="10" t="e">
        <f t="shared" si="254"/>
        <v>#REF!</v>
      </c>
      <c r="AM192" s="11" t="e">
        <f>(#REF!-'Area A'!AL192)/'Area A'!AK192</f>
        <v>#REF!</v>
      </c>
      <c r="AN192" s="12">
        <v>0</v>
      </c>
      <c r="AO192" s="12">
        <v>0</v>
      </c>
      <c r="AP192" s="12" t="e">
        <f t="shared" si="255"/>
        <v>#REF!</v>
      </c>
      <c r="AQ192" s="12" t="e">
        <f t="shared" si="225"/>
        <v>#REF!</v>
      </c>
      <c r="AR192" s="12" t="e">
        <f>#REF!</f>
        <v>#REF!</v>
      </c>
      <c r="AS192" s="12" t="e">
        <f t="shared" si="256"/>
        <v>#REF!</v>
      </c>
      <c r="AT192" s="12">
        <v>0</v>
      </c>
      <c r="AU192" s="10" t="e">
        <f t="shared" si="226"/>
        <v>#REF!</v>
      </c>
      <c r="AV192" s="13" t="e">
        <f t="shared" si="227"/>
        <v>#REF!</v>
      </c>
      <c r="AW192" s="33">
        <f t="shared" si="257"/>
        <v>196</v>
      </c>
      <c r="AX192" s="12" t="e">
        <f>'Ohio Intensities'!J192</f>
        <v>#REF!</v>
      </c>
      <c r="AY192" s="11" t="e">
        <f>#REF!*'Area A'!AX192*#REF!</f>
        <v>#REF!</v>
      </c>
      <c r="AZ192" s="12">
        <v>0</v>
      </c>
      <c r="BA192" s="12">
        <v>0</v>
      </c>
      <c r="BB192" s="12" t="e">
        <f>#REF!</f>
        <v>#REF!</v>
      </c>
      <c r="BC192" s="12" t="e">
        <f t="shared" si="258"/>
        <v>#REF!</v>
      </c>
      <c r="BD192" s="12">
        <f t="shared" si="259"/>
        <v>196</v>
      </c>
      <c r="BE192" s="12" t="e">
        <f t="shared" si="260"/>
        <v>#REF!</v>
      </c>
      <c r="BF192" s="12" t="e">
        <f t="shared" si="261"/>
        <v>#REF!</v>
      </c>
      <c r="BG192" s="12">
        <v>0</v>
      </c>
      <c r="BH192" s="12" t="e">
        <f t="shared" si="228"/>
        <v>#REF!</v>
      </c>
      <c r="BI192" s="12" t="e">
        <f t="shared" si="262"/>
        <v>#REF!</v>
      </c>
      <c r="BJ192" s="10" t="e">
        <f t="shared" si="263"/>
        <v>#REF!</v>
      </c>
      <c r="BK192" s="11" t="e">
        <f>(#REF!-'Area A'!BJ192)/'Area A'!BI192</f>
        <v>#REF!</v>
      </c>
      <c r="BL192" s="12">
        <v>0</v>
      </c>
      <c r="BM192" s="12">
        <v>0</v>
      </c>
      <c r="BN192" s="12" t="e">
        <f t="shared" si="264"/>
        <v>#REF!</v>
      </c>
      <c r="BO192" s="12" t="e">
        <f t="shared" si="229"/>
        <v>#REF!</v>
      </c>
      <c r="BP192" s="12" t="e">
        <f>#REF!</f>
        <v>#REF!</v>
      </c>
      <c r="BQ192" s="12" t="e">
        <f t="shared" si="265"/>
        <v>#REF!</v>
      </c>
      <c r="BR192" s="12">
        <v>0</v>
      </c>
      <c r="BS192" s="10" t="e">
        <f t="shared" si="266"/>
        <v>#REF!</v>
      </c>
      <c r="BT192" s="13" t="e">
        <f t="shared" si="230"/>
        <v>#REF!</v>
      </c>
      <c r="BU192" s="33">
        <f t="shared" si="267"/>
        <v>196</v>
      </c>
      <c r="BV192" s="12" t="e">
        <f>'Ohio Intensities'!N192</f>
        <v>#REF!</v>
      </c>
      <c r="BW192" s="11" t="e">
        <f>#REF!*'Area A'!BV192*#REF!</f>
        <v>#REF!</v>
      </c>
      <c r="BX192" s="12">
        <v>0</v>
      </c>
      <c r="BY192" s="12">
        <v>0</v>
      </c>
      <c r="BZ192" s="12" t="e">
        <f>#REF!</f>
        <v>#REF!</v>
      </c>
      <c r="CA192" s="12" t="e">
        <f t="shared" si="268"/>
        <v>#REF!</v>
      </c>
      <c r="CB192" s="12">
        <f t="shared" si="269"/>
        <v>196</v>
      </c>
      <c r="CC192" s="12" t="e">
        <f t="shared" si="270"/>
        <v>#REF!</v>
      </c>
      <c r="CD192" s="12" t="e">
        <f t="shared" si="271"/>
        <v>#REF!</v>
      </c>
      <c r="CE192" s="12">
        <v>0</v>
      </c>
      <c r="CF192" s="12" t="e">
        <f t="shared" si="231"/>
        <v>#REF!</v>
      </c>
      <c r="CG192" s="12" t="e">
        <f t="shared" si="272"/>
        <v>#REF!</v>
      </c>
      <c r="CH192" s="10" t="e">
        <f t="shared" si="273"/>
        <v>#REF!</v>
      </c>
      <c r="CI192" s="11" t="e">
        <f>(#REF!-'Area A'!CH192)/'Area A'!CG192</f>
        <v>#REF!</v>
      </c>
      <c r="CJ192" s="12">
        <v>0</v>
      </c>
      <c r="CK192" s="12">
        <v>0</v>
      </c>
      <c r="CL192" s="12" t="e">
        <f t="shared" si="274"/>
        <v>#REF!</v>
      </c>
      <c r="CM192" s="12" t="e">
        <f t="shared" si="232"/>
        <v>#REF!</v>
      </c>
      <c r="CN192" s="12" t="e">
        <f>#REF!</f>
        <v>#REF!</v>
      </c>
      <c r="CO192" s="12" t="e">
        <f t="shared" si="275"/>
        <v>#REF!</v>
      </c>
      <c r="CP192" s="12">
        <v>0</v>
      </c>
      <c r="CQ192" s="10" t="e">
        <f t="shared" si="276"/>
        <v>#REF!</v>
      </c>
      <c r="CR192" s="13" t="e">
        <f t="shared" si="233"/>
        <v>#REF!</v>
      </c>
      <c r="CS192" s="33">
        <f t="shared" si="277"/>
        <v>196</v>
      </c>
      <c r="CT192" s="12" t="e">
        <f>'Ohio Intensities'!R192</f>
        <v>#REF!</v>
      </c>
      <c r="CU192" s="11" t="e">
        <f>#REF!*'Area A'!CT192*#REF!</f>
        <v>#REF!</v>
      </c>
      <c r="CV192" s="12">
        <v>0</v>
      </c>
      <c r="CW192" s="12">
        <v>0</v>
      </c>
      <c r="CX192" s="12" t="e">
        <f>#REF!</f>
        <v>#REF!</v>
      </c>
      <c r="CY192" s="12" t="e">
        <f t="shared" si="278"/>
        <v>#REF!</v>
      </c>
      <c r="CZ192" s="12">
        <f t="shared" si="279"/>
        <v>196</v>
      </c>
      <c r="DA192" s="12" t="e">
        <f t="shared" si="280"/>
        <v>#REF!</v>
      </c>
      <c r="DB192" s="12" t="e">
        <f t="shared" si="281"/>
        <v>#REF!</v>
      </c>
      <c r="DC192" s="12">
        <v>0</v>
      </c>
      <c r="DD192" s="12" t="e">
        <f t="shared" si="234"/>
        <v>#REF!</v>
      </c>
      <c r="DE192" s="12" t="e">
        <f t="shared" si="282"/>
        <v>#REF!</v>
      </c>
      <c r="DF192" s="10" t="e">
        <f t="shared" si="283"/>
        <v>#REF!</v>
      </c>
      <c r="DG192" s="11" t="e">
        <f>(#REF!-'Area A'!DF192)/'Area A'!DE192</f>
        <v>#REF!</v>
      </c>
      <c r="DH192" s="12">
        <v>0</v>
      </c>
      <c r="DI192" s="12">
        <v>0</v>
      </c>
      <c r="DJ192" s="12" t="e">
        <f t="shared" si="284"/>
        <v>#REF!</v>
      </c>
      <c r="DK192" s="12" t="e">
        <f t="shared" si="235"/>
        <v>#REF!</v>
      </c>
      <c r="DL192" s="12" t="e">
        <f>#REF!</f>
        <v>#REF!</v>
      </c>
      <c r="DM192" s="12" t="e">
        <f t="shared" si="285"/>
        <v>#REF!</v>
      </c>
      <c r="DN192" s="12">
        <v>0</v>
      </c>
      <c r="DO192" s="10" t="e">
        <f t="shared" si="286"/>
        <v>#REF!</v>
      </c>
      <c r="DP192" s="13" t="e">
        <f t="shared" si="236"/>
        <v>#REF!</v>
      </c>
      <c r="DQ192" s="33">
        <f t="shared" si="287"/>
        <v>196</v>
      </c>
      <c r="DR192" s="12" t="e">
        <f>'Ohio Intensities'!V192</f>
        <v>#REF!</v>
      </c>
      <c r="DS192" s="11" t="e">
        <f>#REF!*'Area A'!DR192*#REF!</f>
        <v>#REF!</v>
      </c>
      <c r="DT192" s="12">
        <v>0</v>
      </c>
      <c r="DU192" s="12">
        <v>0</v>
      </c>
      <c r="DV192" s="12" t="e">
        <f>#REF!</f>
        <v>#REF!</v>
      </c>
      <c r="DW192" s="12" t="e">
        <f t="shared" si="288"/>
        <v>#REF!</v>
      </c>
      <c r="DX192" s="12">
        <f t="shared" si="289"/>
        <v>196</v>
      </c>
      <c r="DY192" s="12" t="e">
        <f t="shared" si="290"/>
        <v>#REF!</v>
      </c>
      <c r="DZ192" s="12" t="e">
        <f t="shared" si="291"/>
        <v>#REF!</v>
      </c>
      <c r="EA192" s="12">
        <v>0</v>
      </c>
      <c r="EB192" s="12" t="e">
        <f t="shared" si="237"/>
        <v>#REF!</v>
      </c>
      <c r="EC192" s="12" t="e">
        <f t="shared" si="292"/>
        <v>#REF!</v>
      </c>
      <c r="ED192" s="10" t="e">
        <f t="shared" si="293"/>
        <v>#REF!</v>
      </c>
      <c r="EE192" s="11" t="e">
        <f>(#REF!-'Area A'!ED192)/'Area A'!EC192</f>
        <v>#REF!</v>
      </c>
      <c r="EF192" s="12">
        <v>0</v>
      </c>
      <c r="EG192" s="12">
        <v>0</v>
      </c>
      <c r="EH192" s="12" t="e">
        <f t="shared" si="294"/>
        <v>#REF!</v>
      </c>
      <c r="EI192" s="12" t="e">
        <f t="shared" si="238"/>
        <v>#REF!</v>
      </c>
      <c r="EJ192" s="12" t="e">
        <f>#REF!</f>
        <v>#REF!</v>
      </c>
      <c r="EK192" s="12" t="e">
        <f t="shared" si="295"/>
        <v>#REF!</v>
      </c>
      <c r="EL192" s="12">
        <v>0</v>
      </c>
      <c r="EM192" s="10" t="e">
        <f t="shared" si="296"/>
        <v>#REF!</v>
      </c>
      <c r="EN192" s="13" t="e">
        <f t="shared" si="239"/>
        <v>#REF!</v>
      </c>
      <c r="EO192" s="13">
        <f t="shared" si="297"/>
        <v>196</v>
      </c>
    </row>
    <row r="193" spans="1:147" x14ac:dyDescent="0.25">
      <c r="A193" s="33">
        <f t="shared" si="159"/>
        <v>197</v>
      </c>
      <c r="B193" s="12" t="e">
        <f>'Ohio Intensities'!B193</f>
        <v>#REF!</v>
      </c>
      <c r="C193" s="11" t="e">
        <f>#REF!*'Area A'!B193*#REF!</f>
        <v>#REF!</v>
      </c>
      <c r="D193" s="12">
        <v>0</v>
      </c>
      <c r="E193" s="12">
        <v>0</v>
      </c>
      <c r="F193" s="12" t="e">
        <f>#REF!</f>
        <v>#REF!</v>
      </c>
      <c r="G193" s="12" t="e">
        <f t="shared" si="242"/>
        <v>#REF!</v>
      </c>
      <c r="H193" s="12">
        <f t="shared" si="243"/>
        <v>197</v>
      </c>
      <c r="I193" s="12" t="e">
        <f t="shared" si="244"/>
        <v>#REF!</v>
      </c>
      <c r="J193" s="12" t="e">
        <f t="shared" si="245"/>
        <v>#REF!</v>
      </c>
      <c r="K193" s="12">
        <v>0</v>
      </c>
      <c r="L193" s="12" t="e">
        <f t="shared" si="220"/>
        <v>#REF!</v>
      </c>
      <c r="M193" s="12" t="e">
        <f t="shared" si="246"/>
        <v>#REF!</v>
      </c>
      <c r="N193" s="10" t="e">
        <f t="shared" si="247"/>
        <v>#REF!</v>
      </c>
      <c r="O193" s="11" t="e">
        <f>(#REF!-'Area A'!N193)/'Area A'!M193</f>
        <v>#REF!</v>
      </c>
      <c r="P193" s="12">
        <v>0</v>
      </c>
      <c r="Q193" s="12">
        <v>0</v>
      </c>
      <c r="R193" s="12" t="e">
        <f t="shared" si="248"/>
        <v>#REF!</v>
      </c>
      <c r="S193" s="12" t="e">
        <f t="shared" si="221"/>
        <v>#REF!</v>
      </c>
      <c r="T193" s="12" t="e">
        <f>#REF!</f>
        <v>#REF!</v>
      </c>
      <c r="U193" s="12" t="e">
        <f t="shared" si="240"/>
        <v>#REF!</v>
      </c>
      <c r="V193" s="12">
        <v>0</v>
      </c>
      <c r="W193" s="10" t="e">
        <f t="shared" si="222"/>
        <v>#REF!</v>
      </c>
      <c r="X193" s="13" t="e">
        <f t="shared" si="223"/>
        <v>#REF!</v>
      </c>
      <c r="Y193" s="33">
        <f t="shared" si="241"/>
        <v>197</v>
      </c>
      <c r="Z193" s="12" t="e">
        <f>'Ohio Intensities'!F193</f>
        <v>#REF!</v>
      </c>
      <c r="AA193" s="11" t="e">
        <f>#REF!*'Area A'!Z193*#REF!</f>
        <v>#REF!</v>
      </c>
      <c r="AB193" s="12">
        <v>0</v>
      </c>
      <c r="AC193" s="12">
        <v>0</v>
      </c>
      <c r="AD193" s="12" t="e">
        <f>#REF!</f>
        <v>#REF!</v>
      </c>
      <c r="AE193" s="12" t="e">
        <f t="shared" si="249"/>
        <v>#REF!</v>
      </c>
      <c r="AF193" s="12">
        <f t="shared" si="250"/>
        <v>197</v>
      </c>
      <c r="AG193" s="12" t="e">
        <f t="shared" si="251"/>
        <v>#REF!</v>
      </c>
      <c r="AH193" s="12" t="e">
        <f t="shared" si="252"/>
        <v>#REF!</v>
      </c>
      <c r="AI193" s="12">
        <v>0</v>
      </c>
      <c r="AJ193" s="12" t="e">
        <f t="shared" si="224"/>
        <v>#REF!</v>
      </c>
      <c r="AK193" s="12" t="e">
        <f t="shared" si="253"/>
        <v>#REF!</v>
      </c>
      <c r="AL193" s="10" t="e">
        <f t="shared" si="254"/>
        <v>#REF!</v>
      </c>
      <c r="AM193" s="11" t="e">
        <f>(#REF!-'Area A'!AL193)/'Area A'!AK193</f>
        <v>#REF!</v>
      </c>
      <c r="AN193" s="12">
        <v>0</v>
      </c>
      <c r="AO193" s="12">
        <v>0</v>
      </c>
      <c r="AP193" s="12" t="e">
        <f t="shared" si="255"/>
        <v>#REF!</v>
      </c>
      <c r="AQ193" s="12" t="e">
        <f t="shared" si="225"/>
        <v>#REF!</v>
      </c>
      <c r="AR193" s="12" t="e">
        <f>#REF!</f>
        <v>#REF!</v>
      </c>
      <c r="AS193" s="12" t="e">
        <f t="shared" si="256"/>
        <v>#REF!</v>
      </c>
      <c r="AT193" s="12">
        <v>0</v>
      </c>
      <c r="AU193" s="10" t="e">
        <f t="shared" si="226"/>
        <v>#REF!</v>
      </c>
      <c r="AV193" s="13" t="e">
        <f t="shared" si="227"/>
        <v>#REF!</v>
      </c>
      <c r="AW193" s="33">
        <f t="shared" si="257"/>
        <v>197</v>
      </c>
      <c r="AX193" s="12" t="e">
        <f>'Ohio Intensities'!J193</f>
        <v>#REF!</v>
      </c>
      <c r="AY193" s="11" t="e">
        <f>#REF!*'Area A'!AX193*#REF!</f>
        <v>#REF!</v>
      </c>
      <c r="AZ193" s="12">
        <v>0</v>
      </c>
      <c r="BA193" s="12">
        <v>0</v>
      </c>
      <c r="BB193" s="12" t="e">
        <f>#REF!</f>
        <v>#REF!</v>
      </c>
      <c r="BC193" s="12" t="e">
        <f t="shared" si="258"/>
        <v>#REF!</v>
      </c>
      <c r="BD193" s="12">
        <f t="shared" si="259"/>
        <v>197</v>
      </c>
      <c r="BE193" s="12" t="e">
        <f t="shared" si="260"/>
        <v>#REF!</v>
      </c>
      <c r="BF193" s="12" t="e">
        <f t="shared" si="261"/>
        <v>#REF!</v>
      </c>
      <c r="BG193" s="12">
        <v>0</v>
      </c>
      <c r="BH193" s="12" t="e">
        <f t="shared" si="228"/>
        <v>#REF!</v>
      </c>
      <c r="BI193" s="12" t="e">
        <f t="shared" si="262"/>
        <v>#REF!</v>
      </c>
      <c r="BJ193" s="10" t="e">
        <f t="shared" si="263"/>
        <v>#REF!</v>
      </c>
      <c r="BK193" s="11" t="e">
        <f>(#REF!-'Area A'!BJ193)/'Area A'!BI193</f>
        <v>#REF!</v>
      </c>
      <c r="BL193" s="12">
        <v>0</v>
      </c>
      <c r="BM193" s="12">
        <v>0</v>
      </c>
      <c r="BN193" s="12" t="e">
        <f t="shared" si="264"/>
        <v>#REF!</v>
      </c>
      <c r="BO193" s="12" t="e">
        <f t="shared" si="229"/>
        <v>#REF!</v>
      </c>
      <c r="BP193" s="12" t="e">
        <f>#REF!</f>
        <v>#REF!</v>
      </c>
      <c r="BQ193" s="12" t="e">
        <f t="shared" si="265"/>
        <v>#REF!</v>
      </c>
      <c r="BR193" s="12">
        <v>0</v>
      </c>
      <c r="BS193" s="10" t="e">
        <f t="shared" si="266"/>
        <v>#REF!</v>
      </c>
      <c r="BT193" s="13" t="e">
        <f t="shared" si="230"/>
        <v>#REF!</v>
      </c>
      <c r="BU193" s="33">
        <f t="shared" si="267"/>
        <v>197</v>
      </c>
      <c r="BV193" s="12" t="e">
        <f>'Ohio Intensities'!N193</f>
        <v>#REF!</v>
      </c>
      <c r="BW193" s="11" t="e">
        <f>#REF!*'Area A'!BV193*#REF!</f>
        <v>#REF!</v>
      </c>
      <c r="BX193" s="12">
        <v>0</v>
      </c>
      <c r="BY193" s="12">
        <v>0</v>
      </c>
      <c r="BZ193" s="12" t="e">
        <f>#REF!</f>
        <v>#REF!</v>
      </c>
      <c r="CA193" s="12" t="e">
        <f t="shared" si="268"/>
        <v>#REF!</v>
      </c>
      <c r="CB193" s="12">
        <f t="shared" si="269"/>
        <v>197</v>
      </c>
      <c r="CC193" s="12" t="e">
        <f t="shared" si="270"/>
        <v>#REF!</v>
      </c>
      <c r="CD193" s="12" t="e">
        <f t="shared" si="271"/>
        <v>#REF!</v>
      </c>
      <c r="CE193" s="12">
        <v>0</v>
      </c>
      <c r="CF193" s="12" t="e">
        <f t="shared" si="231"/>
        <v>#REF!</v>
      </c>
      <c r="CG193" s="12" t="e">
        <f t="shared" si="272"/>
        <v>#REF!</v>
      </c>
      <c r="CH193" s="10" t="e">
        <f t="shared" si="273"/>
        <v>#REF!</v>
      </c>
      <c r="CI193" s="11" t="e">
        <f>(#REF!-'Area A'!CH193)/'Area A'!CG193</f>
        <v>#REF!</v>
      </c>
      <c r="CJ193" s="12">
        <v>0</v>
      </c>
      <c r="CK193" s="12">
        <v>0</v>
      </c>
      <c r="CL193" s="12" t="e">
        <f t="shared" si="274"/>
        <v>#REF!</v>
      </c>
      <c r="CM193" s="12" t="e">
        <f t="shared" si="232"/>
        <v>#REF!</v>
      </c>
      <c r="CN193" s="12" t="e">
        <f>#REF!</f>
        <v>#REF!</v>
      </c>
      <c r="CO193" s="12" t="e">
        <f t="shared" si="275"/>
        <v>#REF!</v>
      </c>
      <c r="CP193" s="12">
        <v>0</v>
      </c>
      <c r="CQ193" s="10" t="e">
        <f t="shared" si="276"/>
        <v>#REF!</v>
      </c>
      <c r="CR193" s="13" t="e">
        <f t="shared" si="233"/>
        <v>#REF!</v>
      </c>
      <c r="CS193" s="33">
        <f t="shared" si="277"/>
        <v>197</v>
      </c>
      <c r="CT193" s="12" t="e">
        <f>'Ohio Intensities'!R193</f>
        <v>#REF!</v>
      </c>
      <c r="CU193" s="11" t="e">
        <f>#REF!*'Area A'!CT193*#REF!</f>
        <v>#REF!</v>
      </c>
      <c r="CV193" s="12">
        <v>0</v>
      </c>
      <c r="CW193" s="12">
        <v>0</v>
      </c>
      <c r="CX193" s="12" t="e">
        <f>#REF!</f>
        <v>#REF!</v>
      </c>
      <c r="CY193" s="12" t="e">
        <f t="shared" si="278"/>
        <v>#REF!</v>
      </c>
      <c r="CZ193" s="12">
        <f t="shared" si="279"/>
        <v>197</v>
      </c>
      <c r="DA193" s="12" t="e">
        <f t="shared" si="280"/>
        <v>#REF!</v>
      </c>
      <c r="DB193" s="12" t="e">
        <f t="shared" si="281"/>
        <v>#REF!</v>
      </c>
      <c r="DC193" s="12">
        <v>0</v>
      </c>
      <c r="DD193" s="12" t="e">
        <f t="shared" si="234"/>
        <v>#REF!</v>
      </c>
      <c r="DE193" s="12" t="e">
        <f t="shared" si="282"/>
        <v>#REF!</v>
      </c>
      <c r="DF193" s="10" t="e">
        <f t="shared" si="283"/>
        <v>#REF!</v>
      </c>
      <c r="DG193" s="11" t="e">
        <f>(#REF!-'Area A'!DF193)/'Area A'!DE193</f>
        <v>#REF!</v>
      </c>
      <c r="DH193" s="12">
        <v>0</v>
      </c>
      <c r="DI193" s="12">
        <v>0</v>
      </c>
      <c r="DJ193" s="12" t="e">
        <f t="shared" si="284"/>
        <v>#REF!</v>
      </c>
      <c r="DK193" s="12" t="e">
        <f t="shared" si="235"/>
        <v>#REF!</v>
      </c>
      <c r="DL193" s="12" t="e">
        <f>#REF!</f>
        <v>#REF!</v>
      </c>
      <c r="DM193" s="12" t="e">
        <f t="shared" si="285"/>
        <v>#REF!</v>
      </c>
      <c r="DN193" s="12">
        <v>0</v>
      </c>
      <c r="DO193" s="10" t="e">
        <f t="shared" si="286"/>
        <v>#REF!</v>
      </c>
      <c r="DP193" s="13" t="e">
        <f t="shared" si="236"/>
        <v>#REF!</v>
      </c>
      <c r="DQ193" s="33">
        <f t="shared" si="287"/>
        <v>197</v>
      </c>
      <c r="DR193" s="12" t="e">
        <f>'Ohio Intensities'!V193</f>
        <v>#REF!</v>
      </c>
      <c r="DS193" s="11" t="e">
        <f>#REF!*'Area A'!DR193*#REF!</f>
        <v>#REF!</v>
      </c>
      <c r="DT193" s="12">
        <v>0</v>
      </c>
      <c r="DU193" s="12">
        <v>0</v>
      </c>
      <c r="DV193" s="12" t="e">
        <f>#REF!</f>
        <v>#REF!</v>
      </c>
      <c r="DW193" s="12" t="e">
        <f t="shared" si="288"/>
        <v>#REF!</v>
      </c>
      <c r="DX193" s="12">
        <f t="shared" si="289"/>
        <v>197</v>
      </c>
      <c r="DY193" s="12" t="e">
        <f t="shared" si="290"/>
        <v>#REF!</v>
      </c>
      <c r="DZ193" s="12" t="e">
        <f t="shared" si="291"/>
        <v>#REF!</v>
      </c>
      <c r="EA193" s="12">
        <v>0</v>
      </c>
      <c r="EB193" s="12" t="e">
        <f t="shared" si="237"/>
        <v>#REF!</v>
      </c>
      <c r="EC193" s="12" t="e">
        <f t="shared" si="292"/>
        <v>#REF!</v>
      </c>
      <c r="ED193" s="10" t="e">
        <f t="shared" si="293"/>
        <v>#REF!</v>
      </c>
      <c r="EE193" s="11" t="e">
        <f>(#REF!-'Area A'!ED193)/'Area A'!EC193</f>
        <v>#REF!</v>
      </c>
      <c r="EF193" s="12">
        <v>0</v>
      </c>
      <c r="EG193" s="12">
        <v>0</v>
      </c>
      <c r="EH193" s="12" t="e">
        <f t="shared" si="294"/>
        <v>#REF!</v>
      </c>
      <c r="EI193" s="12" t="e">
        <f t="shared" si="238"/>
        <v>#REF!</v>
      </c>
      <c r="EJ193" s="12" t="e">
        <f>#REF!</f>
        <v>#REF!</v>
      </c>
      <c r="EK193" s="12" t="e">
        <f t="shared" si="295"/>
        <v>#REF!</v>
      </c>
      <c r="EL193" s="12">
        <v>0</v>
      </c>
      <c r="EM193" s="10" t="e">
        <f t="shared" si="296"/>
        <v>#REF!</v>
      </c>
      <c r="EN193" s="13" t="e">
        <f t="shared" si="239"/>
        <v>#REF!</v>
      </c>
      <c r="EO193" s="13">
        <f t="shared" si="297"/>
        <v>197</v>
      </c>
    </row>
    <row r="194" spans="1:147" x14ac:dyDescent="0.25">
      <c r="A194" s="33">
        <f t="shared" si="159"/>
        <v>198</v>
      </c>
      <c r="B194" s="12" t="e">
        <f>'Ohio Intensities'!B194</f>
        <v>#REF!</v>
      </c>
      <c r="C194" s="11" t="e">
        <f>#REF!*'Area A'!B194*#REF!</f>
        <v>#REF!</v>
      </c>
      <c r="D194" s="12">
        <v>0</v>
      </c>
      <c r="E194" s="12">
        <v>0</v>
      </c>
      <c r="F194" s="12" t="e">
        <f>#REF!</f>
        <v>#REF!</v>
      </c>
      <c r="G194" s="12" t="e">
        <f t="shared" si="242"/>
        <v>#REF!</v>
      </c>
      <c r="H194" s="12">
        <f t="shared" si="243"/>
        <v>198</v>
      </c>
      <c r="I194" s="12" t="e">
        <f t="shared" si="244"/>
        <v>#REF!</v>
      </c>
      <c r="J194" s="12" t="e">
        <f t="shared" si="245"/>
        <v>#REF!</v>
      </c>
      <c r="K194" s="12">
        <v>0</v>
      </c>
      <c r="L194" s="12" t="e">
        <f t="shared" si="220"/>
        <v>#REF!</v>
      </c>
      <c r="M194" s="12" t="e">
        <f t="shared" si="246"/>
        <v>#REF!</v>
      </c>
      <c r="N194" s="10" t="e">
        <f t="shared" si="247"/>
        <v>#REF!</v>
      </c>
      <c r="O194" s="11" t="e">
        <f>(#REF!-'Area A'!N194)/'Area A'!M194</f>
        <v>#REF!</v>
      </c>
      <c r="P194" s="12">
        <v>0</v>
      </c>
      <c r="Q194" s="12">
        <v>0</v>
      </c>
      <c r="R194" s="12" t="e">
        <f t="shared" si="248"/>
        <v>#REF!</v>
      </c>
      <c r="S194" s="12" t="e">
        <f t="shared" si="221"/>
        <v>#REF!</v>
      </c>
      <c r="T194" s="12" t="e">
        <f>#REF!</f>
        <v>#REF!</v>
      </c>
      <c r="U194" s="12" t="e">
        <f t="shared" si="240"/>
        <v>#REF!</v>
      </c>
      <c r="V194" s="12">
        <v>0</v>
      </c>
      <c r="W194" s="10" t="e">
        <f t="shared" si="222"/>
        <v>#REF!</v>
      </c>
      <c r="X194" s="13" t="e">
        <f t="shared" si="223"/>
        <v>#REF!</v>
      </c>
      <c r="Y194" s="33">
        <f t="shared" si="241"/>
        <v>198</v>
      </c>
      <c r="Z194" s="12" t="e">
        <f>'Ohio Intensities'!F194</f>
        <v>#REF!</v>
      </c>
      <c r="AA194" s="11" t="e">
        <f>#REF!*'Area A'!Z194*#REF!</f>
        <v>#REF!</v>
      </c>
      <c r="AB194" s="12">
        <v>0</v>
      </c>
      <c r="AC194" s="12">
        <v>0</v>
      </c>
      <c r="AD194" s="12" t="e">
        <f>#REF!</f>
        <v>#REF!</v>
      </c>
      <c r="AE194" s="12" t="e">
        <f t="shared" si="249"/>
        <v>#REF!</v>
      </c>
      <c r="AF194" s="12">
        <f t="shared" si="250"/>
        <v>198</v>
      </c>
      <c r="AG194" s="12" t="e">
        <f t="shared" si="251"/>
        <v>#REF!</v>
      </c>
      <c r="AH194" s="12" t="e">
        <f t="shared" si="252"/>
        <v>#REF!</v>
      </c>
      <c r="AI194" s="12">
        <v>0</v>
      </c>
      <c r="AJ194" s="12" t="e">
        <f t="shared" si="224"/>
        <v>#REF!</v>
      </c>
      <c r="AK194" s="12" t="e">
        <f t="shared" si="253"/>
        <v>#REF!</v>
      </c>
      <c r="AL194" s="10" t="e">
        <f t="shared" si="254"/>
        <v>#REF!</v>
      </c>
      <c r="AM194" s="11" t="e">
        <f>(#REF!-'Area A'!AL194)/'Area A'!AK194</f>
        <v>#REF!</v>
      </c>
      <c r="AN194" s="12">
        <v>0</v>
      </c>
      <c r="AO194" s="12">
        <v>0</v>
      </c>
      <c r="AP194" s="12" t="e">
        <f t="shared" si="255"/>
        <v>#REF!</v>
      </c>
      <c r="AQ194" s="12" t="e">
        <f t="shared" si="225"/>
        <v>#REF!</v>
      </c>
      <c r="AR194" s="12" t="e">
        <f>#REF!</f>
        <v>#REF!</v>
      </c>
      <c r="AS194" s="12" t="e">
        <f t="shared" si="256"/>
        <v>#REF!</v>
      </c>
      <c r="AT194" s="12">
        <v>0</v>
      </c>
      <c r="AU194" s="10" t="e">
        <f t="shared" si="226"/>
        <v>#REF!</v>
      </c>
      <c r="AV194" s="13" t="e">
        <f t="shared" si="227"/>
        <v>#REF!</v>
      </c>
      <c r="AW194" s="33">
        <f t="shared" si="257"/>
        <v>198</v>
      </c>
      <c r="AX194" s="12" t="e">
        <f>'Ohio Intensities'!J194</f>
        <v>#REF!</v>
      </c>
      <c r="AY194" s="11" t="e">
        <f>#REF!*'Area A'!AX194*#REF!</f>
        <v>#REF!</v>
      </c>
      <c r="AZ194" s="12">
        <v>0</v>
      </c>
      <c r="BA194" s="12">
        <v>0</v>
      </c>
      <c r="BB194" s="12" t="e">
        <f>#REF!</f>
        <v>#REF!</v>
      </c>
      <c r="BC194" s="12" t="e">
        <f t="shared" si="258"/>
        <v>#REF!</v>
      </c>
      <c r="BD194" s="12">
        <f t="shared" si="259"/>
        <v>198</v>
      </c>
      <c r="BE194" s="12" t="e">
        <f t="shared" si="260"/>
        <v>#REF!</v>
      </c>
      <c r="BF194" s="12" t="e">
        <f t="shared" si="261"/>
        <v>#REF!</v>
      </c>
      <c r="BG194" s="12">
        <v>0</v>
      </c>
      <c r="BH194" s="12" t="e">
        <f t="shared" si="228"/>
        <v>#REF!</v>
      </c>
      <c r="BI194" s="12" t="e">
        <f t="shared" si="262"/>
        <v>#REF!</v>
      </c>
      <c r="BJ194" s="10" t="e">
        <f t="shared" si="263"/>
        <v>#REF!</v>
      </c>
      <c r="BK194" s="11" t="e">
        <f>(#REF!-'Area A'!BJ194)/'Area A'!BI194</f>
        <v>#REF!</v>
      </c>
      <c r="BL194" s="12">
        <v>0</v>
      </c>
      <c r="BM194" s="12">
        <v>0</v>
      </c>
      <c r="BN194" s="12" t="e">
        <f t="shared" si="264"/>
        <v>#REF!</v>
      </c>
      <c r="BO194" s="12" t="e">
        <f t="shared" si="229"/>
        <v>#REF!</v>
      </c>
      <c r="BP194" s="12" t="e">
        <f>#REF!</f>
        <v>#REF!</v>
      </c>
      <c r="BQ194" s="12" t="e">
        <f t="shared" si="265"/>
        <v>#REF!</v>
      </c>
      <c r="BR194" s="12">
        <v>0</v>
      </c>
      <c r="BS194" s="10" t="e">
        <f t="shared" si="266"/>
        <v>#REF!</v>
      </c>
      <c r="BT194" s="13" t="e">
        <f t="shared" si="230"/>
        <v>#REF!</v>
      </c>
      <c r="BU194" s="33">
        <f t="shared" si="267"/>
        <v>198</v>
      </c>
      <c r="BV194" s="12" t="e">
        <f>'Ohio Intensities'!N194</f>
        <v>#REF!</v>
      </c>
      <c r="BW194" s="11" t="e">
        <f>#REF!*'Area A'!BV194*#REF!</f>
        <v>#REF!</v>
      </c>
      <c r="BX194" s="12">
        <v>0</v>
      </c>
      <c r="BY194" s="12">
        <v>0</v>
      </c>
      <c r="BZ194" s="12" t="e">
        <f>#REF!</f>
        <v>#REF!</v>
      </c>
      <c r="CA194" s="12" t="e">
        <f t="shared" si="268"/>
        <v>#REF!</v>
      </c>
      <c r="CB194" s="12">
        <f t="shared" si="269"/>
        <v>198</v>
      </c>
      <c r="CC194" s="12" t="e">
        <f t="shared" si="270"/>
        <v>#REF!</v>
      </c>
      <c r="CD194" s="12" t="e">
        <f t="shared" si="271"/>
        <v>#REF!</v>
      </c>
      <c r="CE194" s="12">
        <v>0</v>
      </c>
      <c r="CF194" s="12" t="e">
        <f t="shared" si="231"/>
        <v>#REF!</v>
      </c>
      <c r="CG194" s="12" t="e">
        <f t="shared" si="272"/>
        <v>#REF!</v>
      </c>
      <c r="CH194" s="10" t="e">
        <f t="shared" si="273"/>
        <v>#REF!</v>
      </c>
      <c r="CI194" s="11" t="e">
        <f>(#REF!-'Area A'!CH194)/'Area A'!CG194</f>
        <v>#REF!</v>
      </c>
      <c r="CJ194" s="12">
        <v>0</v>
      </c>
      <c r="CK194" s="12">
        <v>0</v>
      </c>
      <c r="CL194" s="12" t="e">
        <f t="shared" si="274"/>
        <v>#REF!</v>
      </c>
      <c r="CM194" s="12" t="e">
        <f t="shared" si="232"/>
        <v>#REF!</v>
      </c>
      <c r="CN194" s="12" t="e">
        <f>#REF!</f>
        <v>#REF!</v>
      </c>
      <c r="CO194" s="12" t="e">
        <f t="shared" si="275"/>
        <v>#REF!</v>
      </c>
      <c r="CP194" s="12">
        <v>0</v>
      </c>
      <c r="CQ194" s="10" t="e">
        <f t="shared" si="276"/>
        <v>#REF!</v>
      </c>
      <c r="CR194" s="13" t="e">
        <f t="shared" si="233"/>
        <v>#REF!</v>
      </c>
      <c r="CS194" s="33">
        <f t="shared" si="277"/>
        <v>198</v>
      </c>
      <c r="CT194" s="12" t="e">
        <f>'Ohio Intensities'!R194</f>
        <v>#REF!</v>
      </c>
      <c r="CU194" s="11" t="e">
        <f>#REF!*'Area A'!CT194*#REF!</f>
        <v>#REF!</v>
      </c>
      <c r="CV194" s="12">
        <v>0</v>
      </c>
      <c r="CW194" s="12">
        <v>0</v>
      </c>
      <c r="CX194" s="12" t="e">
        <f>#REF!</f>
        <v>#REF!</v>
      </c>
      <c r="CY194" s="12" t="e">
        <f t="shared" si="278"/>
        <v>#REF!</v>
      </c>
      <c r="CZ194" s="12">
        <f t="shared" si="279"/>
        <v>198</v>
      </c>
      <c r="DA194" s="12" t="e">
        <f t="shared" si="280"/>
        <v>#REF!</v>
      </c>
      <c r="DB194" s="12" t="e">
        <f t="shared" si="281"/>
        <v>#REF!</v>
      </c>
      <c r="DC194" s="12">
        <v>0</v>
      </c>
      <c r="DD194" s="12" t="e">
        <f t="shared" si="234"/>
        <v>#REF!</v>
      </c>
      <c r="DE194" s="12" t="e">
        <f t="shared" si="282"/>
        <v>#REF!</v>
      </c>
      <c r="DF194" s="10" t="e">
        <f t="shared" si="283"/>
        <v>#REF!</v>
      </c>
      <c r="DG194" s="11" t="e">
        <f>(#REF!-'Area A'!DF194)/'Area A'!DE194</f>
        <v>#REF!</v>
      </c>
      <c r="DH194" s="12">
        <v>0</v>
      </c>
      <c r="DI194" s="12">
        <v>0</v>
      </c>
      <c r="DJ194" s="12" t="e">
        <f t="shared" si="284"/>
        <v>#REF!</v>
      </c>
      <c r="DK194" s="12" t="e">
        <f t="shared" si="235"/>
        <v>#REF!</v>
      </c>
      <c r="DL194" s="12" t="e">
        <f>#REF!</f>
        <v>#REF!</v>
      </c>
      <c r="DM194" s="12" t="e">
        <f t="shared" si="285"/>
        <v>#REF!</v>
      </c>
      <c r="DN194" s="12">
        <v>0</v>
      </c>
      <c r="DO194" s="10" t="e">
        <f t="shared" si="286"/>
        <v>#REF!</v>
      </c>
      <c r="DP194" s="13" t="e">
        <f t="shared" si="236"/>
        <v>#REF!</v>
      </c>
      <c r="DQ194" s="33">
        <f t="shared" si="287"/>
        <v>198</v>
      </c>
      <c r="DR194" s="12" t="e">
        <f>'Ohio Intensities'!V194</f>
        <v>#REF!</v>
      </c>
      <c r="DS194" s="11" t="e">
        <f>#REF!*'Area A'!DR194*#REF!</f>
        <v>#REF!</v>
      </c>
      <c r="DT194" s="12">
        <v>0</v>
      </c>
      <c r="DU194" s="12">
        <v>0</v>
      </c>
      <c r="DV194" s="12" t="e">
        <f>#REF!</f>
        <v>#REF!</v>
      </c>
      <c r="DW194" s="12" t="e">
        <f t="shared" si="288"/>
        <v>#REF!</v>
      </c>
      <c r="DX194" s="12">
        <f t="shared" si="289"/>
        <v>198</v>
      </c>
      <c r="DY194" s="12" t="e">
        <f t="shared" si="290"/>
        <v>#REF!</v>
      </c>
      <c r="DZ194" s="12" t="e">
        <f t="shared" si="291"/>
        <v>#REF!</v>
      </c>
      <c r="EA194" s="12">
        <v>0</v>
      </c>
      <c r="EB194" s="12" t="e">
        <f t="shared" si="237"/>
        <v>#REF!</v>
      </c>
      <c r="EC194" s="12" t="e">
        <f t="shared" si="292"/>
        <v>#REF!</v>
      </c>
      <c r="ED194" s="10" t="e">
        <f t="shared" si="293"/>
        <v>#REF!</v>
      </c>
      <c r="EE194" s="11" t="e">
        <f>(#REF!-'Area A'!ED194)/'Area A'!EC194</f>
        <v>#REF!</v>
      </c>
      <c r="EF194" s="12">
        <v>0</v>
      </c>
      <c r="EG194" s="12">
        <v>0</v>
      </c>
      <c r="EH194" s="12" t="e">
        <f t="shared" si="294"/>
        <v>#REF!</v>
      </c>
      <c r="EI194" s="12" t="e">
        <f t="shared" si="238"/>
        <v>#REF!</v>
      </c>
      <c r="EJ194" s="12" t="e">
        <f>#REF!</f>
        <v>#REF!</v>
      </c>
      <c r="EK194" s="12" t="e">
        <f t="shared" si="295"/>
        <v>#REF!</v>
      </c>
      <c r="EL194" s="12">
        <v>0</v>
      </c>
      <c r="EM194" s="10" t="e">
        <f t="shared" si="296"/>
        <v>#REF!</v>
      </c>
      <c r="EN194" s="13" t="e">
        <f t="shared" si="239"/>
        <v>#REF!</v>
      </c>
      <c r="EO194" s="13">
        <f t="shared" si="297"/>
        <v>198</v>
      </c>
    </row>
    <row r="195" spans="1:147" x14ac:dyDescent="0.25">
      <c r="A195" s="33">
        <f t="shared" si="159"/>
        <v>199</v>
      </c>
      <c r="B195" s="12" t="e">
        <f>'Ohio Intensities'!B195</f>
        <v>#REF!</v>
      </c>
      <c r="C195" s="11" t="e">
        <f>#REF!*'Area A'!B195*#REF!</f>
        <v>#REF!</v>
      </c>
      <c r="D195" s="12">
        <v>0</v>
      </c>
      <c r="E195" s="12">
        <v>0</v>
      </c>
      <c r="F195" s="12" t="e">
        <f>#REF!</f>
        <v>#REF!</v>
      </c>
      <c r="G195" s="12" t="e">
        <f t="shared" si="242"/>
        <v>#REF!</v>
      </c>
      <c r="H195" s="12">
        <f t="shared" si="243"/>
        <v>199</v>
      </c>
      <c r="I195" s="12" t="e">
        <f t="shared" si="244"/>
        <v>#REF!</v>
      </c>
      <c r="J195" s="12" t="e">
        <f t="shared" si="245"/>
        <v>#REF!</v>
      </c>
      <c r="K195" s="12">
        <v>0</v>
      </c>
      <c r="L195" s="12" t="e">
        <f t="shared" si="220"/>
        <v>#REF!</v>
      </c>
      <c r="M195" s="12" t="e">
        <f t="shared" si="246"/>
        <v>#REF!</v>
      </c>
      <c r="N195" s="10" t="e">
        <f t="shared" si="247"/>
        <v>#REF!</v>
      </c>
      <c r="O195" s="11" t="e">
        <f>(#REF!-'Area A'!N195)/'Area A'!M195</f>
        <v>#REF!</v>
      </c>
      <c r="P195" s="12">
        <v>0</v>
      </c>
      <c r="Q195" s="12">
        <v>0</v>
      </c>
      <c r="R195" s="12" t="e">
        <f t="shared" si="248"/>
        <v>#REF!</v>
      </c>
      <c r="S195" s="12" t="e">
        <f t="shared" si="221"/>
        <v>#REF!</v>
      </c>
      <c r="T195" s="12" t="e">
        <f>#REF!</f>
        <v>#REF!</v>
      </c>
      <c r="U195" s="12" t="e">
        <f t="shared" si="240"/>
        <v>#REF!</v>
      </c>
      <c r="V195" s="12">
        <v>0</v>
      </c>
      <c r="W195" s="10" t="e">
        <f t="shared" si="222"/>
        <v>#REF!</v>
      </c>
      <c r="X195" s="13" t="e">
        <f t="shared" si="223"/>
        <v>#REF!</v>
      </c>
      <c r="Y195" s="33">
        <f t="shared" si="241"/>
        <v>199</v>
      </c>
      <c r="Z195" s="12" t="e">
        <f>'Ohio Intensities'!F195</f>
        <v>#REF!</v>
      </c>
      <c r="AA195" s="11" t="e">
        <f>#REF!*'Area A'!Z195*#REF!</f>
        <v>#REF!</v>
      </c>
      <c r="AB195" s="12">
        <v>0</v>
      </c>
      <c r="AC195" s="12">
        <v>0</v>
      </c>
      <c r="AD195" s="12" t="e">
        <f>#REF!</f>
        <v>#REF!</v>
      </c>
      <c r="AE195" s="12" t="e">
        <f t="shared" si="249"/>
        <v>#REF!</v>
      </c>
      <c r="AF195" s="12">
        <f t="shared" si="250"/>
        <v>199</v>
      </c>
      <c r="AG195" s="12" t="e">
        <f t="shared" si="251"/>
        <v>#REF!</v>
      </c>
      <c r="AH195" s="12" t="e">
        <f t="shared" si="252"/>
        <v>#REF!</v>
      </c>
      <c r="AI195" s="12">
        <v>0</v>
      </c>
      <c r="AJ195" s="12" t="e">
        <f t="shared" si="224"/>
        <v>#REF!</v>
      </c>
      <c r="AK195" s="12" t="e">
        <f t="shared" si="253"/>
        <v>#REF!</v>
      </c>
      <c r="AL195" s="10" t="e">
        <f t="shared" si="254"/>
        <v>#REF!</v>
      </c>
      <c r="AM195" s="11" t="e">
        <f>(#REF!-'Area A'!AL195)/'Area A'!AK195</f>
        <v>#REF!</v>
      </c>
      <c r="AN195" s="12">
        <v>0</v>
      </c>
      <c r="AO195" s="12">
        <v>0</v>
      </c>
      <c r="AP195" s="12" t="e">
        <f t="shared" si="255"/>
        <v>#REF!</v>
      </c>
      <c r="AQ195" s="12" t="e">
        <f t="shared" si="225"/>
        <v>#REF!</v>
      </c>
      <c r="AR195" s="12" t="e">
        <f>#REF!</f>
        <v>#REF!</v>
      </c>
      <c r="AS195" s="12" t="e">
        <f t="shared" si="256"/>
        <v>#REF!</v>
      </c>
      <c r="AT195" s="12">
        <v>0</v>
      </c>
      <c r="AU195" s="10" t="e">
        <f t="shared" si="226"/>
        <v>#REF!</v>
      </c>
      <c r="AV195" s="13" t="e">
        <f t="shared" si="227"/>
        <v>#REF!</v>
      </c>
      <c r="AW195" s="33">
        <f t="shared" si="257"/>
        <v>199</v>
      </c>
      <c r="AX195" s="12" t="e">
        <f>'Ohio Intensities'!J195</f>
        <v>#REF!</v>
      </c>
      <c r="AY195" s="11" t="e">
        <f>#REF!*'Area A'!AX195*#REF!</f>
        <v>#REF!</v>
      </c>
      <c r="AZ195" s="12">
        <v>0</v>
      </c>
      <c r="BA195" s="12">
        <v>0</v>
      </c>
      <c r="BB195" s="12" t="e">
        <f>#REF!</f>
        <v>#REF!</v>
      </c>
      <c r="BC195" s="12" t="e">
        <f t="shared" si="258"/>
        <v>#REF!</v>
      </c>
      <c r="BD195" s="12">
        <f t="shared" si="259"/>
        <v>199</v>
      </c>
      <c r="BE195" s="12" t="e">
        <f t="shared" si="260"/>
        <v>#REF!</v>
      </c>
      <c r="BF195" s="12" t="e">
        <f t="shared" si="261"/>
        <v>#REF!</v>
      </c>
      <c r="BG195" s="12">
        <v>0</v>
      </c>
      <c r="BH195" s="12" t="e">
        <f t="shared" si="228"/>
        <v>#REF!</v>
      </c>
      <c r="BI195" s="12" t="e">
        <f t="shared" si="262"/>
        <v>#REF!</v>
      </c>
      <c r="BJ195" s="10" t="e">
        <f t="shared" si="263"/>
        <v>#REF!</v>
      </c>
      <c r="BK195" s="11" t="e">
        <f>(#REF!-'Area A'!BJ195)/'Area A'!BI195</f>
        <v>#REF!</v>
      </c>
      <c r="BL195" s="12">
        <v>0</v>
      </c>
      <c r="BM195" s="12">
        <v>0</v>
      </c>
      <c r="BN195" s="12" t="e">
        <f t="shared" si="264"/>
        <v>#REF!</v>
      </c>
      <c r="BO195" s="12" t="e">
        <f t="shared" si="229"/>
        <v>#REF!</v>
      </c>
      <c r="BP195" s="12" t="e">
        <f>#REF!</f>
        <v>#REF!</v>
      </c>
      <c r="BQ195" s="12" t="e">
        <f t="shared" si="265"/>
        <v>#REF!</v>
      </c>
      <c r="BR195" s="12">
        <v>0</v>
      </c>
      <c r="BS195" s="10" t="e">
        <f t="shared" si="266"/>
        <v>#REF!</v>
      </c>
      <c r="BT195" s="13" t="e">
        <f t="shared" si="230"/>
        <v>#REF!</v>
      </c>
      <c r="BU195" s="33">
        <f t="shared" si="267"/>
        <v>199</v>
      </c>
      <c r="BV195" s="12" t="e">
        <f>'Ohio Intensities'!N195</f>
        <v>#REF!</v>
      </c>
      <c r="BW195" s="11" t="e">
        <f>#REF!*'Area A'!BV195*#REF!</f>
        <v>#REF!</v>
      </c>
      <c r="BX195" s="12">
        <v>0</v>
      </c>
      <c r="BY195" s="12">
        <v>0</v>
      </c>
      <c r="BZ195" s="12" t="e">
        <f>#REF!</f>
        <v>#REF!</v>
      </c>
      <c r="CA195" s="12" t="e">
        <f t="shared" si="268"/>
        <v>#REF!</v>
      </c>
      <c r="CB195" s="12">
        <f t="shared" si="269"/>
        <v>199</v>
      </c>
      <c r="CC195" s="12" t="e">
        <f t="shared" si="270"/>
        <v>#REF!</v>
      </c>
      <c r="CD195" s="12" t="e">
        <f t="shared" si="271"/>
        <v>#REF!</v>
      </c>
      <c r="CE195" s="12">
        <v>0</v>
      </c>
      <c r="CF195" s="12" t="e">
        <f t="shared" si="231"/>
        <v>#REF!</v>
      </c>
      <c r="CG195" s="12" t="e">
        <f t="shared" si="272"/>
        <v>#REF!</v>
      </c>
      <c r="CH195" s="10" t="e">
        <f t="shared" si="273"/>
        <v>#REF!</v>
      </c>
      <c r="CI195" s="11" t="e">
        <f>(#REF!-'Area A'!CH195)/'Area A'!CG195</f>
        <v>#REF!</v>
      </c>
      <c r="CJ195" s="12">
        <v>0</v>
      </c>
      <c r="CK195" s="12">
        <v>0</v>
      </c>
      <c r="CL195" s="12" t="e">
        <f t="shared" si="274"/>
        <v>#REF!</v>
      </c>
      <c r="CM195" s="12" t="e">
        <f t="shared" si="232"/>
        <v>#REF!</v>
      </c>
      <c r="CN195" s="12" t="e">
        <f>#REF!</f>
        <v>#REF!</v>
      </c>
      <c r="CO195" s="12" t="e">
        <f t="shared" si="275"/>
        <v>#REF!</v>
      </c>
      <c r="CP195" s="12">
        <v>0</v>
      </c>
      <c r="CQ195" s="10" t="e">
        <f t="shared" si="276"/>
        <v>#REF!</v>
      </c>
      <c r="CR195" s="13" t="e">
        <f t="shared" si="233"/>
        <v>#REF!</v>
      </c>
      <c r="CS195" s="33">
        <f t="shared" si="277"/>
        <v>199</v>
      </c>
      <c r="CT195" s="12" t="e">
        <f>'Ohio Intensities'!R195</f>
        <v>#REF!</v>
      </c>
      <c r="CU195" s="11" t="e">
        <f>#REF!*'Area A'!CT195*#REF!</f>
        <v>#REF!</v>
      </c>
      <c r="CV195" s="12">
        <v>0</v>
      </c>
      <c r="CW195" s="12">
        <v>0</v>
      </c>
      <c r="CX195" s="12" t="e">
        <f>#REF!</f>
        <v>#REF!</v>
      </c>
      <c r="CY195" s="12" t="e">
        <f t="shared" si="278"/>
        <v>#REF!</v>
      </c>
      <c r="CZ195" s="12">
        <f t="shared" si="279"/>
        <v>199</v>
      </c>
      <c r="DA195" s="12" t="e">
        <f t="shared" si="280"/>
        <v>#REF!</v>
      </c>
      <c r="DB195" s="12" t="e">
        <f t="shared" si="281"/>
        <v>#REF!</v>
      </c>
      <c r="DC195" s="12">
        <v>0</v>
      </c>
      <c r="DD195" s="12" t="e">
        <f t="shared" si="234"/>
        <v>#REF!</v>
      </c>
      <c r="DE195" s="12" t="e">
        <f t="shared" si="282"/>
        <v>#REF!</v>
      </c>
      <c r="DF195" s="10" t="e">
        <f t="shared" si="283"/>
        <v>#REF!</v>
      </c>
      <c r="DG195" s="11" t="e">
        <f>(#REF!-'Area A'!DF195)/'Area A'!DE195</f>
        <v>#REF!</v>
      </c>
      <c r="DH195" s="12">
        <v>0</v>
      </c>
      <c r="DI195" s="12">
        <v>0</v>
      </c>
      <c r="DJ195" s="12" t="e">
        <f t="shared" si="284"/>
        <v>#REF!</v>
      </c>
      <c r="DK195" s="12" t="e">
        <f t="shared" si="235"/>
        <v>#REF!</v>
      </c>
      <c r="DL195" s="12" t="e">
        <f>#REF!</f>
        <v>#REF!</v>
      </c>
      <c r="DM195" s="12" t="e">
        <f t="shared" si="285"/>
        <v>#REF!</v>
      </c>
      <c r="DN195" s="12">
        <v>0</v>
      </c>
      <c r="DO195" s="10" t="e">
        <f t="shared" si="286"/>
        <v>#REF!</v>
      </c>
      <c r="DP195" s="13" t="e">
        <f t="shared" si="236"/>
        <v>#REF!</v>
      </c>
      <c r="DQ195" s="33">
        <f t="shared" si="287"/>
        <v>199</v>
      </c>
      <c r="DR195" s="12" t="e">
        <f>'Ohio Intensities'!V195</f>
        <v>#REF!</v>
      </c>
      <c r="DS195" s="11" t="e">
        <f>#REF!*'Area A'!DR195*#REF!</f>
        <v>#REF!</v>
      </c>
      <c r="DT195" s="12">
        <v>0</v>
      </c>
      <c r="DU195" s="12">
        <v>0</v>
      </c>
      <c r="DV195" s="12" t="e">
        <f>#REF!</f>
        <v>#REF!</v>
      </c>
      <c r="DW195" s="12" t="e">
        <f t="shared" si="288"/>
        <v>#REF!</v>
      </c>
      <c r="DX195" s="12">
        <f t="shared" si="289"/>
        <v>199</v>
      </c>
      <c r="DY195" s="12" t="e">
        <f t="shared" si="290"/>
        <v>#REF!</v>
      </c>
      <c r="DZ195" s="12" t="e">
        <f t="shared" si="291"/>
        <v>#REF!</v>
      </c>
      <c r="EA195" s="12">
        <v>0</v>
      </c>
      <c r="EB195" s="12" t="e">
        <f t="shared" si="237"/>
        <v>#REF!</v>
      </c>
      <c r="EC195" s="12" t="e">
        <f t="shared" si="292"/>
        <v>#REF!</v>
      </c>
      <c r="ED195" s="10" t="e">
        <f t="shared" si="293"/>
        <v>#REF!</v>
      </c>
      <c r="EE195" s="11" t="e">
        <f>(#REF!-'Area A'!ED195)/'Area A'!EC195</f>
        <v>#REF!</v>
      </c>
      <c r="EF195" s="12">
        <v>0</v>
      </c>
      <c r="EG195" s="12">
        <v>0</v>
      </c>
      <c r="EH195" s="12" t="e">
        <f t="shared" si="294"/>
        <v>#REF!</v>
      </c>
      <c r="EI195" s="12" t="e">
        <f t="shared" si="238"/>
        <v>#REF!</v>
      </c>
      <c r="EJ195" s="12" t="e">
        <f>#REF!</f>
        <v>#REF!</v>
      </c>
      <c r="EK195" s="12" t="e">
        <f t="shared" si="295"/>
        <v>#REF!</v>
      </c>
      <c r="EL195" s="12">
        <v>0</v>
      </c>
      <c r="EM195" s="10" t="e">
        <f t="shared" si="296"/>
        <v>#REF!</v>
      </c>
      <c r="EN195" s="13" t="e">
        <f t="shared" si="239"/>
        <v>#REF!</v>
      </c>
      <c r="EO195" s="13">
        <f t="shared" si="297"/>
        <v>199</v>
      </c>
    </row>
    <row r="196" spans="1:147" x14ac:dyDescent="0.25">
      <c r="A196" s="34">
        <f t="shared" si="159"/>
        <v>200</v>
      </c>
      <c r="B196" s="35" t="e">
        <f>'Ohio Intensities'!B196</f>
        <v>#REF!</v>
      </c>
      <c r="C196" s="36" t="e">
        <f>#REF!*'Area A'!B196*#REF!</f>
        <v>#REF!</v>
      </c>
      <c r="D196" s="35">
        <v>0</v>
      </c>
      <c r="E196" s="35">
        <v>0</v>
      </c>
      <c r="F196" s="35" t="e">
        <f>#REF!</f>
        <v>#REF!</v>
      </c>
      <c r="G196" s="35" t="e">
        <f t="shared" si="242"/>
        <v>#REF!</v>
      </c>
      <c r="H196" s="35">
        <f t="shared" si="243"/>
        <v>200</v>
      </c>
      <c r="I196" s="35" t="e">
        <f t="shared" si="244"/>
        <v>#REF!</v>
      </c>
      <c r="J196" s="35" t="e">
        <f t="shared" si="245"/>
        <v>#REF!</v>
      </c>
      <c r="K196" s="35">
        <v>0</v>
      </c>
      <c r="L196" s="35" t="e">
        <f t="shared" si="220"/>
        <v>#REF!</v>
      </c>
      <c r="M196" s="35" t="e">
        <f t="shared" si="246"/>
        <v>#REF!</v>
      </c>
      <c r="N196" s="37" t="e">
        <f t="shared" si="247"/>
        <v>#REF!</v>
      </c>
      <c r="O196" s="36" t="e">
        <f>(#REF!-'Area A'!N196)/'Area A'!M196</f>
        <v>#REF!</v>
      </c>
      <c r="P196" s="35">
        <v>0</v>
      </c>
      <c r="Q196" s="35">
        <v>0</v>
      </c>
      <c r="R196" s="35" t="e">
        <f t="shared" si="248"/>
        <v>#REF!</v>
      </c>
      <c r="S196" s="35" t="e">
        <f t="shared" si="221"/>
        <v>#REF!</v>
      </c>
      <c r="T196" s="35" t="e">
        <f>#REF!</f>
        <v>#REF!</v>
      </c>
      <c r="U196" s="35" t="e">
        <f t="shared" si="240"/>
        <v>#REF!</v>
      </c>
      <c r="V196" s="35">
        <v>0</v>
      </c>
      <c r="W196" s="37" t="e">
        <f t="shared" si="222"/>
        <v>#REF!</v>
      </c>
      <c r="X196" s="38" t="e">
        <f t="shared" si="223"/>
        <v>#REF!</v>
      </c>
      <c r="Y196" s="34">
        <f t="shared" si="241"/>
        <v>200</v>
      </c>
      <c r="Z196" s="35" t="e">
        <f>'Ohio Intensities'!F196</f>
        <v>#REF!</v>
      </c>
      <c r="AA196" s="36" t="e">
        <f>#REF!*'Area A'!Z196*#REF!</f>
        <v>#REF!</v>
      </c>
      <c r="AB196" s="35">
        <v>0</v>
      </c>
      <c r="AC196" s="35">
        <v>0</v>
      </c>
      <c r="AD196" s="35" t="e">
        <f>#REF!</f>
        <v>#REF!</v>
      </c>
      <c r="AE196" s="35" t="e">
        <f t="shared" si="249"/>
        <v>#REF!</v>
      </c>
      <c r="AF196" s="35">
        <f t="shared" si="250"/>
        <v>200</v>
      </c>
      <c r="AG196" s="35" t="e">
        <f t="shared" si="251"/>
        <v>#REF!</v>
      </c>
      <c r="AH196" s="35" t="e">
        <f t="shared" si="252"/>
        <v>#REF!</v>
      </c>
      <c r="AI196" s="35">
        <v>0</v>
      </c>
      <c r="AJ196" s="35" t="e">
        <f t="shared" si="224"/>
        <v>#REF!</v>
      </c>
      <c r="AK196" s="35" t="e">
        <f t="shared" si="253"/>
        <v>#REF!</v>
      </c>
      <c r="AL196" s="37" t="e">
        <f t="shared" si="254"/>
        <v>#REF!</v>
      </c>
      <c r="AM196" s="36" t="e">
        <f>(#REF!-'Area A'!AL196)/'Area A'!AK196</f>
        <v>#REF!</v>
      </c>
      <c r="AN196" s="35">
        <v>0</v>
      </c>
      <c r="AO196" s="35">
        <v>0</v>
      </c>
      <c r="AP196" s="35" t="e">
        <f t="shared" si="255"/>
        <v>#REF!</v>
      </c>
      <c r="AQ196" s="35" t="e">
        <f t="shared" si="225"/>
        <v>#REF!</v>
      </c>
      <c r="AR196" s="35" t="e">
        <f>#REF!</f>
        <v>#REF!</v>
      </c>
      <c r="AS196" s="35" t="e">
        <f t="shared" si="256"/>
        <v>#REF!</v>
      </c>
      <c r="AT196" s="35">
        <v>0</v>
      </c>
      <c r="AU196" s="37" t="e">
        <f t="shared" si="226"/>
        <v>#REF!</v>
      </c>
      <c r="AV196" s="38" t="e">
        <f t="shared" si="227"/>
        <v>#REF!</v>
      </c>
      <c r="AW196" s="34">
        <f t="shared" si="257"/>
        <v>200</v>
      </c>
      <c r="AX196" s="35" t="e">
        <f>'Ohio Intensities'!J196</f>
        <v>#REF!</v>
      </c>
      <c r="AY196" s="36" t="e">
        <f>#REF!*'Area A'!AX196*#REF!</f>
        <v>#REF!</v>
      </c>
      <c r="AZ196" s="35">
        <v>0</v>
      </c>
      <c r="BA196" s="35">
        <v>0</v>
      </c>
      <c r="BB196" s="35" t="e">
        <f>#REF!</f>
        <v>#REF!</v>
      </c>
      <c r="BC196" s="35" t="e">
        <f t="shared" si="258"/>
        <v>#REF!</v>
      </c>
      <c r="BD196" s="35">
        <f t="shared" si="259"/>
        <v>200</v>
      </c>
      <c r="BE196" s="35" t="e">
        <f t="shared" si="260"/>
        <v>#REF!</v>
      </c>
      <c r="BF196" s="35" t="e">
        <f t="shared" si="261"/>
        <v>#REF!</v>
      </c>
      <c r="BG196" s="35">
        <v>0</v>
      </c>
      <c r="BH196" s="35" t="e">
        <f t="shared" si="228"/>
        <v>#REF!</v>
      </c>
      <c r="BI196" s="35" t="e">
        <f t="shared" si="262"/>
        <v>#REF!</v>
      </c>
      <c r="BJ196" s="37" t="e">
        <f t="shared" si="263"/>
        <v>#REF!</v>
      </c>
      <c r="BK196" s="36" t="e">
        <f>(#REF!-'Area A'!BJ196)/'Area A'!BI196</f>
        <v>#REF!</v>
      </c>
      <c r="BL196" s="35">
        <v>0</v>
      </c>
      <c r="BM196" s="35">
        <v>0</v>
      </c>
      <c r="BN196" s="35" t="e">
        <f t="shared" si="264"/>
        <v>#REF!</v>
      </c>
      <c r="BO196" s="35" t="e">
        <f t="shared" si="229"/>
        <v>#REF!</v>
      </c>
      <c r="BP196" s="35" t="e">
        <f>#REF!</f>
        <v>#REF!</v>
      </c>
      <c r="BQ196" s="35" t="e">
        <f t="shared" si="265"/>
        <v>#REF!</v>
      </c>
      <c r="BR196" s="35">
        <v>0</v>
      </c>
      <c r="BS196" s="37" t="e">
        <f t="shared" si="266"/>
        <v>#REF!</v>
      </c>
      <c r="BT196" s="38" t="e">
        <f t="shared" si="230"/>
        <v>#REF!</v>
      </c>
      <c r="BU196" s="34">
        <f t="shared" si="267"/>
        <v>200</v>
      </c>
      <c r="BV196" s="35" t="e">
        <f>'Ohio Intensities'!N196</f>
        <v>#REF!</v>
      </c>
      <c r="BW196" s="36" t="e">
        <f>#REF!*'Area A'!BV196*#REF!</f>
        <v>#REF!</v>
      </c>
      <c r="BX196" s="35">
        <v>0</v>
      </c>
      <c r="BY196" s="35">
        <v>0</v>
      </c>
      <c r="BZ196" s="35" t="e">
        <f>#REF!</f>
        <v>#REF!</v>
      </c>
      <c r="CA196" s="35" t="e">
        <f t="shared" si="268"/>
        <v>#REF!</v>
      </c>
      <c r="CB196" s="35">
        <f t="shared" si="269"/>
        <v>200</v>
      </c>
      <c r="CC196" s="35" t="e">
        <f t="shared" si="270"/>
        <v>#REF!</v>
      </c>
      <c r="CD196" s="35" t="e">
        <f t="shared" si="271"/>
        <v>#REF!</v>
      </c>
      <c r="CE196" s="35">
        <v>0</v>
      </c>
      <c r="CF196" s="35" t="e">
        <f t="shared" si="231"/>
        <v>#REF!</v>
      </c>
      <c r="CG196" s="35" t="e">
        <f t="shared" si="272"/>
        <v>#REF!</v>
      </c>
      <c r="CH196" s="37" t="e">
        <f t="shared" si="273"/>
        <v>#REF!</v>
      </c>
      <c r="CI196" s="36" t="e">
        <f>(#REF!-'Area A'!CH196)/'Area A'!CG196</f>
        <v>#REF!</v>
      </c>
      <c r="CJ196" s="35">
        <v>0</v>
      </c>
      <c r="CK196" s="35">
        <v>0</v>
      </c>
      <c r="CL196" s="35" t="e">
        <f t="shared" si="274"/>
        <v>#REF!</v>
      </c>
      <c r="CM196" s="35" t="e">
        <f t="shared" si="232"/>
        <v>#REF!</v>
      </c>
      <c r="CN196" s="35" t="e">
        <f>#REF!</f>
        <v>#REF!</v>
      </c>
      <c r="CO196" s="35" t="e">
        <f t="shared" si="275"/>
        <v>#REF!</v>
      </c>
      <c r="CP196" s="35">
        <v>0</v>
      </c>
      <c r="CQ196" s="37" t="e">
        <f t="shared" si="276"/>
        <v>#REF!</v>
      </c>
      <c r="CR196" s="38" t="e">
        <f t="shared" si="233"/>
        <v>#REF!</v>
      </c>
      <c r="CS196" s="34">
        <f t="shared" si="277"/>
        <v>200</v>
      </c>
      <c r="CT196" s="35" t="e">
        <f>'Ohio Intensities'!R196</f>
        <v>#REF!</v>
      </c>
      <c r="CU196" s="36" t="e">
        <f>#REF!*'Area A'!CT196*#REF!</f>
        <v>#REF!</v>
      </c>
      <c r="CV196" s="35">
        <v>0</v>
      </c>
      <c r="CW196" s="35">
        <v>0</v>
      </c>
      <c r="CX196" s="35" t="e">
        <f>#REF!</f>
        <v>#REF!</v>
      </c>
      <c r="CY196" s="35" t="e">
        <f t="shared" si="278"/>
        <v>#REF!</v>
      </c>
      <c r="CZ196" s="35">
        <f t="shared" si="279"/>
        <v>200</v>
      </c>
      <c r="DA196" s="35" t="e">
        <f t="shared" si="280"/>
        <v>#REF!</v>
      </c>
      <c r="DB196" s="35" t="e">
        <f t="shared" si="281"/>
        <v>#REF!</v>
      </c>
      <c r="DC196" s="35">
        <v>0</v>
      </c>
      <c r="DD196" s="35" t="e">
        <f t="shared" si="234"/>
        <v>#REF!</v>
      </c>
      <c r="DE196" s="35" t="e">
        <f t="shared" si="282"/>
        <v>#REF!</v>
      </c>
      <c r="DF196" s="37" t="e">
        <f t="shared" si="283"/>
        <v>#REF!</v>
      </c>
      <c r="DG196" s="36" t="e">
        <f>(#REF!-'Area A'!DF196)/'Area A'!DE196</f>
        <v>#REF!</v>
      </c>
      <c r="DH196" s="35">
        <v>0</v>
      </c>
      <c r="DI196" s="35">
        <v>0</v>
      </c>
      <c r="DJ196" s="35" t="e">
        <f t="shared" si="284"/>
        <v>#REF!</v>
      </c>
      <c r="DK196" s="35" t="e">
        <f t="shared" si="235"/>
        <v>#REF!</v>
      </c>
      <c r="DL196" s="35" t="e">
        <f>#REF!</f>
        <v>#REF!</v>
      </c>
      <c r="DM196" s="35" t="e">
        <f t="shared" si="285"/>
        <v>#REF!</v>
      </c>
      <c r="DN196" s="35">
        <v>0</v>
      </c>
      <c r="DO196" s="37" t="e">
        <f t="shared" si="286"/>
        <v>#REF!</v>
      </c>
      <c r="DP196" s="38" t="e">
        <f t="shared" si="236"/>
        <v>#REF!</v>
      </c>
      <c r="DQ196" s="34">
        <f t="shared" si="287"/>
        <v>200</v>
      </c>
      <c r="DR196" s="35" t="e">
        <f>'Ohio Intensities'!V196</f>
        <v>#REF!</v>
      </c>
      <c r="DS196" s="36" t="e">
        <f>#REF!*'Area A'!DR196*#REF!</f>
        <v>#REF!</v>
      </c>
      <c r="DT196" s="35">
        <v>0</v>
      </c>
      <c r="DU196" s="35">
        <v>0</v>
      </c>
      <c r="DV196" s="35" t="e">
        <f>#REF!</f>
        <v>#REF!</v>
      </c>
      <c r="DW196" s="35" t="e">
        <f t="shared" si="288"/>
        <v>#REF!</v>
      </c>
      <c r="DX196" s="35">
        <f t="shared" si="289"/>
        <v>200</v>
      </c>
      <c r="DY196" s="35" t="e">
        <f t="shared" si="290"/>
        <v>#REF!</v>
      </c>
      <c r="DZ196" s="35" t="e">
        <f t="shared" si="291"/>
        <v>#REF!</v>
      </c>
      <c r="EA196" s="35">
        <v>0</v>
      </c>
      <c r="EB196" s="35" t="e">
        <f t="shared" si="237"/>
        <v>#REF!</v>
      </c>
      <c r="EC196" s="35" t="e">
        <f t="shared" si="292"/>
        <v>#REF!</v>
      </c>
      <c r="ED196" s="37" t="e">
        <f t="shared" si="293"/>
        <v>#REF!</v>
      </c>
      <c r="EE196" s="36" t="e">
        <f>(#REF!-'Area A'!ED196)/'Area A'!EC196</f>
        <v>#REF!</v>
      </c>
      <c r="EF196" s="35">
        <v>0</v>
      </c>
      <c r="EG196" s="35">
        <v>0</v>
      </c>
      <c r="EH196" s="35" t="e">
        <f t="shared" si="294"/>
        <v>#REF!</v>
      </c>
      <c r="EI196" s="35" t="e">
        <f t="shared" si="238"/>
        <v>#REF!</v>
      </c>
      <c r="EJ196" s="35" t="e">
        <f>#REF!</f>
        <v>#REF!</v>
      </c>
      <c r="EK196" s="35" t="e">
        <f t="shared" si="295"/>
        <v>#REF!</v>
      </c>
      <c r="EL196" s="35">
        <v>0</v>
      </c>
      <c r="EM196" s="37" t="e">
        <f t="shared" si="296"/>
        <v>#REF!</v>
      </c>
      <c r="EN196" s="38" t="e">
        <f t="shared" si="239"/>
        <v>#REF!</v>
      </c>
      <c r="EO196" s="38">
        <f t="shared" si="297"/>
        <v>200</v>
      </c>
    </row>
    <row r="197" spans="1:147"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47"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47"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row>
    <row r="200" spans="1:147"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c r="EP200" s="3"/>
      <c r="EQ200" s="3"/>
    </row>
    <row r="201" spans="1:147" x14ac:dyDescent="0.25">
      <c r="A201" s="27"/>
      <c r="B201" s="3"/>
      <c r="C201" s="3"/>
      <c r="D201" s="3"/>
      <c r="E201" s="3"/>
      <c r="F201" s="3"/>
      <c r="G201" s="3"/>
      <c r="H201" s="3"/>
      <c r="I201" s="3"/>
      <c r="J201" s="3"/>
      <c r="K201" s="3"/>
      <c r="L201" s="3"/>
      <c r="M201" s="3"/>
      <c r="N201" s="3"/>
      <c r="O201" s="3"/>
      <c r="P201" s="3"/>
      <c r="Q201" s="3"/>
      <c r="R201" s="3"/>
      <c r="S201" s="3"/>
      <c r="T201" s="3"/>
      <c r="U201" s="3"/>
      <c r="V201" s="3"/>
      <c r="W201" s="3"/>
      <c r="X201" s="27"/>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row>
  </sheetData>
  <sheetProtection password="DFCF" sheet="1" objects="1" scenarios="1" selectLockedCells="1" selectUnlockedCells="1"/>
  <mergeCells count="38">
    <mergeCell ref="CT3:CT4"/>
    <mergeCell ref="DR3:DR4"/>
    <mergeCell ref="EE3:EM3"/>
    <mergeCell ref="DS3:ED3"/>
    <mergeCell ref="DG3:DO3"/>
    <mergeCell ref="CU3:DF3"/>
    <mergeCell ref="CI3:CQ3"/>
    <mergeCell ref="BW3:CH3"/>
    <mergeCell ref="BK3:BS3"/>
    <mergeCell ref="AY3:BJ3"/>
    <mergeCell ref="B2:X2"/>
    <mergeCell ref="Y2:Y4"/>
    <mergeCell ref="B3:B4"/>
    <mergeCell ref="O3:W3"/>
    <mergeCell ref="C3:N3"/>
    <mergeCell ref="X3:X4"/>
    <mergeCell ref="Z2:AV2"/>
    <mergeCell ref="AW2:AW4"/>
    <mergeCell ref="Z3:Z4"/>
    <mergeCell ref="AM3:AU3"/>
    <mergeCell ref="AA3:AL3"/>
    <mergeCell ref="AV3:AV4"/>
    <mergeCell ref="A2:A4"/>
    <mergeCell ref="A1:EO1"/>
    <mergeCell ref="DR2:EN2"/>
    <mergeCell ref="EO2:EO4"/>
    <mergeCell ref="CT2:DP2"/>
    <mergeCell ref="DQ2:DQ4"/>
    <mergeCell ref="EN3:EN4"/>
    <mergeCell ref="DP3:DP4"/>
    <mergeCell ref="CR3:CR4"/>
    <mergeCell ref="BT3:BT4"/>
    <mergeCell ref="CS2:CS4"/>
    <mergeCell ref="AX2:BT2"/>
    <mergeCell ref="BU2:BU4"/>
    <mergeCell ref="BV2:CR2"/>
    <mergeCell ref="AX3:AX4"/>
    <mergeCell ref="BV3:BV4"/>
  </mergeCells>
  <phoneticPr fontId="4" type="noConversion"/>
  <pageMargins left="0.75" right="0.75" top="1" bottom="1" header="0.5" footer="0.5"/>
  <pageSetup paperSize="3" scale="19" orientation="landscape" r:id="rId1"/>
  <headerFooter alignWithMargins="0">
    <oddFooter>&amp;CSpreadsheet created by Chris Barnes, PE, CPESC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9"/>
  </sheetPr>
  <dimension ref="A1:EO200"/>
  <sheetViews>
    <sheetView workbookViewId="0">
      <pane xSplit="1" ySplit="5" topLeftCell="DR181" activePane="bottomRight" state="frozen"/>
      <selection activeCell="D13" sqref="D13"/>
      <selection pane="topRight" activeCell="D13" sqref="D13"/>
      <selection pane="bottomLeft" activeCell="D13" sqref="D13"/>
      <selection pane="bottomRight" activeCell="EE186" sqref="EE186"/>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5.5546875" style="1" bestFit="1" customWidth="1"/>
    <col min="21" max="21" width="6.5546875" style="1" bestFit="1" customWidth="1"/>
    <col min="22" max="22" width="4.664062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42" t="s">
        <v>13</v>
      </c>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c r="CV1" s="443"/>
      <c r="CW1" s="443"/>
      <c r="CX1" s="443"/>
      <c r="CY1" s="443"/>
      <c r="CZ1" s="443"/>
      <c r="DA1" s="443"/>
      <c r="DB1" s="443"/>
      <c r="DC1" s="443"/>
      <c r="DD1" s="443"/>
      <c r="DE1" s="443"/>
      <c r="DF1" s="443"/>
      <c r="DG1" s="443"/>
      <c r="DH1" s="443"/>
      <c r="DI1" s="443"/>
      <c r="DJ1" s="443"/>
      <c r="DK1" s="443"/>
      <c r="DL1" s="443"/>
      <c r="DM1" s="443"/>
      <c r="DN1" s="443"/>
      <c r="DO1" s="443"/>
      <c r="DP1" s="443"/>
      <c r="DQ1" s="443"/>
      <c r="DR1" s="443"/>
      <c r="DS1" s="443"/>
      <c r="DT1" s="443"/>
      <c r="DU1" s="443"/>
      <c r="DV1" s="443"/>
      <c r="DW1" s="443"/>
      <c r="DX1" s="443"/>
      <c r="DY1" s="443"/>
      <c r="DZ1" s="443"/>
      <c r="EA1" s="443"/>
      <c r="EB1" s="443"/>
      <c r="EC1" s="443"/>
      <c r="ED1" s="443"/>
      <c r="EE1" s="443"/>
      <c r="EF1" s="443"/>
      <c r="EG1" s="443"/>
      <c r="EH1" s="443"/>
      <c r="EI1" s="443"/>
      <c r="EJ1" s="443"/>
      <c r="EK1" s="443"/>
      <c r="EL1" s="443"/>
      <c r="EM1" s="443"/>
      <c r="EN1" s="443"/>
      <c r="EO1" s="445"/>
    </row>
    <row r="2" spans="1:145" s="21" customFormat="1" x14ac:dyDescent="0.25">
      <c r="A2" s="440" t="s">
        <v>40</v>
      </c>
      <c r="B2" s="446" t="s">
        <v>27</v>
      </c>
      <c r="C2" s="447"/>
      <c r="D2" s="447"/>
      <c r="E2" s="447"/>
      <c r="F2" s="447"/>
      <c r="G2" s="447"/>
      <c r="H2" s="447"/>
      <c r="I2" s="447"/>
      <c r="J2" s="447"/>
      <c r="K2" s="447"/>
      <c r="L2" s="447"/>
      <c r="M2" s="447"/>
      <c r="N2" s="447"/>
      <c r="O2" s="447"/>
      <c r="P2" s="447"/>
      <c r="Q2" s="447"/>
      <c r="R2" s="447"/>
      <c r="S2" s="447"/>
      <c r="T2" s="447"/>
      <c r="U2" s="447"/>
      <c r="V2" s="447"/>
      <c r="W2" s="447"/>
      <c r="X2" s="448"/>
      <c r="Y2" s="440" t="s">
        <v>40</v>
      </c>
      <c r="Z2" s="446" t="s">
        <v>30</v>
      </c>
      <c r="AA2" s="447"/>
      <c r="AB2" s="447"/>
      <c r="AC2" s="447"/>
      <c r="AD2" s="447"/>
      <c r="AE2" s="447"/>
      <c r="AF2" s="447"/>
      <c r="AG2" s="447"/>
      <c r="AH2" s="447"/>
      <c r="AI2" s="447"/>
      <c r="AJ2" s="447"/>
      <c r="AK2" s="447"/>
      <c r="AL2" s="447"/>
      <c r="AM2" s="447"/>
      <c r="AN2" s="447"/>
      <c r="AO2" s="447"/>
      <c r="AP2" s="447"/>
      <c r="AQ2" s="447"/>
      <c r="AR2" s="447"/>
      <c r="AS2" s="447"/>
      <c r="AT2" s="447"/>
      <c r="AU2" s="447"/>
      <c r="AV2" s="448"/>
      <c r="AW2" s="440" t="s">
        <v>40</v>
      </c>
      <c r="AX2" s="446" t="s">
        <v>31</v>
      </c>
      <c r="AY2" s="447"/>
      <c r="AZ2" s="447"/>
      <c r="BA2" s="447"/>
      <c r="BB2" s="447"/>
      <c r="BC2" s="447"/>
      <c r="BD2" s="447"/>
      <c r="BE2" s="447"/>
      <c r="BF2" s="447"/>
      <c r="BG2" s="447"/>
      <c r="BH2" s="447"/>
      <c r="BI2" s="447"/>
      <c r="BJ2" s="447"/>
      <c r="BK2" s="447"/>
      <c r="BL2" s="447"/>
      <c r="BM2" s="447"/>
      <c r="BN2" s="447"/>
      <c r="BO2" s="447"/>
      <c r="BP2" s="447"/>
      <c r="BQ2" s="447"/>
      <c r="BR2" s="447"/>
      <c r="BS2" s="447"/>
      <c r="BT2" s="448"/>
      <c r="BU2" s="440" t="s">
        <v>40</v>
      </c>
      <c r="BV2" s="446" t="s">
        <v>32</v>
      </c>
      <c r="BW2" s="447"/>
      <c r="BX2" s="447"/>
      <c r="BY2" s="447"/>
      <c r="BZ2" s="447"/>
      <c r="CA2" s="447"/>
      <c r="CB2" s="447"/>
      <c r="CC2" s="447"/>
      <c r="CD2" s="447"/>
      <c r="CE2" s="447"/>
      <c r="CF2" s="447"/>
      <c r="CG2" s="447"/>
      <c r="CH2" s="447"/>
      <c r="CI2" s="447"/>
      <c r="CJ2" s="447"/>
      <c r="CK2" s="447"/>
      <c r="CL2" s="447"/>
      <c r="CM2" s="447"/>
      <c r="CN2" s="447"/>
      <c r="CO2" s="447"/>
      <c r="CP2" s="447"/>
      <c r="CQ2" s="447"/>
      <c r="CR2" s="448"/>
      <c r="CS2" s="440" t="s">
        <v>40</v>
      </c>
      <c r="CT2" s="446" t="s">
        <v>33</v>
      </c>
      <c r="CU2" s="447"/>
      <c r="CV2" s="447"/>
      <c r="CW2" s="447"/>
      <c r="CX2" s="447"/>
      <c r="CY2" s="447"/>
      <c r="CZ2" s="447"/>
      <c r="DA2" s="447"/>
      <c r="DB2" s="447"/>
      <c r="DC2" s="447"/>
      <c r="DD2" s="447"/>
      <c r="DE2" s="447"/>
      <c r="DF2" s="447"/>
      <c r="DG2" s="447"/>
      <c r="DH2" s="447"/>
      <c r="DI2" s="447"/>
      <c r="DJ2" s="447"/>
      <c r="DK2" s="447"/>
      <c r="DL2" s="447"/>
      <c r="DM2" s="447"/>
      <c r="DN2" s="447"/>
      <c r="DO2" s="447"/>
      <c r="DP2" s="448"/>
      <c r="DQ2" s="440" t="s">
        <v>40</v>
      </c>
      <c r="DR2" s="446" t="s">
        <v>34</v>
      </c>
      <c r="DS2" s="447"/>
      <c r="DT2" s="447"/>
      <c r="DU2" s="447"/>
      <c r="DV2" s="447"/>
      <c r="DW2" s="447"/>
      <c r="DX2" s="447"/>
      <c r="DY2" s="447"/>
      <c r="DZ2" s="447"/>
      <c r="EA2" s="447"/>
      <c r="EB2" s="447"/>
      <c r="EC2" s="447"/>
      <c r="ED2" s="447"/>
      <c r="EE2" s="447"/>
      <c r="EF2" s="447"/>
      <c r="EG2" s="447"/>
      <c r="EH2" s="447"/>
      <c r="EI2" s="447"/>
      <c r="EJ2" s="447"/>
      <c r="EK2" s="447"/>
      <c r="EL2" s="447"/>
      <c r="EM2" s="447"/>
      <c r="EN2" s="448"/>
      <c r="EO2" s="449" t="s">
        <v>40</v>
      </c>
    </row>
    <row r="3" spans="1:145" s="21" customFormat="1" ht="12.75" customHeight="1" x14ac:dyDescent="0.25">
      <c r="A3" s="441"/>
      <c r="B3" s="453" t="s">
        <v>26</v>
      </c>
      <c r="C3" s="455" t="s">
        <v>46</v>
      </c>
      <c r="D3" s="456"/>
      <c r="E3" s="456"/>
      <c r="F3" s="456"/>
      <c r="G3" s="456"/>
      <c r="H3" s="456"/>
      <c r="I3" s="456"/>
      <c r="J3" s="456"/>
      <c r="K3" s="456"/>
      <c r="L3" s="456"/>
      <c r="M3" s="456"/>
      <c r="N3" s="457"/>
      <c r="O3" s="455" t="s">
        <v>47</v>
      </c>
      <c r="P3" s="456"/>
      <c r="Q3" s="456"/>
      <c r="R3" s="456"/>
      <c r="S3" s="456"/>
      <c r="T3" s="456"/>
      <c r="U3" s="456"/>
      <c r="V3" s="456"/>
      <c r="W3" s="457"/>
      <c r="X3" s="451" t="s">
        <v>54</v>
      </c>
      <c r="Y3" s="441"/>
      <c r="Z3" s="453" t="s">
        <v>26</v>
      </c>
      <c r="AA3" s="455" t="s">
        <v>46</v>
      </c>
      <c r="AB3" s="456"/>
      <c r="AC3" s="456"/>
      <c r="AD3" s="456"/>
      <c r="AE3" s="456"/>
      <c r="AF3" s="456"/>
      <c r="AG3" s="456"/>
      <c r="AH3" s="456"/>
      <c r="AI3" s="456"/>
      <c r="AJ3" s="456"/>
      <c r="AK3" s="456"/>
      <c r="AL3" s="457"/>
      <c r="AM3" s="455" t="s">
        <v>47</v>
      </c>
      <c r="AN3" s="456"/>
      <c r="AO3" s="456"/>
      <c r="AP3" s="456"/>
      <c r="AQ3" s="456"/>
      <c r="AR3" s="456"/>
      <c r="AS3" s="456"/>
      <c r="AT3" s="456"/>
      <c r="AU3" s="457"/>
      <c r="AV3" s="451" t="s">
        <v>54</v>
      </c>
      <c r="AW3" s="441"/>
      <c r="AX3" s="453" t="s">
        <v>26</v>
      </c>
      <c r="AY3" s="455" t="s">
        <v>46</v>
      </c>
      <c r="AZ3" s="456"/>
      <c r="BA3" s="456"/>
      <c r="BB3" s="456"/>
      <c r="BC3" s="456"/>
      <c r="BD3" s="456"/>
      <c r="BE3" s="456"/>
      <c r="BF3" s="456"/>
      <c r="BG3" s="456"/>
      <c r="BH3" s="456"/>
      <c r="BI3" s="456"/>
      <c r="BJ3" s="457"/>
      <c r="BK3" s="455" t="s">
        <v>47</v>
      </c>
      <c r="BL3" s="456"/>
      <c r="BM3" s="456"/>
      <c r="BN3" s="456"/>
      <c r="BO3" s="456"/>
      <c r="BP3" s="456"/>
      <c r="BQ3" s="456"/>
      <c r="BR3" s="456"/>
      <c r="BS3" s="457"/>
      <c r="BT3" s="451" t="s">
        <v>54</v>
      </c>
      <c r="BU3" s="441"/>
      <c r="BV3" s="453" t="s">
        <v>26</v>
      </c>
      <c r="BW3" s="455" t="s">
        <v>46</v>
      </c>
      <c r="BX3" s="456"/>
      <c r="BY3" s="456"/>
      <c r="BZ3" s="456"/>
      <c r="CA3" s="456"/>
      <c r="CB3" s="456"/>
      <c r="CC3" s="456"/>
      <c r="CD3" s="456"/>
      <c r="CE3" s="456"/>
      <c r="CF3" s="456"/>
      <c r="CG3" s="456"/>
      <c r="CH3" s="457"/>
      <c r="CI3" s="455" t="s">
        <v>47</v>
      </c>
      <c r="CJ3" s="456"/>
      <c r="CK3" s="456"/>
      <c r="CL3" s="456"/>
      <c r="CM3" s="456"/>
      <c r="CN3" s="456"/>
      <c r="CO3" s="456"/>
      <c r="CP3" s="456"/>
      <c r="CQ3" s="457"/>
      <c r="CR3" s="451" t="s">
        <v>54</v>
      </c>
      <c r="CS3" s="441"/>
      <c r="CT3" s="453" t="s">
        <v>26</v>
      </c>
      <c r="CU3" s="455" t="s">
        <v>46</v>
      </c>
      <c r="CV3" s="456"/>
      <c r="CW3" s="456"/>
      <c r="CX3" s="456"/>
      <c r="CY3" s="456"/>
      <c r="CZ3" s="456"/>
      <c r="DA3" s="456"/>
      <c r="DB3" s="456"/>
      <c r="DC3" s="456"/>
      <c r="DD3" s="456"/>
      <c r="DE3" s="456"/>
      <c r="DF3" s="457"/>
      <c r="DG3" s="455" t="s">
        <v>47</v>
      </c>
      <c r="DH3" s="456"/>
      <c r="DI3" s="456"/>
      <c r="DJ3" s="456"/>
      <c r="DK3" s="456"/>
      <c r="DL3" s="456"/>
      <c r="DM3" s="456"/>
      <c r="DN3" s="456"/>
      <c r="DO3" s="457"/>
      <c r="DP3" s="451" t="s">
        <v>54</v>
      </c>
      <c r="DQ3" s="441"/>
      <c r="DR3" s="453" t="s">
        <v>26</v>
      </c>
      <c r="DS3" s="455" t="s">
        <v>46</v>
      </c>
      <c r="DT3" s="456"/>
      <c r="DU3" s="456"/>
      <c r="DV3" s="456"/>
      <c r="DW3" s="456"/>
      <c r="DX3" s="456"/>
      <c r="DY3" s="456"/>
      <c r="DZ3" s="456"/>
      <c r="EA3" s="456"/>
      <c r="EB3" s="456"/>
      <c r="EC3" s="456"/>
      <c r="ED3" s="457"/>
      <c r="EE3" s="455" t="s">
        <v>47</v>
      </c>
      <c r="EF3" s="456"/>
      <c r="EG3" s="456"/>
      <c r="EH3" s="456"/>
      <c r="EI3" s="456"/>
      <c r="EJ3" s="456"/>
      <c r="EK3" s="456"/>
      <c r="EL3" s="456"/>
      <c r="EM3" s="457"/>
      <c r="EN3" s="451" t="s">
        <v>54</v>
      </c>
      <c r="EO3" s="450"/>
    </row>
    <row r="4" spans="1:145" s="21" customFormat="1" ht="92.4" x14ac:dyDescent="0.25">
      <c r="A4" s="441"/>
      <c r="B4" s="454"/>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52"/>
      <c r="Y4" s="441"/>
      <c r="Z4" s="454"/>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52"/>
      <c r="AW4" s="441"/>
      <c r="AX4" s="454"/>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52"/>
      <c r="BU4" s="441"/>
      <c r="BV4" s="454"/>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52"/>
      <c r="CS4" s="441"/>
      <c r="CT4" s="454"/>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52"/>
      <c r="DQ4" s="441"/>
      <c r="DR4" s="454"/>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52"/>
      <c r="EO4" s="450"/>
    </row>
    <row r="5" spans="1:145" x14ac:dyDescent="0.25">
      <c r="A5" s="14" t="s">
        <v>0</v>
      </c>
      <c r="B5" s="63"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63"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63"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63"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63"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63"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Intensities'!C6</f>
        <v>#REF!</v>
      </c>
      <c r="C6" s="12" t="e">
        <f>#REF!*B6*#REF!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2" t="e">
        <f>I6-M6*H6</f>
        <v>#REF!</v>
      </c>
      <c r="O6" s="12" t="e">
        <f>(#REF!-N6)/M6</f>
        <v>#REF!</v>
      </c>
      <c r="P6" s="12">
        <v>0</v>
      </c>
      <c r="Q6" s="12">
        <v>0</v>
      </c>
      <c r="R6" s="12" t="e">
        <f>O6</f>
        <v>#REF!</v>
      </c>
      <c r="S6" s="12" t="e">
        <f>MAX(R6,H6)</f>
        <v>#REF!</v>
      </c>
      <c r="T6" s="12" t="e">
        <f>#REF!</f>
        <v>#REF!</v>
      </c>
      <c r="U6" s="12" t="e">
        <f>J6</f>
        <v>#REF!</v>
      </c>
      <c r="V6" s="12">
        <v>0</v>
      </c>
      <c r="W6" s="12" t="e">
        <f>(0.5*R6*T6+0.5*(U6-R6)*T6)*60</f>
        <v>#REF!</v>
      </c>
      <c r="X6" s="13" t="e">
        <f>IF(L6="N/A","N/A",L6-W6)</f>
        <v>#REF!</v>
      </c>
      <c r="Y6" s="33">
        <f>A6</f>
        <v>10</v>
      </c>
      <c r="Z6" s="12" t="e">
        <f>'Ohio Intensities'!G6</f>
        <v>#REF!</v>
      </c>
      <c r="AA6" s="12" t="e">
        <f>#REF!*Z6*#REF!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2" t="e">
        <f>AG6-AK6*AF6</f>
        <v>#REF!</v>
      </c>
      <c r="AM6" s="12" t="e">
        <f>(#REF!-AL6)/AK6</f>
        <v>#REF!</v>
      </c>
      <c r="AN6" s="12">
        <v>0</v>
      </c>
      <c r="AO6" s="12">
        <v>0</v>
      </c>
      <c r="AP6" s="12" t="e">
        <f>AM6</f>
        <v>#REF!</v>
      </c>
      <c r="AQ6" s="12" t="e">
        <f>MAX(AP6,AF6)</f>
        <v>#REF!</v>
      </c>
      <c r="AR6" s="12" t="e">
        <f>#REF!</f>
        <v>#REF!</v>
      </c>
      <c r="AS6" s="12" t="e">
        <f>AH6</f>
        <v>#REF!</v>
      </c>
      <c r="AT6" s="12">
        <v>0</v>
      </c>
      <c r="AU6" s="12" t="e">
        <f>(0.5*AP6*AR6+0.5*(AS6-AP6)*AR6)*60</f>
        <v>#REF!</v>
      </c>
      <c r="AV6" s="13" t="e">
        <f>IF(AJ6="N/A","N/A",AJ6-AU6)</f>
        <v>#REF!</v>
      </c>
      <c r="AW6" s="33">
        <f>Y6</f>
        <v>10</v>
      </c>
      <c r="AX6" s="12" t="e">
        <f>'Ohio Intensities'!K6</f>
        <v>#REF!</v>
      </c>
      <c r="AY6" s="12" t="e">
        <f>#REF!*AX6*#REF!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2" t="e">
        <f>BE6-BI6*BD6</f>
        <v>#REF!</v>
      </c>
      <c r="BK6" s="12" t="e">
        <f>(#REF!-BJ6)/BI6</f>
        <v>#REF!</v>
      </c>
      <c r="BL6" s="12">
        <v>0</v>
      </c>
      <c r="BM6" s="12">
        <v>0</v>
      </c>
      <c r="BN6" s="12" t="e">
        <f>BK6</f>
        <v>#REF!</v>
      </c>
      <c r="BO6" s="12" t="e">
        <f>MAX(BN6,BD6)</f>
        <v>#REF!</v>
      </c>
      <c r="BP6" s="12" t="e">
        <f>#REF!</f>
        <v>#REF!</v>
      </c>
      <c r="BQ6" s="12" t="e">
        <f>BF6</f>
        <v>#REF!</v>
      </c>
      <c r="BR6" s="12">
        <v>0</v>
      </c>
      <c r="BS6" s="12" t="e">
        <f>(0.5*BN6*BP6+0.5*(BQ6-BN6)*BP6)*60</f>
        <v>#REF!</v>
      </c>
      <c r="BT6" s="13" t="e">
        <f>IF(BH6="N/A","N/A",BH6-BS6)</f>
        <v>#REF!</v>
      </c>
      <c r="BU6" s="33">
        <f>AW6</f>
        <v>10</v>
      </c>
      <c r="BV6" s="12" t="e">
        <f>'Ohio Intensities'!O6</f>
        <v>#REF!</v>
      </c>
      <c r="BW6" s="12" t="e">
        <f>#REF!*BV6*#REF!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2" t="e">
        <f>CC6-CG6*CB6</f>
        <v>#REF!</v>
      </c>
      <c r="CI6" s="12" t="e">
        <f>(#REF!-CH6)/CG6</f>
        <v>#REF!</v>
      </c>
      <c r="CJ6" s="12">
        <v>0</v>
      </c>
      <c r="CK6" s="12">
        <v>0</v>
      </c>
      <c r="CL6" s="12" t="e">
        <f>CI6</f>
        <v>#REF!</v>
      </c>
      <c r="CM6" s="12" t="e">
        <f>MAX(CL6,CB6)</f>
        <v>#REF!</v>
      </c>
      <c r="CN6" s="12" t="e">
        <f>#REF!</f>
        <v>#REF!</v>
      </c>
      <c r="CO6" s="12" t="e">
        <f>CD6</f>
        <v>#REF!</v>
      </c>
      <c r="CP6" s="12">
        <v>0</v>
      </c>
      <c r="CQ6" s="12" t="e">
        <f>(0.5*CL6*CN6+0.5*(CO6-CL6)*CN6)*60</f>
        <v>#REF!</v>
      </c>
      <c r="CR6" s="13" t="e">
        <f>IF(CF6="N/A","N/A",CF6-CQ6)</f>
        <v>#REF!</v>
      </c>
      <c r="CS6" s="33">
        <f>BU6</f>
        <v>10</v>
      </c>
      <c r="CT6" s="12" t="e">
        <f>'Ohio Intensities'!S6</f>
        <v>#REF!</v>
      </c>
      <c r="CU6" s="12" t="e">
        <f>#REF!*CT6*#REF!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2" t="e">
        <f>DA6-DE6*CZ6</f>
        <v>#REF!</v>
      </c>
      <c r="DG6" s="12" t="e">
        <f>(#REF!-DF6)/DE6</f>
        <v>#REF!</v>
      </c>
      <c r="DH6" s="12">
        <v>0</v>
      </c>
      <c r="DI6" s="12">
        <v>0</v>
      </c>
      <c r="DJ6" s="12" t="e">
        <f>DG6</f>
        <v>#REF!</v>
      </c>
      <c r="DK6" s="12" t="e">
        <f>MAX(DJ6,CZ6)</f>
        <v>#REF!</v>
      </c>
      <c r="DL6" s="12" t="e">
        <f>#REF!</f>
        <v>#REF!</v>
      </c>
      <c r="DM6" s="12" t="e">
        <f>DB6</f>
        <v>#REF!</v>
      </c>
      <c r="DN6" s="12">
        <v>0</v>
      </c>
      <c r="DO6" s="12" t="e">
        <f>(0.5*DJ6*DL6+0.5*(DM6-DJ6)*DL6)*60</f>
        <v>#REF!</v>
      </c>
      <c r="DP6" s="13" t="e">
        <f>IF(DD6="N/A","N/A",DD6-DO6)</f>
        <v>#REF!</v>
      </c>
      <c r="DQ6" s="33">
        <f>CS6</f>
        <v>10</v>
      </c>
      <c r="DR6" s="12" t="e">
        <f>'Ohio Intensities'!W6</f>
        <v>#REF!</v>
      </c>
      <c r="DS6" s="12" t="e">
        <f>#REF!*DR6*#REF!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2" t="e">
        <f>DY6-EC6*DX6</f>
        <v>#REF!</v>
      </c>
      <c r="EE6" s="12" t="e">
        <f>(#REF!-ED6)/EC6</f>
        <v>#REF!</v>
      </c>
      <c r="EF6" s="12">
        <v>0</v>
      </c>
      <c r="EG6" s="12">
        <v>0</v>
      </c>
      <c r="EH6" s="12" t="e">
        <f>EE6</f>
        <v>#REF!</v>
      </c>
      <c r="EI6" s="12" t="e">
        <f>MAX(EH6,DX6)</f>
        <v>#REF!</v>
      </c>
      <c r="EJ6" s="12" t="e">
        <f>#REF!</f>
        <v>#REF!</v>
      </c>
      <c r="EK6" s="12" t="e">
        <f>DZ6</f>
        <v>#REF!</v>
      </c>
      <c r="EL6" s="12">
        <v>0</v>
      </c>
      <c r="EM6" s="12" t="e">
        <f>(0.5*EH6*EJ6+0.5*(EK6-EH6)*EJ6)*60</f>
        <v>#REF!</v>
      </c>
      <c r="EN6" s="13" t="e">
        <f>IF(EB6="N/A","N/A",EB6-EM6)</f>
        <v>#REF!</v>
      </c>
      <c r="EO6" s="13">
        <f>DQ6</f>
        <v>10</v>
      </c>
    </row>
    <row r="7" spans="1:145" x14ac:dyDescent="0.25">
      <c r="A7" s="33">
        <f>A6+1</f>
        <v>11</v>
      </c>
      <c r="B7" s="12" t="e">
        <f>'Ohio Intensities'!C7</f>
        <v>#REF!</v>
      </c>
      <c r="C7" s="12" t="e">
        <f>#REF!*B7*#REF!</f>
        <v>#REF!</v>
      </c>
      <c r="D7" s="12">
        <v>0</v>
      </c>
      <c r="E7" s="12">
        <v>0</v>
      </c>
      <c r="F7" s="12" t="e">
        <f>#REF!</f>
        <v>#REF!</v>
      </c>
      <c r="G7" s="12" t="e">
        <f t="shared" ref="G7:G70" si="0">C7</f>
        <v>#REF!</v>
      </c>
      <c r="H7" s="12">
        <f t="shared" ref="H7:H70" si="1">A7</f>
        <v>11</v>
      </c>
      <c r="I7" s="12" t="e">
        <f t="shared" ref="I7:I70" si="2">G7</f>
        <v>#REF!</v>
      </c>
      <c r="J7" s="12" t="e">
        <f t="shared" ref="J7:J70" si="3">F7+H7</f>
        <v>#REF!</v>
      </c>
      <c r="K7" s="12">
        <v>0</v>
      </c>
      <c r="L7" s="12" t="e">
        <f t="shared" ref="L7:L70" si="4">IF(G7&lt;T7,"N/A",(0.5*F7*G7+(H7-F7)*G7+0.5*(J7-H7)*I7)*60)</f>
        <v>#REF!</v>
      </c>
      <c r="M7" s="12" t="e">
        <f t="shared" ref="M7:M70" si="5">(K7-I7)/(J7-H7)</f>
        <v>#REF!</v>
      </c>
      <c r="N7" s="12" t="e">
        <f t="shared" ref="N7:N70" si="6">I7-M7*H7</f>
        <v>#REF!</v>
      </c>
      <c r="O7" s="12" t="e">
        <f>(#REF!-N7)/M7</f>
        <v>#REF!</v>
      </c>
      <c r="P7" s="12">
        <v>0</v>
      </c>
      <c r="Q7" s="12">
        <v>0</v>
      </c>
      <c r="R7" s="12" t="e">
        <f t="shared" ref="R7:R70" si="7">O7</f>
        <v>#REF!</v>
      </c>
      <c r="S7" s="12" t="e">
        <f t="shared" ref="S7:S70" si="8">MAX(R7,H7)</f>
        <v>#REF!</v>
      </c>
      <c r="T7" s="12" t="e">
        <f>#REF!</f>
        <v>#REF!</v>
      </c>
      <c r="U7" s="12" t="e">
        <f t="shared" ref="U7:U70" si="9">J7</f>
        <v>#REF!</v>
      </c>
      <c r="V7" s="12">
        <v>0</v>
      </c>
      <c r="W7" s="12" t="e">
        <f t="shared" ref="W7:W70" si="10">(0.5*R7*T7+0.5*(U7-R7)*T7)*60</f>
        <v>#REF!</v>
      </c>
      <c r="X7" s="13" t="e">
        <f t="shared" ref="X7:X70" si="11">IF(L7="N/A","N/A",L7-W7)</f>
        <v>#REF!</v>
      </c>
      <c r="Y7" s="33">
        <f t="shared" ref="Y7:Y70" si="12">A7</f>
        <v>11</v>
      </c>
      <c r="Z7" s="12" t="e">
        <f>'Ohio Intensities'!G7</f>
        <v>#REF!</v>
      </c>
      <c r="AA7" s="12" t="e">
        <f>#REF!*Z7*#REF!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2" t="e">
        <f t="shared" ref="AL7:AL70" si="19">AG7-AK7*AF7</f>
        <v>#REF!</v>
      </c>
      <c r="AM7" s="12" t="e">
        <f>(#REF!-AL7)/AK7</f>
        <v>#REF!</v>
      </c>
      <c r="AN7" s="12">
        <v>0</v>
      </c>
      <c r="AO7" s="12">
        <v>0</v>
      </c>
      <c r="AP7" s="12" t="e">
        <f t="shared" ref="AP7:AP70" si="20">AM7</f>
        <v>#REF!</v>
      </c>
      <c r="AQ7" s="12" t="e">
        <f t="shared" ref="AQ7:AQ70" si="21">MAX(AP7,AF7)</f>
        <v>#REF!</v>
      </c>
      <c r="AR7" s="12" t="e">
        <f>#REF!</f>
        <v>#REF!</v>
      </c>
      <c r="AS7" s="12" t="e">
        <f t="shared" ref="AS7:AS70" si="22">AH7</f>
        <v>#REF!</v>
      </c>
      <c r="AT7" s="12">
        <v>0</v>
      </c>
      <c r="AU7" s="12" t="e">
        <f t="shared" ref="AU7:AU70" si="23">(0.5*AP7*AR7+0.5*(AS7-AP7)*AR7)*60</f>
        <v>#REF!</v>
      </c>
      <c r="AV7" s="13" t="e">
        <f t="shared" ref="AV7:AV70" si="24">IF(AJ7="N/A","N/A",AJ7-AU7)</f>
        <v>#REF!</v>
      </c>
      <c r="AW7" s="33">
        <f t="shared" ref="AW7:AW70" si="25">Y7</f>
        <v>11</v>
      </c>
      <c r="AX7" s="12" t="e">
        <f>'Ohio Intensities'!K7</f>
        <v>#REF!</v>
      </c>
      <c r="AY7" s="12" t="e">
        <f>#REF!*AX7*#REF!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2" t="e">
        <f t="shared" ref="BJ7:BJ70" si="32">BE7-BI7*BD7</f>
        <v>#REF!</v>
      </c>
      <c r="BK7" s="12" t="e">
        <f>(#REF!-BJ7)/BI7</f>
        <v>#REF!</v>
      </c>
      <c r="BL7" s="12">
        <v>0</v>
      </c>
      <c r="BM7" s="12">
        <v>0</v>
      </c>
      <c r="BN7" s="12" t="e">
        <f t="shared" ref="BN7:BN70" si="33">BK7</f>
        <v>#REF!</v>
      </c>
      <c r="BO7" s="12" t="e">
        <f t="shared" ref="BO7:BO70" si="34">MAX(BN7,BD7)</f>
        <v>#REF!</v>
      </c>
      <c r="BP7" s="12" t="e">
        <f>#REF!</f>
        <v>#REF!</v>
      </c>
      <c r="BQ7" s="12" t="e">
        <f t="shared" ref="BQ7:BQ70" si="35">BF7</f>
        <v>#REF!</v>
      </c>
      <c r="BR7" s="12">
        <v>0</v>
      </c>
      <c r="BS7" s="12" t="e">
        <f t="shared" ref="BS7:BS70" si="36">(0.5*BN7*BP7+0.5*(BQ7-BN7)*BP7)*60</f>
        <v>#REF!</v>
      </c>
      <c r="BT7" s="13" t="e">
        <f t="shared" ref="BT7:BT70" si="37">IF(BH7="N/A","N/A",BH7-BS7)</f>
        <v>#REF!</v>
      </c>
      <c r="BU7" s="33">
        <f t="shared" ref="BU7:BU70" si="38">AW7</f>
        <v>11</v>
      </c>
      <c r="BV7" s="12" t="e">
        <f>'Ohio Intensities'!O7</f>
        <v>#REF!</v>
      </c>
      <c r="BW7" s="12" t="e">
        <f>#REF!*BV7*#REF!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2" t="e">
        <f t="shared" ref="CH7:CH70" si="45">CC7-CG7*CB7</f>
        <v>#REF!</v>
      </c>
      <c r="CI7" s="12" t="e">
        <f>(#REF!-CH7)/CG7</f>
        <v>#REF!</v>
      </c>
      <c r="CJ7" s="12">
        <v>0</v>
      </c>
      <c r="CK7" s="12">
        <v>0</v>
      </c>
      <c r="CL7" s="12" t="e">
        <f t="shared" ref="CL7:CL70" si="46">CI7</f>
        <v>#REF!</v>
      </c>
      <c r="CM7" s="12" t="e">
        <f t="shared" ref="CM7:CM70" si="47">MAX(CL7,CB7)</f>
        <v>#REF!</v>
      </c>
      <c r="CN7" s="12" t="e">
        <f>#REF!</f>
        <v>#REF!</v>
      </c>
      <c r="CO7" s="12" t="e">
        <f t="shared" ref="CO7:CO70" si="48">CD7</f>
        <v>#REF!</v>
      </c>
      <c r="CP7" s="12">
        <v>0</v>
      </c>
      <c r="CQ7" s="12" t="e">
        <f t="shared" ref="CQ7:CQ70" si="49">(0.5*CL7*CN7+0.5*(CO7-CL7)*CN7)*60</f>
        <v>#REF!</v>
      </c>
      <c r="CR7" s="13" t="e">
        <f t="shared" ref="CR7:CR70" si="50">IF(CF7="N/A","N/A",CF7-CQ7)</f>
        <v>#REF!</v>
      </c>
      <c r="CS7" s="33">
        <f t="shared" ref="CS7:CS70" si="51">BU7</f>
        <v>11</v>
      </c>
      <c r="CT7" s="12" t="e">
        <f>'Ohio Intensities'!S7</f>
        <v>#REF!</v>
      </c>
      <c r="CU7" s="12" t="e">
        <f>#REF!*CT7*#REF!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2" t="e">
        <f t="shared" ref="DF7:DF70" si="58">DA7-DE7*CZ7</f>
        <v>#REF!</v>
      </c>
      <c r="DG7" s="12" t="e">
        <f>(#REF!-DF7)/DE7</f>
        <v>#REF!</v>
      </c>
      <c r="DH7" s="12">
        <v>0</v>
      </c>
      <c r="DI7" s="12">
        <v>0</v>
      </c>
      <c r="DJ7" s="12" t="e">
        <f t="shared" ref="DJ7:DJ70" si="59">DG7</f>
        <v>#REF!</v>
      </c>
      <c r="DK7" s="12" t="e">
        <f t="shared" ref="DK7:DK70" si="60">MAX(DJ7,CZ7)</f>
        <v>#REF!</v>
      </c>
      <c r="DL7" s="12" t="e">
        <f>#REF!</f>
        <v>#REF!</v>
      </c>
      <c r="DM7" s="12" t="e">
        <f t="shared" ref="DM7:DM70" si="61">DB7</f>
        <v>#REF!</v>
      </c>
      <c r="DN7" s="12">
        <v>0</v>
      </c>
      <c r="DO7" s="12" t="e">
        <f t="shared" ref="DO7:DO70" si="62">(0.5*DJ7*DL7+0.5*(DM7-DJ7)*DL7)*60</f>
        <v>#REF!</v>
      </c>
      <c r="DP7" s="13" t="e">
        <f t="shared" ref="DP7:DP70" si="63">IF(DD7="N/A","N/A",DD7-DO7)</f>
        <v>#REF!</v>
      </c>
      <c r="DQ7" s="33">
        <f t="shared" ref="DQ7:DQ70" si="64">CS7</f>
        <v>11</v>
      </c>
      <c r="DR7" s="12" t="e">
        <f>'Ohio Intensities'!W7</f>
        <v>#REF!</v>
      </c>
      <c r="DS7" s="12" t="e">
        <f>#REF!*DR7*#REF!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2" t="e">
        <f t="shared" ref="ED7:ED70" si="71">DY7-EC7*DX7</f>
        <v>#REF!</v>
      </c>
      <c r="EE7" s="12" t="e">
        <f>(#REF!-ED7)/EC7</f>
        <v>#REF!</v>
      </c>
      <c r="EF7" s="12">
        <v>0</v>
      </c>
      <c r="EG7" s="12">
        <v>0</v>
      </c>
      <c r="EH7" s="12" t="e">
        <f t="shared" ref="EH7:EH70" si="72">EE7</f>
        <v>#REF!</v>
      </c>
      <c r="EI7" s="12" t="e">
        <f t="shared" ref="EI7:EI70" si="73">MAX(EH7,DX7)</f>
        <v>#REF!</v>
      </c>
      <c r="EJ7" s="12" t="e">
        <f>#REF!</f>
        <v>#REF!</v>
      </c>
      <c r="EK7" s="12" t="e">
        <f t="shared" ref="EK7:EK70" si="74">DZ7</f>
        <v>#REF!</v>
      </c>
      <c r="EL7" s="12">
        <v>0</v>
      </c>
      <c r="EM7" s="12"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Intensities'!C8</f>
        <v>#REF!</v>
      </c>
      <c r="C8" s="12" t="e">
        <f>#REF!*B8*#REF!</f>
        <v>#REF!</v>
      </c>
      <c r="D8" s="12">
        <v>0</v>
      </c>
      <c r="E8" s="12">
        <v>0</v>
      </c>
      <c r="F8" s="12" t="e">
        <f>#REF!</f>
        <v>#REF!</v>
      </c>
      <c r="G8" s="12" t="e">
        <f t="shared" si="0"/>
        <v>#REF!</v>
      </c>
      <c r="H8" s="12">
        <f t="shared" si="1"/>
        <v>12</v>
      </c>
      <c r="I8" s="12" t="e">
        <f t="shared" si="2"/>
        <v>#REF!</v>
      </c>
      <c r="J8" s="12" t="e">
        <f t="shared" si="3"/>
        <v>#REF!</v>
      </c>
      <c r="K8" s="12">
        <v>0</v>
      </c>
      <c r="L8" s="12" t="e">
        <f t="shared" si="4"/>
        <v>#REF!</v>
      </c>
      <c r="M8" s="12" t="e">
        <f t="shared" si="5"/>
        <v>#REF!</v>
      </c>
      <c r="N8" s="12" t="e">
        <f t="shared" si="6"/>
        <v>#REF!</v>
      </c>
      <c r="O8" s="12" t="e">
        <f>(#REF!-N8)/M8</f>
        <v>#REF!</v>
      </c>
      <c r="P8" s="12">
        <v>0</v>
      </c>
      <c r="Q8" s="12">
        <v>0</v>
      </c>
      <c r="R8" s="12" t="e">
        <f t="shared" si="7"/>
        <v>#REF!</v>
      </c>
      <c r="S8" s="12" t="e">
        <f t="shared" si="8"/>
        <v>#REF!</v>
      </c>
      <c r="T8" s="12" t="e">
        <f>#REF!</f>
        <v>#REF!</v>
      </c>
      <c r="U8" s="12" t="e">
        <f t="shared" si="9"/>
        <v>#REF!</v>
      </c>
      <c r="V8" s="12">
        <v>0</v>
      </c>
      <c r="W8" s="12" t="e">
        <f t="shared" si="10"/>
        <v>#REF!</v>
      </c>
      <c r="X8" s="13" t="e">
        <f t="shared" si="11"/>
        <v>#REF!</v>
      </c>
      <c r="Y8" s="33">
        <f t="shared" si="12"/>
        <v>12</v>
      </c>
      <c r="Z8" s="12" t="e">
        <f>'Ohio Intensities'!G8</f>
        <v>#REF!</v>
      </c>
      <c r="AA8" s="12" t="e">
        <f>#REF!*Z8*#REF!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2" t="e">
        <f t="shared" si="19"/>
        <v>#REF!</v>
      </c>
      <c r="AM8" s="12" t="e">
        <f>(#REF!-AL8)/AK8</f>
        <v>#REF!</v>
      </c>
      <c r="AN8" s="12">
        <v>0</v>
      </c>
      <c r="AO8" s="12">
        <v>0</v>
      </c>
      <c r="AP8" s="12" t="e">
        <f t="shared" si="20"/>
        <v>#REF!</v>
      </c>
      <c r="AQ8" s="12" t="e">
        <f t="shared" si="21"/>
        <v>#REF!</v>
      </c>
      <c r="AR8" s="12" t="e">
        <f>#REF!</f>
        <v>#REF!</v>
      </c>
      <c r="AS8" s="12" t="e">
        <f t="shared" si="22"/>
        <v>#REF!</v>
      </c>
      <c r="AT8" s="12">
        <v>0</v>
      </c>
      <c r="AU8" s="12" t="e">
        <f t="shared" si="23"/>
        <v>#REF!</v>
      </c>
      <c r="AV8" s="13" t="e">
        <f t="shared" si="24"/>
        <v>#REF!</v>
      </c>
      <c r="AW8" s="33">
        <f t="shared" si="25"/>
        <v>12</v>
      </c>
      <c r="AX8" s="12" t="e">
        <f>'Ohio Intensities'!K8</f>
        <v>#REF!</v>
      </c>
      <c r="AY8" s="12" t="e">
        <f>#REF!*AX8*#REF!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2" t="e">
        <f t="shared" si="32"/>
        <v>#REF!</v>
      </c>
      <c r="BK8" s="12" t="e">
        <f>(#REF!-BJ8)/BI8</f>
        <v>#REF!</v>
      </c>
      <c r="BL8" s="12">
        <v>0</v>
      </c>
      <c r="BM8" s="12">
        <v>0</v>
      </c>
      <c r="BN8" s="12" t="e">
        <f t="shared" si="33"/>
        <v>#REF!</v>
      </c>
      <c r="BO8" s="12" t="e">
        <f t="shared" si="34"/>
        <v>#REF!</v>
      </c>
      <c r="BP8" s="12" t="e">
        <f>#REF!</f>
        <v>#REF!</v>
      </c>
      <c r="BQ8" s="12" t="e">
        <f t="shared" si="35"/>
        <v>#REF!</v>
      </c>
      <c r="BR8" s="12">
        <v>0</v>
      </c>
      <c r="BS8" s="12" t="e">
        <f t="shared" si="36"/>
        <v>#REF!</v>
      </c>
      <c r="BT8" s="13" t="e">
        <f t="shared" si="37"/>
        <v>#REF!</v>
      </c>
      <c r="BU8" s="33">
        <f t="shared" si="38"/>
        <v>12</v>
      </c>
      <c r="BV8" s="12" t="e">
        <f>'Ohio Intensities'!O8</f>
        <v>#REF!</v>
      </c>
      <c r="BW8" s="12" t="e">
        <f>#REF!*BV8*#REF!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2" t="e">
        <f t="shared" si="45"/>
        <v>#REF!</v>
      </c>
      <c r="CI8" s="12" t="e">
        <f>(#REF!-CH8)/CG8</f>
        <v>#REF!</v>
      </c>
      <c r="CJ8" s="12">
        <v>0</v>
      </c>
      <c r="CK8" s="12">
        <v>0</v>
      </c>
      <c r="CL8" s="12" t="e">
        <f t="shared" si="46"/>
        <v>#REF!</v>
      </c>
      <c r="CM8" s="12" t="e">
        <f t="shared" si="47"/>
        <v>#REF!</v>
      </c>
      <c r="CN8" s="12" t="e">
        <f>#REF!</f>
        <v>#REF!</v>
      </c>
      <c r="CO8" s="12" t="e">
        <f t="shared" si="48"/>
        <v>#REF!</v>
      </c>
      <c r="CP8" s="12">
        <v>0</v>
      </c>
      <c r="CQ8" s="12" t="e">
        <f t="shared" si="49"/>
        <v>#REF!</v>
      </c>
      <c r="CR8" s="13" t="e">
        <f t="shared" si="50"/>
        <v>#REF!</v>
      </c>
      <c r="CS8" s="33">
        <f t="shared" si="51"/>
        <v>12</v>
      </c>
      <c r="CT8" s="12" t="e">
        <f>'Ohio Intensities'!S8</f>
        <v>#REF!</v>
      </c>
      <c r="CU8" s="12" t="e">
        <f>#REF!*CT8*#REF!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2" t="e">
        <f t="shared" si="58"/>
        <v>#REF!</v>
      </c>
      <c r="DG8" s="12" t="e">
        <f>(#REF!-DF8)/DE8</f>
        <v>#REF!</v>
      </c>
      <c r="DH8" s="12">
        <v>0</v>
      </c>
      <c r="DI8" s="12">
        <v>0</v>
      </c>
      <c r="DJ8" s="12" t="e">
        <f t="shared" si="59"/>
        <v>#REF!</v>
      </c>
      <c r="DK8" s="12" t="e">
        <f t="shared" si="60"/>
        <v>#REF!</v>
      </c>
      <c r="DL8" s="12" t="e">
        <f>#REF!</f>
        <v>#REF!</v>
      </c>
      <c r="DM8" s="12" t="e">
        <f t="shared" si="61"/>
        <v>#REF!</v>
      </c>
      <c r="DN8" s="12">
        <v>0</v>
      </c>
      <c r="DO8" s="12" t="e">
        <f t="shared" si="62"/>
        <v>#REF!</v>
      </c>
      <c r="DP8" s="13" t="e">
        <f t="shared" si="63"/>
        <v>#REF!</v>
      </c>
      <c r="DQ8" s="33">
        <f t="shared" si="64"/>
        <v>12</v>
      </c>
      <c r="DR8" s="12" t="e">
        <f>'Ohio Intensities'!W8</f>
        <v>#REF!</v>
      </c>
      <c r="DS8" s="12" t="e">
        <f>#REF!*DR8*#REF!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2" t="e">
        <f t="shared" si="71"/>
        <v>#REF!</v>
      </c>
      <c r="EE8" s="12" t="e">
        <f>(#REF!-ED8)/EC8</f>
        <v>#REF!</v>
      </c>
      <c r="EF8" s="12">
        <v>0</v>
      </c>
      <c r="EG8" s="12">
        <v>0</v>
      </c>
      <c r="EH8" s="12" t="e">
        <f t="shared" si="72"/>
        <v>#REF!</v>
      </c>
      <c r="EI8" s="12" t="e">
        <f t="shared" si="73"/>
        <v>#REF!</v>
      </c>
      <c r="EJ8" s="12" t="e">
        <f>#REF!</f>
        <v>#REF!</v>
      </c>
      <c r="EK8" s="12" t="e">
        <f t="shared" si="74"/>
        <v>#REF!</v>
      </c>
      <c r="EL8" s="12">
        <v>0</v>
      </c>
      <c r="EM8" s="12" t="e">
        <f t="shared" si="75"/>
        <v>#REF!</v>
      </c>
      <c r="EN8" s="13" t="e">
        <f t="shared" si="76"/>
        <v>#REF!</v>
      </c>
      <c r="EO8" s="13">
        <f t="shared" si="77"/>
        <v>12</v>
      </c>
    </row>
    <row r="9" spans="1:145" x14ac:dyDescent="0.25">
      <c r="A9" s="33">
        <f>A8+1</f>
        <v>13</v>
      </c>
      <c r="B9" s="12" t="e">
        <f>'Ohio Intensities'!C9</f>
        <v>#REF!</v>
      </c>
      <c r="C9" s="12" t="e">
        <f>#REF!*B9*#REF!</f>
        <v>#REF!</v>
      </c>
      <c r="D9" s="12">
        <v>0</v>
      </c>
      <c r="E9" s="12">
        <v>0</v>
      </c>
      <c r="F9" s="12" t="e">
        <f>#REF!</f>
        <v>#REF!</v>
      </c>
      <c r="G9" s="12" t="e">
        <f t="shared" si="0"/>
        <v>#REF!</v>
      </c>
      <c r="H9" s="12">
        <f t="shared" si="1"/>
        <v>13</v>
      </c>
      <c r="I9" s="12" t="e">
        <f t="shared" si="2"/>
        <v>#REF!</v>
      </c>
      <c r="J9" s="12" t="e">
        <f t="shared" si="3"/>
        <v>#REF!</v>
      </c>
      <c r="K9" s="12">
        <v>0</v>
      </c>
      <c r="L9" s="12" t="e">
        <f t="shared" si="4"/>
        <v>#REF!</v>
      </c>
      <c r="M9" s="12" t="e">
        <f t="shared" si="5"/>
        <v>#REF!</v>
      </c>
      <c r="N9" s="12" t="e">
        <f t="shared" si="6"/>
        <v>#REF!</v>
      </c>
      <c r="O9" s="12" t="e">
        <f>(#REF!-N9)/M9</f>
        <v>#REF!</v>
      </c>
      <c r="P9" s="12">
        <v>0</v>
      </c>
      <c r="Q9" s="12">
        <v>0</v>
      </c>
      <c r="R9" s="12" t="e">
        <f t="shared" si="7"/>
        <v>#REF!</v>
      </c>
      <c r="S9" s="12" t="e">
        <f t="shared" si="8"/>
        <v>#REF!</v>
      </c>
      <c r="T9" s="12" t="e">
        <f>#REF!</f>
        <v>#REF!</v>
      </c>
      <c r="U9" s="12" t="e">
        <f t="shared" si="9"/>
        <v>#REF!</v>
      </c>
      <c r="V9" s="12">
        <v>0</v>
      </c>
      <c r="W9" s="12" t="e">
        <f t="shared" si="10"/>
        <v>#REF!</v>
      </c>
      <c r="X9" s="13" t="e">
        <f t="shared" si="11"/>
        <v>#REF!</v>
      </c>
      <c r="Y9" s="33">
        <f t="shared" si="12"/>
        <v>13</v>
      </c>
      <c r="Z9" s="12" t="e">
        <f>'Ohio Intensities'!G9</f>
        <v>#REF!</v>
      </c>
      <c r="AA9" s="12" t="e">
        <f>#REF!*Z9*#REF!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2" t="e">
        <f t="shared" si="19"/>
        <v>#REF!</v>
      </c>
      <c r="AM9" s="12" t="e">
        <f>(#REF!-AL9)/AK9</f>
        <v>#REF!</v>
      </c>
      <c r="AN9" s="12">
        <v>0</v>
      </c>
      <c r="AO9" s="12">
        <v>0</v>
      </c>
      <c r="AP9" s="12" t="e">
        <f t="shared" si="20"/>
        <v>#REF!</v>
      </c>
      <c r="AQ9" s="12" t="e">
        <f t="shared" si="21"/>
        <v>#REF!</v>
      </c>
      <c r="AR9" s="12" t="e">
        <f>#REF!</f>
        <v>#REF!</v>
      </c>
      <c r="AS9" s="12" t="e">
        <f t="shared" si="22"/>
        <v>#REF!</v>
      </c>
      <c r="AT9" s="12">
        <v>0</v>
      </c>
      <c r="AU9" s="12" t="e">
        <f t="shared" si="23"/>
        <v>#REF!</v>
      </c>
      <c r="AV9" s="13" t="e">
        <f t="shared" si="24"/>
        <v>#REF!</v>
      </c>
      <c r="AW9" s="33">
        <f t="shared" si="25"/>
        <v>13</v>
      </c>
      <c r="AX9" s="12" t="e">
        <f>'Ohio Intensities'!K9</f>
        <v>#REF!</v>
      </c>
      <c r="AY9" s="12" t="e">
        <f>#REF!*AX9*#REF!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2" t="e">
        <f t="shared" si="32"/>
        <v>#REF!</v>
      </c>
      <c r="BK9" s="12" t="e">
        <f>(#REF!-BJ9)/BI9</f>
        <v>#REF!</v>
      </c>
      <c r="BL9" s="12">
        <v>0</v>
      </c>
      <c r="BM9" s="12">
        <v>0</v>
      </c>
      <c r="BN9" s="12" t="e">
        <f t="shared" si="33"/>
        <v>#REF!</v>
      </c>
      <c r="BO9" s="12" t="e">
        <f t="shared" si="34"/>
        <v>#REF!</v>
      </c>
      <c r="BP9" s="12" t="e">
        <f>#REF!</f>
        <v>#REF!</v>
      </c>
      <c r="BQ9" s="12" t="e">
        <f t="shared" si="35"/>
        <v>#REF!</v>
      </c>
      <c r="BR9" s="12">
        <v>0</v>
      </c>
      <c r="BS9" s="12" t="e">
        <f t="shared" si="36"/>
        <v>#REF!</v>
      </c>
      <c r="BT9" s="13" t="e">
        <f t="shared" si="37"/>
        <v>#REF!</v>
      </c>
      <c r="BU9" s="33">
        <f t="shared" si="38"/>
        <v>13</v>
      </c>
      <c r="BV9" s="12" t="e">
        <f>'Ohio Intensities'!O9</f>
        <v>#REF!</v>
      </c>
      <c r="BW9" s="12" t="e">
        <f>#REF!*BV9*#REF!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2" t="e">
        <f t="shared" si="45"/>
        <v>#REF!</v>
      </c>
      <c r="CI9" s="12" t="e">
        <f>(#REF!-CH9)/CG9</f>
        <v>#REF!</v>
      </c>
      <c r="CJ9" s="12">
        <v>0</v>
      </c>
      <c r="CK9" s="12">
        <v>0</v>
      </c>
      <c r="CL9" s="12" t="e">
        <f t="shared" si="46"/>
        <v>#REF!</v>
      </c>
      <c r="CM9" s="12" t="e">
        <f t="shared" si="47"/>
        <v>#REF!</v>
      </c>
      <c r="CN9" s="12" t="e">
        <f>#REF!</f>
        <v>#REF!</v>
      </c>
      <c r="CO9" s="12" t="e">
        <f t="shared" si="48"/>
        <v>#REF!</v>
      </c>
      <c r="CP9" s="12">
        <v>0</v>
      </c>
      <c r="CQ9" s="12" t="e">
        <f t="shared" si="49"/>
        <v>#REF!</v>
      </c>
      <c r="CR9" s="13" t="e">
        <f t="shared" si="50"/>
        <v>#REF!</v>
      </c>
      <c r="CS9" s="33">
        <f t="shared" si="51"/>
        <v>13</v>
      </c>
      <c r="CT9" s="12" t="e">
        <f>'Ohio Intensities'!S9</f>
        <v>#REF!</v>
      </c>
      <c r="CU9" s="12" t="e">
        <f>#REF!*CT9*#REF!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2" t="e">
        <f t="shared" si="58"/>
        <v>#REF!</v>
      </c>
      <c r="DG9" s="12" t="e">
        <f>(#REF!-DF9)/DE9</f>
        <v>#REF!</v>
      </c>
      <c r="DH9" s="12">
        <v>0</v>
      </c>
      <c r="DI9" s="12">
        <v>0</v>
      </c>
      <c r="DJ9" s="12" t="e">
        <f t="shared" si="59"/>
        <v>#REF!</v>
      </c>
      <c r="DK9" s="12" t="e">
        <f t="shared" si="60"/>
        <v>#REF!</v>
      </c>
      <c r="DL9" s="12" t="e">
        <f>#REF!</f>
        <v>#REF!</v>
      </c>
      <c r="DM9" s="12" t="e">
        <f t="shared" si="61"/>
        <v>#REF!</v>
      </c>
      <c r="DN9" s="12">
        <v>0</v>
      </c>
      <c r="DO9" s="12" t="e">
        <f t="shared" si="62"/>
        <v>#REF!</v>
      </c>
      <c r="DP9" s="13" t="e">
        <f t="shared" si="63"/>
        <v>#REF!</v>
      </c>
      <c r="DQ9" s="33">
        <f t="shared" si="64"/>
        <v>13</v>
      </c>
      <c r="DR9" s="12" t="e">
        <f>'Ohio Intensities'!W9</f>
        <v>#REF!</v>
      </c>
      <c r="DS9" s="12" t="e">
        <f>#REF!*DR9*#REF!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2" t="e">
        <f t="shared" si="71"/>
        <v>#REF!</v>
      </c>
      <c r="EE9" s="12" t="e">
        <f>(#REF!-ED9)/EC9</f>
        <v>#REF!</v>
      </c>
      <c r="EF9" s="12">
        <v>0</v>
      </c>
      <c r="EG9" s="12">
        <v>0</v>
      </c>
      <c r="EH9" s="12" t="e">
        <f t="shared" si="72"/>
        <v>#REF!</v>
      </c>
      <c r="EI9" s="12" t="e">
        <f t="shared" si="73"/>
        <v>#REF!</v>
      </c>
      <c r="EJ9" s="12" t="e">
        <f>#REF!</f>
        <v>#REF!</v>
      </c>
      <c r="EK9" s="12" t="e">
        <f t="shared" si="74"/>
        <v>#REF!</v>
      </c>
      <c r="EL9" s="12">
        <v>0</v>
      </c>
      <c r="EM9" s="12" t="e">
        <f t="shared" si="75"/>
        <v>#REF!</v>
      </c>
      <c r="EN9" s="13" t="e">
        <f t="shared" si="76"/>
        <v>#REF!</v>
      </c>
      <c r="EO9" s="13">
        <f t="shared" si="77"/>
        <v>13</v>
      </c>
    </row>
    <row r="10" spans="1:145" x14ac:dyDescent="0.25">
      <c r="A10" s="33">
        <f t="shared" si="78"/>
        <v>14</v>
      </c>
      <c r="B10" s="12" t="e">
        <f>'Ohio Intensities'!C10</f>
        <v>#REF!</v>
      </c>
      <c r="C10" s="12" t="e">
        <f>#REF!*B10*#REF!</f>
        <v>#REF!</v>
      </c>
      <c r="D10" s="12">
        <v>0</v>
      </c>
      <c r="E10" s="12">
        <v>0</v>
      </c>
      <c r="F10" s="12" t="e">
        <f>#REF!</f>
        <v>#REF!</v>
      </c>
      <c r="G10" s="12" t="e">
        <f t="shared" si="0"/>
        <v>#REF!</v>
      </c>
      <c r="H10" s="12">
        <f t="shared" si="1"/>
        <v>14</v>
      </c>
      <c r="I10" s="12" t="e">
        <f t="shared" si="2"/>
        <v>#REF!</v>
      </c>
      <c r="J10" s="12" t="e">
        <f t="shared" si="3"/>
        <v>#REF!</v>
      </c>
      <c r="K10" s="12">
        <v>0</v>
      </c>
      <c r="L10" s="12" t="e">
        <f t="shared" si="4"/>
        <v>#REF!</v>
      </c>
      <c r="M10" s="12" t="e">
        <f t="shared" si="5"/>
        <v>#REF!</v>
      </c>
      <c r="N10" s="12" t="e">
        <f t="shared" si="6"/>
        <v>#REF!</v>
      </c>
      <c r="O10" s="12" t="e">
        <f>(#REF!-N10)/M10</f>
        <v>#REF!</v>
      </c>
      <c r="P10" s="12">
        <v>0</v>
      </c>
      <c r="Q10" s="12">
        <v>0</v>
      </c>
      <c r="R10" s="12" t="e">
        <f t="shared" si="7"/>
        <v>#REF!</v>
      </c>
      <c r="S10" s="12" t="e">
        <f t="shared" si="8"/>
        <v>#REF!</v>
      </c>
      <c r="T10" s="12" t="e">
        <f>#REF!</f>
        <v>#REF!</v>
      </c>
      <c r="U10" s="12" t="e">
        <f t="shared" si="9"/>
        <v>#REF!</v>
      </c>
      <c r="V10" s="12">
        <v>0</v>
      </c>
      <c r="W10" s="12" t="e">
        <f t="shared" si="10"/>
        <v>#REF!</v>
      </c>
      <c r="X10" s="13" t="e">
        <f t="shared" si="11"/>
        <v>#REF!</v>
      </c>
      <c r="Y10" s="33">
        <f t="shared" si="12"/>
        <v>14</v>
      </c>
      <c r="Z10" s="12" t="e">
        <f>'Ohio Intensities'!G10</f>
        <v>#REF!</v>
      </c>
      <c r="AA10" s="12" t="e">
        <f>#REF!*Z10*#REF!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2" t="e">
        <f t="shared" si="19"/>
        <v>#REF!</v>
      </c>
      <c r="AM10" s="12" t="e">
        <f>(#REF!-AL10)/AK10</f>
        <v>#REF!</v>
      </c>
      <c r="AN10" s="12">
        <v>0</v>
      </c>
      <c r="AO10" s="12">
        <v>0</v>
      </c>
      <c r="AP10" s="12" t="e">
        <f t="shared" si="20"/>
        <v>#REF!</v>
      </c>
      <c r="AQ10" s="12" t="e">
        <f t="shared" si="21"/>
        <v>#REF!</v>
      </c>
      <c r="AR10" s="12" t="e">
        <f>#REF!</f>
        <v>#REF!</v>
      </c>
      <c r="AS10" s="12" t="e">
        <f t="shared" si="22"/>
        <v>#REF!</v>
      </c>
      <c r="AT10" s="12">
        <v>0</v>
      </c>
      <c r="AU10" s="12" t="e">
        <f t="shared" si="23"/>
        <v>#REF!</v>
      </c>
      <c r="AV10" s="13" t="e">
        <f t="shared" si="24"/>
        <v>#REF!</v>
      </c>
      <c r="AW10" s="33">
        <f t="shared" si="25"/>
        <v>14</v>
      </c>
      <c r="AX10" s="12" t="e">
        <f>'Ohio Intensities'!K10</f>
        <v>#REF!</v>
      </c>
      <c r="AY10" s="12" t="e">
        <f>#REF!*AX10*#REF!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2" t="e">
        <f t="shared" si="32"/>
        <v>#REF!</v>
      </c>
      <c r="BK10" s="12" t="e">
        <f>(#REF!-BJ10)/BI10</f>
        <v>#REF!</v>
      </c>
      <c r="BL10" s="12">
        <v>0</v>
      </c>
      <c r="BM10" s="12">
        <v>0</v>
      </c>
      <c r="BN10" s="12" t="e">
        <f t="shared" si="33"/>
        <v>#REF!</v>
      </c>
      <c r="BO10" s="12" t="e">
        <f t="shared" si="34"/>
        <v>#REF!</v>
      </c>
      <c r="BP10" s="12" t="e">
        <f>#REF!</f>
        <v>#REF!</v>
      </c>
      <c r="BQ10" s="12" t="e">
        <f t="shared" si="35"/>
        <v>#REF!</v>
      </c>
      <c r="BR10" s="12">
        <v>0</v>
      </c>
      <c r="BS10" s="12" t="e">
        <f t="shared" si="36"/>
        <v>#REF!</v>
      </c>
      <c r="BT10" s="13" t="e">
        <f t="shared" si="37"/>
        <v>#REF!</v>
      </c>
      <c r="BU10" s="33">
        <f t="shared" si="38"/>
        <v>14</v>
      </c>
      <c r="BV10" s="12" t="e">
        <f>'Ohio Intensities'!O10</f>
        <v>#REF!</v>
      </c>
      <c r="BW10" s="12" t="e">
        <f>#REF!*BV10*#REF!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2" t="e">
        <f t="shared" si="45"/>
        <v>#REF!</v>
      </c>
      <c r="CI10" s="12" t="e">
        <f>(#REF!-CH10)/CG10</f>
        <v>#REF!</v>
      </c>
      <c r="CJ10" s="12">
        <v>0</v>
      </c>
      <c r="CK10" s="12">
        <v>0</v>
      </c>
      <c r="CL10" s="12" t="e">
        <f t="shared" si="46"/>
        <v>#REF!</v>
      </c>
      <c r="CM10" s="12" t="e">
        <f t="shared" si="47"/>
        <v>#REF!</v>
      </c>
      <c r="CN10" s="12" t="e">
        <f>#REF!</f>
        <v>#REF!</v>
      </c>
      <c r="CO10" s="12" t="e">
        <f t="shared" si="48"/>
        <v>#REF!</v>
      </c>
      <c r="CP10" s="12">
        <v>0</v>
      </c>
      <c r="CQ10" s="12" t="e">
        <f t="shared" si="49"/>
        <v>#REF!</v>
      </c>
      <c r="CR10" s="13" t="e">
        <f t="shared" si="50"/>
        <v>#REF!</v>
      </c>
      <c r="CS10" s="33">
        <f t="shared" si="51"/>
        <v>14</v>
      </c>
      <c r="CT10" s="12" t="e">
        <f>'Ohio Intensities'!S10</f>
        <v>#REF!</v>
      </c>
      <c r="CU10" s="12" t="e">
        <f>#REF!*CT10*#REF!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2" t="e">
        <f t="shared" si="58"/>
        <v>#REF!</v>
      </c>
      <c r="DG10" s="12" t="e">
        <f>(#REF!-DF10)/DE10</f>
        <v>#REF!</v>
      </c>
      <c r="DH10" s="12">
        <v>0</v>
      </c>
      <c r="DI10" s="12">
        <v>0</v>
      </c>
      <c r="DJ10" s="12" t="e">
        <f t="shared" si="59"/>
        <v>#REF!</v>
      </c>
      <c r="DK10" s="12" t="e">
        <f t="shared" si="60"/>
        <v>#REF!</v>
      </c>
      <c r="DL10" s="12" t="e">
        <f>#REF!</f>
        <v>#REF!</v>
      </c>
      <c r="DM10" s="12" t="e">
        <f t="shared" si="61"/>
        <v>#REF!</v>
      </c>
      <c r="DN10" s="12">
        <v>0</v>
      </c>
      <c r="DO10" s="12" t="e">
        <f t="shared" si="62"/>
        <v>#REF!</v>
      </c>
      <c r="DP10" s="13" t="e">
        <f t="shared" si="63"/>
        <v>#REF!</v>
      </c>
      <c r="DQ10" s="33">
        <f t="shared" si="64"/>
        <v>14</v>
      </c>
      <c r="DR10" s="12" t="e">
        <f>'Ohio Intensities'!W10</f>
        <v>#REF!</v>
      </c>
      <c r="DS10" s="12" t="e">
        <f>#REF!*DR10*#REF!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2" t="e">
        <f t="shared" si="71"/>
        <v>#REF!</v>
      </c>
      <c r="EE10" s="12" t="e">
        <f>(#REF!-ED10)/EC10</f>
        <v>#REF!</v>
      </c>
      <c r="EF10" s="12">
        <v>0</v>
      </c>
      <c r="EG10" s="12">
        <v>0</v>
      </c>
      <c r="EH10" s="12" t="e">
        <f t="shared" si="72"/>
        <v>#REF!</v>
      </c>
      <c r="EI10" s="12" t="e">
        <f t="shared" si="73"/>
        <v>#REF!</v>
      </c>
      <c r="EJ10" s="12" t="e">
        <f>#REF!</f>
        <v>#REF!</v>
      </c>
      <c r="EK10" s="12" t="e">
        <f t="shared" si="74"/>
        <v>#REF!</v>
      </c>
      <c r="EL10" s="12">
        <v>0</v>
      </c>
      <c r="EM10" s="12" t="e">
        <f t="shared" si="75"/>
        <v>#REF!</v>
      </c>
      <c r="EN10" s="13" t="e">
        <f t="shared" si="76"/>
        <v>#REF!</v>
      </c>
      <c r="EO10" s="13">
        <f t="shared" si="77"/>
        <v>14</v>
      </c>
    </row>
    <row r="11" spans="1:145" x14ac:dyDescent="0.25">
      <c r="A11" s="33">
        <f t="shared" si="78"/>
        <v>15</v>
      </c>
      <c r="B11" s="12" t="e">
        <f>'Ohio Intensities'!C11</f>
        <v>#REF!</v>
      </c>
      <c r="C11" s="12" t="e">
        <f>#REF!*B11*#REF!</f>
        <v>#REF!</v>
      </c>
      <c r="D11" s="12">
        <v>0</v>
      </c>
      <c r="E11" s="12">
        <v>0</v>
      </c>
      <c r="F11" s="12" t="e">
        <f>#REF!</f>
        <v>#REF!</v>
      </c>
      <c r="G11" s="12" t="e">
        <f t="shared" si="0"/>
        <v>#REF!</v>
      </c>
      <c r="H11" s="12">
        <f t="shared" si="1"/>
        <v>15</v>
      </c>
      <c r="I11" s="12" t="e">
        <f t="shared" si="2"/>
        <v>#REF!</v>
      </c>
      <c r="J11" s="12" t="e">
        <f t="shared" si="3"/>
        <v>#REF!</v>
      </c>
      <c r="K11" s="12">
        <v>0</v>
      </c>
      <c r="L11" s="12" t="e">
        <f t="shared" si="4"/>
        <v>#REF!</v>
      </c>
      <c r="M11" s="12" t="e">
        <f t="shared" si="5"/>
        <v>#REF!</v>
      </c>
      <c r="N11" s="12" t="e">
        <f t="shared" si="6"/>
        <v>#REF!</v>
      </c>
      <c r="O11" s="12" t="e">
        <f>(#REF!-N11)/M11</f>
        <v>#REF!</v>
      </c>
      <c r="P11" s="12">
        <v>0</v>
      </c>
      <c r="Q11" s="12">
        <v>0</v>
      </c>
      <c r="R11" s="12" t="e">
        <f t="shared" si="7"/>
        <v>#REF!</v>
      </c>
      <c r="S11" s="12" t="e">
        <f t="shared" si="8"/>
        <v>#REF!</v>
      </c>
      <c r="T11" s="12" t="e">
        <f>#REF!</f>
        <v>#REF!</v>
      </c>
      <c r="U11" s="12" t="e">
        <f t="shared" si="9"/>
        <v>#REF!</v>
      </c>
      <c r="V11" s="12">
        <v>0</v>
      </c>
      <c r="W11" s="12" t="e">
        <f t="shared" si="10"/>
        <v>#REF!</v>
      </c>
      <c r="X11" s="13" t="e">
        <f t="shared" si="11"/>
        <v>#REF!</v>
      </c>
      <c r="Y11" s="33">
        <f t="shared" si="12"/>
        <v>15</v>
      </c>
      <c r="Z11" s="12" t="e">
        <f>'Ohio Intensities'!G11</f>
        <v>#REF!</v>
      </c>
      <c r="AA11" s="12" t="e">
        <f>#REF!*Z11*#REF!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2" t="e">
        <f t="shared" si="19"/>
        <v>#REF!</v>
      </c>
      <c r="AM11" s="12" t="e">
        <f>(#REF!-AL11)/AK11</f>
        <v>#REF!</v>
      </c>
      <c r="AN11" s="12">
        <v>0</v>
      </c>
      <c r="AO11" s="12">
        <v>0</v>
      </c>
      <c r="AP11" s="12" t="e">
        <f t="shared" si="20"/>
        <v>#REF!</v>
      </c>
      <c r="AQ11" s="12" t="e">
        <f t="shared" si="21"/>
        <v>#REF!</v>
      </c>
      <c r="AR11" s="12" t="e">
        <f>#REF!</f>
        <v>#REF!</v>
      </c>
      <c r="AS11" s="12" t="e">
        <f t="shared" si="22"/>
        <v>#REF!</v>
      </c>
      <c r="AT11" s="12">
        <v>0</v>
      </c>
      <c r="AU11" s="12" t="e">
        <f t="shared" si="23"/>
        <v>#REF!</v>
      </c>
      <c r="AV11" s="13" t="e">
        <f t="shared" si="24"/>
        <v>#REF!</v>
      </c>
      <c r="AW11" s="33">
        <f t="shared" si="25"/>
        <v>15</v>
      </c>
      <c r="AX11" s="12" t="e">
        <f>'Ohio Intensities'!K11</f>
        <v>#REF!</v>
      </c>
      <c r="AY11" s="12" t="e">
        <f>#REF!*AX11*#REF!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2" t="e">
        <f t="shared" si="32"/>
        <v>#REF!</v>
      </c>
      <c r="BK11" s="12" t="e">
        <f>(#REF!-BJ11)/BI11</f>
        <v>#REF!</v>
      </c>
      <c r="BL11" s="12">
        <v>0</v>
      </c>
      <c r="BM11" s="12">
        <v>0</v>
      </c>
      <c r="BN11" s="12" t="e">
        <f t="shared" si="33"/>
        <v>#REF!</v>
      </c>
      <c r="BO11" s="12" t="e">
        <f t="shared" si="34"/>
        <v>#REF!</v>
      </c>
      <c r="BP11" s="12" t="e">
        <f>#REF!</f>
        <v>#REF!</v>
      </c>
      <c r="BQ11" s="12" t="e">
        <f t="shared" si="35"/>
        <v>#REF!</v>
      </c>
      <c r="BR11" s="12">
        <v>0</v>
      </c>
      <c r="BS11" s="12" t="e">
        <f t="shared" si="36"/>
        <v>#REF!</v>
      </c>
      <c r="BT11" s="13" t="e">
        <f t="shared" si="37"/>
        <v>#REF!</v>
      </c>
      <c r="BU11" s="33">
        <f t="shared" si="38"/>
        <v>15</v>
      </c>
      <c r="BV11" s="12" t="e">
        <f>'Ohio Intensities'!O11</f>
        <v>#REF!</v>
      </c>
      <c r="BW11" s="12" t="e">
        <f>#REF!*BV11*#REF!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2" t="e">
        <f t="shared" si="45"/>
        <v>#REF!</v>
      </c>
      <c r="CI11" s="12" t="e">
        <f>(#REF!-CH11)/CG11</f>
        <v>#REF!</v>
      </c>
      <c r="CJ11" s="12">
        <v>0</v>
      </c>
      <c r="CK11" s="12">
        <v>0</v>
      </c>
      <c r="CL11" s="12" t="e">
        <f t="shared" si="46"/>
        <v>#REF!</v>
      </c>
      <c r="CM11" s="12" t="e">
        <f t="shared" si="47"/>
        <v>#REF!</v>
      </c>
      <c r="CN11" s="12" t="e">
        <f>#REF!</f>
        <v>#REF!</v>
      </c>
      <c r="CO11" s="12" t="e">
        <f t="shared" si="48"/>
        <v>#REF!</v>
      </c>
      <c r="CP11" s="12">
        <v>0</v>
      </c>
      <c r="CQ11" s="12" t="e">
        <f t="shared" si="49"/>
        <v>#REF!</v>
      </c>
      <c r="CR11" s="13" t="e">
        <f t="shared" si="50"/>
        <v>#REF!</v>
      </c>
      <c r="CS11" s="33">
        <f t="shared" si="51"/>
        <v>15</v>
      </c>
      <c r="CT11" s="12" t="e">
        <f>'Ohio Intensities'!S11</f>
        <v>#REF!</v>
      </c>
      <c r="CU11" s="12" t="e">
        <f>#REF!*CT11*#REF!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2" t="e">
        <f t="shared" si="58"/>
        <v>#REF!</v>
      </c>
      <c r="DG11" s="12" t="e">
        <f>(#REF!-DF11)/DE11</f>
        <v>#REF!</v>
      </c>
      <c r="DH11" s="12">
        <v>0</v>
      </c>
      <c r="DI11" s="12">
        <v>0</v>
      </c>
      <c r="DJ11" s="12" t="e">
        <f t="shared" si="59"/>
        <v>#REF!</v>
      </c>
      <c r="DK11" s="12" t="e">
        <f t="shared" si="60"/>
        <v>#REF!</v>
      </c>
      <c r="DL11" s="12" t="e">
        <f>#REF!</f>
        <v>#REF!</v>
      </c>
      <c r="DM11" s="12" t="e">
        <f t="shared" si="61"/>
        <v>#REF!</v>
      </c>
      <c r="DN11" s="12">
        <v>0</v>
      </c>
      <c r="DO11" s="12" t="e">
        <f t="shared" si="62"/>
        <v>#REF!</v>
      </c>
      <c r="DP11" s="13" t="e">
        <f t="shared" si="63"/>
        <v>#REF!</v>
      </c>
      <c r="DQ11" s="33">
        <f t="shared" si="64"/>
        <v>15</v>
      </c>
      <c r="DR11" s="12" t="e">
        <f>'Ohio Intensities'!W11</f>
        <v>#REF!</v>
      </c>
      <c r="DS11" s="12" t="e">
        <f>#REF!*DR11*#REF!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2" t="e">
        <f t="shared" si="71"/>
        <v>#REF!</v>
      </c>
      <c r="EE11" s="12" t="e">
        <f>(#REF!-ED11)/EC11</f>
        <v>#REF!</v>
      </c>
      <c r="EF11" s="12">
        <v>0</v>
      </c>
      <c r="EG11" s="12">
        <v>0</v>
      </c>
      <c r="EH11" s="12" t="e">
        <f t="shared" si="72"/>
        <v>#REF!</v>
      </c>
      <c r="EI11" s="12" t="e">
        <f t="shared" si="73"/>
        <v>#REF!</v>
      </c>
      <c r="EJ11" s="12" t="e">
        <f>#REF!</f>
        <v>#REF!</v>
      </c>
      <c r="EK11" s="12" t="e">
        <f t="shared" si="74"/>
        <v>#REF!</v>
      </c>
      <c r="EL11" s="12">
        <v>0</v>
      </c>
      <c r="EM11" s="12" t="e">
        <f t="shared" si="75"/>
        <v>#REF!</v>
      </c>
      <c r="EN11" s="13" t="e">
        <f t="shared" si="76"/>
        <v>#REF!</v>
      </c>
      <c r="EO11" s="13">
        <f t="shared" si="77"/>
        <v>15</v>
      </c>
    </row>
    <row r="12" spans="1:145" x14ac:dyDescent="0.25">
      <c r="A12" s="33">
        <f t="shared" si="78"/>
        <v>16</v>
      </c>
      <c r="B12" s="12" t="e">
        <f>'Ohio Intensities'!C12</f>
        <v>#REF!</v>
      </c>
      <c r="C12" s="12" t="e">
        <f>#REF!*B12*#REF!</f>
        <v>#REF!</v>
      </c>
      <c r="D12" s="12">
        <v>0</v>
      </c>
      <c r="E12" s="12">
        <v>0</v>
      </c>
      <c r="F12" s="12" t="e">
        <f>#REF!</f>
        <v>#REF!</v>
      </c>
      <c r="G12" s="12" t="e">
        <f t="shared" si="0"/>
        <v>#REF!</v>
      </c>
      <c r="H12" s="12">
        <f t="shared" si="1"/>
        <v>16</v>
      </c>
      <c r="I12" s="12" t="e">
        <f t="shared" si="2"/>
        <v>#REF!</v>
      </c>
      <c r="J12" s="12" t="e">
        <f t="shared" si="3"/>
        <v>#REF!</v>
      </c>
      <c r="K12" s="12">
        <v>0</v>
      </c>
      <c r="L12" s="12" t="e">
        <f t="shared" si="4"/>
        <v>#REF!</v>
      </c>
      <c r="M12" s="12" t="e">
        <f t="shared" si="5"/>
        <v>#REF!</v>
      </c>
      <c r="N12" s="12" t="e">
        <f t="shared" si="6"/>
        <v>#REF!</v>
      </c>
      <c r="O12" s="12" t="e">
        <f>(#REF!-N12)/M12</f>
        <v>#REF!</v>
      </c>
      <c r="P12" s="12">
        <v>0</v>
      </c>
      <c r="Q12" s="12">
        <v>0</v>
      </c>
      <c r="R12" s="12" t="e">
        <f t="shared" si="7"/>
        <v>#REF!</v>
      </c>
      <c r="S12" s="12" t="e">
        <f t="shared" si="8"/>
        <v>#REF!</v>
      </c>
      <c r="T12" s="12" t="e">
        <f>#REF!</f>
        <v>#REF!</v>
      </c>
      <c r="U12" s="12" t="e">
        <f t="shared" si="9"/>
        <v>#REF!</v>
      </c>
      <c r="V12" s="12">
        <v>0</v>
      </c>
      <c r="W12" s="12" t="e">
        <f t="shared" si="10"/>
        <v>#REF!</v>
      </c>
      <c r="X12" s="13" t="e">
        <f t="shared" si="11"/>
        <v>#REF!</v>
      </c>
      <c r="Y12" s="33">
        <f t="shared" si="12"/>
        <v>16</v>
      </c>
      <c r="Z12" s="12" t="e">
        <f>'Ohio Intensities'!G12</f>
        <v>#REF!</v>
      </c>
      <c r="AA12" s="12" t="e">
        <f>#REF!*Z12*#REF!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2" t="e">
        <f t="shared" si="19"/>
        <v>#REF!</v>
      </c>
      <c r="AM12" s="12" t="e">
        <f>(#REF!-AL12)/AK12</f>
        <v>#REF!</v>
      </c>
      <c r="AN12" s="12">
        <v>0</v>
      </c>
      <c r="AO12" s="12">
        <v>0</v>
      </c>
      <c r="AP12" s="12" t="e">
        <f t="shared" si="20"/>
        <v>#REF!</v>
      </c>
      <c r="AQ12" s="12" t="e">
        <f t="shared" si="21"/>
        <v>#REF!</v>
      </c>
      <c r="AR12" s="12" t="e">
        <f>#REF!</f>
        <v>#REF!</v>
      </c>
      <c r="AS12" s="12" t="e">
        <f t="shared" si="22"/>
        <v>#REF!</v>
      </c>
      <c r="AT12" s="12">
        <v>0</v>
      </c>
      <c r="AU12" s="12" t="e">
        <f t="shared" si="23"/>
        <v>#REF!</v>
      </c>
      <c r="AV12" s="13" t="e">
        <f t="shared" si="24"/>
        <v>#REF!</v>
      </c>
      <c r="AW12" s="33">
        <f t="shared" si="25"/>
        <v>16</v>
      </c>
      <c r="AX12" s="12" t="e">
        <f>'Ohio Intensities'!K12</f>
        <v>#REF!</v>
      </c>
      <c r="AY12" s="12" t="e">
        <f>#REF!*AX12*#REF!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2" t="e">
        <f t="shared" si="32"/>
        <v>#REF!</v>
      </c>
      <c r="BK12" s="12" t="e">
        <f>(#REF!-BJ12)/BI12</f>
        <v>#REF!</v>
      </c>
      <c r="BL12" s="12">
        <v>0</v>
      </c>
      <c r="BM12" s="12">
        <v>0</v>
      </c>
      <c r="BN12" s="12" t="e">
        <f t="shared" si="33"/>
        <v>#REF!</v>
      </c>
      <c r="BO12" s="12" t="e">
        <f t="shared" si="34"/>
        <v>#REF!</v>
      </c>
      <c r="BP12" s="12" t="e">
        <f>#REF!</f>
        <v>#REF!</v>
      </c>
      <c r="BQ12" s="12" t="e">
        <f t="shared" si="35"/>
        <v>#REF!</v>
      </c>
      <c r="BR12" s="12">
        <v>0</v>
      </c>
      <c r="BS12" s="12" t="e">
        <f t="shared" si="36"/>
        <v>#REF!</v>
      </c>
      <c r="BT12" s="13" t="e">
        <f t="shared" si="37"/>
        <v>#REF!</v>
      </c>
      <c r="BU12" s="33">
        <f t="shared" si="38"/>
        <v>16</v>
      </c>
      <c r="BV12" s="12" t="e">
        <f>'Ohio Intensities'!O12</f>
        <v>#REF!</v>
      </c>
      <c r="BW12" s="12" t="e">
        <f>#REF!*BV12*#REF!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2" t="e">
        <f t="shared" si="45"/>
        <v>#REF!</v>
      </c>
      <c r="CI12" s="12" t="e">
        <f>(#REF!-CH12)/CG12</f>
        <v>#REF!</v>
      </c>
      <c r="CJ12" s="12">
        <v>0</v>
      </c>
      <c r="CK12" s="12">
        <v>0</v>
      </c>
      <c r="CL12" s="12" t="e">
        <f t="shared" si="46"/>
        <v>#REF!</v>
      </c>
      <c r="CM12" s="12" t="e">
        <f t="shared" si="47"/>
        <v>#REF!</v>
      </c>
      <c r="CN12" s="12" t="e">
        <f>#REF!</f>
        <v>#REF!</v>
      </c>
      <c r="CO12" s="12" t="e">
        <f t="shared" si="48"/>
        <v>#REF!</v>
      </c>
      <c r="CP12" s="12">
        <v>0</v>
      </c>
      <c r="CQ12" s="12" t="e">
        <f t="shared" si="49"/>
        <v>#REF!</v>
      </c>
      <c r="CR12" s="13" t="e">
        <f t="shared" si="50"/>
        <v>#REF!</v>
      </c>
      <c r="CS12" s="33">
        <f t="shared" si="51"/>
        <v>16</v>
      </c>
      <c r="CT12" s="12" t="e">
        <f>'Ohio Intensities'!S12</f>
        <v>#REF!</v>
      </c>
      <c r="CU12" s="12" t="e">
        <f>#REF!*CT12*#REF!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2" t="e">
        <f t="shared" si="58"/>
        <v>#REF!</v>
      </c>
      <c r="DG12" s="12" t="e">
        <f>(#REF!-DF12)/DE12</f>
        <v>#REF!</v>
      </c>
      <c r="DH12" s="12">
        <v>0</v>
      </c>
      <c r="DI12" s="12">
        <v>0</v>
      </c>
      <c r="DJ12" s="12" t="e">
        <f t="shared" si="59"/>
        <v>#REF!</v>
      </c>
      <c r="DK12" s="12" t="e">
        <f t="shared" si="60"/>
        <v>#REF!</v>
      </c>
      <c r="DL12" s="12" t="e">
        <f>#REF!</f>
        <v>#REF!</v>
      </c>
      <c r="DM12" s="12" t="e">
        <f t="shared" si="61"/>
        <v>#REF!</v>
      </c>
      <c r="DN12" s="12">
        <v>0</v>
      </c>
      <c r="DO12" s="12" t="e">
        <f t="shared" si="62"/>
        <v>#REF!</v>
      </c>
      <c r="DP12" s="13" t="e">
        <f t="shared" si="63"/>
        <v>#REF!</v>
      </c>
      <c r="DQ12" s="33">
        <f t="shared" si="64"/>
        <v>16</v>
      </c>
      <c r="DR12" s="12" t="e">
        <f>'Ohio Intensities'!W12</f>
        <v>#REF!</v>
      </c>
      <c r="DS12" s="12" t="e">
        <f>#REF!*DR12*#REF!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2" t="e">
        <f t="shared" si="71"/>
        <v>#REF!</v>
      </c>
      <c r="EE12" s="12" t="e">
        <f>(#REF!-ED12)/EC12</f>
        <v>#REF!</v>
      </c>
      <c r="EF12" s="12">
        <v>0</v>
      </c>
      <c r="EG12" s="12">
        <v>0</v>
      </c>
      <c r="EH12" s="12" t="e">
        <f t="shared" si="72"/>
        <v>#REF!</v>
      </c>
      <c r="EI12" s="12" t="e">
        <f t="shared" si="73"/>
        <v>#REF!</v>
      </c>
      <c r="EJ12" s="12" t="e">
        <f>#REF!</f>
        <v>#REF!</v>
      </c>
      <c r="EK12" s="12" t="e">
        <f t="shared" si="74"/>
        <v>#REF!</v>
      </c>
      <c r="EL12" s="12">
        <v>0</v>
      </c>
      <c r="EM12" s="12" t="e">
        <f t="shared" si="75"/>
        <v>#REF!</v>
      </c>
      <c r="EN12" s="13" t="e">
        <f t="shared" si="76"/>
        <v>#REF!</v>
      </c>
      <c r="EO12" s="13">
        <f t="shared" si="77"/>
        <v>16</v>
      </c>
    </row>
    <row r="13" spans="1:145" x14ac:dyDescent="0.25">
      <c r="A13" s="33">
        <f t="shared" si="78"/>
        <v>17</v>
      </c>
      <c r="B13" s="12" t="e">
        <f>'Ohio Intensities'!C13</f>
        <v>#REF!</v>
      </c>
      <c r="C13" s="12" t="e">
        <f>#REF!*B13*#REF!</f>
        <v>#REF!</v>
      </c>
      <c r="D13" s="12">
        <v>0</v>
      </c>
      <c r="E13" s="12">
        <v>0</v>
      </c>
      <c r="F13" s="12" t="e">
        <f>#REF!</f>
        <v>#REF!</v>
      </c>
      <c r="G13" s="12" t="e">
        <f t="shared" si="0"/>
        <v>#REF!</v>
      </c>
      <c r="H13" s="12">
        <f t="shared" si="1"/>
        <v>17</v>
      </c>
      <c r="I13" s="12" t="e">
        <f t="shared" si="2"/>
        <v>#REF!</v>
      </c>
      <c r="J13" s="12" t="e">
        <f t="shared" si="3"/>
        <v>#REF!</v>
      </c>
      <c r="K13" s="12">
        <v>0</v>
      </c>
      <c r="L13" s="12" t="e">
        <f t="shared" si="4"/>
        <v>#REF!</v>
      </c>
      <c r="M13" s="12" t="e">
        <f t="shared" si="5"/>
        <v>#REF!</v>
      </c>
      <c r="N13" s="12" t="e">
        <f t="shared" si="6"/>
        <v>#REF!</v>
      </c>
      <c r="O13" s="12" t="e">
        <f>(#REF!-N13)/M13</f>
        <v>#REF!</v>
      </c>
      <c r="P13" s="12">
        <v>0</v>
      </c>
      <c r="Q13" s="12">
        <v>0</v>
      </c>
      <c r="R13" s="12" t="e">
        <f t="shared" si="7"/>
        <v>#REF!</v>
      </c>
      <c r="S13" s="12" t="e">
        <f t="shared" si="8"/>
        <v>#REF!</v>
      </c>
      <c r="T13" s="12" t="e">
        <f>#REF!</f>
        <v>#REF!</v>
      </c>
      <c r="U13" s="12" t="e">
        <f t="shared" si="9"/>
        <v>#REF!</v>
      </c>
      <c r="V13" s="12">
        <v>0</v>
      </c>
      <c r="W13" s="12" t="e">
        <f t="shared" si="10"/>
        <v>#REF!</v>
      </c>
      <c r="X13" s="13" t="e">
        <f t="shared" si="11"/>
        <v>#REF!</v>
      </c>
      <c r="Y13" s="33">
        <f t="shared" si="12"/>
        <v>17</v>
      </c>
      <c r="Z13" s="12" t="e">
        <f>'Ohio Intensities'!G13</f>
        <v>#REF!</v>
      </c>
      <c r="AA13" s="12" t="e">
        <f>#REF!*Z13*#REF!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2" t="e">
        <f t="shared" si="19"/>
        <v>#REF!</v>
      </c>
      <c r="AM13" s="12" t="e">
        <f>(#REF!-AL13)/AK13</f>
        <v>#REF!</v>
      </c>
      <c r="AN13" s="12">
        <v>0</v>
      </c>
      <c r="AO13" s="12">
        <v>0</v>
      </c>
      <c r="AP13" s="12" t="e">
        <f t="shared" si="20"/>
        <v>#REF!</v>
      </c>
      <c r="AQ13" s="12" t="e">
        <f t="shared" si="21"/>
        <v>#REF!</v>
      </c>
      <c r="AR13" s="12" t="e">
        <f>#REF!</f>
        <v>#REF!</v>
      </c>
      <c r="AS13" s="12" t="e">
        <f t="shared" si="22"/>
        <v>#REF!</v>
      </c>
      <c r="AT13" s="12">
        <v>0</v>
      </c>
      <c r="AU13" s="12" t="e">
        <f t="shared" si="23"/>
        <v>#REF!</v>
      </c>
      <c r="AV13" s="13" t="e">
        <f t="shared" si="24"/>
        <v>#REF!</v>
      </c>
      <c r="AW13" s="33">
        <f t="shared" si="25"/>
        <v>17</v>
      </c>
      <c r="AX13" s="12" t="e">
        <f>'Ohio Intensities'!K13</f>
        <v>#REF!</v>
      </c>
      <c r="AY13" s="12" t="e">
        <f>#REF!*AX13*#REF!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2" t="e">
        <f t="shared" si="32"/>
        <v>#REF!</v>
      </c>
      <c r="BK13" s="12" t="e">
        <f>(#REF!-BJ13)/BI13</f>
        <v>#REF!</v>
      </c>
      <c r="BL13" s="12">
        <v>0</v>
      </c>
      <c r="BM13" s="12">
        <v>0</v>
      </c>
      <c r="BN13" s="12" t="e">
        <f t="shared" si="33"/>
        <v>#REF!</v>
      </c>
      <c r="BO13" s="12" t="e">
        <f t="shared" si="34"/>
        <v>#REF!</v>
      </c>
      <c r="BP13" s="12" t="e">
        <f>#REF!</f>
        <v>#REF!</v>
      </c>
      <c r="BQ13" s="12" t="e">
        <f t="shared" si="35"/>
        <v>#REF!</v>
      </c>
      <c r="BR13" s="12">
        <v>0</v>
      </c>
      <c r="BS13" s="12" t="e">
        <f t="shared" si="36"/>
        <v>#REF!</v>
      </c>
      <c r="BT13" s="13" t="e">
        <f t="shared" si="37"/>
        <v>#REF!</v>
      </c>
      <c r="BU13" s="33">
        <f t="shared" si="38"/>
        <v>17</v>
      </c>
      <c r="BV13" s="12" t="e">
        <f>'Ohio Intensities'!O13</f>
        <v>#REF!</v>
      </c>
      <c r="BW13" s="12" t="e">
        <f>#REF!*BV13*#REF!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2" t="e">
        <f t="shared" si="45"/>
        <v>#REF!</v>
      </c>
      <c r="CI13" s="12" t="e">
        <f>(#REF!-CH13)/CG13</f>
        <v>#REF!</v>
      </c>
      <c r="CJ13" s="12">
        <v>0</v>
      </c>
      <c r="CK13" s="12">
        <v>0</v>
      </c>
      <c r="CL13" s="12" t="e">
        <f t="shared" si="46"/>
        <v>#REF!</v>
      </c>
      <c r="CM13" s="12" t="e">
        <f t="shared" si="47"/>
        <v>#REF!</v>
      </c>
      <c r="CN13" s="12" t="e">
        <f>#REF!</f>
        <v>#REF!</v>
      </c>
      <c r="CO13" s="12" t="e">
        <f t="shared" si="48"/>
        <v>#REF!</v>
      </c>
      <c r="CP13" s="12">
        <v>0</v>
      </c>
      <c r="CQ13" s="12" t="e">
        <f t="shared" si="49"/>
        <v>#REF!</v>
      </c>
      <c r="CR13" s="13" t="e">
        <f t="shared" si="50"/>
        <v>#REF!</v>
      </c>
      <c r="CS13" s="33">
        <f t="shared" si="51"/>
        <v>17</v>
      </c>
      <c r="CT13" s="12" t="e">
        <f>'Ohio Intensities'!S13</f>
        <v>#REF!</v>
      </c>
      <c r="CU13" s="12" t="e">
        <f>#REF!*CT13*#REF!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2" t="e">
        <f t="shared" si="58"/>
        <v>#REF!</v>
      </c>
      <c r="DG13" s="12" t="e">
        <f>(#REF!-DF13)/DE13</f>
        <v>#REF!</v>
      </c>
      <c r="DH13" s="12">
        <v>0</v>
      </c>
      <c r="DI13" s="12">
        <v>0</v>
      </c>
      <c r="DJ13" s="12" t="e">
        <f t="shared" si="59"/>
        <v>#REF!</v>
      </c>
      <c r="DK13" s="12" t="e">
        <f t="shared" si="60"/>
        <v>#REF!</v>
      </c>
      <c r="DL13" s="12" t="e">
        <f>#REF!</f>
        <v>#REF!</v>
      </c>
      <c r="DM13" s="12" t="e">
        <f t="shared" si="61"/>
        <v>#REF!</v>
      </c>
      <c r="DN13" s="12">
        <v>0</v>
      </c>
      <c r="DO13" s="12" t="e">
        <f t="shared" si="62"/>
        <v>#REF!</v>
      </c>
      <c r="DP13" s="13" t="e">
        <f t="shared" si="63"/>
        <v>#REF!</v>
      </c>
      <c r="DQ13" s="33">
        <f t="shared" si="64"/>
        <v>17</v>
      </c>
      <c r="DR13" s="12" t="e">
        <f>'Ohio Intensities'!W13</f>
        <v>#REF!</v>
      </c>
      <c r="DS13" s="12" t="e">
        <f>#REF!*DR13*#REF!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2" t="e">
        <f t="shared" si="71"/>
        <v>#REF!</v>
      </c>
      <c r="EE13" s="12" t="e">
        <f>(#REF!-ED13)/EC13</f>
        <v>#REF!</v>
      </c>
      <c r="EF13" s="12">
        <v>0</v>
      </c>
      <c r="EG13" s="12">
        <v>0</v>
      </c>
      <c r="EH13" s="12" t="e">
        <f t="shared" si="72"/>
        <v>#REF!</v>
      </c>
      <c r="EI13" s="12" t="e">
        <f t="shared" si="73"/>
        <v>#REF!</v>
      </c>
      <c r="EJ13" s="12" t="e">
        <f>#REF!</f>
        <v>#REF!</v>
      </c>
      <c r="EK13" s="12" t="e">
        <f t="shared" si="74"/>
        <v>#REF!</v>
      </c>
      <c r="EL13" s="12">
        <v>0</v>
      </c>
      <c r="EM13" s="12" t="e">
        <f t="shared" si="75"/>
        <v>#REF!</v>
      </c>
      <c r="EN13" s="13" t="e">
        <f t="shared" si="76"/>
        <v>#REF!</v>
      </c>
      <c r="EO13" s="13">
        <f t="shared" si="77"/>
        <v>17</v>
      </c>
    </row>
    <row r="14" spans="1:145" x14ac:dyDescent="0.25">
      <c r="A14" s="33">
        <f t="shared" si="78"/>
        <v>18</v>
      </c>
      <c r="B14" s="12" t="e">
        <f>'Ohio Intensities'!C14</f>
        <v>#REF!</v>
      </c>
      <c r="C14" s="12" t="e">
        <f>#REF!*B14*#REF!</f>
        <v>#REF!</v>
      </c>
      <c r="D14" s="12">
        <v>0</v>
      </c>
      <c r="E14" s="12">
        <v>0</v>
      </c>
      <c r="F14" s="12" t="e">
        <f>#REF!</f>
        <v>#REF!</v>
      </c>
      <c r="G14" s="12" t="e">
        <f t="shared" si="0"/>
        <v>#REF!</v>
      </c>
      <c r="H14" s="12">
        <f t="shared" si="1"/>
        <v>18</v>
      </c>
      <c r="I14" s="12" t="e">
        <f t="shared" si="2"/>
        <v>#REF!</v>
      </c>
      <c r="J14" s="12" t="e">
        <f t="shared" si="3"/>
        <v>#REF!</v>
      </c>
      <c r="K14" s="12">
        <v>0</v>
      </c>
      <c r="L14" s="12" t="e">
        <f t="shared" si="4"/>
        <v>#REF!</v>
      </c>
      <c r="M14" s="12" t="e">
        <f t="shared" si="5"/>
        <v>#REF!</v>
      </c>
      <c r="N14" s="12" t="e">
        <f t="shared" si="6"/>
        <v>#REF!</v>
      </c>
      <c r="O14" s="12" t="e">
        <f>(#REF!-N14)/M14</f>
        <v>#REF!</v>
      </c>
      <c r="P14" s="12">
        <v>0</v>
      </c>
      <c r="Q14" s="12">
        <v>0</v>
      </c>
      <c r="R14" s="12" t="e">
        <f t="shared" si="7"/>
        <v>#REF!</v>
      </c>
      <c r="S14" s="12" t="e">
        <f t="shared" si="8"/>
        <v>#REF!</v>
      </c>
      <c r="T14" s="12" t="e">
        <f>#REF!</f>
        <v>#REF!</v>
      </c>
      <c r="U14" s="12" t="e">
        <f t="shared" si="9"/>
        <v>#REF!</v>
      </c>
      <c r="V14" s="12">
        <v>0</v>
      </c>
      <c r="W14" s="12" t="e">
        <f t="shared" si="10"/>
        <v>#REF!</v>
      </c>
      <c r="X14" s="13" t="e">
        <f t="shared" si="11"/>
        <v>#REF!</v>
      </c>
      <c r="Y14" s="33">
        <f t="shared" si="12"/>
        <v>18</v>
      </c>
      <c r="Z14" s="12" t="e">
        <f>'Ohio Intensities'!G14</f>
        <v>#REF!</v>
      </c>
      <c r="AA14" s="12" t="e">
        <f>#REF!*Z14*#REF!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2" t="e">
        <f t="shared" si="19"/>
        <v>#REF!</v>
      </c>
      <c r="AM14" s="12" t="e">
        <f>(#REF!-AL14)/AK14</f>
        <v>#REF!</v>
      </c>
      <c r="AN14" s="12">
        <v>0</v>
      </c>
      <c r="AO14" s="12">
        <v>0</v>
      </c>
      <c r="AP14" s="12" t="e">
        <f t="shared" si="20"/>
        <v>#REF!</v>
      </c>
      <c r="AQ14" s="12" t="e">
        <f t="shared" si="21"/>
        <v>#REF!</v>
      </c>
      <c r="AR14" s="12" t="e">
        <f>#REF!</f>
        <v>#REF!</v>
      </c>
      <c r="AS14" s="12" t="e">
        <f t="shared" si="22"/>
        <v>#REF!</v>
      </c>
      <c r="AT14" s="12">
        <v>0</v>
      </c>
      <c r="AU14" s="12" t="e">
        <f t="shared" si="23"/>
        <v>#REF!</v>
      </c>
      <c r="AV14" s="13" t="e">
        <f t="shared" si="24"/>
        <v>#REF!</v>
      </c>
      <c r="AW14" s="33">
        <f t="shared" si="25"/>
        <v>18</v>
      </c>
      <c r="AX14" s="12" t="e">
        <f>'Ohio Intensities'!K14</f>
        <v>#REF!</v>
      </c>
      <c r="AY14" s="12" t="e">
        <f>#REF!*AX14*#REF!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2" t="e">
        <f t="shared" si="32"/>
        <v>#REF!</v>
      </c>
      <c r="BK14" s="12" t="e">
        <f>(#REF!-BJ14)/BI14</f>
        <v>#REF!</v>
      </c>
      <c r="BL14" s="12">
        <v>0</v>
      </c>
      <c r="BM14" s="12">
        <v>0</v>
      </c>
      <c r="BN14" s="12" t="e">
        <f t="shared" si="33"/>
        <v>#REF!</v>
      </c>
      <c r="BO14" s="12" t="e">
        <f t="shared" si="34"/>
        <v>#REF!</v>
      </c>
      <c r="BP14" s="12" t="e">
        <f>#REF!</f>
        <v>#REF!</v>
      </c>
      <c r="BQ14" s="12" t="e">
        <f t="shared" si="35"/>
        <v>#REF!</v>
      </c>
      <c r="BR14" s="12">
        <v>0</v>
      </c>
      <c r="BS14" s="12" t="e">
        <f t="shared" si="36"/>
        <v>#REF!</v>
      </c>
      <c r="BT14" s="13" t="e">
        <f t="shared" si="37"/>
        <v>#REF!</v>
      </c>
      <c r="BU14" s="33">
        <f t="shared" si="38"/>
        <v>18</v>
      </c>
      <c r="BV14" s="12" t="e">
        <f>'Ohio Intensities'!O14</f>
        <v>#REF!</v>
      </c>
      <c r="BW14" s="12" t="e">
        <f>#REF!*BV14*#REF!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2" t="e">
        <f t="shared" si="45"/>
        <v>#REF!</v>
      </c>
      <c r="CI14" s="12" t="e">
        <f>(#REF!-CH14)/CG14</f>
        <v>#REF!</v>
      </c>
      <c r="CJ14" s="12">
        <v>0</v>
      </c>
      <c r="CK14" s="12">
        <v>0</v>
      </c>
      <c r="CL14" s="12" t="e">
        <f t="shared" si="46"/>
        <v>#REF!</v>
      </c>
      <c r="CM14" s="12" t="e">
        <f t="shared" si="47"/>
        <v>#REF!</v>
      </c>
      <c r="CN14" s="12" t="e">
        <f>#REF!</f>
        <v>#REF!</v>
      </c>
      <c r="CO14" s="12" t="e">
        <f t="shared" si="48"/>
        <v>#REF!</v>
      </c>
      <c r="CP14" s="12">
        <v>0</v>
      </c>
      <c r="CQ14" s="12" t="e">
        <f t="shared" si="49"/>
        <v>#REF!</v>
      </c>
      <c r="CR14" s="13" t="e">
        <f t="shared" si="50"/>
        <v>#REF!</v>
      </c>
      <c r="CS14" s="33">
        <f t="shared" si="51"/>
        <v>18</v>
      </c>
      <c r="CT14" s="12" t="e">
        <f>'Ohio Intensities'!S14</f>
        <v>#REF!</v>
      </c>
      <c r="CU14" s="12" t="e">
        <f>#REF!*CT14*#REF!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2" t="e">
        <f t="shared" si="58"/>
        <v>#REF!</v>
      </c>
      <c r="DG14" s="12" t="e">
        <f>(#REF!-DF14)/DE14</f>
        <v>#REF!</v>
      </c>
      <c r="DH14" s="12">
        <v>0</v>
      </c>
      <c r="DI14" s="12">
        <v>0</v>
      </c>
      <c r="DJ14" s="12" t="e">
        <f t="shared" si="59"/>
        <v>#REF!</v>
      </c>
      <c r="DK14" s="12" t="e">
        <f t="shared" si="60"/>
        <v>#REF!</v>
      </c>
      <c r="DL14" s="12" t="e">
        <f>#REF!</f>
        <v>#REF!</v>
      </c>
      <c r="DM14" s="12" t="e">
        <f t="shared" si="61"/>
        <v>#REF!</v>
      </c>
      <c r="DN14" s="12">
        <v>0</v>
      </c>
      <c r="DO14" s="12" t="e">
        <f t="shared" si="62"/>
        <v>#REF!</v>
      </c>
      <c r="DP14" s="13" t="e">
        <f t="shared" si="63"/>
        <v>#REF!</v>
      </c>
      <c r="DQ14" s="33">
        <f t="shared" si="64"/>
        <v>18</v>
      </c>
      <c r="DR14" s="12" t="e">
        <f>'Ohio Intensities'!W14</f>
        <v>#REF!</v>
      </c>
      <c r="DS14" s="12" t="e">
        <f>#REF!*DR14*#REF!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2" t="e">
        <f t="shared" si="71"/>
        <v>#REF!</v>
      </c>
      <c r="EE14" s="12" t="e">
        <f>(#REF!-ED14)/EC14</f>
        <v>#REF!</v>
      </c>
      <c r="EF14" s="12">
        <v>0</v>
      </c>
      <c r="EG14" s="12">
        <v>0</v>
      </c>
      <c r="EH14" s="12" t="e">
        <f t="shared" si="72"/>
        <v>#REF!</v>
      </c>
      <c r="EI14" s="12" t="e">
        <f t="shared" si="73"/>
        <v>#REF!</v>
      </c>
      <c r="EJ14" s="12" t="e">
        <f>#REF!</f>
        <v>#REF!</v>
      </c>
      <c r="EK14" s="12" t="e">
        <f t="shared" si="74"/>
        <v>#REF!</v>
      </c>
      <c r="EL14" s="12">
        <v>0</v>
      </c>
      <c r="EM14" s="12" t="e">
        <f t="shared" si="75"/>
        <v>#REF!</v>
      </c>
      <c r="EN14" s="13" t="e">
        <f t="shared" si="76"/>
        <v>#REF!</v>
      </c>
      <c r="EO14" s="13">
        <f t="shared" si="77"/>
        <v>18</v>
      </c>
    </row>
    <row r="15" spans="1:145" x14ac:dyDescent="0.25">
      <c r="A15" s="33">
        <f t="shared" si="78"/>
        <v>19</v>
      </c>
      <c r="B15" s="12" t="e">
        <f>'Ohio Intensities'!C15</f>
        <v>#REF!</v>
      </c>
      <c r="C15" s="12" t="e">
        <f>#REF!*B15*#REF!</f>
        <v>#REF!</v>
      </c>
      <c r="D15" s="12">
        <v>0</v>
      </c>
      <c r="E15" s="12">
        <v>0</v>
      </c>
      <c r="F15" s="12" t="e">
        <f>#REF!</f>
        <v>#REF!</v>
      </c>
      <c r="G15" s="12" t="e">
        <f t="shared" si="0"/>
        <v>#REF!</v>
      </c>
      <c r="H15" s="12">
        <f t="shared" si="1"/>
        <v>19</v>
      </c>
      <c r="I15" s="12" t="e">
        <f t="shared" si="2"/>
        <v>#REF!</v>
      </c>
      <c r="J15" s="12" t="e">
        <f t="shared" si="3"/>
        <v>#REF!</v>
      </c>
      <c r="K15" s="12">
        <v>0</v>
      </c>
      <c r="L15" s="12" t="e">
        <f t="shared" si="4"/>
        <v>#REF!</v>
      </c>
      <c r="M15" s="12" t="e">
        <f t="shared" si="5"/>
        <v>#REF!</v>
      </c>
      <c r="N15" s="12" t="e">
        <f t="shared" si="6"/>
        <v>#REF!</v>
      </c>
      <c r="O15" s="12" t="e">
        <f>(#REF!-N15)/M15</f>
        <v>#REF!</v>
      </c>
      <c r="P15" s="12">
        <v>0</v>
      </c>
      <c r="Q15" s="12">
        <v>0</v>
      </c>
      <c r="R15" s="12" t="e">
        <f t="shared" si="7"/>
        <v>#REF!</v>
      </c>
      <c r="S15" s="12" t="e">
        <f t="shared" si="8"/>
        <v>#REF!</v>
      </c>
      <c r="T15" s="12" t="e">
        <f>#REF!</f>
        <v>#REF!</v>
      </c>
      <c r="U15" s="12" t="e">
        <f t="shared" si="9"/>
        <v>#REF!</v>
      </c>
      <c r="V15" s="12">
        <v>0</v>
      </c>
      <c r="W15" s="12" t="e">
        <f t="shared" si="10"/>
        <v>#REF!</v>
      </c>
      <c r="X15" s="13" t="e">
        <f t="shared" si="11"/>
        <v>#REF!</v>
      </c>
      <c r="Y15" s="33">
        <f t="shared" si="12"/>
        <v>19</v>
      </c>
      <c r="Z15" s="12" t="e">
        <f>'Ohio Intensities'!G15</f>
        <v>#REF!</v>
      </c>
      <c r="AA15" s="12" t="e">
        <f>#REF!*Z15*#REF!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2" t="e">
        <f t="shared" si="19"/>
        <v>#REF!</v>
      </c>
      <c r="AM15" s="12" t="e">
        <f>(#REF!-AL15)/AK15</f>
        <v>#REF!</v>
      </c>
      <c r="AN15" s="12">
        <v>0</v>
      </c>
      <c r="AO15" s="12">
        <v>0</v>
      </c>
      <c r="AP15" s="12" t="e">
        <f t="shared" si="20"/>
        <v>#REF!</v>
      </c>
      <c r="AQ15" s="12" t="e">
        <f t="shared" si="21"/>
        <v>#REF!</v>
      </c>
      <c r="AR15" s="12" t="e">
        <f>#REF!</f>
        <v>#REF!</v>
      </c>
      <c r="AS15" s="12" t="e">
        <f t="shared" si="22"/>
        <v>#REF!</v>
      </c>
      <c r="AT15" s="12">
        <v>0</v>
      </c>
      <c r="AU15" s="12" t="e">
        <f t="shared" si="23"/>
        <v>#REF!</v>
      </c>
      <c r="AV15" s="13" t="e">
        <f t="shared" si="24"/>
        <v>#REF!</v>
      </c>
      <c r="AW15" s="33">
        <f t="shared" si="25"/>
        <v>19</v>
      </c>
      <c r="AX15" s="12" t="e">
        <f>'Ohio Intensities'!K15</f>
        <v>#REF!</v>
      </c>
      <c r="AY15" s="12" t="e">
        <f>#REF!*AX15*#REF!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2" t="e">
        <f t="shared" si="32"/>
        <v>#REF!</v>
      </c>
      <c r="BK15" s="12" t="e">
        <f>(#REF!-BJ15)/BI15</f>
        <v>#REF!</v>
      </c>
      <c r="BL15" s="12">
        <v>0</v>
      </c>
      <c r="BM15" s="12">
        <v>0</v>
      </c>
      <c r="BN15" s="12" t="e">
        <f t="shared" si="33"/>
        <v>#REF!</v>
      </c>
      <c r="BO15" s="12" t="e">
        <f t="shared" si="34"/>
        <v>#REF!</v>
      </c>
      <c r="BP15" s="12" t="e">
        <f>#REF!</f>
        <v>#REF!</v>
      </c>
      <c r="BQ15" s="12" t="e">
        <f t="shared" si="35"/>
        <v>#REF!</v>
      </c>
      <c r="BR15" s="12">
        <v>0</v>
      </c>
      <c r="BS15" s="12" t="e">
        <f t="shared" si="36"/>
        <v>#REF!</v>
      </c>
      <c r="BT15" s="13" t="e">
        <f t="shared" si="37"/>
        <v>#REF!</v>
      </c>
      <c r="BU15" s="33">
        <f t="shared" si="38"/>
        <v>19</v>
      </c>
      <c r="BV15" s="12" t="e">
        <f>'Ohio Intensities'!O15</f>
        <v>#REF!</v>
      </c>
      <c r="BW15" s="12" t="e">
        <f>#REF!*BV15*#REF!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2" t="e">
        <f t="shared" si="45"/>
        <v>#REF!</v>
      </c>
      <c r="CI15" s="12" t="e">
        <f>(#REF!-CH15)/CG15</f>
        <v>#REF!</v>
      </c>
      <c r="CJ15" s="12">
        <v>0</v>
      </c>
      <c r="CK15" s="12">
        <v>0</v>
      </c>
      <c r="CL15" s="12" t="e">
        <f t="shared" si="46"/>
        <v>#REF!</v>
      </c>
      <c r="CM15" s="12" t="e">
        <f t="shared" si="47"/>
        <v>#REF!</v>
      </c>
      <c r="CN15" s="12" t="e">
        <f>#REF!</f>
        <v>#REF!</v>
      </c>
      <c r="CO15" s="12" t="e">
        <f t="shared" si="48"/>
        <v>#REF!</v>
      </c>
      <c r="CP15" s="12">
        <v>0</v>
      </c>
      <c r="CQ15" s="12" t="e">
        <f t="shared" si="49"/>
        <v>#REF!</v>
      </c>
      <c r="CR15" s="13" t="e">
        <f t="shared" si="50"/>
        <v>#REF!</v>
      </c>
      <c r="CS15" s="33">
        <f t="shared" si="51"/>
        <v>19</v>
      </c>
      <c r="CT15" s="12" t="e">
        <f>'Ohio Intensities'!S15</f>
        <v>#REF!</v>
      </c>
      <c r="CU15" s="12" t="e">
        <f>#REF!*CT15*#REF!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2" t="e">
        <f t="shared" si="58"/>
        <v>#REF!</v>
      </c>
      <c r="DG15" s="12" t="e">
        <f>(#REF!-DF15)/DE15</f>
        <v>#REF!</v>
      </c>
      <c r="DH15" s="12">
        <v>0</v>
      </c>
      <c r="DI15" s="12">
        <v>0</v>
      </c>
      <c r="DJ15" s="12" t="e">
        <f t="shared" si="59"/>
        <v>#REF!</v>
      </c>
      <c r="DK15" s="12" t="e">
        <f t="shared" si="60"/>
        <v>#REF!</v>
      </c>
      <c r="DL15" s="12" t="e">
        <f>#REF!</f>
        <v>#REF!</v>
      </c>
      <c r="DM15" s="12" t="e">
        <f t="shared" si="61"/>
        <v>#REF!</v>
      </c>
      <c r="DN15" s="12">
        <v>0</v>
      </c>
      <c r="DO15" s="12" t="e">
        <f t="shared" si="62"/>
        <v>#REF!</v>
      </c>
      <c r="DP15" s="13" t="e">
        <f t="shared" si="63"/>
        <v>#REF!</v>
      </c>
      <c r="DQ15" s="33">
        <f t="shared" si="64"/>
        <v>19</v>
      </c>
      <c r="DR15" s="12" t="e">
        <f>'Ohio Intensities'!W15</f>
        <v>#REF!</v>
      </c>
      <c r="DS15" s="12" t="e">
        <f>#REF!*DR15*#REF!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2" t="e">
        <f t="shared" si="71"/>
        <v>#REF!</v>
      </c>
      <c r="EE15" s="12" t="e">
        <f>(#REF!-ED15)/EC15</f>
        <v>#REF!</v>
      </c>
      <c r="EF15" s="12">
        <v>0</v>
      </c>
      <c r="EG15" s="12">
        <v>0</v>
      </c>
      <c r="EH15" s="12" t="e">
        <f t="shared" si="72"/>
        <v>#REF!</v>
      </c>
      <c r="EI15" s="12" t="e">
        <f t="shared" si="73"/>
        <v>#REF!</v>
      </c>
      <c r="EJ15" s="12" t="e">
        <f>#REF!</f>
        <v>#REF!</v>
      </c>
      <c r="EK15" s="12" t="e">
        <f t="shared" si="74"/>
        <v>#REF!</v>
      </c>
      <c r="EL15" s="12">
        <v>0</v>
      </c>
      <c r="EM15" s="12" t="e">
        <f t="shared" si="75"/>
        <v>#REF!</v>
      </c>
      <c r="EN15" s="13" t="e">
        <f t="shared" si="76"/>
        <v>#REF!</v>
      </c>
      <c r="EO15" s="13">
        <f t="shared" si="77"/>
        <v>19</v>
      </c>
    </row>
    <row r="16" spans="1:145" x14ac:dyDescent="0.25">
      <c r="A16" s="33">
        <f t="shared" si="78"/>
        <v>20</v>
      </c>
      <c r="B16" s="12" t="e">
        <f>'Ohio Intensities'!C16</f>
        <v>#REF!</v>
      </c>
      <c r="C16" s="12" t="e">
        <f>#REF!*B16*#REF!</f>
        <v>#REF!</v>
      </c>
      <c r="D16" s="12">
        <v>0</v>
      </c>
      <c r="E16" s="12">
        <v>0</v>
      </c>
      <c r="F16" s="12" t="e">
        <f>#REF!</f>
        <v>#REF!</v>
      </c>
      <c r="G16" s="12" t="e">
        <f t="shared" si="0"/>
        <v>#REF!</v>
      </c>
      <c r="H16" s="12">
        <f t="shared" si="1"/>
        <v>20</v>
      </c>
      <c r="I16" s="12" t="e">
        <f t="shared" si="2"/>
        <v>#REF!</v>
      </c>
      <c r="J16" s="12" t="e">
        <f t="shared" si="3"/>
        <v>#REF!</v>
      </c>
      <c r="K16" s="12">
        <v>0</v>
      </c>
      <c r="L16" s="12" t="e">
        <f t="shared" si="4"/>
        <v>#REF!</v>
      </c>
      <c r="M16" s="12" t="e">
        <f t="shared" si="5"/>
        <v>#REF!</v>
      </c>
      <c r="N16" s="12" t="e">
        <f t="shared" si="6"/>
        <v>#REF!</v>
      </c>
      <c r="O16" s="12" t="e">
        <f>(#REF!-N16)/M16</f>
        <v>#REF!</v>
      </c>
      <c r="P16" s="12">
        <v>0</v>
      </c>
      <c r="Q16" s="12">
        <v>0</v>
      </c>
      <c r="R16" s="12" t="e">
        <f t="shared" si="7"/>
        <v>#REF!</v>
      </c>
      <c r="S16" s="12" t="e">
        <f t="shared" si="8"/>
        <v>#REF!</v>
      </c>
      <c r="T16" s="12" t="e">
        <f>#REF!</f>
        <v>#REF!</v>
      </c>
      <c r="U16" s="12" t="e">
        <f t="shared" si="9"/>
        <v>#REF!</v>
      </c>
      <c r="V16" s="12">
        <v>0</v>
      </c>
      <c r="W16" s="12" t="e">
        <f t="shared" si="10"/>
        <v>#REF!</v>
      </c>
      <c r="X16" s="13" t="e">
        <f t="shared" si="11"/>
        <v>#REF!</v>
      </c>
      <c r="Y16" s="33">
        <f t="shared" si="12"/>
        <v>20</v>
      </c>
      <c r="Z16" s="12" t="e">
        <f>'Ohio Intensities'!G16</f>
        <v>#REF!</v>
      </c>
      <c r="AA16" s="12" t="e">
        <f>#REF!*Z16*#REF!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2" t="e">
        <f t="shared" si="19"/>
        <v>#REF!</v>
      </c>
      <c r="AM16" s="12" t="e">
        <f>(#REF!-AL16)/AK16</f>
        <v>#REF!</v>
      </c>
      <c r="AN16" s="12">
        <v>0</v>
      </c>
      <c r="AO16" s="12">
        <v>0</v>
      </c>
      <c r="AP16" s="12" t="e">
        <f t="shared" si="20"/>
        <v>#REF!</v>
      </c>
      <c r="AQ16" s="12" t="e">
        <f t="shared" si="21"/>
        <v>#REF!</v>
      </c>
      <c r="AR16" s="12" t="e">
        <f>#REF!</f>
        <v>#REF!</v>
      </c>
      <c r="AS16" s="12" t="e">
        <f t="shared" si="22"/>
        <v>#REF!</v>
      </c>
      <c r="AT16" s="12">
        <v>0</v>
      </c>
      <c r="AU16" s="12" t="e">
        <f t="shared" si="23"/>
        <v>#REF!</v>
      </c>
      <c r="AV16" s="13" t="e">
        <f t="shared" si="24"/>
        <v>#REF!</v>
      </c>
      <c r="AW16" s="33">
        <f t="shared" si="25"/>
        <v>20</v>
      </c>
      <c r="AX16" s="12" t="e">
        <f>'Ohio Intensities'!K16</f>
        <v>#REF!</v>
      </c>
      <c r="AY16" s="12" t="e">
        <f>#REF!*AX16*#REF!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2" t="e">
        <f t="shared" si="32"/>
        <v>#REF!</v>
      </c>
      <c r="BK16" s="12" t="e">
        <f>(#REF!-BJ16)/BI16</f>
        <v>#REF!</v>
      </c>
      <c r="BL16" s="12">
        <v>0</v>
      </c>
      <c r="BM16" s="12">
        <v>0</v>
      </c>
      <c r="BN16" s="12" t="e">
        <f t="shared" si="33"/>
        <v>#REF!</v>
      </c>
      <c r="BO16" s="12" t="e">
        <f t="shared" si="34"/>
        <v>#REF!</v>
      </c>
      <c r="BP16" s="12" t="e">
        <f>#REF!</f>
        <v>#REF!</v>
      </c>
      <c r="BQ16" s="12" t="e">
        <f t="shared" si="35"/>
        <v>#REF!</v>
      </c>
      <c r="BR16" s="12">
        <v>0</v>
      </c>
      <c r="BS16" s="12" t="e">
        <f t="shared" si="36"/>
        <v>#REF!</v>
      </c>
      <c r="BT16" s="13" t="e">
        <f t="shared" si="37"/>
        <v>#REF!</v>
      </c>
      <c r="BU16" s="33">
        <f t="shared" si="38"/>
        <v>20</v>
      </c>
      <c r="BV16" s="12" t="e">
        <f>'Ohio Intensities'!O16</f>
        <v>#REF!</v>
      </c>
      <c r="BW16" s="12" t="e">
        <f>#REF!*BV16*#REF!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2" t="e">
        <f t="shared" si="45"/>
        <v>#REF!</v>
      </c>
      <c r="CI16" s="12" t="e">
        <f>(#REF!-CH16)/CG16</f>
        <v>#REF!</v>
      </c>
      <c r="CJ16" s="12">
        <v>0</v>
      </c>
      <c r="CK16" s="12">
        <v>0</v>
      </c>
      <c r="CL16" s="12" t="e">
        <f t="shared" si="46"/>
        <v>#REF!</v>
      </c>
      <c r="CM16" s="12" t="e">
        <f t="shared" si="47"/>
        <v>#REF!</v>
      </c>
      <c r="CN16" s="12" t="e">
        <f>#REF!</f>
        <v>#REF!</v>
      </c>
      <c r="CO16" s="12" t="e">
        <f t="shared" si="48"/>
        <v>#REF!</v>
      </c>
      <c r="CP16" s="12">
        <v>0</v>
      </c>
      <c r="CQ16" s="12" t="e">
        <f t="shared" si="49"/>
        <v>#REF!</v>
      </c>
      <c r="CR16" s="13" t="e">
        <f t="shared" si="50"/>
        <v>#REF!</v>
      </c>
      <c r="CS16" s="33">
        <f t="shared" si="51"/>
        <v>20</v>
      </c>
      <c r="CT16" s="12" t="e">
        <f>'Ohio Intensities'!S16</f>
        <v>#REF!</v>
      </c>
      <c r="CU16" s="12" t="e">
        <f>#REF!*CT16*#REF!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2" t="e">
        <f t="shared" si="58"/>
        <v>#REF!</v>
      </c>
      <c r="DG16" s="12" t="e">
        <f>(#REF!-DF16)/DE16</f>
        <v>#REF!</v>
      </c>
      <c r="DH16" s="12">
        <v>0</v>
      </c>
      <c r="DI16" s="12">
        <v>0</v>
      </c>
      <c r="DJ16" s="12" t="e">
        <f t="shared" si="59"/>
        <v>#REF!</v>
      </c>
      <c r="DK16" s="12" t="e">
        <f t="shared" si="60"/>
        <v>#REF!</v>
      </c>
      <c r="DL16" s="12" t="e">
        <f>#REF!</f>
        <v>#REF!</v>
      </c>
      <c r="DM16" s="12" t="e">
        <f t="shared" si="61"/>
        <v>#REF!</v>
      </c>
      <c r="DN16" s="12">
        <v>0</v>
      </c>
      <c r="DO16" s="12" t="e">
        <f t="shared" si="62"/>
        <v>#REF!</v>
      </c>
      <c r="DP16" s="13" t="e">
        <f t="shared" si="63"/>
        <v>#REF!</v>
      </c>
      <c r="DQ16" s="33">
        <f t="shared" si="64"/>
        <v>20</v>
      </c>
      <c r="DR16" s="12" t="e">
        <f>'Ohio Intensities'!W16</f>
        <v>#REF!</v>
      </c>
      <c r="DS16" s="12" t="e">
        <f>#REF!*DR16*#REF!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2" t="e">
        <f t="shared" si="71"/>
        <v>#REF!</v>
      </c>
      <c r="EE16" s="12" t="e">
        <f>(#REF!-ED16)/EC16</f>
        <v>#REF!</v>
      </c>
      <c r="EF16" s="12">
        <v>0</v>
      </c>
      <c r="EG16" s="12">
        <v>0</v>
      </c>
      <c r="EH16" s="12" t="e">
        <f t="shared" si="72"/>
        <v>#REF!</v>
      </c>
      <c r="EI16" s="12" t="e">
        <f t="shared" si="73"/>
        <v>#REF!</v>
      </c>
      <c r="EJ16" s="12" t="e">
        <f>#REF!</f>
        <v>#REF!</v>
      </c>
      <c r="EK16" s="12" t="e">
        <f t="shared" si="74"/>
        <v>#REF!</v>
      </c>
      <c r="EL16" s="12">
        <v>0</v>
      </c>
      <c r="EM16" s="12" t="e">
        <f t="shared" si="75"/>
        <v>#REF!</v>
      </c>
      <c r="EN16" s="13" t="e">
        <f t="shared" si="76"/>
        <v>#REF!</v>
      </c>
      <c r="EO16" s="13">
        <f t="shared" si="77"/>
        <v>20</v>
      </c>
    </row>
    <row r="17" spans="1:145" x14ac:dyDescent="0.25">
      <c r="A17" s="33">
        <f t="shared" si="78"/>
        <v>21</v>
      </c>
      <c r="B17" s="12" t="e">
        <f>'Ohio Intensities'!C17</f>
        <v>#REF!</v>
      </c>
      <c r="C17" s="12" t="e">
        <f>#REF!*B17*#REF!</f>
        <v>#REF!</v>
      </c>
      <c r="D17" s="12">
        <v>0</v>
      </c>
      <c r="E17" s="12">
        <v>0</v>
      </c>
      <c r="F17" s="12" t="e">
        <f>#REF!</f>
        <v>#REF!</v>
      </c>
      <c r="G17" s="12" t="e">
        <f t="shared" si="0"/>
        <v>#REF!</v>
      </c>
      <c r="H17" s="12">
        <f t="shared" si="1"/>
        <v>21</v>
      </c>
      <c r="I17" s="12" t="e">
        <f t="shared" si="2"/>
        <v>#REF!</v>
      </c>
      <c r="J17" s="12" t="e">
        <f t="shared" si="3"/>
        <v>#REF!</v>
      </c>
      <c r="K17" s="12">
        <v>0</v>
      </c>
      <c r="L17" s="12" t="e">
        <f t="shared" si="4"/>
        <v>#REF!</v>
      </c>
      <c r="M17" s="12" t="e">
        <f t="shared" si="5"/>
        <v>#REF!</v>
      </c>
      <c r="N17" s="12" t="e">
        <f t="shared" si="6"/>
        <v>#REF!</v>
      </c>
      <c r="O17" s="12" t="e">
        <f>(#REF!-N17)/M17</f>
        <v>#REF!</v>
      </c>
      <c r="P17" s="12">
        <v>0</v>
      </c>
      <c r="Q17" s="12">
        <v>0</v>
      </c>
      <c r="R17" s="12" t="e">
        <f t="shared" si="7"/>
        <v>#REF!</v>
      </c>
      <c r="S17" s="12" t="e">
        <f t="shared" si="8"/>
        <v>#REF!</v>
      </c>
      <c r="T17" s="12" t="e">
        <f>#REF!</f>
        <v>#REF!</v>
      </c>
      <c r="U17" s="12" t="e">
        <f t="shared" si="9"/>
        <v>#REF!</v>
      </c>
      <c r="V17" s="12">
        <v>0</v>
      </c>
      <c r="W17" s="12" t="e">
        <f t="shared" si="10"/>
        <v>#REF!</v>
      </c>
      <c r="X17" s="13" t="e">
        <f t="shared" si="11"/>
        <v>#REF!</v>
      </c>
      <c r="Y17" s="33">
        <f t="shared" si="12"/>
        <v>21</v>
      </c>
      <c r="Z17" s="12" t="e">
        <f>'Ohio Intensities'!G17</f>
        <v>#REF!</v>
      </c>
      <c r="AA17" s="12" t="e">
        <f>#REF!*Z17*#REF!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2" t="e">
        <f t="shared" si="19"/>
        <v>#REF!</v>
      </c>
      <c r="AM17" s="12" t="e">
        <f>(#REF!-AL17)/AK17</f>
        <v>#REF!</v>
      </c>
      <c r="AN17" s="12">
        <v>0</v>
      </c>
      <c r="AO17" s="12">
        <v>0</v>
      </c>
      <c r="AP17" s="12" t="e">
        <f t="shared" si="20"/>
        <v>#REF!</v>
      </c>
      <c r="AQ17" s="12" t="e">
        <f t="shared" si="21"/>
        <v>#REF!</v>
      </c>
      <c r="AR17" s="12" t="e">
        <f>#REF!</f>
        <v>#REF!</v>
      </c>
      <c r="AS17" s="12" t="e">
        <f t="shared" si="22"/>
        <v>#REF!</v>
      </c>
      <c r="AT17" s="12">
        <v>0</v>
      </c>
      <c r="AU17" s="12" t="e">
        <f t="shared" si="23"/>
        <v>#REF!</v>
      </c>
      <c r="AV17" s="13" t="e">
        <f t="shared" si="24"/>
        <v>#REF!</v>
      </c>
      <c r="AW17" s="33">
        <f t="shared" si="25"/>
        <v>21</v>
      </c>
      <c r="AX17" s="12" t="e">
        <f>'Ohio Intensities'!K17</f>
        <v>#REF!</v>
      </c>
      <c r="AY17" s="12" t="e">
        <f>#REF!*AX17*#REF!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2" t="e">
        <f t="shared" si="32"/>
        <v>#REF!</v>
      </c>
      <c r="BK17" s="12" t="e">
        <f>(#REF!-BJ17)/BI17</f>
        <v>#REF!</v>
      </c>
      <c r="BL17" s="12">
        <v>0</v>
      </c>
      <c r="BM17" s="12">
        <v>0</v>
      </c>
      <c r="BN17" s="12" t="e">
        <f t="shared" si="33"/>
        <v>#REF!</v>
      </c>
      <c r="BO17" s="12" t="e">
        <f t="shared" si="34"/>
        <v>#REF!</v>
      </c>
      <c r="BP17" s="12" t="e">
        <f>#REF!</f>
        <v>#REF!</v>
      </c>
      <c r="BQ17" s="12" t="e">
        <f t="shared" si="35"/>
        <v>#REF!</v>
      </c>
      <c r="BR17" s="12">
        <v>0</v>
      </c>
      <c r="BS17" s="12" t="e">
        <f t="shared" si="36"/>
        <v>#REF!</v>
      </c>
      <c r="BT17" s="13" t="e">
        <f t="shared" si="37"/>
        <v>#REF!</v>
      </c>
      <c r="BU17" s="33">
        <f t="shared" si="38"/>
        <v>21</v>
      </c>
      <c r="BV17" s="12" t="e">
        <f>'Ohio Intensities'!O17</f>
        <v>#REF!</v>
      </c>
      <c r="BW17" s="12" t="e">
        <f>#REF!*BV17*#REF!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2" t="e">
        <f t="shared" si="45"/>
        <v>#REF!</v>
      </c>
      <c r="CI17" s="12" t="e">
        <f>(#REF!-CH17)/CG17</f>
        <v>#REF!</v>
      </c>
      <c r="CJ17" s="12">
        <v>0</v>
      </c>
      <c r="CK17" s="12">
        <v>0</v>
      </c>
      <c r="CL17" s="12" t="e">
        <f t="shared" si="46"/>
        <v>#REF!</v>
      </c>
      <c r="CM17" s="12" t="e">
        <f t="shared" si="47"/>
        <v>#REF!</v>
      </c>
      <c r="CN17" s="12" t="e">
        <f>#REF!</f>
        <v>#REF!</v>
      </c>
      <c r="CO17" s="12" t="e">
        <f t="shared" si="48"/>
        <v>#REF!</v>
      </c>
      <c r="CP17" s="12">
        <v>0</v>
      </c>
      <c r="CQ17" s="12" t="e">
        <f t="shared" si="49"/>
        <v>#REF!</v>
      </c>
      <c r="CR17" s="13" t="e">
        <f t="shared" si="50"/>
        <v>#REF!</v>
      </c>
      <c r="CS17" s="33">
        <f t="shared" si="51"/>
        <v>21</v>
      </c>
      <c r="CT17" s="12" t="e">
        <f>'Ohio Intensities'!S17</f>
        <v>#REF!</v>
      </c>
      <c r="CU17" s="12" t="e">
        <f>#REF!*CT17*#REF!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2" t="e">
        <f t="shared" si="58"/>
        <v>#REF!</v>
      </c>
      <c r="DG17" s="12" t="e">
        <f>(#REF!-DF17)/DE17</f>
        <v>#REF!</v>
      </c>
      <c r="DH17" s="12">
        <v>0</v>
      </c>
      <c r="DI17" s="12">
        <v>0</v>
      </c>
      <c r="DJ17" s="12" t="e">
        <f t="shared" si="59"/>
        <v>#REF!</v>
      </c>
      <c r="DK17" s="12" t="e">
        <f t="shared" si="60"/>
        <v>#REF!</v>
      </c>
      <c r="DL17" s="12" t="e">
        <f>#REF!</f>
        <v>#REF!</v>
      </c>
      <c r="DM17" s="12" t="e">
        <f t="shared" si="61"/>
        <v>#REF!</v>
      </c>
      <c r="DN17" s="12">
        <v>0</v>
      </c>
      <c r="DO17" s="12" t="e">
        <f t="shared" si="62"/>
        <v>#REF!</v>
      </c>
      <c r="DP17" s="13" t="e">
        <f t="shared" si="63"/>
        <v>#REF!</v>
      </c>
      <c r="DQ17" s="33">
        <f t="shared" si="64"/>
        <v>21</v>
      </c>
      <c r="DR17" s="12" t="e">
        <f>'Ohio Intensities'!W17</f>
        <v>#REF!</v>
      </c>
      <c r="DS17" s="12" t="e">
        <f>#REF!*DR17*#REF!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2" t="e">
        <f t="shared" si="71"/>
        <v>#REF!</v>
      </c>
      <c r="EE17" s="12" t="e">
        <f>(#REF!-ED17)/EC17</f>
        <v>#REF!</v>
      </c>
      <c r="EF17" s="12">
        <v>0</v>
      </c>
      <c r="EG17" s="12">
        <v>0</v>
      </c>
      <c r="EH17" s="12" t="e">
        <f t="shared" si="72"/>
        <v>#REF!</v>
      </c>
      <c r="EI17" s="12" t="e">
        <f t="shared" si="73"/>
        <v>#REF!</v>
      </c>
      <c r="EJ17" s="12" t="e">
        <f>#REF!</f>
        <v>#REF!</v>
      </c>
      <c r="EK17" s="12" t="e">
        <f t="shared" si="74"/>
        <v>#REF!</v>
      </c>
      <c r="EL17" s="12">
        <v>0</v>
      </c>
      <c r="EM17" s="12" t="e">
        <f t="shared" si="75"/>
        <v>#REF!</v>
      </c>
      <c r="EN17" s="13" t="e">
        <f t="shared" si="76"/>
        <v>#REF!</v>
      </c>
      <c r="EO17" s="13">
        <f t="shared" si="77"/>
        <v>21</v>
      </c>
    </row>
    <row r="18" spans="1:145" x14ac:dyDescent="0.25">
      <c r="A18" s="33">
        <f t="shared" si="78"/>
        <v>22</v>
      </c>
      <c r="B18" s="12" t="e">
        <f>'Ohio Intensities'!C18</f>
        <v>#REF!</v>
      </c>
      <c r="C18" s="12" t="e">
        <f>#REF!*B18*#REF!</f>
        <v>#REF!</v>
      </c>
      <c r="D18" s="12">
        <v>0</v>
      </c>
      <c r="E18" s="12">
        <v>0</v>
      </c>
      <c r="F18" s="12" t="e">
        <f>#REF!</f>
        <v>#REF!</v>
      </c>
      <c r="G18" s="12" t="e">
        <f t="shared" si="0"/>
        <v>#REF!</v>
      </c>
      <c r="H18" s="12">
        <f t="shared" si="1"/>
        <v>22</v>
      </c>
      <c r="I18" s="12" t="e">
        <f t="shared" si="2"/>
        <v>#REF!</v>
      </c>
      <c r="J18" s="12" t="e">
        <f t="shared" si="3"/>
        <v>#REF!</v>
      </c>
      <c r="K18" s="12">
        <v>0</v>
      </c>
      <c r="L18" s="12" t="e">
        <f t="shared" si="4"/>
        <v>#REF!</v>
      </c>
      <c r="M18" s="12" t="e">
        <f t="shared" si="5"/>
        <v>#REF!</v>
      </c>
      <c r="N18" s="12" t="e">
        <f t="shared" si="6"/>
        <v>#REF!</v>
      </c>
      <c r="O18" s="12" t="e">
        <f>(#REF!-N18)/M18</f>
        <v>#REF!</v>
      </c>
      <c r="P18" s="12">
        <v>0</v>
      </c>
      <c r="Q18" s="12">
        <v>0</v>
      </c>
      <c r="R18" s="12" t="e">
        <f t="shared" si="7"/>
        <v>#REF!</v>
      </c>
      <c r="S18" s="12" t="e">
        <f t="shared" si="8"/>
        <v>#REF!</v>
      </c>
      <c r="T18" s="12" t="e">
        <f>#REF!</f>
        <v>#REF!</v>
      </c>
      <c r="U18" s="12" t="e">
        <f t="shared" si="9"/>
        <v>#REF!</v>
      </c>
      <c r="V18" s="12">
        <v>0</v>
      </c>
      <c r="W18" s="12" t="e">
        <f t="shared" si="10"/>
        <v>#REF!</v>
      </c>
      <c r="X18" s="13" t="e">
        <f t="shared" si="11"/>
        <v>#REF!</v>
      </c>
      <c r="Y18" s="33">
        <f t="shared" si="12"/>
        <v>22</v>
      </c>
      <c r="Z18" s="12" t="e">
        <f>'Ohio Intensities'!G18</f>
        <v>#REF!</v>
      </c>
      <c r="AA18" s="12" t="e">
        <f>#REF!*Z18*#REF!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2" t="e">
        <f t="shared" si="19"/>
        <v>#REF!</v>
      </c>
      <c r="AM18" s="12" t="e">
        <f>(#REF!-AL18)/AK18</f>
        <v>#REF!</v>
      </c>
      <c r="AN18" s="12">
        <v>0</v>
      </c>
      <c r="AO18" s="12">
        <v>0</v>
      </c>
      <c r="AP18" s="12" t="e">
        <f t="shared" si="20"/>
        <v>#REF!</v>
      </c>
      <c r="AQ18" s="12" t="e">
        <f t="shared" si="21"/>
        <v>#REF!</v>
      </c>
      <c r="AR18" s="12" t="e">
        <f>#REF!</f>
        <v>#REF!</v>
      </c>
      <c r="AS18" s="12" t="e">
        <f t="shared" si="22"/>
        <v>#REF!</v>
      </c>
      <c r="AT18" s="12">
        <v>0</v>
      </c>
      <c r="AU18" s="12" t="e">
        <f t="shared" si="23"/>
        <v>#REF!</v>
      </c>
      <c r="AV18" s="13" t="e">
        <f t="shared" si="24"/>
        <v>#REF!</v>
      </c>
      <c r="AW18" s="33">
        <f t="shared" si="25"/>
        <v>22</v>
      </c>
      <c r="AX18" s="12" t="e">
        <f>'Ohio Intensities'!K18</f>
        <v>#REF!</v>
      </c>
      <c r="AY18" s="12" t="e">
        <f>#REF!*AX18*#REF!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2" t="e">
        <f t="shared" si="32"/>
        <v>#REF!</v>
      </c>
      <c r="BK18" s="12" t="e">
        <f>(#REF!-BJ18)/BI18</f>
        <v>#REF!</v>
      </c>
      <c r="BL18" s="12">
        <v>0</v>
      </c>
      <c r="BM18" s="12">
        <v>0</v>
      </c>
      <c r="BN18" s="12" t="e">
        <f t="shared" si="33"/>
        <v>#REF!</v>
      </c>
      <c r="BO18" s="12" t="e">
        <f t="shared" si="34"/>
        <v>#REF!</v>
      </c>
      <c r="BP18" s="12" t="e">
        <f>#REF!</f>
        <v>#REF!</v>
      </c>
      <c r="BQ18" s="12" t="e">
        <f t="shared" si="35"/>
        <v>#REF!</v>
      </c>
      <c r="BR18" s="12">
        <v>0</v>
      </c>
      <c r="BS18" s="12" t="e">
        <f t="shared" si="36"/>
        <v>#REF!</v>
      </c>
      <c r="BT18" s="13" t="e">
        <f t="shared" si="37"/>
        <v>#REF!</v>
      </c>
      <c r="BU18" s="33">
        <f t="shared" si="38"/>
        <v>22</v>
      </c>
      <c r="BV18" s="12" t="e">
        <f>'Ohio Intensities'!O18</f>
        <v>#REF!</v>
      </c>
      <c r="BW18" s="12" t="e">
        <f>#REF!*BV18*#REF!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2" t="e">
        <f t="shared" si="45"/>
        <v>#REF!</v>
      </c>
      <c r="CI18" s="12" t="e">
        <f>(#REF!-CH18)/CG18</f>
        <v>#REF!</v>
      </c>
      <c r="CJ18" s="12">
        <v>0</v>
      </c>
      <c r="CK18" s="12">
        <v>0</v>
      </c>
      <c r="CL18" s="12" t="e">
        <f t="shared" si="46"/>
        <v>#REF!</v>
      </c>
      <c r="CM18" s="12" t="e">
        <f t="shared" si="47"/>
        <v>#REF!</v>
      </c>
      <c r="CN18" s="12" t="e">
        <f>#REF!</f>
        <v>#REF!</v>
      </c>
      <c r="CO18" s="12" t="e">
        <f t="shared" si="48"/>
        <v>#REF!</v>
      </c>
      <c r="CP18" s="12">
        <v>0</v>
      </c>
      <c r="CQ18" s="12" t="e">
        <f t="shared" si="49"/>
        <v>#REF!</v>
      </c>
      <c r="CR18" s="13" t="e">
        <f t="shared" si="50"/>
        <v>#REF!</v>
      </c>
      <c r="CS18" s="33">
        <f t="shared" si="51"/>
        <v>22</v>
      </c>
      <c r="CT18" s="12" t="e">
        <f>'Ohio Intensities'!S18</f>
        <v>#REF!</v>
      </c>
      <c r="CU18" s="12" t="e">
        <f>#REF!*CT18*#REF!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2" t="e">
        <f t="shared" si="58"/>
        <v>#REF!</v>
      </c>
      <c r="DG18" s="12" t="e">
        <f>(#REF!-DF18)/DE18</f>
        <v>#REF!</v>
      </c>
      <c r="DH18" s="12">
        <v>0</v>
      </c>
      <c r="DI18" s="12">
        <v>0</v>
      </c>
      <c r="DJ18" s="12" t="e">
        <f t="shared" si="59"/>
        <v>#REF!</v>
      </c>
      <c r="DK18" s="12" t="e">
        <f t="shared" si="60"/>
        <v>#REF!</v>
      </c>
      <c r="DL18" s="12" t="e">
        <f>#REF!</f>
        <v>#REF!</v>
      </c>
      <c r="DM18" s="12" t="e">
        <f t="shared" si="61"/>
        <v>#REF!</v>
      </c>
      <c r="DN18" s="12">
        <v>0</v>
      </c>
      <c r="DO18" s="12" t="e">
        <f t="shared" si="62"/>
        <v>#REF!</v>
      </c>
      <c r="DP18" s="13" t="e">
        <f t="shared" si="63"/>
        <v>#REF!</v>
      </c>
      <c r="DQ18" s="33">
        <f t="shared" si="64"/>
        <v>22</v>
      </c>
      <c r="DR18" s="12" t="e">
        <f>'Ohio Intensities'!W18</f>
        <v>#REF!</v>
      </c>
      <c r="DS18" s="12" t="e">
        <f>#REF!*DR18*#REF!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2" t="e">
        <f t="shared" si="71"/>
        <v>#REF!</v>
      </c>
      <c r="EE18" s="12" t="e">
        <f>(#REF!-ED18)/EC18</f>
        <v>#REF!</v>
      </c>
      <c r="EF18" s="12">
        <v>0</v>
      </c>
      <c r="EG18" s="12">
        <v>0</v>
      </c>
      <c r="EH18" s="12" t="e">
        <f t="shared" si="72"/>
        <v>#REF!</v>
      </c>
      <c r="EI18" s="12" t="e">
        <f t="shared" si="73"/>
        <v>#REF!</v>
      </c>
      <c r="EJ18" s="12" t="e">
        <f>#REF!</f>
        <v>#REF!</v>
      </c>
      <c r="EK18" s="12" t="e">
        <f t="shared" si="74"/>
        <v>#REF!</v>
      </c>
      <c r="EL18" s="12">
        <v>0</v>
      </c>
      <c r="EM18" s="12" t="e">
        <f t="shared" si="75"/>
        <v>#REF!</v>
      </c>
      <c r="EN18" s="13" t="e">
        <f t="shared" si="76"/>
        <v>#REF!</v>
      </c>
      <c r="EO18" s="13">
        <f t="shared" si="77"/>
        <v>22</v>
      </c>
    </row>
    <row r="19" spans="1:145" x14ac:dyDescent="0.25">
      <c r="A19" s="33">
        <f t="shared" si="78"/>
        <v>23</v>
      </c>
      <c r="B19" s="12" t="e">
        <f>'Ohio Intensities'!C19</f>
        <v>#REF!</v>
      </c>
      <c r="C19" s="12" t="e">
        <f>#REF!*B19*#REF!</f>
        <v>#REF!</v>
      </c>
      <c r="D19" s="12">
        <v>0</v>
      </c>
      <c r="E19" s="12">
        <v>0</v>
      </c>
      <c r="F19" s="12" t="e">
        <f>#REF!</f>
        <v>#REF!</v>
      </c>
      <c r="G19" s="12" t="e">
        <f t="shared" si="0"/>
        <v>#REF!</v>
      </c>
      <c r="H19" s="12">
        <f t="shared" si="1"/>
        <v>23</v>
      </c>
      <c r="I19" s="12" t="e">
        <f t="shared" si="2"/>
        <v>#REF!</v>
      </c>
      <c r="J19" s="12" t="e">
        <f t="shared" si="3"/>
        <v>#REF!</v>
      </c>
      <c r="K19" s="12">
        <v>0</v>
      </c>
      <c r="L19" s="12" t="e">
        <f t="shared" si="4"/>
        <v>#REF!</v>
      </c>
      <c r="M19" s="12" t="e">
        <f t="shared" si="5"/>
        <v>#REF!</v>
      </c>
      <c r="N19" s="12" t="e">
        <f t="shared" si="6"/>
        <v>#REF!</v>
      </c>
      <c r="O19" s="12" t="e">
        <f>(#REF!-N19)/M19</f>
        <v>#REF!</v>
      </c>
      <c r="P19" s="12">
        <v>0</v>
      </c>
      <c r="Q19" s="12">
        <v>0</v>
      </c>
      <c r="R19" s="12" t="e">
        <f t="shared" si="7"/>
        <v>#REF!</v>
      </c>
      <c r="S19" s="12" t="e">
        <f t="shared" si="8"/>
        <v>#REF!</v>
      </c>
      <c r="T19" s="12" t="e">
        <f>#REF!</f>
        <v>#REF!</v>
      </c>
      <c r="U19" s="12" t="e">
        <f t="shared" si="9"/>
        <v>#REF!</v>
      </c>
      <c r="V19" s="12">
        <v>0</v>
      </c>
      <c r="W19" s="12" t="e">
        <f t="shared" si="10"/>
        <v>#REF!</v>
      </c>
      <c r="X19" s="13" t="e">
        <f t="shared" si="11"/>
        <v>#REF!</v>
      </c>
      <c r="Y19" s="33">
        <f t="shared" si="12"/>
        <v>23</v>
      </c>
      <c r="Z19" s="12" t="e">
        <f>'Ohio Intensities'!G19</f>
        <v>#REF!</v>
      </c>
      <c r="AA19" s="12" t="e">
        <f>#REF!*Z19*#REF!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2" t="e">
        <f t="shared" si="19"/>
        <v>#REF!</v>
      </c>
      <c r="AM19" s="12" t="e">
        <f>(#REF!-AL19)/AK19</f>
        <v>#REF!</v>
      </c>
      <c r="AN19" s="12">
        <v>0</v>
      </c>
      <c r="AO19" s="12">
        <v>0</v>
      </c>
      <c r="AP19" s="12" t="e">
        <f t="shared" si="20"/>
        <v>#REF!</v>
      </c>
      <c r="AQ19" s="12" t="e">
        <f t="shared" si="21"/>
        <v>#REF!</v>
      </c>
      <c r="AR19" s="12" t="e">
        <f>#REF!</f>
        <v>#REF!</v>
      </c>
      <c r="AS19" s="12" t="e">
        <f t="shared" si="22"/>
        <v>#REF!</v>
      </c>
      <c r="AT19" s="12">
        <v>0</v>
      </c>
      <c r="AU19" s="12" t="e">
        <f t="shared" si="23"/>
        <v>#REF!</v>
      </c>
      <c r="AV19" s="13" t="e">
        <f t="shared" si="24"/>
        <v>#REF!</v>
      </c>
      <c r="AW19" s="33">
        <f t="shared" si="25"/>
        <v>23</v>
      </c>
      <c r="AX19" s="12" t="e">
        <f>'Ohio Intensities'!K19</f>
        <v>#REF!</v>
      </c>
      <c r="AY19" s="12" t="e">
        <f>#REF!*AX19*#REF!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2" t="e">
        <f t="shared" si="32"/>
        <v>#REF!</v>
      </c>
      <c r="BK19" s="12" t="e">
        <f>(#REF!-BJ19)/BI19</f>
        <v>#REF!</v>
      </c>
      <c r="BL19" s="12">
        <v>0</v>
      </c>
      <c r="BM19" s="12">
        <v>0</v>
      </c>
      <c r="BN19" s="12" t="e">
        <f t="shared" si="33"/>
        <v>#REF!</v>
      </c>
      <c r="BO19" s="12" t="e">
        <f t="shared" si="34"/>
        <v>#REF!</v>
      </c>
      <c r="BP19" s="12" t="e">
        <f>#REF!</f>
        <v>#REF!</v>
      </c>
      <c r="BQ19" s="12" t="e">
        <f t="shared" si="35"/>
        <v>#REF!</v>
      </c>
      <c r="BR19" s="12">
        <v>0</v>
      </c>
      <c r="BS19" s="12" t="e">
        <f t="shared" si="36"/>
        <v>#REF!</v>
      </c>
      <c r="BT19" s="13" t="e">
        <f t="shared" si="37"/>
        <v>#REF!</v>
      </c>
      <c r="BU19" s="33">
        <f t="shared" si="38"/>
        <v>23</v>
      </c>
      <c r="BV19" s="12" t="e">
        <f>'Ohio Intensities'!O19</f>
        <v>#REF!</v>
      </c>
      <c r="BW19" s="12" t="e">
        <f>#REF!*BV19*#REF!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2" t="e">
        <f t="shared" si="45"/>
        <v>#REF!</v>
      </c>
      <c r="CI19" s="12" t="e">
        <f>(#REF!-CH19)/CG19</f>
        <v>#REF!</v>
      </c>
      <c r="CJ19" s="12">
        <v>0</v>
      </c>
      <c r="CK19" s="12">
        <v>0</v>
      </c>
      <c r="CL19" s="12" t="e">
        <f t="shared" si="46"/>
        <v>#REF!</v>
      </c>
      <c r="CM19" s="12" t="e">
        <f t="shared" si="47"/>
        <v>#REF!</v>
      </c>
      <c r="CN19" s="12" t="e">
        <f>#REF!</f>
        <v>#REF!</v>
      </c>
      <c r="CO19" s="12" t="e">
        <f t="shared" si="48"/>
        <v>#REF!</v>
      </c>
      <c r="CP19" s="12">
        <v>0</v>
      </c>
      <c r="CQ19" s="12" t="e">
        <f t="shared" si="49"/>
        <v>#REF!</v>
      </c>
      <c r="CR19" s="13" t="e">
        <f t="shared" si="50"/>
        <v>#REF!</v>
      </c>
      <c r="CS19" s="33">
        <f t="shared" si="51"/>
        <v>23</v>
      </c>
      <c r="CT19" s="12" t="e">
        <f>'Ohio Intensities'!S19</f>
        <v>#REF!</v>
      </c>
      <c r="CU19" s="12" t="e">
        <f>#REF!*CT19*#REF!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2" t="e">
        <f t="shared" si="58"/>
        <v>#REF!</v>
      </c>
      <c r="DG19" s="12" t="e">
        <f>(#REF!-DF19)/DE19</f>
        <v>#REF!</v>
      </c>
      <c r="DH19" s="12">
        <v>0</v>
      </c>
      <c r="DI19" s="12">
        <v>0</v>
      </c>
      <c r="DJ19" s="12" t="e">
        <f t="shared" si="59"/>
        <v>#REF!</v>
      </c>
      <c r="DK19" s="12" t="e">
        <f t="shared" si="60"/>
        <v>#REF!</v>
      </c>
      <c r="DL19" s="12" t="e">
        <f>#REF!</f>
        <v>#REF!</v>
      </c>
      <c r="DM19" s="12" t="e">
        <f t="shared" si="61"/>
        <v>#REF!</v>
      </c>
      <c r="DN19" s="12">
        <v>0</v>
      </c>
      <c r="DO19" s="12" t="e">
        <f t="shared" si="62"/>
        <v>#REF!</v>
      </c>
      <c r="DP19" s="13" t="e">
        <f t="shared" si="63"/>
        <v>#REF!</v>
      </c>
      <c r="DQ19" s="33">
        <f t="shared" si="64"/>
        <v>23</v>
      </c>
      <c r="DR19" s="12" t="e">
        <f>'Ohio Intensities'!W19</f>
        <v>#REF!</v>
      </c>
      <c r="DS19" s="12" t="e">
        <f>#REF!*DR19*#REF!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2" t="e">
        <f t="shared" si="71"/>
        <v>#REF!</v>
      </c>
      <c r="EE19" s="12" t="e">
        <f>(#REF!-ED19)/EC19</f>
        <v>#REF!</v>
      </c>
      <c r="EF19" s="12">
        <v>0</v>
      </c>
      <c r="EG19" s="12">
        <v>0</v>
      </c>
      <c r="EH19" s="12" t="e">
        <f t="shared" si="72"/>
        <v>#REF!</v>
      </c>
      <c r="EI19" s="12" t="e">
        <f t="shared" si="73"/>
        <v>#REF!</v>
      </c>
      <c r="EJ19" s="12" t="e">
        <f>#REF!</f>
        <v>#REF!</v>
      </c>
      <c r="EK19" s="12" t="e">
        <f t="shared" si="74"/>
        <v>#REF!</v>
      </c>
      <c r="EL19" s="12">
        <v>0</v>
      </c>
      <c r="EM19" s="12" t="e">
        <f t="shared" si="75"/>
        <v>#REF!</v>
      </c>
      <c r="EN19" s="13" t="e">
        <f t="shared" si="76"/>
        <v>#REF!</v>
      </c>
      <c r="EO19" s="13">
        <f t="shared" si="77"/>
        <v>23</v>
      </c>
    </row>
    <row r="20" spans="1:145" x14ac:dyDescent="0.25">
      <c r="A20" s="33">
        <f t="shared" si="78"/>
        <v>24</v>
      </c>
      <c r="B20" s="12" t="e">
        <f>'Ohio Intensities'!C20</f>
        <v>#REF!</v>
      </c>
      <c r="C20" s="12" t="e">
        <f>#REF!*B20*#REF!</f>
        <v>#REF!</v>
      </c>
      <c r="D20" s="12">
        <v>0</v>
      </c>
      <c r="E20" s="12">
        <v>0</v>
      </c>
      <c r="F20" s="12" t="e">
        <f>#REF!</f>
        <v>#REF!</v>
      </c>
      <c r="G20" s="12" t="e">
        <f t="shared" si="0"/>
        <v>#REF!</v>
      </c>
      <c r="H20" s="12">
        <f t="shared" si="1"/>
        <v>24</v>
      </c>
      <c r="I20" s="12" t="e">
        <f t="shared" si="2"/>
        <v>#REF!</v>
      </c>
      <c r="J20" s="12" t="e">
        <f t="shared" si="3"/>
        <v>#REF!</v>
      </c>
      <c r="K20" s="12">
        <v>0</v>
      </c>
      <c r="L20" s="12" t="e">
        <f t="shared" si="4"/>
        <v>#REF!</v>
      </c>
      <c r="M20" s="12" t="e">
        <f t="shared" si="5"/>
        <v>#REF!</v>
      </c>
      <c r="N20" s="12" t="e">
        <f t="shared" si="6"/>
        <v>#REF!</v>
      </c>
      <c r="O20" s="12" t="e">
        <f>(#REF!-N20)/M20</f>
        <v>#REF!</v>
      </c>
      <c r="P20" s="12">
        <v>0</v>
      </c>
      <c r="Q20" s="12">
        <v>0</v>
      </c>
      <c r="R20" s="12" t="e">
        <f t="shared" si="7"/>
        <v>#REF!</v>
      </c>
      <c r="S20" s="12" t="e">
        <f t="shared" si="8"/>
        <v>#REF!</v>
      </c>
      <c r="T20" s="12" t="e">
        <f>#REF!</f>
        <v>#REF!</v>
      </c>
      <c r="U20" s="12" t="e">
        <f t="shared" si="9"/>
        <v>#REF!</v>
      </c>
      <c r="V20" s="12">
        <v>0</v>
      </c>
      <c r="W20" s="12" t="e">
        <f t="shared" si="10"/>
        <v>#REF!</v>
      </c>
      <c r="X20" s="13" t="e">
        <f t="shared" si="11"/>
        <v>#REF!</v>
      </c>
      <c r="Y20" s="33">
        <f t="shared" si="12"/>
        <v>24</v>
      </c>
      <c r="Z20" s="12" t="e">
        <f>'Ohio Intensities'!G20</f>
        <v>#REF!</v>
      </c>
      <c r="AA20" s="12" t="e">
        <f>#REF!*Z20*#REF!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2" t="e">
        <f t="shared" si="19"/>
        <v>#REF!</v>
      </c>
      <c r="AM20" s="12" t="e">
        <f>(#REF!-AL20)/AK20</f>
        <v>#REF!</v>
      </c>
      <c r="AN20" s="12">
        <v>0</v>
      </c>
      <c r="AO20" s="12">
        <v>0</v>
      </c>
      <c r="AP20" s="12" t="e">
        <f t="shared" si="20"/>
        <v>#REF!</v>
      </c>
      <c r="AQ20" s="12" t="e">
        <f t="shared" si="21"/>
        <v>#REF!</v>
      </c>
      <c r="AR20" s="12" t="e">
        <f>#REF!</f>
        <v>#REF!</v>
      </c>
      <c r="AS20" s="12" t="e">
        <f t="shared" si="22"/>
        <v>#REF!</v>
      </c>
      <c r="AT20" s="12">
        <v>0</v>
      </c>
      <c r="AU20" s="12" t="e">
        <f t="shared" si="23"/>
        <v>#REF!</v>
      </c>
      <c r="AV20" s="13" t="e">
        <f t="shared" si="24"/>
        <v>#REF!</v>
      </c>
      <c r="AW20" s="33">
        <f t="shared" si="25"/>
        <v>24</v>
      </c>
      <c r="AX20" s="12" t="e">
        <f>'Ohio Intensities'!K20</f>
        <v>#REF!</v>
      </c>
      <c r="AY20" s="12" t="e">
        <f>#REF!*AX20*#REF!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2" t="e">
        <f t="shared" si="32"/>
        <v>#REF!</v>
      </c>
      <c r="BK20" s="12" t="e">
        <f>(#REF!-BJ20)/BI20</f>
        <v>#REF!</v>
      </c>
      <c r="BL20" s="12">
        <v>0</v>
      </c>
      <c r="BM20" s="12">
        <v>0</v>
      </c>
      <c r="BN20" s="12" t="e">
        <f t="shared" si="33"/>
        <v>#REF!</v>
      </c>
      <c r="BO20" s="12" t="e">
        <f t="shared" si="34"/>
        <v>#REF!</v>
      </c>
      <c r="BP20" s="12" t="e">
        <f>#REF!</f>
        <v>#REF!</v>
      </c>
      <c r="BQ20" s="12" t="e">
        <f t="shared" si="35"/>
        <v>#REF!</v>
      </c>
      <c r="BR20" s="12">
        <v>0</v>
      </c>
      <c r="BS20" s="12" t="e">
        <f t="shared" si="36"/>
        <v>#REF!</v>
      </c>
      <c r="BT20" s="13" t="e">
        <f t="shared" si="37"/>
        <v>#REF!</v>
      </c>
      <c r="BU20" s="33">
        <f t="shared" si="38"/>
        <v>24</v>
      </c>
      <c r="BV20" s="12" t="e">
        <f>'Ohio Intensities'!O20</f>
        <v>#REF!</v>
      </c>
      <c r="BW20" s="12" t="e">
        <f>#REF!*BV20*#REF!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2" t="e">
        <f t="shared" si="45"/>
        <v>#REF!</v>
      </c>
      <c r="CI20" s="12" t="e">
        <f>(#REF!-CH20)/CG20</f>
        <v>#REF!</v>
      </c>
      <c r="CJ20" s="12">
        <v>0</v>
      </c>
      <c r="CK20" s="12">
        <v>0</v>
      </c>
      <c r="CL20" s="12" t="e">
        <f t="shared" si="46"/>
        <v>#REF!</v>
      </c>
      <c r="CM20" s="12" t="e">
        <f t="shared" si="47"/>
        <v>#REF!</v>
      </c>
      <c r="CN20" s="12" t="e">
        <f>#REF!</f>
        <v>#REF!</v>
      </c>
      <c r="CO20" s="12" t="e">
        <f t="shared" si="48"/>
        <v>#REF!</v>
      </c>
      <c r="CP20" s="12">
        <v>0</v>
      </c>
      <c r="CQ20" s="12" t="e">
        <f t="shared" si="49"/>
        <v>#REF!</v>
      </c>
      <c r="CR20" s="13" t="e">
        <f t="shared" si="50"/>
        <v>#REF!</v>
      </c>
      <c r="CS20" s="33">
        <f t="shared" si="51"/>
        <v>24</v>
      </c>
      <c r="CT20" s="12" t="e">
        <f>'Ohio Intensities'!S20</f>
        <v>#REF!</v>
      </c>
      <c r="CU20" s="12" t="e">
        <f>#REF!*CT20*#REF!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2" t="e">
        <f t="shared" si="58"/>
        <v>#REF!</v>
      </c>
      <c r="DG20" s="12" t="e">
        <f>(#REF!-DF20)/DE20</f>
        <v>#REF!</v>
      </c>
      <c r="DH20" s="12">
        <v>0</v>
      </c>
      <c r="DI20" s="12">
        <v>0</v>
      </c>
      <c r="DJ20" s="12" t="e">
        <f t="shared" si="59"/>
        <v>#REF!</v>
      </c>
      <c r="DK20" s="12" t="e">
        <f t="shared" si="60"/>
        <v>#REF!</v>
      </c>
      <c r="DL20" s="12" t="e">
        <f>#REF!</f>
        <v>#REF!</v>
      </c>
      <c r="DM20" s="12" t="e">
        <f t="shared" si="61"/>
        <v>#REF!</v>
      </c>
      <c r="DN20" s="12">
        <v>0</v>
      </c>
      <c r="DO20" s="12" t="e">
        <f t="shared" si="62"/>
        <v>#REF!</v>
      </c>
      <c r="DP20" s="13" t="e">
        <f t="shared" si="63"/>
        <v>#REF!</v>
      </c>
      <c r="DQ20" s="33">
        <f t="shared" si="64"/>
        <v>24</v>
      </c>
      <c r="DR20" s="12" t="e">
        <f>'Ohio Intensities'!W20</f>
        <v>#REF!</v>
      </c>
      <c r="DS20" s="12" t="e">
        <f>#REF!*DR20*#REF!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2" t="e">
        <f t="shared" si="71"/>
        <v>#REF!</v>
      </c>
      <c r="EE20" s="12" t="e">
        <f>(#REF!-ED20)/EC20</f>
        <v>#REF!</v>
      </c>
      <c r="EF20" s="12">
        <v>0</v>
      </c>
      <c r="EG20" s="12">
        <v>0</v>
      </c>
      <c r="EH20" s="12" t="e">
        <f t="shared" si="72"/>
        <v>#REF!</v>
      </c>
      <c r="EI20" s="12" t="e">
        <f t="shared" si="73"/>
        <v>#REF!</v>
      </c>
      <c r="EJ20" s="12" t="e">
        <f>#REF!</f>
        <v>#REF!</v>
      </c>
      <c r="EK20" s="12" t="e">
        <f t="shared" si="74"/>
        <v>#REF!</v>
      </c>
      <c r="EL20" s="12">
        <v>0</v>
      </c>
      <c r="EM20" s="12" t="e">
        <f t="shared" si="75"/>
        <v>#REF!</v>
      </c>
      <c r="EN20" s="13" t="e">
        <f t="shared" si="76"/>
        <v>#REF!</v>
      </c>
      <c r="EO20" s="13">
        <f t="shared" si="77"/>
        <v>24</v>
      </c>
    </row>
    <row r="21" spans="1:145" x14ac:dyDescent="0.25">
      <c r="A21" s="33">
        <f t="shared" si="78"/>
        <v>25</v>
      </c>
      <c r="B21" s="12" t="e">
        <f>'Ohio Intensities'!C21</f>
        <v>#REF!</v>
      </c>
      <c r="C21" s="12" t="e">
        <f>#REF!*B21*#REF!</f>
        <v>#REF!</v>
      </c>
      <c r="D21" s="12">
        <v>0</v>
      </c>
      <c r="E21" s="12">
        <v>0</v>
      </c>
      <c r="F21" s="12" t="e">
        <f>#REF!</f>
        <v>#REF!</v>
      </c>
      <c r="G21" s="12" t="e">
        <f t="shared" si="0"/>
        <v>#REF!</v>
      </c>
      <c r="H21" s="12">
        <f t="shared" si="1"/>
        <v>25</v>
      </c>
      <c r="I21" s="12" t="e">
        <f t="shared" si="2"/>
        <v>#REF!</v>
      </c>
      <c r="J21" s="12" t="e">
        <f t="shared" si="3"/>
        <v>#REF!</v>
      </c>
      <c r="K21" s="12">
        <v>0</v>
      </c>
      <c r="L21" s="12" t="e">
        <f t="shared" si="4"/>
        <v>#REF!</v>
      </c>
      <c r="M21" s="12" t="e">
        <f t="shared" si="5"/>
        <v>#REF!</v>
      </c>
      <c r="N21" s="12" t="e">
        <f t="shared" si="6"/>
        <v>#REF!</v>
      </c>
      <c r="O21" s="12" t="e">
        <f>(#REF!-N21)/M21</f>
        <v>#REF!</v>
      </c>
      <c r="P21" s="12">
        <v>0</v>
      </c>
      <c r="Q21" s="12">
        <v>0</v>
      </c>
      <c r="R21" s="12" t="e">
        <f t="shared" si="7"/>
        <v>#REF!</v>
      </c>
      <c r="S21" s="12" t="e">
        <f t="shared" si="8"/>
        <v>#REF!</v>
      </c>
      <c r="T21" s="12" t="e">
        <f>#REF!</f>
        <v>#REF!</v>
      </c>
      <c r="U21" s="12" t="e">
        <f t="shared" si="9"/>
        <v>#REF!</v>
      </c>
      <c r="V21" s="12">
        <v>0</v>
      </c>
      <c r="W21" s="12" t="e">
        <f t="shared" si="10"/>
        <v>#REF!</v>
      </c>
      <c r="X21" s="13" t="e">
        <f t="shared" si="11"/>
        <v>#REF!</v>
      </c>
      <c r="Y21" s="33">
        <f t="shared" si="12"/>
        <v>25</v>
      </c>
      <c r="Z21" s="12" t="e">
        <f>'Ohio Intensities'!G21</f>
        <v>#REF!</v>
      </c>
      <c r="AA21" s="12" t="e">
        <f>#REF!*Z21*#REF!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2" t="e">
        <f t="shared" si="19"/>
        <v>#REF!</v>
      </c>
      <c r="AM21" s="12" t="e">
        <f>(#REF!-AL21)/AK21</f>
        <v>#REF!</v>
      </c>
      <c r="AN21" s="12">
        <v>0</v>
      </c>
      <c r="AO21" s="12">
        <v>0</v>
      </c>
      <c r="AP21" s="12" t="e">
        <f t="shared" si="20"/>
        <v>#REF!</v>
      </c>
      <c r="AQ21" s="12" t="e">
        <f t="shared" si="21"/>
        <v>#REF!</v>
      </c>
      <c r="AR21" s="12" t="e">
        <f>#REF!</f>
        <v>#REF!</v>
      </c>
      <c r="AS21" s="12" t="e">
        <f t="shared" si="22"/>
        <v>#REF!</v>
      </c>
      <c r="AT21" s="12">
        <v>0</v>
      </c>
      <c r="AU21" s="12" t="e">
        <f t="shared" si="23"/>
        <v>#REF!</v>
      </c>
      <c r="AV21" s="13" t="e">
        <f t="shared" si="24"/>
        <v>#REF!</v>
      </c>
      <c r="AW21" s="33">
        <f t="shared" si="25"/>
        <v>25</v>
      </c>
      <c r="AX21" s="12" t="e">
        <f>'Ohio Intensities'!K21</f>
        <v>#REF!</v>
      </c>
      <c r="AY21" s="12" t="e">
        <f>#REF!*AX21*#REF!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2" t="e">
        <f t="shared" si="32"/>
        <v>#REF!</v>
      </c>
      <c r="BK21" s="12" t="e">
        <f>(#REF!-BJ21)/BI21</f>
        <v>#REF!</v>
      </c>
      <c r="BL21" s="12">
        <v>0</v>
      </c>
      <c r="BM21" s="12">
        <v>0</v>
      </c>
      <c r="BN21" s="12" t="e">
        <f t="shared" si="33"/>
        <v>#REF!</v>
      </c>
      <c r="BO21" s="12" t="e">
        <f t="shared" si="34"/>
        <v>#REF!</v>
      </c>
      <c r="BP21" s="12" t="e">
        <f>#REF!</f>
        <v>#REF!</v>
      </c>
      <c r="BQ21" s="12" t="e">
        <f t="shared" si="35"/>
        <v>#REF!</v>
      </c>
      <c r="BR21" s="12">
        <v>0</v>
      </c>
      <c r="BS21" s="12" t="e">
        <f t="shared" si="36"/>
        <v>#REF!</v>
      </c>
      <c r="BT21" s="13" t="e">
        <f t="shared" si="37"/>
        <v>#REF!</v>
      </c>
      <c r="BU21" s="33">
        <f t="shared" si="38"/>
        <v>25</v>
      </c>
      <c r="BV21" s="12" t="e">
        <f>'Ohio Intensities'!O21</f>
        <v>#REF!</v>
      </c>
      <c r="BW21" s="12" t="e">
        <f>#REF!*BV21*#REF!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2" t="e">
        <f t="shared" si="45"/>
        <v>#REF!</v>
      </c>
      <c r="CI21" s="12" t="e">
        <f>(#REF!-CH21)/CG21</f>
        <v>#REF!</v>
      </c>
      <c r="CJ21" s="12">
        <v>0</v>
      </c>
      <c r="CK21" s="12">
        <v>0</v>
      </c>
      <c r="CL21" s="12" t="e">
        <f t="shared" si="46"/>
        <v>#REF!</v>
      </c>
      <c r="CM21" s="12" t="e">
        <f t="shared" si="47"/>
        <v>#REF!</v>
      </c>
      <c r="CN21" s="12" t="e">
        <f>#REF!</f>
        <v>#REF!</v>
      </c>
      <c r="CO21" s="12" t="e">
        <f t="shared" si="48"/>
        <v>#REF!</v>
      </c>
      <c r="CP21" s="12">
        <v>0</v>
      </c>
      <c r="CQ21" s="12" t="e">
        <f t="shared" si="49"/>
        <v>#REF!</v>
      </c>
      <c r="CR21" s="13" t="e">
        <f t="shared" si="50"/>
        <v>#REF!</v>
      </c>
      <c r="CS21" s="33">
        <f t="shared" si="51"/>
        <v>25</v>
      </c>
      <c r="CT21" s="12" t="e">
        <f>'Ohio Intensities'!S21</f>
        <v>#REF!</v>
      </c>
      <c r="CU21" s="12" t="e">
        <f>#REF!*CT21*#REF!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2" t="e">
        <f t="shared" si="58"/>
        <v>#REF!</v>
      </c>
      <c r="DG21" s="12" t="e">
        <f>(#REF!-DF21)/DE21</f>
        <v>#REF!</v>
      </c>
      <c r="DH21" s="12">
        <v>0</v>
      </c>
      <c r="DI21" s="12">
        <v>0</v>
      </c>
      <c r="DJ21" s="12" t="e">
        <f t="shared" si="59"/>
        <v>#REF!</v>
      </c>
      <c r="DK21" s="12" t="e">
        <f t="shared" si="60"/>
        <v>#REF!</v>
      </c>
      <c r="DL21" s="12" t="e">
        <f>#REF!</f>
        <v>#REF!</v>
      </c>
      <c r="DM21" s="12" t="e">
        <f t="shared" si="61"/>
        <v>#REF!</v>
      </c>
      <c r="DN21" s="12">
        <v>0</v>
      </c>
      <c r="DO21" s="12" t="e">
        <f t="shared" si="62"/>
        <v>#REF!</v>
      </c>
      <c r="DP21" s="13" t="e">
        <f t="shared" si="63"/>
        <v>#REF!</v>
      </c>
      <c r="DQ21" s="33">
        <f t="shared" si="64"/>
        <v>25</v>
      </c>
      <c r="DR21" s="12" t="e">
        <f>'Ohio Intensities'!W21</f>
        <v>#REF!</v>
      </c>
      <c r="DS21" s="12" t="e">
        <f>#REF!*DR21*#REF!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2" t="e">
        <f t="shared" si="71"/>
        <v>#REF!</v>
      </c>
      <c r="EE21" s="12" t="e">
        <f>(#REF!-ED21)/EC21</f>
        <v>#REF!</v>
      </c>
      <c r="EF21" s="12">
        <v>0</v>
      </c>
      <c r="EG21" s="12">
        <v>0</v>
      </c>
      <c r="EH21" s="12" t="e">
        <f t="shared" si="72"/>
        <v>#REF!</v>
      </c>
      <c r="EI21" s="12" t="e">
        <f t="shared" si="73"/>
        <v>#REF!</v>
      </c>
      <c r="EJ21" s="12" t="e">
        <f>#REF!</f>
        <v>#REF!</v>
      </c>
      <c r="EK21" s="12" t="e">
        <f t="shared" si="74"/>
        <v>#REF!</v>
      </c>
      <c r="EL21" s="12">
        <v>0</v>
      </c>
      <c r="EM21" s="12" t="e">
        <f t="shared" si="75"/>
        <v>#REF!</v>
      </c>
      <c r="EN21" s="13" t="e">
        <f t="shared" si="76"/>
        <v>#REF!</v>
      </c>
      <c r="EO21" s="13">
        <f t="shared" si="77"/>
        <v>25</v>
      </c>
    </row>
    <row r="22" spans="1:145" x14ac:dyDescent="0.25">
      <c r="A22" s="33">
        <f t="shared" si="78"/>
        <v>26</v>
      </c>
      <c r="B22" s="12" t="e">
        <f>'Ohio Intensities'!C22</f>
        <v>#REF!</v>
      </c>
      <c r="C22" s="12" t="e">
        <f>#REF!*B22*#REF!</f>
        <v>#REF!</v>
      </c>
      <c r="D22" s="12">
        <v>0</v>
      </c>
      <c r="E22" s="12">
        <v>0</v>
      </c>
      <c r="F22" s="12" t="e">
        <f>#REF!</f>
        <v>#REF!</v>
      </c>
      <c r="G22" s="12" t="e">
        <f t="shared" si="0"/>
        <v>#REF!</v>
      </c>
      <c r="H22" s="12">
        <f t="shared" si="1"/>
        <v>26</v>
      </c>
      <c r="I22" s="12" t="e">
        <f t="shared" si="2"/>
        <v>#REF!</v>
      </c>
      <c r="J22" s="12" t="e">
        <f t="shared" si="3"/>
        <v>#REF!</v>
      </c>
      <c r="K22" s="12">
        <v>0</v>
      </c>
      <c r="L22" s="12" t="e">
        <f t="shared" si="4"/>
        <v>#REF!</v>
      </c>
      <c r="M22" s="12" t="e">
        <f t="shared" si="5"/>
        <v>#REF!</v>
      </c>
      <c r="N22" s="12" t="e">
        <f t="shared" si="6"/>
        <v>#REF!</v>
      </c>
      <c r="O22" s="12" t="e">
        <f>(#REF!-N22)/M22</f>
        <v>#REF!</v>
      </c>
      <c r="P22" s="12">
        <v>0</v>
      </c>
      <c r="Q22" s="12">
        <v>0</v>
      </c>
      <c r="R22" s="12" t="e">
        <f t="shared" si="7"/>
        <v>#REF!</v>
      </c>
      <c r="S22" s="12" t="e">
        <f t="shared" si="8"/>
        <v>#REF!</v>
      </c>
      <c r="T22" s="12" t="e">
        <f>#REF!</f>
        <v>#REF!</v>
      </c>
      <c r="U22" s="12" t="e">
        <f t="shared" si="9"/>
        <v>#REF!</v>
      </c>
      <c r="V22" s="12">
        <v>0</v>
      </c>
      <c r="W22" s="12" t="e">
        <f t="shared" si="10"/>
        <v>#REF!</v>
      </c>
      <c r="X22" s="13" t="e">
        <f t="shared" si="11"/>
        <v>#REF!</v>
      </c>
      <c r="Y22" s="33">
        <f t="shared" si="12"/>
        <v>26</v>
      </c>
      <c r="Z22" s="12" t="e">
        <f>'Ohio Intensities'!G22</f>
        <v>#REF!</v>
      </c>
      <c r="AA22" s="12" t="e">
        <f>#REF!*Z22*#REF!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2" t="e">
        <f t="shared" si="19"/>
        <v>#REF!</v>
      </c>
      <c r="AM22" s="12" t="e">
        <f>(#REF!-AL22)/AK22</f>
        <v>#REF!</v>
      </c>
      <c r="AN22" s="12">
        <v>0</v>
      </c>
      <c r="AO22" s="12">
        <v>0</v>
      </c>
      <c r="AP22" s="12" t="e">
        <f t="shared" si="20"/>
        <v>#REF!</v>
      </c>
      <c r="AQ22" s="12" t="e">
        <f t="shared" si="21"/>
        <v>#REF!</v>
      </c>
      <c r="AR22" s="12" t="e">
        <f>#REF!</f>
        <v>#REF!</v>
      </c>
      <c r="AS22" s="12" t="e">
        <f t="shared" si="22"/>
        <v>#REF!</v>
      </c>
      <c r="AT22" s="12">
        <v>0</v>
      </c>
      <c r="AU22" s="12" t="e">
        <f t="shared" si="23"/>
        <v>#REF!</v>
      </c>
      <c r="AV22" s="13" t="e">
        <f t="shared" si="24"/>
        <v>#REF!</v>
      </c>
      <c r="AW22" s="33">
        <f t="shared" si="25"/>
        <v>26</v>
      </c>
      <c r="AX22" s="12" t="e">
        <f>'Ohio Intensities'!K22</f>
        <v>#REF!</v>
      </c>
      <c r="AY22" s="12" t="e">
        <f>#REF!*AX22*#REF!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2" t="e">
        <f t="shared" si="32"/>
        <v>#REF!</v>
      </c>
      <c r="BK22" s="12" t="e">
        <f>(#REF!-BJ22)/BI22</f>
        <v>#REF!</v>
      </c>
      <c r="BL22" s="12">
        <v>0</v>
      </c>
      <c r="BM22" s="12">
        <v>0</v>
      </c>
      <c r="BN22" s="12" t="e">
        <f t="shared" si="33"/>
        <v>#REF!</v>
      </c>
      <c r="BO22" s="12" t="e">
        <f t="shared" si="34"/>
        <v>#REF!</v>
      </c>
      <c r="BP22" s="12" t="e">
        <f>#REF!</f>
        <v>#REF!</v>
      </c>
      <c r="BQ22" s="12" t="e">
        <f t="shared" si="35"/>
        <v>#REF!</v>
      </c>
      <c r="BR22" s="12">
        <v>0</v>
      </c>
      <c r="BS22" s="12" t="e">
        <f t="shared" si="36"/>
        <v>#REF!</v>
      </c>
      <c r="BT22" s="13" t="e">
        <f t="shared" si="37"/>
        <v>#REF!</v>
      </c>
      <c r="BU22" s="33">
        <f t="shared" si="38"/>
        <v>26</v>
      </c>
      <c r="BV22" s="12" t="e">
        <f>'Ohio Intensities'!O22</f>
        <v>#REF!</v>
      </c>
      <c r="BW22" s="12" t="e">
        <f>#REF!*BV22*#REF!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2" t="e">
        <f t="shared" si="45"/>
        <v>#REF!</v>
      </c>
      <c r="CI22" s="12" t="e">
        <f>(#REF!-CH22)/CG22</f>
        <v>#REF!</v>
      </c>
      <c r="CJ22" s="12">
        <v>0</v>
      </c>
      <c r="CK22" s="12">
        <v>0</v>
      </c>
      <c r="CL22" s="12" t="e">
        <f t="shared" si="46"/>
        <v>#REF!</v>
      </c>
      <c r="CM22" s="12" t="e">
        <f t="shared" si="47"/>
        <v>#REF!</v>
      </c>
      <c r="CN22" s="12" t="e">
        <f>#REF!</f>
        <v>#REF!</v>
      </c>
      <c r="CO22" s="12" t="e">
        <f t="shared" si="48"/>
        <v>#REF!</v>
      </c>
      <c r="CP22" s="12">
        <v>0</v>
      </c>
      <c r="CQ22" s="12" t="e">
        <f t="shared" si="49"/>
        <v>#REF!</v>
      </c>
      <c r="CR22" s="13" t="e">
        <f t="shared" si="50"/>
        <v>#REF!</v>
      </c>
      <c r="CS22" s="33">
        <f t="shared" si="51"/>
        <v>26</v>
      </c>
      <c r="CT22" s="12" t="e">
        <f>'Ohio Intensities'!S22</f>
        <v>#REF!</v>
      </c>
      <c r="CU22" s="12" t="e">
        <f>#REF!*CT22*#REF!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2" t="e">
        <f t="shared" si="58"/>
        <v>#REF!</v>
      </c>
      <c r="DG22" s="12" t="e">
        <f>(#REF!-DF22)/DE22</f>
        <v>#REF!</v>
      </c>
      <c r="DH22" s="12">
        <v>0</v>
      </c>
      <c r="DI22" s="12">
        <v>0</v>
      </c>
      <c r="DJ22" s="12" t="e">
        <f t="shared" si="59"/>
        <v>#REF!</v>
      </c>
      <c r="DK22" s="12" t="e">
        <f t="shared" si="60"/>
        <v>#REF!</v>
      </c>
      <c r="DL22" s="12" t="e">
        <f>#REF!</f>
        <v>#REF!</v>
      </c>
      <c r="DM22" s="12" t="e">
        <f t="shared" si="61"/>
        <v>#REF!</v>
      </c>
      <c r="DN22" s="12">
        <v>0</v>
      </c>
      <c r="DO22" s="12" t="e">
        <f t="shared" si="62"/>
        <v>#REF!</v>
      </c>
      <c r="DP22" s="13" t="e">
        <f t="shared" si="63"/>
        <v>#REF!</v>
      </c>
      <c r="DQ22" s="33">
        <f t="shared" si="64"/>
        <v>26</v>
      </c>
      <c r="DR22" s="12" t="e">
        <f>'Ohio Intensities'!W22</f>
        <v>#REF!</v>
      </c>
      <c r="DS22" s="12" t="e">
        <f>#REF!*DR22*#REF!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2" t="e">
        <f t="shared" si="71"/>
        <v>#REF!</v>
      </c>
      <c r="EE22" s="12" t="e">
        <f>(#REF!-ED22)/EC22</f>
        <v>#REF!</v>
      </c>
      <c r="EF22" s="12">
        <v>0</v>
      </c>
      <c r="EG22" s="12">
        <v>0</v>
      </c>
      <c r="EH22" s="12" t="e">
        <f t="shared" si="72"/>
        <v>#REF!</v>
      </c>
      <c r="EI22" s="12" t="e">
        <f t="shared" si="73"/>
        <v>#REF!</v>
      </c>
      <c r="EJ22" s="12" t="e">
        <f>#REF!</f>
        <v>#REF!</v>
      </c>
      <c r="EK22" s="12" t="e">
        <f t="shared" si="74"/>
        <v>#REF!</v>
      </c>
      <c r="EL22" s="12">
        <v>0</v>
      </c>
      <c r="EM22" s="12" t="e">
        <f t="shared" si="75"/>
        <v>#REF!</v>
      </c>
      <c r="EN22" s="13" t="e">
        <f t="shared" si="76"/>
        <v>#REF!</v>
      </c>
      <c r="EO22" s="13">
        <f t="shared" si="77"/>
        <v>26</v>
      </c>
    </row>
    <row r="23" spans="1:145" x14ac:dyDescent="0.25">
      <c r="A23" s="33">
        <f t="shared" si="78"/>
        <v>27</v>
      </c>
      <c r="B23" s="12" t="e">
        <f>'Ohio Intensities'!C23</f>
        <v>#REF!</v>
      </c>
      <c r="C23" s="12" t="e">
        <f>#REF!*B23*#REF!</f>
        <v>#REF!</v>
      </c>
      <c r="D23" s="12">
        <v>0</v>
      </c>
      <c r="E23" s="12">
        <v>0</v>
      </c>
      <c r="F23" s="12" t="e">
        <f>#REF!</f>
        <v>#REF!</v>
      </c>
      <c r="G23" s="12" t="e">
        <f t="shared" si="0"/>
        <v>#REF!</v>
      </c>
      <c r="H23" s="12">
        <f t="shared" si="1"/>
        <v>27</v>
      </c>
      <c r="I23" s="12" t="e">
        <f t="shared" si="2"/>
        <v>#REF!</v>
      </c>
      <c r="J23" s="12" t="e">
        <f t="shared" si="3"/>
        <v>#REF!</v>
      </c>
      <c r="K23" s="12">
        <v>0</v>
      </c>
      <c r="L23" s="12" t="e">
        <f t="shared" si="4"/>
        <v>#REF!</v>
      </c>
      <c r="M23" s="12" t="e">
        <f t="shared" si="5"/>
        <v>#REF!</v>
      </c>
      <c r="N23" s="12" t="e">
        <f t="shared" si="6"/>
        <v>#REF!</v>
      </c>
      <c r="O23" s="12" t="e">
        <f>(#REF!-N23)/M23</f>
        <v>#REF!</v>
      </c>
      <c r="P23" s="12">
        <v>0</v>
      </c>
      <c r="Q23" s="12">
        <v>0</v>
      </c>
      <c r="R23" s="12" t="e">
        <f t="shared" si="7"/>
        <v>#REF!</v>
      </c>
      <c r="S23" s="12" t="e">
        <f t="shared" si="8"/>
        <v>#REF!</v>
      </c>
      <c r="T23" s="12" t="e">
        <f>#REF!</f>
        <v>#REF!</v>
      </c>
      <c r="U23" s="12" t="e">
        <f t="shared" si="9"/>
        <v>#REF!</v>
      </c>
      <c r="V23" s="12">
        <v>0</v>
      </c>
      <c r="W23" s="12" t="e">
        <f t="shared" si="10"/>
        <v>#REF!</v>
      </c>
      <c r="X23" s="13" t="e">
        <f t="shared" si="11"/>
        <v>#REF!</v>
      </c>
      <c r="Y23" s="33">
        <f t="shared" si="12"/>
        <v>27</v>
      </c>
      <c r="Z23" s="12" t="e">
        <f>'Ohio Intensities'!G23</f>
        <v>#REF!</v>
      </c>
      <c r="AA23" s="12" t="e">
        <f>#REF!*Z23*#REF!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2" t="e">
        <f t="shared" si="19"/>
        <v>#REF!</v>
      </c>
      <c r="AM23" s="12" t="e">
        <f>(#REF!-AL23)/AK23</f>
        <v>#REF!</v>
      </c>
      <c r="AN23" s="12">
        <v>0</v>
      </c>
      <c r="AO23" s="12">
        <v>0</v>
      </c>
      <c r="AP23" s="12" t="e">
        <f t="shared" si="20"/>
        <v>#REF!</v>
      </c>
      <c r="AQ23" s="12" t="e">
        <f t="shared" si="21"/>
        <v>#REF!</v>
      </c>
      <c r="AR23" s="12" t="e">
        <f>#REF!</f>
        <v>#REF!</v>
      </c>
      <c r="AS23" s="12" t="e">
        <f t="shared" si="22"/>
        <v>#REF!</v>
      </c>
      <c r="AT23" s="12">
        <v>0</v>
      </c>
      <c r="AU23" s="12" t="e">
        <f t="shared" si="23"/>
        <v>#REF!</v>
      </c>
      <c r="AV23" s="13" t="e">
        <f t="shared" si="24"/>
        <v>#REF!</v>
      </c>
      <c r="AW23" s="33">
        <f t="shared" si="25"/>
        <v>27</v>
      </c>
      <c r="AX23" s="12" t="e">
        <f>'Ohio Intensities'!K23</f>
        <v>#REF!</v>
      </c>
      <c r="AY23" s="12" t="e">
        <f>#REF!*AX23*#REF!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2" t="e">
        <f t="shared" si="32"/>
        <v>#REF!</v>
      </c>
      <c r="BK23" s="12" t="e">
        <f>(#REF!-BJ23)/BI23</f>
        <v>#REF!</v>
      </c>
      <c r="BL23" s="12">
        <v>0</v>
      </c>
      <c r="BM23" s="12">
        <v>0</v>
      </c>
      <c r="BN23" s="12" t="e">
        <f t="shared" si="33"/>
        <v>#REF!</v>
      </c>
      <c r="BO23" s="12" t="e">
        <f t="shared" si="34"/>
        <v>#REF!</v>
      </c>
      <c r="BP23" s="12" t="e">
        <f>#REF!</f>
        <v>#REF!</v>
      </c>
      <c r="BQ23" s="12" t="e">
        <f t="shared" si="35"/>
        <v>#REF!</v>
      </c>
      <c r="BR23" s="12">
        <v>0</v>
      </c>
      <c r="BS23" s="12" t="e">
        <f t="shared" si="36"/>
        <v>#REF!</v>
      </c>
      <c r="BT23" s="13" t="e">
        <f t="shared" si="37"/>
        <v>#REF!</v>
      </c>
      <c r="BU23" s="33">
        <f t="shared" si="38"/>
        <v>27</v>
      </c>
      <c r="BV23" s="12" t="e">
        <f>'Ohio Intensities'!O23</f>
        <v>#REF!</v>
      </c>
      <c r="BW23" s="12" t="e">
        <f>#REF!*BV23*#REF!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2" t="e">
        <f t="shared" si="45"/>
        <v>#REF!</v>
      </c>
      <c r="CI23" s="12" t="e">
        <f>(#REF!-CH23)/CG23</f>
        <v>#REF!</v>
      </c>
      <c r="CJ23" s="12">
        <v>0</v>
      </c>
      <c r="CK23" s="12">
        <v>0</v>
      </c>
      <c r="CL23" s="12" t="e">
        <f t="shared" si="46"/>
        <v>#REF!</v>
      </c>
      <c r="CM23" s="12" t="e">
        <f t="shared" si="47"/>
        <v>#REF!</v>
      </c>
      <c r="CN23" s="12" t="e">
        <f>#REF!</f>
        <v>#REF!</v>
      </c>
      <c r="CO23" s="12" t="e">
        <f t="shared" si="48"/>
        <v>#REF!</v>
      </c>
      <c r="CP23" s="12">
        <v>0</v>
      </c>
      <c r="CQ23" s="12" t="e">
        <f t="shared" si="49"/>
        <v>#REF!</v>
      </c>
      <c r="CR23" s="13" t="e">
        <f t="shared" si="50"/>
        <v>#REF!</v>
      </c>
      <c r="CS23" s="33">
        <f t="shared" si="51"/>
        <v>27</v>
      </c>
      <c r="CT23" s="12" t="e">
        <f>'Ohio Intensities'!S23</f>
        <v>#REF!</v>
      </c>
      <c r="CU23" s="12" t="e">
        <f>#REF!*CT23*#REF!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2" t="e">
        <f t="shared" si="58"/>
        <v>#REF!</v>
      </c>
      <c r="DG23" s="12" t="e">
        <f>(#REF!-DF23)/DE23</f>
        <v>#REF!</v>
      </c>
      <c r="DH23" s="12">
        <v>0</v>
      </c>
      <c r="DI23" s="12">
        <v>0</v>
      </c>
      <c r="DJ23" s="12" t="e">
        <f t="shared" si="59"/>
        <v>#REF!</v>
      </c>
      <c r="DK23" s="12" t="e">
        <f t="shared" si="60"/>
        <v>#REF!</v>
      </c>
      <c r="DL23" s="12" t="e">
        <f>#REF!</f>
        <v>#REF!</v>
      </c>
      <c r="DM23" s="12" t="e">
        <f t="shared" si="61"/>
        <v>#REF!</v>
      </c>
      <c r="DN23" s="12">
        <v>0</v>
      </c>
      <c r="DO23" s="12" t="e">
        <f t="shared" si="62"/>
        <v>#REF!</v>
      </c>
      <c r="DP23" s="13" t="e">
        <f t="shared" si="63"/>
        <v>#REF!</v>
      </c>
      <c r="DQ23" s="33">
        <f t="shared" si="64"/>
        <v>27</v>
      </c>
      <c r="DR23" s="12" t="e">
        <f>'Ohio Intensities'!W23</f>
        <v>#REF!</v>
      </c>
      <c r="DS23" s="12" t="e">
        <f>#REF!*DR23*#REF!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2" t="e">
        <f t="shared" si="71"/>
        <v>#REF!</v>
      </c>
      <c r="EE23" s="12" t="e">
        <f>(#REF!-ED23)/EC23</f>
        <v>#REF!</v>
      </c>
      <c r="EF23" s="12">
        <v>0</v>
      </c>
      <c r="EG23" s="12">
        <v>0</v>
      </c>
      <c r="EH23" s="12" t="e">
        <f t="shared" si="72"/>
        <v>#REF!</v>
      </c>
      <c r="EI23" s="12" t="e">
        <f t="shared" si="73"/>
        <v>#REF!</v>
      </c>
      <c r="EJ23" s="12" t="e">
        <f>#REF!</f>
        <v>#REF!</v>
      </c>
      <c r="EK23" s="12" t="e">
        <f t="shared" si="74"/>
        <v>#REF!</v>
      </c>
      <c r="EL23" s="12">
        <v>0</v>
      </c>
      <c r="EM23" s="12" t="e">
        <f t="shared" si="75"/>
        <v>#REF!</v>
      </c>
      <c r="EN23" s="13" t="e">
        <f t="shared" si="76"/>
        <v>#REF!</v>
      </c>
      <c r="EO23" s="13">
        <f t="shared" si="77"/>
        <v>27</v>
      </c>
    </row>
    <row r="24" spans="1:145" x14ac:dyDescent="0.25">
      <c r="A24" s="33">
        <f t="shared" si="78"/>
        <v>28</v>
      </c>
      <c r="B24" s="12" t="e">
        <f>'Ohio Intensities'!C24</f>
        <v>#REF!</v>
      </c>
      <c r="C24" s="12" t="e">
        <f>#REF!*B24*#REF!</f>
        <v>#REF!</v>
      </c>
      <c r="D24" s="12">
        <v>0</v>
      </c>
      <c r="E24" s="12">
        <v>0</v>
      </c>
      <c r="F24" s="12" t="e">
        <f>#REF!</f>
        <v>#REF!</v>
      </c>
      <c r="G24" s="12" t="e">
        <f t="shared" si="0"/>
        <v>#REF!</v>
      </c>
      <c r="H24" s="12">
        <f t="shared" si="1"/>
        <v>28</v>
      </c>
      <c r="I24" s="12" t="e">
        <f t="shared" si="2"/>
        <v>#REF!</v>
      </c>
      <c r="J24" s="12" t="e">
        <f t="shared" si="3"/>
        <v>#REF!</v>
      </c>
      <c r="K24" s="12">
        <v>0</v>
      </c>
      <c r="L24" s="12" t="e">
        <f t="shared" si="4"/>
        <v>#REF!</v>
      </c>
      <c r="M24" s="12" t="e">
        <f t="shared" si="5"/>
        <v>#REF!</v>
      </c>
      <c r="N24" s="12" t="e">
        <f t="shared" si="6"/>
        <v>#REF!</v>
      </c>
      <c r="O24" s="12" t="e">
        <f>(#REF!-N24)/M24</f>
        <v>#REF!</v>
      </c>
      <c r="P24" s="12">
        <v>0</v>
      </c>
      <c r="Q24" s="12">
        <v>0</v>
      </c>
      <c r="R24" s="12" t="e">
        <f t="shared" si="7"/>
        <v>#REF!</v>
      </c>
      <c r="S24" s="12" t="e">
        <f t="shared" si="8"/>
        <v>#REF!</v>
      </c>
      <c r="T24" s="12" t="e">
        <f>#REF!</f>
        <v>#REF!</v>
      </c>
      <c r="U24" s="12" t="e">
        <f t="shared" si="9"/>
        <v>#REF!</v>
      </c>
      <c r="V24" s="12">
        <v>0</v>
      </c>
      <c r="W24" s="12" t="e">
        <f t="shared" si="10"/>
        <v>#REF!</v>
      </c>
      <c r="X24" s="13" t="e">
        <f t="shared" si="11"/>
        <v>#REF!</v>
      </c>
      <c r="Y24" s="33">
        <f t="shared" si="12"/>
        <v>28</v>
      </c>
      <c r="Z24" s="12" t="e">
        <f>'Ohio Intensities'!G24</f>
        <v>#REF!</v>
      </c>
      <c r="AA24" s="12" t="e">
        <f>#REF!*Z24*#REF!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2" t="e">
        <f t="shared" si="19"/>
        <v>#REF!</v>
      </c>
      <c r="AM24" s="12" t="e">
        <f>(#REF!-AL24)/AK24</f>
        <v>#REF!</v>
      </c>
      <c r="AN24" s="12">
        <v>0</v>
      </c>
      <c r="AO24" s="12">
        <v>0</v>
      </c>
      <c r="AP24" s="12" t="e">
        <f t="shared" si="20"/>
        <v>#REF!</v>
      </c>
      <c r="AQ24" s="12" t="e">
        <f t="shared" si="21"/>
        <v>#REF!</v>
      </c>
      <c r="AR24" s="12" t="e">
        <f>#REF!</f>
        <v>#REF!</v>
      </c>
      <c r="AS24" s="12" t="e">
        <f t="shared" si="22"/>
        <v>#REF!</v>
      </c>
      <c r="AT24" s="12">
        <v>0</v>
      </c>
      <c r="AU24" s="12" t="e">
        <f t="shared" si="23"/>
        <v>#REF!</v>
      </c>
      <c r="AV24" s="13" t="e">
        <f t="shared" si="24"/>
        <v>#REF!</v>
      </c>
      <c r="AW24" s="33">
        <f t="shared" si="25"/>
        <v>28</v>
      </c>
      <c r="AX24" s="12" t="e">
        <f>'Ohio Intensities'!K24</f>
        <v>#REF!</v>
      </c>
      <c r="AY24" s="12" t="e">
        <f>#REF!*AX24*#REF!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2" t="e">
        <f t="shared" si="32"/>
        <v>#REF!</v>
      </c>
      <c r="BK24" s="12" t="e">
        <f>(#REF!-BJ24)/BI24</f>
        <v>#REF!</v>
      </c>
      <c r="BL24" s="12">
        <v>0</v>
      </c>
      <c r="BM24" s="12">
        <v>0</v>
      </c>
      <c r="BN24" s="12" t="e">
        <f t="shared" si="33"/>
        <v>#REF!</v>
      </c>
      <c r="BO24" s="12" t="e">
        <f t="shared" si="34"/>
        <v>#REF!</v>
      </c>
      <c r="BP24" s="12" t="e">
        <f>#REF!</f>
        <v>#REF!</v>
      </c>
      <c r="BQ24" s="12" t="e">
        <f t="shared" si="35"/>
        <v>#REF!</v>
      </c>
      <c r="BR24" s="12">
        <v>0</v>
      </c>
      <c r="BS24" s="12" t="e">
        <f t="shared" si="36"/>
        <v>#REF!</v>
      </c>
      <c r="BT24" s="13" t="e">
        <f t="shared" si="37"/>
        <v>#REF!</v>
      </c>
      <c r="BU24" s="33">
        <f t="shared" si="38"/>
        <v>28</v>
      </c>
      <c r="BV24" s="12" t="e">
        <f>'Ohio Intensities'!O24</f>
        <v>#REF!</v>
      </c>
      <c r="BW24" s="12" t="e">
        <f>#REF!*BV24*#REF!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2" t="e">
        <f t="shared" si="45"/>
        <v>#REF!</v>
      </c>
      <c r="CI24" s="12" t="e">
        <f>(#REF!-CH24)/CG24</f>
        <v>#REF!</v>
      </c>
      <c r="CJ24" s="12">
        <v>0</v>
      </c>
      <c r="CK24" s="12">
        <v>0</v>
      </c>
      <c r="CL24" s="12" t="e">
        <f t="shared" si="46"/>
        <v>#REF!</v>
      </c>
      <c r="CM24" s="12" t="e">
        <f t="shared" si="47"/>
        <v>#REF!</v>
      </c>
      <c r="CN24" s="12" t="e">
        <f>#REF!</f>
        <v>#REF!</v>
      </c>
      <c r="CO24" s="12" t="e">
        <f t="shared" si="48"/>
        <v>#REF!</v>
      </c>
      <c r="CP24" s="12">
        <v>0</v>
      </c>
      <c r="CQ24" s="12" t="e">
        <f t="shared" si="49"/>
        <v>#REF!</v>
      </c>
      <c r="CR24" s="13" t="e">
        <f t="shared" si="50"/>
        <v>#REF!</v>
      </c>
      <c r="CS24" s="33">
        <f t="shared" si="51"/>
        <v>28</v>
      </c>
      <c r="CT24" s="12" t="e">
        <f>'Ohio Intensities'!S24</f>
        <v>#REF!</v>
      </c>
      <c r="CU24" s="12" t="e">
        <f>#REF!*CT24*#REF!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2" t="e">
        <f t="shared" si="58"/>
        <v>#REF!</v>
      </c>
      <c r="DG24" s="12" t="e">
        <f>(#REF!-DF24)/DE24</f>
        <v>#REF!</v>
      </c>
      <c r="DH24" s="12">
        <v>0</v>
      </c>
      <c r="DI24" s="12">
        <v>0</v>
      </c>
      <c r="DJ24" s="12" t="e">
        <f t="shared" si="59"/>
        <v>#REF!</v>
      </c>
      <c r="DK24" s="12" t="e">
        <f t="shared" si="60"/>
        <v>#REF!</v>
      </c>
      <c r="DL24" s="12" t="e">
        <f>#REF!</f>
        <v>#REF!</v>
      </c>
      <c r="DM24" s="12" t="e">
        <f t="shared" si="61"/>
        <v>#REF!</v>
      </c>
      <c r="DN24" s="12">
        <v>0</v>
      </c>
      <c r="DO24" s="12" t="e">
        <f t="shared" si="62"/>
        <v>#REF!</v>
      </c>
      <c r="DP24" s="13" t="e">
        <f t="shared" si="63"/>
        <v>#REF!</v>
      </c>
      <c r="DQ24" s="33">
        <f t="shared" si="64"/>
        <v>28</v>
      </c>
      <c r="DR24" s="12" t="e">
        <f>'Ohio Intensities'!W24</f>
        <v>#REF!</v>
      </c>
      <c r="DS24" s="12" t="e">
        <f>#REF!*DR24*#REF!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2" t="e">
        <f t="shared" si="71"/>
        <v>#REF!</v>
      </c>
      <c r="EE24" s="12" t="e">
        <f>(#REF!-ED24)/EC24</f>
        <v>#REF!</v>
      </c>
      <c r="EF24" s="12">
        <v>0</v>
      </c>
      <c r="EG24" s="12">
        <v>0</v>
      </c>
      <c r="EH24" s="12" t="e">
        <f t="shared" si="72"/>
        <v>#REF!</v>
      </c>
      <c r="EI24" s="12" t="e">
        <f t="shared" si="73"/>
        <v>#REF!</v>
      </c>
      <c r="EJ24" s="12" t="e">
        <f>#REF!</f>
        <v>#REF!</v>
      </c>
      <c r="EK24" s="12" t="e">
        <f t="shared" si="74"/>
        <v>#REF!</v>
      </c>
      <c r="EL24" s="12">
        <v>0</v>
      </c>
      <c r="EM24" s="12" t="e">
        <f t="shared" si="75"/>
        <v>#REF!</v>
      </c>
      <c r="EN24" s="13" t="e">
        <f t="shared" si="76"/>
        <v>#REF!</v>
      </c>
      <c r="EO24" s="13">
        <f t="shared" si="77"/>
        <v>28</v>
      </c>
    </row>
    <row r="25" spans="1:145" x14ac:dyDescent="0.25">
      <c r="A25" s="33">
        <f t="shared" si="78"/>
        <v>29</v>
      </c>
      <c r="B25" s="12" t="e">
        <f>'Ohio Intensities'!C25</f>
        <v>#REF!</v>
      </c>
      <c r="C25" s="12" t="e">
        <f>#REF!*B25*#REF!</f>
        <v>#REF!</v>
      </c>
      <c r="D25" s="12">
        <v>0</v>
      </c>
      <c r="E25" s="12">
        <v>0</v>
      </c>
      <c r="F25" s="12" t="e">
        <f>#REF!</f>
        <v>#REF!</v>
      </c>
      <c r="G25" s="12" t="e">
        <f t="shared" si="0"/>
        <v>#REF!</v>
      </c>
      <c r="H25" s="12">
        <f t="shared" si="1"/>
        <v>29</v>
      </c>
      <c r="I25" s="12" t="e">
        <f t="shared" si="2"/>
        <v>#REF!</v>
      </c>
      <c r="J25" s="12" t="e">
        <f t="shared" si="3"/>
        <v>#REF!</v>
      </c>
      <c r="K25" s="12">
        <v>0</v>
      </c>
      <c r="L25" s="12" t="e">
        <f t="shared" si="4"/>
        <v>#REF!</v>
      </c>
      <c r="M25" s="12" t="e">
        <f t="shared" si="5"/>
        <v>#REF!</v>
      </c>
      <c r="N25" s="12" t="e">
        <f t="shared" si="6"/>
        <v>#REF!</v>
      </c>
      <c r="O25" s="12" t="e">
        <f>(#REF!-N25)/M25</f>
        <v>#REF!</v>
      </c>
      <c r="P25" s="12">
        <v>0</v>
      </c>
      <c r="Q25" s="12">
        <v>0</v>
      </c>
      <c r="R25" s="12" t="e">
        <f t="shared" si="7"/>
        <v>#REF!</v>
      </c>
      <c r="S25" s="12" t="e">
        <f t="shared" si="8"/>
        <v>#REF!</v>
      </c>
      <c r="T25" s="12" t="e">
        <f>#REF!</f>
        <v>#REF!</v>
      </c>
      <c r="U25" s="12" t="e">
        <f t="shared" si="9"/>
        <v>#REF!</v>
      </c>
      <c r="V25" s="12">
        <v>0</v>
      </c>
      <c r="W25" s="12" t="e">
        <f t="shared" si="10"/>
        <v>#REF!</v>
      </c>
      <c r="X25" s="13" t="e">
        <f t="shared" si="11"/>
        <v>#REF!</v>
      </c>
      <c r="Y25" s="33">
        <f t="shared" si="12"/>
        <v>29</v>
      </c>
      <c r="Z25" s="12" t="e">
        <f>'Ohio Intensities'!G25</f>
        <v>#REF!</v>
      </c>
      <c r="AA25" s="12" t="e">
        <f>#REF!*Z25*#REF!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2" t="e">
        <f t="shared" si="19"/>
        <v>#REF!</v>
      </c>
      <c r="AM25" s="12" t="e">
        <f>(#REF!-AL25)/AK25</f>
        <v>#REF!</v>
      </c>
      <c r="AN25" s="12">
        <v>0</v>
      </c>
      <c r="AO25" s="12">
        <v>0</v>
      </c>
      <c r="AP25" s="12" t="e">
        <f t="shared" si="20"/>
        <v>#REF!</v>
      </c>
      <c r="AQ25" s="12" t="e">
        <f t="shared" si="21"/>
        <v>#REF!</v>
      </c>
      <c r="AR25" s="12" t="e">
        <f>#REF!</f>
        <v>#REF!</v>
      </c>
      <c r="AS25" s="12" t="e">
        <f t="shared" si="22"/>
        <v>#REF!</v>
      </c>
      <c r="AT25" s="12">
        <v>0</v>
      </c>
      <c r="AU25" s="12" t="e">
        <f t="shared" si="23"/>
        <v>#REF!</v>
      </c>
      <c r="AV25" s="13" t="e">
        <f t="shared" si="24"/>
        <v>#REF!</v>
      </c>
      <c r="AW25" s="33">
        <f t="shared" si="25"/>
        <v>29</v>
      </c>
      <c r="AX25" s="12" t="e">
        <f>'Ohio Intensities'!K25</f>
        <v>#REF!</v>
      </c>
      <c r="AY25" s="12" t="e">
        <f>#REF!*AX25*#REF!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2" t="e">
        <f t="shared" si="32"/>
        <v>#REF!</v>
      </c>
      <c r="BK25" s="12" t="e">
        <f>(#REF!-BJ25)/BI25</f>
        <v>#REF!</v>
      </c>
      <c r="BL25" s="12">
        <v>0</v>
      </c>
      <c r="BM25" s="12">
        <v>0</v>
      </c>
      <c r="BN25" s="12" t="e">
        <f t="shared" si="33"/>
        <v>#REF!</v>
      </c>
      <c r="BO25" s="12" t="e">
        <f t="shared" si="34"/>
        <v>#REF!</v>
      </c>
      <c r="BP25" s="12" t="e">
        <f>#REF!</f>
        <v>#REF!</v>
      </c>
      <c r="BQ25" s="12" t="e">
        <f t="shared" si="35"/>
        <v>#REF!</v>
      </c>
      <c r="BR25" s="12">
        <v>0</v>
      </c>
      <c r="BS25" s="12" t="e">
        <f t="shared" si="36"/>
        <v>#REF!</v>
      </c>
      <c r="BT25" s="13" t="e">
        <f t="shared" si="37"/>
        <v>#REF!</v>
      </c>
      <c r="BU25" s="33">
        <f t="shared" si="38"/>
        <v>29</v>
      </c>
      <c r="BV25" s="12" t="e">
        <f>'Ohio Intensities'!O25</f>
        <v>#REF!</v>
      </c>
      <c r="BW25" s="12" t="e">
        <f>#REF!*BV25*#REF!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2" t="e">
        <f t="shared" si="45"/>
        <v>#REF!</v>
      </c>
      <c r="CI25" s="12" t="e">
        <f>(#REF!-CH25)/CG25</f>
        <v>#REF!</v>
      </c>
      <c r="CJ25" s="12">
        <v>0</v>
      </c>
      <c r="CK25" s="12">
        <v>0</v>
      </c>
      <c r="CL25" s="12" t="e">
        <f t="shared" si="46"/>
        <v>#REF!</v>
      </c>
      <c r="CM25" s="12" t="e">
        <f t="shared" si="47"/>
        <v>#REF!</v>
      </c>
      <c r="CN25" s="12" t="e">
        <f>#REF!</f>
        <v>#REF!</v>
      </c>
      <c r="CO25" s="12" t="e">
        <f t="shared" si="48"/>
        <v>#REF!</v>
      </c>
      <c r="CP25" s="12">
        <v>0</v>
      </c>
      <c r="CQ25" s="12" t="e">
        <f t="shared" si="49"/>
        <v>#REF!</v>
      </c>
      <c r="CR25" s="13" t="e">
        <f t="shared" si="50"/>
        <v>#REF!</v>
      </c>
      <c r="CS25" s="33">
        <f t="shared" si="51"/>
        <v>29</v>
      </c>
      <c r="CT25" s="12" t="e">
        <f>'Ohio Intensities'!S25</f>
        <v>#REF!</v>
      </c>
      <c r="CU25" s="12" t="e">
        <f>#REF!*CT25*#REF!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2" t="e">
        <f t="shared" si="58"/>
        <v>#REF!</v>
      </c>
      <c r="DG25" s="12" t="e">
        <f>(#REF!-DF25)/DE25</f>
        <v>#REF!</v>
      </c>
      <c r="DH25" s="12">
        <v>0</v>
      </c>
      <c r="DI25" s="12">
        <v>0</v>
      </c>
      <c r="DJ25" s="12" t="e">
        <f t="shared" si="59"/>
        <v>#REF!</v>
      </c>
      <c r="DK25" s="12" t="e">
        <f t="shared" si="60"/>
        <v>#REF!</v>
      </c>
      <c r="DL25" s="12" t="e">
        <f>#REF!</f>
        <v>#REF!</v>
      </c>
      <c r="DM25" s="12" t="e">
        <f t="shared" si="61"/>
        <v>#REF!</v>
      </c>
      <c r="DN25" s="12">
        <v>0</v>
      </c>
      <c r="DO25" s="12" t="e">
        <f t="shared" si="62"/>
        <v>#REF!</v>
      </c>
      <c r="DP25" s="13" t="e">
        <f t="shared" si="63"/>
        <v>#REF!</v>
      </c>
      <c r="DQ25" s="33">
        <f t="shared" si="64"/>
        <v>29</v>
      </c>
      <c r="DR25" s="12" t="e">
        <f>'Ohio Intensities'!W25</f>
        <v>#REF!</v>
      </c>
      <c r="DS25" s="12" t="e">
        <f>#REF!*DR25*#REF!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2" t="e">
        <f t="shared" si="71"/>
        <v>#REF!</v>
      </c>
      <c r="EE25" s="12" t="e">
        <f>(#REF!-ED25)/EC25</f>
        <v>#REF!</v>
      </c>
      <c r="EF25" s="12">
        <v>0</v>
      </c>
      <c r="EG25" s="12">
        <v>0</v>
      </c>
      <c r="EH25" s="12" t="e">
        <f t="shared" si="72"/>
        <v>#REF!</v>
      </c>
      <c r="EI25" s="12" t="e">
        <f t="shared" si="73"/>
        <v>#REF!</v>
      </c>
      <c r="EJ25" s="12" t="e">
        <f>#REF!</f>
        <v>#REF!</v>
      </c>
      <c r="EK25" s="12" t="e">
        <f t="shared" si="74"/>
        <v>#REF!</v>
      </c>
      <c r="EL25" s="12">
        <v>0</v>
      </c>
      <c r="EM25" s="12" t="e">
        <f t="shared" si="75"/>
        <v>#REF!</v>
      </c>
      <c r="EN25" s="13" t="e">
        <f t="shared" si="76"/>
        <v>#REF!</v>
      </c>
      <c r="EO25" s="13">
        <f t="shared" si="77"/>
        <v>29</v>
      </c>
    </row>
    <row r="26" spans="1:145" x14ac:dyDescent="0.25">
      <c r="A26" s="33">
        <f t="shared" si="78"/>
        <v>30</v>
      </c>
      <c r="B26" s="12" t="e">
        <f>'Ohio Intensities'!C26</f>
        <v>#REF!</v>
      </c>
      <c r="C26" s="12" t="e">
        <f>#REF!*B26*#REF!</f>
        <v>#REF!</v>
      </c>
      <c r="D26" s="12">
        <v>0</v>
      </c>
      <c r="E26" s="12">
        <v>0</v>
      </c>
      <c r="F26" s="12" t="e">
        <f>#REF!</f>
        <v>#REF!</v>
      </c>
      <c r="G26" s="12" t="e">
        <f t="shared" si="0"/>
        <v>#REF!</v>
      </c>
      <c r="H26" s="12">
        <f t="shared" si="1"/>
        <v>30</v>
      </c>
      <c r="I26" s="12" t="e">
        <f t="shared" si="2"/>
        <v>#REF!</v>
      </c>
      <c r="J26" s="12" t="e">
        <f t="shared" si="3"/>
        <v>#REF!</v>
      </c>
      <c r="K26" s="12">
        <v>0</v>
      </c>
      <c r="L26" s="12" t="e">
        <f t="shared" si="4"/>
        <v>#REF!</v>
      </c>
      <c r="M26" s="12" t="e">
        <f t="shared" si="5"/>
        <v>#REF!</v>
      </c>
      <c r="N26" s="12" t="e">
        <f t="shared" si="6"/>
        <v>#REF!</v>
      </c>
      <c r="O26" s="12" t="e">
        <f>(#REF!-N26)/M26</f>
        <v>#REF!</v>
      </c>
      <c r="P26" s="12">
        <v>0</v>
      </c>
      <c r="Q26" s="12">
        <v>0</v>
      </c>
      <c r="R26" s="12" t="e">
        <f t="shared" si="7"/>
        <v>#REF!</v>
      </c>
      <c r="S26" s="12" t="e">
        <f t="shared" si="8"/>
        <v>#REF!</v>
      </c>
      <c r="T26" s="12" t="e">
        <f>#REF!</f>
        <v>#REF!</v>
      </c>
      <c r="U26" s="12" t="e">
        <f t="shared" si="9"/>
        <v>#REF!</v>
      </c>
      <c r="V26" s="12">
        <v>0</v>
      </c>
      <c r="W26" s="12" t="e">
        <f t="shared" si="10"/>
        <v>#REF!</v>
      </c>
      <c r="X26" s="13" t="e">
        <f t="shared" si="11"/>
        <v>#REF!</v>
      </c>
      <c r="Y26" s="33">
        <f t="shared" si="12"/>
        <v>30</v>
      </c>
      <c r="Z26" s="12" t="e">
        <f>'Ohio Intensities'!G26</f>
        <v>#REF!</v>
      </c>
      <c r="AA26" s="12" t="e">
        <f>#REF!*Z26*#REF!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2" t="e">
        <f t="shared" si="19"/>
        <v>#REF!</v>
      </c>
      <c r="AM26" s="12" t="e">
        <f>(#REF!-AL26)/AK26</f>
        <v>#REF!</v>
      </c>
      <c r="AN26" s="12">
        <v>0</v>
      </c>
      <c r="AO26" s="12">
        <v>0</v>
      </c>
      <c r="AP26" s="12" t="e">
        <f t="shared" si="20"/>
        <v>#REF!</v>
      </c>
      <c r="AQ26" s="12" t="e">
        <f t="shared" si="21"/>
        <v>#REF!</v>
      </c>
      <c r="AR26" s="12" t="e">
        <f>#REF!</f>
        <v>#REF!</v>
      </c>
      <c r="AS26" s="12" t="e">
        <f t="shared" si="22"/>
        <v>#REF!</v>
      </c>
      <c r="AT26" s="12">
        <v>0</v>
      </c>
      <c r="AU26" s="12" t="e">
        <f t="shared" si="23"/>
        <v>#REF!</v>
      </c>
      <c r="AV26" s="13" t="e">
        <f t="shared" si="24"/>
        <v>#REF!</v>
      </c>
      <c r="AW26" s="33">
        <f t="shared" si="25"/>
        <v>30</v>
      </c>
      <c r="AX26" s="12" t="e">
        <f>'Ohio Intensities'!K26</f>
        <v>#REF!</v>
      </c>
      <c r="AY26" s="12" t="e">
        <f>#REF!*AX26*#REF!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2" t="e">
        <f t="shared" si="32"/>
        <v>#REF!</v>
      </c>
      <c r="BK26" s="12" t="e">
        <f>(#REF!-BJ26)/BI26</f>
        <v>#REF!</v>
      </c>
      <c r="BL26" s="12">
        <v>0</v>
      </c>
      <c r="BM26" s="12">
        <v>0</v>
      </c>
      <c r="BN26" s="12" t="e">
        <f t="shared" si="33"/>
        <v>#REF!</v>
      </c>
      <c r="BO26" s="12" t="e">
        <f t="shared" si="34"/>
        <v>#REF!</v>
      </c>
      <c r="BP26" s="12" t="e">
        <f>#REF!</f>
        <v>#REF!</v>
      </c>
      <c r="BQ26" s="12" t="e">
        <f t="shared" si="35"/>
        <v>#REF!</v>
      </c>
      <c r="BR26" s="12">
        <v>0</v>
      </c>
      <c r="BS26" s="12" t="e">
        <f t="shared" si="36"/>
        <v>#REF!</v>
      </c>
      <c r="BT26" s="13" t="e">
        <f t="shared" si="37"/>
        <v>#REF!</v>
      </c>
      <c r="BU26" s="33">
        <f t="shared" si="38"/>
        <v>30</v>
      </c>
      <c r="BV26" s="12" t="e">
        <f>'Ohio Intensities'!O26</f>
        <v>#REF!</v>
      </c>
      <c r="BW26" s="12" t="e">
        <f>#REF!*BV26*#REF!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2" t="e">
        <f t="shared" si="45"/>
        <v>#REF!</v>
      </c>
      <c r="CI26" s="12" t="e">
        <f>(#REF!-CH26)/CG26</f>
        <v>#REF!</v>
      </c>
      <c r="CJ26" s="12">
        <v>0</v>
      </c>
      <c r="CK26" s="12">
        <v>0</v>
      </c>
      <c r="CL26" s="12" t="e">
        <f t="shared" si="46"/>
        <v>#REF!</v>
      </c>
      <c r="CM26" s="12" t="e">
        <f t="shared" si="47"/>
        <v>#REF!</v>
      </c>
      <c r="CN26" s="12" t="e">
        <f>#REF!</f>
        <v>#REF!</v>
      </c>
      <c r="CO26" s="12" t="e">
        <f t="shared" si="48"/>
        <v>#REF!</v>
      </c>
      <c r="CP26" s="12">
        <v>0</v>
      </c>
      <c r="CQ26" s="12" t="e">
        <f t="shared" si="49"/>
        <v>#REF!</v>
      </c>
      <c r="CR26" s="13" t="e">
        <f t="shared" si="50"/>
        <v>#REF!</v>
      </c>
      <c r="CS26" s="33">
        <f t="shared" si="51"/>
        <v>30</v>
      </c>
      <c r="CT26" s="12" t="e">
        <f>'Ohio Intensities'!S26</f>
        <v>#REF!</v>
      </c>
      <c r="CU26" s="12" t="e">
        <f>#REF!*CT26*#REF!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2" t="e">
        <f t="shared" si="58"/>
        <v>#REF!</v>
      </c>
      <c r="DG26" s="12" t="e">
        <f>(#REF!-DF26)/DE26</f>
        <v>#REF!</v>
      </c>
      <c r="DH26" s="12">
        <v>0</v>
      </c>
      <c r="DI26" s="12">
        <v>0</v>
      </c>
      <c r="DJ26" s="12" t="e">
        <f t="shared" si="59"/>
        <v>#REF!</v>
      </c>
      <c r="DK26" s="12" t="e">
        <f t="shared" si="60"/>
        <v>#REF!</v>
      </c>
      <c r="DL26" s="12" t="e">
        <f>#REF!</f>
        <v>#REF!</v>
      </c>
      <c r="DM26" s="12" t="e">
        <f t="shared" si="61"/>
        <v>#REF!</v>
      </c>
      <c r="DN26" s="12">
        <v>0</v>
      </c>
      <c r="DO26" s="12" t="e">
        <f t="shared" si="62"/>
        <v>#REF!</v>
      </c>
      <c r="DP26" s="13" t="e">
        <f t="shared" si="63"/>
        <v>#REF!</v>
      </c>
      <c r="DQ26" s="33">
        <f t="shared" si="64"/>
        <v>30</v>
      </c>
      <c r="DR26" s="12" t="e">
        <f>'Ohio Intensities'!W26</f>
        <v>#REF!</v>
      </c>
      <c r="DS26" s="12" t="e">
        <f>#REF!*DR26*#REF!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2" t="e">
        <f t="shared" si="71"/>
        <v>#REF!</v>
      </c>
      <c r="EE26" s="12" t="e">
        <f>(#REF!-ED26)/EC26</f>
        <v>#REF!</v>
      </c>
      <c r="EF26" s="12">
        <v>0</v>
      </c>
      <c r="EG26" s="12">
        <v>0</v>
      </c>
      <c r="EH26" s="12" t="e">
        <f t="shared" si="72"/>
        <v>#REF!</v>
      </c>
      <c r="EI26" s="12" t="e">
        <f t="shared" si="73"/>
        <v>#REF!</v>
      </c>
      <c r="EJ26" s="12" t="e">
        <f>#REF!</f>
        <v>#REF!</v>
      </c>
      <c r="EK26" s="12" t="e">
        <f t="shared" si="74"/>
        <v>#REF!</v>
      </c>
      <c r="EL26" s="12">
        <v>0</v>
      </c>
      <c r="EM26" s="12" t="e">
        <f t="shared" si="75"/>
        <v>#REF!</v>
      </c>
      <c r="EN26" s="13" t="e">
        <f t="shared" si="76"/>
        <v>#REF!</v>
      </c>
      <c r="EO26" s="13">
        <f t="shared" si="77"/>
        <v>30</v>
      </c>
    </row>
    <row r="27" spans="1:145" x14ac:dyDescent="0.25">
      <c r="A27" s="33">
        <f t="shared" si="78"/>
        <v>31</v>
      </c>
      <c r="B27" s="12" t="e">
        <f>'Ohio Intensities'!C27</f>
        <v>#REF!</v>
      </c>
      <c r="C27" s="12" t="e">
        <f>#REF!*B27*#REF!</f>
        <v>#REF!</v>
      </c>
      <c r="D27" s="12">
        <v>0</v>
      </c>
      <c r="E27" s="12">
        <v>0</v>
      </c>
      <c r="F27" s="12" t="e">
        <f>#REF!</f>
        <v>#REF!</v>
      </c>
      <c r="G27" s="12" t="e">
        <f t="shared" si="0"/>
        <v>#REF!</v>
      </c>
      <c r="H27" s="12">
        <f t="shared" si="1"/>
        <v>31</v>
      </c>
      <c r="I27" s="12" t="e">
        <f t="shared" si="2"/>
        <v>#REF!</v>
      </c>
      <c r="J27" s="12" t="e">
        <f t="shared" si="3"/>
        <v>#REF!</v>
      </c>
      <c r="K27" s="12">
        <v>0</v>
      </c>
      <c r="L27" s="12" t="e">
        <f t="shared" si="4"/>
        <v>#REF!</v>
      </c>
      <c r="M27" s="12" t="e">
        <f t="shared" si="5"/>
        <v>#REF!</v>
      </c>
      <c r="N27" s="12" t="e">
        <f t="shared" si="6"/>
        <v>#REF!</v>
      </c>
      <c r="O27" s="12" t="e">
        <f>(#REF!-N27)/M27</f>
        <v>#REF!</v>
      </c>
      <c r="P27" s="12">
        <v>0</v>
      </c>
      <c r="Q27" s="12">
        <v>0</v>
      </c>
      <c r="R27" s="12" t="e">
        <f t="shared" si="7"/>
        <v>#REF!</v>
      </c>
      <c r="S27" s="12" t="e">
        <f t="shared" si="8"/>
        <v>#REF!</v>
      </c>
      <c r="T27" s="12" t="e">
        <f>#REF!</f>
        <v>#REF!</v>
      </c>
      <c r="U27" s="12" t="e">
        <f t="shared" si="9"/>
        <v>#REF!</v>
      </c>
      <c r="V27" s="12">
        <v>0</v>
      </c>
      <c r="W27" s="12" t="e">
        <f t="shared" si="10"/>
        <v>#REF!</v>
      </c>
      <c r="X27" s="13" t="e">
        <f t="shared" si="11"/>
        <v>#REF!</v>
      </c>
      <c r="Y27" s="33">
        <f t="shared" si="12"/>
        <v>31</v>
      </c>
      <c r="Z27" s="12" t="e">
        <f>'Ohio Intensities'!G27</f>
        <v>#REF!</v>
      </c>
      <c r="AA27" s="12" t="e">
        <f>#REF!*Z27*#REF!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2" t="e">
        <f t="shared" si="19"/>
        <v>#REF!</v>
      </c>
      <c r="AM27" s="12" t="e">
        <f>(#REF!-AL27)/AK27</f>
        <v>#REF!</v>
      </c>
      <c r="AN27" s="12">
        <v>0</v>
      </c>
      <c r="AO27" s="12">
        <v>0</v>
      </c>
      <c r="AP27" s="12" t="e">
        <f t="shared" si="20"/>
        <v>#REF!</v>
      </c>
      <c r="AQ27" s="12" t="e">
        <f t="shared" si="21"/>
        <v>#REF!</v>
      </c>
      <c r="AR27" s="12" t="e">
        <f>#REF!</f>
        <v>#REF!</v>
      </c>
      <c r="AS27" s="12" t="e">
        <f t="shared" si="22"/>
        <v>#REF!</v>
      </c>
      <c r="AT27" s="12">
        <v>0</v>
      </c>
      <c r="AU27" s="12" t="e">
        <f t="shared" si="23"/>
        <v>#REF!</v>
      </c>
      <c r="AV27" s="13" t="e">
        <f t="shared" si="24"/>
        <v>#REF!</v>
      </c>
      <c r="AW27" s="33">
        <f t="shared" si="25"/>
        <v>31</v>
      </c>
      <c r="AX27" s="12" t="e">
        <f>'Ohio Intensities'!K27</f>
        <v>#REF!</v>
      </c>
      <c r="AY27" s="12" t="e">
        <f>#REF!*AX27*#REF!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2" t="e">
        <f t="shared" si="32"/>
        <v>#REF!</v>
      </c>
      <c r="BK27" s="12" t="e">
        <f>(#REF!-BJ27)/BI27</f>
        <v>#REF!</v>
      </c>
      <c r="BL27" s="12">
        <v>0</v>
      </c>
      <c r="BM27" s="12">
        <v>0</v>
      </c>
      <c r="BN27" s="12" t="e">
        <f t="shared" si="33"/>
        <v>#REF!</v>
      </c>
      <c r="BO27" s="12" t="e">
        <f t="shared" si="34"/>
        <v>#REF!</v>
      </c>
      <c r="BP27" s="12" t="e">
        <f>#REF!</f>
        <v>#REF!</v>
      </c>
      <c r="BQ27" s="12" t="e">
        <f t="shared" si="35"/>
        <v>#REF!</v>
      </c>
      <c r="BR27" s="12">
        <v>0</v>
      </c>
      <c r="BS27" s="12" t="e">
        <f t="shared" si="36"/>
        <v>#REF!</v>
      </c>
      <c r="BT27" s="13" t="e">
        <f t="shared" si="37"/>
        <v>#REF!</v>
      </c>
      <c r="BU27" s="33">
        <f t="shared" si="38"/>
        <v>31</v>
      </c>
      <c r="BV27" s="12" t="e">
        <f>'Ohio Intensities'!O27</f>
        <v>#REF!</v>
      </c>
      <c r="BW27" s="12" t="e">
        <f>#REF!*BV27*#REF!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2" t="e">
        <f t="shared" si="45"/>
        <v>#REF!</v>
      </c>
      <c r="CI27" s="12" t="e">
        <f>(#REF!-CH27)/CG27</f>
        <v>#REF!</v>
      </c>
      <c r="CJ27" s="12">
        <v>0</v>
      </c>
      <c r="CK27" s="12">
        <v>0</v>
      </c>
      <c r="CL27" s="12" t="e">
        <f t="shared" si="46"/>
        <v>#REF!</v>
      </c>
      <c r="CM27" s="12" t="e">
        <f t="shared" si="47"/>
        <v>#REF!</v>
      </c>
      <c r="CN27" s="12" t="e">
        <f>#REF!</f>
        <v>#REF!</v>
      </c>
      <c r="CO27" s="12" t="e">
        <f t="shared" si="48"/>
        <v>#REF!</v>
      </c>
      <c r="CP27" s="12">
        <v>0</v>
      </c>
      <c r="CQ27" s="12" t="e">
        <f t="shared" si="49"/>
        <v>#REF!</v>
      </c>
      <c r="CR27" s="13" t="e">
        <f t="shared" si="50"/>
        <v>#REF!</v>
      </c>
      <c r="CS27" s="33">
        <f t="shared" si="51"/>
        <v>31</v>
      </c>
      <c r="CT27" s="12" t="e">
        <f>'Ohio Intensities'!S27</f>
        <v>#REF!</v>
      </c>
      <c r="CU27" s="12" t="e">
        <f>#REF!*CT27*#REF!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2" t="e">
        <f t="shared" si="58"/>
        <v>#REF!</v>
      </c>
      <c r="DG27" s="12" t="e">
        <f>(#REF!-DF27)/DE27</f>
        <v>#REF!</v>
      </c>
      <c r="DH27" s="12">
        <v>0</v>
      </c>
      <c r="DI27" s="12">
        <v>0</v>
      </c>
      <c r="DJ27" s="12" t="e">
        <f t="shared" si="59"/>
        <v>#REF!</v>
      </c>
      <c r="DK27" s="12" t="e">
        <f t="shared" si="60"/>
        <v>#REF!</v>
      </c>
      <c r="DL27" s="12" t="e">
        <f>#REF!</f>
        <v>#REF!</v>
      </c>
      <c r="DM27" s="12" t="e">
        <f t="shared" si="61"/>
        <v>#REF!</v>
      </c>
      <c r="DN27" s="12">
        <v>0</v>
      </c>
      <c r="DO27" s="12" t="e">
        <f t="shared" si="62"/>
        <v>#REF!</v>
      </c>
      <c r="DP27" s="13" t="e">
        <f t="shared" si="63"/>
        <v>#REF!</v>
      </c>
      <c r="DQ27" s="33">
        <f t="shared" si="64"/>
        <v>31</v>
      </c>
      <c r="DR27" s="12" t="e">
        <f>'Ohio Intensities'!W27</f>
        <v>#REF!</v>
      </c>
      <c r="DS27" s="12" t="e">
        <f>#REF!*DR27*#REF!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2" t="e">
        <f t="shared" si="71"/>
        <v>#REF!</v>
      </c>
      <c r="EE27" s="12" t="e">
        <f>(#REF!-ED27)/EC27</f>
        <v>#REF!</v>
      </c>
      <c r="EF27" s="12">
        <v>0</v>
      </c>
      <c r="EG27" s="12">
        <v>0</v>
      </c>
      <c r="EH27" s="12" t="e">
        <f t="shared" si="72"/>
        <v>#REF!</v>
      </c>
      <c r="EI27" s="12" t="e">
        <f t="shared" si="73"/>
        <v>#REF!</v>
      </c>
      <c r="EJ27" s="12" t="e">
        <f>#REF!</f>
        <v>#REF!</v>
      </c>
      <c r="EK27" s="12" t="e">
        <f t="shared" si="74"/>
        <v>#REF!</v>
      </c>
      <c r="EL27" s="12">
        <v>0</v>
      </c>
      <c r="EM27" s="12" t="e">
        <f t="shared" si="75"/>
        <v>#REF!</v>
      </c>
      <c r="EN27" s="13" t="e">
        <f t="shared" si="76"/>
        <v>#REF!</v>
      </c>
      <c r="EO27" s="13">
        <f t="shared" si="77"/>
        <v>31</v>
      </c>
    </row>
    <row r="28" spans="1:145" x14ac:dyDescent="0.25">
      <c r="A28" s="33">
        <f t="shared" si="78"/>
        <v>32</v>
      </c>
      <c r="B28" s="12" t="e">
        <f>'Ohio Intensities'!C28</f>
        <v>#REF!</v>
      </c>
      <c r="C28" s="12" t="e">
        <f>#REF!*B28*#REF!</f>
        <v>#REF!</v>
      </c>
      <c r="D28" s="12">
        <v>0</v>
      </c>
      <c r="E28" s="12">
        <v>0</v>
      </c>
      <c r="F28" s="12" t="e">
        <f>#REF!</f>
        <v>#REF!</v>
      </c>
      <c r="G28" s="12" t="e">
        <f t="shared" si="0"/>
        <v>#REF!</v>
      </c>
      <c r="H28" s="12">
        <f t="shared" si="1"/>
        <v>32</v>
      </c>
      <c r="I28" s="12" t="e">
        <f t="shared" si="2"/>
        <v>#REF!</v>
      </c>
      <c r="J28" s="12" t="e">
        <f t="shared" si="3"/>
        <v>#REF!</v>
      </c>
      <c r="K28" s="12">
        <v>0</v>
      </c>
      <c r="L28" s="12" t="e">
        <f t="shared" si="4"/>
        <v>#REF!</v>
      </c>
      <c r="M28" s="12" t="e">
        <f t="shared" si="5"/>
        <v>#REF!</v>
      </c>
      <c r="N28" s="12" t="e">
        <f t="shared" si="6"/>
        <v>#REF!</v>
      </c>
      <c r="O28" s="12" t="e">
        <f>(#REF!-N28)/M28</f>
        <v>#REF!</v>
      </c>
      <c r="P28" s="12">
        <v>0</v>
      </c>
      <c r="Q28" s="12">
        <v>0</v>
      </c>
      <c r="R28" s="12" t="e">
        <f t="shared" si="7"/>
        <v>#REF!</v>
      </c>
      <c r="S28" s="12" t="e">
        <f t="shared" si="8"/>
        <v>#REF!</v>
      </c>
      <c r="T28" s="12" t="e">
        <f>#REF!</f>
        <v>#REF!</v>
      </c>
      <c r="U28" s="12" t="e">
        <f t="shared" si="9"/>
        <v>#REF!</v>
      </c>
      <c r="V28" s="12">
        <v>0</v>
      </c>
      <c r="W28" s="12" t="e">
        <f t="shared" si="10"/>
        <v>#REF!</v>
      </c>
      <c r="X28" s="13" t="e">
        <f t="shared" si="11"/>
        <v>#REF!</v>
      </c>
      <c r="Y28" s="33">
        <f t="shared" si="12"/>
        <v>32</v>
      </c>
      <c r="Z28" s="12" t="e">
        <f>'Ohio Intensities'!G28</f>
        <v>#REF!</v>
      </c>
      <c r="AA28" s="12" t="e">
        <f>#REF!*Z28*#REF!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2" t="e">
        <f t="shared" si="19"/>
        <v>#REF!</v>
      </c>
      <c r="AM28" s="12" t="e">
        <f>(#REF!-AL28)/AK28</f>
        <v>#REF!</v>
      </c>
      <c r="AN28" s="12">
        <v>0</v>
      </c>
      <c r="AO28" s="12">
        <v>0</v>
      </c>
      <c r="AP28" s="12" t="e">
        <f t="shared" si="20"/>
        <v>#REF!</v>
      </c>
      <c r="AQ28" s="12" t="e">
        <f t="shared" si="21"/>
        <v>#REF!</v>
      </c>
      <c r="AR28" s="12" t="e">
        <f>#REF!</f>
        <v>#REF!</v>
      </c>
      <c r="AS28" s="12" t="e">
        <f t="shared" si="22"/>
        <v>#REF!</v>
      </c>
      <c r="AT28" s="12">
        <v>0</v>
      </c>
      <c r="AU28" s="12" t="e">
        <f t="shared" si="23"/>
        <v>#REF!</v>
      </c>
      <c r="AV28" s="13" t="e">
        <f t="shared" si="24"/>
        <v>#REF!</v>
      </c>
      <c r="AW28" s="33">
        <f t="shared" si="25"/>
        <v>32</v>
      </c>
      <c r="AX28" s="12" t="e">
        <f>'Ohio Intensities'!K28</f>
        <v>#REF!</v>
      </c>
      <c r="AY28" s="12" t="e">
        <f>#REF!*AX28*#REF!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2" t="e">
        <f t="shared" si="32"/>
        <v>#REF!</v>
      </c>
      <c r="BK28" s="12" t="e">
        <f>(#REF!-BJ28)/BI28</f>
        <v>#REF!</v>
      </c>
      <c r="BL28" s="12">
        <v>0</v>
      </c>
      <c r="BM28" s="12">
        <v>0</v>
      </c>
      <c r="BN28" s="12" t="e">
        <f t="shared" si="33"/>
        <v>#REF!</v>
      </c>
      <c r="BO28" s="12" t="e">
        <f t="shared" si="34"/>
        <v>#REF!</v>
      </c>
      <c r="BP28" s="12" t="e">
        <f>#REF!</f>
        <v>#REF!</v>
      </c>
      <c r="BQ28" s="12" t="e">
        <f t="shared" si="35"/>
        <v>#REF!</v>
      </c>
      <c r="BR28" s="12">
        <v>0</v>
      </c>
      <c r="BS28" s="12" t="e">
        <f t="shared" si="36"/>
        <v>#REF!</v>
      </c>
      <c r="BT28" s="13" t="e">
        <f t="shared" si="37"/>
        <v>#REF!</v>
      </c>
      <c r="BU28" s="33">
        <f t="shared" si="38"/>
        <v>32</v>
      </c>
      <c r="BV28" s="12" t="e">
        <f>'Ohio Intensities'!O28</f>
        <v>#REF!</v>
      </c>
      <c r="BW28" s="12" t="e">
        <f>#REF!*BV28*#REF!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2" t="e">
        <f t="shared" si="45"/>
        <v>#REF!</v>
      </c>
      <c r="CI28" s="12" t="e">
        <f>(#REF!-CH28)/CG28</f>
        <v>#REF!</v>
      </c>
      <c r="CJ28" s="12">
        <v>0</v>
      </c>
      <c r="CK28" s="12">
        <v>0</v>
      </c>
      <c r="CL28" s="12" t="e">
        <f t="shared" si="46"/>
        <v>#REF!</v>
      </c>
      <c r="CM28" s="12" t="e">
        <f t="shared" si="47"/>
        <v>#REF!</v>
      </c>
      <c r="CN28" s="12" t="e">
        <f>#REF!</f>
        <v>#REF!</v>
      </c>
      <c r="CO28" s="12" t="e">
        <f t="shared" si="48"/>
        <v>#REF!</v>
      </c>
      <c r="CP28" s="12">
        <v>0</v>
      </c>
      <c r="CQ28" s="12" t="e">
        <f t="shared" si="49"/>
        <v>#REF!</v>
      </c>
      <c r="CR28" s="13" t="e">
        <f t="shared" si="50"/>
        <v>#REF!</v>
      </c>
      <c r="CS28" s="33">
        <f t="shared" si="51"/>
        <v>32</v>
      </c>
      <c r="CT28" s="12" t="e">
        <f>'Ohio Intensities'!S28</f>
        <v>#REF!</v>
      </c>
      <c r="CU28" s="12" t="e">
        <f>#REF!*CT28*#REF!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2" t="e">
        <f t="shared" si="58"/>
        <v>#REF!</v>
      </c>
      <c r="DG28" s="12" t="e">
        <f>(#REF!-DF28)/DE28</f>
        <v>#REF!</v>
      </c>
      <c r="DH28" s="12">
        <v>0</v>
      </c>
      <c r="DI28" s="12">
        <v>0</v>
      </c>
      <c r="DJ28" s="12" t="e">
        <f t="shared" si="59"/>
        <v>#REF!</v>
      </c>
      <c r="DK28" s="12" t="e">
        <f t="shared" si="60"/>
        <v>#REF!</v>
      </c>
      <c r="DL28" s="12" t="e">
        <f>#REF!</f>
        <v>#REF!</v>
      </c>
      <c r="DM28" s="12" t="e">
        <f t="shared" si="61"/>
        <v>#REF!</v>
      </c>
      <c r="DN28" s="12">
        <v>0</v>
      </c>
      <c r="DO28" s="12" t="e">
        <f t="shared" si="62"/>
        <v>#REF!</v>
      </c>
      <c r="DP28" s="13" t="e">
        <f t="shared" si="63"/>
        <v>#REF!</v>
      </c>
      <c r="DQ28" s="33">
        <f t="shared" si="64"/>
        <v>32</v>
      </c>
      <c r="DR28" s="12" t="e">
        <f>'Ohio Intensities'!W28</f>
        <v>#REF!</v>
      </c>
      <c r="DS28" s="12" t="e">
        <f>#REF!*DR28*#REF!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2" t="e">
        <f t="shared" si="71"/>
        <v>#REF!</v>
      </c>
      <c r="EE28" s="12" t="e">
        <f>(#REF!-ED28)/EC28</f>
        <v>#REF!</v>
      </c>
      <c r="EF28" s="12">
        <v>0</v>
      </c>
      <c r="EG28" s="12">
        <v>0</v>
      </c>
      <c r="EH28" s="12" t="e">
        <f t="shared" si="72"/>
        <v>#REF!</v>
      </c>
      <c r="EI28" s="12" t="e">
        <f t="shared" si="73"/>
        <v>#REF!</v>
      </c>
      <c r="EJ28" s="12" t="e">
        <f>#REF!</f>
        <v>#REF!</v>
      </c>
      <c r="EK28" s="12" t="e">
        <f t="shared" si="74"/>
        <v>#REF!</v>
      </c>
      <c r="EL28" s="12">
        <v>0</v>
      </c>
      <c r="EM28" s="12" t="e">
        <f t="shared" si="75"/>
        <v>#REF!</v>
      </c>
      <c r="EN28" s="13" t="e">
        <f t="shared" si="76"/>
        <v>#REF!</v>
      </c>
      <c r="EO28" s="13">
        <f t="shared" si="77"/>
        <v>32</v>
      </c>
    </row>
    <row r="29" spans="1:145" x14ac:dyDescent="0.25">
      <c r="A29" s="33">
        <f t="shared" si="78"/>
        <v>33</v>
      </c>
      <c r="B29" s="12" t="e">
        <f>'Ohio Intensities'!C29</f>
        <v>#REF!</v>
      </c>
      <c r="C29" s="12" t="e">
        <f>#REF!*B29*#REF!</f>
        <v>#REF!</v>
      </c>
      <c r="D29" s="12">
        <v>0</v>
      </c>
      <c r="E29" s="12">
        <v>0</v>
      </c>
      <c r="F29" s="12" t="e">
        <f>#REF!</f>
        <v>#REF!</v>
      </c>
      <c r="G29" s="12" t="e">
        <f t="shared" si="0"/>
        <v>#REF!</v>
      </c>
      <c r="H29" s="12">
        <f t="shared" si="1"/>
        <v>33</v>
      </c>
      <c r="I29" s="12" t="e">
        <f t="shared" si="2"/>
        <v>#REF!</v>
      </c>
      <c r="J29" s="12" t="e">
        <f t="shared" si="3"/>
        <v>#REF!</v>
      </c>
      <c r="K29" s="12">
        <v>0</v>
      </c>
      <c r="L29" s="12" t="e">
        <f t="shared" si="4"/>
        <v>#REF!</v>
      </c>
      <c r="M29" s="12" t="e">
        <f t="shared" si="5"/>
        <v>#REF!</v>
      </c>
      <c r="N29" s="12" t="e">
        <f t="shared" si="6"/>
        <v>#REF!</v>
      </c>
      <c r="O29" s="12" t="e">
        <f>(#REF!-N29)/M29</f>
        <v>#REF!</v>
      </c>
      <c r="P29" s="12">
        <v>0</v>
      </c>
      <c r="Q29" s="12">
        <v>0</v>
      </c>
      <c r="R29" s="12" t="e">
        <f t="shared" si="7"/>
        <v>#REF!</v>
      </c>
      <c r="S29" s="12" t="e">
        <f t="shared" si="8"/>
        <v>#REF!</v>
      </c>
      <c r="T29" s="12" t="e">
        <f>#REF!</f>
        <v>#REF!</v>
      </c>
      <c r="U29" s="12" t="e">
        <f t="shared" si="9"/>
        <v>#REF!</v>
      </c>
      <c r="V29" s="12">
        <v>0</v>
      </c>
      <c r="W29" s="12" t="e">
        <f t="shared" si="10"/>
        <v>#REF!</v>
      </c>
      <c r="X29" s="13" t="e">
        <f t="shared" si="11"/>
        <v>#REF!</v>
      </c>
      <c r="Y29" s="33">
        <f t="shared" si="12"/>
        <v>33</v>
      </c>
      <c r="Z29" s="12" t="e">
        <f>'Ohio Intensities'!G29</f>
        <v>#REF!</v>
      </c>
      <c r="AA29" s="12" t="e">
        <f>#REF!*Z29*#REF!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2" t="e">
        <f t="shared" si="19"/>
        <v>#REF!</v>
      </c>
      <c r="AM29" s="12" t="e">
        <f>(#REF!-AL29)/AK29</f>
        <v>#REF!</v>
      </c>
      <c r="AN29" s="12">
        <v>0</v>
      </c>
      <c r="AO29" s="12">
        <v>0</v>
      </c>
      <c r="AP29" s="12" t="e">
        <f t="shared" si="20"/>
        <v>#REF!</v>
      </c>
      <c r="AQ29" s="12" t="e">
        <f t="shared" si="21"/>
        <v>#REF!</v>
      </c>
      <c r="AR29" s="12" t="e">
        <f>#REF!</f>
        <v>#REF!</v>
      </c>
      <c r="AS29" s="12" t="e">
        <f t="shared" si="22"/>
        <v>#REF!</v>
      </c>
      <c r="AT29" s="12">
        <v>0</v>
      </c>
      <c r="AU29" s="12" t="e">
        <f t="shared" si="23"/>
        <v>#REF!</v>
      </c>
      <c r="AV29" s="13" t="e">
        <f t="shared" si="24"/>
        <v>#REF!</v>
      </c>
      <c r="AW29" s="33">
        <f t="shared" si="25"/>
        <v>33</v>
      </c>
      <c r="AX29" s="12" t="e">
        <f>'Ohio Intensities'!K29</f>
        <v>#REF!</v>
      </c>
      <c r="AY29" s="12" t="e">
        <f>#REF!*AX29*#REF!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2" t="e">
        <f t="shared" si="32"/>
        <v>#REF!</v>
      </c>
      <c r="BK29" s="12" t="e">
        <f>(#REF!-BJ29)/BI29</f>
        <v>#REF!</v>
      </c>
      <c r="BL29" s="12">
        <v>0</v>
      </c>
      <c r="BM29" s="12">
        <v>0</v>
      </c>
      <c r="BN29" s="12" t="e">
        <f t="shared" si="33"/>
        <v>#REF!</v>
      </c>
      <c r="BO29" s="12" t="e">
        <f t="shared" si="34"/>
        <v>#REF!</v>
      </c>
      <c r="BP29" s="12" t="e">
        <f>#REF!</f>
        <v>#REF!</v>
      </c>
      <c r="BQ29" s="12" t="e">
        <f t="shared" si="35"/>
        <v>#REF!</v>
      </c>
      <c r="BR29" s="12">
        <v>0</v>
      </c>
      <c r="BS29" s="12" t="e">
        <f t="shared" si="36"/>
        <v>#REF!</v>
      </c>
      <c r="BT29" s="13" t="e">
        <f t="shared" si="37"/>
        <v>#REF!</v>
      </c>
      <c r="BU29" s="33">
        <f t="shared" si="38"/>
        <v>33</v>
      </c>
      <c r="BV29" s="12" t="e">
        <f>'Ohio Intensities'!O29</f>
        <v>#REF!</v>
      </c>
      <c r="BW29" s="12" t="e">
        <f>#REF!*BV29*#REF!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2" t="e">
        <f t="shared" si="45"/>
        <v>#REF!</v>
      </c>
      <c r="CI29" s="12" t="e">
        <f>(#REF!-CH29)/CG29</f>
        <v>#REF!</v>
      </c>
      <c r="CJ29" s="12">
        <v>0</v>
      </c>
      <c r="CK29" s="12">
        <v>0</v>
      </c>
      <c r="CL29" s="12" t="e">
        <f t="shared" si="46"/>
        <v>#REF!</v>
      </c>
      <c r="CM29" s="12" t="e">
        <f t="shared" si="47"/>
        <v>#REF!</v>
      </c>
      <c r="CN29" s="12" t="e">
        <f>#REF!</f>
        <v>#REF!</v>
      </c>
      <c r="CO29" s="12" t="e">
        <f t="shared" si="48"/>
        <v>#REF!</v>
      </c>
      <c r="CP29" s="12">
        <v>0</v>
      </c>
      <c r="CQ29" s="12" t="e">
        <f t="shared" si="49"/>
        <v>#REF!</v>
      </c>
      <c r="CR29" s="13" t="e">
        <f t="shared" si="50"/>
        <v>#REF!</v>
      </c>
      <c r="CS29" s="33">
        <f t="shared" si="51"/>
        <v>33</v>
      </c>
      <c r="CT29" s="12" t="e">
        <f>'Ohio Intensities'!S29</f>
        <v>#REF!</v>
      </c>
      <c r="CU29" s="12" t="e">
        <f>#REF!*CT29*#REF!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2" t="e">
        <f t="shared" si="58"/>
        <v>#REF!</v>
      </c>
      <c r="DG29" s="12" t="e">
        <f>(#REF!-DF29)/DE29</f>
        <v>#REF!</v>
      </c>
      <c r="DH29" s="12">
        <v>0</v>
      </c>
      <c r="DI29" s="12">
        <v>0</v>
      </c>
      <c r="DJ29" s="12" t="e">
        <f t="shared" si="59"/>
        <v>#REF!</v>
      </c>
      <c r="DK29" s="12" t="e">
        <f t="shared" si="60"/>
        <v>#REF!</v>
      </c>
      <c r="DL29" s="12" t="e">
        <f>#REF!</f>
        <v>#REF!</v>
      </c>
      <c r="DM29" s="12" t="e">
        <f t="shared" si="61"/>
        <v>#REF!</v>
      </c>
      <c r="DN29" s="12">
        <v>0</v>
      </c>
      <c r="DO29" s="12" t="e">
        <f t="shared" si="62"/>
        <v>#REF!</v>
      </c>
      <c r="DP29" s="13" t="e">
        <f t="shared" si="63"/>
        <v>#REF!</v>
      </c>
      <c r="DQ29" s="33">
        <f t="shared" si="64"/>
        <v>33</v>
      </c>
      <c r="DR29" s="12" t="e">
        <f>'Ohio Intensities'!W29</f>
        <v>#REF!</v>
      </c>
      <c r="DS29" s="12" t="e">
        <f>#REF!*DR29*#REF!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2" t="e">
        <f t="shared" si="71"/>
        <v>#REF!</v>
      </c>
      <c r="EE29" s="12" t="e">
        <f>(#REF!-ED29)/EC29</f>
        <v>#REF!</v>
      </c>
      <c r="EF29" s="12">
        <v>0</v>
      </c>
      <c r="EG29" s="12">
        <v>0</v>
      </c>
      <c r="EH29" s="12" t="e">
        <f t="shared" si="72"/>
        <v>#REF!</v>
      </c>
      <c r="EI29" s="12" t="e">
        <f t="shared" si="73"/>
        <v>#REF!</v>
      </c>
      <c r="EJ29" s="12" t="e">
        <f>#REF!</f>
        <v>#REF!</v>
      </c>
      <c r="EK29" s="12" t="e">
        <f t="shared" si="74"/>
        <v>#REF!</v>
      </c>
      <c r="EL29" s="12">
        <v>0</v>
      </c>
      <c r="EM29" s="12" t="e">
        <f t="shared" si="75"/>
        <v>#REF!</v>
      </c>
      <c r="EN29" s="13" t="e">
        <f t="shared" si="76"/>
        <v>#REF!</v>
      </c>
      <c r="EO29" s="13">
        <f t="shared" si="77"/>
        <v>33</v>
      </c>
    </row>
    <row r="30" spans="1:145" x14ac:dyDescent="0.25">
      <c r="A30" s="33">
        <f t="shared" si="78"/>
        <v>34</v>
      </c>
      <c r="B30" s="12" t="e">
        <f>'Ohio Intensities'!C30</f>
        <v>#REF!</v>
      </c>
      <c r="C30" s="12" t="e">
        <f>#REF!*B30*#REF!</f>
        <v>#REF!</v>
      </c>
      <c r="D30" s="12">
        <v>0</v>
      </c>
      <c r="E30" s="12">
        <v>0</v>
      </c>
      <c r="F30" s="12" t="e">
        <f>#REF!</f>
        <v>#REF!</v>
      </c>
      <c r="G30" s="12" t="e">
        <f t="shared" si="0"/>
        <v>#REF!</v>
      </c>
      <c r="H30" s="12">
        <f t="shared" si="1"/>
        <v>34</v>
      </c>
      <c r="I30" s="12" t="e">
        <f t="shared" si="2"/>
        <v>#REF!</v>
      </c>
      <c r="J30" s="12" t="e">
        <f t="shared" si="3"/>
        <v>#REF!</v>
      </c>
      <c r="K30" s="12">
        <v>0</v>
      </c>
      <c r="L30" s="12" t="e">
        <f t="shared" si="4"/>
        <v>#REF!</v>
      </c>
      <c r="M30" s="12" t="e">
        <f t="shared" si="5"/>
        <v>#REF!</v>
      </c>
      <c r="N30" s="12" t="e">
        <f t="shared" si="6"/>
        <v>#REF!</v>
      </c>
      <c r="O30" s="12" t="e">
        <f>(#REF!-N30)/M30</f>
        <v>#REF!</v>
      </c>
      <c r="P30" s="12">
        <v>0</v>
      </c>
      <c r="Q30" s="12">
        <v>0</v>
      </c>
      <c r="R30" s="12" t="e">
        <f t="shared" si="7"/>
        <v>#REF!</v>
      </c>
      <c r="S30" s="12" t="e">
        <f t="shared" si="8"/>
        <v>#REF!</v>
      </c>
      <c r="T30" s="12" t="e">
        <f>#REF!</f>
        <v>#REF!</v>
      </c>
      <c r="U30" s="12" t="e">
        <f t="shared" si="9"/>
        <v>#REF!</v>
      </c>
      <c r="V30" s="12">
        <v>0</v>
      </c>
      <c r="W30" s="12" t="e">
        <f t="shared" si="10"/>
        <v>#REF!</v>
      </c>
      <c r="X30" s="13" t="e">
        <f t="shared" si="11"/>
        <v>#REF!</v>
      </c>
      <c r="Y30" s="33">
        <f t="shared" si="12"/>
        <v>34</v>
      </c>
      <c r="Z30" s="12" t="e">
        <f>'Ohio Intensities'!G30</f>
        <v>#REF!</v>
      </c>
      <c r="AA30" s="12" t="e">
        <f>#REF!*Z30*#REF!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2" t="e">
        <f t="shared" si="19"/>
        <v>#REF!</v>
      </c>
      <c r="AM30" s="12" t="e">
        <f>(#REF!-AL30)/AK30</f>
        <v>#REF!</v>
      </c>
      <c r="AN30" s="12">
        <v>0</v>
      </c>
      <c r="AO30" s="12">
        <v>0</v>
      </c>
      <c r="AP30" s="12" t="e">
        <f t="shared" si="20"/>
        <v>#REF!</v>
      </c>
      <c r="AQ30" s="12" t="e">
        <f t="shared" si="21"/>
        <v>#REF!</v>
      </c>
      <c r="AR30" s="12" t="e">
        <f>#REF!</f>
        <v>#REF!</v>
      </c>
      <c r="AS30" s="12" t="e">
        <f t="shared" si="22"/>
        <v>#REF!</v>
      </c>
      <c r="AT30" s="12">
        <v>0</v>
      </c>
      <c r="AU30" s="12" t="e">
        <f t="shared" si="23"/>
        <v>#REF!</v>
      </c>
      <c r="AV30" s="13" t="e">
        <f t="shared" si="24"/>
        <v>#REF!</v>
      </c>
      <c r="AW30" s="33">
        <f t="shared" si="25"/>
        <v>34</v>
      </c>
      <c r="AX30" s="12" t="e">
        <f>'Ohio Intensities'!K30</f>
        <v>#REF!</v>
      </c>
      <c r="AY30" s="12" t="e">
        <f>#REF!*AX30*#REF!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2" t="e">
        <f t="shared" si="32"/>
        <v>#REF!</v>
      </c>
      <c r="BK30" s="12" t="e">
        <f>(#REF!-BJ30)/BI30</f>
        <v>#REF!</v>
      </c>
      <c r="BL30" s="12">
        <v>0</v>
      </c>
      <c r="BM30" s="12">
        <v>0</v>
      </c>
      <c r="BN30" s="12" t="e">
        <f t="shared" si="33"/>
        <v>#REF!</v>
      </c>
      <c r="BO30" s="12" t="e">
        <f t="shared" si="34"/>
        <v>#REF!</v>
      </c>
      <c r="BP30" s="12" t="e">
        <f>#REF!</f>
        <v>#REF!</v>
      </c>
      <c r="BQ30" s="12" t="e">
        <f t="shared" si="35"/>
        <v>#REF!</v>
      </c>
      <c r="BR30" s="12">
        <v>0</v>
      </c>
      <c r="BS30" s="12" t="e">
        <f t="shared" si="36"/>
        <v>#REF!</v>
      </c>
      <c r="BT30" s="13" t="e">
        <f t="shared" si="37"/>
        <v>#REF!</v>
      </c>
      <c r="BU30" s="33">
        <f t="shared" si="38"/>
        <v>34</v>
      </c>
      <c r="BV30" s="12" t="e">
        <f>'Ohio Intensities'!O30</f>
        <v>#REF!</v>
      </c>
      <c r="BW30" s="12" t="e">
        <f>#REF!*BV30*#REF!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2" t="e">
        <f t="shared" si="45"/>
        <v>#REF!</v>
      </c>
      <c r="CI30" s="12" t="e">
        <f>(#REF!-CH30)/CG30</f>
        <v>#REF!</v>
      </c>
      <c r="CJ30" s="12">
        <v>0</v>
      </c>
      <c r="CK30" s="12">
        <v>0</v>
      </c>
      <c r="CL30" s="12" t="e">
        <f t="shared" si="46"/>
        <v>#REF!</v>
      </c>
      <c r="CM30" s="12" t="e">
        <f t="shared" si="47"/>
        <v>#REF!</v>
      </c>
      <c r="CN30" s="12" t="e">
        <f>#REF!</f>
        <v>#REF!</v>
      </c>
      <c r="CO30" s="12" t="e">
        <f t="shared" si="48"/>
        <v>#REF!</v>
      </c>
      <c r="CP30" s="12">
        <v>0</v>
      </c>
      <c r="CQ30" s="12" t="e">
        <f t="shared" si="49"/>
        <v>#REF!</v>
      </c>
      <c r="CR30" s="13" t="e">
        <f t="shared" si="50"/>
        <v>#REF!</v>
      </c>
      <c r="CS30" s="33">
        <f t="shared" si="51"/>
        <v>34</v>
      </c>
      <c r="CT30" s="12" t="e">
        <f>'Ohio Intensities'!S30</f>
        <v>#REF!</v>
      </c>
      <c r="CU30" s="12" t="e">
        <f>#REF!*CT30*#REF!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2" t="e">
        <f t="shared" si="58"/>
        <v>#REF!</v>
      </c>
      <c r="DG30" s="12" t="e">
        <f>(#REF!-DF30)/DE30</f>
        <v>#REF!</v>
      </c>
      <c r="DH30" s="12">
        <v>0</v>
      </c>
      <c r="DI30" s="12">
        <v>0</v>
      </c>
      <c r="DJ30" s="12" t="e">
        <f t="shared" si="59"/>
        <v>#REF!</v>
      </c>
      <c r="DK30" s="12" t="e">
        <f t="shared" si="60"/>
        <v>#REF!</v>
      </c>
      <c r="DL30" s="12" t="e">
        <f>#REF!</f>
        <v>#REF!</v>
      </c>
      <c r="DM30" s="12" t="e">
        <f t="shared" si="61"/>
        <v>#REF!</v>
      </c>
      <c r="DN30" s="12">
        <v>0</v>
      </c>
      <c r="DO30" s="12" t="e">
        <f t="shared" si="62"/>
        <v>#REF!</v>
      </c>
      <c r="DP30" s="13" t="e">
        <f t="shared" si="63"/>
        <v>#REF!</v>
      </c>
      <c r="DQ30" s="33">
        <f t="shared" si="64"/>
        <v>34</v>
      </c>
      <c r="DR30" s="12" t="e">
        <f>'Ohio Intensities'!W30</f>
        <v>#REF!</v>
      </c>
      <c r="DS30" s="12" t="e">
        <f>#REF!*DR30*#REF!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2" t="e">
        <f t="shared" si="71"/>
        <v>#REF!</v>
      </c>
      <c r="EE30" s="12" t="e">
        <f>(#REF!-ED30)/EC30</f>
        <v>#REF!</v>
      </c>
      <c r="EF30" s="12">
        <v>0</v>
      </c>
      <c r="EG30" s="12">
        <v>0</v>
      </c>
      <c r="EH30" s="12" t="e">
        <f t="shared" si="72"/>
        <v>#REF!</v>
      </c>
      <c r="EI30" s="12" t="e">
        <f t="shared" si="73"/>
        <v>#REF!</v>
      </c>
      <c r="EJ30" s="12" t="e">
        <f>#REF!</f>
        <v>#REF!</v>
      </c>
      <c r="EK30" s="12" t="e">
        <f t="shared" si="74"/>
        <v>#REF!</v>
      </c>
      <c r="EL30" s="12">
        <v>0</v>
      </c>
      <c r="EM30" s="12" t="e">
        <f t="shared" si="75"/>
        <v>#REF!</v>
      </c>
      <c r="EN30" s="13" t="e">
        <f t="shared" si="76"/>
        <v>#REF!</v>
      </c>
      <c r="EO30" s="13">
        <f t="shared" si="77"/>
        <v>34</v>
      </c>
    </row>
    <row r="31" spans="1:145" x14ac:dyDescent="0.25">
      <c r="A31" s="33">
        <f t="shared" si="78"/>
        <v>35</v>
      </c>
      <c r="B31" s="12" t="e">
        <f>'Ohio Intensities'!C31</f>
        <v>#REF!</v>
      </c>
      <c r="C31" s="12" t="e">
        <f>#REF!*B31*#REF!</f>
        <v>#REF!</v>
      </c>
      <c r="D31" s="12">
        <v>0</v>
      </c>
      <c r="E31" s="12">
        <v>0</v>
      </c>
      <c r="F31" s="12" t="e">
        <f>#REF!</f>
        <v>#REF!</v>
      </c>
      <c r="G31" s="12" t="e">
        <f t="shared" si="0"/>
        <v>#REF!</v>
      </c>
      <c r="H31" s="12">
        <f t="shared" si="1"/>
        <v>35</v>
      </c>
      <c r="I31" s="12" t="e">
        <f t="shared" si="2"/>
        <v>#REF!</v>
      </c>
      <c r="J31" s="12" t="e">
        <f t="shared" si="3"/>
        <v>#REF!</v>
      </c>
      <c r="K31" s="12">
        <v>0</v>
      </c>
      <c r="L31" s="12" t="e">
        <f t="shared" si="4"/>
        <v>#REF!</v>
      </c>
      <c r="M31" s="12" t="e">
        <f t="shared" si="5"/>
        <v>#REF!</v>
      </c>
      <c r="N31" s="12" t="e">
        <f t="shared" si="6"/>
        <v>#REF!</v>
      </c>
      <c r="O31" s="12" t="e">
        <f>(#REF!-N31)/M31</f>
        <v>#REF!</v>
      </c>
      <c r="P31" s="12">
        <v>0</v>
      </c>
      <c r="Q31" s="12">
        <v>0</v>
      </c>
      <c r="R31" s="12" t="e">
        <f t="shared" si="7"/>
        <v>#REF!</v>
      </c>
      <c r="S31" s="12" t="e">
        <f t="shared" si="8"/>
        <v>#REF!</v>
      </c>
      <c r="T31" s="12" t="e">
        <f>#REF!</f>
        <v>#REF!</v>
      </c>
      <c r="U31" s="12" t="e">
        <f t="shared" si="9"/>
        <v>#REF!</v>
      </c>
      <c r="V31" s="12">
        <v>0</v>
      </c>
      <c r="W31" s="12" t="e">
        <f t="shared" si="10"/>
        <v>#REF!</v>
      </c>
      <c r="X31" s="13" t="e">
        <f t="shared" si="11"/>
        <v>#REF!</v>
      </c>
      <c r="Y31" s="33">
        <f t="shared" si="12"/>
        <v>35</v>
      </c>
      <c r="Z31" s="12" t="e">
        <f>'Ohio Intensities'!G31</f>
        <v>#REF!</v>
      </c>
      <c r="AA31" s="12" t="e">
        <f>#REF!*Z31*#REF!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2" t="e">
        <f t="shared" si="19"/>
        <v>#REF!</v>
      </c>
      <c r="AM31" s="12" t="e">
        <f>(#REF!-AL31)/AK31</f>
        <v>#REF!</v>
      </c>
      <c r="AN31" s="12">
        <v>0</v>
      </c>
      <c r="AO31" s="12">
        <v>0</v>
      </c>
      <c r="AP31" s="12" t="e">
        <f t="shared" si="20"/>
        <v>#REF!</v>
      </c>
      <c r="AQ31" s="12" t="e">
        <f t="shared" si="21"/>
        <v>#REF!</v>
      </c>
      <c r="AR31" s="12" t="e">
        <f>#REF!</f>
        <v>#REF!</v>
      </c>
      <c r="AS31" s="12" t="e">
        <f t="shared" si="22"/>
        <v>#REF!</v>
      </c>
      <c r="AT31" s="12">
        <v>0</v>
      </c>
      <c r="AU31" s="12" t="e">
        <f t="shared" si="23"/>
        <v>#REF!</v>
      </c>
      <c r="AV31" s="13" t="e">
        <f t="shared" si="24"/>
        <v>#REF!</v>
      </c>
      <c r="AW31" s="33">
        <f t="shared" si="25"/>
        <v>35</v>
      </c>
      <c r="AX31" s="12" t="e">
        <f>'Ohio Intensities'!K31</f>
        <v>#REF!</v>
      </c>
      <c r="AY31" s="12" t="e">
        <f>#REF!*AX31*#REF!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2" t="e">
        <f t="shared" si="32"/>
        <v>#REF!</v>
      </c>
      <c r="BK31" s="12" t="e">
        <f>(#REF!-BJ31)/BI31</f>
        <v>#REF!</v>
      </c>
      <c r="BL31" s="12">
        <v>0</v>
      </c>
      <c r="BM31" s="12">
        <v>0</v>
      </c>
      <c r="BN31" s="12" t="e">
        <f t="shared" si="33"/>
        <v>#REF!</v>
      </c>
      <c r="BO31" s="12" t="e">
        <f t="shared" si="34"/>
        <v>#REF!</v>
      </c>
      <c r="BP31" s="12" t="e">
        <f>#REF!</f>
        <v>#REF!</v>
      </c>
      <c r="BQ31" s="12" t="e">
        <f t="shared" si="35"/>
        <v>#REF!</v>
      </c>
      <c r="BR31" s="12">
        <v>0</v>
      </c>
      <c r="BS31" s="12" t="e">
        <f t="shared" si="36"/>
        <v>#REF!</v>
      </c>
      <c r="BT31" s="13" t="e">
        <f t="shared" si="37"/>
        <v>#REF!</v>
      </c>
      <c r="BU31" s="33">
        <f t="shared" si="38"/>
        <v>35</v>
      </c>
      <c r="BV31" s="12" t="e">
        <f>'Ohio Intensities'!O31</f>
        <v>#REF!</v>
      </c>
      <c r="BW31" s="12" t="e">
        <f>#REF!*BV31*#REF!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2" t="e">
        <f t="shared" si="45"/>
        <v>#REF!</v>
      </c>
      <c r="CI31" s="12" t="e">
        <f>(#REF!-CH31)/CG31</f>
        <v>#REF!</v>
      </c>
      <c r="CJ31" s="12">
        <v>0</v>
      </c>
      <c r="CK31" s="12">
        <v>0</v>
      </c>
      <c r="CL31" s="12" t="e">
        <f t="shared" si="46"/>
        <v>#REF!</v>
      </c>
      <c r="CM31" s="12" t="e">
        <f t="shared" si="47"/>
        <v>#REF!</v>
      </c>
      <c r="CN31" s="12" t="e">
        <f>#REF!</f>
        <v>#REF!</v>
      </c>
      <c r="CO31" s="12" t="e">
        <f t="shared" si="48"/>
        <v>#REF!</v>
      </c>
      <c r="CP31" s="12">
        <v>0</v>
      </c>
      <c r="CQ31" s="12" t="e">
        <f t="shared" si="49"/>
        <v>#REF!</v>
      </c>
      <c r="CR31" s="13" t="e">
        <f t="shared" si="50"/>
        <v>#REF!</v>
      </c>
      <c r="CS31" s="33">
        <f t="shared" si="51"/>
        <v>35</v>
      </c>
      <c r="CT31" s="12" t="e">
        <f>'Ohio Intensities'!S31</f>
        <v>#REF!</v>
      </c>
      <c r="CU31" s="12" t="e">
        <f>#REF!*CT31*#REF!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2" t="e">
        <f t="shared" si="58"/>
        <v>#REF!</v>
      </c>
      <c r="DG31" s="12" t="e">
        <f>(#REF!-DF31)/DE31</f>
        <v>#REF!</v>
      </c>
      <c r="DH31" s="12">
        <v>0</v>
      </c>
      <c r="DI31" s="12">
        <v>0</v>
      </c>
      <c r="DJ31" s="12" t="e">
        <f t="shared" si="59"/>
        <v>#REF!</v>
      </c>
      <c r="DK31" s="12" t="e">
        <f t="shared" si="60"/>
        <v>#REF!</v>
      </c>
      <c r="DL31" s="12" t="e">
        <f>#REF!</f>
        <v>#REF!</v>
      </c>
      <c r="DM31" s="12" t="e">
        <f t="shared" si="61"/>
        <v>#REF!</v>
      </c>
      <c r="DN31" s="12">
        <v>0</v>
      </c>
      <c r="DO31" s="12" t="e">
        <f t="shared" si="62"/>
        <v>#REF!</v>
      </c>
      <c r="DP31" s="13" t="e">
        <f t="shared" si="63"/>
        <v>#REF!</v>
      </c>
      <c r="DQ31" s="33">
        <f t="shared" si="64"/>
        <v>35</v>
      </c>
      <c r="DR31" s="12" t="e">
        <f>'Ohio Intensities'!W31</f>
        <v>#REF!</v>
      </c>
      <c r="DS31" s="12" t="e">
        <f>#REF!*DR31*#REF!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2" t="e">
        <f t="shared" si="71"/>
        <v>#REF!</v>
      </c>
      <c r="EE31" s="12" t="e">
        <f>(#REF!-ED31)/EC31</f>
        <v>#REF!</v>
      </c>
      <c r="EF31" s="12">
        <v>0</v>
      </c>
      <c r="EG31" s="12">
        <v>0</v>
      </c>
      <c r="EH31" s="12" t="e">
        <f t="shared" si="72"/>
        <v>#REF!</v>
      </c>
      <c r="EI31" s="12" t="e">
        <f t="shared" si="73"/>
        <v>#REF!</v>
      </c>
      <c r="EJ31" s="12" t="e">
        <f>#REF!</f>
        <v>#REF!</v>
      </c>
      <c r="EK31" s="12" t="e">
        <f t="shared" si="74"/>
        <v>#REF!</v>
      </c>
      <c r="EL31" s="12">
        <v>0</v>
      </c>
      <c r="EM31" s="12" t="e">
        <f t="shared" si="75"/>
        <v>#REF!</v>
      </c>
      <c r="EN31" s="13" t="e">
        <f t="shared" si="76"/>
        <v>#REF!</v>
      </c>
      <c r="EO31" s="13">
        <f t="shared" si="77"/>
        <v>35</v>
      </c>
    </row>
    <row r="32" spans="1:145" x14ac:dyDescent="0.25">
      <c r="A32" s="33">
        <f t="shared" si="78"/>
        <v>36</v>
      </c>
      <c r="B32" s="12" t="e">
        <f>'Ohio Intensities'!C32</f>
        <v>#REF!</v>
      </c>
      <c r="C32" s="12" t="e">
        <f>#REF!*B32*#REF!</f>
        <v>#REF!</v>
      </c>
      <c r="D32" s="12">
        <v>0</v>
      </c>
      <c r="E32" s="12">
        <v>0</v>
      </c>
      <c r="F32" s="12" t="e">
        <f>#REF!</f>
        <v>#REF!</v>
      </c>
      <c r="G32" s="12" t="e">
        <f t="shared" si="0"/>
        <v>#REF!</v>
      </c>
      <c r="H32" s="12">
        <f t="shared" si="1"/>
        <v>36</v>
      </c>
      <c r="I32" s="12" t="e">
        <f t="shared" si="2"/>
        <v>#REF!</v>
      </c>
      <c r="J32" s="12" t="e">
        <f t="shared" si="3"/>
        <v>#REF!</v>
      </c>
      <c r="K32" s="12">
        <v>0</v>
      </c>
      <c r="L32" s="12" t="e">
        <f t="shared" si="4"/>
        <v>#REF!</v>
      </c>
      <c r="M32" s="12" t="e">
        <f t="shared" si="5"/>
        <v>#REF!</v>
      </c>
      <c r="N32" s="12" t="e">
        <f t="shared" si="6"/>
        <v>#REF!</v>
      </c>
      <c r="O32" s="12" t="e">
        <f>(#REF!-N32)/M32</f>
        <v>#REF!</v>
      </c>
      <c r="P32" s="12">
        <v>0</v>
      </c>
      <c r="Q32" s="12">
        <v>0</v>
      </c>
      <c r="R32" s="12" t="e">
        <f t="shared" si="7"/>
        <v>#REF!</v>
      </c>
      <c r="S32" s="12" t="e">
        <f t="shared" si="8"/>
        <v>#REF!</v>
      </c>
      <c r="T32" s="12" t="e">
        <f>#REF!</f>
        <v>#REF!</v>
      </c>
      <c r="U32" s="12" t="e">
        <f t="shared" si="9"/>
        <v>#REF!</v>
      </c>
      <c r="V32" s="12">
        <v>0</v>
      </c>
      <c r="W32" s="12" t="e">
        <f t="shared" si="10"/>
        <v>#REF!</v>
      </c>
      <c r="X32" s="13" t="e">
        <f t="shared" si="11"/>
        <v>#REF!</v>
      </c>
      <c r="Y32" s="33">
        <f t="shared" si="12"/>
        <v>36</v>
      </c>
      <c r="Z32" s="12" t="e">
        <f>'Ohio Intensities'!G32</f>
        <v>#REF!</v>
      </c>
      <c r="AA32" s="12" t="e">
        <f>#REF!*Z32*#REF!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2" t="e">
        <f t="shared" si="19"/>
        <v>#REF!</v>
      </c>
      <c r="AM32" s="12" t="e">
        <f>(#REF!-AL32)/AK32</f>
        <v>#REF!</v>
      </c>
      <c r="AN32" s="12">
        <v>0</v>
      </c>
      <c r="AO32" s="12">
        <v>0</v>
      </c>
      <c r="AP32" s="12" t="e">
        <f t="shared" si="20"/>
        <v>#REF!</v>
      </c>
      <c r="AQ32" s="12" t="e">
        <f t="shared" si="21"/>
        <v>#REF!</v>
      </c>
      <c r="AR32" s="12" t="e">
        <f>#REF!</f>
        <v>#REF!</v>
      </c>
      <c r="AS32" s="12" t="e">
        <f t="shared" si="22"/>
        <v>#REF!</v>
      </c>
      <c r="AT32" s="12">
        <v>0</v>
      </c>
      <c r="AU32" s="12" t="e">
        <f t="shared" si="23"/>
        <v>#REF!</v>
      </c>
      <c r="AV32" s="13" t="e">
        <f t="shared" si="24"/>
        <v>#REF!</v>
      </c>
      <c r="AW32" s="33">
        <f t="shared" si="25"/>
        <v>36</v>
      </c>
      <c r="AX32" s="12" t="e">
        <f>'Ohio Intensities'!K32</f>
        <v>#REF!</v>
      </c>
      <c r="AY32" s="12" t="e">
        <f>#REF!*AX32*#REF!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2" t="e">
        <f t="shared" si="32"/>
        <v>#REF!</v>
      </c>
      <c r="BK32" s="12" t="e">
        <f>(#REF!-BJ32)/BI32</f>
        <v>#REF!</v>
      </c>
      <c r="BL32" s="12">
        <v>0</v>
      </c>
      <c r="BM32" s="12">
        <v>0</v>
      </c>
      <c r="BN32" s="12" t="e">
        <f t="shared" si="33"/>
        <v>#REF!</v>
      </c>
      <c r="BO32" s="12" t="e">
        <f t="shared" si="34"/>
        <v>#REF!</v>
      </c>
      <c r="BP32" s="12" t="e">
        <f>#REF!</f>
        <v>#REF!</v>
      </c>
      <c r="BQ32" s="12" t="e">
        <f t="shared" si="35"/>
        <v>#REF!</v>
      </c>
      <c r="BR32" s="12">
        <v>0</v>
      </c>
      <c r="BS32" s="12" t="e">
        <f t="shared" si="36"/>
        <v>#REF!</v>
      </c>
      <c r="BT32" s="13" t="e">
        <f t="shared" si="37"/>
        <v>#REF!</v>
      </c>
      <c r="BU32" s="33">
        <f t="shared" si="38"/>
        <v>36</v>
      </c>
      <c r="BV32" s="12" t="e">
        <f>'Ohio Intensities'!O32</f>
        <v>#REF!</v>
      </c>
      <c r="BW32" s="12" t="e">
        <f>#REF!*BV32*#REF!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2" t="e">
        <f t="shared" si="45"/>
        <v>#REF!</v>
      </c>
      <c r="CI32" s="12" t="e">
        <f>(#REF!-CH32)/CG32</f>
        <v>#REF!</v>
      </c>
      <c r="CJ32" s="12">
        <v>0</v>
      </c>
      <c r="CK32" s="12">
        <v>0</v>
      </c>
      <c r="CL32" s="12" t="e">
        <f t="shared" si="46"/>
        <v>#REF!</v>
      </c>
      <c r="CM32" s="12" t="e">
        <f t="shared" si="47"/>
        <v>#REF!</v>
      </c>
      <c r="CN32" s="12" t="e">
        <f>#REF!</f>
        <v>#REF!</v>
      </c>
      <c r="CO32" s="12" t="e">
        <f t="shared" si="48"/>
        <v>#REF!</v>
      </c>
      <c r="CP32" s="12">
        <v>0</v>
      </c>
      <c r="CQ32" s="12" t="e">
        <f t="shared" si="49"/>
        <v>#REF!</v>
      </c>
      <c r="CR32" s="13" t="e">
        <f t="shared" si="50"/>
        <v>#REF!</v>
      </c>
      <c r="CS32" s="33">
        <f t="shared" si="51"/>
        <v>36</v>
      </c>
      <c r="CT32" s="12" t="e">
        <f>'Ohio Intensities'!S32</f>
        <v>#REF!</v>
      </c>
      <c r="CU32" s="12" t="e">
        <f>#REF!*CT32*#REF!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2" t="e">
        <f t="shared" si="58"/>
        <v>#REF!</v>
      </c>
      <c r="DG32" s="12" t="e">
        <f>(#REF!-DF32)/DE32</f>
        <v>#REF!</v>
      </c>
      <c r="DH32" s="12">
        <v>0</v>
      </c>
      <c r="DI32" s="12">
        <v>0</v>
      </c>
      <c r="DJ32" s="12" t="e">
        <f t="shared" si="59"/>
        <v>#REF!</v>
      </c>
      <c r="DK32" s="12" t="e">
        <f t="shared" si="60"/>
        <v>#REF!</v>
      </c>
      <c r="DL32" s="12" t="e">
        <f>#REF!</f>
        <v>#REF!</v>
      </c>
      <c r="DM32" s="12" t="e">
        <f t="shared" si="61"/>
        <v>#REF!</v>
      </c>
      <c r="DN32" s="12">
        <v>0</v>
      </c>
      <c r="DO32" s="12" t="e">
        <f t="shared" si="62"/>
        <v>#REF!</v>
      </c>
      <c r="DP32" s="13" t="e">
        <f t="shared" si="63"/>
        <v>#REF!</v>
      </c>
      <c r="DQ32" s="33">
        <f t="shared" si="64"/>
        <v>36</v>
      </c>
      <c r="DR32" s="12" t="e">
        <f>'Ohio Intensities'!W32</f>
        <v>#REF!</v>
      </c>
      <c r="DS32" s="12" t="e">
        <f>#REF!*DR32*#REF!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2" t="e">
        <f t="shared" si="71"/>
        <v>#REF!</v>
      </c>
      <c r="EE32" s="12" t="e">
        <f>(#REF!-ED32)/EC32</f>
        <v>#REF!</v>
      </c>
      <c r="EF32" s="12">
        <v>0</v>
      </c>
      <c r="EG32" s="12">
        <v>0</v>
      </c>
      <c r="EH32" s="12" t="e">
        <f t="shared" si="72"/>
        <v>#REF!</v>
      </c>
      <c r="EI32" s="12" t="e">
        <f t="shared" si="73"/>
        <v>#REF!</v>
      </c>
      <c r="EJ32" s="12" t="e">
        <f>#REF!</f>
        <v>#REF!</v>
      </c>
      <c r="EK32" s="12" t="e">
        <f t="shared" si="74"/>
        <v>#REF!</v>
      </c>
      <c r="EL32" s="12">
        <v>0</v>
      </c>
      <c r="EM32" s="12" t="e">
        <f t="shared" si="75"/>
        <v>#REF!</v>
      </c>
      <c r="EN32" s="13" t="e">
        <f t="shared" si="76"/>
        <v>#REF!</v>
      </c>
      <c r="EO32" s="13">
        <f t="shared" si="77"/>
        <v>36</v>
      </c>
    </row>
    <row r="33" spans="1:145" x14ac:dyDescent="0.25">
      <c r="A33" s="33">
        <f t="shared" si="78"/>
        <v>37</v>
      </c>
      <c r="B33" s="12" t="e">
        <f>'Ohio Intensities'!C33</f>
        <v>#REF!</v>
      </c>
      <c r="C33" s="12" t="e">
        <f>#REF!*B33*#REF!</f>
        <v>#REF!</v>
      </c>
      <c r="D33" s="12">
        <v>0</v>
      </c>
      <c r="E33" s="12">
        <v>0</v>
      </c>
      <c r="F33" s="12" t="e">
        <f>#REF!</f>
        <v>#REF!</v>
      </c>
      <c r="G33" s="12" t="e">
        <f t="shared" si="0"/>
        <v>#REF!</v>
      </c>
      <c r="H33" s="12">
        <f t="shared" si="1"/>
        <v>37</v>
      </c>
      <c r="I33" s="12" t="e">
        <f t="shared" si="2"/>
        <v>#REF!</v>
      </c>
      <c r="J33" s="12" t="e">
        <f t="shared" si="3"/>
        <v>#REF!</v>
      </c>
      <c r="K33" s="12">
        <v>0</v>
      </c>
      <c r="L33" s="12" t="e">
        <f t="shared" si="4"/>
        <v>#REF!</v>
      </c>
      <c r="M33" s="12" t="e">
        <f t="shared" si="5"/>
        <v>#REF!</v>
      </c>
      <c r="N33" s="12" t="e">
        <f t="shared" si="6"/>
        <v>#REF!</v>
      </c>
      <c r="O33" s="12" t="e">
        <f>(#REF!-N33)/M33</f>
        <v>#REF!</v>
      </c>
      <c r="P33" s="12">
        <v>0</v>
      </c>
      <c r="Q33" s="12">
        <v>0</v>
      </c>
      <c r="R33" s="12" t="e">
        <f t="shared" si="7"/>
        <v>#REF!</v>
      </c>
      <c r="S33" s="12" t="e">
        <f t="shared" si="8"/>
        <v>#REF!</v>
      </c>
      <c r="T33" s="12" t="e">
        <f>#REF!</f>
        <v>#REF!</v>
      </c>
      <c r="U33" s="12" t="e">
        <f t="shared" si="9"/>
        <v>#REF!</v>
      </c>
      <c r="V33" s="12">
        <v>0</v>
      </c>
      <c r="W33" s="12" t="e">
        <f t="shared" si="10"/>
        <v>#REF!</v>
      </c>
      <c r="X33" s="13" t="e">
        <f t="shared" si="11"/>
        <v>#REF!</v>
      </c>
      <c r="Y33" s="33">
        <f t="shared" si="12"/>
        <v>37</v>
      </c>
      <c r="Z33" s="12" t="e">
        <f>'Ohio Intensities'!G33</f>
        <v>#REF!</v>
      </c>
      <c r="AA33" s="12" t="e">
        <f>#REF!*Z33*#REF!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2" t="e">
        <f t="shared" si="19"/>
        <v>#REF!</v>
      </c>
      <c r="AM33" s="12" t="e">
        <f>(#REF!-AL33)/AK33</f>
        <v>#REF!</v>
      </c>
      <c r="AN33" s="12">
        <v>0</v>
      </c>
      <c r="AO33" s="12">
        <v>0</v>
      </c>
      <c r="AP33" s="12" t="e">
        <f t="shared" si="20"/>
        <v>#REF!</v>
      </c>
      <c r="AQ33" s="12" t="e">
        <f t="shared" si="21"/>
        <v>#REF!</v>
      </c>
      <c r="AR33" s="12" t="e">
        <f>#REF!</f>
        <v>#REF!</v>
      </c>
      <c r="AS33" s="12" t="e">
        <f t="shared" si="22"/>
        <v>#REF!</v>
      </c>
      <c r="AT33" s="12">
        <v>0</v>
      </c>
      <c r="AU33" s="12" t="e">
        <f t="shared" si="23"/>
        <v>#REF!</v>
      </c>
      <c r="AV33" s="13" t="e">
        <f t="shared" si="24"/>
        <v>#REF!</v>
      </c>
      <c r="AW33" s="33">
        <f t="shared" si="25"/>
        <v>37</v>
      </c>
      <c r="AX33" s="12" t="e">
        <f>'Ohio Intensities'!K33</f>
        <v>#REF!</v>
      </c>
      <c r="AY33" s="12" t="e">
        <f>#REF!*AX33*#REF!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2" t="e">
        <f t="shared" si="32"/>
        <v>#REF!</v>
      </c>
      <c r="BK33" s="12" t="e">
        <f>(#REF!-BJ33)/BI33</f>
        <v>#REF!</v>
      </c>
      <c r="BL33" s="12">
        <v>0</v>
      </c>
      <c r="BM33" s="12">
        <v>0</v>
      </c>
      <c r="BN33" s="12" t="e">
        <f t="shared" si="33"/>
        <v>#REF!</v>
      </c>
      <c r="BO33" s="12" t="e">
        <f t="shared" si="34"/>
        <v>#REF!</v>
      </c>
      <c r="BP33" s="12" t="e">
        <f>#REF!</f>
        <v>#REF!</v>
      </c>
      <c r="BQ33" s="12" t="e">
        <f t="shared" si="35"/>
        <v>#REF!</v>
      </c>
      <c r="BR33" s="12">
        <v>0</v>
      </c>
      <c r="BS33" s="12" t="e">
        <f t="shared" si="36"/>
        <v>#REF!</v>
      </c>
      <c r="BT33" s="13" t="e">
        <f t="shared" si="37"/>
        <v>#REF!</v>
      </c>
      <c r="BU33" s="33">
        <f t="shared" si="38"/>
        <v>37</v>
      </c>
      <c r="BV33" s="12" t="e">
        <f>'Ohio Intensities'!O33</f>
        <v>#REF!</v>
      </c>
      <c r="BW33" s="12" t="e">
        <f>#REF!*BV33*#REF!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2" t="e">
        <f t="shared" si="45"/>
        <v>#REF!</v>
      </c>
      <c r="CI33" s="12" t="e">
        <f>(#REF!-CH33)/CG33</f>
        <v>#REF!</v>
      </c>
      <c r="CJ33" s="12">
        <v>0</v>
      </c>
      <c r="CK33" s="12">
        <v>0</v>
      </c>
      <c r="CL33" s="12" t="e">
        <f t="shared" si="46"/>
        <v>#REF!</v>
      </c>
      <c r="CM33" s="12" t="e">
        <f t="shared" si="47"/>
        <v>#REF!</v>
      </c>
      <c r="CN33" s="12" t="e">
        <f>#REF!</f>
        <v>#REF!</v>
      </c>
      <c r="CO33" s="12" t="e">
        <f t="shared" si="48"/>
        <v>#REF!</v>
      </c>
      <c r="CP33" s="12">
        <v>0</v>
      </c>
      <c r="CQ33" s="12" t="e">
        <f t="shared" si="49"/>
        <v>#REF!</v>
      </c>
      <c r="CR33" s="13" t="e">
        <f t="shared" si="50"/>
        <v>#REF!</v>
      </c>
      <c r="CS33" s="33">
        <f t="shared" si="51"/>
        <v>37</v>
      </c>
      <c r="CT33" s="12" t="e">
        <f>'Ohio Intensities'!S33</f>
        <v>#REF!</v>
      </c>
      <c r="CU33" s="12" t="e">
        <f>#REF!*CT33*#REF!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2" t="e">
        <f t="shared" si="58"/>
        <v>#REF!</v>
      </c>
      <c r="DG33" s="12" t="e">
        <f>(#REF!-DF33)/DE33</f>
        <v>#REF!</v>
      </c>
      <c r="DH33" s="12">
        <v>0</v>
      </c>
      <c r="DI33" s="12">
        <v>0</v>
      </c>
      <c r="DJ33" s="12" t="e">
        <f t="shared" si="59"/>
        <v>#REF!</v>
      </c>
      <c r="DK33" s="12" t="e">
        <f t="shared" si="60"/>
        <v>#REF!</v>
      </c>
      <c r="DL33" s="12" t="e">
        <f>#REF!</f>
        <v>#REF!</v>
      </c>
      <c r="DM33" s="12" t="e">
        <f t="shared" si="61"/>
        <v>#REF!</v>
      </c>
      <c r="DN33" s="12">
        <v>0</v>
      </c>
      <c r="DO33" s="12" t="e">
        <f t="shared" si="62"/>
        <v>#REF!</v>
      </c>
      <c r="DP33" s="13" t="e">
        <f t="shared" si="63"/>
        <v>#REF!</v>
      </c>
      <c r="DQ33" s="33">
        <f t="shared" si="64"/>
        <v>37</v>
      </c>
      <c r="DR33" s="12" t="e">
        <f>'Ohio Intensities'!W33</f>
        <v>#REF!</v>
      </c>
      <c r="DS33" s="12" t="e">
        <f>#REF!*DR33*#REF!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2" t="e">
        <f t="shared" si="71"/>
        <v>#REF!</v>
      </c>
      <c r="EE33" s="12" t="e">
        <f>(#REF!-ED33)/EC33</f>
        <v>#REF!</v>
      </c>
      <c r="EF33" s="12">
        <v>0</v>
      </c>
      <c r="EG33" s="12">
        <v>0</v>
      </c>
      <c r="EH33" s="12" t="e">
        <f t="shared" si="72"/>
        <v>#REF!</v>
      </c>
      <c r="EI33" s="12" t="e">
        <f t="shared" si="73"/>
        <v>#REF!</v>
      </c>
      <c r="EJ33" s="12" t="e">
        <f>#REF!</f>
        <v>#REF!</v>
      </c>
      <c r="EK33" s="12" t="e">
        <f t="shared" si="74"/>
        <v>#REF!</v>
      </c>
      <c r="EL33" s="12">
        <v>0</v>
      </c>
      <c r="EM33" s="12" t="e">
        <f t="shared" si="75"/>
        <v>#REF!</v>
      </c>
      <c r="EN33" s="13" t="e">
        <f t="shared" si="76"/>
        <v>#REF!</v>
      </c>
      <c r="EO33" s="13">
        <f t="shared" si="77"/>
        <v>37</v>
      </c>
    </row>
    <row r="34" spans="1:145" x14ac:dyDescent="0.25">
      <c r="A34" s="33">
        <f t="shared" si="78"/>
        <v>38</v>
      </c>
      <c r="B34" s="12" t="e">
        <f>'Ohio Intensities'!C34</f>
        <v>#REF!</v>
      </c>
      <c r="C34" s="12" t="e">
        <f>#REF!*B34*#REF!</f>
        <v>#REF!</v>
      </c>
      <c r="D34" s="12">
        <v>0</v>
      </c>
      <c r="E34" s="12">
        <v>0</v>
      </c>
      <c r="F34" s="12" t="e">
        <f>#REF!</f>
        <v>#REF!</v>
      </c>
      <c r="G34" s="12" t="e">
        <f t="shared" si="0"/>
        <v>#REF!</v>
      </c>
      <c r="H34" s="12">
        <f t="shared" si="1"/>
        <v>38</v>
      </c>
      <c r="I34" s="12" t="e">
        <f t="shared" si="2"/>
        <v>#REF!</v>
      </c>
      <c r="J34" s="12" t="e">
        <f t="shared" si="3"/>
        <v>#REF!</v>
      </c>
      <c r="K34" s="12">
        <v>0</v>
      </c>
      <c r="L34" s="12" t="e">
        <f t="shared" si="4"/>
        <v>#REF!</v>
      </c>
      <c r="M34" s="12" t="e">
        <f t="shared" si="5"/>
        <v>#REF!</v>
      </c>
      <c r="N34" s="12" t="e">
        <f t="shared" si="6"/>
        <v>#REF!</v>
      </c>
      <c r="O34" s="12" t="e">
        <f>(#REF!-N34)/M34</f>
        <v>#REF!</v>
      </c>
      <c r="P34" s="12">
        <v>0</v>
      </c>
      <c r="Q34" s="12">
        <v>0</v>
      </c>
      <c r="R34" s="12" t="e">
        <f t="shared" si="7"/>
        <v>#REF!</v>
      </c>
      <c r="S34" s="12" t="e">
        <f t="shared" si="8"/>
        <v>#REF!</v>
      </c>
      <c r="T34" s="12" t="e">
        <f>#REF!</f>
        <v>#REF!</v>
      </c>
      <c r="U34" s="12" t="e">
        <f t="shared" si="9"/>
        <v>#REF!</v>
      </c>
      <c r="V34" s="12">
        <v>0</v>
      </c>
      <c r="W34" s="12" t="e">
        <f t="shared" si="10"/>
        <v>#REF!</v>
      </c>
      <c r="X34" s="13" t="e">
        <f t="shared" si="11"/>
        <v>#REF!</v>
      </c>
      <c r="Y34" s="33">
        <f t="shared" si="12"/>
        <v>38</v>
      </c>
      <c r="Z34" s="12" t="e">
        <f>'Ohio Intensities'!G34</f>
        <v>#REF!</v>
      </c>
      <c r="AA34" s="12" t="e">
        <f>#REF!*Z34*#REF!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2" t="e">
        <f t="shared" si="19"/>
        <v>#REF!</v>
      </c>
      <c r="AM34" s="12" t="e">
        <f>(#REF!-AL34)/AK34</f>
        <v>#REF!</v>
      </c>
      <c r="AN34" s="12">
        <v>0</v>
      </c>
      <c r="AO34" s="12">
        <v>0</v>
      </c>
      <c r="AP34" s="12" t="e">
        <f t="shared" si="20"/>
        <v>#REF!</v>
      </c>
      <c r="AQ34" s="12" t="e">
        <f t="shared" si="21"/>
        <v>#REF!</v>
      </c>
      <c r="AR34" s="12" t="e">
        <f>#REF!</f>
        <v>#REF!</v>
      </c>
      <c r="AS34" s="12" t="e">
        <f t="shared" si="22"/>
        <v>#REF!</v>
      </c>
      <c r="AT34" s="12">
        <v>0</v>
      </c>
      <c r="AU34" s="12" t="e">
        <f t="shared" si="23"/>
        <v>#REF!</v>
      </c>
      <c r="AV34" s="13" t="e">
        <f t="shared" si="24"/>
        <v>#REF!</v>
      </c>
      <c r="AW34" s="33">
        <f t="shared" si="25"/>
        <v>38</v>
      </c>
      <c r="AX34" s="12" t="e">
        <f>'Ohio Intensities'!K34</f>
        <v>#REF!</v>
      </c>
      <c r="AY34" s="12" t="e">
        <f>#REF!*AX34*#REF!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2" t="e">
        <f t="shared" si="32"/>
        <v>#REF!</v>
      </c>
      <c r="BK34" s="12" t="e">
        <f>(#REF!-BJ34)/BI34</f>
        <v>#REF!</v>
      </c>
      <c r="BL34" s="12">
        <v>0</v>
      </c>
      <c r="BM34" s="12">
        <v>0</v>
      </c>
      <c r="BN34" s="12" t="e">
        <f t="shared" si="33"/>
        <v>#REF!</v>
      </c>
      <c r="BO34" s="12" t="e">
        <f t="shared" si="34"/>
        <v>#REF!</v>
      </c>
      <c r="BP34" s="12" t="e">
        <f>#REF!</f>
        <v>#REF!</v>
      </c>
      <c r="BQ34" s="12" t="e">
        <f t="shared" si="35"/>
        <v>#REF!</v>
      </c>
      <c r="BR34" s="12">
        <v>0</v>
      </c>
      <c r="BS34" s="12" t="e">
        <f t="shared" si="36"/>
        <v>#REF!</v>
      </c>
      <c r="BT34" s="13" t="e">
        <f t="shared" si="37"/>
        <v>#REF!</v>
      </c>
      <c r="BU34" s="33">
        <f t="shared" si="38"/>
        <v>38</v>
      </c>
      <c r="BV34" s="12" t="e">
        <f>'Ohio Intensities'!O34</f>
        <v>#REF!</v>
      </c>
      <c r="BW34" s="12" t="e">
        <f>#REF!*BV34*#REF!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2" t="e">
        <f t="shared" si="45"/>
        <v>#REF!</v>
      </c>
      <c r="CI34" s="12" t="e">
        <f>(#REF!-CH34)/CG34</f>
        <v>#REF!</v>
      </c>
      <c r="CJ34" s="12">
        <v>0</v>
      </c>
      <c r="CK34" s="12">
        <v>0</v>
      </c>
      <c r="CL34" s="12" t="e">
        <f t="shared" si="46"/>
        <v>#REF!</v>
      </c>
      <c r="CM34" s="12" t="e">
        <f t="shared" si="47"/>
        <v>#REF!</v>
      </c>
      <c r="CN34" s="12" t="e">
        <f>#REF!</f>
        <v>#REF!</v>
      </c>
      <c r="CO34" s="12" t="e">
        <f t="shared" si="48"/>
        <v>#REF!</v>
      </c>
      <c r="CP34" s="12">
        <v>0</v>
      </c>
      <c r="CQ34" s="12" t="e">
        <f t="shared" si="49"/>
        <v>#REF!</v>
      </c>
      <c r="CR34" s="13" t="e">
        <f t="shared" si="50"/>
        <v>#REF!</v>
      </c>
      <c r="CS34" s="33">
        <f t="shared" si="51"/>
        <v>38</v>
      </c>
      <c r="CT34" s="12" t="e">
        <f>'Ohio Intensities'!S34</f>
        <v>#REF!</v>
      </c>
      <c r="CU34" s="12" t="e">
        <f>#REF!*CT34*#REF!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2" t="e">
        <f t="shared" si="58"/>
        <v>#REF!</v>
      </c>
      <c r="DG34" s="12" t="e">
        <f>(#REF!-DF34)/DE34</f>
        <v>#REF!</v>
      </c>
      <c r="DH34" s="12">
        <v>0</v>
      </c>
      <c r="DI34" s="12">
        <v>0</v>
      </c>
      <c r="DJ34" s="12" t="e">
        <f t="shared" si="59"/>
        <v>#REF!</v>
      </c>
      <c r="DK34" s="12" t="e">
        <f t="shared" si="60"/>
        <v>#REF!</v>
      </c>
      <c r="DL34" s="12" t="e">
        <f>#REF!</f>
        <v>#REF!</v>
      </c>
      <c r="DM34" s="12" t="e">
        <f t="shared" si="61"/>
        <v>#REF!</v>
      </c>
      <c r="DN34" s="12">
        <v>0</v>
      </c>
      <c r="DO34" s="12" t="e">
        <f t="shared" si="62"/>
        <v>#REF!</v>
      </c>
      <c r="DP34" s="13" t="e">
        <f t="shared" si="63"/>
        <v>#REF!</v>
      </c>
      <c r="DQ34" s="33">
        <f t="shared" si="64"/>
        <v>38</v>
      </c>
      <c r="DR34" s="12" t="e">
        <f>'Ohio Intensities'!W34</f>
        <v>#REF!</v>
      </c>
      <c r="DS34" s="12" t="e">
        <f>#REF!*DR34*#REF!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2" t="e">
        <f t="shared" si="71"/>
        <v>#REF!</v>
      </c>
      <c r="EE34" s="12" t="e">
        <f>(#REF!-ED34)/EC34</f>
        <v>#REF!</v>
      </c>
      <c r="EF34" s="12">
        <v>0</v>
      </c>
      <c r="EG34" s="12">
        <v>0</v>
      </c>
      <c r="EH34" s="12" t="e">
        <f t="shared" si="72"/>
        <v>#REF!</v>
      </c>
      <c r="EI34" s="12" t="e">
        <f t="shared" si="73"/>
        <v>#REF!</v>
      </c>
      <c r="EJ34" s="12" t="e">
        <f>#REF!</f>
        <v>#REF!</v>
      </c>
      <c r="EK34" s="12" t="e">
        <f t="shared" si="74"/>
        <v>#REF!</v>
      </c>
      <c r="EL34" s="12">
        <v>0</v>
      </c>
      <c r="EM34" s="12" t="e">
        <f t="shared" si="75"/>
        <v>#REF!</v>
      </c>
      <c r="EN34" s="13" t="e">
        <f t="shared" si="76"/>
        <v>#REF!</v>
      </c>
      <c r="EO34" s="13">
        <f t="shared" si="77"/>
        <v>38</v>
      </c>
    </row>
    <row r="35" spans="1:145" x14ac:dyDescent="0.25">
      <c r="A35" s="33">
        <f t="shared" si="78"/>
        <v>39</v>
      </c>
      <c r="B35" s="12" t="e">
        <f>'Ohio Intensities'!C35</f>
        <v>#REF!</v>
      </c>
      <c r="C35" s="12" t="e">
        <f>#REF!*B35*#REF!</f>
        <v>#REF!</v>
      </c>
      <c r="D35" s="12">
        <v>0</v>
      </c>
      <c r="E35" s="12">
        <v>0</v>
      </c>
      <c r="F35" s="12" t="e">
        <f>#REF!</f>
        <v>#REF!</v>
      </c>
      <c r="G35" s="12" t="e">
        <f t="shared" si="0"/>
        <v>#REF!</v>
      </c>
      <c r="H35" s="12">
        <f t="shared" si="1"/>
        <v>39</v>
      </c>
      <c r="I35" s="12" t="e">
        <f t="shared" si="2"/>
        <v>#REF!</v>
      </c>
      <c r="J35" s="12" t="e">
        <f t="shared" si="3"/>
        <v>#REF!</v>
      </c>
      <c r="K35" s="12">
        <v>0</v>
      </c>
      <c r="L35" s="12" t="e">
        <f t="shared" si="4"/>
        <v>#REF!</v>
      </c>
      <c r="M35" s="12" t="e">
        <f t="shared" si="5"/>
        <v>#REF!</v>
      </c>
      <c r="N35" s="12" t="e">
        <f t="shared" si="6"/>
        <v>#REF!</v>
      </c>
      <c r="O35" s="12" t="e">
        <f>(#REF!-N35)/M35</f>
        <v>#REF!</v>
      </c>
      <c r="P35" s="12">
        <v>0</v>
      </c>
      <c r="Q35" s="12">
        <v>0</v>
      </c>
      <c r="R35" s="12" t="e">
        <f t="shared" si="7"/>
        <v>#REF!</v>
      </c>
      <c r="S35" s="12" t="e">
        <f t="shared" si="8"/>
        <v>#REF!</v>
      </c>
      <c r="T35" s="12" t="e">
        <f>#REF!</f>
        <v>#REF!</v>
      </c>
      <c r="U35" s="12" t="e">
        <f t="shared" si="9"/>
        <v>#REF!</v>
      </c>
      <c r="V35" s="12">
        <v>0</v>
      </c>
      <c r="W35" s="12" t="e">
        <f t="shared" si="10"/>
        <v>#REF!</v>
      </c>
      <c r="X35" s="13" t="e">
        <f t="shared" si="11"/>
        <v>#REF!</v>
      </c>
      <c r="Y35" s="33">
        <f t="shared" si="12"/>
        <v>39</v>
      </c>
      <c r="Z35" s="12" t="e">
        <f>'Ohio Intensities'!G35</f>
        <v>#REF!</v>
      </c>
      <c r="AA35" s="12" t="e">
        <f>#REF!*Z35*#REF!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2" t="e">
        <f t="shared" si="19"/>
        <v>#REF!</v>
      </c>
      <c r="AM35" s="12" t="e">
        <f>(#REF!-AL35)/AK35</f>
        <v>#REF!</v>
      </c>
      <c r="AN35" s="12">
        <v>0</v>
      </c>
      <c r="AO35" s="12">
        <v>0</v>
      </c>
      <c r="AP35" s="12" t="e">
        <f t="shared" si="20"/>
        <v>#REF!</v>
      </c>
      <c r="AQ35" s="12" t="e">
        <f t="shared" si="21"/>
        <v>#REF!</v>
      </c>
      <c r="AR35" s="12" t="e">
        <f>#REF!</f>
        <v>#REF!</v>
      </c>
      <c r="AS35" s="12" t="e">
        <f t="shared" si="22"/>
        <v>#REF!</v>
      </c>
      <c r="AT35" s="12">
        <v>0</v>
      </c>
      <c r="AU35" s="12" t="e">
        <f t="shared" si="23"/>
        <v>#REF!</v>
      </c>
      <c r="AV35" s="13" t="e">
        <f t="shared" si="24"/>
        <v>#REF!</v>
      </c>
      <c r="AW35" s="33">
        <f t="shared" si="25"/>
        <v>39</v>
      </c>
      <c r="AX35" s="12" t="e">
        <f>'Ohio Intensities'!K35</f>
        <v>#REF!</v>
      </c>
      <c r="AY35" s="12" t="e">
        <f>#REF!*AX35*#REF!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2" t="e">
        <f t="shared" si="32"/>
        <v>#REF!</v>
      </c>
      <c r="BK35" s="12" t="e">
        <f>(#REF!-BJ35)/BI35</f>
        <v>#REF!</v>
      </c>
      <c r="BL35" s="12">
        <v>0</v>
      </c>
      <c r="BM35" s="12">
        <v>0</v>
      </c>
      <c r="BN35" s="12" t="e">
        <f t="shared" si="33"/>
        <v>#REF!</v>
      </c>
      <c r="BO35" s="12" t="e">
        <f t="shared" si="34"/>
        <v>#REF!</v>
      </c>
      <c r="BP35" s="12" t="e">
        <f>#REF!</f>
        <v>#REF!</v>
      </c>
      <c r="BQ35" s="12" t="e">
        <f t="shared" si="35"/>
        <v>#REF!</v>
      </c>
      <c r="BR35" s="12">
        <v>0</v>
      </c>
      <c r="BS35" s="12" t="e">
        <f t="shared" si="36"/>
        <v>#REF!</v>
      </c>
      <c r="BT35" s="13" t="e">
        <f t="shared" si="37"/>
        <v>#REF!</v>
      </c>
      <c r="BU35" s="33">
        <f t="shared" si="38"/>
        <v>39</v>
      </c>
      <c r="BV35" s="12" t="e">
        <f>'Ohio Intensities'!O35</f>
        <v>#REF!</v>
      </c>
      <c r="BW35" s="12" t="e">
        <f>#REF!*BV35*#REF!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2" t="e">
        <f t="shared" si="45"/>
        <v>#REF!</v>
      </c>
      <c r="CI35" s="12" t="e">
        <f>(#REF!-CH35)/CG35</f>
        <v>#REF!</v>
      </c>
      <c r="CJ35" s="12">
        <v>0</v>
      </c>
      <c r="CK35" s="12">
        <v>0</v>
      </c>
      <c r="CL35" s="12" t="e">
        <f t="shared" si="46"/>
        <v>#REF!</v>
      </c>
      <c r="CM35" s="12" t="e">
        <f t="shared" si="47"/>
        <v>#REF!</v>
      </c>
      <c r="CN35" s="12" t="e">
        <f>#REF!</f>
        <v>#REF!</v>
      </c>
      <c r="CO35" s="12" t="e">
        <f t="shared" si="48"/>
        <v>#REF!</v>
      </c>
      <c r="CP35" s="12">
        <v>0</v>
      </c>
      <c r="CQ35" s="12" t="e">
        <f t="shared" si="49"/>
        <v>#REF!</v>
      </c>
      <c r="CR35" s="13" t="e">
        <f t="shared" si="50"/>
        <v>#REF!</v>
      </c>
      <c r="CS35" s="33">
        <f t="shared" si="51"/>
        <v>39</v>
      </c>
      <c r="CT35" s="12" t="e">
        <f>'Ohio Intensities'!S35</f>
        <v>#REF!</v>
      </c>
      <c r="CU35" s="12" t="e">
        <f>#REF!*CT35*#REF!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2" t="e">
        <f t="shared" si="58"/>
        <v>#REF!</v>
      </c>
      <c r="DG35" s="12" t="e">
        <f>(#REF!-DF35)/DE35</f>
        <v>#REF!</v>
      </c>
      <c r="DH35" s="12">
        <v>0</v>
      </c>
      <c r="DI35" s="12">
        <v>0</v>
      </c>
      <c r="DJ35" s="12" t="e">
        <f t="shared" si="59"/>
        <v>#REF!</v>
      </c>
      <c r="DK35" s="12" t="e">
        <f t="shared" si="60"/>
        <v>#REF!</v>
      </c>
      <c r="DL35" s="12" t="e">
        <f>#REF!</f>
        <v>#REF!</v>
      </c>
      <c r="DM35" s="12" t="e">
        <f t="shared" si="61"/>
        <v>#REF!</v>
      </c>
      <c r="DN35" s="12">
        <v>0</v>
      </c>
      <c r="DO35" s="12" t="e">
        <f t="shared" si="62"/>
        <v>#REF!</v>
      </c>
      <c r="DP35" s="13" t="e">
        <f t="shared" si="63"/>
        <v>#REF!</v>
      </c>
      <c r="DQ35" s="33">
        <f t="shared" si="64"/>
        <v>39</v>
      </c>
      <c r="DR35" s="12" t="e">
        <f>'Ohio Intensities'!W35</f>
        <v>#REF!</v>
      </c>
      <c r="DS35" s="12" t="e">
        <f>#REF!*DR35*#REF!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2" t="e">
        <f t="shared" si="71"/>
        <v>#REF!</v>
      </c>
      <c r="EE35" s="12" t="e">
        <f>(#REF!-ED35)/EC35</f>
        <v>#REF!</v>
      </c>
      <c r="EF35" s="12">
        <v>0</v>
      </c>
      <c r="EG35" s="12">
        <v>0</v>
      </c>
      <c r="EH35" s="12" t="e">
        <f t="shared" si="72"/>
        <v>#REF!</v>
      </c>
      <c r="EI35" s="12" t="e">
        <f t="shared" si="73"/>
        <v>#REF!</v>
      </c>
      <c r="EJ35" s="12" t="e">
        <f>#REF!</f>
        <v>#REF!</v>
      </c>
      <c r="EK35" s="12" t="e">
        <f t="shared" si="74"/>
        <v>#REF!</v>
      </c>
      <c r="EL35" s="12">
        <v>0</v>
      </c>
      <c r="EM35" s="12" t="e">
        <f t="shared" si="75"/>
        <v>#REF!</v>
      </c>
      <c r="EN35" s="13" t="e">
        <f t="shared" si="76"/>
        <v>#REF!</v>
      </c>
      <c r="EO35" s="13">
        <f t="shared" si="77"/>
        <v>39</v>
      </c>
    </row>
    <row r="36" spans="1:145" x14ac:dyDescent="0.25">
      <c r="A36" s="33">
        <f t="shared" si="78"/>
        <v>40</v>
      </c>
      <c r="B36" s="12" t="e">
        <f>'Ohio Intensities'!C36</f>
        <v>#REF!</v>
      </c>
      <c r="C36" s="12" t="e">
        <f>#REF!*B36*#REF!</f>
        <v>#REF!</v>
      </c>
      <c r="D36" s="12">
        <v>0</v>
      </c>
      <c r="E36" s="12">
        <v>0</v>
      </c>
      <c r="F36" s="12" t="e">
        <f>#REF!</f>
        <v>#REF!</v>
      </c>
      <c r="G36" s="12" t="e">
        <f t="shared" si="0"/>
        <v>#REF!</v>
      </c>
      <c r="H36" s="12">
        <f t="shared" si="1"/>
        <v>40</v>
      </c>
      <c r="I36" s="12" t="e">
        <f t="shared" si="2"/>
        <v>#REF!</v>
      </c>
      <c r="J36" s="12" t="e">
        <f t="shared" si="3"/>
        <v>#REF!</v>
      </c>
      <c r="K36" s="12">
        <v>0</v>
      </c>
      <c r="L36" s="12" t="e">
        <f t="shared" si="4"/>
        <v>#REF!</v>
      </c>
      <c r="M36" s="12" t="e">
        <f t="shared" si="5"/>
        <v>#REF!</v>
      </c>
      <c r="N36" s="12" t="e">
        <f t="shared" si="6"/>
        <v>#REF!</v>
      </c>
      <c r="O36" s="12" t="e">
        <f>(#REF!-N36)/M36</f>
        <v>#REF!</v>
      </c>
      <c r="P36" s="12">
        <v>0</v>
      </c>
      <c r="Q36" s="12">
        <v>0</v>
      </c>
      <c r="R36" s="12" t="e">
        <f t="shared" si="7"/>
        <v>#REF!</v>
      </c>
      <c r="S36" s="12" t="e">
        <f t="shared" si="8"/>
        <v>#REF!</v>
      </c>
      <c r="T36" s="12" t="e">
        <f>#REF!</f>
        <v>#REF!</v>
      </c>
      <c r="U36" s="12" t="e">
        <f t="shared" si="9"/>
        <v>#REF!</v>
      </c>
      <c r="V36" s="12">
        <v>0</v>
      </c>
      <c r="W36" s="12" t="e">
        <f t="shared" si="10"/>
        <v>#REF!</v>
      </c>
      <c r="X36" s="13" t="e">
        <f t="shared" si="11"/>
        <v>#REF!</v>
      </c>
      <c r="Y36" s="33">
        <f t="shared" si="12"/>
        <v>40</v>
      </c>
      <c r="Z36" s="12" t="e">
        <f>'Ohio Intensities'!G36</f>
        <v>#REF!</v>
      </c>
      <c r="AA36" s="12" t="e">
        <f>#REF!*Z36*#REF!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2" t="e">
        <f t="shared" si="19"/>
        <v>#REF!</v>
      </c>
      <c r="AM36" s="12" t="e">
        <f>(#REF!-AL36)/AK36</f>
        <v>#REF!</v>
      </c>
      <c r="AN36" s="12">
        <v>0</v>
      </c>
      <c r="AO36" s="12">
        <v>0</v>
      </c>
      <c r="AP36" s="12" t="e">
        <f t="shared" si="20"/>
        <v>#REF!</v>
      </c>
      <c r="AQ36" s="12" t="e">
        <f t="shared" si="21"/>
        <v>#REF!</v>
      </c>
      <c r="AR36" s="12" t="e">
        <f>#REF!</f>
        <v>#REF!</v>
      </c>
      <c r="AS36" s="12" t="e">
        <f t="shared" si="22"/>
        <v>#REF!</v>
      </c>
      <c r="AT36" s="12">
        <v>0</v>
      </c>
      <c r="AU36" s="12" t="e">
        <f t="shared" si="23"/>
        <v>#REF!</v>
      </c>
      <c r="AV36" s="13" t="e">
        <f t="shared" si="24"/>
        <v>#REF!</v>
      </c>
      <c r="AW36" s="33">
        <f t="shared" si="25"/>
        <v>40</v>
      </c>
      <c r="AX36" s="12" t="e">
        <f>'Ohio Intensities'!K36</f>
        <v>#REF!</v>
      </c>
      <c r="AY36" s="12" t="e">
        <f>#REF!*AX36*#REF!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2" t="e">
        <f t="shared" si="32"/>
        <v>#REF!</v>
      </c>
      <c r="BK36" s="12" t="e">
        <f>(#REF!-BJ36)/BI36</f>
        <v>#REF!</v>
      </c>
      <c r="BL36" s="12">
        <v>0</v>
      </c>
      <c r="BM36" s="12">
        <v>0</v>
      </c>
      <c r="BN36" s="12" t="e">
        <f t="shared" si="33"/>
        <v>#REF!</v>
      </c>
      <c r="BO36" s="12" t="e">
        <f t="shared" si="34"/>
        <v>#REF!</v>
      </c>
      <c r="BP36" s="12" t="e">
        <f>#REF!</f>
        <v>#REF!</v>
      </c>
      <c r="BQ36" s="12" t="e">
        <f t="shared" si="35"/>
        <v>#REF!</v>
      </c>
      <c r="BR36" s="12">
        <v>0</v>
      </c>
      <c r="BS36" s="12" t="e">
        <f t="shared" si="36"/>
        <v>#REF!</v>
      </c>
      <c r="BT36" s="13" t="e">
        <f t="shared" si="37"/>
        <v>#REF!</v>
      </c>
      <c r="BU36" s="33">
        <f t="shared" si="38"/>
        <v>40</v>
      </c>
      <c r="BV36" s="12" t="e">
        <f>'Ohio Intensities'!O36</f>
        <v>#REF!</v>
      </c>
      <c r="BW36" s="12" t="e">
        <f>#REF!*BV36*#REF!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2" t="e">
        <f t="shared" si="45"/>
        <v>#REF!</v>
      </c>
      <c r="CI36" s="12" t="e">
        <f>(#REF!-CH36)/CG36</f>
        <v>#REF!</v>
      </c>
      <c r="CJ36" s="12">
        <v>0</v>
      </c>
      <c r="CK36" s="12">
        <v>0</v>
      </c>
      <c r="CL36" s="12" t="e">
        <f t="shared" si="46"/>
        <v>#REF!</v>
      </c>
      <c r="CM36" s="12" t="e">
        <f t="shared" si="47"/>
        <v>#REF!</v>
      </c>
      <c r="CN36" s="12" t="e">
        <f>#REF!</f>
        <v>#REF!</v>
      </c>
      <c r="CO36" s="12" t="e">
        <f t="shared" si="48"/>
        <v>#REF!</v>
      </c>
      <c r="CP36" s="12">
        <v>0</v>
      </c>
      <c r="CQ36" s="12" t="e">
        <f t="shared" si="49"/>
        <v>#REF!</v>
      </c>
      <c r="CR36" s="13" t="e">
        <f t="shared" si="50"/>
        <v>#REF!</v>
      </c>
      <c r="CS36" s="33">
        <f t="shared" si="51"/>
        <v>40</v>
      </c>
      <c r="CT36" s="12" t="e">
        <f>'Ohio Intensities'!S36</f>
        <v>#REF!</v>
      </c>
      <c r="CU36" s="12" t="e">
        <f>#REF!*CT36*#REF!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2" t="e">
        <f t="shared" si="58"/>
        <v>#REF!</v>
      </c>
      <c r="DG36" s="12" t="e">
        <f>(#REF!-DF36)/DE36</f>
        <v>#REF!</v>
      </c>
      <c r="DH36" s="12">
        <v>0</v>
      </c>
      <c r="DI36" s="12">
        <v>0</v>
      </c>
      <c r="DJ36" s="12" t="e">
        <f t="shared" si="59"/>
        <v>#REF!</v>
      </c>
      <c r="DK36" s="12" t="e">
        <f t="shared" si="60"/>
        <v>#REF!</v>
      </c>
      <c r="DL36" s="12" t="e">
        <f>#REF!</f>
        <v>#REF!</v>
      </c>
      <c r="DM36" s="12" t="e">
        <f t="shared" si="61"/>
        <v>#REF!</v>
      </c>
      <c r="DN36" s="12">
        <v>0</v>
      </c>
      <c r="DO36" s="12" t="e">
        <f t="shared" si="62"/>
        <v>#REF!</v>
      </c>
      <c r="DP36" s="13" t="e">
        <f t="shared" si="63"/>
        <v>#REF!</v>
      </c>
      <c r="DQ36" s="33">
        <f t="shared" si="64"/>
        <v>40</v>
      </c>
      <c r="DR36" s="12" t="e">
        <f>'Ohio Intensities'!W36</f>
        <v>#REF!</v>
      </c>
      <c r="DS36" s="12" t="e">
        <f>#REF!*DR36*#REF!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2" t="e">
        <f t="shared" si="71"/>
        <v>#REF!</v>
      </c>
      <c r="EE36" s="12" t="e">
        <f>(#REF!-ED36)/EC36</f>
        <v>#REF!</v>
      </c>
      <c r="EF36" s="12">
        <v>0</v>
      </c>
      <c r="EG36" s="12">
        <v>0</v>
      </c>
      <c r="EH36" s="12" t="e">
        <f t="shared" si="72"/>
        <v>#REF!</v>
      </c>
      <c r="EI36" s="12" t="e">
        <f t="shared" si="73"/>
        <v>#REF!</v>
      </c>
      <c r="EJ36" s="12" t="e">
        <f>#REF!</f>
        <v>#REF!</v>
      </c>
      <c r="EK36" s="12" t="e">
        <f t="shared" si="74"/>
        <v>#REF!</v>
      </c>
      <c r="EL36" s="12">
        <v>0</v>
      </c>
      <c r="EM36" s="12" t="e">
        <f t="shared" si="75"/>
        <v>#REF!</v>
      </c>
      <c r="EN36" s="13" t="e">
        <f t="shared" si="76"/>
        <v>#REF!</v>
      </c>
      <c r="EO36" s="13">
        <f t="shared" si="77"/>
        <v>40</v>
      </c>
    </row>
    <row r="37" spans="1:145" x14ac:dyDescent="0.25">
      <c r="A37" s="33">
        <f t="shared" si="78"/>
        <v>41</v>
      </c>
      <c r="B37" s="12" t="e">
        <f>'Ohio Intensities'!C37</f>
        <v>#REF!</v>
      </c>
      <c r="C37" s="12" t="e">
        <f>#REF!*B37*#REF!</f>
        <v>#REF!</v>
      </c>
      <c r="D37" s="12">
        <v>0</v>
      </c>
      <c r="E37" s="12">
        <v>0</v>
      </c>
      <c r="F37" s="12" t="e">
        <f>#REF!</f>
        <v>#REF!</v>
      </c>
      <c r="G37" s="12" t="e">
        <f t="shared" si="0"/>
        <v>#REF!</v>
      </c>
      <c r="H37" s="12">
        <f t="shared" si="1"/>
        <v>41</v>
      </c>
      <c r="I37" s="12" t="e">
        <f t="shared" si="2"/>
        <v>#REF!</v>
      </c>
      <c r="J37" s="12" t="e">
        <f t="shared" si="3"/>
        <v>#REF!</v>
      </c>
      <c r="K37" s="12">
        <v>0</v>
      </c>
      <c r="L37" s="12" t="e">
        <f t="shared" si="4"/>
        <v>#REF!</v>
      </c>
      <c r="M37" s="12" t="e">
        <f t="shared" si="5"/>
        <v>#REF!</v>
      </c>
      <c r="N37" s="12" t="e">
        <f t="shared" si="6"/>
        <v>#REF!</v>
      </c>
      <c r="O37" s="12" t="e">
        <f>(#REF!-N37)/M37</f>
        <v>#REF!</v>
      </c>
      <c r="P37" s="12">
        <v>0</v>
      </c>
      <c r="Q37" s="12">
        <v>0</v>
      </c>
      <c r="R37" s="12" t="e">
        <f t="shared" si="7"/>
        <v>#REF!</v>
      </c>
      <c r="S37" s="12" t="e">
        <f t="shared" si="8"/>
        <v>#REF!</v>
      </c>
      <c r="T37" s="12" t="e">
        <f>#REF!</f>
        <v>#REF!</v>
      </c>
      <c r="U37" s="12" t="e">
        <f t="shared" si="9"/>
        <v>#REF!</v>
      </c>
      <c r="V37" s="12">
        <v>0</v>
      </c>
      <c r="W37" s="12" t="e">
        <f t="shared" si="10"/>
        <v>#REF!</v>
      </c>
      <c r="X37" s="13" t="e">
        <f t="shared" si="11"/>
        <v>#REF!</v>
      </c>
      <c r="Y37" s="33">
        <f t="shared" si="12"/>
        <v>41</v>
      </c>
      <c r="Z37" s="12" t="e">
        <f>'Ohio Intensities'!G37</f>
        <v>#REF!</v>
      </c>
      <c r="AA37" s="12" t="e">
        <f>#REF!*Z37*#REF!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2" t="e">
        <f t="shared" si="19"/>
        <v>#REF!</v>
      </c>
      <c r="AM37" s="12" t="e">
        <f>(#REF!-AL37)/AK37</f>
        <v>#REF!</v>
      </c>
      <c r="AN37" s="12">
        <v>0</v>
      </c>
      <c r="AO37" s="12">
        <v>0</v>
      </c>
      <c r="AP37" s="12" t="e">
        <f t="shared" si="20"/>
        <v>#REF!</v>
      </c>
      <c r="AQ37" s="12" t="e">
        <f t="shared" si="21"/>
        <v>#REF!</v>
      </c>
      <c r="AR37" s="12" t="e">
        <f>#REF!</f>
        <v>#REF!</v>
      </c>
      <c r="AS37" s="12" t="e">
        <f t="shared" si="22"/>
        <v>#REF!</v>
      </c>
      <c r="AT37" s="12">
        <v>0</v>
      </c>
      <c r="AU37" s="12" t="e">
        <f t="shared" si="23"/>
        <v>#REF!</v>
      </c>
      <c r="AV37" s="13" t="e">
        <f t="shared" si="24"/>
        <v>#REF!</v>
      </c>
      <c r="AW37" s="33">
        <f t="shared" si="25"/>
        <v>41</v>
      </c>
      <c r="AX37" s="12" t="e">
        <f>'Ohio Intensities'!K37</f>
        <v>#REF!</v>
      </c>
      <c r="AY37" s="12" t="e">
        <f>#REF!*AX37*#REF!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2" t="e">
        <f t="shared" si="32"/>
        <v>#REF!</v>
      </c>
      <c r="BK37" s="12" t="e">
        <f>(#REF!-BJ37)/BI37</f>
        <v>#REF!</v>
      </c>
      <c r="BL37" s="12">
        <v>0</v>
      </c>
      <c r="BM37" s="12">
        <v>0</v>
      </c>
      <c r="BN37" s="12" t="e">
        <f t="shared" si="33"/>
        <v>#REF!</v>
      </c>
      <c r="BO37" s="12" t="e">
        <f t="shared" si="34"/>
        <v>#REF!</v>
      </c>
      <c r="BP37" s="12" t="e">
        <f>#REF!</f>
        <v>#REF!</v>
      </c>
      <c r="BQ37" s="12" t="e">
        <f t="shared" si="35"/>
        <v>#REF!</v>
      </c>
      <c r="BR37" s="12">
        <v>0</v>
      </c>
      <c r="BS37" s="12" t="e">
        <f t="shared" si="36"/>
        <v>#REF!</v>
      </c>
      <c r="BT37" s="13" t="e">
        <f t="shared" si="37"/>
        <v>#REF!</v>
      </c>
      <c r="BU37" s="33">
        <f t="shared" si="38"/>
        <v>41</v>
      </c>
      <c r="BV37" s="12" t="e">
        <f>'Ohio Intensities'!O37</f>
        <v>#REF!</v>
      </c>
      <c r="BW37" s="12" t="e">
        <f>#REF!*BV37*#REF!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2" t="e">
        <f t="shared" si="45"/>
        <v>#REF!</v>
      </c>
      <c r="CI37" s="12" t="e">
        <f>(#REF!-CH37)/CG37</f>
        <v>#REF!</v>
      </c>
      <c r="CJ37" s="12">
        <v>0</v>
      </c>
      <c r="CK37" s="12">
        <v>0</v>
      </c>
      <c r="CL37" s="12" t="e">
        <f t="shared" si="46"/>
        <v>#REF!</v>
      </c>
      <c r="CM37" s="12" t="e">
        <f t="shared" si="47"/>
        <v>#REF!</v>
      </c>
      <c r="CN37" s="12" t="e">
        <f>#REF!</f>
        <v>#REF!</v>
      </c>
      <c r="CO37" s="12" t="e">
        <f t="shared" si="48"/>
        <v>#REF!</v>
      </c>
      <c r="CP37" s="12">
        <v>0</v>
      </c>
      <c r="CQ37" s="12" t="e">
        <f t="shared" si="49"/>
        <v>#REF!</v>
      </c>
      <c r="CR37" s="13" t="e">
        <f t="shared" si="50"/>
        <v>#REF!</v>
      </c>
      <c r="CS37" s="33">
        <f t="shared" si="51"/>
        <v>41</v>
      </c>
      <c r="CT37" s="12" t="e">
        <f>'Ohio Intensities'!S37</f>
        <v>#REF!</v>
      </c>
      <c r="CU37" s="12" t="e">
        <f>#REF!*CT37*#REF!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2" t="e">
        <f t="shared" si="58"/>
        <v>#REF!</v>
      </c>
      <c r="DG37" s="12" t="e">
        <f>(#REF!-DF37)/DE37</f>
        <v>#REF!</v>
      </c>
      <c r="DH37" s="12">
        <v>0</v>
      </c>
      <c r="DI37" s="12">
        <v>0</v>
      </c>
      <c r="DJ37" s="12" t="e">
        <f t="shared" si="59"/>
        <v>#REF!</v>
      </c>
      <c r="DK37" s="12" t="e">
        <f t="shared" si="60"/>
        <v>#REF!</v>
      </c>
      <c r="DL37" s="12" t="e">
        <f>#REF!</f>
        <v>#REF!</v>
      </c>
      <c r="DM37" s="12" t="e">
        <f t="shared" si="61"/>
        <v>#REF!</v>
      </c>
      <c r="DN37" s="12">
        <v>0</v>
      </c>
      <c r="DO37" s="12" t="e">
        <f t="shared" si="62"/>
        <v>#REF!</v>
      </c>
      <c r="DP37" s="13" t="e">
        <f t="shared" si="63"/>
        <v>#REF!</v>
      </c>
      <c r="DQ37" s="33">
        <f t="shared" si="64"/>
        <v>41</v>
      </c>
      <c r="DR37" s="12" t="e">
        <f>'Ohio Intensities'!W37</f>
        <v>#REF!</v>
      </c>
      <c r="DS37" s="12" t="e">
        <f>#REF!*DR37*#REF!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2" t="e">
        <f t="shared" si="71"/>
        <v>#REF!</v>
      </c>
      <c r="EE37" s="12" t="e">
        <f>(#REF!-ED37)/EC37</f>
        <v>#REF!</v>
      </c>
      <c r="EF37" s="12">
        <v>0</v>
      </c>
      <c r="EG37" s="12">
        <v>0</v>
      </c>
      <c r="EH37" s="12" t="e">
        <f t="shared" si="72"/>
        <v>#REF!</v>
      </c>
      <c r="EI37" s="12" t="e">
        <f t="shared" si="73"/>
        <v>#REF!</v>
      </c>
      <c r="EJ37" s="12" t="e">
        <f>#REF!</f>
        <v>#REF!</v>
      </c>
      <c r="EK37" s="12" t="e">
        <f t="shared" si="74"/>
        <v>#REF!</v>
      </c>
      <c r="EL37" s="12">
        <v>0</v>
      </c>
      <c r="EM37" s="12" t="e">
        <f t="shared" si="75"/>
        <v>#REF!</v>
      </c>
      <c r="EN37" s="13" t="e">
        <f t="shared" si="76"/>
        <v>#REF!</v>
      </c>
      <c r="EO37" s="13">
        <f t="shared" si="77"/>
        <v>41</v>
      </c>
    </row>
    <row r="38" spans="1:145" x14ac:dyDescent="0.25">
      <c r="A38" s="33">
        <f t="shared" si="78"/>
        <v>42</v>
      </c>
      <c r="B38" s="12" t="e">
        <f>'Ohio Intensities'!C38</f>
        <v>#REF!</v>
      </c>
      <c r="C38" s="12" t="e">
        <f>#REF!*B38*#REF!</f>
        <v>#REF!</v>
      </c>
      <c r="D38" s="12">
        <v>0</v>
      </c>
      <c r="E38" s="12">
        <v>0</v>
      </c>
      <c r="F38" s="12" t="e">
        <f>#REF!</f>
        <v>#REF!</v>
      </c>
      <c r="G38" s="12" t="e">
        <f t="shared" si="0"/>
        <v>#REF!</v>
      </c>
      <c r="H38" s="12">
        <f t="shared" si="1"/>
        <v>42</v>
      </c>
      <c r="I38" s="12" t="e">
        <f t="shared" si="2"/>
        <v>#REF!</v>
      </c>
      <c r="J38" s="12" t="e">
        <f t="shared" si="3"/>
        <v>#REF!</v>
      </c>
      <c r="K38" s="12">
        <v>0</v>
      </c>
      <c r="L38" s="12" t="e">
        <f t="shared" si="4"/>
        <v>#REF!</v>
      </c>
      <c r="M38" s="12" t="e">
        <f t="shared" si="5"/>
        <v>#REF!</v>
      </c>
      <c r="N38" s="12" t="e">
        <f t="shared" si="6"/>
        <v>#REF!</v>
      </c>
      <c r="O38" s="12" t="e">
        <f>(#REF!-N38)/M38</f>
        <v>#REF!</v>
      </c>
      <c r="P38" s="12">
        <v>0</v>
      </c>
      <c r="Q38" s="12">
        <v>0</v>
      </c>
      <c r="R38" s="12" t="e">
        <f t="shared" si="7"/>
        <v>#REF!</v>
      </c>
      <c r="S38" s="12" t="e">
        <f t="shared" si="8"/>
        <v>#REF!</v>
      </c>
      <c r="T38" s="12" t="e">
        <f>#REF!</f>
        <v>#REF!</v>
      </c>
      <c r="U38" s="12" t="e">
        <f t="shared" si="9"/>
        <v>#REF!</v>
      </c>
      <c r="V38" s="12">
        <v>0</v>
      </c>
      <c r="W38" s="12" t="e">
        <f t="shared" si="10"/>
        <v>#REF!</v>
      </c>
      <c r="X38" s="13" t="e">
        <f t="shared" si="11"/>
        <v>#REF!</v>
      </c>
      <c r="Y38" s="33">
        <f t="shared" si="12"/>
        <v>42</v>
      </c>
      <c r="Z38" s="12" t="e">
        <f>'Ohio Intensities'!G38</f>
        <v>#REF!</v>
      </c>
      <c r="AA38" s="12" t="e">
        <f>#REF!*Z38*#REF!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2" t="e">
        <f t="shared" si="19"/>
        <v>#REF!</v>
      </c>
      <c r="AM38" s="12" t="e">
        <f>(#REF!-AL38)/AK38</f>
        <v>#REF!</v>
      </c>
      <c r="AN38" s="12">
        <v>0</v>
      </c>
      <c r="AO38" s="12">
        <v>0</v>
      </c>
      <c r="AP38" s="12" t="e">
        <f t="shared" si="20"/>
        <v>#REF!</v>
      </c>
      <c r="AQ38" s="12" t="e">
        <f t="shared" si="21"/>
        <v>#REF!</v>
      </c>
      <c r="AR38" s="12" t="e">
        <f>#REF!</f>
        <v>#REF!</v>
      </c>
      <c r="AS38" s="12" t="e">
        <f t="shared" si="22"/>
        <v>#REF!</v>
      </c>
      <c r="AT38" s="12">
        <v>0</v>
      </c>
      <c r="AU38" s="12" t="e">
        <f t="shared" si="23"/>
        <v>#REF!</v>
      </c>
      <c r="AV38" s="13" t="e">
        <f t="shared" si="24"/>
        <v>#REF!</v>
      </c>
      <c r="AW38" s="33">
        <f t="shared" si="25"/>
        <v>42</v>
      </c>
      <c r="AX38" s="12" t="e">
        <f>'Ohio Intensities'!K38</f>
        <v>#REF!</v>
      </c>
      <c r="AY38" s="12" t="e">
        <f>#REF!*AX38*#REF!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2" t="e">
        <f t="shared" si="32"/>
        <v>#REF!</v>
      </c>
      <c r="BK38" s="12" t="e">
        <f>(#REF!-BJ38)/BI38</f>
        <v>#REF!</v>
      </c>
      <c r="BL38" s="12">
        <v>0</v>
      </c>
      <c r="BM38" s="12">
        <v>0</v>
      </c>
      <c r="BN38" s="12" t="e">
        <f t="shared" si="33"/>
        <v>#REF!</v>
      </c>
      <c r="BO38" s="12" t="e">
        <f t="shared" si="34"/>
        <v>#REF!</v>
      </c>
      <c r="BP38" s="12" t="e">
        <f>#REF!</f>
        <v>#REF!</v>
      </c>
      <c r="BQ38" s="12" t="e">
        <f t="shared" si="35"/>
        <v>#REF!</v>
      </c>
      <c r="BR38" s="12">
        <v>0</v>
      </c>
      <c r="BS38" s="12" t="e">
        <f t="shared" si="36"/>
        <v>#REF!</v>
      </c>
      <c r="BT38" s="13" t="e">
        <f t="shared" si="37"/>
        <v>#REF!</v>
      </c>
      <c r="BU38" s="33">
        <f t="shared" si="38"/>
        <v>42</v>
      </c>
      <c r="BV38" s="12" t="e">
        <f>'Ohio Intensities'!O38</f>
        <v>#REF!</v>
      </c>
      <c r="BW38" s="12" t="e">
        <f>#REF!*BV38*#REF!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2" t="e">
        <f t="shared" si="45"/>
        <v>#REF!</v>
      </c>
      <c r="CI38" s="12" t="e">
        <f>(#REF!-CH38)/CG38</f>
        <v>#REF!</v>
      </c>
      <c r="CJ38" s="12">
        <v>0</v>
      </c>
      <c r="CK38" s="12">
        <v>0</v>
      </c>
      <c r="CL38" s="12" t="e">
        <f t="shared" si="46"/>
        <v>#REF!</v>
      </c>
      <c r="CM38" s="12" t="e">
        <f t="shared" si="47"/>
        <v>#REF!</v>
      </c>
      <c r="CN38" s="12" t="e">
        <f>#REF!</f>
        <v>#REF!</v>
      </c>
      <c r="CO38" s="12" t="e">
        <f t="shared" si="48"/>
        <v>#REF!</v>
      </c>
      <c r="CP38" s="12">
        <v>0</v>
      </c>
      <c r="CQ38" s="12" t="e">
        <f t="shared" si="49"/>
        <v>#REF!</v>
      </c>
      <c r="CR38" s="13" t="e">
        <f t="shared" si="50"/>
        <v>#REF!</v>
      </c>
      <c r="CS38" s="33">
        <f t="shared" si="51"/>
        <v>42</v>
      </c>
      <c r="CT38" s="12" t="e">
        <f>'Ohio Intensities'!S38</f>
        <v>#REF!</v>
      </c>
      <c r="CU38" s="12" t="e">
        <f>#REF!*CT38*#REF!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2" t="e">
        <f t="shared" si="58"/>
        <v>#REF!</v>
      </c>
      <c r="DG38" s="12" t="e">
        <f>(#REF!-DF38)/DE38</f>
        <v>#REF!</v>
      </c>
      <c r="DH38" s="12">
        <v>0</v>
      </c>
      <c r="DI38" s="12">
        <v>0</v>
      </c>
      <c r="DJ38" s="12" t="e">
        <f t="shared" si="59"/>
        <v>#REF!</v>
      </c>
      <c r="DK38" s="12" t="e">
        <f t="shared" si="60"/>
        <v>#REF!</v>
      </c>
      <c r="DL38" s="12" t="e">
        <f>#REF!</f>
        <v>#REF!</v>
      </c>
      <c r="DM38" s="12" t="e">
        <f t="shared" si="61"/>
        <v>#REF!</v>
      </c>
      <c r="DN38" s="12">
        <v>0</v>
      </c>
      <c r="DO38" s="12" t="e">
        <f t="shared" si="62"/>
        <v>#REF!</v>
      </c>
      <c r="DP38" s="13" t="e">
        <f t="shared" si="63"/>
        <v>#REF!</v>
      </c>
      <c r="DQ38" s="33">
        <f t="shared" si="64"/>
        <v>42</v>
      </c>
      <c r="DR38" s="12" t="e">
        <f>'Ohio Intensities'!W38</f>
        <v>#REF!</v>
      </c>
      <c r="DS38" s="12" t="e">
        <f>#REF!*DR38*#REF!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2" t="e">
        <f t="shared" si="71"/>
        <v>#REF!</v>
      </c>
      <c r="EE38" s="12" t="e">
        <f>(#REF!-ED38)/EC38</f>
        <v>#REF!</v>
      </c>
      <c r="EF38" s="12">
        <v>0</v>
      </c>
      <c r="EG38" s="12">
        <v>0</v>
      </c>
      <c r="EH38" s="12" t="e">
        <f t="shared" si="72"/>
        <v>#REF!</v>
      </c>
      <c r="EI38" s="12" t="e">
        <f t="shared" si="73"/>
        <v>#REF!</v>
      </c>
      <c r="EJ38" s="12" t="e">
        <f>#REF!</f>
        <v>#REF!</v>
      </c>
      <c r="EK38" s="12" t="e">
        <f t="shared" si="74"/>
        <v>#REF!</v>
      </c>
      <c r="EL38" s="12">
        <v>0</v>
      </c>
      <c r="EM38" s="12" t="e">
        <f t="shared" si="75"/>
        <v>#REF!</v>
      </c>
      <c r="EN38" s="13" t="e">
        <f t="shared" si="76"/>
        <v>#REF!</v>
      </c>
      <c r="EO38" s="13">
        <f t="shared" si="77"/>
        <v>42</v>
      </c>
    </row>
    <row r="39" spans="1:145" x14ac:dyDescent="0.25">
      <c r="A39" s="33">
        <f t="shared" si="78"/>
        <v>43</v>
      </c>
      <c r="B39" s="12" t="e">
        <f>'Ohio Intensities'!C39</f>
        <v>#REF!</v>
      </c>
      <c r="C39" s="12" t="e">
        <f>#REF!*B39*#REF!</f>
        <v>#REF!</v>
      </c>
      <c r="D39" s="12">
        <v>0</v>
      </c>
      <c r="E39" s="12">
        <v>0</v>
      </c>
      <c r="F39" s="12" t="e">
        <f>#REF!</f>
        <v>#REF!</v>
      </c>
      <c r="G39" s="12" t="e">
        <f t="shared" si="0"/>
        <v>#REF!</v>
      </c>
      <c r="H39" s="12">
        <f t="shared" si="1"/>
        <v>43</v>
      </c>
      <c r="I39" s="12" t="e">
        <f t="shared" si="2"/>
        <v>#REF!</v>
      </c>
      <c r="J39" s="12" t="e">
        <f t="shared" si="3"/>
        <v>#REF!</v>
      </c>
      <c r="K39" s="12">
        <v>0</v>
      </c>
      <c r="L39" s="12" t="e">
        <f t="shared" si="4"/>
        <v>#REF!</v>
      </c>
      <c r="M39" s="12" t="e">
        <f t="shared" si="5"/>
        <v>#REF!</v>
      </c>
      <c r="N39" s="12" t="e">
        <f t="shared" si="6"/>
        <v>#REF!</v>
      </c>
      <c r="O39" s="12" t="e">
        <f>(#REF!-N39)/M39</f>
        <v>#REF!</v>
      </c>
      <c r="P39" s="12">
        <v>0</v>
      </c>
      <c r="Q39" s="12">
        <v>0</v>
      </c>
      <c r="R39" s="12" t="e">
        <f t="shared" si="7"/>
        <v>#REF!</v>
      </c>
      <c r="S39" s="12" t="e">
        <f t="shared" si="8"/>
        <v>#REF!</v>
      </c>
      <c r="T39" s="12" t="e">
        <f>#REF!</f>
        <v>#REF!</v>
      </c>
      <c r="U39" s="12" t="e">
        <f t="shared" si="9"/>
        <v>#REF!</v>
      </c>
      <c r="V39" s="12">
        <v>0</v>
      </c>
      <c r="W39" s="12" t="e">
        <f t="shared" si="10"/>
        <v>#REF!</v>
      </c>
      <c r="X39" s="13" t="e">
        <f t="shared" si="11"/>
        <v>#REF!</v>
      </c>
      <c r="Y39" s="33">
        <f t="shared" si="12"/>
        <v>43</v>
      </c>
      <c r="Z39" s="12" t="e">
        <f>'Ohio Intensities'!G39</f>
        <v>#REF!</v>
      </c>
      <c r="AA39" s="12" t="e">
        <f>#REF!*Z39*#REF!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2" t="e">
        <f t="shared" si="19"/>
        <v>#REF!</v>
      </c>
      <c r="AM39" s="12" t="e">
        <f>(#REF!-AL39)/AK39</f>
        <v>#REF!</v>
      </c>
      <c r="AN39" s="12">
        <v>0</v>
      </c>
      <c r="AO39" s="12">
        <v>0</v>
      </c>
      <c r="AP39" s="12" t="e">
        <f t="shared" si="20"/>
        <v>#REF!</v>
      </c>
      <c r="AQ39" s="12" t="e">
        <f t="shared" si="21"/>
        <v>#REF!</v>
      </c>
      <c r="AR39" s="12" t="e">
        <f>#REF!</f>
        <v>#REF!</v>
      </c>
      <c r="AS39" s="12" t="e">
        <f t="shared" si="22"/>
        <v>#REF!</v>
      </c>
      <c r="AT39" s="12">
        <v>0</v>
      </c>
      <c r="AU39" s="12" t="e">
        <f t="shared" si="23"/>
        <v>#REF!</v>
      </c>
      <c r="AV39" s="13" t="e">
        <f t="shared" si="24"/>
        <v>#REF!</v>
      </c>
      <c r="AW39" s="33">
        <f t="shared" si="25"/>
        <v>43</v>
      </c>
      <c r="AX39" s="12" t="e">
        <f>'Ohio Intensities'!K39</f>
        <v>#REF!</v>
      </c>
      <c r="AY39" s="12" t="e">
        <f>#REF!*AX39*#REF!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2" t="e">
        <f t="shared" si="32"/>
        <v>#REF!</v>
      </c>
      <c r="BK39" s="12" t="e">
        <f>(#REF!-BJ39)/BI39</f>
        <v>#REF!</v>
      </c>
      <c r="BL39" s="12">
        <v>0</v>
      </c>
      <c r="BM39" s="12">
        <v>0</v>
      </c>
      <c r="BN39" s="12" t="e">
        <f t="shared" si="33"/>
        <v>#REF!</v>
      </c>
      <c r="BO39" s="12" t="e">
        <f t="shared" si="34"/>
        <v>#REF!</v>
      </c>
      <c r="BP39" s="12" t="e">
        <f>#REF!</f>
        <v>#REF!</v>
      </c>
      <c r="BQ39" s="12" t="e">
        <f t="shared" si="35"/>
        <v>#REF!</v>
      </c>
      <c r="BR39" s="12">
        <v>0</v>
      </c>
      <c r="BS39" s="12" t="e">
        <f t="shared" si="36"/>
        <v>#REF!</v>
      </c>
      <c r="BT39" s="13" t="e">
        <f t="shared" si="37"/>
        <v>#REF!</v>
      </c>
      <c r="BU39" s="33">
        <f t="shared" si="38"/>
        <v>43</v>
      </c>
      <c r="BV39" s="12" t="e">
        <f>'Ohio Intensities'!O39</f>
        <v>#REF!</v>
      </c>
      <c r="BW39" s="12" t="e">
        <f>#REF!*BV39*#REF!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2" t="e">
        <f t="shared" si="45"/>
        <v>#REF!</v>
      </c>
      <c r="CI39" s="12" t="e">
        <f>(#REF!-CH39)/CG39</f>
        <v>#REF!</v>
      </c>
      <c r="CJ39" s="12">
        <v>0</v>
      </c>
      <c r="CK39" s="12">
        <v>0</v>
      </c>
      <c r="CL39" s="12" t="e">
        <f t="shared" si="46"/>
        <v>#REF!</v>
      </c>
      <c r="CM39" s="12" t="e">
        <f t="shared" si="47"/>
        <v>#REF!</v>
      </c>
      <c r="CN39" s="12" t="e">
        <f>#REF!</f>
        <v>#REF!</v>
      </c>
      <c r="CO39" s="12" t="e">
        <f t="shared" si="48"/>
        <v>#REF!</v>
      </c>
      <c r="CP39" s="12">
        <v>0</v>
      </c>
      <c r="CQ39" s="12" t="e">
        <f t="shared" si="49"/>
        <v>#REF!</v>
      </c>
      <c r="CR39" s="13" t="e">
        <f t="shared" si="50"/>
        <v>#REF!</v>
      </c>
      <c r="CS39" s="33">
        <f t="shared" si="51"/>
        <v>43</v>
      </c>
      <c r="CT39" s="12" t="e">
        <f>'Ohio Intensities'!S39</f>
        <v>#REF!</v>
      </c>
      <c r="CU39" s="12" t="e">
        <f>#REF!*CT39*#REF!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2" t="e">
        <f t="shared" si="58"/>
        <v>#REF!</v>
      </c>
      <c r="DG39" s="12" t="e">
        <f>(#REF!-DF39)/DE39</f>
        <v>#REF!</v>
      </c>
      <c r="DH39" s="12">
        <v>0</v>
      </c>
      <c r="DI39" s="12">
        <v>0</v>
      </c>
      <c r="DJ39" s="12" t="e">
        <f t="shared" si="59"/>
        <v>#REF!</v>
      </c>
      <c r="DK39" s="12" t="e">
        <f t="shared" si="60"/>
        <v>#REF!</v>
      </c>
      <c r="DL39" s="12" t="e">
        <f>#REF!</f>
        <v>#REF!</v>
      </c>
      <c r="DM39" s="12" t="e">
        <f t="shared" si="61"/>
        <v>#REF!</v>
      </c>
      <c r="DN39" s="12">
        <v>0</v>
      </c>
      <c r="DO39" s="12" t="e">
        <f t="shared" si="62"/>
        <v>#REF!</v>
      </c>
      <c r="DP39" s="13" t="e">
        <f t="shared" si="63"/>
        <v>#REF!</v>
      </c>
      <c r="DQ39" s="33">
        <f t="shared" si="64"/>
        <v>43</v>
      </c>
      <c r="DR39" s="12" t="e">
        <f>'Ohio Intensities'!W39</f>
        <v>#REF!</v>
      </c>
      <c r="DS39" s="12" t="e">
        <f>#REF!*DR39*#REF!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2" t="e">
        <f t="shared" si="71"/>
        <v>#REF!</v>
      </c>
      <c r="EE39" s="12" t="e">
        <f>(#REF!-ED39)/EC39</f>
        <v>#REF!</v>
      </c>
      <c r="EF39" s="12">
        <v>0</v>
      </c>
      <c r="EG39" s="12">
        <v>0</v>
      </c>
      <c r="EH39" s="12" t="e">
        <f t="shared" si="72"/>
        <v>#REF!</v>
      </c>
      <c r="EI39" s="12" t="e">
        <f t="shared" si="73"/>
        <v>#REF!</v>
      </c>
      <c r="EJ39" s="12" t="e">
        <f>#REF!</f>
        <v>#REF!</v>
      </c>
      <c r="EK39" s="12" t="e">
        <f t="shared" si="74"/>
        <v>#REF!</v>
      </c>
      <c r="EL39" s="12">
        <v>0</v>
      </c>
      <c r="EM39" s="12" t="e">
        <f t="shared" si="75"/>
        <v>#REF!</v>
      </c>
      <c r="EN39" s="13" t="e">
        <f t="shared" si="76"/>
        <v>#REF!</v>
      </c>
      <c r="EO39" s="13">
        <f t="shared" si="77"/>
        <v>43</v>
      </c>
    </row>
    <row r="40" spans="1:145" x14ac:dyDescent="0.25">
      <c r="A40" s="33">
        <f t="shared" si="78"/>
        <v>44</v>
      </c>
      <c r="B40" s="12" t="e">
        <f>'Ohio Intensities'!C40</f>
        <v>#REF!</v>
      </c>
      <c r="C40" s="12" t="e">
        <f>#REF!*B40*#REF!</f>
        <v>#REF!</v>
      </c>
      <c r="D40" s="12">
        <v>0</v>
      </c>
      <c r="E40" s="12">
        <v>0</v>
      </c>
      <c r="F40" s="12" t="e">
        <f>#REF!</f>
        <v>#REF!</v>
      </c>
      <c r="G40" s="12" t="e">
        <f t="shared" si="0"/>
        <v>#REF!</v>
      </c>
      <c r="H40" s="12">
        <f t="shared" si="1"/>
        <v>44</v>
      </c>
      <c r="I40" s="12" t="e">
        <f t="shared" si="2"/>
        <v>#REF!</v>
      </c>
      <c r="J40" s="12" t="e">
        <f t="shared" si="3"/>
        <v>#REF!</v>
      </c>
      <c r="K40" s="12">
        <v>0</v>
      </c>
      <c r="L40" s="12" t="e">
        <f t="shared" si="4"/>
        <v>#REF!</v>
      </c>
      <c r="M40" s="12" t="e">
        <f t="shared" si="5"/>
        <v>#REF!</v>
      </c>
      <c r="N40" s="12" t="e">
        <f t="shared" si="6"/>
        <v>#REF!</v>
      </c>
      <c r="O40" s="12" t="e">
        <f>(#REF!-N40)/M40</f>
        <v>#REF!</v>
      </c>
      <c r="P40" s="12">
        <v>0</v>
      </c>
      <c r="Q40" s="12">
        <v>0</v>
      </c>
      <c r="R40" s="12" t="e">
        <f t="shared" si="7"/>
        <v>#REF!</v>
      </c>
      <c r="S40" s="12" t="e">
        <f t="shared" si="8"/>
        <v>#REF!</v>
      </c>
      <c r="T40" s="12" t="e">
        <f>#REF!</f>
        <v>#REF!</v>
      </c>
      <c r="U40" s="12" t="e">
        <f t="shared" si="9"/>
        <v>#REF!</v>
      </c>
      <c r="V40" s="12">
        <v>0</v>
      </c>
      <c r="W40" s="12" t="e">
        <f t="shared" si="10"/>
        <v>#REF!</v>
      </c>
      <c r="X40" s="13" t="e">
        <f t="shared" si="11"/>
        <v>#REF!</v>
      </c>
      <c r="Y40" s="33">
        <f t="shared" si="12"/>
        <v>44</v>
      </c>
      <c r="Z40" s="12" t="e">
        <f>'Ohio Intensities'!G40</f>
        <v>#REF!</v>
      </c>
      <c r="AA40" s="12" t="e">
        <f>#REF!*Z40*#REF!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2" t="e">
        <f t="shared" si="19"/>
        <v>#REF!</v>
      </c>
      <c r="AM40" s="12" t="e">
        <f>(#REF!-AL40)/AK40</f>
        <v>#REF!</v>
      </c>
      <c r="AN40" s="12">
        <v>0</v>
      </c>
      <c r="AO40" s="12">
        <v>0</v>
      </c>
      <c r="AP40" s="12" t="e">
        <f t="shared" si="20"/>
        <v>#REF!</v>
      </c>
      <c r="AQ40" s="12" t="e">
        <f t="shared" si="21"/>
        <v>#REF!</v>
      </c>
      <c r="AR40" s="12" t="e">
        <f>#REF!</f>
        <v>#REF!</v>
      </c>
      <c r="AS40" s="12" t="e">
        <f t="shared" si="22"/>
        <v>#REF!</v>
      </c>
      <c r="AT40" s="12">
        <v>0</v>
      </c>
      <c r="AU40" s="12" t="e">
        <f t="shared" si="23"/>
        <v>#REF!</v>
      </c>
      <c r="AV40" s="13" t="e">
        <f t="shared" si="24"/>
        <v>#REF!</v>
      </c>
      <c r="AW40" s="33">
        <f t="shared" si="25"/>
        <v>44</v>
      </c>
      <c r="AX40" s="12" t="e">
        <f>'Ohio Intensities'!K40</f>
        <v>#REF!</v>
      </c>
      <c r="AY40" s="12" t="e">
        <f>#REF!*AX40*#REF!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2" t="e">
        <f t="shared" si="32"/>
        <v>#REF!</v>
      </c>
      <c r="BK40" s="12" t="e">
        <f>(#REF!-BJ40)/BI40</f>
        <v>#REF!</v>
      </c>
      <c r="BL40" s="12">
        <v>0</v>
      </c>
      <c r="BM40" s="12">
        <v>0</v>
      </c>
      <c r="BN40" s="12" t="e">
        <f t="shared" si="33"/>
        <v>#REF!</v>
      </c>
      <c r="BO40" s="12" t="e">
        <f t="shared" si="34"/>
        <v>#REF!</v>
      </c>
      <c r="BP40" s="12" t="e">
        <f>#REF!</f>
        <v>#REF!</v>
      </c>
      <c r="BQ40" s="12" t="e">
        <f t="shared" si="35"/>
        <v>#REF!</v>
      </c>
      <c r="BR40" s="12">
        <v>0</v>
      </c>
      <c r="BS40" s="12" t="e">
        <f t="shared" si="36"/>
        <v>#REF!</v>
      </c>
      <c r="BT40" s="13" t="e">
        <f t="shared" si="37"/>
        <v>#REF!</v>
      </c>
      <c r="BU40" s="33">
        <f t="shared" si="38"/>
        <v>44</v>
      </c>
      <c r="BV40" s="12" t="e">
        <f>'Ohio Intensities'!O40</f>
        <v>#REF!</v>
      </c>
      <c r="BW40" s="12" t="e">
        <f>#REF!*BV40*#REF!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2" t="e">
        <f t="shared" si="45"/>
        <v>#REF!</v>
      </c>
      <c r="CI40" s="12" t="e">
        <f>(#REF!-CH40)/CG40</f>
        <v>#REF!</v>
      </c>
      <c r="CJ40" s="12">
        <v>0</v>
      </c>
      <c r="CK40" s="12">
        <v>0</v>
      </c>
      <c r="CL40" s="12" t="e">
        <f t="shared" si="46"/>
        <v>#REF!</v>
      </c>
      <c r="CM40" s="12" t="e">
        <f t="shared" si="47"/>
        <v>#REF!</v>
      </c>
      <c r="CN40" s="12" t="e">
        <f>#REF!</f>
        <v>#REF!</v>
      </c>
      <c r="CO40" s="12" t="e">
        <f t="shared" si="48"/>
        <v>#REF!</v>
      </c>
      <c r="CP40" s="12">
        <v>0</v>
      </c>
      <c r="CQ40" s="12" t="e">
        <f t="shared" si="49"/>
        <v>#REF!</v>
      </c>
      <c r="CR40" s="13" t="e">
        <f t="shared" si="50"/>
        <v>#REF!</v>
      </c>
      <c r="CS40" s="33">
        <f t="shared" si="51"/>
        <v>44</v>
      </c>
      <c r="CT40" s="12" t="e">
        <f>'Ohio Intensities'!S40</f>
        <v>#REF!</v>
      </c>
      <c r="CU40" s="12" t="e">
        <f>#REF!*CT40*#REF!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2" t="e">
        <f t="shared" si="58"/>
        <v>#REF!</v>
      </c>
      <c r="DG40" s="12" t="e">
        <f>(#REF!-DF40)/DE40</f>
        <v>#REF!</v>
      </c>
      <c r="DH40" s="12">
        <v>0</v>
      </c>
      <c r="DI40" s="12">
        <v>0</v>
      </c>
      <c r="DJ40" s="12" t="e">
        <f t="shared" si="59"/>
        <v>#REF!</v>
      </c>
      <c r="DK40" s="12" t="e">
        <f t="shared" si="60"/>
        <v>#REF!</v>
      </c>
      <c r="DL40" s="12" t="e">
        <f>#REF!</f>
        <v>#REF!</v>
      </c>
      <c r="DM40" s="12" t="e">
        <f t="shared" si="61"/>
        <v>#REF!</v>
      </c>
      <c r="DN40" s="12">
        <v>0</v>
      </c>
      <c r="DO40" s="12" t="e">
        <f t="shared" si="62"/>
        <v>#REF!</v>
      </c>
      <c r="DP40" s="13" t="e">
        <f t="shared" si="63"/>
        <v>#REF!</v>
      </c>
      <c r="DQ40" s="33">
        <f t="shared" si="64"/>
        <v>44</v>
      </c>
      <c r="DR40" s="12" t="e">
        <f>'Ohio Intensities'!W40</f>
        <v>#REF!</v>
      </c>
      <c r="DS40" s="12" t="e">
        <f>#REF!*DR40*#REF!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2" t="e">
        <f t="shared" si="71"/>
        <v>#REF!</v>
      </c>
      <c r="EE40" s="12" t="e">
        <f>(#REF!-ED40)/EC40</f>
        <v>#REF!</v>
      </c>
      <c r="EF40" s="12">
        <v>0</v>
      </c>
      <c r="EG40" s="12">
        <v>0</v>
      </c>
      <c r="EH40" s="12" t="e">
        <f t="shared" si="72"/>
        <v>#REF!</v>
      </c>
      <c r="EI40" s="12" t="e">
        <f t="shared" si="73"/>
        <v>#REF!</v>
      </c>
      <c r="EJ40" s="12" t="e">
        <f>#REF!</f>
        <v>#REF!</v>
      </c>
      <c r="EK40" s="12" t="e">
        <f t="shared" si="74"/>
        <v>#REF!</v>
      </c>
      <c r="EL40" s="12">
        <v>0</v>
      </c>
      <c r="EM40" s="12" t="e">
        <f t="shared" si="75"/>
        <v>#REF!</v>
      </c>
      <c r="EN40" s="13" t="e">
        <f t="shared" si="76"/>
        <v>#REF!</v>
      </c>
      <c r="EO40" s="13">
        <f t="shared" si="77"/>
        <v>44</v>
      </c>
    </row>
    <row r="41" spans="1:145" x14ac:dyDescent="0.25">
      <c r="A41" s="33">
        <f t="shared" si="78"/>
        <v>45</v>
      </c>
      <c r="B41" s="12" t="e">
        <f>'Ohio Intensities'!C41</f>
        <v>#REF!</v>
      </c>
      <c r="C41" s="12" t="e">
        <f>#REF!*B41*#REF!</f>
        <v>#REF!</v>
      </c>
      <c r="D41" s="12">
        <v>0</v>
      </c>
      <c r="E41" s="12">
        <v>0</v>
      </c>
      <c r="F41" s="12" t="e">
        <f>#REF!</f>
        <v>#REF!</v>
      </c>
      <c r="G41" s="12" t="e">
        <f t="shared" si="0"/>
        <v>#REF!</v>
      </c>
      <c r="H41" s="12">
        <f t="shared" si="1"/>
        <v>45</v>
      </c>
      <c r="I41" s="12" t="e">
        <f t="shared" si="2"/>
        <v>#REF!</v>
      </c>
      <c r="J41" s="12" t="e">
        <f t="shared" si="3"/>
        <v>#REF!</v>
      </c>
      <c r="K41" s="12">
        <v>0</v>
      </c>
      <c r="L41" s="12" t="e">
        <f t="shared" si="4"/>
        <v>#REF!</v>
      </c>
      <c r="M41" s="12" t="e">
        <f t="shared" si="5"/>
        <v>#REF!</v>
      </c>
      <c r="N41" s="12" t="e">
        <f t="shared" si="6"/>
        <v>#REF!</v>
      </c>
      <c r="O41" s="12" t="e">
        <f>(#REF!-N41)/M41</f>
        <v>#REF!</v>
      </c>
      <c r="P41" s="12">
        <v>0</v>
      </c>
      <c r="Q41" s="12">
        <v>0</v>
      </c>
      <c r="R41" s="12" t="e">
        <f t="shared" si="7"/>
        <v>#REF!</v>
      </c>
      <c r="S41" s="12" t="e">
        <f t="shared" si="8"/>
        <v>#REF!</v>
      </c>
      <c r="T41" s="12" t="e">
        <f>#REF!</f>
        <v>#REF!</v>
      </c>
      <c r="U41" s="12" t="e">
        <f t="shared" si="9"/>
        <v>#REF!</v>
      </c>
      <c r="V41" s="12">
        <v>0</v>
      </c>
      <c r="W41" s="12" t="e">
        <f t="shared" si="10"/>
        <v>#REF!</v>
      </c>
      <c r="X41" s="13" t="e">
        <f t="shared" si="11"/>
        <v>#REF!</v>
      </c>
      <c r="Y41" s="33">
        <f t="shared" si="12"/>
        <v>45</v>
      </c>
      <c r="Z41" s="12" t="e">
        <f>'Ohio Intensities'!G41</f>
        <v>#REF!</v>
      </c>
      <c r="AA41" s="12" t="e">
        <f>#REF!*Z41*#REF!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2" t="e">
        <f t="shared" si="19"/>
        <v>#REF!</v>
      </c>
      <c r="AM41" s="12" t="e">
        <f>(#REF!-AL41)/AK41</f>
        <v>#REF!</v>
      </c>
      <c r="AN41" s="12">
        <v>0</v>
      </c>
      <c r="AO41" s="12">
        <v>0</v>
      </c>
      <c r="AP41" s="12" t="e">
        <f t="shared" si="20"/>
        <v>#REF!</v>
      </c>
      <c r="AQ41" s="12" t="e">
        <f t="shared" si="21"/>
        <v>#REF!</v>
      </c>
      <c r="AR41" s="12" t="e">
        <f>#REF!</f>
        <v>#REF!</v>
      </c>
      <c r="AS41" s="12" t="e">
        <f t="shared" si="22"/>
        <v>#REF!</v>
      </c>
      <c r="AT41" s="12">
        <v>0</v>
      </c>
      <c r="AU41" s="12" t="e">
        <f t="shared" si="23"/>
        <v>#REF!</v>
      </c>
      <c r="AV41" s="13" t="e">
        <f t="shared" si="24"/>
        <v>#REF!</v>
      </c>
      <c r="AW41" s="33">
        <f t="shared" si="25"/>
        <v>45</v>
      </c>
      <c r="AX41" s="12" t="e">
        <f>'Ohio Intensities'!K41</f>
        <v>#REF!</v>
      </c>
      <c r="AY41" s="12" t="e">
        <f>#REF!*AX41*#REF!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2" t="e">
        <f t="shared" si="32"/>
        <v>#REF!</v>
      </c>
      <c r="BK41" s="12" t="e">
        <f>(#REF!-BJ41)/BI41</f>
        <v>#REF!</v>
      </c>
      <c r="BL41" s="12">
        <v>0</v>
      </c>
      <c r="BM41" s="12">
        <v>0</v>
      </c>
      <c r="BN41" s="12" t="e">
        <f t="shared" si="33"/>
        <v>#REF!</v>
      </c>
      <c r="BO41" s="12" t="e">
        <f t="shared" si="34"/>
        <v>#REF!</v>
      </c>
      <c r="BP41" s="12" t="e">
        <f>#REF!</f>
        <v>#REF!</v>
      </c>
      <c r="BQ41" s="12" t="e">
        <f t="shared" si="35"/>
        <v>#REF!</v>
      </c>
      <c r="BR41" s="12">
        <v>0</v>
      </c>
      <c r="BS41" s="12" t="e">
        <f t="shared" si="36"/>
        <v>#REF!</v>
      </c>
      <c r="BT41" s="13" t="e">
        <f t="shared" si="37"/>
        <v>#REF!</v>
      </c>
      <c r="BU41" s="33">
        <f t="shared" si="38"/>
        <v>45</v>
      </c>
      <c r="BV41" s="12" t="e">
        <f>'Ohio Intensities'!O41</f>
        <v>#REF!</v>
      </c>
      <c r="BW41" s="12" t="e">
        <f>#REF!*BV41*#REF!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2" t="e">
        <f t="shared" si="45"/>
        <v>#REF!</v>
      </c>
      <c r="CI41" s="12" t="e">
        <f>(#REF!-CH41)/CG41</f>
        <v>#REF!</v>
      </c>
      <c r="CJ41" s="12">
        <v>0</v>
      </c>
      <c r="CK41" s="12">
        <v>0</v>
      </c>
      <c r="CL41" s="12" t="e">
        <f t="shared" si="46"/>
        <v>#REF!</v>
      </c>
      <c r="CM41" s="12" t="e">
        <f t="shared" si="47"/>
        <v>#REF!</v>
      </c>
      <c r="CN41" s="12" t="e">
        <f>#REF!</f>
        <v>#REF!</v>
      </c>
      <c r="CO41" s="12" t="e">
        <f t="shared" si="48"/>
        <v>#REF!</v>
      </c>
      <c r="CP41" s="12">
        <v>0</v>
      </c>
      <c r="CQ41" s="12" t="e">
        <f t="shared" si="49"/>
        <v>#REF!</v>
      </c>
      <c r="CR41" s="13" t="e">
        <f t="shared" si="50"/>
        <v>#REF!</v>
      </c>
      <c r="CS41" s="33">
        <f t="shared" si="51"/>
        <v>45</v>
      </c>
      <c r="CT41" s="12" t="e">
        <f>'Ohio Intensities'!S41</f>
        <v>#REF!</v>
      </c>
      <c r="CU41" s="12" t="e">
        <f>#REF!*CT41*#REF!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2" t="e">
        <f t="shared" si="58"/>
        <v>#REF!</v>
      </c>
      <c r="DG41" s="12" t="e">
        <f>(#REF!-DF41)/DE41</f>
        <v>#REF!</v>
      </c>
      <c r="DH41" s="12">
        <v>0</v>
      </c>
      <c r="DI41" s="12">
        <v>0</v>
      </c>
      <c r="DJ41" s="12" t="e">
        <f t="shared" si="59"/>
        <v>#REF!</v>
      </c>
      <c r="DK41" s="12" t="e">
        <f t="shared" si="60"/>
        <v>#REF!</v>
      </c>
      <c r="DL41" s="12" t="e">
        <f>#REF!</f>
        <v>#REF!</v>
      </c>
      <c r="DM41" s="12" t="e">
        <f t="shared" si="61"/>
        <v>#REF!</v>
      </c>
      <c r="DN41" s="12">
        <v>0</v>
      </c>
      <c r="DO41" s="12" t="e">
        <f t="shared" si="62"/>
        <v>#REF!</v>
      </c>
      <c r="DP41" s="13" t="e">
        <f t="shared" si="63"/>
        <v>#REF!</v>
      </c>
      <c r="DQ41" s="33">
        <f t="shared" si="64"/>
        <v>45</v>
      </c>
      <c r="DR41" s="12" t="e">
        <f>'Ohio Intensities'!W41</f>
        <v>#REF!</v>
      </c>
      <c r="DS41" s="12" t="e">
        <f>#REF!*DR41*#REF!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2" t="e">
        <f t="shared" si="71"/>
        <v>#REF!</v>
      </c>
      <c r="EE41" s="12" t="e">
        <f>(#REF!-ED41)/EC41</f>
        <v>#REF!</v>
      </c>
      <c r="EF41" s="12">
        <v>0</v>
      </c>
      <c r="EG41" s="12">
        <v>0</v>
      </c>
      <c r="EH41" s="12" t="e">
        <f t="shared" si="72"/>
        <v>#REF!</v>
      </c>
      <c r="EI41" s="12" t="e">
        <f t="shared" si="73"/>
        <v>#REF!</v>
      </c>
      <c r="EJ41" s="12" t="e">
        <f>#REF!</f>
        <v>#REF!</v>
      </c>
      <c r="EK41" s="12" t="e">
        <f t="shared" si="74"/>
        <v>#REF!</v>
      </c>
      <c r="EL41" s="12">
        <v>0</v>
      </c>
      <c r="EM41" s="12" t="e">
        <f t="shared" si="75"/>
        <v>#REF!</v>
      </c>
      <c r="EN41" s="13" t="e">
        <f t="shared" si="76"/>
        <v>#REF!</v>
      </c>
      <c r="EO41" s="13">
        <f t="shared" si="77"/>
        <v>45</v>
      </c>
    </row>
    <row r="42" spans="1:145" x14ac:dyDescent="0.25">
      <c r="A42" s="33">
        <f t="shared" si="78"/>
        <v>46</v>
      </c>
      <c r="B42" s="12" t="e">
        <f>'Ohio Intensities'!C42</f>
        <v>#REF!</v>
      </c>
      <c r="C42" s="12" t="e">
        <f>#REF!*B42*#REF!</f>
        <v>#REF!</v>
      </c>
      <c r="D42" s="12">
        <v>0</v>
      </c>
      <c r="E42" s="12">
        <v>0</v>
      </c>
      <c r="F42" s="12" t="e">
        <f>#REF!</f>
        <v>#REF!</v>
      </c>
      <c r="G42" s="12" t="e">
        <f t="shared" si="0"/>
        <v>#REF!</v>
      </c>
      <c r="H42" s="12">
        <f t="shared" si="1"/>
        <v>46</v>
      </c>
      <c r="I42" s="12" t="e">
        <f t="shared" si="2"/>
        <v>#REF!</v>
      </c>
      <c r="J42" s="12" t="e">
        <f t="shared" si="3"/>
        <v>#REF!</v>
      </c>
      <c r="K42" s="12">
        <v>0</v>
      </c>
      <c r="L42" s="12" t="e">
        <f t="shared" si="4"/>
        <v>#REF!</v>
      </c>
      <c r="M42" s="12" t="e">
        <f t="shared" si="5"/>
        <v>#REF!</v>
      </c>
      <c r="N42" s="12" t="e">
        <f t="shared" si="6"/>
        <v>#REF!</v>
      </c>
      <c r="O42" s="12" t="e">
        <f>(#REF!-N42)/M42</f>
        <v>#REF!</v>
      </c>
      <c r="P42" s="12">
        <v>0</v>
      </c>
      <c r="Q42" s="12">
        <v>0</v>
      </c>
      <c r="R42" s="12" t="e">
        <f t="shared" si="7"/>
        <v>#REF!</v>
      </c>
      <c r="S42" s="12" t="e">
        <f t="shared" si="8"/>
        <v>#REF!</v>
      </c>
      <c r="T42" s="12" t="e">
        <f>#REF!</f>
        <v>#REF!</v>
      </c>
      <c r="U42" s="12" t="e">
        <f t="shared" si="9"/>
        <v>#REF!</v>
      </c>
      <c r="V42" s="12">
        <v>0</v>
      </c>
      <c r="W42" s="12" t="e">
        <f t="shared" si="10"/>
        <v>#REF!</v>
      </c>
      <c r="X42" s="13" t="e">
        <f t="shared" si="11"/>
        <v>#REF!</v>
      </c>
      <c r="Y42" s="33">
        <f t="shared" si="12"/>
        <v>46</v>
      </c>
      <c r="Z42" s="12" t="e">
        <f>'Ohio Intensities'!G42</f>
        <v>#REF!</v>
      </c>
      <c r="AA42" s="12" t="e">
        <f>#REF!*Z42*#REF!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2" t="e">
        <f t="shared" si="19"/>
        <v>#REF!</v>
      </c>
      <c r="AM42" s="12" t="e">
        <f>(#REF!-AL42)/AK42</f>
        <v>#REF!</v>
      </c>
      <c r="AN42" s="12">
        <v>0</v>
      </c>
      <c r="AO42" s="12">
        <v>0</v>
      </c>
      <c r="AP42" s="12" t="e">
        <f t="shared" si="20"/>
        <v>#REF!</v>
      </c>
      <c r="AQ42" s="12" t="e">
        <f t="shared" si="21"/>
        <v>#REF!</v>
      </c>
      <c r="AR42" s="12" t="e">
        <f>#REF!</f>
        <v>#REF!</v>
      </c>
      <c r="AS42" s="12" t="e">
        <f t="shared" si="22"/>
        <v>#REF!</v>
      </c>
      <c r="AT42" s="12">
        <v>0</v>
      </c>
      <c r="AU42" s="12" t="e">
        <f t="shared" si="23"/>
        <v>#REF!</v>
      </c>
      <c r="AV42" s="13" t="e">
        <f t="shared" si="24"/>
        <v>#REF!</v>
      </c>
      <c r="AW42" s="33">
        <f t="shared" si="25"/>
        <v>46</v>
      </c>
      <c r="AX42" s="12" t="e">
        <f>'Ohio Intensities'!K42</f>
        <v>#REF!</v>
      </c>
      <c r="AY42" s="12" t="e">
        <f>#REF!*AX42*#REF!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2" t="e">
        <f t="shared" si="32"/>
        <v>#REF!</v>
      </c>
      <c r="BK42" s="12" t="e">
        <f>(#REF!-BJ42)/BI42</f>
        <v>#REF!</v>
      </c>
      <c r="BL42" s="12">
        <v>0</v>
      </c>
      <c r="BM42" s="12">
        <v>0</v>
      </c>
      <c r="BN42" s="12" t="e">
        <f t="shared" si="33"/>
        <v>#REF!</v>
      </c>
      <c r="BO42" s="12" t="e">
        <f t="shared" si="34"/>
        <v>#REF!</v>
      </c>
      <c r="BP42" s="12" t="e">
        <f>#REF!</f>
        <v>#REF!</v>
      </c>
      <c r="BQ42" s="12" t="e">
        <f t="shared" si="35"/>
        <v>#REF!</v>
      </c>
      <c r="BR42" s="12">
        <v>0</v>
      </c>
      <c r="BS42" s="12" t="e">
        <f t="shared" si="36"/>
        <v>#REF!</v>
      </c>
      <c r="BT42" s="13" t="e">
        <f t="shared" si="37"/>
        <v>#REF!</v>
      </c>
      <c r="BU42" s="33">
        <f t="shared" si="38"/>
        <v>46</v>
      </c>
      <c r="BV42" s="12" t="e">
        <f>'Ohio Intensities'!O42</f>
        <v>#REF!</v>
      </c>
      <c r="BW42" s="12" t="e">
        <f>#REF!*BV42*#REF!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2" t="e">
        <f t="shared" si="45"/>
        <v>#REF!</v>
      </c>
      <c r="CI42" s="12" t="e">
        <f>(#REF!-CH42)/CG42</f>
        <v>#REF!</v>
      </c>
      <c r="CJ42" s="12">
        <v>0</v>
      </c>
      <c r="CK42" s="12">
        <v>0</v>
      </c>
      <c r="CL42" s="12" t="e">
        <f t="shared" si="46"/>
        <v>#REF!</v>
      </c>
      <c r="CM42" s="12" t="e">
        <f t="shared" si="47"/>
        <v>#REF!</v>
      </c>
      <c r="CN42" s="12" t="e">
        <f>#REF!</f>
        <v>#REF!</v>
      </c>
      <c r="CO42" s="12" t="e">
        <f t="shared" si="48"/>
        <v>#REF!</v>
      </c>
      <c r="CP42" s="12">
        <v>0</v>
      </c>
      <c r="CQ42" s="12" t="e">
        <f t="shared" si="49"/>
        <v>#REF!</v>
      </c>
      <c r="CR42" s="13" t="e">
        <f t="shared" si="50"/>
        <v>#REF!</v>
      </c>
      <c r="CS42" s="33">
        <f t="shared" si="51"/>
        <v>46</v>
      </c>
      <c r="CT42" s="12" t="e">
        <f>'Ohio Intensities'!S42</f>
        <v>#REF!</v>
      </c>
      <c r="CU42" s="12" t="e">
        <f>#REF!*CT42*#REF!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2" t="e">
        <f t="shared" si="58"/>
        <v>#REF!</v>
      </c>
      <c r="DG42" s="12" t="e">
        <f>(#REF!-DF42)/DE42</f>
        <v>#REF!</v>
      </c>
      <c r="DH42" s="12">
        <v>0</v>
      </c>
      <c r="DI42" s="12">
        <v>0</v>
      </c>
      <c r="DJ42" s="12" t="e">
        <f t="shared" si="59"/>
        <v>#REF!</v>
      </c>
      <c r="DK42" s="12" t="e">
        <f t="shared" si="60"/>
        <v>#REF!</v>
      </c>
      <c r="DL42" s="12" t="e">
        <f>#REF!</f>
        <v>#REF!</v>
      </c>
      <c r="DM42" s="12" t="e">
        <f t="shared" si="61"/>
        <v>#REF!</v>
      </c>
      <c r="DN42" s="12">
        <v>0</v>
      </c>
      <c r="DO42" s="12" t="e">
        <f t="shared" si="62"/>
        <v>#REF!</v>
      </c>
      <c r="DP42" s="13" t="e">
        <f t="shared" si="63"/>
        <v>#REF!</v>
      </c>
      <c r="DQ42" s="33">
        <f t="shared" si="64"/>
        <v>46</v>
      </c>
      <c r="DR42" s="12" t="e">
        <f>'Ohio Intensities'!W42</f>
        <v>#REF!</v>
      </c>
      <c r="DS42" s="12" t="e">
        <f>#REF!*DR42*#REF!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2" t="e">
        <f t="shared" si="71"/>
        <v>#REF!</v>
      </c>
      <c r="EE42" s="12" t="e">
        <f>(#REF!-ED42)/EC42</f>
        <v>#REF!</v>
      </c>
      <c r="EF42" s="12">
        <v>0</v>
      </c>
      <c r="EG42" s="12">
        <v>0</v>
      </c>
      <c r="EH42" s="12" t="e">
        <f t="shared" si="72"/>
        <v>#REF!</v>
      </c>
      <c r="EI42" s="12" t="e">
        <f t="shared" si="73"/>
        <v>#REF!</v>
      </c>
      <c r="EJ42" s="12" t="e">
        <f>#REF!</f>
        <v>#REF!</v>
      </c>
      <c r="EK42" s="12" t="e">
        <f t="shared" si="74"/>
        <v>#REF!</v>
      </c>
      <c r="EL42" s="12">
        <v>0</v>
      </c>
      <c r="EM42" s="12" t="e">
        <f t="shared" si="75"/>
        <v>#REF!</v>
      </c>
      <c r="EN42" s="13" t="e">
        <f t="shared" si="76"/>
        <v>#REF!</v>
      </c>
      <c r="EO42" s="13">
        <f t="shared" si="77"/>
        <v>46</v>
      </c>
    </row>
    <row r="43" spans="1:145" x14ac:dyDescent="0.25">
      <c r="A43" s="33">
        <f t="shared" si="78"/>
        <v>47</v>
      </c>
      <c r="B43" s="12" t="e">
        <f>'Ohio Intensities'!C43</f>
        <v>#REF!</v>
      </c>
      <c r="C43" s="12" t="e">
        <f>#REF!*B43*#REF!</f>
        <v>#REF!</v>
      </c>
      <c r="D43" s="12">
        <v>0</v>
      </c>
      <c r="E43" s="12">
        <v>0</v>
      </c>
      <c r="F43" s="12" t="e">
        <f>#REF!</f>
        <v>#REF!</v>
      </c>
      <c r="G43" s="12" t="e">
        <f t="shared" si="0"/>
        <v>#REF!</v>
      </c>
      <c r="H43" s="12">
        <f t="shared" si="1"/>
        <v>47</v>
      </c>
      <c r="I43" s="12" t="e">
        <f t="shared" si="2"/>
        <v>#REF!</v>
      </c>
      <c r="J43" s="12" t="e">
        <f t="shared" si="3"/>
        <v>#REF!</v>
      </c>
      <c r="K43" s="12">
        <v>0</v>
      </c>
      <c r="L43" s="12" t="e">
        <f t="shared" si="4"/>
        <v>#REF!</v>
      </c>
      <c r="M43" s="12" t="e">
        <f t="shared" si="5"/>
        <v>#REF!</v>
      </c>
      <c r="N43" s="12" t="e">
        <f t="shared" si="6"/>
        <v>#REF!</v>
      </c>
      <c r="O43" s="12" t="e">
        <f>(#REF!-N43)/M43</f>
        <v>#REF!</v>
      </c>
      <c r="P43" s="12">
        <v>0</v>
      </c>
      <c r="Q43" s="12">
        <v>0</v>
      </c>
      <c r="R43" s="12" t="e">
        <f t="shared" si="7"/>
        <v>#REF!</v>
      </c>
      <c r="S43" s="12" t="e">
        <f t="shared" si="8"/>
        <v>#REF!</v>
      </c>
      <c r="T43" s="12" t="e">
        <f>#REF!</f>
        <v>#REF!</v>
      </c>
      <c r="U43" s="12" t="e">
        <f t="shared" si="9"/>
        <v>#REF!</v>
      </c>
      <c r="V43" s="12">
        <v>0</v>
      </c>
      <c r="W43" s="12" t="e">
        <f t="shared" si="10"/>
        <v>#REF!</v>
      </c>
      <c r="X43" s="13" t="e">
        <f t="shared" si="11"/>
        <v>#REF!</v>
      </c>
      <c r="Y43" s="33">
        <f t="shared" si="12"/>
        <v>47</v>
      </c>
      <c r="Z43" s="12" t="e">
        <f>'Ohio Intensities'!G43</f>
        <v>#REF!</v>
      </c>
      <c r="AA43" s="12" t="e">
        <f>#REF!*Z43*#REF!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2" t="e">
        <f t="shared" si="19"/>
        <v>#REF!</v>
      </c>
      <c r="AM43" s="12" t="e">
        <f>(#REF!-AL43)/AK43</f>
        <v>#REF!</v>
      </c>
      <c r="AN43" s="12">
        <v>0</v>
      </c>
      <c r="AO43" s="12">
        <v>0</v>
      </c>
      <c r="AP43" s="12" t="e">
        <f t="shared" si="20"/>
        <v>#REF!</v>
      </c>
      <c r="AQ43" s="12" t="e">
        <f t="shared" si="21"/>
        <v>#REF!</v>
      </c>
      <c r="AR43" s="12" t="e">
        <f>#REF!</f>
        <v>#REF!</v>
      </c>
      <c r="AS43" s="12" t="e">
        <f t="shared" si="22"/>
        <v>#REF!</v>
      </c>
      <c r="AT43" s="12">
        <v>0</v>
      </c>
      <c r="AU43" s="12" t="e">
        <f t="shared" si="23"/>
        <v>#REF!</v>
      </c>
      <c r="AV43" s="13" t="e">
        <f t="shared" si="24"/>
        <v>#REF!</v>
      </c>
      <c r="AW43" s="33">
        <f t="shared" si="25"/>
        <v>47</v>
      </c>
      <c r="AX43" s="12" t="e">
        <f>'Ohio Intensities'!K43</f>
        <v>#REF!</v>
      </c>
      <c r="AY43" s="12" t="e">
        <f>#REF!*AX43*#REF!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2" t="e">
        <f t="shared" si="32"/>
        <v>#REF!</v>
      </c>
      <c r="BK43" s="12" t="e">
        <f>(#REF!-BJ43)/BI43</f>
        <v>#REF!</v>
      </c>
      <c r="BL43" s="12">
        <v>0</v>
      </c>
      <c r="BM43" s="12">
        <v>0</v>
      </c>
      <c r="BN43" s="12" t="e">
        <f t="shared" si="33"/>
        <v>#REF!</v>
      </c>
      <c r="BO43" s="12" t="e">
        <f t="shared" si="34"/>
        <v>#REF!</v>
      </c>
      <c r="BP43" s="12" t="e">
        <f>#REF!</f>
        <v>#REF!</v>
      </c>
      <c r="BQ43" s="12" t="e">
        <f t="shared" si="35"/>
        <v>#REF!</v>
      </c>
      <c r="BR43" s="12">
        <v>0</v>
      </c>
      <c r="BS43" s="12" t="e">
        <f t="shared" si="36"/>
        <v>#REF!</v>
      </c>
      <c r="BT43" s="13" t="e">
        <f t="shared" si="37"/>
        <v>#REF!</v>
      </c>
      <c r="BU43" s="33">
        <f t="shared" si="38"/>
        <v>47</v>
      </c>
      <c r="BV43" s="12" t="e">
        <f>'Ohio Intensities'!O43</f>
        <v>#REF!</v>
      </c>
      <c r="BW43" s="12" t="e">
        <f>#REF!*BV43*#REF!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2" t="e">
        <f t="shared" si="45"/>
        <v>#REF!</v>
      </c>
      <c r="CI43" s="12" t="e">
        <f>(#REF!-CH43)/CG43</f>
        <v>#REF!</v>
      </c>
      <c r="CJ43" s="12">
        <v>0</v>
      </c>
      <c r="CK43" s="12">
        <v>0</v>
      </c>
      <c r="CL43" s="12" t="e">
        <f t="shared" si="46"/>
        <v>#REF!</v>
      </c>
      <c r="CM43" s="12" t="e">
        <f t="shared" si="47"/>
        <v>#REF!</v>
      </c>
      <c r="CN43" s="12" t="e">
        <f>#REF!</f>
        <v>#REF!</v>
      </c>
      <c r="CO43" s="12" t="e">
        <f t="shared" si="48"/>
        <v>#REF!</v>
      </c>
      <c r="CP43" s="12">
        <v>0</v>
      </c>
      <c r="CQ43" s="12" t="e">
        <f t="shared" si="49"/>
        <v>#REF!</v>
      </c>
      <c r="CR43" s="13" t="e">
        <f t="shared" si="50"/>
        <v>#REF!</v>
      </c>
      <c r="CS43" s="33">
        <f t="shared" si="51"/>
        <v>47</v>
      </c>
      <c r="CT43" s="12" t="e">
        <f>'Ohio Intensities'!S43</f>
        <v>#REF!</v>
      </c>
      <c r="CU43" s="12" t="e">
        <f>#REF!*CT43*#REF!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2" t="e">
        <f t="shared" si="58"/>
        <v>#REF!</v>
      </c>
      <c r="DG43" s="12" t="e">
        <f>(#REF!-DF43)/DE43</f>
        <v>#REF!</v>
      </c>
      <c r="DH43" s="12">
        <v>0</v>
      </c>
      <c r="DI43" s="12">
        <v>0</v>
      </c>
      <c r="DJ43" s="12" t="e">
        <f t="shared" si="59"/>
        <v>#REF!</v>
      </c>
      <c r="DK43" s="12" t="e">
        <f t="shared" si="60"/>
        <v>#REF!</v>
      </c>
      <c r="DL43" s="12" t="e">
        <f>#REF!</f>
        <v>#REF!</v>
      </c>
      <c r="DM43" s="12" t="e">
        <f t="shared" si="61"/>
        <v>#REF!</v>
      </c>
      <c r="DN43" s="12">
        <v>0</v>
      </c>
      <c r="DO43" s="12" t="e">
        <f t="shared" si="62"/>
        <v>#REF!</v>
      </c>
      <c r="DP43" s="13" t="e">
        <f t="shared" si="63"/>
        <v>#REF!</v>
      </c>
      <c r="DQ43" s="33">
        <f t="shared" si="64"/>
        <v>47</v>
      </c>
      <c r="DR43" s="12" t="e">
        <f>'Ohio Intensities'!W43</f>
        <v>#REF!</v>
      </c>
      <c r="DS43" s="12" t="e">
        <f>#REF!*DR43*#REF!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2" t="e">
        <f t="shared" si="71"/>
        <v>#REF!</v>
      </c>
      <c r="EE43" s="12" t="e">
        <f>(#REF!-ED43)/EC43</f>
        <v>#REF!</v>
      </c>
      <c r="EF43" s="12">
        <v>0</v>
      </c>
      <c r="EG43" s="12">
        <v>0</v>
      </c>
      <c r="EH43" s="12" t="e">
        <f t="shared" si="72"/>
        <v>#REF!</v>
      </c>
      <c r="EI43" s="12" t="e">
        <f t="shared" si="73"/>
        <v>#REF!</v>
      </c>
      <c r="EJ43" s="12" t="e">
        <f>#REF!</f>
        <v>#REF!</v>
      </c>
      <c r="EK43" s="12" t="e">
        <f t="shared" si="74"/>
        <v>#REF!</v>
      </c>
      <c r="EL43" s="12">
        <v>0</v>
      </c>
      <c r="EM43" s="12" t="e">
        <f t="shared" si="75"/>
        <v>#REF!</v>
      </c>
      <c r="EN43" s="13" t="e">
        <f t="shared" si="76"/>
        <v>#REF!</v>
      </c>
      <c r="EO43" s="13">
        <f t="shared" si="77"/>
        <v>47</v>
      </c>
    </row>
    <row r="44" spans="1:145" x14ac:dyDescent="0.25">
      <c r="A44" s="33">
        <f t="shared" si="78"/>
        <v>48</v>
      </c>
      <c r="B44" s="12" t="e">
        <f>'Ohio Intensities'!C44</f>
        <v>#REF!</v>
      </c>
      <c r="C44" s="12" t="e">
        <f>#REF!*B44*#REF!</f>
        <v>#REF!</v>
      </c>
      <c r="D44" s="12">
        <v>0</v>
      </c>
      <c r="E44" s="12">
        <v>0</v>
      </c>
      <c r="F44" s="12" t="e">
        <f>#REF!</f>
        <v>#REF!</v>
      </c>
      <c r="G44" s="12" t="e">
        <f t="shared" si="0"/>
        <v>#REF!</v>
      </c>
      <c r="H44" s="12">
        <f t="shared" si="1"/>
        <v>48</v>
      </c>
      <c r="I44" s="12" t="e">
        <f t="shared" si="2"/>
        <v>#REF!</v>
      </c>
      <c r="J44" s="12" t="e">
        <f t="shared" si="3"/>
        <v>#REF!</v>
      </c>
      <c r="K44" s="12">
        <v>0</v>
      </c>
      <c r="L44" s="12" t="e">
        <f t="shared" si="4"/>
        <v>#REF!</v>
      </c>
      <c r="M44" s="12" t="e">
        <f t="shared" si="5"/>
        <v>#REF!</v>
      </c>
      <c r="N44" s="12" t="e">
        <f t="shared" si="6"/>
        <v>#REF!</v>
      </c>
      <c r="O44" s="12" t="e">
        <f>(#REF!-N44)/M44</f>
        <v>#REF!</v>
      </c>
      <c r="P44" s="12">
        <v>0</v>
      </c>
      <c r="Q44" s="12">
        <v>0</v>
      </c>
      <c r="R44" s="12" t="e">
        <f t="shared" si="7"/>
        <v>#REF!</v>
      </c>
      <c r="S44" s="12" t="e">
        <f t="shared" si="8"/>
        <v>#REF!</v>
      </c>
      <c r="T44" s="12" t="e">
        <f>#REF!</f>
        <v>#REF!</v>
      </c>
      <c r="U44" s="12" t="e">
        <f t="shared" si="9"/>
        <v>#REF!</v>
      </c>
      <c r="V44" s="12">
        <v>0</v>
      </c>
      <c r="W44" s="12" t="e">
        <f t="shared" si="10"/>
        <v>#REF!</v>
      </c>
      <c r="X44" s="13" t="e">
        <f t="shared" si="11"/>
        <v>#REF!</v>
      </c>
      <c r="Y44" s="33">
        <f t="shared" si="12"/>
        <v>48</v>
      </c>
      <c r="Z44" s="12" t="e">
        <f>'Ohio Intensities'!G44</f>
        <v>#REF!</v>
      </c>
      <c r="AA44" s="12" t="e">
        <f>#REF!*Z44*#REF!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2" t="e">
        <f t="shared" si="19"/>
        <v>#REF!</v>
      </c>
      <c r="AM44" s="12" t="e">
        <f>(#REF!-AL44)/AK44</f>
        <v>#REF!</v>
      </c>
      <c r="AN44" s="12">
        <v>0</v>
      </c>
      <c r="AO44" s="12">
        <v>0</v>
      </c>
      <c r="AP44" s="12" t="e">
        <f t="shared" si="20"/>
        <v>#REF!</v>
      </c>
      <c r="AQ44" s="12" t="e">
        <f t="shared" si="21"/>
        <v>#REF!</v>
      </c>
      <c r="AR44" s="12" t="e">
        <f>#REF!</f>
        <v>#REF!</v>
      </c>
      <c r="AS44" s="12" t="e">
        <f t="shared" si="22"/>
        <v>#REF!</v>
      </c>
      <c r="AT44" s="12">
        <v>0</v>
      </c>
      <c r="AU44" s="12" t="e">
        <f t="shared" si="23"/>
        <v>#REF!</v>
      </c>
      <c r="AV44" s="13" t="e">
        <f t="shared" si="24"/>
        <v>#REF!</v>
      </c>
      <c r="AW44" s="33">
        <f t="shared" si="25"/>
        <v>48</v>
      </c>
      <c r="AX44" s="12" t="e">
        <f>'Ohio Intensities'!K44</f>
        <v>#REF!</v>
      </c>
      <c r="AY44" s="12" t="e">
        <f>#REF!*AX44*#REF!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2" t="e">
        <f t="shared" si="32"/>
        <v>#REF!</v>
      </c>
      <c r="BK44" s="12" t="e">
        <f>(#REF!-BJ44)/BI44</f>
        <v>#REF!</v>
      </c>
      <c r="BL44" s="12">
        <v>0</v>
      </c>
      <c r="BM44" s="12">
        <v>0</v>
      </c>
      <c r="BN44" s="12" t="e">
        <f t="shared" si="33"/>
        <v>#REF!</v>
      </c>
      <c r="BO44" s="12" t="e">
        <f t="shared" si="34"/>
        <v>#REF!</v>
      </c>
      <c r="BP44" s="12" t="e">
        <f>#REF!</f>
        <v>#REF!</v>
      </c>
      <c r="BQ44" s="12" t="e">
        <f t="shared" si="35"/>
        <v>#REF!</v>
      </c>
      <c r="BR44" s="12">
        <v>0</v>
      </c>
      <c r="BS44" s="12" t="e">
        <f t="shared" si="36"/>
        <v>#REF!</v>
      </c>
      <c r="BT44" s="13" t="e">
        <f t="shared" si="37"/>
        <v>#REF!</v>
      </c>
      <c r="BU44" s="33">
        <f t="shared" si="38"/>
        <v>48</v>
      </c>
      <c r="BV44" s="12" t="e">
        <f>'Ohio Intensities'!O44</f>
        <v>#REF!</v>
      </c>
      <c r="BW44" s="12" t="e">
        <f>#REF!*BV44*#REF!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2" t="e">
        <f t="shared" si="45"/>
        <v>#REF!</v>
      </c>
      <c r="CI44" s="12" t="e">
        <f>(#REF!-CH44)/CG44</f>
        <v>#REF!</v>
      </c>
      <c r="CJ44" s="12">
        <v>0</v>
      </c>
      <c r="CK44" s="12">
        <v>0</v>
      </c>
      <c r="CL44" s="12" t="e">
        <f t="shared" si="46"/>
        <v>#REF!</v>
      </c>
      <c r="CM44" s="12" t="e">
        <f t="shared" si="47"/>
        <v>#REF!</v>
      </c>
      <c r="CN44" s="12" t="e">
        <f>#REF!</f>
        <v>#REF!</v>
      </c>
      <c r="CO44" s="12" t="e">
        <f t="shared" si="48"/>
        <v>#REF!</v>
      </c>
      <c r="CP44" s="12">
        <v>0</v>
      </c>
      <c r="CQ44" s="12" t="e">
        <f t="shared" si="49"/>
        <v>#REF!</v>
      </c>
      <c r="CR44" s="13" t="e">
        <f t="shared" si="50"/>
        <v>#REF!</v>
      </c>
      <c r="CS44" s="33">
        <f t="shared" si="51"/>
        <v>48</v>
      </c>
      <c r="CT44" s="12" t="e">
        <f>'Ohio Intensities'!S44</f>
        <v>#REF!</v>
      </c>
      <c r="CU44" s="12" t="e">
        <f>#REF!*CT44*#REF!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2" t="e">
        <f t="shared" si="58"/>
        <v>#REF!</v>
      </c>
      <c r="DG44" s="12" t="e">
        <f>(#REF!-DF44)/DE44</f>
        <v>#REF!</v>
      </c>
      <c r="DH44" s="12">
        <v>0</v>
      </c>
      <c r="DI44" s="12">
        <v>0</v>
      </c>
      <c r="DJ44" s="12" t="e">
        <f t="shared" si="59"/>
        <v>#REF!</v>
      </c>
      <c r="DK44" s="12" t="e">
        <f t="shared" si="60"/>
        <v>#REF!</v>
      </c>
      <c r="DL44" s="12" t="e">
        <f>#REF!</f>
        <v>#REF!</v>
      </c>
      <c r="DM44" s="12" t="e">
        <f t="shared" si="61"/>
        <v>#REF!</v>
      </c>
      <c r="DN44" s="12">
        <v>0</v>
      </c>
      <c r="DO44" s="12" t="e">
        <f t="shared" si="62"/>
        <v>#REF!</v>
      </c>
      <c r="DP44" s="13" t="e">
        <f t="shared" si="63"/>
        <v>#REF!</v>
      </c>
      <c r="DQ44" s="33">
        <f t="shared" si="64"/>
        <v>48</v>
      </c>
      <c r="DR44" s="12" t="e">
        <f>'Ohio Intensities'!W44</f>
        <v>#REF!</v>
      </c>
      <c r="DS44" s="12" t="e">
        <f>#REF!*DR44*#REF!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2" t="e">
        <f t="shared" si="71"/>
        <v>#REF!</v>
      </c>
      <c r="EE44" s="12" t="e">
        <f>(#REF!-ED44)/EC44</f>
        <v>#REF!</v>
      </c>
      <c r="EF44" s="12">
        <v>0</v>
      </c>
      <c r="EG44" s="12">
        <v>0</v>
      </c>
      <c r="EH44" s="12" t="e">
        <f t="shared" si="72"/>
        <v>#REF!</v>
      </c>
      <c r="EI44" s="12" t="e">
        <f t="shared" si="73"/>
        <v>#REF!</v>
      </c>
      <c r="EJ44" s="12" t="e">
        <f>#REF!</f>
        <v>#REF!</v>
      </c>
      <c r="EK44" s="12" t="e">
        <f t="shared" si="74"/>
        <v>#REF!</v>
      </c>
      <c r="EL44" s="12">
        <v>0</v>
      </c>
      <c r="EM44" s="12" t="e">
        <f t="shared" si="75"/>
        <v>#REF!</v>
      </c>
      <c r="EN44" s="13" t="e">
        <f t="shared" si="76"/>
        <v>#REF!</v>
      </c>
      <c r="EO44" s="13">
        <f t="shared" si="77"/>
        <v>48</v>
      </c>
    </row>
    <row r="45" spans="1:145" x14ac:dyDescent="0.25">
      <c r="A45" s="33">
        <f t="shared" si="78"/>
        <v>49</v>
      </c>
      <c r="B45" s="12" t="e">
        <f>'Ohio Intensities'!C45</f>
        <v>#REF!</v>
      </c>
      <c r="C45" s="12" t="e">
        <f>#REF!*B45*#REF!</f>
        <v>#REF!</v>
      </c>
      <c r="D45" s="12">
        <v>0</v>
      </c>
      <c r="E45" s="12">
        <v>0</v>
      </c>
      <c r="F45" s="12" t="e">
        <f>#REF!</f>
        <v>#REF!</v>
      </c>
      <c r="G45" s="12" t="e">
        <f t="shared" si="0"/>
        <v>#REF!</v>
      </c>
      <c r="H45" s="12">
        <f t="shared" si="1"/>
        <v>49</v>
      </c>
      <c r="I45" s="12" t="e">
        <f t="shared" si="2"/>
        <v>#REF!</v>
      </c>
      <c r="J45" s="12" t="e">
        <f t="shared" si="3"/>
        <v>#REF!</v>
      </c>
      <c r="K45" s="12">
        <v>0</v>
      </c>
      <c r="L45" s="12" t="e">
        <f t="shared" si="4"/>
        <v>#REF!</v>
      </c>
      <c r="M45" s="12" t="e">
        <f t="shared" si="5"/>
        <v>#REF!</v>
      </c>
      <c r="N45" s="12" t="e">
        <f t="shared" si="6"/>
        <v>#REF!</v>
      </c>
      <c r="O45" s="12" t="e">
        <f>(#REF!-N45)/M45</f>
        <v>#REF!</v>
      </c>
      <c r="P45" s="12">
        <v>0</v>
      </c>
      <c r="Q45" s="12">
        <v>0</v>
      </c>
      <c r="R45" s="12" t="e">
        <f t="shared" si="7"/>
        <v>#REF!</v>
      </c>
      <c r="S45" s="12" t="e">
        <f t="shared" si="8"/>
        <v>#REF!</v>
      </c>
      <c r="T45" s="12" t="e">
        <f>#REF!</f>
        <v>#REF!</v>
      </c>
      <c r="U45" s="12" t="e">
        <f t="shared" si="9"/>
        <v>#REF!</v>
      </c>
      <c r="V45" s="12">
        <v>0</v>
      </c>
      <c r="W45" s="12" t="e">
        <f t="shared" si="10"/>
        <v>#REF!</v>
      </c>
      <c r="X45" s="13" t="e">
        <f t="shared" si="11"/>
        <v>#REF!</v>
      </c>
      <c r="Y45" s="33">
        <f t="shared" si="12"/>
        <v>49</v>
      </c>
      <c r="Z45" s="12" t="e">
        <f>'Ohio Intensities'!G45</f>
        <v>#REF!</v>
      </c>
      <c r="AA45" s="12" t="e">
        <f>#REF!*Z45*#REF!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2" t="e">
        <f t="shared" si="19"/>
        <v>#REF!</v>
      </c>
      <c r="AM45" s="12" t="e">
        <f>(#REF!-AL45)/AK45</f>
        <v>#REF!</v>
      </c>
      <c r="AN45" s="12">
        <v>0</v>
      </c>
      <c r="AO45" s="12">
        <v>0</v>
      </c>
      <c r="AP45" s="12" t="e">
        <f t="shared" si="20"/>
        <v>#REF!</v>
      </c>
      <c r="AQ45" s="12" t="e">
        <f t="shared" si="21"/>
        <v>#REF!</v>
      </c>
      <c r="AR45" s="12" t="e">
        <f>#REF!</f>
        <v>#REF!</v>
      </c>
      <c r="AS45" s="12" t="e">
        <f t="shared" si="22"/>
        <v>#REF!</v>
      </c>
      <c r="AT45" s="12">
        <v>0</v>
      </c>
      <c r="AU45" s="12" t="e">
        <f t="shared" si="23"/>
        <v>#REF!</v>
      </c>
      <c r="AV45" s="13" t="e">
        <f t="shared" si="24"/>
        <v>#REF!</v>
      </c>
      <c r="AW45" s="33">
        <f t="shared" si="25"/>
        <v>49</v>
      </c>
      <c r="AX45" s="12" t="e">
        <f>'Ohio Intensities'!K45</f>
        <v>#REF!</v>
      </c>
      <c r="AY45" s="12" t="e">
        <f>#REF!*AX45*#REF!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2" t="e">
        <f t="shared" si="32"/>
        <v>#REF!</v>
      </c>
      <c r="BK45" s="12" t="e">
        <f>(#REF!-BJ45)/BI45</f>
        <v>#REF!</v>
      </c>
      <c r="BL45" s="12">
        <v>0</v>
      </c>
      <c r="BM45" s="12">
        <v>0</v>
      </c>
      <c r="BN45" s="12" t="e">
        <f t="shared" si="33"/>
        <v>#REF!</v>
      </c>
      <c r="BO45" s="12" t="e">
        <f t="shared" si="34"/>
        <v>#REF!</v>
      </c>
      <c r="BP45" s="12" t="e">
        <f>#REF!</f>
        <v>#REF!</v>
      </c>
      <c r="BQ45" s="12" t="e">
        <f t="shared" si="35"/>
        <v>#REF!</v>
      </c>
      <c r="BR45" s="12">
        <v>0</v>
      </c>
      <c r="BS45" s="12" t="e">
        <f t="shared" si="36"/>
        <v>#REF!</v>
      </c>
      <c r="BT45" s="13" t="e">
        <f t="shared" si="37"/>
        <v>#REF!</v>
      </c>
      <c r="BU45" s="33">
        <f t="shared" si="38"/>
        <v>49</v>
      </c>
      <c r="BV45" s="12" t="e">
        <f>'Ohio Intensities'!O45</f>
        <v>#REF!</v>
      </c>
      <c r="BW45" s="12" t="e">
        <f>#REF!*BV45*#REF!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2" t="e">
        <f t="shared" si="45"/>
        <v>#REF!</v>
      </c>
      <c r="CI45" s="12" t="e">
        <f>(#REF!-CH45)/CG45</f>
        <v>#REF!</v>
      </c>
      <c r="CJ45" s="12">
        <v>0</v>
      </c>
      <c r="CK45" s="12">
        <v>0</v>
      </c>
      <c r="CL45" s="12" t="e">
        <f t="shared" si="46"/>
        <v>#REF!</v>
      </c>
      <c r="CM45" s="12" t="e">
        <f t="shared" si="47"/>
        <v>#REF!</v>
      </c>
      <c r="CN45" s="12" t="e">
        <f>#REF!</f>
        <v>#REF!</v>
      </c>
      <c r="CO45" s="12" t="e">
        <f t="shared" si="48"/>
        <v>#REF!</v>
      </c>
      <c r="CP45" s="12">
        <v>0</v>
      </c>
      <c r="CQ45" s="12" t="e">
        <f t="shared" si="49"/>
        <v>#REF!</v>
      </c>
      <c r="CR45" s="13" t="e">
        <f t="shared" si="50"/>
        <v>#REF!</v>
      </c>
      <c r="CS45" s="33">
        <f t="shared" si="51"/>
        <v>49</v>
      </c>
      <c r="CT45" s="12" t="e">
        <f>'Ohio Intensities'!S45</f>
        <v>#REF!</v>
      </c>
      <c r="CU45" s="12" t="e">
        <f>#REF!*CT45*#REF!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2" t="e">
        <f t="shared" si="58"/>
        <v>#REF!</v>
      </c>
      <c r="DG45" s="12" t="e">
        <f>(#REF!-DF45)/DE45</f>
        <v>#REF!</v>
      </c>
      <c r="DH45" s="12">
        <v>0</v>
      </c>
      <c r="DI45" s="12">
        <v>0</v>
      </c>
      <c r="DJ45" s="12" t="e">
        <f t="shared" si="59"/>
        <v>#REF!</v>
      </c>
      <c r="DK45" s="12" t="e">
        <f t="shared" si="60"/>
        <v>#REF!</v>
      </c>
      <c r="DL45" s="12" t="e">
        <f>#REF!</f>
        <v>#REF!</v>
      </c>
      <c r="DM45" s="12" t="e">
        <f t="shared" si="61"/>
        <v>#REF!</v>
      </c>
      <c r="DN45" s="12">
        <v>0</v>
      </c>
      <c r="DO45" s="12" t="e">
        <f t="shared" si="62"/>
        <v>#REF!</v>
      </c>
      <c r="DP45" s="13" t="e">
        <f t="shared" si="63"/>
        <v>#REF!</v>
      </c>
      <c r="DQ45" s="33">
        <f t="shared" si="64"/>
        <v>49</v>
      </c>
      <c r="DR45" s="12" t="e">
        <f>'Ohio Intensities'!W45</f>
        <v>#REF!</v>
      </c>
      <c r="DS45" s="12" t="e">
        <f>#REF!*DR45*#REF!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2" t="e">
        <f t="shared" si="71"/>
        <v>#REF!</v>
      </c>
      <c r="EE45" s="12" t="e">
        <f>(#REF!-ED45)/EC45</f>
        <v>#REF!</v>
      </c>
      <c r="EF45" s="12">
        <v>0</v>
      </c>
      <c r="EG45" s="12">
        <v>0</v>
      </c>
      <c r="EH45" s="12" t="e">
        <f t="shared" si="72"/>
        <v>#REF!</v>
      </c>
      <c r="EI45" s="12" t="e">
        <f t="shared" si="73"/>
        <v>#REF!</v>
      </c>
      <c r="EJ45" s="12" t="e">
        <f>#REF!</f>
        <v>#REF!</v>
      </c>
      <c r="EK45" s="12" t="e">
        <f t="shared" si="74"/>
        <v>#REF!</v>
      </c>
      <c r="EL45" s="12">
        <v>0</v>
      </c>
      <c r="EM45" s="12" t="e">
        <f t="shared" si="75"/>
        <v>#REF!</v>
      </c>
      <c r="EN45" s="13" t="e">
        <f t="shared" si="76"/>
        <v>#REF!</v>
      </c>
      <c r="EO45" s="13">
        <f t="shared" si="77"/>
        <v>49</v>
      </c>
    </row>
    <row r="46" spans="1:145" x14ac:dyDescent="0.25">
      <c r="A46" s="33">
        <f t="shared" si="78"/>
        <v>50</v>
      </c>
      <c r="B46" s="12" t="e">
        <f>'Ohio Intensities'!C46</f>
        <v>#REF!</v>
      </c>
      <c r="C46" s="12" t="e">
        <f>#REF!*B46*#REF!</f>
        <v>#REF!</v>
      </c>
      <c r="D46" s="12">
        <v>0</v>
      </c>
      <c r="E46" s="12">
        <v>0</v>
      </c>
      <c r="F46" s="12" t="e">
        <f>#REF!</f>
        <v>#REF!</v>
      </c>
      <c r="G46" s="12" t="e">
        <f t="shared" si="0"/>
        <v>#REF!</v>
      </c>
      <c r="H46" s="12">
        <f t="shared" si="1"/>
        <v>50</v>
      </c>
      <c r="I46" s="12" t="e">
        <f t="shared" si="2"/>
        <v>#REF!</v>
      </c>
      <c r="J46" s="12" t="e">
        <f t="shared" si="3"/>
        <v>#REF!</v>
      </c>
      <c r="K46" s="12">
        <v>0</v>
      </c>
      <c r="L46" s="12" t="e">
        <f t="shared" si="4"/>
        <v>#REF!</v>
      </c>
      <c r="M46" s="12" t="e">
        <f t="shared" si="5"/>
        <v>#REF!</v>
      </c>
      <c r="N46" s="12" t="e">
        <f t="shared" si="6"/>
        <v>#REF!</v>
      </c>
      <c r="O46" s="12" t="e">
        <f>(#REF!-N46)/M46</f>
        <v>#REF!</v>
      </c>
      <c r="P46" s="12">
        <v>0</v>
      </c>
      <c r="Q46" s="12">
        <v>0</v>
      </c>
      <c r="R46" s="12" t="e">
        <f t="shared" si="7"/>
        <v>#REF!</v>
      </c>
      <c r="S46" s="12" t="e">
        <f t="shared" si="8"/>
        <v>#REF!</v>
      </c>
      <c r="T46" s="12" t="e">
        <f>#REF!</f>
        <v>#REF!</v>
      </c>
      <c r="U46" s="12" t="e">
        <f t="shared" si="9"/>
        <v>#REF!</v>
      </c>
      <c r="V46" s="12">
        <v>0</v>
      </c>
      <c r="W46" s="12" t="e">
        <f t="shared" si="10"/>
        <v>#REF!</v>
      </c>
      <c r="X46" s="13" t="e">
        <f t="shared" si="11"/>
        <v>#REF!</v>
      </c>
      <c r="Y46" s="33">
        <f t="shared" si="12"/>
        <v>50</v>
      </c>
      <c r="Z46" s="12" t="e">
        <f>'Ohio Intensities'!G46</f>
        <v>#REF!</v>
      </c>
      <c r="AA46" s="12" t="e">
        <f>#REF!*Z46*#REF!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2" t="e">
        <f t="shared" si="19"/>
        <v>#REF!</v>
      </c>
      <c r="AM46" s="12" t="e">
        <f>(#REF!-AL46)/AK46</f>
        <v>#REF!</v>
      </c>
      <c r="AN46" s="12">
        <v>0</v>
      </c>
      <c r="AO46" s="12">
        <v>0</v>
      </c>
      <c r="AP46" s="12" t="e">
        <f t="shared" si="20"/>
        <v>#REF!</v>
      </c>
      <c r="AQ46" s="12" t="e">
        <f t="shared" si="21"/>
        <v>#REF!</v>
      </c>
      <c r="AR46" s="12" t="e">
        <f>#REF!</f>
        <v>#REF!</v>
      </c>
      <c r="AS46" s="12" t="e">
        <f t="shared" si="22"/>
        <v>#REF!</v>
      </c>
      <c r="AT46" s="12">
        <v>0</v>
      </c>
      <c r="AU46" s="12" t="e">
        <f t="shared" si="23"/>
        <v>#REF!</v>
      </c>
      <c r="AV46" s="13" t="e">
        <f t="shared" si="24"/>
        <v>#REF!</v>
      </c>
      <c r="AW46" s="33">
        <f t="shared" si="25"/>
        <v>50</v>
      </c>
      <c r="AX46" s="12" t="e">
        <f>'Ohio Intensities'!K46</f>
        <v>#REF!</v>
      </c>
      <c r="AY46" s="12" t="e">
        <f>#REF!*AX46*#REF!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2" t="e">
        <f t="shared" si="32"/>
        <v>#REF!</v>
      </c>
      <c r="BK46" s="12" t="e">
        <f>(#REF!-BJ46)/BI46</f>
        <v>#REF!</v>
      </c>
      <c r="BL46" s="12">
        <v>0</v>
      </c>
      <c r="BM46" s="12">
        <v>0</v>
      </c>
      <c r="BN46" s="12" t="e">
        <f t="shared" si="33"/>
        <v>#REF!</v>
      </c>
      <c r="BO46" s="12" t="e">
        <f t="shared" si="34"/>
        <v>#REF!</v>
      </c>
      <c r="BP46" s="12" t="e">
        <f>#REF!</f>
        <v>#REF!</v>
      </c>
      <c r="BQ46" s="12" t="e">
        <f t="shared" si="35"/>
        <v>#REF!</v>
      </c>
      <c r="BR46" s="12">
        <v>0</v>
      </c>
      <c r="BS46" s="12" t="e">
        <f t="shared" si="36"/>
        <v>#REF!</v>
      </c>
      <c r="BT46" s="13" t="e">
        <f t="shared" si="37"/>
        <v>#REF!</v>
      </c>
      <c r="BU46" s="33">
        <f t="shared" si="38"/>
        <v>50</v>
      </c>
      <c r="BV46" s="12" t="e">
        <f>'Ohio Intensities'!O46</f>
        <v>#REF!</v>
      </c>
      <c r="BW46" s="12" t="e">
        <f>#REF!*BV46*#REF!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2" t="e">
        <f t="shared" si="45"/>
        <v>#REF!</v>
      </c>
      <c r="CI46" s="12" t="e">
        <f>(#REF!-CH46)/CG46</f>
        <v>#REF!</v>
      </c>
      <c r="CJ46" s="12">
        <v>0</v>
      </c>
      <c r="CK46" s="12">
        <v>0</v>
      </c>
      <c r="CL46" s="12" t="e">
        <f t="shared" si="46"/>
        <v>#REF!</v>
      </c>
      <c r="CM46" s="12" t="e">
        <f t="shared" si="47"/>
        <v>#REF!</v>
      </c>
      <c r="CN46" s="12" t="e">
        <f>#REF!</f>
        <v>#REF!</v>
      </c>
      <c r="CO46" s="12" t="e">
        <f t="shared" si="48"/>
        <v>#REF!</v>
      </c>
      <c r="CP46" s="12">
        <v>0</v>
      </c>
      <c r="CQ46" s="12" t="e">
        <f t="shared" si="49"/>
        <v>#REF!</v>
      </c>
      <c r="CR46" s="13" t="e">
        <f t="shared" si="50"/>
        <v>#REF!</v>
      </c>
      <c r="CS46" s="33">
        <f t="shared" si="51"/>
        <v>50</v>
      </c>
      <c r="CT46" s="12" t="e">
        <f>'Ohio Intensities'!S46</f>
        <v>#REF!</v>
      </c>
      <c r="CU46" s="12" t="e">
        <f>#REF!*CT46*#REF!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2" t="e">
        <f t="shared" si="58"/>
        <v>#REF!</v>
      </c>
      <c r="DG46" s="12" t="e">
        <f>(#REF!-DF46)/DE46</f>
        <v>#REF!</v>
      </c>
      <c r="DH46" s="12">
        <v>0</v>
      </c>
      <c r="DI46" s="12">
        <v>0</v>
      </c>
      <c r="DJ46" s="12" t="e">
        <f t="shared" si="59"/>
        <v>#REF!</v>
      </c>
      <c r="DK46" s="12" t="e">
        <f t="shared" si="60"/>
        <v>#REF!</v>
      </c>
      <c r="DL46" s="12" t="e">
        <f>#REF!</f>
        <v>#REF!</v>
      </c>
      <c r="DM46" s="12" t="e">
        <f t="shared" si="61"/>
        <v>#REF!</v>
      </c>
      <c r="DN46" s="12">
        <v>0</v>
      </c>
      <c r="DO46" s="12" t="e">
        <f t="shared" si="62"/>
        <v>#REF!</v>
      </c>
      <c r="DP46" s="13" t="e">
        <f t="shared" si="63"/>
        <v>#REF!</v>
      </c>
      <c r="DQ46" s="33">
        <f t="shared" si="64"/>
        <v>50</v>
      </c>
      <c r="DR46" s="12" t="e">
        <f>'Ohio Intensities'!W46</f>
        <v>#REF!</v>
      </c>
      <c r="DS46" s="12" t="e">
        <f>#REF!*DR46*#REF!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2" t="e">
        <f t="shared" si="71"/>
        <v>#REF!</v>
      </c>
      <c r="EE46" s="12" t="e">
        <f>(#REF!-ED46)/EC46</f>
        <v>#REF!</v>
      </c>
      <c r="EF46" s="12">
        <v>0</v>
      </c>
      <c r="EG46" s="12">
        <v>0</v>
      </c>
      <c r="EH46" s="12" t="e">
        <f t="shared" si="72"/>
        <v>#REF!</v>
      </c>
      <c r="EI46" s="12" t="e">
        <f t="shared" si="73"/>
        <v>#REF!</v>
      </c>
      <c r="EJ46" s="12" t="e">
        <f>#REF!</f>
        <v>#REF!</v>
      </c>
      <c r="EK46" s="12" t="e">
        <f t="shared" si="74"/>
        <v>#REF!</v>
      </c>
      <c r="EL46" s="12">
        <v>0</v>
      </c>
      <c r="EM46" s="12" t="e">
        <f t="shared" si="75"/>
        <v>#REF!</v>
      </c>
      <c r="EN46" s="13" t="e">
        <f t="shared" si="76"/>
        <v>#REF!</v>
      </c>
      <c r="EO46" s="13">
        <f t="shared" si="77"/>
        <v>50</v>
      </c>
    </row>
    <row r="47" spans="1:145" x14ac:dyDescent="0.25">
      <c r="A47" s="33">
        <f t="shared" si="78"/>
        <v>51</v>
      </c>
      <c r="B47" s="12" t="e">
        <f>'Ohio Intensities'!C47</f>
        <v>#REF!</v>
      </c>
      <c r="C47" s="12" t="e">
        <f>#REF!*B47*#REF!</f>
        <v>#REF!</v>
      </c>
      <c r="D47" s="12">
        <v>0</v>
      </c>
      <c r="E47" s="12">
        <v>0</v>
      </c>
      <c r="F47" s="12" t="e">
        <f>#REF!</f>
        <v>#REF!</v>
      </c>
      <c r="G47" s="12" t="e">
        <f t="shared" si="0"/>
        <v>#REF!</v>
      </c>
      <c r="H47" s="12">
        <f t="shared" si="1"/>
        <v>51</v>
      </c>
      <c r="I47" s="12" t="e">
        <f t="shared" si="2"/>
        <v>#REF!</v>
      </c>
      <c r="J47" s="12" t="e">
        <f t="shared" si="3"/>
        <v>#REF!</v>
      </c>
      <c r="K47" s="12">
        <v>0</v>
      </c>
      <c r="L47" s="12" t="e">
        <f t="shared" si="4"/>
        <v>#REF!</v>
      </c>
      <c r="M47" s="12" t="e">
        <f t="shared" si="5"/>
        <v>#REF!</v>
      </c>
      <c r="N47" s="12" t="e">
        <f t="shared" si="6"/>
        <v>#REF!</v>
      </c>
      <c r="O47" s="12" t="e">
        <f>(#REF!-N47)/M47</f>
        <v>#REF!</v>
      </c>
      <c r="P47" s="12">
        <v>0</v>
      </c>
      <c r="Q47" s="12">
        <v>0</v>
      </c>
      <c r="R47" s="12" t="e">
        <f t="shared" si="7"/>
        <v>#REF!</v>
      </c>
      <c r="S47" s="12" t="e">
        <f t="shared" si="8"/>
        <v>#REF!</v>
      </c>
      <c r="T47" s="12" t="e">
        <f>#REF!</f>
        <v>#REF!</v>
      </c>
      <c r="U47" s="12" t="e">
        <f t="shared" si="9"/>
        <v>#REF!</v>
      </c>
      <c r="V47" s="12">
        <v>0</v>
      </c>
      <c r="W47" s="12" t="e">
        <f t="shared" si="10"/>
        <v>#REF!</v>
      </c>
      <c r="X47" s="13" t="e">
        <f t="shared" si="11"/>
        <v>#REF!</v>
      </c>
      <c r="Y47" s="33">
        <f t="shared" si="12"/>
        <v>51</v>
      </c>
      <c r="Z47" s="12" t="e">
        <f>'Ohio Intensities'!G47</f>
        <v>#REF!</v>
      </c>
      <c r="AA47" s="12" t="e">
        <f>#REF!*Z47*#REF!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2" t="e">
        <f t="shared" si="19"/>
        <v>#REF!</v>
      </c>
      <c r="AM47" s="12" t="e">
        <f>(#REF!-AL47)/AK47</f>
        <v>#REF!</v>
      </c>
      <c r="AN47" s="12">
        <v>0</v>
      </c>
      <c r="AO47" s="12">
        <v>0</v>
      </c>
      <c r="AP47" s="12" t="e">
        <f t="shared" si="20"/>
        <v>#REF!</v>
      </c>
      <c r="AQ47" s="12" t="e">
        <f t="shared" si="21"/>
        <v>#REF!</v>
      </c>
      <c r="AR47" s="12" t="e">
        <f>#REF!</f>
        <v>#REF!</v>
      </c>
      <c r="AS47" s="12" t="e">
        <f t="shared" si="22"/>
        <v>#REF!</v>
      </c>
      <c r="AT47" s="12">
        <v>0</v>
      </c>
      <c r="AU47" s="12" t="e">
        <f t="shared" si="23"/>
        <v>#REF!</v>
      </c>
      <c r="AV47" s="13" t="e">
        <f t="shared" si="24"/>
        <v>#REF!</v>
      </c>
      <c r="AW47" s="33">
        <f t="shared" si="25"/>
        <v>51</v>
      </c>
      <c r="AX47" s="12" t="e">
        <f>'Ohio Intensities'!K47</f>
        <v>#REF!</v>
      </c>
      <c r="AY47" s="12" t="e">
        <f>#REF!*AX47*#REF!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2" t="e">
        <f t="shared" si="32"/>
        <v>#REF!</v>
      </c>
      <c r="BK47" s="12" t="e">
        <f>(#REF!-BJ47)/BI47</f>
        <v>#REF!</v>
      </c>
      <c r="BL47" s="12">
        <v>0</v>
      </c>
      <c r="BM47" s="12">
        <v>0</v>
      </c>
      <c r="BN47" s="12" t="e">
        <f t="shared" si="33"/>
        <v>#REF!</v>
      </c>
      <c r="BO47" s="12" t="e">
        <f t="shared" si="34"/>
        <v>#REF!</v>
      </c>
      <c r="BP47" s="12" t="e">
        <f>#REF!</f>
        <v>#REF!</v>
      </c>
      <c r="BQ47" s="12" t="e">
        <f t="shared" si="35"/>
        <v>#REF!</v>
      </c>
      <c r="BR47" s="12">
        <v>0</v>
      </c>
      <c r="BS47" s="12" t="e">
        <f t="shared" si="36"/>
        <v>#REF!</v>
      </c>
      <c r="BT47" s="13" t="e">
        <f t="shared" si="37"/>
        <v>#REF!</v>
      </c>
      <c r="BU47" s="33">
        <f t="shared" si="38"/>
        <v>51</v>
      </c>
      <c r="BV47" s="12" t="e">
        <f>'Ohio Intensities'!O47</f>
        <v>#REF!</v>
      </c>
      <c r="BW47" s="12" t="e">
        <f>#REF!*BV47*#REF!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2" t="e">
        <f t="shared" si="45"/>
        <v>#REF!</v>
      </c>
      <c r="CI47" s="12" t="e">
        <f>(#REF!-CH47)/CG47</f>
        <v>#REF!</v>
      </c>
      <c r="CJ47" s="12">
        <v>0</v>
      </c>
      <c r="CK47" s="12">
        <v>0</v>
      </c>
      <c r="CL47" s="12" t="e">
        <f t="shared" si="46"/>
        <v>#REF!</v>
      </c>
      <c r="CM47" s="12" t="e">
        <f t="shared" si="47"/>
        <v>#REF!</v>
      </c>
      <c r="CN47" s="12" t="e">
        <f>#REF!</f>
        <v>#REF!</v>
      </c>
      <c r="CO47" s="12" t="e">
        <f t="shared" si="48"/>
        <v>#REF!</v>
      </c>
      <c r="CP47" s="12">
        <v>0</v>
      </c>
      <c r="CQ47" s="12" t="e">
        <f t="shared" si="49"/>
        <v>#REF!</v>
      </c>
      <c r="CR47" s="13" t="e">
        <f t="shared" si="50"/>
        <v>#REF!</v>
      </c>
      <c r="CS47" s="33">
        <f t="shared" si="51"/>
        <v>51</v>
      </c>
      <c r="CT47" s="12" t="e">
        <f>'Ohio Intensities'!S47</f>
        <v>#REF!</v>
      </c>
      <c r="CU47" s="12" t="e">
        <f>#REF!*CT47*#REF!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2" t="e">
        <f t="shared" si="58"/>
        <v>#REF!</v>
      </c>
      <c r="DG47" s="12" t="e">
        <f>(#REF!-DF47)/DE47</f>
        <v>#REF!</v>
      </c>
      <c r="DH47" s="12">
        <v>0</v>
      </c>
      <c r="DI47" s="12">
        <v>0</v>
      </c>
      <c r="DJ47" s="12" t="e">
        <f t="shared" si="59"/>
        <v>#REF!</v>
      </c>
      <c r="DK47" s="12" t="e">
        <f t="shared" si="60"/>
        <v>#REF!</v>
      </c>
      <c r="DL47" s="12" t="e">
        <f>#REF!</f>
        <v>#REF!</v>
      </c>
      <c r="DM47" s="12" t="e">
        <f t="shared" si="61"/>
        <v>#REF!</v>
      </c>
      <c r="DN47" s="12">
        <v>0</v>
      </c>
      <c r="DO47" s="12" t="e">
        <f t="shared" si="62"/>
        <v>#REF!</v>
      </c>
      <c r="DP47" s="13" t="e">
        <f t="shared" si="63"/>
        <v>#REF!</v>
      </c>
      <c r="DQ47" s="33">
        <f t="shared" si="64"/>
        <v>51</v>
      </c>
      <c r="DR47" s="12" t="e">
        <f>'Ohio Intensities'!W47</f>
        <v>#REF!</v>
      </c>
      <c r="DS47" s="12" t="e">
        <f>#REF!*DR47*#REF!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2" t="e">
        <f t="shared" si="71"/>
        <v>#REF!</v>
      </c>
      <c r="EE47" s="12" t="e">
        <f>(#REF!-ED47)/EC47</f>
        <v>#REF!</v>
      </c>
      <c r="EF47" s="12">
        <v>0</v>
      </c>
      <c r="EG47" s="12">
        <v>0</v>
      </c>
      <c r="EH47" s="12" t="e">
        <f t="shared" si="72"/>
        <v>#REF!</v>
      </c>
      <c r="EI47" s="12" t="e">
        <f t="shared" si="73"/>
        <v>#REF!</v>
      </c>
      <c r="EJ47" s="12" t="e">
        <f>#REF!</f>
        <v>#REF!</v>
      </c>
      <c r="EK47" s="12" t="e">
        <f t="shared" si="74"/>
        <v>#REF!</v>
      </c>
      <c r="EL47" s="12">
        <v>0</v>
      </c>
      <c r="EM47" s="12" t="e">
        <f t="shared" si="75"/>
        <v>#REF!</v>
      </c>
      <c r="EN47" s="13" t="e">
        <f t="shared" si="76"/>
        <v>#REF!</v>
      </c>
      <c r="EO47" s="13">
        <f t="shared" si="77"/>
        <v>51</v>
      </c>
    </row>
    <row r="48" spans="1:145" x14ac:dyDescent="0.25">
      <c r="A48" s="33">
        <f t="shared" si="78"/>
        <v>52</v>
      </c>
      <c r="B48" s="12" t="e">
        <f>'Ohio Intensities'!C48</f>
        <v>#REF!</v>
      </c>
      <c r="C48" s="12" t="e">
        <f>#REF!*B48*#REF!</f>
        <v>#REF!</v>
      </c>
      <c r="D48" s="12">
        <v>0</v>
      </c>
      <c r="E48" s="12">
        <v>0</v>
      </c>
      <c r="F48" s="12" t="e">
        <f>#REF!</f>
        <v>#REF!</v>
      </c>
      <c r="G48" s="12" t="e">
        <f t="shared" si="0"/>
        <v>#REF!</v>
      </c>
      <c r="H48" s="12">
        <f t="shared" si="1"/>
        <v>52</v>
      </c>
      <c r="I48" s="12" t="e">
        <f t="shared" si="2"/>
        <v>#REF!</v>
      </c>
      <c r="J48" s="12" t="e">
        <f t="shared" si="3"/>
        <v>#REF!</v>
      </c>
      <c r="K48" s="12">
        <v>0</v>
      </c>
      <c r="L48" s="12" t="e">
        <f t="shared" si="4"/>
        <v>#REF!</v>
      </c>
      <c r="M48" s="12" t="e">
        <f t="shared" si="5"/>
        <v>#REF!</v>
      </c>
      <c r="N48" s="12" t="e">
        <f t="shared" si="6"/>
        <v>#REF!</v>
      </c>
      <c r="O48" s="12" t="e">
        <f>(#REF!-N48)/M48</f>
        <v>#REF!</v>
      </c>
      <c r="P48" s="12">
        <v>0</v>
      </c>
      <c r="Q48" s="12">
        <v>0</v>
      </c>
      <c r="R48" s="12" t="e">
        <f t="shared" si="7"/>
        <v>#REF!</v>
      </c>
      <c r="S48" s="12" t="e">
        <f t="shared" si="8"/>
        <v>#REF!</v>
      </c>
      <c r="T48" s="12" t="e">
        <f>#REF!</f>
        <v>#REF!</v>
      </c>
      <c r="U48" s="12" t="e">
        <f t="shared" si="9"/>
        <v>#REF!</v>
      </c>
      <c r="V48" s="12">
        <v>0</v>
      </c>
      <c r="W48" s="12" t="e">
        <f t="shared" si="10"/>
        <v>#REF!</v>
      </c>
      <c r="X48" s="13" t="e">
        <f t="shared" si="11"/>
        <v>#REF!</v>
      </c>
      <c r="Y48" s="33">
        <f t="shared" si="12"/>
        <v>52</v>
      </c>
      <c r="Z48" s="12" t="e">
        <f>'Ohio Intensities'!G48</f>
        <v>#REF!</v>
      </c>
      <c r="AA48" s="12" t="e">
        <f>#REF!*Z48*#REF!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2" t="e">
        <f t="shared" si="19"/>
        <v>#REF!</v>
      </c>
      <c r="AM48" s="12" t="e">
        <f>(#REF!-AL48)/AK48</f>
        <v>#REF!</v>
      </c>
      <c r="AN48" s="12">
        <v>0</v>
      </c>
      <c r="AO48" s="12">
        <v>0</v>
      </c>
      <c r="AP48" s="12" t="e">
        <f t="shared" si="20"/>
        <v>#REF!</v>
      </c>
      <c r="AQ48" s="12" t="e">
        <f t="shared" si="21"/>
        <v>#REF!</v>
      </c>
      <c r="AR48" s="12" t="e">
        <f>#REF!</f>
        <v>#REF!</v>
      </c>
      <c r="AS48" s="12" t="e">
        <f t="shared" si="22"/>
        <v>#REF!</v>
      </c>
      <c r="AT48" s="12">
        <v>0</v>
      </c>
      <c r="AU48" s="12" t="e">
        <f t="shared" si="23"/>
        <v>#REF!</v>
      </c>
      <c r="AV48" s="13" t="e">
        <f t="shared" si="24"/>
        <v>#REF!</v>
      </c>
      <c r="AW48" s="33">
        <f t="shared" si="25"/>
        <v>52</v>
      </c>
      <c r="AX48" s="12" t="e">
        <f>'Ohio Intensities'!K48</f>
        <v>#REF!</v>
      </c>
      <c r="AY48" s="12" t="e">
        <f>#REF!*AX48*#REF!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2" t="e">
        <f t="shared" si="32"/>
        <v>#REF!</v>
      </c>
      <c r="BK48" s="12" t="e">
        <f>(#REF!-BJ48)/BI48</f>
        <v>#REF!</v>
      </c>
      <c r="BL48" s="12">
        <v>0</v>
      </c>
      <c r="BM48" s="12">
        <v>0</v>
      </c>
      <c r="BN48" s="12" t="e">
        <f t="shared" si="33"/>
        <v>#REF!</v>
      </c>
      <c r="BO48" s="12" t="e">
        <f t="shared" si="34"/>
        <v>#REF!</v>
      </c>
      <c r="BP48" s="12" t="e">
        <f>#REF!</f>
        <v>#REF!</v>
      </c>
      <c r="BQ48" s="12" t="e">
        <f t="shared" si="35"/>
        <v>#REF!</v>
      </c>
      <c r="BR48" s="12">
        <v>0</v>
      </c>
      <c r="BS48" s="12" t="e">
        <f t="shared" si="36"/>
        <v>#REF!</v>
      </c>
      <c r="BT48" s="13" t="e">
        <f t="shared" si="37"/>
        <v>#REF!</v>
      </c>
      <c r="BU48" s="33">
        <f t="shared" si="38"/>
        <v>52</v>
      </c>
      <c r="BV48" s="12" t="e">
        <f>'Ohio Intensities'!O48</f>
        <v>#REF!</v>
      </c>
      <c r="BW48" s="12" t="e">
        <f>#REF!*BV48*#REF!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2" t="e">
        <f t="shared" si="45"/>
        <v>#REF!</v>
      </c>
      <c r="CI48" s="12" t="e">
        <f>(#REF!-CH48)/CG48</f>
        <v>#REF!</v>
      </c>
      <c r="CJ48" s="12">
        <v>0</v>
      </c>
      <c r="CK48" s="12">
        <v>0</v>
      </c>
      <c r="CL48" s="12" t="e">
        <f t="shared" si="46"/>
        <v>#REF!</v>
      </c>
      <c r="CM48" s="12" t="e">
        <f t="shared" si="47"/>
        <v>#REF!</v>
      </c>
      <c r="CN48" s="12" t="e">
        <f>#REF!</f>
        <v>#REF!</v>
      </c>
      <c r="CO48" s="12" t="e">
        <f t="shared" si="48"/>
        <v>#REF!</v>
      </c>
      <c r="CP48" s="12">
        <v>0</v>
      </c>
      <c r="CQ48" s="12" t="e">
        <f t="shared" si="49"/>
        <v>#REF!</v>
      </c>
      <c r="CR48" s="13" t="e">
        <f t="shared" si="50"/>
        <v>#REF!</v>
      </c>
      <c r="CS48" s="33">
        <f t="shared" si="51"/>
        <v>52</v>
      </c>
      <c r="CT48" s="12" t="e">
        <f>'Ohio Intensities'!S48</f>
        <v>#REF!</v>
      </c>
      <c r="CU48" s="12" t="e">
        <f>#REF!*CT48*#REF!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2" t="e">
        <f t="shared" si="58"/>
        <v>#REF!</v>
      </c>
      <c r="DG48" s="12" t="e">
        <f>(#REF!-DF48)/DE48</f>
        <v>#REF!</v>
      </c>
      <c r="DH48" s="12">
        <v>0</v>
      </c>
      <c r="DI48" s="12">
        <v>0</v>
      </c>
      <c r="DJ48" s="12" t="e">
        <f t="shared" si="59"/>
        <v>#REF!</v>
      </c>
      <c r="DK48" s="12" t="e">
        <f t="shared" si="60"/>
        <v>#REF!</v>
      </c>
      <c r="DL48" s="12" t="e">
        <f>#REF!</f>
        <v>#REF!</v>
      </c>
      <c r="DM48" s="12" t="e">
        <f t="shared" si="61"/>
        <v>#REF!</v>
      </c>
      <c r="DN48" s="12">
        <v>0</v>
      </c>
      <c r="DO48" s="12" t="e">
        <f t="shared" si="62"/>
        <v>#REF!</v>
      </c>
      <c r="DP48" s="13" t="e">
        <f t="shared" si="63"/>
        <v>#REF!</v>
      </c>
      <c r="DQ48" s="33">
        <f t="shared" si="64"/>
        <v>52</v>
      </c>
      <c r="DR48" s="12" t="e">
        <f>'Ohio Intensities'!W48</f>
        <v>#REF!</v>
      </c>
      <c r="DS48" s="12" t="e">
        <f>#REF!*DR48*#REF!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2" t="e">
        <f t="shared" si="71"/>
        <v>#REF!</v>
      </c>
      <c r="EE48" s="12" t="e">
        <f>(#REF!-ED48)/EC48</f>
        <v>#REF!</v>
      </c>
      <c r="EF48" s="12">
        <v>0</v>
      </c>
      <c r="EG48" s="12">
        <v>0</v>
      </c>
      <c r="EH48" s="12" t="e">
        <f t="shared" si="72"/>
        <v>#REF!</v>
      </c>
      <c r="EI48" s="12" t="e">
        <f t="shared" si="73"/>
        <v>#REF!</v>
      </c>
      <c r="EJ48" s="12" t="e">
        <f>#REF!</f>
        <v>#REF!</v>
      </c>
      <c r="EK48" s="12" t="e">
        <f t="shared" si="74"/>
        <v>#REF!</v>
      </c>
      <c r="EL48" s="12">
        <v>0</v>
      </c>
      <c r="EM48" s="12" t="e">
        <f t="shared" si="75"/>
        <v>#REF!</v>
      </c>
      <c r="EN48" s="13" t="e">
        <f t="shared" si="76"/>
        <v>#REF!</v>
      </c>
      <c r="EO48" s="13">
        <f t="shared" si="77"/>
        <v>52</v>
      </c>
    </row>
    <row r="49" spans="1:145" x14ac:dyDescent="0.25">
      <c r="A49" s="33">
        <f t="shared" si="78"/>
        <v>53</v>
      </c>
      <c r="B49" s="12" t="e">
        <f>'Ohio Intensities'!C49</f>
        <v>#REF!</v>
      </c>
      <c r="C49" s="12" t="e">
        <f>#REF!*B49*#REF!</f>
        <v>#REF!</v>
      </c>
      <c r="D49" s="12">
        <v>0</v>
      </c>
      <c r="E49" s="12">
        <v>0</v>
      </c>
      <c r="F49" s="12" t="e">
        <f>#REF!</f>
        <v>#REF!</v>
      </c>
      <c r="G49" s="12" t="e">
        <f t="shared" si="0"/>
        <v>#REF!</v>
      </c>
      <c r="H49" s="12">
        <f t="shared" si="1"/>
        <v>53</v>
      </c>
      <c r="I49" s="12" t="e">
        <f t="shared" si="2"/>
        <v>#REF!</v>
      </c>
      <c r="J49" s="12" t="e">
        <f t="shared" si="3"/>
        <v>#REF!</v>
      </c>
      <c r="K49" s="12">
        <v>0</v>
      </c>
      <c r="L49" s="12" t="e">
        <f t="shared" si="4"/>
        <v>#REF!</v>
      </c>
      <c r="M49" s="12" t="e">
        <f t="shared" si="5"/>
        <v>#REF!</v>
      </c>
      <c r="N49" s="12" t="e">
        <f t="shared" si="6"/>
        <v>#REF!</v>
      </c>
      <c r="O49" s="12" t="e">
        <f>(#REF!-N49)/M49</f>
        <v>#REF!</v>
      </c>
      <c r="P49" s="12">
        <v>0</v>
      </c>
      <c r="Q49" s="12">
        <v>0</v>
      </c>
      <c r="R49" s="12" t="e">
        <f t="shared" si="7"/>
        <v>#REF!</v>
      </c>
      <c r="S49" s="12" t="e">
        <f t="shared" si="8"/>
        <v>#REF!</v>
      </c>
      <c r="T49" s="12" t="e">
        <f>#REF!</f>
        <v>#REF!</v>
      </c>
      <c r="U49" s="12" t="e">
        <f t="shared" si="9"/>
        <v>#REF!</v>
      </c>
      <c r="V49" s="12">
        <v>0</v>
      </c>
      <c r="W49" s="12" t="e">
        <f t="shared" si="10"/>
        <v>#REF!</v>
      </c>
      <c r="X49" s="13" t="e">
        <f t="shared" si="11"/>
        <v>#REF!</v>
      </c>
      <c r="Y49" s="33">
        <f t="shared" si="12"/>
        <v>53</v>
      </c>
      <c r="Z49" s="12" t="e">
        <f>'Ohio Intensities'!G49</f>
        <v>#REF!</v>
      </c>
      <c r="AA49" s="12" t="e">
        <f>#REF!*Z49*#REF!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2" t="e">
        <f t="shared" si="19"/>
        <v>#REF!</v>
      </c>
      <c r="AM49" s="12" t="e">
        <f>(#REF!-AL49)/AK49</f>
        <v>#REF!</v>
      </c>
      <c r="AN49" s="12">
        <v>0</v>
      </c>
      <c r="AO49" s="12">
        <v>0</v>
      </c>
      <c r="AP49" s="12" t="e">
        <f t="shared" si="20"/>
        <v>#REF!</v>
      </c>
      <c r="AQ49" s="12" t="e">
        <f t="shared" si="21"/>
        <v>#REF!</v>
      </c>
      <c r="AR49" s="12" t="e">
        <f>#REF!</f>
        <v>#REF!</v>
      </c>
      <c r="AS49" s="12" t="e">
        <f t="shared" si="22"/>
        <v>#REF!</v>
      </c>
      <c r="AT49" s="12">
        <v>0</v>
      </c>
      <c r="AU49" s="12" t="e">
        <f t="shared" si="23"/>
        <v>#REF!</v>
      </c>
      <c r="AV49" s="13" t="e">
        <f t="shared" si="24"/>
        <v>#REF!</v>
      </c>
      <c r="AW49" s="33">
        <f t="shared" si="25"/>
        <v>53</v>
      </c>
      <c r="AX49" s="12" t="e">
        <f>'Ohio Intensities'!K49</f>
        <v>#REF!</v>
      </c>
      <c r="AY49" s="12" t="e">
        <f>#REF!*AX49*#REF!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2" t="e">
        <f t="shared" si="32"/>
        <v>#REF!</v>
      </c>
      <c r="BK49" s="12" t="e">
        <f>(#REF!-BJ49)/BI49</f>
        <v>#REF!</v>
      </c>
      <c r="BL49" s="12">
        <v>0</v>
      </c>
      <c r="BM49" s="12">
        <v>0</v>
      </c>
      <c r="BN49" s="12" t="e">
        <f t="shared" si="33"/>
        <v>#REF!</v>
      </c>
      <c r="BO49" s="12" t="e">
        <f t="shared" si="34"/>
        <v>#REF!</v>
      </c>
      <c r="BP49" s="12" t="e">
        <f>#REF!</f>
        <v>#REF!</v>
      </c>
      <c r="BQ49" s="12" t="e">
        <f t="shared" si="35"/>
        <v>#REF!</v>
      </c>
      <c r="BR49" s="12">
        <v>0</v>
      </c>
      <c r="BS49" s="12" t="e">
        <f t="shared" si="36"/>
        <v>#REF!</v>
      </c>
      <c r="BT49" s="13" t="e">
        <f t="shared" si="37"/>
        <v>#REF!</v>
      </c>
      <c r="BU49" s="33">
        <f t="shared" si="38"/>
        <v>53</v>
      </c>
      <c r="BV49" s="12" t="e">
        <f>'Ohio Intensities'!O49</f>
        <v>#REF!</v>
      </c>
      <c r="BW49" s="12" t="e">
        <f>#REF!*BV49*#REF!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2" t="e">
        <f t="shared" si="45"/>
        <v>#REF!</v>
      </c>
      <c r="CI49" s="12" t="e">
        <f>(#REF!-CH49)/CG49</f>
        <v>#REF!</v>
      </c>
      <c r="CJ49" s="12">
        <v>0</v>
      </c>
      <c r="CK49" s="12">
        <v>0</v>
      </c>
      <c r="CL49" s="12" t="e">
        <f t="shared" si="46"/>
        <v>#REF!</v>
      </c>
      <c r="CM49" s="12" t="e">
        <f t="shared" si="47"/>
        <v>#REF!</v>
      </c>
      <c r="CN49" s="12" t="e">
        <f>#REF!</f>
        <v>#REF!</v>
      </c>
      <c r="CO49" s="12" t="e">
        <f t="shared" si="48"/>
        <v>#REF!</v>
      </c>
      <c r="CP49" s="12">
        <v>0</v>
      </c>
      <c r="CQ49" s="12" t="e">
        <f t="shared" si="49"/>
        <v>#REF!</v>
      </c>
      <c r="CR49" s="13" t="e">
        <f t="shared" si="50"/>
        <v>#REF!</v>
      </c>
      <c r="CS49" s="33">
        <f t="shared" si="51"/>
        <v>53</v>
      </c>
      <c r="CT49" s="12" t="e">
        <f>'Ohio Intensities'!S49</f>
        <v>#REF!</v>
      </c>
      <c r="CU49" s="12" t="e">
        <f>#REF!*CT49*#REF!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2" t="e">
        <f t="shared" si="58"/>
        <v>#REF!</v>
      </c>
      <c r="DG49" s="12" t="e">
        <f>(#REF!-DF49)/DE49</f>
        <v>#REF!</v>
      </c>
      <c r="DH49" s="12">
        <v>0</v>
      </c>
      <c r="DI49" s="12">
        <v>0</v>
      </c>
      <c r="DJ49" s="12" t="e">
        <f t="shared" si="59"/>
        <v>#REF!</v>
      </c>
      <c r="DK49" s="12" t="e">
        <f t="shared" si="60"/>
        <v>#REF!</v>
      </c>
      <c r="DL49" s="12" t="e">
        <f>#REF!</f>
        <v>#REF!</v>
      </c>
      <c r="DM49" s="12" t="e">
        <f t="shared" si="61"/>
        <v>#REF!</v>
      </c>
      <c r="DN49" s="12">
        <v>0</v>
      </c>
      <c r="DO49" s="12" t="e">
        <f t="shared" si="62"/>
        <v>#REF!</v>
      </c>
      <c r="DP49" s="13" t="e">
        <f t="shared" si="63"/>
        <v>#REF!</v>
      </c>
      <c r="DQ49" s="33">
        <f t="shared" si="64"/>
        <v>53</v>
      </c>
      <c r="DR49" s="12" t="e">
        <f>'Ohio Intensities'!W49</f>
        <v>#REF!</v>
      </c>
      <c r="DS49" s="12" t="e">
        <f>#REF!*DR49*#REF!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2" t="e">
        <f t="shared" si="71"/>
        <v>#REF!</v>
      </c>
      <c r="EE49" s="12" t="e">
        <f>(#REF!-ED49)/EC49</f>
        <v>#REF!</v>
      </c>
      <c r="EF49" s="12">
        <v>0</v>
      </c>
      <c r="EG49" s="12">
        <v>0</v>
      </c>
      <c r="EH49" s="12" t="e">
        <f t="shared" si="72"/>
        <v>#REF!</v>
      </c>
      <c r="EI49" s="12" t="e">
        <f t="shared" si="73"/>
        <v>#REF!</v>
      </c>
      <c r="EJ49" s="12" t="e">
        <f>#REF!</f>
        <v>#REF!</v>
      </c>
      <c r="EK49" s="12" t="e">
        <f t="shared" si="74"/>
        <v>#REF!</v>
      </c>
      <c r="EL49" s="12">
        <v>0</v>
      </c>
      <c r="EM49" s="12" t="e">
        <f t="shared" si="75"/>
        <v>#REF!</v>
      </c>
      <c r="EN49" s="13" t="e">
        <f t="shared" si="76"/>
        <v>#REF!</v>
      </c>
      <c r="EO49" s="13">
        <f t="shared" si="77"/>
        <v>53</v>
      </c>
    </row>
    <row r="50" spans="1:145" x14ac:dyDescent="0.25">
      <c r="A50" s="33">
        <f t="shared" si="78"/>
        <v>54</v>
      </c>
      <c r="B50" s="12" t="e">
        <f>'Ohio Intensities'!C50</f>
        <v>#REF!</v>
      </c>
      <c r="C50" s="12" t="e">
        <f>#REF!*B50*#REF!</f>
        <v>#REF!</v>
      </c>
      <c r="D50" s="12">
        <v>0</v>
      </c>
      <c r="E50" s="12">
        <v>0</v>
      </c>
      <c r="F50" s="12" t="e">
        <f>#REF!</f>
        <v>#REF!</v>
      </c>
      <c r="G50" s="12" t="e">
        <f t="shared" si="0"/>
        <v>#REF!</v>
      </c>
      <c r="H50" s="12">
        <f t="shared" si="1"/>
        <v>54</v>
      </c>
      <c r="I50" s="12" t="e">
        <f t="shared" si="2"/>
        <v>#REF!</v>
      </c>
      <c r="J50" s="12" t="e">
        <f t="shared" si="3"/>
        <v>#REF!</v>
      </c>
      <c r="K50" s="12">
        <v>0</v>
      </c>
      <c r="L50" s="12" t="e">
        <f t="shared" si="4"/>
        <v>#REF!</v>
      </c>
      <c r="M50" s="12" t="e">
        <f t="shared" si="5"/>
        <v>#REF!</v>
      </c>
      <c r="N50" s="12" t="e">
        <f t="shared" si="6"/>
        <v>#REF!</v>
      </c>
      <c r="O50" s="12" t="e">
        <f>(#REF!-N50)/M50</f>
        <v>#REF!</v>
      </c>
      <c r="P50" s="12">
        <v>0</v>
      </c>
      <c r="Q50" s="12">
        <v>0</v>
      </c>
      <c r="R50" s="12" t="e">
        <f t="shared" si="7"/>
        <v>#REF!</v>
      </c>
      <c r="S50" s="12" t="e">
        <f t="shared" si="8"/>
        <v>#REF!</v>
      </c>
      <c r="T50" s="12" t="e">
        <f>#REF!</f>
        <v>#REF!</v>
      </c>
      <c r="U50" s="12" t="e">
        <f t="shared" si="9"/>
        <v>#REF!</v>
      </c>
      <c r="V50" s="12">
        <v>0</v>
      </c>
      <c r="W50" s="12" t="e">
        <f t="shared" si="10"/>
        <v>#REF!</v>
      </c>
      <c r="X50" s="13" t="e">
        <f t="shared" si="11"/>
        <v>#REF!</v>
      </c>
      <c r="Y50" s="33">
        <f t="shared" si="12"/>
        <v>54</v>
      </c>
      <c r="Z50" s="12" t="e">
        <f>'Ohio Intensities'!G50</f>
        <v>#REF!</v>
      </c>
      <c r="AA50" s="12" t="e">
        <f>#REF!*Z50*#REF!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2" t="e">
        <f t="shared" si="19"/>
        <v>#REF!</v>
      </c>
      <c r="AM50" s="12" t="e">
        <f>(#REF!-AL50)/AK50</f>
        <v>#REF!</v>
      </c>
      <c r="AN50" s="12">
        <v>0</v>
      </c>
      <c r="AO50" s="12">
        <v>0</v>
      </c>
      <c r="AP50" s="12" t="e">
        <f t="shared" si="20"/>
        <v>#REF!</v>
      </c>
      <c r="AQ50" s="12" t="e">
        <f t="shared" si="21"/>
        <v>#REF!</v>
      </c>
      <c r="AR50" s="12" t="e">
        <f>#REF!</f>
        <v>#REF!</v>
      </c>
      <c r="AS50" s="12" t="e">
        <f t="shared" si="22"/>
        <v>#REF!</v>
      </c>
      <c r="AT50" s="12">
        <v>0</v>
      </c>
      <c r="AU50" s="12" t="e">
        <f t="shared" si="23"/>
        <v>#REF!</v>
      </c>
      <c r="AV50" s="13" t="e">
        <f t="shared" si="24"/>
        <v>#REF!</v>
      </c>
      <c r="AW50" s="33">
        <f t="shared" si="25"/>
        <v>54</v>
      </c>
      <c r="AX50" s="12" t="e">
        <f>'Ohio Intensities'!K50</f>
        <v>#REF!</v>
      </c>
      <c r="AY50" s="12" t="e">
        <f>#REF!*AX50*#REF!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2" t="e">
        <f t="shared" si="32"/>
        <v>#REF!</v>
      </c>
      <c r="BK50" s="12" t="e">
        <f>(#REF!-BJ50)/BI50</f>
        <v>#REF!</v>
      </c>
      <c r="BL50" s="12">
        <v>0</v>
      </c>
      <c r="BM50" s="12">
        <v>0</v>
      </c>
      <c r="BN50" s="12" t="e">
        <f t="shared" si="33"/>
        <v>#REF!</v>
      </c>
      <c r="BO50" s="12" t="e">
        <f t="shared" si="34"/>
        <v>#REF!</v>
      </c>
      <c r="BP50" s="12" t="e">
        <f>#REF!</f>
        <v>#REF!</v>
      </c>
      <c r="BQ50" s="12" t="e">
        <f t="shared" si="35"/>
        <v>#REF!</v>
      </c>
      <c r="BR50" s="12">
        <v>0</v>
      </c>
      <c r="BS50" s="12" t="e">
        <f t="shared" si="36"/>
        <v>#REF!</v>
      </c>
      <c r="BT50" s="13" t="e">
        <f t="shared" si="37"/>
        <v>#REF!</v>
      </c>
      <c r="BU50" s="33">
        <f t="shared" si="38"/>
        <v>54</v>
      </c>
      <c r="BV50" s="12" t="e">
        <f>'Ohio Intensities'!O50</f>
        <v>#REF!</v>
      </c>
      <c r="BW50" s="12" t="e">
        <f>#REF!*BV50*#REF!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2" t="e">
        <f t="shared" si="45"/>
        <v>#REF!</v>
      </c>
      <c r="CI50" s="12" t="e">
        <f>(#REF!-CH50)/CG50</f>
        <v>#REF!</v>
      </c>
      <c r="CJ50" s="12">
        <v>0</v>
      </c>
      <c r="CK50" s="12">
        <v>0</v>
      </c>
      <c r="CL50" s="12" t="e">
        <f t="shared" si="46"/>
        <v>#REF!</v>
      </c>
      <c r="CM50" s="12" t="e">
        <f t="shared" si="47"/>
        <v>#REF!</v>
      </c>
      <c r="CN50" s="12" t="e">
        <f>#REF!</f>
        <v>#REF!</v>
      </c>
      <c r="CO50" s="12" t="e">
        <f t="shared" si="48"/>
        <v>#REF!</v>
      </c>
      <c r="CP50" s="12">
        <v>0</v>
      </c>
      <c r="CQ50" s="12" t="e">
        <f t="shared" si="49"/>
        <v>#REF!</v>
      </c>
      <c r="CR50" s="13" t="e">
        <f t="shared" si="50"/>
        <v>#REF!</v>
      </c>
      <c r="CS50" s="33">
        <f t="shared" si="51"/>
        <v>54</v>
      </c>
      <c r="CT50" s="12" t="e">
        <f>'Ohio Intensities'!S50</f>
        <v>#REF!</v>
      </c>
      <c r="CU50" s="12" t="e">
        <f>#REF!*CT50*#REF!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2" t="e">
        <f t="shared" si="58"/>
        <v>#REF!</v>
      </c>
      <c r="DG50" s="12" t="e">
        <f>(#REF!-DF50)/DE50</f>
        <v>#REF!</v>
      </c>
      <c r="DH50" s="12">
        <v>0</v>
      </c>
      <c r="DI50" s="12">
        <v>0</v>
      </c>
      <c r="DJ50" s="12" t="e">
        <f t="shared" si="59"/>
        <v>#REF!</v>
      </c>
      <c r="DK50" s="12" t="e">
        <f t="shared" si="60"/>
        <v>#REF!</v>
      </c>
      <c r="DL50" s="12" t="e">
        <f>#REF!</f>
        <v>#REF!</v>
      </c>
      <c r="DM50" s="12" t="e">
        <f t="shared" si="61"/>
        <v>#REF!</v>
      </c>
      <c r="DN50" s="12">
        <v>0</v>
      </c>
      <c r="DO50" s="12" t="e">
        <f t="shared" si="62"/>
        <v>#REF!</v>
      </c>
      <c r="DP50" s="13" t="e">
        <f t="shared" si="63"/>
        <v>#REF!</v>
      </c>
      <c r="DQ50" s="33">
        <f t="shared" si="64"/>
        <v>54</v>
      </c>
      <c r="DR50" s="12" t="e">
        <f>'Ohio Intensities'!W50</f>
        <v>#REF!</v>
      </c>
      <c r="DS50" s="12" t="e">
        <f>#REF!*DR50*#REF!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2" t="e">
        <f t="shared" si="71"/>
        <v>#REF!</v>
      </c>
      <c r="EE50" s="12" t="e">
        <f>(#REF!-ED50)/EC50</f>
        <v>#REF!</v>
      </c>
      <c r="EF50" s="12">
        <v>0</v>
      </c>
      <c r="EG50" s="12">
        <v>0</v>
      </c>
      <c r="EH50" s="12" t="e">
        <f t="shared" si="72"/>
        <v>#REF!</v>
      </c>
      <c r="EI50" s="12" t="e">
        <f t="shared" si="73"/>
        <v>#REF!</v>
      </c>
      <c r="EJ50" s="12" t="e">
        <f>#REF!</f>
        <v>#REF!</v>
      </c>
      <c r="EK50" s="12" t="e">
        <f t="shared" si="74"/>
        <v>#REF!</v>
      </c>
      <c r="EL50" s="12">
        <v>0</v>
      </c>
      <c r="EM50" s="12" t="e">
        <f t="shared" si="75"/>
        <v>#REF!</v>
      </c>
      <c r="EN50" s="13" t="e">
        <f t="shared" si="76"/>
        <v>#REF!</v>
      </c>
      <c r="EO50" s="13">
        <f t="shared" si="77"/>
        <v>54</v>
      </c>
    </row>
    <row r="51" spans="1:145" x14ac:dyDescent="0.25">
      <c r="A51" s="33">
        <f t="shared" si="78"/>
        <v>55</v>
      </c>
      <c r="B51" s="12" t="e">
        <f>'Ohio Intensities'!C51</f>
        <v>#REF!</v>
      </c>
      <c r="C51" s="12" t="e">
        <f>#REF!*B51*#REF!</f>
        <v>#REF!</v>
      </c>
      <c r="D51" s="12">
        <v>0</v>
      </c>
      <c r="E51" s="12">
        <v>0</v>
      </c>
      <c r="F51" s="12" t="e">
        <f>#REF!</f>
        <v>#REF!</v>
      </c>
      <c r="G51" s="12" t="e">
        <f t="shared" si="0"/>
        <v>#REF!</v>
      </c>
      <c r="H51" s="12">
        <f t="shared" si="1"/>
        <v>55</v>
      </c>
      <c r="I51" s="12" t="e">
        <f t="shared" si="2"/>
        <v>#REF!</v>
      </c>
      <c r="J51" s="12" t="e">
        <f t="shared" si="3"/>
        <v>#REF!</v>
      </c>
      <c r="K51" s="12">
        <v>0</v>
      </c>
      <c r="L51" s="12" t="e">
        <f t="shared" si="4"/>
        <v>#REF!</v>
      </c>
      <c r="M51" s="12" t="e">
        <f t="shared" si="5"/>
        <v>#REF!</v>
      </c>
      <c r="N51" s="12" t="e">
        <f t="shared" si="6"/>
        <v>#REF!</v>
      </c>
      <c r="O51" s="12" t="e">
        <f>(#REF!-N51)/M51</f>
        <v>#REF!</v>
      </c>
      <c r="P51" s="12">
        <v>0</v>
      </c>
      <c r="Q51" s="12">
        <v>0</v>
      </c>
      <c r="R51" s="12" t="e">
        <f t="shared" si="7"/>
        <v>#REF!</v>
      </c>
      <c r="S51" s="12" t="e">
        <f t="shared" si="8"/>
        <v>#REF!</v>
      </c>
      <c r="T51" s="12" t="e">
        <f>#REF!</f>
        <v>#REF!</v>
      </c>
      <c r="U51" s="12" t="e">
        <f t="shared" si="9"/>
        <v>#REF!</v>
      </c>
      <c r="V51" s="12">
        <v>0</v>
      </c>
      <c r="W51" s="12" t="e">
        <f t="shared" si="10"/>
        <v>#REF!</v>
      </c>
      <c r="X51" s="13" t="e">
        <f t="shared" si="11"/>
        <v>#REF!</v>
      </c>
      <c r="Y51" s="33">
        <f t="shared" si="12"/>
        <v>55</v>
      </c>
      <c r="Z51" s="12" t="e">
        <f>'Ohio Intensities'!G51</f>
        <v>#REF!</v>
      </c>
      <c r="AA51" s="12" t="e">
        <f>#REF!*Z51*#REF!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2" t="e">
        <f t="shared" si="19"/>
        <v>#REF!</v>
      </c>
      <c r="AM51" s="12" t="e">
        <f>(#REF!-AL51)/AK51</f>
        <v>#REF!</v>
      </c>
      <c r="AN51" s="12">
        <v>0</v>
      </c>
      <c r="AO51" s="12">
        <v>0</v>
      </c>
      <c r="AP51" s="12" t="e">
        <f t="shared" si="20"/>
        <v>#REF!</v>
      </c>
      <c r="AQ51" s="12" t="e">
        <f t="shared" si="21"/>
        <v>#REF!</v>
      </c>
      <c r="AR51" s="12" t="e">
        <f>#REF!</f>
        <v>#REF!</v>
      </c>
      <c r="AS51" s="12" t="e">
        <f t="shared" si="22"/>
        <v>#REF!</v>
      </c>
      <c r="AT51" s="12">
        <v>0</v>
      </c>
      <c r="AU51" s="12" t="e">
        <f t="shared" si="23"/>
        <v>#REF!</v>
      </c>
      <c r="AV51" s="13" t="e">
        <f t="shared" si="24"/>
        <v>#REF!</v>
      </c>
      <c r="AW51" s="33">
        <f t="shared" si="25"/>
        <v>55</v>
      </c>
      <c r="AX51" s="12" t="e">
        <f>'Ohio Intensities'!K51</f>
        <v>#REF!</v>
      </c>
      <c r="AY51" s="12" t="e">
        <f>#REF!*AX51*#REF!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2" t="e">
        <f t="shared" si="32"/>
        <v>#REF!</v>
      </c>
      <c r="BK51" s="12" t="e">
        <f>(#REF!-BJ51)/BI51</f>
        <v>#REF!</v>
      </c>
      <c r="BL51" s="12">
        <v>0</v>
      </c>
      <c r="BM51" s="12">
        <v>0</v>
      </c>
      <c r="BN51" s="12" t="e">
        <f t="shared" si="33"/>
        <v>#REF!</v>
      </c>
      <c r="BO51" s="12" t="e">
        <f t="shared" si="34"/>
        <v>#REF!</v>
      </c>
      <c r="BP51" s="12" t="e">
        <f>#REF!</f>
        <v>#REF!</v>
      </c>
      <c r="BQ51" s="12" t="e">
        <f t="shared" si="35"/>
        <v>#REF!</v>
      </c>
      <c r="BR51" s="12">
        <v>0</v>
      </c>
      <c r="BS51" s="12" t="e">
        <f t="shared" si="36"/>
        <v>#REF!</v>
      </c>
      <c r="BT51" s="13" t="e">
        <f t="shared" si="37"/>
        <v>#REF!</v>
      </c>
      <c r="BU51" s="33">
        <f t="shared" si="38"/>
        <v>55</v>
      </c>
      <c r="BV51" s="12" t="e">
        <f>'Ohio Intensities'!O51</f>
        <v>#REF!</v>
      </c>
      <c r="BW51" s="12" t="e">
        <f>#REF!*BV51*#REF!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2" t="e">
        <f t="shared" si="45"/>
        <v>#REF!</v>
      </c>
      <c r="CI51" s="12" t="e">
        <f>(#REF!-CH51)/CG51</f>
        <v>#REF!</v>
      </c>
      <c r="CJ51" s="12">
        <v>0</v>
      </c>
      <c r="CK51" s="12">
        <v>0</v>
      </c>
      <c r="CL51" s="12" t="e">
        <f t="shared" si="46"/>
        <v>#REF!</v>
      </c>
      <c r="CM51" s="12" t="e">
        <f t="shared" si="47"/>
        <v>#REF!</v>
      </c>
      <c r="CN51" s="12" t="e">
        <f>#REF!</f>
        <v>#REF!</v>
      </c>
      <c r="CO51" s="12" t="e">
        <f t="shared" si="48"/>
        <v>#REF!</v>
      </c>
      <c r="CP51" s="12">
        <v>0</v>
      </c>
      <c r="CQ51" s="12" t="e">
        <f t="shared" si="49"/>
        <v>#REF!</v>
      </c>
      <c r="CR51" s="13" t="e">
        <f t="shared" si="50"/>
        <v>#REF!</v>
      </c>
      <c r="CS51" s="33">
        <f t="shared" si="51"/>
        <v>55</v>
      </c>
      <c r="CT51" s="12" t="e">
        <f>'Ohio Intensities'!S51</f>
        <v>#REF!</v>
      </c>
      <c r="CU51" s="12" t="e">
        <f>#REF!*CT51*#REF!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2" t="e">
        <f t="shared" si="58"/>
        <v>#REF!</v>
      </c>
      <c r="DG51" s="12" t="e">
        <f>(#REF!-DF51)/DE51</f>
        <v>#REF!</v>
      </c>
      <c r="DH51" s="12">
        <v>0</v>
      </c>
      <c r="DI51" s="12">
        <v>0</v>
      </c>
      <c r="DJ51" s="12" t="e">
        <f t="shared" si="59"/>
        <v>#REF!</v>
      </c>
      <c r="DK51" s="12" t="e">
        <f t="shared" si="60"/>
        <v>#REF!</v>
      </c>
      <c r="DL51" s="12" t="e">
        <f>#REF!</f>
        <v>#REF!</v>
      </c>
      <c r="DM51" s="12" t="e">
        <f t="shared" si="61"/>
        <v>#REF!</v>
      </c>
      <c r="DN51" s="12">
        <v>0</v>
      </c>
      <c r="DO51" s="12" t="e">
        <f t="shared" si="62"/>
        <v>#REF!</v>
      </c>
      <c r="DP51" s="13" t="e">
        <f t="shared" si="63"/>
        <v>#REF!</v>
      </c>
      <c r="DQ51" s="33">
        <f t="shared" si="64"/>
        <v>55</v>
      </c>
      <c r="DR51" s="12" t="e">
        <f>'Ohio Intensities'!W51</f>
        <v>#REF!</v>
      </c>
      <c r="DS51" s="12" t="e">
        <f>#REF!*DR51*#REF!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2" t="e">
        <f t="shared" si="71"/>
        <v>#REF!</v>
      </c>
      <c r="EE51" s="12" t="e">
        <f>(#REF!-ED51)/EC51</f>
        <v>#REF!</v>
      </c>
      <c r="EF51" s="12">
        <v>0</v>
      </c>
      <c r="EG51" s="12">
        <v>0</v>
      </c>
      <c r="EH51" s="12" t="e">
        <f t="shared" si="72"/>
        <v>#REF!</v>
      </c>
      <c r="EI51" s="12" t="e">
        <f t="shared" si="73"/>
        <v>#REF!</v>
      </c>
      <c r="EJ51" s="12" t="e">
        <f>#REF!</f>
        <v>#REF!</v>
      </c>
      <c r="EK51" s="12" t="e">
        <f t="shared" si="74"/>
        <v>#REF!</v>
      </c>
      <c r="EL51" s="12">
        <v>0</v>
      </c>
      <c r="EM51" s="12" t="e">
        <f t="shared" si="75"/>
        <v>#REF!</v>
      </c>
      <c r="EN51" s="13" t="e">
        <f t="shared" si="76"/>
        <v>#REF!</v>
      </c>
      <c r="EO51" s="13">
        <f t="shared" si="77"/>
        <v>55</v>
      </c>
    </row>
    <row r="52" spans="1:145" x14ac:dyDescent="0.25">
      <c r="A52" s="33">
        <f t="shared" si="78"/>
        <v>56</v>
      </c>
      <c r="B52" s="12" t="e">
        <f>'Ohio Intensities'!C52</f>
        <v>#REF!</v>
      </c>
      <c r="C52" s="12" t="e">
        <f>#REF!*B52*#REF!</f>
        <v>#REF!</v>
      </c>
      <c r="D52" s="12">
        <v>0</v>
      </c>
      <c r="E52" s="12">
        <v>0</v>
      </c>
      <c r="F52" s="12" t="e">
        <f>#REF!</f>
        <v>#REF!</v>
      </c>
      <c r="G52" s="12" t="e">
        <f t="shared" si="0"/>
        <v>#REF!</v>
      </c>
      <c r="H52" s="12">
        <f t="shared" si="1"/>
        <v>56</v>
      </c>
      <c r="I52" s="12" t="e">
        <f t="shared" si="2"/>
        <v>#REF!</v>
      </c>
      <c r="J52" s="12" t="e">
        <f t="shared" si="3"/>
        <v>#REF!</v>
      </c>
      <c r="K52" s="12">
        <v>0</v>
      </c>
      <c r="L52" s="12" t="e">
        <f t="shared" si="4"/>
        <v>#REF!</v>
      </c>
      <c r="M52" s="12" t="e">
        <f t="shared" si="5"/>
        <v>#REF!</v>
      </c>
      <c r="N52" s="12" t="e">
        <f t="shared" si="6"/>
        <v>#REF!</v>
      </c>
      <c r="O52" s="12" t="e">
        <f>(#REF!-N52)/M52</f>
        <v>#REF!</v>
      </c>
      <c r="P52" s="12">
        <v>0</v>
      </c>
      <c r="Q52" s="12">
        <v>0</v>
      </c>
      <c r="R52" s="12" t="e">
        <f t="shared" si="7"/>
        <v>#REF!</v>
      </c>
      <c r="S52" s="12" t="e">
        <f t="shared" si="8"/>
        <v>#REF!</v>
      </c>
      <c r="T52" s="12" t="e">
        <f>#REF!</f>
        <v>#REF!</v>
      </c>
      <c r="U52" s="12" t="e">
        <f t="shared" si="9"/>
        <v>#REF!</v>
      </c>
      <c r="V52" s="12">
        <v>0</v>
      </c>
      <c r="W52" s="12" t="e">
        <f t="shared" si="10"/>
        <v>#REF!</v>
      </c>
      <c r="X52" s="13" t="e">
        <f t="shared" si="11"/>
        <v>#REF!</v>
      </c>
      <c r="Y52" s="33">
        <f t="shared" si="12"/>
        <v>56</v>
      </c>
      <c r="Z52" s="12" t="e">
        <f>'Ohio Intensities'!G52</f>
        <v>#REF!</v>
      </c>
      <c r="AA52" s="12" t="e">
        <f>#REF!*Z52*#REF!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2" t="e">
        <f t="shared" si="19"/>
        <v>#REF!</v>
      </c>
      <c r="AM52" s="12" t="e">
        <f>(#REF!-AL52)/AK52</f>
        <v>#REF!</v>
      </c>
      <c r="AN52" s="12">
        <v>0</v>
      </c>
      <c r="AO52" s="12">
        <v>0</v>
      </c>
      <c r="AP52" s="12" t="e">
        <f t="shared" si="20"/>
        <v>#REF!</v>
      </c>
      <c r="AQ52" s="12" t="e">
        <f t="shared" si="21"/>
        <v>#REF!</v>
      </c>
      <c r="AR52" s="12" t="e">
        <f>#REF!</f>
        <v>#REF!</v>
      </c>
      <c r="AS52" s="12" t="e">
        <f t="shared" si="22"/>
        <v>#REF!</v>
      </c>
      <c r="AT52" s="12">
        <v>0</v>
      </c>
      <c r="AU52" s="12" t="e">
        <f t="shared" si="23"/>
        <v>#REF!</v>
      </c>
      <c r="AV52" s="13" t="e">
        <f t="shared" si="24"/>
        <v>#REF!</v>
      </c>
      <c r="AW52" s="33">
        <f t="shared" si="25"/>
        <v>56</v>
      </c>
      <c r="AX52" s="12" t="e">
        <f>'Ohio Intensities'!K52</f>
        <v>#REF!</v>
      </c>
      <c r="AY52" s="12" t="e">
        <f>#REF!*AX52*#REF!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2" t="e">
        <f t="shared" si="32"/>
        <v>#REF!</v>
      </c>
      <c r="BK52" s="12" t="e">
        <f>(#REF!-BJ52)/BI52</f>
        <v>#REF!</v>
      </c>
      <c r="BL52" s="12">
        <v>0</v>
      </c>
      <c r="BM52" s="12">
        <v>0</v>
      </c>
      <c r="BN52" s="12" t="e">
        <f t="shared" si="33"/>
        <v>#REF!</v>
      </c>
      <c r="BO52" s="12" t="e">
        <f t="shared" si="34"/>
        <v>#REF!</v>
      </c>
      <c r="BP52" s="12" t="e">
        <f>#REF!</f>
        <v>#REF!</v>
      </c>
      <c r="BQ52" s="12" t="e">
        <f t="shared" si="35"/>
        <v>#REF!</v>
      </c>
      <c r="BR52" s="12">
        <v>0</v>
      </c>
      <c r="BS52" s="12" t="e">
        <f t="shared" si="36"/>
        <v>#REF!</v>
      </c>
      <c r="BT52" s="13" t="e">
        <f t="shared" si="37"/>
        <v>#REF!</v>
      </c>
      <c r="BU52" s="33">
        <f t="shared" si="38"/>
        <v>56</v>
      </c>
      <c r="BV52" s="12" t="e">
        <f>'Ohio Intensities'!O52</f>
        <v>#REF!</v>
      </c>
      <c r="BW52" s="12" t="e">
        <f>#REF!*BV52*#REF!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2" t="e">
        <f t="shared" si="45"/>
        <v>#REF!</v>
      </c>
      <c r="CI52" s="12" t="e">
        <f>(#REF!-CH52)/CG52</f>
        <v>#REF!</v>
      </c>
      <c r="CJ52" s="12">
        <v>0</v>
      </c>
      <c r="CK52" s="12">
        <v>0</v>
      </c>
      <c r="CL52" s="12" t="e">
        <f t="shared" si="46"/>
        <v>#REF!</v>
      </c>
      <c r="CM52" s="12" t="e">
        <f t="shared" si="47"/>
        <v>#REF!</v>
      </c>
      <c r="CN52" s="12" t="e">
        <f>#REF!</f>
        <v>#REF!</v>
      </c>
      <c r="CO52" s="12" t="e">
        <f t="shared" si="48"/>
        <v>#REF!</v>
      </c>
      <c r="CP52" s="12">
        <v>0</v>
      </c>
      <c r="CQ52" s="12" t="e">
        <f t="shared" si="49"/>
        <v>#REF!</v>
      </c>
      <c r="CR52" s="13" t="e">
        <f t="shared" si="50"/>
        <v>#REF!</v>
      </c>
      <c r="CS52" s="33">
        <f t="shared" si="51"/>
        <v>56</v>
      </c>
      <c r="CT52" s="12" t="e">
        <f>'Ohio Intensities'!S52</f>
        <v>#REF!</v>
      </c>
      <c r="CU52" s="12" t="e">
        <f>#REF!*CT52*#REF!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2" t="e">
        <f t="shared" si="58"/>
        <v>#REF!</v>
      </c>
      <c r="DG52" s="12" t="e">
        <f>(#REF!-DF52)/DE52</f>
        <v>#REF!</v>
      </c>
      <c r="DH52" s="12">
        <v>0</v>
      </c>
      <c r="DI52" s="12">
        <v>0</v>
      </c>
      <c r="DJ52" s="12" t="e">
        <f t="shared" si="59"/>
        <v>#REF!</v>
      </c>
      <c r="DK52" s="12" t="e">
        <f t="shared" si="60"/>
        <v>#REF!</v>
      </c>
      <c r="DL52" s="12" t="e">
        <f>#REF!</f>
        <v>#REF!</v>
      </c>
      <c r="DM52" s="12" t="e">
        <f t="shared" si="61"/>
        <v>#REF!</v>
      </c>
      <c r="DN52" s="12">
        <v>0</v>
      </c>
      <c r="DO52" s="12" t="e">
        <f t="shared" si="62"/>
        <v>#REF!</v>
      </c>
      <c r="DP52" s="13" t="e">
        <f t="shared" si="63"/>
        <v>#REF!</v>
      </c>
      <c r="DQ52" s="33">
        <f t="shared" si="64"/>
        <v>56</v>
      </c>
      <c r="DR52" s="12" t="e">
        <f>'Ohio Intensities'!W52</f>
        <v>#REF!</v>
      </c>
      <c r="DS52" s="12" t="e">
        <f>#REF!*DR52*#REF!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2" t="e">
        <f t="shared" si="71"/>
        <v>#REF!</v>
      </c>
      <c r="EE52" s="12" t="e">
        <f>(#REF!-ED52)/EC52</f>
        <v>#REF!</v>
      </c>
      <c r="EF52" s="12">
        <v>0</v>
      </c>
      <c r="EG52" s="12">
        <v>0</v>
      </c>
      <c r="EH52" s="12" t="e">
        <f t="shared" si="72"/>
        <v>#REF!</v>
      </c>
      <c r="EI52" s="12" t="e">
        <f t="shared" si="73"/>
        <v>#REF!</v>
      </c>
      <c r="EJ52" s="12" t="e">
        <f>#REF!</f>
        <v>#REF!</v>
      </c>
      <c r="EK52" s="12" t="e">
        <f t="shared" si="74"/>
        <v>#REF!</v>
      </c>
      <c r="EL52" s="12">
        <v>0</v>
      </c>
      <c r="EM52" s="12" t="e">
        <f t="shared" si="75"/>
        <v>#REF!</v>
      </c>
      <c r="EN52" s="13" t="e">
        <f t="shared" si="76"/>
        <v>#REF!</v>
      </c>
      <c r="EO52" s="13">
        <f t="shared" si="77"/>
        <v>56</v>
      </c>
    </row>
    <row r="53" spans="1:145" x14ac:dyDescent="0.25">
      <c r="A53" s="33">
        <f t="shared" si="78"/>
        <v>57</v>
      </c>
      <c r="B53" s="12" t="e">
        <f>'Ohio Intensities'!C53</f>
        <v>#REF!</v>
      </c>
      <c r="C53" s="12" t="e">
        <f>#REF!*B53*#REF!</f>
        <v>#REF!</v>
      </c>
      <c r="D53" s="12">
        <v>0</v>
      </c>
      <c r="E53" s="12">
        <v>0</v>
      </c>
      <c r="F53" s="12" t="e">
        <f>#REF!</f>
        <v>#REF!</v>
      </c>
      <c r="G53" s="12" t="e">
        <f t="shared" si="0"/>
        <v>#REF!</v>
      </c>
      <c r="H53" s="12">
        <f t="shared" si="1"/>
        <v>57</v>
      </c>
      <c r="I53" s="12" t="e">
        <f t="shared" si="2"/>
        <v>#REF!</v>
      </c>
      <c r="J53" s="12" t="e">
        <f t="shared" si="3"/>
        <v>#REF!</v>
      </c>
      <c r="K53" s="12">
        <v>0</v>
      </c>
      <c r="L53" s="12" t="e">
        <f t="shared" si="4"/>
        <v>#REF!</v>
      </c>
      <c r="M53" s="12" t="e">
        <f t="shared" si="5"/>
        <v>#REF!</v>
      </c>
      <c r="N53" s="12" t="e">
        <f t="shared" si="6"/>
        <v>#REF!</v>
      </c>
      <c r="O53" s="12" t="e">
        <f>(#REF!-N53)/M53</f>
        <v>#REF!</v>
      </c>
      <c r="P53" s="12">
        <v>0</v>
      </c>
      <c r="Q53" s="12">
        <v>0</v>
      </c>
      <c r="R53" s="12" t="e">
        <f t="shared" si="7"/>
        <v>#REF!</v>
      </c>
      <c r="S53" s="12" t="e">
        <f t="shared" si="8"/>
        <v>#REF!</v>
      </c>
      <c r="T53" s="12" t="e">
        <f>#REF!</f>
        <v>#REF!</v>
      </c>
      <c r="U53" s="12" t="e">
        <f t="shared" si="9"/>
        <v>#REF!</v>
      </c>
      <c r="V53" s="12">
        <v>0</v>
      </c>
      <c r="W53" s="12" t="e">
        <f t="shared" si="10"/>
        <v>#REF!</v>
      </c>
      <c r="X53" s="13" t="e">
        <f t="shared" si="11"/>
        <v>#REF!</v>
      </c>
      <c r="Y53" s="33">
        <f t="shared" si="12"/>
        <v>57</v>
      </c>
      <c r="Z53" s="12" t="e">
        <f>'Ohio Intensities'!G53</f>
        <v>#REF!</v>
      </c>
      <c r="AA53" s="12" t="e">
        <f>#REF!*Z53*#REF!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2" t="e">
        <f t="shared" si="19"/>
        <v>#REF!</v>
      </c>
      <c r="AM53" s="12" t="e">
        <f>(#REF!-AL53)/AK53</f>
        <v>#REF!</v>
      </c>
      <c r="AN53" s="12">
        <v>0</v>
      </c>
      <c r="AO53" s="12">
        <v>0</v>
      </c>
      <c r="AP53" s="12" t="e">
        <f t="shared" si="20"/>
        <v>#REF!</v>
      </c>
      <c r="AQ53" s="12" t="e">
        <f t="shared" si="21"/>
        <v>#REF!</v>
      </c>
      <c r="AR53" s="12" t="e">
        <f>#REF!</f>
        <v>#REF!</v>
      </c>
      <c r="AS53" s="12" t="e">
        <f t="shared" si="22"/>
        <v>#REF!</v>
      </c>
      <c r="AT53" s="12">
        <v>0</v>
      </c>
      <c r="AU53" s="12" t="e">
        <f t="shared" si="23"/>
        <v>#REF!</v>
      </c>
      <c r="AV53" s="13" t="e">
        <f t="shared" si="24"/>
        <v>#REF!</v>
      </c>
      <c r="AW53" s="33">
        <f t="shared" si="25"/>
        <v>57</v>
      </c>
      <c r="AX53" s="12" t="e">
        <f>'Ohio Intensities'!K53</f>
        <v>#REF!</v>
      </c>
      <c r="AY53" s="12" t="e">
        <f>#REF!*AX53*#REF!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2" t="e">
        <f t="shared" si="32"/>
        <v>#REF!</v>
      </c>
      <c r="BK53" s="12" t="e">
        <f>(#REF!-BJ53)/BI53</f>
        <v>#REF!</v>
      </c>
      <c r="BL53" s="12">
        <v>0</v>
      </c>
      <c r="BM53" s="12">
        <v>0</v>
      </c>
      <c r="BN53" s="12" t="e">
        <f t="shared" si="33"/>
        <v>#REF!</v>
      </c>
      <c r="BO53" s="12" t="e">
        <f t="shared" si="34"/>
        <v>#REF!</v>
      </c>
      <c r="BP53" s="12" t="e">
        <f>#REF!</f>
        <v>#REF!</v>
      </c>
      <c r="BQ53" s="12" t="e">
        <f t="shared" si="35"/>
        <v>#REF!</v>
      </c>
      <c r="BR53" s="12">
        <v>0</v>
      </c>
      <c r="BS53" s="12" t="e">
        <f t="shared" si="36"/>
        <v>#REF!</v>
      </c>
      <c r="BT53" s="13" t="e">
        <f t="shared" si="37"/>
        <v>#REF!</v>
      </c>
      <c r="BU53" s="33">
        <f t="shared" si="38"/>
        <v>57</v>
      </c>
      <c r="BV53" s="12" t="e">
        <f>'Ohio Intensities'!O53</f>
        <v>#REF!</v>
      </c>
      <c r="BW53" s="12" t="e">
        <f>#REF!*BV53*#REF!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2" t="e">
        <f t="shared" si="45"/>
        <v>#REF!</v>
      </c>
      <c r="CI53" s="12" t="e">
        <f>(#REF!-CH53)/CG53</f>
        <v>#REF!</v>
      </c>
      <c r="CJ53" s="12">
        <v>0</v>
      </c>
      <c r="CK53" s="12">
        <v>0</v>
      </c>
      <c r="CL53" s="12" t="e">
        <f t="shared" si="46"/>
        <v>#REF!</v>
      </c>
      <c r="CM53" s="12" t="e">
        <f t="shared" si="47"/>
        <v>#REF!</v>
      </c>
      <c r="CN53" s="12" t="e">
        <f>#REF!</f>
        <v>#REF!</v>
      </c>
      <c r="CO53" s="12" t="e">
        <f t="shared" si="48"/>
        <v>#REF!</v>
      </c>
      <c r="CP53" s="12">
        <v>0</v>
      </c>
      <c r="CQ53" s="12" t="e">
        <f t="shared" si="49"/>
        <v>#REF!</v>
      </c>
      <c r="CR53" s="13" t="e">
        <f t="shared" si="50"/>
        <v>#REF!</v>
      </c>
      <c r="CS53" s="33">
        <f t="shared" si="51"/>
        <v>57</v>
      </c>
      <c r="CT53" s="12" t="e">
        <f>'Ohio Intensities'!S53</f>
        <v>#REF!</v>
      </c>
      <c r="CU53" s="12" t="e">
        <f>#REF!*CT53*#REF!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2" t="e">
        <f t="shared" si="58"/>
        <v>#REF!</v>
      </c>
      <c r="DG53" s="12" t="e">
        <f>(#REF!-DF53)/DE53</f>
        <v>#REF!</v>
      </c>
      <c r="DH53" s="12">
        <v>0</v>
      </c>
      <c r="DI53" s="12">
        <v>0</v>
      </c>
      <c r="DJ53" s="12" t="e">
        <f t="shared" si="59"/>
        <v>#REF!</v>
      </c>
      <c r="DK53" s="12" t="e">
        <f t="shared" si="60"/>
        <v>#REF!</v>
      </c>
      <c r="DL53" s="12" t="e">
        <f>#REF!</f>
        <v>#REF!</v>
      </c>
      <c r="DM53" s="12" t="e">
        <f t="shared" si="61"/>
        <v>#REF!</v>
      </c>
      <c r="DN53" s="12">
        <v>0</v>
      </c>
      <c r="DO53" s="12" t="e">
        <f t="shared" si="62"/>
        <v>#REF!</v>
      </c>
      <c r="DP53" s="13" t="e">
        <f t="shared" si="63"/>
        <v>#REF!</v>
      </c>
      <c r="DQ53" s="33">
        <f t="shared" si="64"/>
        <v>57</v>
      </c>
      <c r="DR53" s="12" t="e">
        <f>'Ohio Intensities'!W53</f>
        <v>#REF!</v>
      </c>
      <c r="DS53" s="12" t="e">
        <f>#REF!*DR53*#REF!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2" t="e">
        <f t="shared" si="71"/>
        <v>#REF!</v>
      </c>
      <c r="EE53" s="12" t="e">
        <f>(#REF!-ED53)/EC53</f>
        <v>#REF!</v>
      </c>
      <c r="EF53" s="12">
        <v>0</v>
      </c>
      <c r="EG53" s="12">
        <v>0</v>
      </c>
      <c r="EH53" s="12" t="e">
        <f t="shared" si="72"/>
        <v>#REF!</v>
      </c>
      <c r="EI53" s="12" t="e">
        <f t="shared" si="73"/>
        <v>#REF!</v>
      </c>
      <c r="EJ53" s="12" t="e">
        <f>#REF!</f>
        <v>#REF!</v>
      </c>
      <c r="EK53" s="12" t="e">
        <f t="shared" si="74"/>
        <v>#REF!</v>
      </c>
      <c r="EL53" s="12">
        <v>0</v>
      </c>
      <c r="EM53" s="12" t="e">
        <f t="shared" si="75"/>
        <v>#REF!</v>
      </c>
      <c r="EN53" s="13" t="e">
        <f t="shared" si="76"/>
        <v>#REF!</v>
      </c>
      <c r="EO53" s="13">
        <f t="shared" si="77"/>
        <v>57</v>
      </c>
    </row>
    <row r="54" spans="1:145" x14ac:dyDescent="0.25">
      <c r="A54" s="33">
        <f t="shared" si="78"/>
        <v>58</v>
      </c>
      <c r="B54" s="12" t="e">
        <f>'Ohio Intensities'!C54</f>
        <v>#REF!</v>
      </c>
      <c r="C54" s="12" t="e">
        <f>#REF!*B54*#REF!</f>
        <v>#REF!</v>
      </c>
      <c r="D54" s="12">
        <v>0</v>
      </c>
      <c r="E54" s="12">
        <v>0</v>
      </c>
      <c r="F54" s="12" t="e">
        <f>#REF!</f>
        <v>#REF!</v>
      </c>
      <c r="G54" s="12" t="e">
        <f t="shared" si="0"/>
        <v>#REF!</v>
      </c>
      <c r="H54" s="12">
        <f t="shared" si="1"/>
        <v>58</v>
      </c>
      <c r="I54" s="12" t="e">
        <f t="shared" si="2"/>
        <v>#REF!</v>
      </c>
      <c r="J54" s="12" t="e">
        <f t="shared" si="3"/>
        <v>#REF!</v>
      </c>
      <c r="K54" s="12">
        <v>0</v>
      </c>
      <c r="L54" s="12" t="e">
        <f t="shared" si="4"/>
        <v>#REF!</v>
      </c>
      <c r="M54" s="12" t="e">
        <f t="shared" si="5"/>
        <v>#REF!</v>
      </c>
      <c r="N54" s="12" t="e">
        <f t="shared" si="6"/>
        <v>#REF!</v>
      </c>
      <c r="O54" s="12" t="e">
        <f>(#REF!-N54)/M54</f>
        <v>#REF!</v>
      </c>
      <c r="P54" s="12">
        <v>0</v>
      </c>
      <c r="Q54" s="12">
        <v>0</v>
      </c>
      <c r="R54" s="12" t="e">
        <f t="shared" si="7"/>
        <v>#REF!</v>
      </c>
      <c r="S54" s="12" t="e">
        <f t="shared" si="8"/>
        <v>#REF!</v>
      </c>
      <c r="T54" s="12" t="e">
        <f>#REF!</f>
        <v>#REF!</v>
      </c>
      <c r="U54" s="12" t="e">
        <f t="shared" si="9"/>
        <v>#REF!</v>
      </c>
      <c r="V54" s="12">
        <v>0</v>
      </c>
      <c r="W54" s="12" t="e">
        <f t="shared" si="10"/>
        <v>#REF!</v>
      </c>
      <c r="X54" s="13" t="e">
        <f t="shared" si="11"/>
        <v>#REF!</v>
      </c>
      <c r="Y54" s="33">
        <f t="shared" si="12"/>
        <v>58</v>
      </c>
      <c r="Z54" s="12" t="e">
        <f>'Ohio Intensities'!G54</f>
        <v>#REF!</v>
      </c>
      <c r="AA54" s="12" t="e">
        <f>#REF!*Z54*#REF!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2" t="e">
        <f t="shared" si="19"/>
        <v>#REF!</v>
      </c>
      <c r="AM54" s="12" t="e">
        <f>(#REF!-AL54)/AK54</f>
        <v>#REF!</v>
      </c>
      <c r="AN54" s="12">
        <v>0</v>
      </c>
      <c r="AO54" s="12">
        <v>0</v>
      </c>
      <c r="AP54" s="12" t="e">
        <f t="shared" si="20"/>
        <v>#REF!</v>
      </c>
      <c r="AQ54" s="12" t="e">
        <f t="shared" si="21"/>
        <v>#REF!</v>
      </c>
      <c r="AR54" s="12" t="e">
        <f>#REF!</f>
        <v>#REF!</v>
      </c>
      <c r="AS54" s="12" t="e">
        <f t="shared" si="22"/>
        <v>#REF!</v>
      </c>
      <c r="AT54" s="12">
        <v>0</v>
      </c>
      <c r="AU54" s="12" t="e">
        <f t="shared" si="23"/>
        <v>#REF!</v>
      </c>
      <c r="AV54" s="13" t="e">
        <f t="shared" si="24"/>
        <v>#REF!</v>
      </c>
      <c r="AW54" s="33">
        <f t="shared" si="25"/>
        <v>58</v>
      </c>
      <c r="AX54" s="12" t="e">
        <f>'Ohio Intensities'!K54</f>
        <v>#REF!</v>
      </c>
      <c r="AY54" s="12" t="e">
        <f>#REF!*AX54*#REF!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2" t="e">
        <f t="shared" si="32"/>
        <v>#REF!</v>
      </c>
      <c r="BK54" s="12" t="e">
        <f>(#REF!-BJ54)/BI54</f>
        <v>#REF!</v>
      </c>
      <c r="BL54" s="12">
        <v>0</v>
      </c>
      <c r="BM54" s="12">
        <v>0</v>
      </c>
      <c r="BN54" s="12" t="e">
        <f t="shared" si="33"/>
        <v>#REF!</v>
      </c>
      <c r="BO54" s="12" t="e">
        <f t="shared" si="34"/>
        <v>#REF!</v>
      </c>
      <c r="BP54" s="12" t="e">
        <f>#REF!</f>
        <v>#REF!</v>
      </c>
      <c r="BQ54" s="12" t="e">
        <f t="shared" si="35"/>
        <v>#REF!</v>
      </c>
      <c r="BR54" s="12">
        <v>0</v>
      </c>
      <c r="BS54" s="12" t="e">
        <f t="shared" si="36"/>
        <v>#REF!</v>
      </c>
      <c r="BT54" s="13" t="e">
        <f t="shared" si="37"/>
        <v>#REF!</v>
      </c>
      <c r="BU54" s="33">
        <f t="shared" si="38"/>
        <v>58</v>
      </c>
      <c r="BV54" s="12" t="e">
        <f>'Ohio Intensities'!O54</f>
        <v>#REF!</v>
      </c>
      <c r="BW54" s="12" t="e">
        <f>#REF!*BV54*#REF!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2" t="e">
        <f t="shared" si="45"/>
        <v>#REF!</v>
      </c>
      <c r="CI54" s="12" t="e">
        <f>(#REF!-CH54)/CG54</f>
        <v>#REF!</v>
      </c>
      <c r="CJ54" s="12">
        <v>0</v>
      </c>
      <c r="CK54" s="12">
        <v>0</v>
      </c>
      <c r="CL54" s="12" t="e">
        <f t="shared" si="46"/>
        <v>#REF!</v>
      </c>
      <c r="CM54" s="12" t="e">
        <f t="shared" si="47"/>
        <v>#REF!</v>
      </c>
      <c r="CN54" s="12" t="e">
        <f>#REF!</f>
        <v>#REF!</v>
      </c>
      <c r="CO54" s="12" t="e">
        <f t="shared" si="48"/>
        <v>#REF!</v>
      </c>
      <c r="CP54" s="12">
        <v>0</v>
      </c>
      <c r="CQ54" s="12" t="e">
        <f t="shared" si="49"/>
        <v>#REF!</v>
      </c>
      <c r="CR54" s="13" t="e">
        <f t="shared" si="50"/>
        <v>#REF!</v>
      </c>
      <c r="CS54" s="33">
        <f t="shared" si="51"/>
        <v>58</v>
      </c>
      <c r="CT54" s="12" t="e">
        <f>'Ohio Intensities'!S54</f>
        <v>#REF!</v>
      </c>
      <c r="CU54" s="12" t="e">
        <f>#REF!*CT54*#REF!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2" t="e">
        <f t="shared" si="58"/>
        <v>#REF!</v>
      </c>
      <c r="DG54" s="12" t="e">
        <f>(#REF!-DF54)/DE54</f>
        <v>#REF!</v>
      </c>
      <c r="DH54" s="12">
        <v>0</v>
      </c>
      <c r="DI54" s="12">
        <v>0</v>
      </c>
      <c r="DJ54" s="12" t="e">
        <f t="shared" si="59"/>
        <v>#REF!</v>
      </c>
      <c r="DK54" s="12" t="e">
        <f t="shared" si="60"/>
        <v>#REF!</v>
      </c>
      <c r="DL54" s="12" t="e">
        <f>#REF!</f>
        <v>#REF!</v>
      </c>
      <c r="DM54" s="12" t="e">
        <f t="shared" si="61"/>
        <v>#REF!</v>
      </c>
      <c r="DN54" s="12">
        <v>0</v>
      </c>
      <c r="DO54" s="12" t="e">
        <f t="shared" si="62"/>
        <v>#REF!</v>
      </c>
      <c r="DP54" s="13" t="e">
        <f t="shared" si="63"/>
        <v>#REF!</v>
      </c>
      <c r="DQ54" s="33">
        <f t="shared" si="64"/>
        <v>58</v>
      </c>
      <c r="DR54" s="12" t="e">
        <f>'Ohio Intensities'!W54</f>
        <v>#REF!</v>
      </c>
      <c r="DS54" s="12" t="e">
        <f>#REF!*DR54*#REF!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2" t="e">
        <f t="shared" si="71"/>
        <v>#REF!</v>
      </c>
      <c r="EE54" s="12" t="e">
        <f>(#REF!-ED54)/EC54</f>
        <v>#REF!</v>
      </c>
      <c r="EF54" s="12">
        <v>0</v>
      </c>
      <c r="EG54" s="12">
        <v>0</v>
      </c>
      <c r="EH54" s="12" t="e">
        <f t="shared" si="72"/>
        <v>#REF!</v>
      </c>
      <c r="EI54" s="12" t="e">
        <f t="shared" si="73"/>
        <v>#REF!</v>
      </c>
      <c r="EJ54" s="12" t="e">
        <f>#REF!</f>
        <v>#REF!</v>
      </c>
      <c r="EK54" s="12" t="e">
        <f t="shared" si="74"/>
        <v>#REF!</v>
      </c>
      <c r="EL54" s="12">
        <v>0</v>
      </c>
      <c r="EM54" s="12" t="e">
        <f t="shared" si="75"/>
        <v>#REF!</v>
      </c>
      <c r="EN54" s="13" t="e">
        <f t="shared" si="76"/>
        <v>#REF!</v>
      </c>
      <c r="EO54" s="13">
        <f t="shared" si="77"/>
        <v>58</v>
      </c>
    </row>
    <row r="55" spans="1:145" x14ac:dyDescent="0.25">
      <c r="A55" s="33">
        <f t="shared" si="78"/>
        <v>59</v>
      </c>
      <c r="B55" s="12" t="e">
        <f>'Ohio Intensities'!C55</f>
        <v>#REF!</v>
      </c>
      <c r="C55" s="12" t="e">
        <f>#REF!*B55*#REF!</f>
        <v>#REF!</v>
      </c>
      <c r="D55" s="12">
        <v>0</v>
      </c>
      <c r="E55" s="12">
        <v>0</v>
      </c>
      <c r="F55" s="12" t="e">
        <f>#REF!</f>
        <v>#REF!</v>
      </c>
      <c r="G55" s="12" t="e">
        <f t="shared" si="0"/>
        <v>#REF!</v>
      </c>
      <c r="H55" s="12">
        <f t="shared" si="1"/>
        <v>59</v>
      </c>
      <c r="I55" s="12" t="e">
        <f t="shared" si="2"/>
        <v>#REF!</v>
      </c>
      <c r="J55" s="12" t="e">
        <f t="shared" si="3"/>
        <v>#REF!</v>
      </c>
      <c r="K55" s="12">
        <v>0</v>
      </c>
      <c r="L55" s="12" t="e">
        <f t="shared" si="4"/>
        <v>#REF!</v>
      </c>
      <c r="M55" s="12" t="e">
        <f t="shared" si="5"/>
        <v>#REF!</v>
      </c>
      <c r="N55" s="12" t="e">
        <f t="shared" si="6"/>
        <v>#REF!</v>
      </c>
      <c r="O55" s="12" t="e">
        <f>(#REF!-N55)/M55</f>
        <v>#REF!</v>
      </c>
      <c r="P55" s="12">
        <v>0</v>
      </c>
      <c r="Q55" s="12">
        <v>0</v>
      </c>
      <c r="R55" s="12" t="e">
        <f t="shared" si="7"/>
        <v>#REF!</v>
      </c>
      <c r="S55" s="12" t="e">
        <f t="shared" si="8"/>
        <v>#REF!</v>
      </c>
      <c r="T55" s="12" t="e">
        <f>#REF!</f>
        <v>#REF!</v>
      </c>
      <c r="U55" s="12" t="e">
        <f t="shared" si="9"/>
        <v>#REF!</v>
      </c>
      <c r="V55" s="12">
        <v>0</v>
      </c>
      <c r="W55" s="12" t="e">
        <f t="shared" si="10"/>
        <v>#REF!</v>
      </c>
      <c r="X55" s="13" t="e">
        <f t="shared" si="11"/>
        <v>#REF!</v>
      </c>
      <c r="Y55" s="33">
        <f t="shared" si="12"/>
        <v>59</v>
      </c>
      <c r="Z55" s="12" t="e">
        <f>'Ohio Intensities'!G55</f>
        <v>#REF!</v>
      </c>
      <c r="AA55" s="12" t="e">
        <f>#REF!*Z55*#REF!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2" t="e">
        <f t="shared" si="19"/>
        <v>#REF!</v>
      </c>
      <c r="AM55" s="12" t="e">
        <f>(#REF!-AL55)/AK55</f>
        <v>#REF!</v>
      </c>
      <c r="AN55" s="12">
        <v>0</v>
      </c>
      <c r="AO55" s="12">
        <v>0</v>
      </c>
      <c r="AP55" s="12" t="e">
        <f t="shared" si="20"/>
        <v>#REF!</v>
      </c>
      <c r="AQ55" s="12" t="e">
        <f t="shared" si="21"/>
        <v>#REF!</v>
      </c>
      <c r="AR55" s="12" t="e">
        <f>#REF!</f>
        <v>#REF!</v>
      </c>
      <c r="AS55" s="12" t="e">
        <f t="shared" si="22"/>
        <v>#REF!</v>
      </c>
      <c r="AT55" s="12">
        <v>0</v>
      </c>
      <c r="AU55" s="12" t="e">
        <f t="shared" si="23"/>
        <v>#REF!</v>
      </c>
      <c r="AV55" s="13" t="e">
        <f t="shared" si="24"/>
        <v>#REF!</v>
      </c>
      <c r="AW55" s="33">
        <f t="shared" si="25"/>
        <v>59</v>
      </c>
      <c r="AX55" s="12" t="e">
        <f>'Ohio Intensities'!K55</f>
        <v>#REF!</v>
      </c>
      <c r="AY55" s="12" t="e">
        <f>#REF!*AX55*#REF!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2" t="e">
        <f t="shared" si="32"/>
        <v>#REF!</v>
      </c>
      <c r="BK55" s="12" t="e">
        <f>(#REF!-BJ55)/BI55</f>
        <v>#REF!</v>
      </c>
      <c r="BL55" s="12">
        <v>0</v>
      </c>
      <c r="BM55" s="12">
        <v>0</v>
      </c>
      <c r="BN55" s="12" t="e">
        <f t="shared" si="33"/>
        <v>#REF!</v>
      </c>
      <c r="BO55" s="12" t="e">
        <f t="shared" si="34"/>
        <v>#REF!</v>
      </c>
      <c r="BP55" s="12" t="e">
        <f>#REF!</f>
        <v>#REF!</v>
      </c>
      <c r="BQ55" s="12" t="e">
        <f t="shared" si="35"/>
        <v>#REF!</v>
      </c>
      <c r="BR55" s="12">
        <v>0</v>
      </c>
      <c r="BS55" s="12" t="e">
        <f t="shared" si="36"/>
        <v>#REF!</v>
      </c>
      <c r="BT55" s="13" t="e">
        <f t="shared" si="37"/>
        <v>#REF!</v>
      </c>
      <c r="BU55" s="33">
        <f t="shared" si="38"/>
        <v>59</v>
      </c>
      <c r="BV55" s="12" t="e">
        <f>'Ohio Intensities'!O55</f>
        <v>#REF!</v>
      </c>
      <c r="BW55" s="12" t="e">
        <f>#REF!*BV55*#REF!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2" t="e">
        <f t="shared" si="45"/>
        <v>#REF!</v>
      </c>
      <c r="CI55" s="12" t="e">
        <f>(#REF!-CH55)/CG55</f>
        <v>#REF!</v>
      </c>
      <c r="CJ55" s="12">
        <v>0</v>
      </c>
      <c r="CK55" s="12">
        <v>0</v>
      </c>
      <c r="CL55" s="12" t="e">
        <f t="shared" si="46"/>
        <v>#REF!</v>
      </c>
      <c r="CM55" s="12" t="e">
        <f t="shared" si="47"/>
        <v>#REF!</v>
      </c>
      <c r="CN55" s="12" t="e">
        <f>#REF!</f>
        <v>#REF!</v>
      </c>
      <c r="CO55" s="12" t="e">
        <f t="shared" si="48"/>
        <v>#REF!</v>
      </c>
      <c r="CP55" s="12">
        <v>0</v>
      </c>
      <c r="CQ55" s="12" t="e">
        <f t="shared" si="49"/>
        <v>#REF!</v>
      </c>
      <c r="CR55" s="13" t="e">
        <f t="shared" si="50"/>
        <v>#REF!</v>
      </c>
      <c r="CS55" s="33">
        <f t="shared" si="51"/>
        <v>59</v>
      </c>
      <c r="CT55" s="12" t="e">
        <f>'Ohio Intensities'!S55</f>
        <v>#REF!</v>
      </c>
      <c r="CU55" s="12" t="e">
        <f>#REF!*CT55*#REF!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2" t="e">
        <f t="shared" si="58"/>
        <v>#REF!</v>
      </c>
      <c r="DG55" s="12" t="e">
        <f>(#REF!-DF55)/DE55</f>
        <v>#REF!</v>
      </c>
      <c r="DH55" s="12">
        <v>0</v>
      </c>
      <c r="DI55" s="12">
        <v>0</v>
      </c>
      <c r="DJ55" s="12" t="e">
        <f t="shared" si="59"/>
        <v>#REF!</v>
      </c>
      <c r="DK55" s="12" t="e">
        <f t="shared" si="60"/>
        <v>#REF!</v>
      </c>
      <c r="DL55" s="12" t="e">
        <f>#REF!</f>
        <v>#REF!</v>
      </c>
      <c r="DM55" s="12" t="e">
        <f t="shared" si="61"/>
        <v>#REF!</v>
      </c>
      <c r="DN55" s="12">
        <v>0</v>
      </c>
      <c r="DO55" s="12" t="e">
        <f t="shared" si="62"/>
        <v>#REF!</v>
      </c>
      <c r="DP55" s="13" t="e">
        <f t="shared" si="63"/>
        <v>#REF!</v>
      </c>
      <c r="DQ55" s="33">
        <f t="shared" si="64"/>
        <v>59</v>
      </c>
      <c r="DR55" s="12" t="e">
        <f>'Ohio Intensities'!W55</f>
        <v>#REF!</v>
      </c>
      <c r="DS55" s="12" t="e">
        <f>#REF!*DR55*#REF!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2" t="e">
        <f t="shared" si="71"/>
        <v>#REF!</v>
      </c>
      <c r="EE55" s="12" t="e">
        <f>(#REF!-ED55)/EC55</f>
        <v>#REF!</v>
      </c>
      <c r="EF55" s="12">
        <v>0</v>
      </c>
      <c r="EG55" s="12">
        <v>0</v>
      </c>
      <c r="EH55" s="12" t="e">
        <f t="shared" si="72"/>
        <v>#REF!</v>
      </c>
      <c r="EI55" s="12" t="e">
        <f t="shared" si="73"/>
        <v>#REF!</v>
      </c>
      <c r="EJ55" s="12" t="e">
        <f>#REF!</f>
        <v>#REF!</v>
      </c>
      <c r="EK55" s="12" t="e">
        <f t="shared" si="74"/>
        <v>#REF!</v>
      </c>
      <c r="EL55" s="12">
        <v>0</v>
      </c>
      <c r="EM55" s="12" t="e">
        <f t="shared" si="75"/>
        <v>#REF!</v>
      </c>
      <c r="EN55" s="13" t="e">
        <f t="shared" si="76"/>
        <v>#REF!</v>
      </c>
      <c r="EO55" s="13">
        <f t="shared" si="77"/>
        <v>59</v>
      </c>
    </row>
    <row r="56" spans="1:145" x14ac:dyDescent="0.25">
      <c r="A56" s="33">
        <f t="shared" si="78"/>
        <v>60</v>
      </c>
      <c r="B56" s="12" t="e">
        <f>'Ohio Intensities'!C56</f>
        <v>#REF!</v>
      </c>
      <c r="C56" s="12" t="e">
        <f>#REF!*B56*#REF!</f>
        <v>#REF!</v>
      </c>
      <c r="D56" s="12">
        <v>0</v>
      </c>
      <c r="E56" s="12">
        <v>0</v>
      </c>
      <c r="F56" s="12" t="e">
        <f>#REF!</f>
        <v>#REF!</v>
      </c>
      <c r="G56" s="12" t="e">
        <f t="shared" si="0"/>
        <v>#REF!</v>
      </c>
      <c r="H56" s="12">
        <f t="shared" si="1"/>
        <v>60</v>
      </c>
      <c r="I56" s="12" t="e">
        <f t="shared" si="2"/>
        <v>#REF!</v>
      </c>
      <c r="J56" s="12" t="e">
        <f t="shared" si="3"/>
        <v>#REF!</v>
      </c>
      <c r="K56" s="12">
        <v>0</v>
      </c>
      <c r="L56" s="12" t="e">
        <f t="shared" si="4"/>
        <v>#REF!</v>
      </c>
      <c r="M56" s="12" t="e">
        <f t="shared" si="5"/>
        <v>#REF!</v>
      </c>
      <c r="N56" s="12" t="e">
        <f t="shared" si="6"/>
        <v>#REF!</v>
      </c>
      <c r="O56" s="12" t="e">
        <f>(#REF!-N56)/M56</f>
        <v>#REF!</v>
      </c>
      <c r="P56" s="12">
        <v>0</v>
      </c>
      <c r="Q56" s="12">
        <v>0</v>
      </c>
      <c r="R56" s="12" t="e">
        <f t="shared" si="7"/>
        <v>#REF!</v>
      </c>
      <c r="S56" s="12" t="e">
        <f t="shared" si="8"/>
        <v>#REF!</v>
      </c>
      <c r="T56" s="12" t="e">
        <f>#REF!</f>
        <v>#REF!</v>
      </c>
      <c r="U56" s="12" t="e">
        <f t="shared" si="9"/>
        <v>#REF!</v>
      </c>
      <c r="V56" s="12">
        <v>0</v>
      </c>
      <c r="W56" s="12" t="e">
        <f t="shared" si="10"/>
        <v>#REF!</v>
      </c>
      <c r="X56" s="13" t="e">
        <f t="shared" si="11"/>
        <v>#REF!</v>
      </c>
      <c r="Y56" s="33">
        <f t="shared" si="12"/>
        <v>60</v>
      </c>
      <c r="Z56" s="12" t="e">
        <f>'Ohio Intensities'!G56</f>
        <v>#REF!</v>
      </c>
      <c r="AA56" s="12" t="e">
        <f>#REF!*Z56*#REF!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2" t="e">
        <f t="shared" si="19"/>
        <v>#REF!</v>
      </c>
      <c r="AM56" s="12" t="e">
        <f>(#REF!-AL56)/AK56</f>
        <v>#REF!</v>
      </c>
      <c r="AN56" s="12">
        <v>0</v>
      </c>
      <c r="AO56" s="12">
        <v>0</v>
      </c>
      <c r="AP56" s="12" t="e">
        <f t="shared" si="20"/>
        <v>#REF!</v>
      </c>
      <c r="AQ56" s="12" t="e">
        <f t="shared" si="21"/>
        <v>#REF!</v>
      </c>
      <c r="AR56" s="12" t="e">
        <f>#REF!</f>
        <v>#REF!</v>
      </c>
      <c r="AS56" s="12" t="e">
        <f t="shared" si="22"/>
        <v>#REF!</v>
      </c>
      <c r="AT56" s="12">
        <v>0</v>
      </c>
      <c r="AU56" s="12" t="e">
        <f t="shared" si="23"/>
        <v>#REF!</v>
      </c>
      <c r="AV56" s="13" t="e">
        <f t="shared" si="24"/>
        <v>#REF!</v>
      </c>
      <c r="AW56" s="33">
        <f t="shared" si="25"/>
        <v>60</v>
      </c>
      <c r="AX56" s="12" t="e">
        <f>'Ohio Intensities'!K56</f>
        <v>#REF!</v>
      </c>
      <c r="AY56" s="12" t="e">
        <f>#REF!*AX56*#REF!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2" t="e">
        <f t="shared" si="32"/>
        <v>#REF!</v>
      </c>
      <c r="BK56" s="12" t="e">
        <f>(#REF!-BJ56)/BI56</f>
        <v>#REF!</v>
      </c>
      <c r="BL56" s="12">
        <v>0</v>
      </c>
      <c r="BM56" s="12">
        <v>0</v>
      </c>
      <c r="BN56" s="12" t="e">
        <f t="shared" si="33"/>
        <v>#REF!</v>
      </c>
      <c r="BO56" s="12" t="e">
        <f t="shared" si="34"/>
        <v>#REF!</v>
      </c>
      <c r="BP56" s="12" t="e">
        <f>#REF!</f>
        <v>#REF!</v>
      </c>
      <c r="BQ56" s="12" t="e">
        <f t="shared" si="35"/>
        <v>#REF!</v>
      </c>
      <c r="BR56" s="12">
        <v>0</v>
      </c>
      <c r="BS56" s="12" t="e">
        <f t="shared" si="36"/>
        <v>#REF!</v>
      </c>
      <c r="BT56" s="13" t="e">
        <f t="shared" si="37"/>
        <v>#REF!</v>
      </c>
      <c r="BU56" s="33">
        <f t="shared" si="38"/>
        <v>60</v>
      </c>
      <c r="BV56" s="12" t="e">
        <f>'Ohio Intensities'!O56</f>
        <v>#REF!</v>
      </c>
      <c r="BW56" s="12" t="e">
        <f>#REF!*BV56*#REF!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2" t="e">
        <f t="shared" si="45"/>
        <v>#REF!</v>
      </c>
      <c r="CI56" s="12" t="e">
        <f>(#REF!-CH56)/CG56</f>
        <v>#REF!</v>
      </c>
      <c r="CJ56" s="12">
        <v>0</v>
      </c>
      <c r="CK56" s="12">
        <v>0</v>
      </c>
      <c r="CL56" s="12" t="e">
        <f t="shared" si="46"/>
        <v>#REF!</v>
      </c>
      <c r="CM56" s="12" t="e">
        <f t="shared" si="47"/>
        <v>#REF!</v>
      </c>
      <c r="CN56" s="12" t="e">
        <f>#REF!</f>
        <v>#REF!</v>
      </c>
      <c r="CO56" s="12" t="e">
        <f t="shared" si="48"/>
        <v>#REF!</v>
      </c>
      <c r="CP56" s="12">
        <v>0</v>
      </c>
      <c r="CQ56" s="12" t="e">
        <f t="shared" si="49"/>
        <v>#REF!</v>
      </c>
      <c r="CR56" s="13" t="e">
        <f t="shared" si="50"/>
        <v>#REF!</v>
      </c>
      <c r="CS56" s="33">
        <f t="shared" si="51"/>
        <v>60</v>
      </c>
      <c r="CT56" s="12" t="e">
        <f>'Ohio Intensities'!S56</f>
        <v>#REF!</v>
      </c>
      <c r="CU56" s="12" t="e">
        <f>#REF!*CT56*#REF!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2" t="e">
        <f t="shared" si="58"/>
        <v>#REF!</v>
      </c>
      <c r="DG56" s="12" t="e">
        <f>(#REF!-DF56)/DE56</f>
        <v>#REF!</v>
      </c>
      <c r="DH56" s="12">
        <v>0</v>
      </c>
      <c r="DI56" s="12">
        <v>0</v>
      </c>
      <c r="DJ56" s="12" t="e">
        <f t="shared" si="59"/>
        <v>#REF!</v>
      </c>
      <c r="DK56" s="12" t="e">
        <f t="shared" si="60"/>
        <v>#REF!</v>
      </c>
      <c r="DL56" s="12" t="e">
        <f>#REF!</f>
        <v>#REF!</v>
      </c>
      <c r="DM56" s="12" t="e">
        <f t="shared" si="61"/>
        <v>#REF!</v>
      </c>
      <c r="DN56" s="12">
        <v>0</v>
      </c>
      <c r="DO56" s="12" t="e">
        <f t="shared" si="62"/>
        <v>#REF!</v>
      </c>
      <c r="DP56" s="13" t="e">
        <f t="shared" si="63"/>
        <v>#REF!</v>
      </c>
      <c r="DQ56" s="33">
        <f t="shared" si="64"/>
        <v>60</v>
      </c>
      <c r="DR56" s="12" t="e">
        <f>'Ohio Intensities'!W56</f>
        <v>#REF!</v>
      </c>
      <c r="DS56" s="12" t="e">
        <f>#REF!*DR56*#REF!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2" t="e">
        <f t="shared" si="71"/>
        <v>#REF!</v>
      </c>
      <c r="EE56" s="12" t="e">
        <f>(#REF!-ED56)/EC56</f>
        <v>#REF!</v>
      </c>
      <c r="EF56" s="12">
        <v>0</v>
      </c>
      <c r="EG56" s="12">
        <v>0</v>
      </c>
      <c r="EH56" s="12" t="e">
        <f t="shared" si="72"/>
        <v>#REF!</v>
      </c>
      <c r="EI56" s="12" t="e">
        <f t="shared" si="73"/>
        <v>#REF!</v>
      </c>
      <c r="EJ56" s="12" t="e">
        <f>#REF!</f>
        <v>#REF!</v>
      </c>
      <c r="EK56" s="12" t="e">
        <f t="shared" si="74"/>
        <v>#REF!</v>
      </c>
      <c r="EL56" s="12">
        <v>0</v>
      </c>
      <c r="EM56" s="12" t="e">
        <f t="shared" si="75"/>
        <v>#REF!</v>
      </c>
      <c r="EN56" s="13" t="e">
        <f t="shared" si="76"/>
        <v>#REF!</v>
      </c>
      <c r="EO56" s="13">
        <f t="shared" si="77"/>
        <v>60</v>
      </c>
    </row>
    <row r="57" spans="1:145" x14ac:dyDescent="0.25">
      <c r="A57" s="33">
        <f t="shared" si="78"/>
        <v>61</v>
      </c>
      <c r="B57" s="12" t="e">
        <f>'Ohio Intensities'!C57</f>
        <v>#REF!</v>
      </c>
      <c r="C57" s="12" t="e">
        <f>#REF!*B57*#REF!</f>
        <v>#REF!</v>
      </c>
      <c r="D57" s="12">
        <v>0</v>
      </c>
      <c r="E57" s="12">
        <v>0</v>
      </c>
      <c r="F57" s="12" t="e">
        <f>#REF!</f>
        <v>#REF!</v>
      </c>
      <c r="G57" s="12" t="e">
        <f t="shared" si="0"/>
        <v>#REF!</v>
      </c>
      <c r="H57" s="12">
        <f t="shared" si="1"/>
        <v>61</v>
      </c>
      <c r="I57" s="12" t="e">
        <f t="shared" si="2"/>
        <v>#REF!</v>
      </c>
      <c r="J57" s="12" t="e">
        <f t="shared" si="3"/>
        <v>#REF!</v>
      </c>
      <c r="K57" s="12">
        <v>0</v>
      </c>
      <c r="L57" s="12" t="e">
        <f t="shared" si="4"/>
        <v>#REF!</v>
      </c>
      <c r="M57" s="12" t="e">
        <f t="shared" si="5"/>
        <v>#REF!</v>
      </c>
      <c r="N57" s="12" t="e">
        <f t="shared" si="6"/>
        <v>#REF!</v>
      </c>
      <c r="O57" s="12" t="e">
        <f>(#REF!-N57)/M57</f>
        <v>#REF!</v>
      </c>
      <c r="P57" s="12">
        <v>0</v>
      </c>
      <c r="Q57" s="12">
        <v>0</v>
      </c>
      <c r="R57" s="12" t="e">
        <f t="shared" si="7"/>
        <v>#REF!</v>
      </c>
      <c r="S57" s="12" t="e">
        <f t="shared" si="8"/>
        <v>#REF!</v>
      </c>
      <c r="T57" s="12" t="e">
        <f>#REF!</f>
        <v>#REF!</v>
      </c>
      <c r="U57" s="12" t="e">
        <f t="shared" si="9"/>
        <v>#REF!</v>
      </c>
      <c r="V57" s="12">
        <v>0</v>
      </c>
      <c r="W57" s="12" t="e">
        <f t="shared" si="10"/>
        <v>#REF!</v>
      </c>
      <c r="X57" s="13" t="e">
        <f t="shared" si="11"/>
        <v>#REF!</v>
      </c>
      <c r="Y57" s="33">
        <f t="shared" si="12"/>
        <v>61</v>
      </c>
      <c r="Z57" s="12" t="e">
        <f>'Ohio Intensities'!G57</f>
        <v>#REF!</v>
      </c>
      <c r="AA57" s="12" t="e">
        <f>#REF!*Z57*#REF!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2" t="e">
        <f t="shared" si="19"/>
        <v>#REF!</v>
      </c>
      <c r="AM57" s="12" t="e">
        <f>(#REF!-AL57)/AK57</f>
        <v>#REF!</v>
      </c>
      <c r="AN57" s="12">
        <v>0</v>
      </c>
      <c r="AO57" s="12">
        <v>0</v>
      </c>
      <c r="AP57" s="12" t="e">
        <f t="shared" si="20"/>
        <v>#REF!</v>
      </c>
      <c r="AQ57" s="12" t="e">
        <f t="shared" si="21"/>
        <v>#REF!</v>
      </c>
      <c r="AR57" s="12" t="e">
        <f>#REF!</f>
        <v>#REF!</v>
      </c>
      <c r="AS57" s="12" t="e">
        <f t="shared" si="22"/>
        <v>#REF!</v>
      </c>
      <c r="AT57" s="12">
        <v>0</v>
      </c>
      <c r="AU57" s="12" t="e">
        <f t="shared" si="23"/>
        <v>#REF!</v>
      </c>
      <c r="AV57" s="13" t="e">
        <f t="shared" si="24"/>
        <v>#REF!</v>
      </c>
      <c r="AW57" s="33">
        <f t="shared" si="25"/>
        <v>61</v>
      </c>
      <c r="AX57" s="12" t="e">
        <f>'Ohio Intensities'!K57</f>
        <v>#REF!</v>
      </c>
      <c r="AY57" s="12" t="e">
        <f>#REF!*AX57*#REF!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2" t="e">
        <f t="shared" si="32"/>
        <v>#REF!</v>
      </c>
      <c r="BK57" s="12" t="e">
        <f>(#REF!-BJ57)/BI57</f>
        <v>#REF!</v>
      </c>
      <c r="BL57" s="12">
        <v>0</v>
      </c>
      <c r="BM57" s="12">
        <v>0</v>
      </c>
      <c r="BN57" s="12" t="e">
        <f t="shared" si="33"/>
        <v>#REF!</v>
      </c>
      <c r="BO57" s="12" t="e">
        <f t="shared" si="34"/>
        <v>#REF!</v>
      </c>
      <c r="BP57" s="12" t="e">
        <f>#REF!</f>
        <v>#REF!</v>
      </c>
      <c r="BQ57" s="12" t="e">
        <f t="shared" si="35"/>
        <v>#REF!</v>
      </c>
      <c r="BR57" s="12">
        <v>0</v>
      </c>
      <c r="BS57" s="12" t="e">
        <f t="shared" si="36"/>
        <v>#REF!</v>
      </c>
      <c r="BT57" s="13" t="e">
        <f t="shared" si="37"/>
        <v>#REF!</v>
      </c>
      <c r="BU57" s="33">
        <f t="shared" si="38"/>
        <v>61</v>
      </c>
      <c r="BV57" s="12" t="e">
        <f>'Ohio Intensities'!O57</f>
        <v>#REF!</v>
      </c>
      <c r="BW57" s="12" t="e">
        <f>#REF!*BV57*#REF!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2" t="e">
        <f t="shared" si="45"/>
        <v>#REF!</v>
      </c>
      <c r="CI57" s="12" t="e">
        <f>(#REF!-CH57)/CG57</f>
        <v>#REF!</v>
      </c>
      <c r="CJ57" s="12">
        <v>0</v>
      </c>
      <c r="CK57" s="12">
        <v>0</v>
      </c>
      <c r="CL57" s="12" t="e">
        <f t="shared" si="46"/>
        <v>#REF!</v>
      </c>
      <c r="CM57" s="12" t="e">
        <f t="shared" si="47"/>
        <v>#REF!</v>
      </c>
      <c r="CN57" s="12" t="e">
        <f>#REF!</f>
        <v>#REF!</v>
      </c>
      <c r="CO57" s="12" t="e">
        <f t="shared" si="48"/>
        <v>#REF!</v>
      </c>
      <c r="CP57" s="12">
        <v>0</v>
      </c>
      <c r="CQ57" s="12" t="e">
        <f t="shared" si="49"/>
        <v>#REF!</v>
      </c>
      <c r="CR57" s="13" t="e">
        <f t="shared" si="50"/>
        <v>#REF!</v>
      </c>
      <c r="CS57" s="33">
        <f t="shared" si="51"/>
        <v>61</v>
      </c>
      <c r="CT57" s="12" t="e">
        <f>'Ohio Intensities'!S57</f>
        <v>#REF!</v>
      </c>
      <c r="CU57" s="12" t="e">
        <f>#REF!*CT57*#REF!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2" t="e">
        <f t="shared" si="58"/>
        <v>#REF!</v>
      </c>
      <c r="DG57" s="12" t="e">
        <f>(#REF!-DF57)/DE57</f>
        <v>#REF!</v>
      </c>
      <c r="DH57" s="12">
        <v>0</v>
      </c>
      <c r="DI57" s="12">
        <v>0</v>
      </c>
      <c r="DJ57" s="12" t="e">
        <f t="shared" si="59"/>
        <v>#REF!</v>
      </c>
      <c r="DK57" s="12" t="e">
        <f t="shared" si="60"/>
        <v>#REF!</v>
      </c>
      <c r="DL57" s="12" t="e">
        <f>#REF!</f>
        <v>#REF!</v>
      </c>
      <c r="DM57" s="12" t="e">
        <f t="shared" si="61"/>
        <v>#REF!</v>
      </c>
      <c r="DN57" s="12">
        <v>0</v>
      </c>
      <c r="DO57" s="12" t="e">
        <f t="shared" si="62"/>
        <v>#REF!</v>
      </c>
      <c r="DP57" s="13" t="e">
        <f t="shared" si="63"/>
        <v>#REF!</v>
      </c>
      <c r="DQ57" s="33">
        <f t="shared" si="64"/>
        <v>61</v>
      </c>
      <c r="DR57" s="12" t="e">
        <f>'Ohio Intensities'!W57</f>
        <v>#REF!</v>
      </c>
      <c r="DS57" s="12" t="e">
        <f>#REF!*DR57*#REF!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2" t="e">
        <f t="shared" si="71"/>
        <v>#REF!</v>
      </c>
      <c r="EE57" s="12" t="e">
        <f>(#REF!-ED57)/EC57</f>
        <v>#REF!</v>
      </c>
      <c r="EF57" s="12">
        <v>0</v>
      </c>
      <c r="EG57" s="12">
        <v>0</v>
      </c>
      <c r="EH57" s="12" t="e">
        <f t="shared" si="72"/>
        <v>#REF!</v>
      </c>
      <c r="EI57" s="12" t="e">
        <f t="shared" si="73"/>
        <v>#REF!</v>
      </c>
      <c r="EJ57" s="12" t="e">
        <f>#REF!</f>
        <v>#REF!</v>
      </c>
      <c r="EK57" s="12" t="e">
        <f t="shared" si="74"/>
        <v>#REF!</v>
      </c>
      <c r="EL57" s="12">
        <v>0</v>
      </c>
      <c r="EM57" s="12" t="e">
        <f t="shared" si="75"/>
        <v>#REF!</v>
      </c>
      <c r="EN57" s="13" t="e">
        <f t="shared" si="76"/>
        <v>#REF!</v>
      </c>
      <c r="EO57" s="13">
        <f t="shared" si="77"/>
        <v>61</v>
      </c>
    </row>
    <row r="58" spans="1:145" x14ac:dyDescent="0.25">
      <c r="A58" s="33">
        <f t="shared" si="78"/>
        <v>62</v>
      </c>
      <c r="B58" s="12" t="e">
        <f>'Ohio Intensities'!C58</f>
        <v>#REF!</v>
      </c>
      <c r="C58" s="12" t="e">
        <f>#REF!*B58*#REF!</f>
        <v>#REF!</v>
      </c>
      <c r="D58" s="12">
        <v>0</v>
      </c>
      <c r="E58" s="12">
        <v>0</v>
      </c>
      <c r="F58" s="12" t="e">
        <f>#REF!</f>
        <v>#REF!</v>
      </c>
      <c r="G58" s="12" t="e">
        <f t="shared" si="0"/>
        <v>#REF!</v>
      </c>
      <c r="H58" s="12">
        <f t="shared" si="1"/>
        <v>62</v>
      </c>
      <c r="I58" s="12" t="e">
        <f t="shared" si="2"/>
        <v>#REF!</v>
      </c>
      <c r="J58" s="12" t="e">
        <f t="shared" si="3"/>
        <v>#REF!</v>
      </c>
      <c r="K58" s="12">
        <v>0</v>
      </c>
      <c r="L58" s="12" t="e">
        <f t="shared" si="4"/>
        <v>#REF!</v>
      </c>
      <c r="M58" s="12" t="e">
        <f t="shared" si="5"/>
        <v>#REF!</v>
      </c>
      <c r="N58" s="12" t="e">
        <f t="shared" si="6"/>
        <v>#REF!</v>
      </c>
      <c r="O58" s="12" t="e">
        <f>(#REF!-N58)/M58</f>
        <v>#REF!</v>
      </c>
      <c r="P58" s="12">
        <v>0</v>
      </c>
      <c r="Q58" s="12">
        <v>0</v>
      </c>
      <c r="R58" s="12" t="e">
        <f t="shared" si="7"/>
        <v>#REF!</v>
      </c>
      <c r="S58" s="12" t="e">
        <f t="shared" si="8"/>
        <v>#REF!</v>
      </c>
      <c r="T58" s="12" t="e">
        <f>#REF!</f>
        <v>#REF!</v>
      </c>
      <c r="U58" s="12" t="e">
        <f t="shared" si="9"/>
        <v>#REF!</v>
      </c>
      <c r="V58" s="12">
        <v>0</v>
      </c>
      <c r="W58" s="12" t="e">
        <f t="shared" si="10"/>
        <v>#REF!</v>
      </c>
      <c r="X58" s="13" t="e">
        <f t="shared" si="11"/>
        <v>#REF!</v>
      </c>
      <c r="Y58" s="33">
        <f t="shared" si="12"/>
        <v>62</v>
      </c>
      <c r="Z58" s="12" t="e">
        <f>'Ohio Intensities'!G58</f>
        <v>#REF!</v>
      </c>
      <c r="AA58" s="12" t="e">
        <f>#REF!*Z58*#REF!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2" t="e">
        <f t="shared" si="19"/>
        <v>#REF!</v>
      </c>
      <c r="AM58" s="12" t="e">
        <f>(#REF!-AL58)/AK58</f>
        <v>#REF!</v>
      </c>
      <c r="AN58" s="12">
        <v>0</v>
      </c>
      <c r="AO58" s="12">
        <v>0</v>
      </c>
      <c r="AP58" s="12" t="e">
        <f t="shared" si="20"/>
        <v>#REF!</v>
      </c>
      <c r="AQ58" s="12" t="e">
        <f t="shared" si="21"/>
        <v>#REF!</v>
      </c>
      <c r="AR58" s="12" t="e">
        <f>#REF!</f>
        <v>#REF!</v>
      </c>
      <c r="AS58" s="12" t="e">
        <f t="shared" si="22"/>
        <v>#REF!</v>
      </c>
      <c r="AT58" s="12">
        <v>0</v>
      </c>
      <c r="AU58" s="12" t="e">
        <f t="shared" si="23"/>
        <v>#REF!</v>
      </c>
      <c r="AV58" s="13" t="e">
        <f t="shared" si="24"/>
        <v>#REF!</v>
      </c>
      <c r="AW58" s="33">
        <f t="shared" si="25"/>
        <v>62</v>
      </c>
      <c r="AX58" s="12" t="e">
        <f>'Ohio Intensities'!K58</f>
        <v>#REF!</v>
      </c>
      <c r="AY58" s="12" t="e">
        <f>#REF!*AX58*#REF!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2" t="e">
        <f t="shared" si="32"/>
        <v>#REF!</v>
      </c>
      <c r="BK58" s="12" t="e">
        <f>(#REF!-BJ58)/BI58</f>
        <v>#REF!</v>
      </c>
      <c r="BL58" s="12">
        <v>0</v>
      </c>
      <c r="BM58" s="12">
        <v>0</v>
      </c>
      <c r="BN58" s="12" t="e">
        <f t="shared" si="33"/>
        <v>#REF!</v>
      </c>
      <c r="BO58" s="12" t="e">
        <f t="shared" si="34"/>
        <v>#REF!</v>
      </c>
      <c r="BP58" s="12" t="e">
        <f>#REF!</f>
        <v>#REF!</v>
      </c>
      <c r="BQ58" s="12" t="e">
        <f t="shared" si="35"/>
        <v>#REF!</v>
      </c>
      <c r="BR58" s="12">
        <v>0</v>
      </c>
      <c r="BS58" s="12" t="e">
        <f t="shared" si="36"/>
        <v>#REF!</v>
      </c>
      <c r="BT58" s="13" t="e">
        <f t="shared" si="37"/>
        <v>#REF!</v>
      </c>
      <c r="BU58" s="33">
        <f t="shared" si="38"/>
        <v>62</v>
      </c>
      <c r="BV58" s="12" t="e">
        <f>'Ohio Intensities'!O58</f>
        <v>#REF!</v>
      </c>
      <c r="BW58" s="12" t="e">
        <f>#REF!*BV58*#REF!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2" t="e">
        <f t="shared" si="45"/>
        <v>#REF!</v>
      </c>
      <c r="CI58" s="12" t="e">
        <f>(#REF!-CH58)/CG58</f>
        <v>#REF!</v>
      </c>
      <c r="CJ58" s="12">
        <v>0</v>
      </c>
      <c r="CK58" s="12">
        <v>0</v>
      </c>
      <c r="CL58" s="12" t="e">
        <f t="shared" si="46"/>
        <v>#REF!</v>
      </c>
      <c r="CM58" s="12" t="e">
        <f t="shared" si="47"/>
        <v>#REF!</v>
      </c>
      <c r="CN58" s="12" t="e">
        <f>#REF!</f>
        <v>#REF!</v>
      </c>
      <c r="CO58" s="12" t="e">
        <f t="shared" si="48"/>
        <v>#REF!</v>
      </c>
      <c r="CP58" s="12">
        <v>0</v>
      </c>
      <c r="CQ58" s="12" t="e">
        <f t="shared" si="49"/>
        <v>#REF!</v>
      </c>
      <c r="CR58" s="13" t="e">
        <f t="shared" si="50"/>
        <v>#REF!</v>
      </c>
      <c r="CS58" s="33">
        <f t="shared" si="51"/>
        <v>62</v>
      </c>
      <c r="CT58" s="12" t="e">
        <f>'Ohio Intensities'!S58</f>
        <v>#REF!</v>
      </c>
      <c r="CU58" s="12" t="e">
        <f>#REF!*CT58*#REF!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2" t="e">
        <f t="shared" si="58"/>
        <v>#REF!</v>
      </c>
      <c r="DG58" s="12" t="e">
        <f>(#REF!-DF58)/DE58</f>
        <v>#REF!</v>
      </c>
      <c r="DH58" s="12">
        <v>0</v>
      </c>
      <c r="DI58" s="12">
        <v>0</v>
      </c>
      <c r="DJ58" s="12" t="e">
        <f t="shared" si="59"/>
        <v>#REF!</v>
      </c>
      <c r="DK58" s="12" t="e">
        <f t="shared" si="60"/>
        <v>#REF!</v>
      </c>
      <c r="DL58" s="12" t="e">
        <f>#REF!</f>
        <v>#REF!</v>
      </c>
      <c r="DM58" s="12" t="e">
        <f t="shared" si="61"/>
        <v>#REF!</v>
      </c>
      <c r="DN58" s="12">
        <v>0</v>
      </c>
      <c r="DO58" s="12" t="e">
        <f t="shared" si="62"/>
        <v>#REF!</v>
      </c>
      <c r="DP58" s="13" t="e">
        <f t="shared" si="63"/>
        <v>#REF!</v>
      </c>
      <c r="DQ58" s="33">
        <f t="shared" si="64"/>
        <v>62</v>
      </c>
      <c r="DR58" s="12" t="e">
        <f>'Ohio Intensities'!W58</f>
        <v>#REF!</v>
      </c>
      <c r="DS58" s="12" t="e">
        <f>#REF!*DR58*#REF!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2" t="e">
        <f t="shared" si="71"/>
        <v>#REF!</v>
      </c>
      <c r="EE58" s="12" t="e">
        <f>(#REF!-ED58)/EC58</f>
        <v>#REF!</v>
      </c>
      <c r="EF58" s="12">
        <v>0</v>
      </c>
      <c r="EG58" s="12">
        <v>0</v>
      </c>
      <c r="EH58" s="12" t="e">
        <f t="shared" si="72"/>
        <v>#REF!</v>
      </c>
      <c r="EI58" s="12" t="e">
        <f t="shared" si="73"/>
        <v>#REF!</v>
      </c>
      <c r="EJ58" s="12" t="e">
        <f>#REF!</f>
        <v>#REF!</v>
      </c>
      <c r="EK58" s="12" t="e">
        <f t="shared" si="74"/>
        <v>#REF!</v>
      </c>
      <c r="EL58" s="12">
        <v>0</v>
      </c>
      <c r="EM58" s="12" t="e">
        <f t="shared" si="75"/>
        <v>#REF!</v>
      </c>
      <c r="EN58" s="13" t="e">
        <f t="shared" si="76"/>
        <v>#REF!</v>
      </c>
      <c r="EO58" s="13">
        <f t="shared" si="77"/>
        <v>62</v>
      </c>
    </row>
    <row r="59" spans="1:145" x14ac:dyDescent="0.25">
      <c r="A59" s="33">
        <f t="shared" si="78"/>
        <v>63</v>
      </c>
      <c r="B59" s="12" t="e">
        <f>'Ohio Intensities'!C59</f>
        <v>#REF!</v>
      </c>
      <c r="C59" s="12" t="e">
        <f>#REF!*B59*#REF!</f>
        <v>#REF!</v>
      </c>
      <c r="D59" s="12">
        <v>0</v>
      </c>
      <c r="E59" s="12">
        <v>0</v>
      </c>
      <c r="F59" s="12" t="e">
        <f>#REF!</f>
        <v>#REF!</v>
      </c>
      <c r="G59" s="12" t="e">
        <f t="shared" si="0"/>
        <v>#REF!</v>
      </c>
      <c r="H59" s="12">
        <f t="shared" si="1"/>
        <v>63</v>
      </c>
      <c r="I59" s="12" t="e">
        <f t="shared" si="2"/>
        <v>#REF!</v>
      </c>
      <c r="J59" s="12" t="e">
        <f t="shared" si="3"/>
        <v>#REF!</v>
      </c>
      <c r="K59" s="12">
        <v>0</v>
      </c>
      <c r="L59" s="12" t="e">
        <f t="shared" si="4"/>
        <v>#REF!</v>
      </c>
      <c r="M59" s="12" t="e">
        <f t="shared" si="5"/>
        <v>#REF!</v>
      </c>
      <c r="N59" s="12" t="e">
        <f t="shared" si="6"/>
        <v>#REF!</v>
      </c>
      <c r="O59" s="12" t="e">
        <f>(#REF!-N59)/M59</f>
        <v>#REF!</v>
      </c>
      <c r="P59" s="12">
        <v>0</v>
      </c>
      <c r="Q59" s="12">
        <v>0</v>
      </c>
      <c r="R59" s="12" t="e">
        <f t="shared" si="7"/>
        <v>#REF!</v>
      </c>
      <c r="S59" s="12" t="e">
        <f t="shared" si="8"/>
        <v>#REF!</v>
      </c>
      <c r="T59" s="12" t="e">
        <f>#REF!</f>
        <v>#REF!</v>
      </c>
      <c r="U59" s="12" t="e">
        <f t="shared" si="9"/>
        <v>#REF!</v>
      </c>
      <c r="V59" s="12">
        <v>0</v>
      </c>
      <c r="W59" s="12" t="e">
        <f t="shared" si="10"/>
        <v>#REF!</v>
      </c>
      <c r="X59" s="13" t="e">
        <f t="shared" si="11"/>
        <v>#REF!</v>
      </c>
      <c r="Y59" s="33">
        <f t="shared" si="12"/>
        <v>63</v>
      </c>
      <c r="Z59" s="12" t="e">
        <f>'Ohio Intensities'!G59</f>
        <v>#REF!</v>
      </c>
      <c r="AA59" s="12" t="e">
        <f>#REF!*Z59*#REF!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2" t="e">
        <f t="shared" si="19"/>
        <v>#REF!</v>
      </c>
      <c r="AM59" s="12" t="e">
        <f>(#REF!-AL59)/AK59</f>
        <v>#REF!</v>
      </c>
      <c r="AN59" s="12">
        <v>0</v>
      </c>
      <c r="AO59" s="12">
        <v>0</v>
      </c>
      <c r="AP59" s="12" t="e">
        <f t="shared" si="20"/>
        <v>#REF!</v>
      </c>
      <c r="AQ59" s="12" t="e">
        <f t="shared" si="21"/>
        <v>#REF!</v>
      </c>
      <c r="AR59" s="12" t="e">
        <f>#REF!</f>
        <v>#REF!</v>
      </c>
      <c r="AS59" s="12" t="e">
        <f t="shared" si="22"/>
        <v>#REF!</v>
      </c>
      <c r="AT59" s="12">
        <v>0</v>
      </c>
      <c r="AU59" s="12" t="e">
        <f t="shared" si="23"/>
        <v>#REF!</v>
      </c>
      <c r="AV59" s="13" t="e">
        <f t="shared" si="24"/>
        <v>#REF!</v>
      </c>
      <c r="AW59" s="33">
        <f t="shared" si="25"/>
        <v>63</v>
      </c>
      <c r="AX59" s="12" t="e">
        <f>'Ohio Intensities'!K59</f>
        <v>#REF!</v>
      </c>
      <c r="AY59" s="12" t="e">
        <f>#REF!*AX59*#REF!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2" t="e">
        <f t="shared" si="32"/>
        <v>#REF!</v>
      </c>
      <c r="BK59" s="12" t="e">
        <f>(#REF!-BJ59)/BI59</f>
        <v>#REF!</v>
      </c>
      <c r="BL59" s="12">
        <v>0</v>
      </c>
      <c r="BM59" s="12">
        <v>0</v>
      </c>
      <c r="BN59" s="12" t="e">
        <f t="shared" si="33"/>
        <v>#REF!</v>
      </c>
      <c r="BO59" s="12" t="e">
        <f t="shared" si="34"/>
        <v>#REF!</v>
      </c>
      <c r="BP59" s="12" t="e">
        <f>#REF!</f>
        <v>#REF!</v>
      </c>
      <c r="BQ59" s="12" t="e">
        <f t="shared" si="35"/>
        <v>#REF!</v>
      </c>
      <c r="BR59" s="12">
        <v>0</v>
      </c>
      <c r="BS59" s="12" t="e">
        <f t="shared" si="36"/>
        <v>#REF!</v>
      </c>
      <c r="BT59" s="13" t="e">
        <f t="shared" si="37"/>
        <v>#REF!</v>
      </c>
      <c r="BU59" s="33">
        <f t="shared" si="38"/>
        <v>63</v>
      </c>
      <c r="BV59" s="12" t="e">
        <f>'Ohio Intensities'!O59</f>
        <v>#REF!</v>
      </c>
      <c r="BW59" s="12" t="e">
        <f>#REF!*BV59*#REF!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2" t="e">
        <f t="shared" si="45"/>
        <v>#REF!</v>
      </c>
      <c r="CI59" s="12" t="e">
        <f>(#REF!-CH59)/CG59</f>
        <v>#REF!</v>
      </c>
      <c r="CJ59" s="12">
        <v>0</v>
      </c>
      <c r="CK59" s="12">
        <v>0</v>
      </c>
      <c r="CL59" s="12" t="e">
        <f t="shared" si="46"/>
        <v>#REF!</v>
      </c>
      <c r="CM59" s="12" t="e">
        <f t="shared" si="47"/>
        <v>#REF!</v>
      </c>
      <c r="CN59" s="12" t="e">
        <f>#REF!</f>
        <v>#REF!</v>
      </c>
      <c r="CO59" s="12" t="e">
        <f t="shared" si="48"/>
        <v>#REF!</v>
      </c>
      <c r="CP59" s="12">
        <v>0</v>
      </c>
      <c r="CQ59" s="12" t="e">
        <f t="shared" si="49"/>
        <v>#REF!</v>
      </c>
      <c r="CR59" s="13" t="e">
        <f t="shared" si="50"/>
        <v>#REF!</v>
      </c>
      <c r="CS59" s="33">
        <f t="shared" si="51"/>
        <v>63</v>
      </c>
      <c r="CT59" s="12" t="e">
        <f>'Ohio Intensities'!S59</f>
        <v>#REF!</v>
      </c>
      <c r="CU59" s="12" t="e">
        <f>#REF!*CT59*#REF!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2" t="e">
        <f t="shared" si="58"/>
        <v>#REF!</v>
      </c>
      <c r="DG59" s="12" t="e">
        <f>(#REF!-DF59)/DE59</f>
        <v>#REF!</v>
      </c>
      <c r="DH59" s="12">
        <v>0</v>
      </c>
      <c r="DI59" s="12">
        <v>0</v>
      </c>
      <c r="DJ59" s="12" t="e">
        <f t="shared" si="59"/>
        <v>#REF!</v>
      </c>
      <c r="DK59" s="12" t="e">
        <f t="shared" si="60"/>
        <v>#REF!</v>
      </c>
      <c r="DL59" s="12" t="e">
        <f>#REF!</f>
        <v>#REF!</v>
      </c>
      <c r="DM59" s="12" t="e">
        <f t="shared" si="61"/>
        <v>#REF!</v>
      </c>
      <c r="DN59" s="12">
        <v>0</v>
      </c>
      <c r="DO59" s="12" t="e">
        <f t="shared" si="62"/>
        <v>#REF!</v>
      </c>
      <c r="DP59" s="13" t="e">
        <f t="shared" si="63"/>
        <v>#REF!</v>
      </c>
      <c r="DQ59" s="33">
        <f t="shared" si="64"/>
        <v>63</v>
      </c>
      <c r="DR59" s="12" t="e">
        <f>'Ohio Intensities'!W59</f>
        <v>#REF!</v>
      </c>
      <c r="DS59" s="12" t="e">
        <f>#REF!*DR59*#REF!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2" t="e">
        <f t="shared" si="71"/>
        <v>#REF!</v>
      </c>
      <c r="EE59" s="12" t="e">
        <f>(#REF!-ED59)/EC59</f>
        <v>#REF!</v>
      </c>
      <c r="EF59" s="12">
        <v>0</v>
      </c>
      <c r="EG59" s="12">
        <v>0</v>
      </c>
      <c r="EH59" s="12" t="e">
        <f t="shared" si="72"/>
        <v>#REF!</v>
      </c>
      <c r="EI59" s="12" t="e">
        <f t="shared" si="73"/>
        <v>#REF!</v>
      </c>
      <c r="EJ59" s="12" t="e">
        <f>#REF!</f>
        <v>#REF!</v>
      </c>
      <c r="EK59" s="12" t="e">
        <f t="shared" si="74"/>
        <v>#REF!</v>
      </c>
      <c r="EL59" s="12">
        <v>0</v>
      </c>
      <c r="EM59" s="12" t="e">
        <f t="shared" si="75"/>
        <v>#REF!</v>
      </c>
      <c r="EN59" s="13" t="e">
        <f t="shared" si="76"/>
        <v>#REF!</v>
      </c>
      <c r="EO59" s="13">
        <f t="shared" si="77"/>
        <v>63</v>
      </c>
    </row>
    <row r="60" spans="1:145" x14ac:dyDescent="0.25">
      <c r="A60" s="33">
        <f t="shared" si="78"/>
        <v>64</v>
      </c>
      <c r="B60" s="12" t="e">
        <f>'Ohio Intensities'!C60</f>
        <v>#REF!</v>
      </c>
      <c r="C60" s="12" t="e">
        <f>#REF!*B60*#REF!</f>
        <v>#REF!</v>
      </c>
      <c r="D60" s="12">
        <v>0</v>
      </c>
      <c r="E60" s="12">
        <v>0</v>
      </c>
      <c r="F60" s="12" t="e">
        <f>#REF!</f>
        <v>#REF!</v>
      </c>
      <c r="G60" s="12" t="e">
        <f t="shared" si="0"/>
        <v>#REF!</v>
      </c>
      <c r="H60" s="12">
        <f t="shared" si="1"/>
        <v>64</v>
      </c>
      <c r="I60" s="12" t="e">
        <f t="shared" si="2"/>
        <v>#REF!</v>
      </c>
      <c r="J60" s="12" t="e">
        <f t="shared" si="3"/>
        <v>#REF!</v>
      </c>
      <c r="K60" s="12">
        <v>0</v>
      </c>
      <c r="L60" s="12" t="e">
        <f t="shared" si="4"/>
        <v>#REF!</v>
      </c>
      <c r="M60" s="12" t="e">
        <f t="shared" si="5"/>
        <v>#REF!</v>
      </c>
      <c r="N60" s="12" t="e">
        <f t="shared" si="6"/>
        <v>#REF!</v>
      </c>
      <c r="O60" s="12" t="e">
        <f>(#REF!-N60)/M60</f>
        <v>#REF!</v>
      </c>
      <c r="P60" s="12">
        <v>0</v>
      </c>
      <c r="Q60" s="12">
        <v>0</v>
      </c>
      <c r="R60" s="12" t="e">
        <f t="shared" si="7"/>
        <v>#REF!</v>
      </c>
      <c r="S60" s="12" t="e">
        <f t="shared" si="8"/>
        <v>#REF!</v>
      </c>
      <c r="T60" s="12" t="e">
        <f>#REF!</f>
        <v>#REF!</v>
      </c>
      <c r="U60" s="12" t="e">
        <f t="shared" si="9"/>
        <v>#REF!</v>
      </c>
      <c r="V60" s="12">
        <v>0</v>
      </c>
      <c r="W60" s="12" t="e">
        <f t="shared" si="10"/>
        <v>#REF!</v>
      </c>
      <c r="X60" s="13" t="e">
        <f t="shared" si="11"/>
        <v>#REF!</v>
      </c>
      <c r="Y60" s="33">
        <f t="shared" si="12"/>
        <v>64</v>
      </c>
      <c r="Z60" s="12" t="e">
        <f>'Ohio Intensities'!G60</f>
        <v>#REF!</v>
      </c>
      <c r="AA60" s="12" t="e">
        <f>#REF!*Z60*#REF!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2" t="e">
        <f t="shared" si="19"/>
        <v>#REF!</v>
      </c>
      <c r="AM60" s="12" t="e">
        <f>(#REF!-AL60)/AK60</f>
        <v>#REF!</v>
      </c>
      <c r="AN60" s="12">
        <v>0</v>
      </c>
      <c r="AO60" s="12">
        <v>0</v>
      </c>
      <c r="AP60" s="12" t="e">
        <f t="shared" si="20"/>
        <v>#REF!</v>
      </c>
      <c r="AQ60" s="12" t="e">
        <f t="shared" si="21"/>
        <v>#REF!</v>
      </c>
      <c r="AR60" s="12" t="e">
        <f>#REF!</f>
        <v>#REF!</v>
      </c>
      <c r="AS60" s="12" t="e">
        <f t="shared" si="22"/>
        <v>#REF!</v>
      </c>
      <c r="AT60" s="12">
        <v>0</v>
      </c>
      <c r="AU60" s="12" t="e">
        <f t="shared" si="23"/>
        <v>#REF!</v>
      </c>
      <c r="AV60" s="13" t="e">
        <f t="shared" si="24"/>
        <v>#REF!</v>
      </c>
      <c r="AW60" s="33">
        <f t="shared" si="25"/>
        <v>64</v>
      </c>
      <c r="AX60" s="12" t="e">
        <f>'Ohio Intensities'!K60</f>
        <v>#REF!</v>
      </c>
      <c r="AY60" s="12" t="e">
        <f>#REF!*AX60*#REF!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2" t="e">
        <f t="shared" si="32"/>
        <v>#REF!</v>
      </c>
      <c r="BK60" s="12" t="e">
        <f>(#REF!-BJ60)/BI60</f>
        <v>#REF!</v>
      </c>
      <c r="BL60" s="12">
        <v>0</v>
      </c>
      <c r="BM60" s="12">
        <v>0</v>
      </c>
      <c r="BN60" s="12" t="e">
        <f t="shared" si="33"/>
        <v>#REF!</v>
      </c>
      <c r="BO60" s="12" t="e">
        <f t="shared" si="34"/>
        <v>#REF!</v>
      </c>
      <c r="BP60" s="12" t="e">
        <f>#REF!</f>
        <v>#REF!</v>
      </c>
      <c r="BQ60" s="12" t="e">
        <f t="shared" si="35"/>
        <v>#REF!</v>
      </c>
      <c r="BR60" s="12">
        <v>0</v>
      </c>
      <c r="BS60" s="12" t="e">
        <f t="shared" si="36"/>
        <v>#REF!</v>
      </c>
      <c r="BT60" s="13" t="e">
        <f t="shared" si="37"/>
        <v>#REF!</v>
      </c>
      <c r="BU60" s="33">
        <f t="shared" si="38"/>
        <v>64</v>
      </c>
      <c r="BV60" s="12" t="e">
        <f>'Ohio Intensities'!O60</f>
        <v>#REF!</v>
      </c>
      <c r="BW60" s="12" t="e">
        <f>#REF!*BV60*#REF!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2" t="e">
        <f t="shared" si="45"/>
        <v>#REF!</v>
      </c>
      <c r="CI60" s="12" t="e">
        <f>(#REF!-CH60)/CG60</f>
        <v>#REF!</v>
      </c>
      <c r="CJ60" s="12">
        <v>0</v>
      </c>
      <c r="CK60" s="12">
        <v>0</v>
      </c>
      <c r="CL60" s="12" t="e">
        <f t="shared" si="46"/>
        <v>#REF!</v>
      </c>
      <c r="CM60" s="12" t="e">
        <f t="shared" si="47"/>
        <v>#REF!</v>
      </c>
      <c r="CN60" s="12" t="e">
        <f>#REF!</f>
        <v>#REF!</v>
      </c>
      <c r="CO60" s="12" t="e">
        <f t="shared" si="48"/>
        <v>#REF!</v>
      </c>
      <c r="CP60" s="12">
        <v>0</v>
      </c>
      <c r="CQ60" s="12" t="e">
        <f t="shared" si="49"/>
        <v>#REF!</v>
      </c>
      <c r="CR60" s="13" t="e">
        <f t="shared" si="50"/>
        <v>#REF!</v>
      </c>
      <c r="CS60" s="33">
        <f t="shared" si="51"/>
        <v>64</v>
      </c>
      <c r="CT60" s="12" t="e">
        <f>'Ohio Intensities'!S60</f>
        <v>#REF!</v>
      </c>
      <c r="CU60" s="12" t="e">
        <f>#REF!*CT60*#REF!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2" t="e">
        <f t="shared" si="58"/>
        <v>#REF!</v>
      </c>
      <c r="DG60" s="12" t="e">
        <f>(#REF!-DF60)/DE60</f>
        <v>#REF!</v>
      </c>
      <c r="DH60" s="12">
        <v>0</v>
      </c>
      <c r="DI60" s="12">
        <v>0</v>
      </c>
      <c r="DJ60" s="12" t="e">
        <f t="shared" si="59"/>
        <v>#REF!</v>
      </c>
      <c r="DK60" s="12" t="e">
        <f t="shared" si="60"/>
        <v>#REF!</v>
      </c>
      <c r="DL60" s="12" t="e">
        <f>#REF!</f>
        <v>#REF!</v>
      </c>
      <c r="DM60" s="12" t="e">
        <f t="shared" si="61"/>
        <v>#REF!</v>
      </c>
      <c r="DN60" s="12">
        <v>0</v>
      </c>
      <c r="DO60" s="12" t="e">
        <f t="shared" si="62"/>
        <v>#REF!</v>
      </c>
      <c r="DP60" s="13" t="e">
        <f t="shared" si="63"/>
        <v>#REF!</v>
      </c>
      <c r="DQ60" s="33">
        <f t="shared" si="64"/>
        <v>64</v>
      </c>
      <c r="DR60" s="12" t="e">
        <f>'Ohio Intensities'!W60</f>
        <v>#REF!</v>
      </c>
      <c r="DS60" s="12" t="e">
        <f>#REF!*DR60*#REF!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2" t="e">
        <f t="shared" si="71"/>
        <v>#REF!</v>
      </c>
      <c r="EE60" s="12" t="e">
        <f>(#REF!-ED60)/EC60</f>
        <v>#REF!</v>
      </c>
      <c r="EF60" s="12">
        <v>0</v>
      </c>
      <c r="EG60" s="12">
        <v>0</v>
      </c>
      <c r="EH60" s="12" t="e">
        <f t="shared" si="72"/>
        <v>#REF!</v>
      </c>
      <c r="EI60" s="12" t="e">
        <f t="shared" si="73"/>
        <v>#REF!</v>
      </c>
      <c r="EJ60" s="12" t="e">
        <f>#REF!</f>
        <v>#REF!</v>
      </c>
      <c r="EK60" s="12" t="e">
        <f t="shared" si="74"/>
        <v>#REF!</v>
      </c>
      <c r="EL60" s="12">
        <v>0</v>
      </c>
      <c r="EM60" s="12" t="e">
        <f t="shared" si="75"/>
        <v>#REF!</v>
      </c>
      <c r="EN60" s="13" t="e">
        <f t="shared" si="76"/>
        <v>#REF!</v>
      </c>
      <c r="EO60" s="13">
        <f t="shared" si="77"/>
        <v>64</v>
      </c>
    </row>
    <row r="61" spans="1:145" x14ac:dyDescent="0.25">
      <c r="A61" s="33">
        <f t="shared" si="78"/>
        <v>65</v>
      </c>
      <c r="B61" s="12" t="e">
        <f>'Ohio Intensities'!C61</f>
        <v>#REF!</v>
      </c>
      <c r="C61" s="12" t="e">
        <f>#REF!*B61*#REF!</f>
        <v>#REF!</v>
      </c>
      <c r="D61" s="12">
        <v>0</v>
      </c>
      <c r="E61" s="12">
        <v>0</v>
      </c>
      <c r="F61" s="12" t="e">
        <f>#REF!</f>
        <v>#REF!</v>
      </c>
      <c r="G61" s="12" t="e">
        <f t="shared" si="0"/>
        <v>#REF!</v>
      </c>
      <c r="H61" s="12">
        <f t="shared" si="1"/>
        <v>65</v>
      </c>
      <c r="I61" s="12" t="e">
        <f t="shared" si="2"/>
        <v>#REF!</v>
      </c>
      <c r="J61" s="12" t="e">
        <f t="shared" si="3"/>
        <v>#REF!</v>
      </c>
      <c r="K61" s="12">
        <v>0</v>
      </c>
      <c r="L61" s="12" t="e">
        <f t="shared" si="4"/>
        <v>#REF!</v>
      </c>
      <c r="M61" s="12" t="e">
        <f t="shared" si="5"/>
        <v>#REF!</v>
      </c>
      <c r="N61" s="12" t="e">
        <f t="shared" si="6"/>
        <v>#REF!</v>
      </c>
      <c r="O61" s="12" t="e">
        <f>(#REF!-N61)/M61</f>
        <v>#REF!</v>
      </c>
      <c r="P61" s="12">
        <v>0</v>
      </c>
      <c r="Q61" s="12">
        <v>0</v>
      </c>
      <c r="R61" s="12" t="e">
        <f t="shared" si="7"/>
        <v>#REF!</v>
      </c>
      <c r="S61" s="12" t="e">
        <f t="shared" si="8"/>
        <v>#REF!</v>
      </c>
      <c r="T61" s="12" t="e">
        <f>#REF!</f>
        <v>#REF!</v>
      </c>
      <c r="U61" s="12" t="e">
        <f t="shared" si="9"/>
        <v>#REF!</v>
      </c>
      <c r="V61" s="12">
        <v>0</v>
      </c>
      <c r="W61" s="12" t="e">
        <f t="shared" si="10"/>
        <v>#REF!</v>
      </c>
      <c r="X61" s="13" t="e">
        <f t="shared" si="11"/>
        <v>#REF!</v>
      </c>
      <c r="Y61" s="33">
        <f t="shared" si="12"/>
        <v>65</v>
      </c>
      <c r="Z61" s="12" t="e">
        <f>'Ohio Intensities'!G61</f>
        <v>#REF!</v>
      </c>
      <c r="AA61" s="12" t="e">
        <f>#REF!*Z61*#REF!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2" t="e">
        <f t="shared" si="19"/>
        <v>#REF!</v>
      </c>
      <c r="AM61" s="12" t="e">
        <f>(#REF!-AL61)/AK61</f>
        <v>#REF!</v>
      </c>
      <c r="AN61" s="12">
        <v>0</v>
      </c>
      <c r="AO61" s="12">
        <v>0</v>
      </c>
      <c r="AP61" s="12" t="e">
        <f t="shared" si="20"/>
        <v>#REF!</v>
      </c>
      <c r="AQ61" s="12" t="e">
        <f t="shared" si="21"/>
        <v>#REF!</v>
      </c>
      <c r="AR61" s="12" t="e">
        <f>#REF!</f>
        <v>#REF!</v>
      </c>
      <c r="AS61" s="12" t="e">
        <f t="shared" si="22"/>
        <v>#REF!</v>
      </c>
      <c r="AT61" s="12">
        <v>0</v>
      </c>
      <c r="AU61" s="12" t="e">
        <f t="shared" si="23"/>
        <v>#REF!</v>
      </c>
      <c r="AV61" s="13" t="e">
        <f t="shared" si="24"/>
        <v>#REF!</v>
      </c>
      <c r="AW61" s="33">
        <f t="shared" si="25"/>
        <v>65</v>
      </c>
      <c r="AX61" s="12" t="e">
        <f>'Ohio Intensities'!K61</f>
        <v>#REF!</v>
      </c>
      <c r="AY61" s="12" t="e">
        <f>#REF!*AX61*#REF!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2" t="e">
        <f t="shared" si="32"/>
        <v>#REF!</v>
      </c>
      <c r="BK61" s="12" t="e">
        <f>(#REF!-BJ61)/BI61</f>
        <v>#REF!</v>
      </c>
      <c r="BL61" s="12">
        <v>0</v>
      </c>
      <c r="BM61" s="12">
        <v>0</v>
      </c>
      <c r="BN61" s="12" t="e">
        <f t="shared" si="33"/>
        <v>#REF!</v>
      </c>
      <c r="BO61" s="12" t="e">
        <f t="shared" si="34"/>
        <v>#REF!</v>
      </c>
      <c r="BP61" s="12" t="e">
        <f>#REF!</f>
        <v>#REF!</v>
      </c>
      <c r="BQ61" s="12" t="e">
        <f t="shared" si="35"/>
        <v>#REF!</v>
      </c>
      <c r="BR61" s="12">
        <v>0</v>
      </c>
      <c r="BS61" s="12" t="e">
        <f t="shared" si="36"/>
        <v>#REF!</v>
      </c>
      <c r="BT61" s="13" t="e">
        <f t="shared" si="37"/>
        <v>#REF!</v>
      </c>
      <c r="BU61" s="33">
        <f t="shared" si="38"/>
        <v>65</v>
      </c>
      <c r="BV61" s="12" t="e">
        <f>'Ohio Intensities'!O61</f>
        <v>#REF!</v>
      </c>
      <c r="BW61" s="12" t="e">
        <f>#REF!*BV61*#REF!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2" t="e">
        <f t="shared" si="45"/>
        <v>#REF!</v>
      </c>
      <c r="CI61" s="12" t="e">
        <f>(#REF!-CH61)/CG61</f>
        <v>#REF!</v>
      </c>
      <c r="CJ61" s="12">
        <v>0</v>
      </c>
      <c r="CK61" s="12">
        <v>0</v>
      </c>
      <c r="CL61" s="12" t="e">
        <f t="shared" si="46"/>
        <v>#REF!</v>
      </c>
      <c r="CM61" s="12" t="e">
        <f t="shared" si="47"/>
        <v>#REF!</v>
      </c>
      <c r="CN61" s="12" t="e">
        <f>#REF!</f>
        <v>#REF!</v>
      </c>
      <c r="CO61" s="12" t="e">
        <f t="shared" si="48"/>
        <v>#REF!</v>
      </c>
      <c r="CP61" s="12">
        <v>0</v>
      </c>
      <c r="CQ61" s="12" t="e">
        <f t="shared" si="49"/>
        <v>#REF!</v>
      </c>
      <c r="CR61" s="13" t="e">
        <f t="shared" si="50"/>
        <v>#REF!</v>
      </c>
      <c r="CS61" s="33">
        <f t="shared" si="51"/>
        <v>65</v>
      </c>
      <c r="CT61" s="12" t="e">
        <f>'Ohio Intensities'!S61</f>
        <v>#REF!</v>
      </c>
      <c r="CU61" s="12" t="e">
        <f>#REF!*CT61*#REF!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2" t="e">
        <f t="shared" si="58"/>
        <v>#REF!</v>
      </c>
      <c r="DG61" s="12" t="e">
        <f>(#REF!-DF61)/DE61</f>
        <v>#REF!</v>
      </c>
      <c r="DH61" s="12">
        <v>0</v>
      </c>
      <c r="DI61" s="12">
        <v>0</v>
      </c>
      <c r="DJ61" s="12" t="e">
        <f t="shared" si="59"/>
        <v>#REF!</v>
      </c>
      <c r="DK61" s="12" t="e">
        <f t="shared" si="60"/>
        <v>#REF!</v>
      </c>
      <c r="DL61" s="12" t="e">
        <f>#REF!</f>
        <v>#REF!</v>
      </c>
      <c r="DM61" s="12" t="e">
        <f t="shared" si="61"/>
        <v>#REF!</v>
      </c>
      <c r="DN61" s="12">
        <v>0</v>
      </c>
      <c r="DO61" s="12" t="e">
        <f t="shared" si="62"/>
        <v>#REF!</v>
      </c>
      <c r="DP61" s="13" t="e">
        <f t="shared" si="63"/>
        <v>#REF!</v>
      </c>
      <c r="DQ61" s="33">
        <f t="shared" si="64"/>
        <v>65</v>
      </c>
      <c r="DR61" s="12" t="e">
        <f>'Ohio Intensities'!W61</f>
        <v>#REF!</v>
      </c>
      <c r="DS61" s="12" t="e">
        <f>#REF!*DR61*#REF!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2" t="e">
        <f t="shared" si="71"/>
        <v>#REF!</v>
      </c>
      <c r="EE61" s="12" t="e">
        <f>(#REF!-ED61)/EC61</f>
        <v>#REF!</v>
      </c>
      <c r="EF61" s="12">
        <v>0</v>
      </c>
      <c r="EG61" s="12">
        <v>0</v>
      </c>
      <c r="EH61" s="12" t="e">
        <f t="shared" si="72"/>
        <v>#REF!</v>
      </c>
      <c r="EI61" s="12" t="e">
        <f t="shared" si="73"/>
        <v>#REF!</v>
      </c>
      <c r="EJ61" s="12" t="e">
        <f>#REF!</f>
        <v>#REF!</v>
      </c>
      <c r="EK61" s="12" t="e">
        <f t="shared" si="74"/>
        <v>#REF!</v>
      </c>
      <c r="EL61" s="12">
        <v>0</v>
      </c>
      <c r="EM61" s="12" t="e">
        <f t="shared" si="75"/>
        <v>#REF!</v>
      </c>
      <c r="EN61" s="13" t="e">
        <f t="shared" si="76"/>
        <v>#REF!</v>
      </c>
      <c r="EO61" s="13">
        <f t="shared" si="77"/>
        <v>65</v>
      </c>
    </row>
    <row r="62" spans="1:145" x14ac:dyDescent="0.25">
      <c r="A62" s="33">
        <f t="shared" si="78"/>
        <v>66</v>
      </c>
      <c r="B62" s="12" t="e">
        <f>'Ohio Intensities'!C62</f>
        <v>#REF!</v>
      </c>
      <c r="C62" s="12" t="e">
        <f>#REF!*B62*#REF!</f>
        <v>#REF!</v>
      </c>
      <c r="D62" s="12">
        <v>0</v>
      </c>
      <c r="E62" s="12">
        <v>0</v>
      </c>
      <c r="F62" s="12" t="e">
        <f>#REF!</f>
        <v>#REF!</v>
      </c>
      <c r="G62" s="12" t="e">
        <f t="shared" si="0"/>
        <v>#REF!</v>
      </c>
      <c r="H62" s="12">
        <f t="shared" si="1"/>
        <v>66</v>
      </c>
      <c r="I62" s="12" t="e">
        <f t="shared" si="2"/>
        <v>#REF!</v>
      </c>
      <c r="J62" s="12" t="e">
        <f t="shared" si="3"/>
        <v>#REF!</v>
      </c>
      <c r="K62" s="12">
        <v>0</v>
      </c>
      <c r="L62" s="12" t="e">
        <f t="shared" si="4"/>
        <v>#REF!</v>
      </c>
      <c r="M62" s="12" t="e">
        <f t="shared" si="5"/>
        <v>#REF!</v>
      </c>
      <c r="N62" s="12" t="e">
        <f t="shared" si="6"/>
        <v>#REF!</v>
      </c>
      <c r="O62" s="12" t="e">
        <f>(#REF!-N62)/M62</f>
        <v>#REF!</v>
      </c>
      <c r="P62" s="12">
        <v>0</v>
      </c>
      <c r="Q62" s="12">
        <v>0</v>
      </c>
      <c r="R62" s="12" t="e">
        <f t="shared" si="7"/>
        <v>#REF!</v>
      </c>
      <c r="S62" s="12" t="e">
        <f t="shared" si="8"/>
        <v>#REF!</v>
      </c>
      <c r="T62" s="12" t="e">
        <f>#REF!</f>
        <v>#REF!</v>
      </c>
      <c r="U62" s="12" t="e">
        <f t="shared" si="9"/>
        <v>#REF!</v>
      </c>
      <c r="V62" s="12">
        <v>0</v>
      </c>
      <c r="W62" s="12" t="e">
        <f t="shared" si="10"/>
        <v>#REF!</v>
      </c>
      <c r="X62" s="13" t="e">
        <f t="shared" si="11"/>
        <v>#REF!</v>
      </c>
      <c r="Y62" s="33">
        <f t="shared" si="12"/>
        <v>66</v>
      </c>
      <c r="Z62" s="12" t="e">
        <f>'Ohio Intensities'!G62</f>
        <v>#REF!</v>
      </c>
      <c r="AA62" s="12" t="e">
        <f>#REF!*Z62*#REF!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2" t="e">
        <f t="shared" si="19"/>
        <v>#REF!</v>
      </c>
      <c r="AM62" s="12" t="e">
        <f>(#REF!-AL62)/AK62</f>
        <v>#REF!</v>
      </c>
      <c r="AN62" s="12">
        <v>0</v>
      </c>
      <c r="AO62" s="12">
        <v>0</v>
      </c>
      <c r="AP62" s="12" t="e">
        <f t="shared" si="20"/>
        <v>#REF!</v>
      </c>
      <c r="AQ62" s="12" t="e">
        <f t="shared" si="21"/>
        <v>#REF!</v>
      </c>
      <c r="AR62" s="12" t="e">
        <f>#REF!</f>
        <v>#REF!</v>
      </c>
      <c r="AS62" s="12" t="e">
        <f t="shared" si="22"/>
        <v>#REF!</v>
      </c>
      <c r="AT62" s="12">
        <v>0</v>
      </c>
      <c r="AU62" s="12" t="e">
        <f t="shared" si="23"/>
        <v>#REF!</v>
      </c>
      <c r="AV62" s="13" t="e">
        <f t="shared" si="24"/>
        <v>#REF!</v>
      </c>
      <c r="AW62" s="33">
        <f t="shared" si="25"/>
        <v>66</v>
      </c>
      <c r="AX62" s="12" t="e">
        <f>'Ohio Intensities'!K62</f>
        <v>#REF!</v>
      </c>
      <c r="AY62" s="12" t="e">
        <f>#REF!*AX62*#REF!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2" t="e">
        <f t="shared" si="32"/>
        <v>#REF!</v>
      </c>
      <c r="BK62" s="12" t="e">
        <f>(#REF!-BJ62)/BI62</f>
        <v>#REF!</v>
      </c>
      <c r="BL62" s="12">
        <v>0</v>
      </c>
      <c r="BM62" s="12">
        <v>0</v>
      </c>
      <c r="BN62" s="12" t="e">
        <f t="shared" si="33"/>
        <v>#REF!</v>
      </c>
      <c r="BO62" s="12" t="e">
        <f t="shared" si="34"/>
        <v>#REF!</v>
      </c>
      <c r="BP62" s="12" t="e">
        <f>#REF!</f>
        <v>#REF!</v>
      </c>
      <c r="BQ62" s="12" t="e">
        <f t="shared" si="35"/>
        <v>#REF!</v>
      </c>
      <c r="BR62" s="12">
        <v>0</v>
      </c>
      <c r="BS62" s="12" t="e">
        <f t="shared" si="36"/>
        <v>#REF!</v>
      </c>
      <c r="BT62" s="13" t="e">
        <f t="shared" si="37"/>
        <v>#REF!</v>
      </c>
      <c r="BU62" s="33">
        <f t="shared" si="38"/>
        <v>66</v>
      </c>
      <c r="BV62" s="12" t="e">
        <f>'Ohio Intensities'!O62</f>
        <v>#REF!</v>
      </c>
      <c r="BW62" s="12" t="e">
        <f>#REF!*BV62*#REF!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2" t="e">
        <f t="shared" si="45"/>
        <v>#REF!</v>
      </c>
      <c r="CI62" s="12" t="e">
        <f>(#REF!-CH62)/CG62</f>
        <v>#REF!</v>
      </c>
      <c r="CJ62" s="12">
        <v>0</v>
      </c>
      <c r="CK62" s="12">
        <v>0</v>
      </c>
      <c r="CL62" s="12" t="e">
        <f t="shared" si="46"/>
        <v>#REF!</v>
      </c>
      <c r="CM62" s="12" t="e">
        <f t="shared" si="47"/>
        <v>#REF!</v>
      </c>
      <c r="CN62" s="12" t="e">
        <f>#REF!</f>
        <v>#REF!</v>
      </c>
      <c r="CO62" s="12" t="e">
        <f t="shared" si="48"/>
        <v>#REF!</v>
      </c>
      <c r="CP62" s="12">
        <v>0</v>
      </c>
      <c r="CQ62" s="12" t="e">
        <f t="shared" si="49"/>
        <v>#REF!</v>
      </c>
      <c r="CR62" s="13" t="e">
        <f t="shared" si="50"/>
        <v>#REF!</v>
      </c>
      <c r="CS62" s="33">
        <f t="shared" si="51"/>
        <v>66</v>
      </c>
      <c r="CT62" s="12" t="e">
        <f>'Ohio Intensities'!S62</f>
        <v>#REF!</v>
      </c>
      <c r="CU62" s="12" t="e">
        <f>#REF!*CT62*#REF!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2" t="e">
        <f t="shared" si="58"/>
        <v>#REF!</v>
      </c>
      <c r="DG62" s="12" t="e">
        <f>(#REF!-DF62)/DE62</f>
        <v>#REF!</v>
      </c>
      <c r="DH62" s="12">
        <v>0</v>
      </c>
      <c r="DI62" s="12">
        <v>0</v>
      </c>
      <c r="DJ62" s="12" t="e">
        <f t="shared" si="59"/>
        <v>#REF!</v>
      </c>
      <c r="DK62" s="12" t="e">
        <f t="shared" si="60"/>
        <v>#REF!</v>
      </c>
      <c r="DL62" s="12" t="e">
        <f>#REF!</f>
        <v>#REF!</v>
      </c>
      <c r="DM62" s="12" t="e">
        <f t="shared" si="61"/>
        <v>#REF!</v>
      </c>
      <c r="DN62" s="12">
        <v>0</v>
      </c>
      <c r="DO62" s="12" t="e">
        <f t="shared" si="62"/>
        <v>#REF!</v>
      </c>
      <c r="DP62" s="13" t="e">
        <f t="shared" si="63"/>
        <v>#REF!</v>
      </c>
      <c r="DQ62" s="33">
        <f t="shared" si="64"/>
        <v>66</v>
      </c>
      <c r="DR62" s="12" t="e">
        <f>'Ohio Intensities'!W62</f>
        <v>#REF!</v>
      </c>
      <c r="DS62" s="12" t="e">
        <f>#REF!*DR62*#REF!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2" t="e">
        <f t="shared" si="71"/>
        <v>#REF!</v>
      </c>
      <c r="EE62" s="12" t="e">
        <f>(#REF!-ED62)/EC62</f>
        <v>#REF!</v>
      </c>
      <c r="EF62" s="12">
        <v>0</v>
      </c>
      <c r="EG62" s="12">
        <v>0</v>
      </c>
      <c r="EH62" s="12" t="e">
        <f t="shared" si="72"/>
        <v>#REF!</v>
      </c>
      <c r="EI62" s="12" t="e">
        <f t="shared" si="73"/>
        <v>#REF!</v>
      </c>
      <c r="EJ62" s="12" t="e">
        <f>#REF!</f>
        <v>#REF!</v>
      </c>
      <c r="EK62" s="12" t="e">
        <f t="shared" si="74"/>
        <v>#REF!</v>
      </c>
      <c r="EL62" s="12">
        <v>0</v>
      </c>
      <c r="EM62" s="12" t="e">
        <f t="shared" si="75"/>
        <v>#REF!</v>
      </c>
      <c r="EN62" s="13" t="e">
        <f t="shared" si="76"/>
        <v>#REF!</v>
      </c>
      <c r="EO62" s="13">
        <f t="shared" si="77"/>
        <v>66</v>
      </c>
    </row>
    <row r="63" spans="1:145" x14ac:dyDescent="0.25">
      <c r="A63" s="33">
        <f t="shared" si="78"/>
        <v>67</v>
      </c>
      <c r="B63" s="12" t="e">
        <f>'Ohio Intensities'!C63</f>
        <v>#REF!</v>
      </c>
      <c r="C63" s="12" t="e">
        <f>#REF!*B63*#REF!</f>
        <v>#REF!</v>
      </c>
      <c r="D63" s="12">
        <v>0</v>
      </c>
      <c r="E63" s="12">
        <v>0</v>
      </c>
      <c r="F63" s="12" t="e">
        <f>#REF!</f>
        <v>#REF!</v>
      </c>
      <c r="G63" s="12" t="e">
        <f t="shared" si="0"/>
        <v>#REF!</v>
      </c>
      <c r="H63" s="12">
        <f t="shared" si="1"/>
        <v>67</v>
      </c>
      <c r="I63" s="12" t="e">
        <f t="shared" si="2"/>
        <v>#REF!</v>
      </c>
      <c r="J63" s="12" t="e">
        <f t="shared" si="3"/>
        <v>#REF!</v>
      </c>
      <c r="K63" s="12">
        <v>0</v>
      </c>
      <c r="L63" s="12" t="e">
        <f t="shared" si="4"/>
        <v>#REF!</v>
      </c>
      <c r="M63" s="12" t="e">
        <f t="shared" si="5"/>
        <v>#REF!</v>
      </c>
      <c r="N63" s="12" t="e">
        <f t="shared" si="6"/>
        <v>#REF!</v>
      </c>
      <c r="O63" s="12" t="e">
        <f>(#REF!-N63)/M63</f>
        <v>#REF!</v>
      </c>
      <c r="P63" s="12">
        <v>0</v>
      </c>
      <c r="Q63" s="12">
        <v>0</v>
      </c>
      <c r="R63" s="12" t="e">
        <f t="shared" si="7"/>
        <v>#REF!</v>
      </c>
      <c r="S63" s="12" t="e">
        <f t="shared" si="8"/>
        <v>#REF!</v>
      </c>
      <c r="T63" s="12" t="e">
        <f>#REF!</f>
        <v>#REF!</v>
      </c>
      <c r="U63" s="12" t="e">
        <f t="shared" si="9"/>
        <v>#REF!</v>
      </c>
      <c r="V63" s="12">
        <v>0</v>
      </c>
      <c r="W63" s="12" t="e">
        <f t="shared" si="10"/>
        <v>#REF!</v>
      </c>
      <c r="X63" s="13" t="e">
        <f t="shared" si="11"/>
        <v>#REF!</v>
      </c>
      <c r="Y63" s="33">
        <f t="shared" si="12"/>
        <v>67</v>
      </c>
      <c r="Z63" s="12" t="e">
        <f>'Ohio Intensities'!G63</f>
        <v>#REF!</v>
      </c>
      <c r="AA63" s="12" t="e">
        <f>#REF!*Z63*#REF!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2" t="e">
        <f t="shared" si="19"/>
        <v>#REF!</v>
      </c>
      <c r="AM63" s="12" t="e">
        <f>(#REF!-AL63)/AK63</f>
        <v>#REF!</v>
      </c>
      <c r="AN63" s="12">
        <v>0</v>
      </c>
      <c r="AO63" s="12">
        <v>0</v>
      </c>
      <c r="AP63" s="12" t="e">
        <f t="shared" si="20"/>
        <v>#REF!</v>
      </c>
      <c r="AQ63" s="12" t="e">
        <f t="shared" si="21"/>
        <v>#REF!</v>
      </c>
      <c r="AR63" s="12" t="e">
        <f>#REF!</f>
        <v>#REF!</v>
      </c>
      <c r="AS63" s="12" t="e">
        <f t="shared" si="22"/>
        <v>#REF!</v>
      </c>
      <c r="AT63" s="12">
        <v>0</v>
      </c>
      <c r="AU63" s="12" t="e">
        <f t="shared" si="23"/>
        <v>#REF!</v>
      </c>
      <c r="AV63" s="13" t="e">
        <f t="shared" si="24"/>
        <v>#REF!</v>
      </c>
      <c r="AW63" s="33">
        <f t="shared" si="25"/>
        <v>67</v>
      </c>
      <c r="AX63" s="12" t="e">
        <f>'Ohio Intensities'!K63</f>
        <v>#REF!</v>
      </c>
      <c r="AY63" s="12" t="e">
        <f>#REF!*AX63*#REF!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2" t="e">
        <f t="shared" si="32"/>
        <v>#REF!</v>
      </c>
      <c r="BK63" s="12" t="e">
        <f>(#REF!-BJ63)/BI63</f>
        <v>#REF!</v>
      </c>
      <c r="BL63" s="12">
        <v>0</v>
      </c>
      <c r="BM63" s="12">
        <v>0</v>
      </c>
      <c r="BN63" s="12" t="e">
        <f t="shared" si="33"/>
        <v>#REF!</v>
      </c>
      <c r="BO63" s="12" t="e">
        <f t="shared" si="34"/>
        <v>#REF!</v>
      </c>
      <c r="BP63" s="12" t="e">
        <f>#REF!</f>
        <v>#REF!</v>
      </c>
      <c r="BQ63" s="12" t="e">
        <f t="shared" si="35"/>
        <v>#REF!</v>
      </c>
      <c r="BR63" s="12">
        <v>0</v>
      </c>
      <c r="BS63" s="12" t="e">
        <f t="shared" si="36"/>
        <v>#REF!</v>
      </c>
      <c r="BT63" s="13" t="e">
        <f t="shared" si="37"/>
        <v>#REF!</v>
      </c>
      <c r="BU63" s="33">
        <f t="shared" si="38"/>
        <v>67</v>
      </c>
      <c r="BV63" s="12" t="e">
        <f>'Ohio Intensities'!O63</f>
        <v>#REF!</v>
      </c>
      <c r="BW63" s="12" t="e">
        <f>#REF!*BV63*#REF!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2" t="e">
        <f t="shared" si="45"/>
        <v>#REF!</v>
      </c>
      <c r="CI63" s="12" t="e">
        <f>(#REF!-CH63)/CG63</f>
        <v>#REF!</v>
      </c>
      <c r="CJ63" s="12">
        <v>0</v>
      </c>
      <c r="CK63" s="12">
        <v>0</v>
      </c>
      <c r="CL63" s="12" t="e">
        <f t="shared" si="46"/>
        <v>#REF!</v>
      </c>
      <c r="CM63" s="12" t="e">
        <f t="shared" si="47"/>
        <v>#REF!</v>
      </c>
      <c r="CN63" s="12" t="e">
        <f>#REF!</f>
        <v>#REF!</v>
      </c>
      <c r="CO63" s="12" t="e">
        <f t="shared" si="48"/>
        <v>#REF!</v>
      </c>
      <c r="CP63" s="12">
        <v>0</v>
      </c>
      <c r="CQ63" s="12" t="e">
        <f t="shared" si="49"/>
        <v>#REF!</v>
      </c>
      <c r="CR63" s="13" t="e">
        <f t="shared" si="50"/>
        <v>#REF!</v>
      </c>
      <c r="CS63" s="33">
        <f t="shared" si="51"/>
        <v>67</v>
      </c>
      <c r="CT63" s="12" t="e">
        <f>'Ohio Intensities'!S63</f>
        <v>#REF!</v>
      </c>
      <c r="CU63" s="12" t="e">
        <f>#REF!*CT63*#REF!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2" t="e">
        <f t="shared" si="58"/>
        <v>#REF!</v>
      </c>
      <c r="DG63" s="12" t="e">
        <f>(#REF!-DF63)/DE63</f>
        <v>#REF!</v>
      </c>
      <c r="DH63" s="12">
        <v>0</v>
      </c>
      <c r="DI63" s="12">
        <v>0</v>
      </c>
      <c r="DJ63" s="12" t="e">
        <f t="shared" si="59"/>
        <v>#REF!</v>
      </c>
      <c r="DK63" s="12" t="e">
        <f t="shared" si="60"/>
        <v>#REF!</v>
      </c>
      <c r="DL63" s="12" t="e">
        <f>#REF!</f>
        <v>#REF!</v>
      </c>
      <c r="DM63" s="12" t="e">
        <f t="shared" si="61"/>
        <v>#REF!</v>
      </c>
      <c r="DN63" s="12">
        <v>0</v>
      </c>
      <c r="DO63" s="12" t="e">
        <f t="shared" si="62"/>
        <v>#REF!</v>
      </c>
      <c r="DP63" s="13" t="e">
        <f t="shared" si="63"/>
        <v>#REF!</v>
      </c>
      <c r="DQ63" s="33">
        <f t="shared" si="64"/>
        <v>67</v>
      </c>
      <c r="DR63" s="12" t="e">
        <f>'Ohio Intensities'!W63</f>
        <v>#REF!</v>
      </c>
      <c r="DS63" s="12" t="e">
        <f>#REF!*DR63*#REF!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2" t="e">
        <f t="shared" si="71"/>
        <v>#REF!</v>
      </c>
      <c r="EE63" s="12" t="e">
        <f>(#REF!-ED63)/EC63</f>
        <v>#REF!</v>
      </c>
      <c r="EF63" s="12">
        <v>0</v>
      </c>
      <c r="EG63" s="12">
        <v>0</v>
      </c>
      <c r="EH63" s="12" t="e">
        <f t="shared" si="72"/>
        <v>#REF!</v>
      </c>
      <c r="EI63" s="12" t="e">
        <f t="shared" si="73"/>
        <v>#REF!</v>
      </c>
      <c r="EJ63" s="12" t="e">
        <f>#REF!</f>
        <v>#REF!</v>
      </c>
      <c r="EK63" s="12" t="e">
        <f t="shared" si="74"/>
        <v>#REF!</v>
      </c>
      <c r="EL63" s="12">
        <v>0</v>
      </c>
      <c r="EM63" s="12" t="e">
        <f t="shared" si="75"/>
        <v>#REF!</v>
      </c>
      <c r="EN63" s="13" t="e">
        <f t="shared" si="76"/>
        <v>#REF!</v>
      </c>
      <c r="EO63" s="13">
        <f t="shared" si="77"/>
        <v>67</v>
      </c>
    </row>
    <row r="64" spans="1:145" x14ac:dyDescent="0.25">
      <c r="A64" s="33">
        <f t="shared" si="78"/>
        <v>68</v>
      </c>
      <c r="B64" s="12" t="e">
        <f>'Ohio Intensities'!C64</f>
        <v>#REF!</v>
      </c>
      <c r="C64" s="12" t="e">
        <f>#REF!*B64*#REF!</f>
        <v>#REF!</v>
      </c>
      <c r="D64" s="12">
        <v>0</v>
      </c>
      <c r="E64" s="12">
        <v>0</v>
      </c>
      <c r="F64" s="12" t="e">
        <f>#REF!</f>
        <v>#REF!</v>
      </c>
      <c r="G64" s="12" t="e">
        <f t="shared" si="0"/>
        <v>#REF!</v>
      </c>
      <c r="H64" s="12">
        <f t="shared" si="1"/>
        <v>68</v>
      </c>
      <c r="I64" s="12" t="e">
        <f t="shared" si="2"/>
        <v>#REF!</v>
      </c>
      <c r="J64" s="12" t="e">
        <f t="shared" si="3"/>
        <v>#REF!</v>
      </c>
      <c r="K64" s="12">
        <v>0</v>
      </c>
      <c r="L64" s="12" t="e">
        <f t="shared" si="4"/>
        <v>#REF!</v>
      </c>
      <c r="M64" s="12" t="e">
        <f t="shared" si="5"/>
        <v>#REF!</v>
      </c>
      <c r="N64" s="12" t="e">
        <f t="shared" si="6"/>
        <v>#REF!</v>
      </c>
      <c r="O64" s="12" t="e">
        <f>(#REF!-N64)/M64</f>
        <v>#REF!</v>
      </c>
      <c r="P64" s="12">
        <v>0</v>
      </c>
      <c r="Q64" s="12">
        <v>0</v>
      </c>
      <c r="R64" s="12" t="e">
        <f t="shared" si="7"/>
        <v>#REF!</v>
      </c>
      <c r="S64" s="12" t="e">
        <f t="shared" si="8"/>
        <v>#REF!</v>
      </c>
      <c r="T64" s="12" t="e">
        <f>#REF!</f>
        <v>#REF!</v>
      </c>
      <c r="U64" s="12" t="e">
        <f t="shared" si="9"/>
        <v>#REF!</v>
      </c>
      <c r="V64" s="12">
        <v>0</v>
      </c>
      <c r="W64" s="12" t="e">
        <f t="shared" si="10"/>
        <v>#REF!</v>
      </c>
      <c r="X64" s="13" t="e">
        <f t="shared" si="11"/>
        <v>#REF!</v>
      </c>
      <c r="Y64" s="33">
        <f t="shared" si="12"/>
        <v>68</v>
      </c>
      <c r="Z64" s="12" t="e">
        <f>'Ohio Intensities'!G64</f>
        <v>#REF!</v>
      </c>
      <c r="AA64" s="12" t="e">
        <f>#REF!*Z64*#REF!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2" t="e">
        <f t="shared" si="19"/>
        <v>#REF!</v>
      </c>
      <c r="AM64" s="12" t="e">
        <f>(#REF!-AL64)/AK64</f>
        <v>#REF!</v>
      </c>
      <c r="AN64" s="12">
        <v>0</v>
      </c>
      <c r="AO64" s="12">
        <v>0</v>
      </c>
      <c r="AP64" s="12" t="e">
        <f t="shared" si="20"/>
        <v>#REF!</v>
      </c>
      <c r="AQ64" s="12" t="e">
        <f t="shared" si="21"/>
        <v>#REF!</v>
      </c>
      <c r="AR64" s="12" t="e">
        <f>#REF!</f>
        <v>#REF!</v>
      </c>
      <c r="AS64" s="12" t="e">
        <f t="shared" si="22"/>
        <v>#REF!</v>
      </c>
      <c r="AT64" s="12">
        <v>0</v>
      </c>
      <c r="AU64" s="12" t="e">
        <f t="shared" si="23"/>
        <v>#REF!</v>
      </c>
      <c r="AV64" s="13" t="e">
        <f t="shared" si="24"/>
        <v>#REF!</v>
      </c>
      <c r="AW64" s="33">
        <f t="shared" si="25"/>
        <v>68</v>
      </c>
      <c r="AX64" s="12" t="e">
        <f>'Ohio Intensities'!K64</f>
        <v>#REF!</v>
      </c>
      <c r="AY64" s="12" t="e">
        <f>#REF!*AX64*#REF!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2" t="e">
        <f t="shared" si="32"/>
        <v>#REF!</v>
      </c>
      <c r="BK64" s="12" t="e">
        <f>(#REF!-BJ64)/BI64</f>
        <v>#REF!</v>
      </c>
      <c r="BL64" s="12">
        <v>0</v>
      </c>
      <c r="BM64" s="12">
        <v>0</v>
      </c>
      <c r="BN64" s="12" t="e">
        <f t="shared" si="33"/>
        <v>#REF!</v>
      </c>
      <c r="BO64" s="12" t="e">
        <f t="shared" si="34"/>
        <v>#REF!</v>
      </c>
      <c r="BP64" s="12" t="e">
        <f>#REF!</f>
        <v>#REF!</v>
      </c>
      <c r="BQ64" s="12" t="e">
        <f t="shared" si="35"/>
        <v>#REF!</v>
      </c>
      <c r="BR64" s="12">
        <v>0</v>
      </c>
      <c r="BS64" s="12" t="e">
        <f t="shared" si="36"/>
        <v>#REF!</v>
      </c>
      <c r="BT64" s="13" t="e">
        <f t="shared" si="37"/>
        <v>#REF!</v>
      </c>
      <c r="BU64" s="33">
        <f t="shared" si="38"/>
        <v>68</v>
      </c>
      <c r="BV64" s="12" t="e">
        <f>'Ohio Intensities'!O64</f>
        <v>#REF!</v>
      </c>
      <c r="BW64" s="12" t="e">
        <f>#REF!*BV64*#REF!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2" t="e">
        <f t="shared" si="45"/>
        <v>#REF!</v>
      </c>
      <c r="CI64" s="12" t="e">
        <f>(#REF!-CH64)/CG64</f>
        <v>#REF!</v>
      </c>
      <c r="CJ64" s="12">
        <v>0</v>
      </c>
      <c r="CK64" s="12">
        <v>0</v>
      </c>
      <c r="CL64" s="12" t="e">
        <f t="shared" si="46"/>
        <v>#REF!</v>
      </c>
      <c r="CM64" s="12" t="e">
        <f t="shared" si="47"/>
        <v>#REF!</v>
      </c>
      <c r="CN64" s="12" t="e">
        <f>#REF!</f>
        <v>#REF!</v>
      </c>
      <c r="CO64" s="12" t="e">
        <f t="shared" si="48"/>
        <v>#REF!</v>
      </c>
      <c r="CP64" s="12">
        <v>0</v>
      </c>
      <c r="CQ64" s="12" t="e">
        <f t="shared" si="49"/>
        <v>#REF!</v>
      </c>
      <c r="CR64" s="13" t="e">
        <f t="shared" si="50"/>
        <v>#REF!</v>
      </c>
      <c r="CS64" s="33">
        <f t="shared" si="51"/>
        <v>68</v>
      </c>
      <c r="CT64" s="12" t="e">
        <f>'Ohio Intensities'!S64</f>
        <v>#REF!</v>
      </c>
      <c r="CU64" s="12" t="e">
        <f>#REF!*CT64*#REF!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2" t="e">
        <f t="shared" si="58"/>
        <v>#REF!</v>
      </c>
      <c r="DG64" s="12" t="e">
        <f>(#REF!-DF64)/DE64</f>
        <v>#REF!</v>
      </c>
      <c r="DH64" s="12">
        <v>0</v>
      </c>
      <c r="DI64" s="12">
        <v>0</v>
      </c>
      <c r="DJ64" s="12" t="e">
        <f t="shared" si="59"/>
        <v>#REF!</v>
      </c>
      <c r="DK64" s="12" t="e">
        <f t="shared" si="60"/>
        <v>#REF!</v>
      </c>
      <c r="DL64" s="12" t="e">
        <f>#REF!</f>
        <v>#REF!</v>
      </c>
      <c r="DM64" s="12" t="e">
        <f t="shared" si="61"/>
        <v>#REF!</v>
      </c>
      <c r="DN64" s="12">
        <v>0</v>
      </c>
      <c r="DO64" s="12" t="e">
        <f t="shared" si="62"/>
        <v>#REF!</v>
      </c>
      <c r="DP64" s="13" t="e">
        <f t="shared" si="63"/>
        <v>#REF!</v>
      </c>
      <c r="DQ64" s="33">
        <f t="shared" si="64"/>
        <v>68</v>
      </c>
      <c r="DR64" s="12" t="e">
        <f>'Ohio Intensities'!W64</f>
        <v>#REF!</v>
      </c>
      <c r="DS64" s="12" t="e">
        <f>#REF!*DR64*#REF!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2" t="e">
        <f t="shared" si="71"/>
        <v>#REF!</v>
      </c>
      <c r="EE64" s="12" t="e">
        <f>(#REF!-ED64)/EC64</f>
        <v>#REF!</v>
      </c>
      <c r="EF64" s="12">
        <v>0</v>
      </c>
      <c r="EG64" s="12">
        <v>0</v>
      </c>
      <c r="EH64" s="12" t="e">
        <f t="shared" si="72"/>
        <v>#REF!</v>
      </c>
      <c r="EI64" s="12" t="e">
        <f t="shared" si="73"/>
        <v>#REF!</v>
      </c>
      <c r="EJ64" s="12" t="e">
        <f>#REF!</f>
        <v>#REF!</v>
      </c>
      <c r="EK64" s="12" t="e">
        <f t="shared" si="74"/>
        <v>#REF!</v>
      </c>
      <c r="EL64" s="12">
        <v>0</v>
      </c>
      <c r="EM64" s="12" t="e">
        <f t="shared" si="75"/>
        <v>#REF!</v>
      </c>
      <c r="EN64" s="13" t="e">
        <f t="shared" si="76"/>
        <v>#REF!</v>
      </c>
      <c r="EO64" s="13">
        <f t="shared" si="77"/>
        <v>68</v>
      </c>
    </row>
    <row r="65" spans="1:145" x14ac:dyDescent="0.25">
      <c r="A65" s="33">
        <f t="shared" si="78"/>
        <v>69</v>
      </c>
      <c r="B65" s="12" t="e">
        <f>'Ohio Intensities'!C65</f>
        <v>#REF!</v>
      </c>
      <c r="C65" s="12" t="e">
        <f>#REF!*B65*#REF!</f>
        <v>#REF!</v>
      </c>
      <c r="D65" s="12">
        <v>0</v>
      </c>
      <c r="E65" s="12">
        <v>0</v>
      </c>
      <c r="F65" s="12" t="e">
        <f>#REF!</f>
        <v>#REF!</v>
      </c>
      <c r="G65" s="12" t="e">
        <f t="shared" si="0"/>
        <v>#REF!</v>
      </c>
      <c r="H65" s="12">
        <f t="shared" si="1"/>
        <v>69</v>
      </c>
      <c r="I65" s="12" t="e">
        <f t="shared" si="2"/>
        <v>#REF!</v>
      </c>
      <c r="J65" s="12" t="e">
        <f t="shared" si="3"/>
        <v>#REF!</v>
      </c>
      <c r="K65" s="12">
        <v>0</v>
      </c>
      <c r="L65" s="12" t="e">
        <f t="shared" si="4"/>
        <v>#REF!</v>
      </c>
      <c r="M65" s="12" t="e">
        <f t="shared" si="5"/>
        <v>#REF!</v>
      </c>
      <c r="N65" s="12" t="e">
        <f t="shared" si="6"/>
        <v>#REF!</v>
      </c>
      <c r="O65" s="12" t="e">
        <f>(#REF!-N65)/M65</f>
        <v>#REF!</v>
      </c>
      <c r="P65" s="12">
        <v>0</v>
      </c>
      <c r="Q65" s="12">
        <v>0</v>
      </c>
      <c r="R65" s="12" t="e">
        <f t="shared" si="7"/>
        <v>#REF!</v>
      </c>
      <c r="S65" s="12" t="e">
        <f t="shared" si="8"/>
        <v>#REF!</v>
      </c>
      <c r="T65" s="12" t="e">
        <f>#REF!</f>
        <v>#REF!</v>
      </c>
      <c r="U65" s="12" t="e">
        <f t="shared" si="9"/>
        <v>#REF!</v>
      </c>
      <c r="V65" s="12">
        <v>0</v>
      </c>
      <c r="W65" s="12" t="e">
        <f t="shared" si="10"/>
        <v>#REF!</v>
      </c>
      <c r="X65" s="13" t="e">
        <f t="shared" si="11"/>
        <v>#REF!</v>
      </c>
      <c r="Y65" s="33">
        <f t="shared" si="12"/>
        <v>69</v>
      </c>
      <c r="Z65" s="12" t="e">
        <f>'Ohio Intensities'!G65</f>
        <v>#REF!</v>
      </c>
      <c r="AA65" s="12" t="e">
        <f>#REF!*Z65*#REF!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2" t="e">
        <f t="shared" si="19"/>
        <v>#REF!</v>
      </c>
      <c r="AM65" s="12" t="e">
        <f>(#REF!-AL65)/AK65</f>
        <v>#REF!</v>
      </c>
      <c r="AN65" s="12">
        <v>0</v>
      </c>
      <c r="AO65" s="12">
        <v>0</v>
      </c>
      <c r="AP65" s="12" t="e">
        <f t="shared" si="20"/>
        <v>#REF!</v>
      </c>
      <c r="AQ65" s="12" t="e">
        <f t="shared" si="21"/>
        <v>#REF!</v>
      </c>
      <c r="AR65" s="12" t="e">
        <f>#REF!</f>
        <v>#REF!</v>
      </c>
      <c r="AS65" s="12" t="e">
        <f t="shared" si="22"/>
        <v>#REF!</v>
      </c>
      <c r="AT65" s="12">
        <v>0</v>
      </c>
      <c r="AU65" s="12" t="e">
        <f t="shared" si="23"/>
        <v>#REF!</v>
      </c>
      <c r="AV65" s="13" t="e">
        <f t="shared" si="24"/>
        <v>#REF!</v>
      </c>
      <c r="AW65" s="33">
        <f t="shared" si="25"/>
        <v>69</v>
      </c>
      <c r="AX65" s="12" t="e">
        <f>'Ohio Intensities'!K65</f>
        <v>#REF!</v>
      </c>
      <c r="AY65" s="12" t="e">
        <f>#REF!*AX65*#REF!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2" t="e">
        <f t="shared" si="32"/>
        <v>#REF!</v>
      </c>
      <c r="BK65" s="12" t="e">
        <f>(#REF!-BJ65)/BI65</f>
        <v>#REF!</v>
      </c>
      <c r="BL65" s="12">
        <v>0</v>
      </c>
      <c r="BM65" s="12">
        <v>0</v>
      </c>
      <c r="BN65" s="12" t="e">
        <f t="shared" si="33"/>
        <v>#REF!</v>
      </c>
      <c r="BO65" s="12" t="e">
        <f t="shared" si="34"/>
        <v>#REF!</v>
      </c>
      <c r="BP65" s="12" t="e">
        <f>#REF!</f>
        <v>#REF!</v>
      </c>
      <c r="BQ65" s="12" t="e">
        <f t="shared" si="35"/>
        <v>#REF!</v>
      </c>
      <c r="BR65" s="12">
        <v>0</v>
      </c>
      <c r="BS65" s="12" t="e">
        <f t="shared" si="36"/>
        <v>#REF!</v>
      </c>
      <c r="BT65" s="13" t="e">
        <f t="shared" si="37"/>
        <v>#REF!</v>
      </c>
      <c r="BU65" s="33">
        <f t="shared" si="38"/>
        <v>69</v>
      </c>
      <c r="BV65" s="12" t="e">
        <f>'Ohio Intensities'!O65</f>
        <v>#REF!</v>
      </c>
      <c r="BW65" s="12" t="e">
        <f>#REF!*BV65*#REF!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2" t="e">
        <f t="shared" si="45"/>
        <v>#REF!</v>
      </c>
      <c r="CI65" s="12" t="e">
        <f>(#REF!-CH65)/CG65</f>
        <v>#REF!</v>
      </c>
      <c r="CJ65" s="12">
        <v>0</v>
      </c>
      <c r="CK65" s="12">
        <v>0</v>
      </c>
      <c r="CL65" s="12" t="e">
        <f t="shared" si="46"/>
        <v>#REF!</v>
      </c>
      <c r="CM65" s="12" t="e">
        <f t="shared" si="47"/>
        <v>#REF!</v>
      </c>
      <c r="CN65" s="12" t="e">
        <f>#REF!</f>
        <v>#REF!</v>
      </c>
      <c r="CO65" s="12" t="e">
        <f t="shared" si="48"/>
        <v>#REF!</v>
      </c>
      <c r="CP65" s="12">
        <v>0</v>
      </c>
      <c r="CQ65" s="12" t="e">
        <f t="shared" si="49"/>
        <v>#REF!</v>
      </c>
      <c r="CR65" s="13" t="e">
        <f t="shared" si="50"/>
        <v>#REF!</v>
      </c>
      <c r="CS65" s="33">
        <f t="shared" si="51"/>
        <v>69</v>
      </c>
      <c r="CT65" s="12" t="e">
        <f>'Ohio Intensities'!S65</f>
        <v>#REF!</v>
      </c>
      <c r="CU65" s="12" t="e">
        <f>#REF!*CT65*#REF!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2" t="e">
        <f t="shared" si="58"/>
        <v>#REF!</v>
      </c>
      <c r="DG65" s="12" t="e">
        <f>(#REF!-DF65)/DE65</f>
        <v>#REF!</v>
      </c>
      <c r="DH65" s="12">
        <v>0</v>
      </c>
      <c r="DI65" s="12">
        <v>0</v>
      </c>
      <c r="DJ65" s="12" t="e">
        <f t="shared" si="59"/>
        <v>#REF!</v>
      </c>
      <c r="DK65" s="12" t="e">
        <f t="shared" si="60"/>
        <v>#REF!</v>
      </c>
      <c r="DL65" s="12" t="e">
        <f>#REF!</f>
        <v>#REF!</v>
      </c>
      <c r="DM65" s="12" t="e">
        <f t="shared" si="61"/>
        <v>#REF!</v>
      </c>
      <c r="DN65" s="12">
        <v>0</v>
      </c>
      <c r="DO65" s="12" t="e">
        <f t="shared" si="62"/>
        <v>#REF!</v>
      </c>
      <c r="DP65" s="13" t="e">
        <f t="shared" si="63"/>
        <v>#REF!</v>
      </c>
      <c r="DQ65" s="33">
        <f t="shared" si="64"/>
        <v>69</v>
      </c>
      <c r="DR65" s="12" t="e">
        <f>'Ohio Intensities'!W65</f>
        <v>#REF!</v>
      </c>
      <c r="DS65" s="12" t="e">
        <f>#REF!*DR65*#REF!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2" t="e">
        <f t="shared" si="71"/>
        <v>#REF!</v>
      </c>
      <c r="EE65" s="12" t="e">
        <f>(#REF!-ED65)/EC65</f>
        <v>#REF!</v>
      </c>
      <c r="EF65" s="12">
        <v>0</v>
      </c>
      <c r="EG65" s="12">
        <v>0</v>
      </c>
      <c r="EH65" s="12" t="e">
        <f t="shared" si="72"/>
        <v>#REF!</v>
      </c>
      <c r="EI65" s="12" t="e">
        <f t="shared" si="73"/>
        <v>#REF!</v>
      </c>
      <c r="EJ65" s="12" t="e">
        <f>#REF!</f>
        <v>#REF!</v>
      </c>
      <c r="EK65" s="12" t="e">
        <f t="shared" si="74"/>
        <v>#REF!</v>
      </c>
      <c r="EL65" s="12">
        <v>0</v>
      </c>
      <c r="EM65" s="12" t="e">
        <f t="shared" si="75"/>
        <v>#REF!</v>
      </c>
      <c r="EN65" s="13" t="e">
        <f t="shared" si="76"/>
        <v>#REF!</v>
      </c>
      <c r="EO65" s="13">
        <f t="shared" si="77"/>
        <v>69</v>
      </c>
    </row>
    <row r="66" spans="1:145" x14ac:dyDescent="0.25">
      <c r="A66" s="33">
        <f t="shared" si="78"/>
        <v>70</v>
      </c>
      <c r="B66" s="12" t="e">
        <f>'Ohio Intensities'!C66</f>
        <v>#REF!</v>
      </c>
      <c r="C66" s="12" t="e">
        <f>#REF!*B66*#REF!</f>
        <v>#REF!</v>
      </c>
      <c r="D66" s="12">
        <v>0</v>
      </c>
      <c r="E66" s="12">
        <v>0</v>
      </c>
      <c r="F66" s="12" t="e">
        <f>#REF!</f>
        <v>#REF!</v>
      </c>
      <c r="G66" s="12" t="e">
        <f t="shared" si="0"/>
        <v>#REF!</v>
      </c>
      <c r="H66" s="12">
        <f t="shared" si="1"/>
        <v>70</v>
      </c>
      <c r="I66" s="12" t="e">
        <f t="shared" si="2"/>
        <v>#REF!</v>
      </c>
      <c r="J66" s="12" t="e">
        <f t="shared" si="3"/>
        <v>#REF!</v>
      </c>
      <c r="K66" s="12">
        <v>0</v>
      </c>
      <c r="L66" s="12" t="e">
        <f t="shared" si="4"/>
        <v>#REF!</v>
      </c>
      <c r="M66" s="12" t="e">
        <f t="shared" si="5"/>
        <v>#REF!</v>
      </c>
      <c r="N66" s="12" t="e">
        <f t="shared" si="6"/>
        <v>#REF!</v>
      </c>
      <c r="O66" s="12" t="e">
        <f>(#REF!-N66)/M66</f>
        <v>#REF!</v>
      </c>
      <c r="P66" s="12">
        <v>0</v>
      </c>
      <c r="Q66" s="12">
        <v>0</v>
      </c>
      <c r="R66" s="12" t="e">
        <f t="shared" si="7"/>
        <v>#REF!</v>
      </c>
      <c r="S66" s="12" t="e">
        <f t="shared" si="8"/>
        <v>#REF!</v>
      </c>
      <c r="T66" s="12" t="e">
        <f>#REF!</f>
        <v>#REF!</v>
      </c>
      <c r="U66" s="12" t="e">
        <f t="shared" si="9"/>
        <v>#REF!</v>
      </c>
      <c r="V66" s="12">
        <v>0</v>
      </c>
      <c r="W66" s="12" t="e">
        <f t="shared" si="10"/>
        <v>#REF!</v>
      </c>
      <c r="X66" s="13" t="e">
        <f t="shared" si="11"/>
        <v>#REF!</v>
      </c>
      <c r="Y66" s="33">
        <f t="shared" si="12"/>
        <v>70</v>
      </c>
      <c r="Z66" s="12" t="e">
        <f>'Ohio Intensities'!G66</f>
        <v>#REF!</v>
      </c>
      <c r="AA66" s="12" t="e">
        <f>#REF!*Z66*#REF!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2" t="e">
        <f t="shared" si="19"/>
        <v>#REF!</v>
      </c>
      <c r="AM66" s="12" t="e">
        <f>(#REF!-AL66)/AK66</f>
        <v>#REF!</v>
      </c>
      <c r="AN66" s="12">
        <v>0</v>
      </c>
      <c r="AO66" s="12">
        <v>0</v>
      </c>
      <c r="AP66" s="12" t="e">
        <f t="shared" si="20"/>
        <v>#REF!</v>
      </c>
      <c r="AQ66" s="12" t="e">
        <f t="shared" si="21"/>
        <v>#REF!</v>
      </c>
      <c r="AR66" s="12" t="e">
        <f>#REF!</f>
        <v>#REF!</v>
      </c>
      <c r="AS66" s="12" t="e">
        <f t="shared" si="22"/>
        <v>#REF!</v>
      </c>
      <c r="AT66" s="12">
        <v>0</v>
      </c>
      <c r="AU66" s="12" t="e">
        <f t="shared" si="23"/>
        <v>#REF!</v>
      </c>
      <c r="AV66" s="13" t="e">
        <f t="shared" si="24"/>
        <v>#REF!</v>
      </c>
      <c r="AW66" s="33">
        <f t="shared" si="25"/>
        <v>70</v>
      </c>
      <c r="AX66" s="12" t="e">
        <f>'Ohio Intensities'!K66</f>
        <v>#REF!</v>
      </c>
      <c r="AY66" s="12" t="e">
        <f>#REF!*AX66*#REF!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2" t="e">
        <f t="shared" si="32"/>
        <v>#REF!</v>
      </c>
      <c r="BK66" s="12" t="e">
        <f>(#REF!-BJ66)/BI66</f>
        <v>#REF!</v>
      </c>
      <c r="BL66" s="12">
        <v>0</v>
      </c>
      <c r="BM66" s="12">
        <v>0</v>
      </c>
      <c r="BN66" s="12" t="e">
        <f t="shared" si="33"/>
        <v>#REF!</v>
      </c>
      <c r="BO66" s="12" t="e">
        <f t="shared" si="34"/>
        <v>#REF!</v>
      </c>
      <c r="BP66" s="12" t="e">
        <f>#REF!</f>
        <v>#REF!</v>
      </c>
      <c r="BQ66" s="12" t="e">
        <f t="shared" si="35"/>
        <v>#REF!</v>
      </c>
      <c r="BR66" s="12">
        <v>0</v>
      </c>
      <c r="BS66" s="12" t="e">
        <f t="shared" si="36"/>
        <v>#REF!</v>
      </c>
      <c r="BT66" s="13" t="e">
        <f t="shared" si="37"/>
        <v>#REF!</v>
      </c>
      <c r="BU66" s="33">
        <f t="shared" si="38"/>
        <v>70</v>
      </c>
      <c r="BV66" s="12" t="e">
        <f>'Ohio Intensities'!O66</f>
        <v>#REF!</v>
      </c>
      <c r="BW66" s="12" t="e">
        <f>#REF!*BV66*#REF!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2" t="e">
        <f t="shared" si="45"/>
        <v>#REF!</v>
      </c>
      <c r="CI66" s="12" t="e">
        <f>(#REF!-CH66)/CG66</f>
        <v>#REF!</v>
      </c>
      <c r="CJ66" s="12">
        <v>0</v>
      </c>
      <c r="CK66" s="12">
        <v>0</v>
      </c>
      <c r="CL66" s="12" t="e">
        <f t="shared" si="46"/>
        <v>#REF!</v>
      </c>
      <c r="CM66" s="12" t="e">
        <f t="shared" si="47"/>
        <v>#REF!</v>
      </c>
      <c r="CN66" s="12" t="e">
        <f>#REF!</f>
        <v>#REF!</v>
      </c>
      <c r="CO66" s="12" t="e">
        <f t="shared" si="48"/>
        <v>#REF!</v>
      </c>
      <c r="CP66" s="12">
        <v>0</v>
      </c>
      <c r="CQ66" s="12" t="e">
        <f t="shared" si="49"/>
        <v>#REF!</v>
      </c>
      <c r="CR66" s="13" t="e">
        <f t="shared" si="50"/>
        <v>#REF!</v>
      </c>
      <c r="CS66" s="33">
        <f t="shared" si="51"/>
        <v>70</v>
      </c>
      <c r="CT66" s="12" t="e">
        <f>'Ohio Intensities'!S66</f>
        <v>#REF!</v>
      </c>
      <c r="CU66" s="12" t="e">
        <f>#REF!*CT66*#REF!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2" t="e">
        <f t="shared" si="58"/>
        <v>#REF!</v>
      </c>
      <c r="DG66" s="12" t="e">
        <f>(#REF!-DF66)/DE66</f>
        <v>#REF!</v>
      </c>
      <c r="DH66" s="12">
        <v>0</v>
      </c>
      <c r="DI66" s="12">
        <v>0</v>
      </c>
      <c r="DJ66" s="12" t="e">
        <f t="shared" si="59"/>
        <v>#REF!</v>
      </c>
      <c r="DK66" s="12" t="e">
        <f t="shared" si="60"/>
        <v>#REF!</v>
      </c>
      <c r="DL66" s="12" t="e">
        <f>#REF!</f>
        <v>#REF!</v>
      </c>
      <c r="DM66" s="12" t="e">
        <f t="shared" si="61"/>
        <v>#REF!</v>
      </c>
      <c r="DN66" s="12">
        <v>0</v>
      </c>
      <c r="DO66" s="12" t="e">
        <f t="shared" si="62"/>
        <v>#REF!</v>
      </c>
      <c r="DP66" s="13" t="e">
        <f t="shared" si="63"/>
        <v>#REF!</v>
      </c>
      <c r="DQ66" s="33">
        <f t="shared" si="64"/>
        <v>70</v>
      </c>
      <c r="DR66" s="12" t="e">
        <f>'Ohio Intensities'!W66</f>
        <v>#REF!</v>
      </c>
      <c r="DS66" s="12" t="e">
        <f>#REF!*DR66*#REF!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2" t="e">
        <f t="shared" si="71"/>
        <v>#REF!</v>
      </c>
      <c r="EE66" s="12" t="e">
        <f>(#REF!-ED66)/EC66</f>
        <v>#REF!</v>
      </c>
      <c r="EF66" s="12">
        <v>0</v>
      </c>
      <c r="EG66" s="12">
        <v>0</v>
      </c>
      <c r="EH66" s="12" t="e">
        <f t="shared" si="72"/>
        <v>#REF!</v>
      </c>
      <c r="EI66" s="12" t="e">
        <f t="shared" si="73"/>
        <v>#REF!</v>
      </c>
      <c r="EJ66" s="12" t="e">
        <f>#REF!</f>
        <v>#REF!</v>
      </c>
      <c r="EK66" s="12" t="e">
        <f t="shared" si="74"/>
        <v>#REF!</v>
      </c>
      <c r="EL66" s="12">
        <v>0</v>
      </c>
      <c r="EM66" s="12" t="e">
        <f t="shared" si="75"/>
        <v>#REF!</v>
      </c>
      <c r="EN66" s="13" t="e">
        <f t="shared" si="76"/>
        <v>#REF!</v>
      </c>
      <c r="EO66" s="13">
        <f t="shared" si="77"/>
        <v>70</v>
      </c>
    </row>
    <row r="67" spans="1:145" x14ac:dyDescent="0.25">
      <c r="A67" s="33">
        <f t="shared" si="78"/>
        <v>71</v>
      </c>
      <c r="B67" s="12" t="e">
        <f>'Ohio Intensities'!C67</f>
        <v>#REF!</v>
      </c>
      <c r="C67" s="12" t="e">
        <f>#REF!*B67*#REF!</f>
        <v>#REF!</v>
      </c>
      <c r="D67" s="12">
        <v>0</v>
      </c>
      <c r="E67" s="12">
        <v>0</v>
      </c>
      <c r="F67" s="12" t="e">
        <f>#REF!</f>
        <v>#REF!</v>
      </c>
      <c r="G67" s="12" t="e">
        <f t="shared" si="0"/>
        <v>#REF!</v>
      </c>
      <c r="H67" s="12">
        <f t="shared" si="1"/>
        <v>71</v>
      </c>
      <c r="I67" s="12" t="e">
        <f t="shared" si="2"/>
        <v>#REF!</v>
      </c>
      <c r="J67" s="12" t="e">
        <f t="shared" si="3"/>
        <v>#REF!</v>
      </c>
      <c r="K67" s="12">
        <v>0</v>
      </c>
      <c r="L67" s="12" t="e">
        <f t="shared" si="4"/>
        <v>#REF!</v>
      </c>
      <c r="M67" s="12" t="e">
        <f t="shared" si="5"/>
        <v>#REF!</v>
      </c>
      <c r="N67" s="12" t="e">
        <f t="shared" si="6"/>
        <v>#REF!</v>
      </c>
      <c r="O67" s="12" t="e">
        <f>(#REF!-N67)/M67</f>
        <v>#REF!</v>
      </c>
      <c r="P67" s="12">
        <v>0</v>
      </c>
      <c r="Q67" s="12">
        <v>0</v>
      </c>
      <c r="R67" s="12" t="e">
        <f t="shared" si="7"/>
        <v>#REF!</v>
      </c>
      <c r="S67" s="12" t="e">
        <f t="shared" si="8"/>
        <v>#REF!</v>
      </c>
      <c r="T67" s="12" t="e">
        <f>#REF!</f>
        <v>#REF!</v>
      </c>
      <c r="U67" s="12" t="e">
        <f t="shared" si="9"/>
        <v>#REF!</v>
      </c>
      <c r="V67" s="12">
        <v>0</v>
      </c>
      <c r="W67" s="12" t="e">
        <f t="shared" si="10"/>
        <v>#REF!</v>
      </c>
      <c r="X67" s="13" t="e">
        <f t="shared" si="11"/>
        <v>#REF!</v>
      </c>
      <c r="Y67" s="33">
        <f t="shared" si="12"/>
        <v>71</v>
      </c>
      <c r="Z67" s="12" t="e">
        <f>'Ohio Intensities'!G67</f>
        <v>#REF!</v>
      </c>
      <c r="AA67" s="12" t="e">
        <f>#REF!*Z67*#REF!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2" t="e">
        <f t="shared" si="19"/>
        <v>#REF!</v>
      </c>
      <c r="AM67" s="12" t="e">
        <f>(#REF!-AL67)/AK67</f>
        <v>#REF!</v>
      </c>
      <c r="AN67" s="12">
        <v>0</v>
      </c>
      <c r="AO67" s="12">
        <v>0</v>
      </c>
      <c r="AP67" s="12" t="e">
        <f t="shared" si="20"/>
        <v>#REF!</v>
      </c>
      <c r="AQ67" s="12" t="e">
        <f t="shared" si="21"/>
        <v>#REF!</v>
      </c>
      <c r="AR67" s="12" t="e">
        <f>#REF!</f>
        <v>#REF!</v>
      </c>
      <c r="AS67" s="12" t="e">
        <f t="shared" si="22"/>
        <v>#REF!</v>
      </c>
      <c r="AT67" s="12">
        <v>0</v>
      </c>
      <c r="AU67" s="12" t="e">
        <f t="shared" si="23"/>
        <v>#REF!</v>
      </c>
      <c r="AV67" s="13" t="e">
        <f t="shared" si="24"/>
        <v>#REF!</v>
      </c>
      <c r="AW67" s="33">
        <f t="shared" si="25"/>
        <v>71</v>
      </c>
      <c r="AX67" s="12" t="e">
        <f>'Ohio Intensities'!K67</f>
        <v>#REF!</v>
      </c>
      <c r="AY67" s="12" t="e">
        <f>#REF!*AX67*#REF!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2" t="e">
        <f t="shared" si="32"/>
        <v>#REF!</v>
      </c>
      <c r="BK67" s="12" t="e">
        <f>(#REF!-BJ67)/BI67</f>
        <v>#REF!</v>
      </c>
      <c r="BL67" s="12">
        <v>0</v>
      </c>
      <c r="BM67" s="12">
        <v>0</v>
      </c>
      <c r="BN67" s="12" t="e">
        <f t="shared" si="33"/>
        <v>#REF!</v>
      </c>
      <c r="BO67" s="12" t="e">
        <f t="shared" si="34"/>
        <v>#REF!</v>
      </c>
      <c r="BP67" s="12" t="e">
        <f>#REF!</f>
        <v>#REF!</v>
      </c>
      <c r="BQ67" s="12" t="e">
        <f t="shared" si="35"/>
        <v>#REF!</v>
      </c>
      <c r="BR67" s="12">
        <v>0</v>
      </c>
      <c r="BS67" s="12" t="e">
        <f t="shared" si="36"/>
        <v>#REF!</v>
      </c>
      <c r="BT67" s="13" t="e">
        <f t="shared" si="37"/>
        <v>#REF!</v>
      </c>
      <c r="BU67" s="33">
        <f t="shared" si="38"/>
        <v>71</v>
      </c>
      <c r="BV67" s="12" t="e">
        <f>'Ohio Intensities'!O67</f>
        <v>#REF!</v>
      </c>
      <c r="BW67" s="12" t="e">
        <f>#REF!*BV67*#REF!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2" t="e">
        <f t="shared" si="45"/>
        <v>#REF!</v>
      </c>
      <c r="CI67" s="12" t="e">
        <f>(#REF!-CH67)/CG67</f>
        <v>#REF!</v>
      </c>
      <c r="CJ67" s="12">
        <v>0</v>
      </c>
      <c r="CK67" s="12">
        <v>0</v>
      </c>
      <c r="CL67" s="12" t="e">
        <f t="shared" si="46"/>
        <v>#REF!</v>
      </c>
      <c r="CM67" s="12" t="e">
        <f t="shared" si="47"/>
        <v>#REF!</v>
      </c>
      <c r="CN67" s="12" t="e">
        <f>#REF!</f>
        <v>#REF!</v>
      </c>
      <c r="CO67" s="12" t="e">
        <f t="shared" si="48"/>
        <v>#REF!</v>
      </c>
      <c r="CP67" s="12">
        <v>0</v>
      </c>
      <c r="CQ67" s="12" t="e">
        <f t="shared" si="49"/>
        <v>#REF!</v>
      </c>
      <c r="CR67" s="13" t="e">
        <f t="shared" si="50"/>
        <v>#REF!</v>
      </c>
      <c r="CS67" s="33">
        <f t="shared" si="51"/>
        <v>71</v>
      </c>
      <c r="CT67" s="12" t="e">
        <f>'Ohio Intensities'!S67</f>
        <v>#REF!</v>
      </c>
      <c r="CU67" s="12" t="e">
        <f>#REF!*CT67*#REF!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2" t="e">
        <f t="shared" si="58"/>
        <v>#REF!</v>
      </c>
      <c r="DG67" s="12" t="e">
        <f>(#REF!-DF67)/DE67</f>
        <v>#REF!</v>
      </c>
      <c r="DH67" s="12">
        <v>0</v>
      </c>
      <c r="DI67" s="12">
        <v>0</v>
      </c>
      <c r="DJ67" s="12" t="e">
        <f t="shared" si="59"/>
        <v>#REF!</v>
      </c>
      <c r="DK67" s="12" t="e">
        <f t="shared" si="60"/>
        <v>#REF!</v>
      </c>
      <c r="DL67" s="12" t="e">
        <f>#REF!</f>
        <v>#REF!</v>
      </c>
      <c r="DM67" s="12" t="e">
        <f t="shared" si="61"/>
        <v>#REF!</v>
      </c>
      <c r="DN67" s="12">
        <v>0</v>
      </c>
      <c r="DO67" s="12" t="e">
        <f t="shared" si="62"/>
        <v>#REF!</v>
      </c>
      <c r="DP67" s="13" t="e">
        <f t="shared" si="63"/>
        <v>#REF!</v>
      </c>
      <c r="DQ67" s="33">
        <f t="shared" si="64"/>
        <v>71</v>
      </c>
      <c r="DR67" s="12" t="e">
        <f>'Ohio Intensities'!W67</f>
        <v>#REF!</v>
      </c>
      <c r="DS67" s="12" t="e">
        <f>#REF!*DR67*#REF!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2" t="e">
        <f t="shared" si="71"/>
        <v>#REF!</v>
      </c>
      <c r="EE67" s="12" t="e">
        <f>(#REF!-ED67)/EC67</f>
        <v>#REF!</v>
      </c>
      <c r="EF67" s="12">
        <v>0</v>
      </c>
      <c r="EG67" s="12">
        <v>0</v>
      </c>
      <c r="EH67" s="12" t="e">
        <f t="shared" si="72"/>
        <v>#REF!</v>
      </c>
      <c r="EI67" s="12" t="e">
        <f t="shared" si="73"/>
        <v>#REF!</v>
      </c>
      <c r="EJ67" s="12" t="e">
        <f>#REF!</f>
        <v>#REF!</v>
      </c>
      <c r="EK67" s="12" t="e">
        <f t="shared" si="74"/>
        <v>#REF!</v>
      </c>
      <c r="EL67" s="12">
        <v>0</v>
      </c>
      <c r="EM67" s="12" t="e">
        <f t="shared" si="75"/>
        <v>#REF!</v>
      </c>
      <c r="EN67" s="13" t="e">
        <f t="shared" si="76"/>
        <v>#REF!</v>
      </c>
      <c r="EO67" s="13">
        <f t="shared" si="77"/>
        <v>71</v>
      </c>
    </row>
    <row r="68" spans="1:145" x14ac:dyDescent="0.25">
      <c r="A68" s="33">
        <f t="shared" si="78"/>
        <v>72</v>
      </c>
      <c r="B68" s="12" t="e">
        <f>'Ohio Intensities'!C68</f>
        <v>#REF!</v>
      </c>
      <c r="C68" s="12" t="e">
        <f>#REF!*B68*#REF!</f>
        <v>#REF!</v>
      </c>
      <c r="D68" s="12">
        <v>0</v>
      </c>
      <c r="E68" s="12">
        <v>0</v>
      </c>
      <c r="F68" s="12" t="e">
        <f>#REF!</f>
        <v>#REF!</v>
      </c>
      <c r="G68" s="12" t="e">
        <f t="shared" si="0"/>
        <v>#REF!</v>
      </c>
      <c r="H68" s="12">
        <f t="shared" si="1"/>
        <v>72</v>
      </c>
      <c r="I68" s="12" t="e">
        <f t="shared" si="2"/>
        <v>#REF!</v>
      </c>
      <c r="J68" s="12" t="e">
        <f t="shared" si="3"/>
        <v>#REF!</v>
      </c>
      <c r="K68" s="12">
        <v>0</v>
      </c>
      <c r="L68" s="12" t="e">
        <f t="shared" si="4"/>
        <v>#REF!</v>
      </c>
      <c r="M68" s="12" t="e">
        <f t="shared" si="5"/>
        <v>#REF!</v>
      </c>
      <c r="N68" s="12" t="e">
        <f t="shared" si="6"/>
        <v>#REF!</v>
      </c>
      <c r="O68" s="12" t="e">
        <f>(#REF!-N68)/M68</f>
        <v>#REF!</v>
      </c>
      <c r="P68" s="12">
        <v>0</v>
      </c>
      <c r="Q68" s="12">
        <v>0</v>
      </c>
      <c r="R68" s="12" t="e">
        <f t="shared" si="7"/>
        <v>#REF!</v>
      </c>
      <c r="S68" s="12" t="e">
        <f t="shared" si="8"/>
        <v>#REF!</v>
      </c>
      <c r="T68" s="12" t="e">
        <f>#REF!</f>
        <v>#REF!</v>
      </c>
      <c r="U68" s="12" t="e">
        <f t="shared" si="9"/>
        <v>#REF!</v>
      </c>
      <c r="V68" s="12">
        <v>0</v>
      </c>
      <c r="W68" s="12" t="e">
        <f t="shared" si="10"/>
        <v>#REF!</v>
      </c>
      <c r="X68" s="13" t="e">
        <f t="shared" si="11"/>
        <v>#REF!</v>
      </c>
      <c r="Y68" s="33">
        <f t="shared" si="12"/>
        <v>72</v>
      </c>
      <c r="Z68" s="12" t="e">
        <f>'Ohio Intensities'!G68</f>
        <v>#REF!</v>
      </c>
      <c r="AA68" s="12" t="e">
        <f>#REF!*Z68*#REF!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2" t="e">
        <f t="shared" si="19"/>
        <v>#REF!</v>
      </c>
      <c r="AM68" s="12" t="e">
        <f>(#REF!-AL68)/AK68</f>
        <v>#REF!</v>
      </c>
      <c r="AN68" s="12">
        <v>0</v>
      </c>
      <c r="AO68" s="12">
        <v>0</v>
      </c>
      <c r="AP68" s="12" t="e">
        <f t="shared" si="20"/>
        <v>#REF!</v>
      </c>
      <c r="AQ68" s="12" t="e">
        <f t="shared" si="21"/>
        <v>#REF!</v>
      </c>
      <c r="AR68" s="12" t="e">
        <f>#REF!</f>
        <v>#REF!</v>
      </c>
      <c r="AS68" s="12" t="e">
        <f t="shared" si="22"/>
        <v>#REF!</v>
      </c>
      <c r="AT68" s="12">
        <v>0</v>
      </c>
      <c r="AU68" s="12" t="e">
        <f t="shared" si="23"/>
        <v>#REF!</v>
      </c>
      <c r="AV68" s="13" t="e">
        <f t="shared" si="24"/>
        <v>#REF!</v>
      </c>
      <c r="AW68" s="33">
        <f t="shared" si="25"/>
        <v>72</v>
      </c>
      <c r="AX68" s="12" t="e">
        <f>'Ohio Intensities'!K68</f>
        <v>#REF!</v>
      </c>
      <c r="AY68" s="12" t="e">
        <f>#REF!*AX68*#REF!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2" t="e">
        <f t="shared" si="32"/>
        <v>#REF!</v>
      </c>
      <c r="BK68" s="12" t="e">
        <f>(#REF!-BJ68)/BI68</f>
        <v>#REF!</v>
      </c>
      <c r="BL68" s="12">
        <v>0</v>
      </c>
      <c r="BM68" s="12">
        <v>0</v>
      </c>
      <c r="BN68" s="12" t="e">
        <f t="shared" si="33"/>
        <v>#REF!</v>
      </c>
      <c r="BO68" s="12" t="e">
        <f t="shared" si="34"/>
        <v>#REF!</v>
      </c>
      <c r="BP68" s="12" t="e">
        <f>#REF!</f>
        <v>#REF!</v>
      </c>
      <c r="BQ68" s="12" t="e">
        <f t="shared" si="35"/>
        <v>#REF!</v>
      </c>
      <c r="BR68" s="12">
        <v>0</v>
      </c>
      <c r="BS68" s="12" t="e">
        <f t="shared" si="36"/>
        <v>#REF!</v>
      </c>
      <c r="BT68" s="13" t="e">
        <f t="shared" si="37"/>
        <v>#REF!</v>
      </c>
      <c r="BU68" s="33">
        <f t="shared" si="38"/>
        <v>72</v>
      </c>
      <c r="BV68" s="12" t="e">
        <f>'Ohio Intensities'!O68</f>
        <v>#REF!</v>
      </c>
      <c r="BW68" s="12" t="e">
        <f>#REF!*BV68*#REF!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2" t="e">
        <f t="shared" si="45"/>
        <v>#REF!</v>
      </c>
      <c r="CI68" s="12" t="e">
        <f>(#REF!-CH68)/CG68</f>
        <v>#REF!</v>
      </c>
      <c r="CJ68" s="12">
        <v>0</v>
      </c>
      <c r="CK68" s="12">
        <v>0</v>
      </c>
      <c r="CL68" s="12" t="e">
        <f t="shared" si="46"/>
        <v>#REF!</v>
      </c>
      <c r="CM68" s="12" t="e">
        <f t="shared" si="47"/>
        <v>#REF!</v>
      </c>
      <c r="CN68" s="12" t="e">
        <f>#REF!</f>
        <v>#REF!</v>
      </c>
      <c r="CO68" s="12" t="e">
        <f t="shared" si="48"/>
        <v>#REF!</v>
      </c>
      <c r="CP68" s="12">
        <v>0</v>
      </c>
      <c r="CQ68" s="12" t="e">
        <f t="shared" si="49"/>
        <v>#REF!</v>
      </c>
      <c r="CR68" s="13" t="e">
        <f t="shared" si="50"/>
        <v>#REF!</v>
      </c>
      <c r="CS68" s="33">
        <f t="shared" si="51"/>
        <v>72</v>
      </c>
      <c r="CT68" s="12" t="e">
        <f>'Ohio Intensities'!S68</f>
        <v>#REF!</v>
      </c>
      <c r="CU68" s="12" t="e">
        <f>#REF!*CT68*#REF!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2" t="e">
        <f t="shared" si="58"/>
        <v>#REF!</v>
      </c>
      <c r="DG68" s="12" t="e">
        <f>(#REF!-DF68)/DE68</f>
        <v>#REF!</v>
      </c>
      <c r="DH68" s="12">
        <v>0</v>
      </c>
      <c r="DI68" s="12">
        <v>0</v>
      </c>
      <c r="DJ68" s="12" t="e">
        <f t="shared" si="59"/>
        <v>#REF!</v>
      </c>
      <c r="DK68" s="12" t="e">
        <f t="shared" si="60"/>
        <v>#REF!</v>
      </c>
      <c r="DL68" s="12" t="e">
        <f>#REF!</f>
        <v>#REF!</v>
      </c>
      <c r="DM68" s="12" t="e">
        <f t="shared" si="61"/>
        <v>#REF!</v>
      </c>
      <c r="DN68" s="12">
        <v>0</v>
      </c>
      <c r="DO68" s="12" t="e">
        <f t="shared" si="62"/>
        <v>#REF!</v>
      </c>
      <c r="DP68" s="13" t="e">
        <f t="shared" si="63"/>
        <v>#REF!</v>
      </c>
      <c r="DQ68" s="33">
        <f t="shared" si="64"/>
        <v>72</v>
      </c>
      <c r="DR68" s="12" t="e">
        <f>'Ohio Intensities'!W68</f>
        <v>#REF!</v>
      </c>
      <c r="DS68" s="12" t="e">
        <f>#REF!*DR68*#REF!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2" t="e">
        <f t="shared" si="71"/>
        <v>#REF!</v>
      </c>
      <c r="EE68" s="12" t="e">
        <f>(#REF!-ED68)/EC68</f>
        <v>#REF!</v>
      </c>
      <c r="EF68" s="12">
        <v>0</v>
      </c>
      <c r="EG68" s="12">
        <v>0</v>
      </c>
      <c r="EH68" s="12" t="e">
        <f t="shared" si="72"/>
        <v>#REF!</v>
      </c>
      <c r="EI68" s="12" t="e">
        <f t="shared" si="73"/>
        <v>#REF!</v>
      </c>
      <c r="EJ68" s="12" t="e">
        <f>#REF!</f>
        <v>#REF!</v>
      </c>
      <c r="EK68" s="12" t="e">
        <f t="shared" si="74"/>
        <v>#REF!</v>
      </c>
      <c r="EL68" s="12">
        <v>0</v>
      </c>
      <c r="EM68" s="12" t="e">
        <f t="shared" si="75"/>
        <v>#REF!</v>
      </c>
      <c r="EN68" s="13" t="e">
        <f t="shared" si="76"/>
        <v>#REF!</v>
      </c>
      <c r="EO68" s="13">
        <f t="shared" si="77"/>
        <v>72</v>
      </c>
    </row>
    <row r="69" spans="1:145" x14ac:dyDescent="0.25">
      <c r="A69" s="33">
        <f t="shared" si="78"/>
        <v>73</v>
      </c>
      <c r="B69" s="12" t="e">
        <f>'Ohio Intensities'!C69</f>
        <v>#REF!</v>
      </c>
      <c r="C69" s="12" t="e">
        <f>#REF!*B69*#REF!</f>
        <v>#REF!</v>
      </c>
      <c r="D69" s="12">
        <v>0</v>
      </c>
      <c r="E69" s="12">
        <v>0</v>
      </c>
      <c r="F69" s="12" t="e">
        <f>#REF!</f>
        <v>#REF!</v>
      </c>
      <c r="G69" s="12" t="e">
        <f t="shared" si="0"/>
        <v>#REF!</v>
      </c>
      <c r="H69" s="12">
        <f t="shared" si="1"/>
        <v>73</v>
      </c>
      <c r="I69" s="12" t="e">
        <f t="shared" si="2"/>
        <v>#REF!</v>
      </c>
      <c r="J69" s="12" t="e">
        <f t="shared" si="3"/>
        <v>#REF!</v>
      </c>
      <c r="K69" s="12">
        <v>0</v>
      </c>
      <c r="L69" s="12" t="e">
        <f t="shared" si="4"/>
        <v>#REF!</v>
      </c>
      <c r="M69" s="12" t="e">
        <f t="shared" si="5"/>
        <v>#REF!</v>
      </c>
      <c r="N69" s="12" t="e">
        <f t="shared" si="6"/>
        <v>#REF!</v>
      </c>
      <c r="O69" s="12" t="e">
        <f>(#REF!-N69)/M69</f>
        <v>#REF!</v>
      </c>
      <c r="P69" s="12">
        <v>0</v>
      </c>
      <c r="Q69" s="12">
        <v>0</v>
      </c>
      <c r="R69" s="12" t="e">
        <f t="shared" si="7"/>
        <v>#REF!</v>
      </c>
      <c r="S69" s="12" t="e">
        <f t="shared" si="8"/>
        <v>#REF!</v>
      </c>
      <c r="T69" s="12" t="e">
        <f>#REF!</f>
        <v>#REF!</v>
      </c>
      <c r="U69" s="12" t="e">
        <f t="shared" si="9"/>
        <v>#REF!</v>
      </c>
      <c r="V69" s="12">
        <v>0</v>
      </c>
      <c r="W69" s="12" t="e">
        <f t="shared" si="10"/>
        <v>#REF!</v>
      </c>
      <c r="X69" s="13" t="e">
        <f t="shared" si="11"/>
        <v>#REF!</v>
      </c>
      <c r="Y69" s="33">
        <f t="shared" si="12"/>
        <v>73</v>
      </c>
      <c r="Z69" s="12" t="e">
        <f>'Ohio Intensities'!G69</f>
        <v>#REF!</v>
      </c>
      <c r="AA69" s="12" t="e">
        <f>#REF!*Z69*#REF!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2" t="e">
        <f t="shared" si="19"/>
        <v>#REF!</v>
      </c>
      <c r="AM69" s="12" t="e">
        <f>(#REF!-AL69)/AK69</f>
        <v>#REF!</v>
      </c>
      <c r="AN69" s="12">
        <v>0</v>
      </c>
      <c r="AO69" s="12">
        <v>0</v>
      </c>
      <c r="AP69" s="12" t="e">
        <f t="shared" si="20"/>
        <v>#REF!</v>
      </c>
      <c r="AQ69" s="12" t="e">
        <f t="shared" si="21"/>
        <v>#REF!</v>
      </c>
      <c r="AR69" s="12" t="e">
        <f>#REF!</f>
        <v>#REF!</v>
      </c>
      <c r="AS69" s="12" t="e">
        <f t="shared" si="22"/>
        <v>#REF!</v>
      </c>
      <c r="AT69" s="12">
        <v>0</v>
      </c>
      <c r="AU69" s="12" t="e">
        <f t="shared" si="23"/>
        <v>#REF!</v>
      </c>
      <c r="AV69" s="13" t="e">
        <f t="shared" si="24"/>
        <v>#REF!</v>
      </c>
      <c r="AW69" s="33">
        <f t="shared" si="25"/>
        <v>73</v>
      </c>
      <c r="AX69" s="12" t="e">
        <f>'Ohio Intensities'!K69</f>
        <v>#REF!</v>
      </c>
      <c r="AY69" s="12" t="e">
        <f>#REF!*AX69*#REF!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2" t="e">
        <f t="shared" si="32"/>
        <v>#REF!</v>
      </c>
      <c r="BK69" s="12" t="e">
        <f>(#REF!-BJ69)/BI69</f>
        <v>#REF!</v>
      </c>
      <c r="BL69" s="12">
        <v>0</v>
      </c>
      <c r="BM69" s="12">
        <v>0</v>
      </c>
      <c r="BN69" s="12" t="e">
        <f t="shared" si="33"/>
        <v>#REF!</v>
      </c>
      <c r="BO69" s="12" t="e">
        <f t="shared" si="34"/>
        <v>#REF!</v>
      </c>
      <c r="BP69" s="12" t="e">
        <f>#REF!</f>
        <v>#REF!</v>
      </c>
      <c r="BQ69" s="12" t="e">
        <f t="shared" si="35"/>
        <v>#REF!</v>
      </c>
      <c r="BR69" s="12">
        <v>0</v>
      </c>
      <c r="BS69" s="12" t="e">
        <f t="shared" si="36"/>
        <v>#REF!</v>
      </c>
      <c r="BT69" s="13" t="e">
        <f t="shared" si="37"/>
        <v>#REF!</v>
      </c>
      <c r="BU69" s="33">
        <f t="shared" si="38"/>
        <v>73</v>
      </c>
      <c r="BV69" s="12" t="e">
        <f>'Ohio Intensities'!O69</f>
        <v>#REF!</v>
      </c>
      <c r="BW69" s="12" t="e">
        <f>#REF!*BV69*#REF!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2" t="e">
        <f t="shared" si="45"/>
        <v>#REF!</v>
      </c>
      <c r="CI69" s="12" t="e">
        <f>(#REF!-CH69)/CG69</f>
        <v>#REF!</v>
      </c>
      <c r="CJ69" s="12">
        <v>0</v>
      </c>
      <c r="CK69" s="12">
        <v>0</v>
      </c>
      <c r="CL69" s="12" t="e">
        <f t="shared" si="46"/>
        <v>#REF!</v>
      </c>
      <c r="CM69" s="12" t="e">
        <f t="shared" si="47"/>
        <v>#REF!</v>
      </c>
      <c r="CN69" s="12" t="e">
        <f>#REF!</f>
        <v>#REF!</v>
      </c>
      <c r="CO69" s="12" t="e">
        <f t="shared" si="48"/>
        <v>#REF!</v>
      </c>
      <c r="CP69" s="12">
        <v>0</v>
      </c>
      <c r="CQ69" s="12" t="e">
        <f t="shared" si="49"/>
        <v>#REF!</v>
      </c>
      <c r="CR69" s="13" t="e">
        <f t="shared" si="50"/>
        <v>#REF!</v>
      </c>
      <c r="CS69" s="33">
        <f t="shared" si="51"/>
        <v>73</v>
      </c>
      <c r="CT69" s="12" t="e">
        <f>'Ohio Intensities'!S69</f>
        <v>#REF!</v>
      </c>
      <c r="CU69" s="12" t="e">
        <f>#REF!*CT69*#REF!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2" t="e">
        <f t="shared" si="58"/>
        <v>#REF!</v>
      </c>
      <c r="DG69" s="12" t="e">
        <f>(#REF!-DF69)/DE69</f>
        <v>#REF!</v>
      </c>
      <c r="DH69" s="12">
        <v>0</v>
      </c>
      <c r="DI69" s="12">
        <v>0</v>
      </c>
      <c r="DJ69" s="12" t="e">
        <f t="shared" si="59"/>
        <v>#REF!</v>
      </c>
      <c r="DK69" s="12" t="e">
        <f t="shared" si="60"/>
        <v>#REF!</v>
      </c>
      <c r="DL69" s="12" t="e">
        <f>#REF!</f>
        <v>#REF!</v>
      </c>
      <c r="DM69" s="12" t="e">
        <f t="shared" si="61"/>
        <v>#REF!</v>
      </c>
      <c r="DN69" s="12">
        <v>0</v>
      </c>
      <c r="DO69" s="12" t="e">
        <f t="shared" si="62"/>
        <v>#REF!</v>
      </c>
      <c r="DP69" s="13" t="e">
        <f t="shared" si="63"/>
        <v>#REF!</v>
      </c>
      <c r="DQ69" s="33">
        <f t="shared" si="64"/>
        <v>73</v>
      </c>
      <c r="DR69" s="12" t="e">
        <f>'Ohio Intensities'!W69</f>
        <v>#REF!</v>
      </c>
      <c r="DS69" s="12" t="e">
        <f>#REF!*DR69*#REF!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2" t="e">
        <f t="shared" si="71"/>
        <v>#REF!</v>
      </c>
      <c r="EE69" s="12" t="e">
        <f>(#REF!-ED69)/EC69</f>
        <v>#REF!</v>
      </c>
      <c r="EF69" s="12">
        <v>0</v>
      </c>
      <c r="EG69" s="12">
        <v>0</v>
      </c>
      <c r="EH69" s="12" t="e">
        <f t="shared" si="72"/>
        <v>#REF!</v>
      </c>
      <c r="EI69" s="12" t="e">
        <f t="shared" si="73"/>
        <v>#REF!</v>
      </c>
      <c r="EJ69" s="12" t="e">
        <f>#REF!</f>
        <v>#REF!</v>
      </c>
      <c r="EK69" s="12" t="e">
        <f t="shared" si="74"/>
        <v>#REF!</v>
      </c>
      <c r="EL69" s="12">
        <v>0</v>
      </c>
      <c r="EM69" s="12" t="e">
        <f t="shared" si="75"/>
        <v>#REF!</v>
      </c>
      <c r="EN69" s="13" t="e">
        <f t="shared" si="76"/>
        <v>#REF!</v>
      </c>
      <c r="EO69" s="13">
        <f t="shared" si="77"/>
        <v>73</v>
      </c>
    </row>
    <row r="70" spans="1:145" x14ac:dyDescent="0.25">
      <c r="A70" s="33">
        <f t="shared" si="78"/>
        <v>74</v>
      </c>
      <c r="B70" s="12" t="e">
        <f>'Ohio Intensities'!C70</f>
        <v>#REF!</v>
      </c>
      <c r="C70" s="12" t="e">
        <f>#REF!*B70*#REF!</f>
        <v>#REF!</v>
      </c>
      <c r="D70" s="12">
        <v>0</v>
      </c>
      <c r="E70" s="12">
        <v>0</v>
      </c>
      <c r="F70" s="12" t="e">
        <f>#REF!</f>
        <v>#REF!</v>
      </c>
      <c r="G70" s="12" t="e">
        <f t="shared" si="0"/>
        <v>#REF!</v>
      </c>
      <c r="H70" s="12">
        <f t="shared" si="1"/>
        <v>74</v>
      </c>
      <c r="I70" s="12" t="e">
        <f t="shared" si="2"/>
        <v>#REF!</v>
      </c>
      <c r="J70" s="12" t="e">
        <f t="shared" si="3"/>
        <v>#REF!</v>
      </c>
      <c r="K70" s="12">
        <v>0</v>
      </c>
      <c r="L70" s="12" t="e">
        <f t="shared" si="4"/>
        <v>#REF!</v>
      </c>
      <c r="M70" s="12" t="e">
        <f t="shared" si="5"/>
        <v>#REF!</v>
      </c>
      <c r="N70" s="12" t="e">
        <f t="shared" si="6"/>
        <v>#REF!</v>
      </c>
      <c r="O70" s="12" t="e">
        <f>(#REF!-N70)/M70</f>
        <v>#REF!</v>
      </c>
      <c r="P70" s="12">
        <v>0</v>
      </c>
      <c r="Q70" s="12">
        <v>0</v>
      </c>
      <c r="R70" s="12" t="e">
        <f t="shared" si="7"/>
        <v>#REF!</v>
      </c>
      <c r="S70" s="12" t="e">
        <f t="shared" si="8"/>
        <v>#REF!</v>
      </c>
      <c r="T70" s="12" t="e">
        <f>#REF!</f>
        <v>#REF!</v>
      </c>
      <c r="U70" s="12" t="e">
        <f t="shared" si="9"/>
        <v>#REF!</v>
      </c>
      <c r="V70" s="12">
        <v>0</v>
      </c>
      <c r="W70" s="12" t="e">
        <f t="shared" si="10"/>
        <v>#REF!</v>
      </c>
      <c r="X70" s="13" t="e">
        <f t="shared" si="11"/>
        <v>#REF!</v>
      </c>
      <c r="Y70" s="33">
        <f t="shared" si="12"/>
        <v>74</v>
      </c>
      <c r="Z70" s="12" t="e">
        <f>'Ohio Intensities'!G70</f>
        <v>#REF!</v>
      </c>
      <c r="AA70" s="12" t="e">
        <f>#REF!*Z70*#REF!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2" t="e">
        <f t="shared" si="19"/>
        <v>#REF!</v>
      </c>
      <c r="AM70" s="12" t="e">
        <f>(#REF!-AL70)/AK70</f>
        <v>#REF!</v>
      </c>
      <c r="AN70" s="12">
        <v>0</v>
      </c>
      <c r="AO70" s="12">
        <v>0</v>
      </c>
      <c r="AP70" s="12" t="e">
        <f t="shared" si="20"/>
        <v>#REF!</v>
      </c>
      <c r="AQ70" s="12" t="e">
        <f t="shared" si="21"/>
        <v>#REF!</v>
      </c>
      <c r="AR70" s="12" t="e">
        <f>#REF!</f>
        <v>#REF!</v>
      </c>
      <c r="AS70" s="12" t="e">
        <f t="shared" si="22"/>
        <v>#REF!</v>
      </c>
      <c r="AT70" s="12">
        <v>0</v>
      </c>
      <c r="AU70" s="12" t="e">
        <f t="shared" si="23"/>
        <v>#REF!</v>
      </c>
      <c r="AV70" s="13" t="e">
        <f t="shared" si="24"/>
        <v>#REF!</v>
      </c>
      <c r="AW70" s="33">
        <f t="shared" si="25"/>
        <v>74</v>
      </c>
      <c r="AX70" s="12" t="e">
        <f>'Ohio Intensities'!K70</f>
        <v>#REF!</v>
      </c>
      <c r="AY70" s="12" t="e">
        <f>#REF!*AX70*#REF!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2" t="e">
        <f t="shared" si="32"/>
        <v>#REF!</v>
      </c>
      <c r="BK70" s="12" t="e">
        <f>(#REF!-BJ70)/BI70</f>
        <v>#REF!</v>
      </c>
      <c r="BL70" s="12">
        <v>0</v>
      </c>
      <c r="BM70" s="12">
        <v>0</v>
      </c>
      <c r="BN70" s="12" t="e">
        <f t="shared" si="33"/>
        <v>#REF!</v>
      </c>
      <c r="BO70" s="12" t="e">
        <f t="shared" si="34"/>
        <v>#REF!</v>
      </c>
      <c r="BP70" s="12" t="e">
        <f>#REF!</f>
        <v>#REF!</v>
      </c>
      <c r="BQ70" s="12" t="e">
        <f t="shared" si="35"/>
        <v>#REF!</v>
      </c>
      <c r="BR70" s="12">
        <v>0</v>
      </c>
      <c r="BS70" s="12" t="e">
        <f t="shared" si="36"/>
        <v>#REF!</v>
      </c>
      <c r="BT70" s="13" t="e">
        <f t="shared" si="37"/>
        <v>#REF!</v>
      </c>
      <c r="BU70" s="33">
        <f t="shared" si="38"/>
        <v>74</v>
      </c>
      <c r="BV70" s="12" t="e">
        <f>'Ohio Intensities'!O70</f>
        <v>#REF!</v>
      </c>
      <c r="BW70" s="12" t="e">
        <f>#REF!*BV70*#REF!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2" t="e">
        <f t="shared" si="45"/>
        <v>#REF!</v>
      </c>
      <c r="CI70" s="12" t="e">
        <f>(#REF!-CH70)/CG70</f>
        <v>#REF!</v>
      </c>
      <c r="CJ70" s="12">
        <v>0</v>
      </c>
      <c r="CK70" s="12">
        <v>0</v>
      </c>
      <c r="CL70" s="12" t="e">
        <f t="shared" si="46"/>
        <v>#REF!</v>
      </c>
      <c r="CM70" s="12" t="e">
        <f t="shared" si="47"/>
        <v>#REF!</v>
      </c>
      <c r="CN70" s="12" t="e">
        <f>#REF!</f>
        <v>#REF!</v>
      </c>
      <c r="CO70" s="12" t="e">
        <f t="shared" si="48"/>
        <v>#REF!</v>
      </c>
      <c r="CP70" s="12">
        <v>0</v>
      </c>
      <c r="CQ70" s="12" t="e">
        <f t="shared" si="49"/>
        <v>#REF!</v>
      </c>
      <c r="CR70" s="13" t="e">
        <f t="shared" si="50"/>
        <v>#REF!</v>
      </c>
      <c r="CS70" s="33">
        <f t="shared" si="51"/>
        <v>74</v>
      </c>
      <c r="CT70" s="12" t="e">
        <f>'Ohio Intensities'!S70</f>
        <v>#REF!</v>
      </c>
      <c r="CU70" s="12" t="e">
        <f>#REF!*CT70*#REF!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2" t="e">
        <f t="shared" si="58"/>
        <v>#REF!</v>
      </c>
      <c r="DG70" s="12" t="e">
        <f>(#REF!-DF70)/DE70</f>
        <v>#REF!</v>
      </c>
      <c r="DH70" s="12">
        <v>0</v>
      </c>
      <c r="DI70" s="12">
        <v>0</v>
      </c>
      <c r="DJ70" s="12" t="e">
        <f t="shared" si="59"/>
        <v>#REF!</v>
      </c>
      <c r="DK70" s="12" t="e">
        <f t="shared" si="60"/>
        <v>#REF!</v>
      </c>
      <c r="DL70" s="12" t="e">
        <f>#REF!</f>
        <v>#REF!</v>
      </c>
      <c r="DM70" s="12" t="e">
        <f t="shared" si="61"/>
        <v>#REF!</v>
      </c>
      <c r="DN70" s="12">
        <v>0</v>
      </c>
      <c r="DO70" s="12" t="e">
        <f t="shared" si="62"/>
        <v>#REF!</v>
      </c>
      <c r="DP70" s="13" t="e">
        <f t="shared" si="63"/>
        <v>#REF!</v>
      </c>
      <c r="DQ70" s="33">
        <f t="shared" si="64"/>
        <v>74</v>
      </c>
      <c r="DR70" s="12" t="e">
        <f>'Ohio Intensities'!W70</f>
        <v>#REF!</v>
      </c>
      <c r="DS70" s="12" t="e">
        <f>#REF!*DR70*#REF!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2" t="e">
        <f t="shared" si="71"/>
        <v>#REF!</v>
      </c>
      <c r="EE70" s="12" t="e">
        <f>(#REF!-ED70)/EC70</f>
        <v>#REF!</v>
      </c>
      <c r="EF70" s="12">
        <v>0</v>
      </c>
      <c r="EG70" s="12">
        <v>0</v>
      </c>
      <c r="EH70" s="12" t="e">
        <f t="shared" si="72"/>
        <v>#REF!</v>
      </c>
      <c r="EI70" s="12" t="e">
        <f t="shared" si="73"/>
        <v>#REF!</v>
      </c>
      <c r="EJ70" s="12" t="e">
        <f>#REF!</f>
        <v>#REF!</v>
      </c>
      <c r="EK70" s="12" t="e">
        <f t="shared" si="74"/>
        <v>#REF!</v>
      </c>
      <c r="EL70" s="12">
        <v>0</v>
      </c>
      <c r="EM70" s="12" t="e">
        <f t="shared" si="75"/>
        <v>#REF!</v>
      </c>
      <c r="EN70" s="13" t="e">
        <f t="shared" si="76"/>
        <v>#REF!</v>
      </c>
      <c r="EO70" s="13">
        <f t="shared" si="77"/>
        <v>74</v>
      </c>
    </row>
    <row r="71" spans="1:145" x14ac:dyDescent="0.25">
      <c r="A71" s="33">
        <f t="shared" si="78"/>
        <v>75</v>
      </c>
      <c r="B71" s="12" t="e">
        <f>'Ohio Intensities'!C71</f>
        <v>#REF!</v>
      </c>
      <c r="C71" s="12" t="e">
        <f>#REF!*B71*#REF!</f>
        <v>#REF!</v>
      </c>
      <c r="D71" s="12">
        <v>0</v>
      </c>
      <c r="E71" s="12">
        <v>0</v>
      </c>
      <c r="F71" s="12" t="e">
        <f>#REF!</f>
        <v>#REF!</v>
      </c>
      <c r="G71" s="12" t="e">
        <f t="shared" ref="G71:G114" si="79">C71</f>
        <v>#REF!</v>
      </c>
      <c r="H71" s="12">
        <f t="shared" ref="H71:H114" si="80">A71</f>
        <v>75</v>
      </c>
      <c r="I71" s="12" t="e">
        <f t="shared" ref="I71:I114" si="81">G71</f>
        <v>#REF!</v>
      </c>
      <c r="J71" s="12" t="e">
        <f t="shared" ref="J71:J114" si="82">F71+H71</f>
        <v>#REF!</v>
      </c>
      <c r="K71" s="12">
        <v>0</v>
      </c>
      <c r="L71" s="12" t="e">
        <f t="shared" ref="L71:L134" si="83">IF(G71&lt;T71,"N/A",(0.5*F71*G71+(H71-F71)*G71+0.5*(J71-H71)*I71)*60)</f>
        <v>#REF!</v>
      </c>
      <c r="M71" s="12" t="e">
        <f t="shared" ref="M71:M114" si="84">(K71-I71)/(J71-H71)</f>
        <v>#REF!</v>
      </c>
      <c r="N71" s="12" t="e">
        <f t="shared" ref="N71:N114" si="85">I71-M71*H71</f>
        <v>#REF!</v>
      </c>
      <c r="O71" s="12" t="e">
        <f>(#REF!-N71)/M71</f>
        <v>#REF!</v>
      </c>
      <c r="P71" s="12">
        <v>0</v>
      </c>
      <c r="Q71" s="12">
        <v>0</v>
      </c>
      <c r="R71" s="12" t="e">
        <f t="shared" ref="R71:R114" si="86">O71</f>
        <v>#REF!</v>
      </c>
      <c r="S71" s="12" t="e">
        <f t="shared" ref="S71:S134" si="87">MAX(R71,H71)</f>
        <v>#REF!</v>
      </c>
      <c r="T71" s="12" t="e">
        <f>#REF!</f>
        <v>#REF!</v>
      </c>
      <c r="U71" s="12" t="e">
        <f t="shared" ref="U71:U114" si="88">J71</f>
        <v>#REF!</v>
      </c>
      <c r="V71" s="12">
        <v>0</v>
      </c>
      <c r="W71" s="12" t="e">
        <f t="shared" ref="W71:W114" si="89">(0.5*R71*T71+0.5*(U71-R71)*T71)*60</f>
        <v>#REF!</v>
      </c>
      <c r="X71" s="13" t="e">
        <f t="shared" ref="X71:X134" si="90">IF(L71="N/A","N/A",L71-W71)</f>
        <v>#REF!</v>
      </c>
      <c r="Y71" s="33">
        <f t="shared" ref="Y71:Y114" si="91">A71</f>
        <v>75</v>
      </c>
      <c r="Z71" s="12" t="e">
        <f>'Ohio Intensities'!G71</f>
        <v>#REF!</v>
      </c>
      <c r="AA71" s="12" t="e">
        <f>#REF!*Z71*#REF!</f>
        <v>#REF!</v>
      </c>
      <c r="AB71" s="12">
        <v>0</v>
      </c>
      <c r="AC71" s="12">
        <v>0</v>
      </c>
      <c r="AD71" s="12" t="e">
        <f>#REF!</f>
        <v>#REF!</v>
      </c>
      <c r="AE71" s="12" t="e">
        <f t="shared" ref="AE71:AE114" si="92">AA71</f>
        <v>#REF!</v>
      </c>
      <c r="AF71" s="12">
        <f t="shared" ref="AF71:AF114" si="93">Y71</f>
        <v>75</v>
      </c>
      <c r="AG71" s="12" t="e">
        <f t="shared" ref="AG71:AG114" si="94">AE71</f>
        <v>#REF!</v>
      </c>
      <c r="AH71" s="12" t="e">
        <f t="shared" ref="AH71:AH114" si="95">AD71+AF71</f>
        <v>#REF!</v>
      </c>
      <c r="AI71" s="12">
        <v>0</v>
      </c>
      <c r="AJ71" s="12" t="e">
        <f t="shared" ref="AJ71:AJ134" si="96">IF(AE71&lt;AR71,"N/A",(0.5*AD71*AE71+(AF71-AD71)*AE71+0.5*(AH71-AF71)*AG71)*60)</f>
        <v>#REF!</v>
      </c>
      <c r="AK71" s="12" t="e">
        <f t="shared" ref="AK71:AK114" si="97">(AI71-AG71)/(AH71-AF71)</f>
        <v>#REF!</v>
      </c>
      <c r="AL71" s="12" t="e">
        <f t="shared" ref="AL71:AL114" si="98">AG71-AK71*AF71</f>
        <v>#REF!</v>
      </c>
      <c r="AM71" s="12" t="e">
        <f>(#REF!-AL71)/AK71</f>
        <v>#REF!</v>
      </c>
      <c r="AN71" s="12">
        <v>0</v>
      </c>
      <c r="AO71" s="12">
        <v>0</v>
      </c>
      <c r="AP71" s="12" t="e">
        <f t="shared" ref="AP71:AP114" si="99">AM71</f>
        <v>#REF!</v>
      </c>
      <c r="AQ71" s="12" t="e">
        <f t="shared" ref="AQ71:AQ134" si="100">MAX(AP71,AF71)</f>
        <v>#REF!</v>
      </c>
      <c r="AR71" s="12" t="e">
        <f>#REF!</f>
        <v>#REF!</v>
      </c>
      <c r="AS71" s="12" t="e">
        <f t="shared" ref="AS71:AS114" si="101">AH71</f>
        <v>#REF!</v>
      </c>
      <c r="AT71" s="12">
        <v>0</v>
      </c>
      <c r="AU71" s="12" t="e">
        <f t="shared" ref="AU71:AU114" si="102">(0.5*AP71*AR71+0.5*(AS71-AP71)*AR71)*60</f>
        <v>#REF!</v>
      </c>
      <c r="AV71" s="13" t="e">
        <f t="shared" ref="AV71:AV134" si="103">IF(AJ71="N/A","N/A",AJ71-AU71)</f>
        <v>#REF!</v>
      </c>
      <c r="AW71" s="33">
        <f t="shared" ref="AW71:AW114" si="104">Y71</f>
        <v>75</v>
      </c>
      <c r="AX71" s="12" t="e">
        <f>'Ohio Intensities'!K71</f>
        <v>#REF!</v>
      </c>
      <c r="AY71" s="12" t="e">
        <f>#REF!*AX71*#REF!</f>
        <v>#REF!</v>
      </c>
      <c r="AZ71" s="12">
        <v>0</v>
      </c>
      <c r="BA71" s="12">
        <v>0</v>
      </c>
      <c r="BB71" s="12" t="e">
        <f>#REF!</f>
        <v>#REF!</v>
      </c>
      <c r="BC71" s="12" t="e">
        <f t="shared" ref="BC71:BC114" si="105">AY71</f>
        <v>#REF!</v>
      </c>
      <c r="BD71" s="12">
        <f t="shared" ref="BD71:BD114" si="106">AW71</f>
        <v>75</v>
      </c>
      <c r="BE71" s="12" t="e">
        <f t="shared" ref="BE71:BE114" si="107">BC71</f>
        <v>#REF!</v>
      </c>
      <c r="BF71" s="12" t="e">
        <f t="shared" ref="BF71:BF114" si="108">BB71+BD71</f>
        <v>#REF!</v>
      </c>
      <c r="BG71" s="12">
        <v>0</v>
      </c>
      <c r="BH71" s="12" t="e">
        <f t="shared" ref="BH71:BH134" si="109">IF(BC71&lt;BP71,"N/A",(0.5*BB71*BC71+(BD71-BB71)*BC71+0.5*(BF71-BD71)*BE71)*60)</f>
        <v>#REF!</v>
      </c>
      <c r="BI71" s="12" t="e">
        <f t="shared" ref="BI71:BI114" si="110">(BG71-BE71)/(BF71-BD71)</f>
        <v>#REF!</v>
      </c>
      <c r="BJ71" s="12" t="e">
        <f t="shared" ref="BJ71:BJ114" si="111">BE71-BI71*BD71</f>
        <v>#REF!</v>
      </c>
      <c r="BK71" s="12" t="e">
        <f>(#REF!-BJ71)/BI71</f>
        <v>#REF!</v>
      </c>
      <c r="BL71" s="12">
        <v>0</v>
      </c>
      <c r="BM71" s="12">
        <v>0</v>
      </c>
      <c r="BN71" s="12" t="e">
        <f t="shared" ref="BN71:BN114" si="112">BK71</f>
        <v>#REF!</v>
      </c>
      <c r="BO71" s="12" t="e">
        <f t="shared" ref="BO71:BO134" si="113">MAX(BN71,BD71)</f>
        <v>#REF!</v>
      </c>
      <c r="BP71" s="12" t="e">
        <f>#REF!</f>
        <v>#REF!</v>
      </c>
      <c r="BQ71" s="12" t="e">
        <f t="shared" ref="BQ71:BQ114" si="114">BF71</f>
        <v>#REF!</v>
      </c>
      <c r="BR71" s="12">
        <v>0</v>
      </c>
      <c r="BS71" s="12" t="e">
        <f t="shared" ref="BS71:BS114" si="115">(0.5*BN71*BP71+0.5*(BQ71-BN71)*BP71)*60</f>
        <v>#REF!</v>
      </c>
      <c r="BT71" s="13" t="e">
        <f t="shared" ref="BT71:BT134" si="116">IF(BH71="N/A","N/A",BH71-BS71)</f>
        <v>#REF!</v>
      </c>
      <c r="BU71" s="33">
        <f t="shared" ref="BU71:BU114" si="117">AW71</f>
        <v>75</v>
      </c>
      <c r="BV71" s="12" t="e">
        <f>'Ohio Intensities'!O71</f>
        <v>#REF!</v>
      </c>
      <c r="BW71" s="12" t="e">
        <f>#REF!*BV71*#REF!</f>
        <v>#REF!</v>
      </c>
      <c r="BX71" s="12">
        <v>0</v>
      </c>
      <c r="BY71" s="12">
        <v>0</v>
      </c>
      <c r="BZ71" s="12" t="e">
        <f>#REF!</f>
        <v>#REF!</v>
      </c>
      <c r="CA71" s="12" t="e">
        <f t="shared" ref="CA71:CA114" si="118">BW71</f>
        <v>#REF!</v>
      </c>
      <c r="CB71" s="12">
        <f t="shared" ref="CB71:CB114" si="119">BU71</f>
        <v>75</v>
      </c>
      <c r="CC71" s="12" t="e">
        <f t="shared" ref="CC71:CC114" si="120">CA71</f>
        <v>#REF!</v>
      </c>
      <c r="CD71" s="12" t="e">
        <f t="shared" ref="CD71:CD114" si="121">BZ71+CB71</f>
        <v>#REF!</v>
      </c>
      <c r="CE71" s="12">
        <v>0</v>
      </c>
      <c r="CF71" s="12" t="e">
        <f t="shared" ref="CF71:CF134" si="122">IF(CA71&lt;CN71,"N/A",(0.5*BZ71*CA71+(CB71-BZ71)*CA71+0.5*(CD71-CB71)*CC71)*60)</f>
        <v>#REF!</v>
      </c>
      <c r="CG71" s="12" t="e">
        <f t="shared" ref="CG71:CG114" si="123">(CE71-CC71)/(CD71-CB71)</f>
        <v>#REF!</v>
      </c>
      <c r="CH71" s="12" t="e">
        <f t="shared" ref="CH71:CH114" si="124">CC71-CG71*CB71</f>
        <v>#REF!</v>
      </c>
      <c r="CI71" s="12" t="e">
        <f>(#REF!-CH71)/CG71</f>
        <v>#REF!</v>
      </c>
      <c r="CJ71" s="12">
        <v>0</v>
      </c>
      <c r="CK71" s="12">
        <v>0</v>
      </c>
      <c r="CL71" s="12" t="e">
        <f t="shared" ref="CL71:CL114" si="125">CI71</f>
        <v>#REF!</v>
      </c>
      <c r="CM71" s="12" t="e">
        <f t="shared" ref="CM71:CM134" si="126">MAX(CL71,CB71)</f>
        <v>#REF!</v>
      </c>
      <c r="CN71" s="12" t="e">
        <f>#REF!</f>
        <v>#REF!</v>
      </c>
      <c r="CO71" s="12" t="e">
        <f t="shared" ref="CO71:CO114" si="127">CD71</f>
        <v>#REF!</v>
      </c>
      <c r="CP71" s="12">
        <v>0</v>
      </c>
      <c r="CQ71" s="12" t="e">
        <f t="shared" ref="CQ71:CQ114" si="128">(0.5*CL71*CN71+0.5*(CO71-CL71)*CN71)*60</f>
        <v>#REF!</v>
      </c>
      <c r="CR71" s="13" t="e">
        <f t="shared" ref="CR71:CR134" si="129">IF(CF71="N/A","N/A",CF71-CQ71)</f>
        <v>#REF!</v>
      </c>
      <c r="CS71" s="33">
        <f t="shared" ref="CS71:CS114" si="130">BU71</f>
        <v>75</v>
      </c>
      <c r="CT71" s="12" t="e">
        <f>'Ohio Intensities'!S71</f>
        <v>#REF!</v>
      </c>
      <c r="CU71" s="12" t="e">
        <f>#REF!*CT71*#REF!</f>
        <v>#REF!</v>
      </c>
      <c r="CV71" s="12">
        <v>0</v>
      </c>
      <c r="CW71" s="12">
        <v>0</v>
      </c>
      <c r="CX71" s="12" t="e">
        <f>#REF!</f>
        <v>#REF!</v>
      </c>
      <c r="CY71" s="12" t="e">
        <f t="shared" ref="CY71:CY114" si="131">CU71</f>
        <v>#REF!</v>
      </c>
      <c r="CZ71" s="12">
        <f t="shared" ref="CZ71:CZ114" si="132">CS71</f>
        <v>75</v>
      </c>
      <c r="DA71" s="12" t="e">
        <f t="shared" ref="DA71:DA114" si="133">CY71</f>
        <v>#REF!</v>
      </c>
      <c r="DB71" s="12" t="e">
        <f t="shared" ref="DB71:DB114" si="134">CX71+CZ71</f>
        <v>#REF!</v>
      </c>
      <c r="DC71" s="12">
        <v>0</v>
      </c>
      <c r="DD71" s="12" t="e">
        <f t="shared" ref="DD71:DD134" si="135">IF(CY71&lt;DL71,"N/A",(0.5*CX71*CY71+(CZ71-CX71)*CY71+0.5*(DB71-CZ71)*DA71)*60)</f>
        <v>#REF!</v>
      </c>
      <c r="DE71" s="12" t="e">
        <f t="shared" ref="DE71:DE114" si="136">(DC71-DA71)/(DB71-CZ71)</f>
        <v>#REF!</v>
      </c>
      <c r="DF71" s="12" t="e">
        <f t="shared" ref="DF71:DF114" si="137">DA71-DE71*CZ71</f>
        <v>#REF!</v>
      </c>
      <c r="DG71" s="12" t="e">
        <f>(#REF!-DF71)/DE71</f>
        <v>#REF!</v>
      </c>
      <c r="DH71" s="12">
        <v>0</v>
      </c>
      <c r="DI71" s="12">
        <v>0</v>
      </c>
      <c r="DJ71" s="12" t="e">
        <f t="shared" ref="DJ71:DJ114" si="138">DG71</f>
        <v>#REF!</v>
      </c>
      <c r="DK71" s="12" t="e">
        <f t="shared" ref="DK71:DK134" si="139">MAX(DJ71,CZ71)</f>
        <v>#REF!</v>
      </c>
      <c r="DL71" s="12" t="e">
        <f>#REF!</f>
        <v>#REF!</v>
      </c>
      <c r="DM71" s="12" t="e">
        <f t="shared" ref="DM71:DM114" si="140">DB71</f>
        <v>#REF!</v>
      </c>
      <c r="DN71" s="12">
        <v>0</v>
      </c>
      <c r="DO71" s="12" t="e">
        <f t="shared" ref="DO71:DO114" si="141">(0.5*DJ71*DL71+0.5*(DM71-DJ71)*DL71)*60</f>
        <v>#REF!</v>
      </c>
      <c r="DP71" s="13" t="e">
        <f t="shared" ref="DP71:DP134" si="142">IF(DD71="N/A","N/A",DD71-DO71)</f>
        <v>#REF!</v>
      </c>
      <c r="DQ71" s="33">
        <f t="shared" ref="DQ71:DQ114" si="143">CS71</f>
        <v>75</v>
      </c>
      <c r="DR71" s="12" t="e">
        <f>'Ohio Intensities'!W71</f>
        <v>#REF!</v>
      </c>
      <c r="DS71" s="12" t="e">
        <f>#REF!*DR71*#REF!</f>
        <v>#REF!</v>
      </c>
      <c r="DT71" s="12">
        <v>0</v>
      </c>
      <c r="DU71" s="12">
        <v>0</v>
      </c>
      <c r="DV71" s="12" t="e">
        <f>#REF!</f>
        <v>#REF!</v>
      </c>
      <c r="DW71" s="12" t="e">
        <f t="shared" ref="DW71:DW114" si="144">DS71</f>
        <v>#REF!</v>
      </c>
      <c r="DX71" s="12">
        <f t="shared" ref="DX71:DX114" si="145">DQ71</f>
        <v>75</v>
      </c>
      <c r="DY71" s="12" t="e">
        <f t="shared" ref="DY71:DY114" si="146">DW71</f>
        <v>#REF!</v>
      </c>
      <c r="DZ71" s="12" t="e">
        <f t="shared" ref="DZ71:DZ114" si="147">DV71+DX71</f>
        <v>#REF!</v>
      </c>
      <c r="EA71" s="12">
        <v>0</v>
      </c>
      <c r="EB71" s="12" t="e">
        <f t="shared" ref="EB71:EB134" si="148">IF(DW71&lt;EJ71,"N/A",(0.5*DV71*DW71+(DX71-DV71)*DW71+0.5*(DZ71-DX71)*DY71)*60)</f>
        <v>#REF!</v>
      </c>
      <c r="EC71" s="12" t="e">
        <f t="shared" ref="EC71:EC114" si="149">(EA71-DY71)/(DZ71-DX71)</f>
        <v>#REF!</v>
      </c>
      <c r="ED71" s="12" t="e">
        <f t="shared" ref="ED71:ED114" si="150">DY71-EC71*DX71</f>
        <v>#REF!</v>
      </c>
      <c r="EE71" s="12" t="e">
        <f>(#REF!-ED71)/EC71</f>
        <v>#REF!</v>
      </c>
      <c r="EF71" s="12">
        <v>0</v>
      </c>
      <c r="EG71" s="12">
        <v>0</v>
      </c>
      <c r="EH71" s="12" t="e">
        <f t="shared" ref="EH71:EH114" si="151">EE71</f>
        <v>#REF!</v>
      </c>
      <c r="EI71" s="12" t="e">
        <f t="shared" ref="EI71:EI134" si="152">MAX(EH71,DX71)</f>
        <v>#REF!</v>
      </c>
      <c r="EJ71" s="12" t="e">
        <f>#REF!</f>
        <v>#REF!</v>
      </c>
      <c r="EK71" s="12" t="e">
        <f t="shared" ref="EK71:EK114" si="153">DZ71</f>
        <v>#REF!</v>
      </c>
      <c r="EL71" s="12">
        <v>0</v>
      </c>
      <c r="EM71" s="12" t="e">
        <f t="shared" ref="EM71:EM114" si="154">(0.5*EH71*EJ71+0.5*(EK71-EH71)*EJ71)*60</f>
        <v>#REF!</v>
      </c>
      <c r="EN71" s="13" t="e">
        <f t="shared" ref="EN71:EN134" si="155">IF(EB71="N/A","N/A",EB71-EM71)</f>
        <v>#REF!</v>
      </c>
      <c r="EO71" s="13">
        <f t="shared" ref="EO71:EO114" si="156">DQ71</f>
        <v>75</v>
      </c>
    </row>
    <row r="72" spans="1:145" x14ac:dyDescent="0.25">
      <c r="A72" s="33">
        <f t="shared" ref="A72:A196" si="157">A71+1</f>
        <v>76</v>
      </c>
      <c r="B72" s="12" t="e">
        <f>'Ohio Intensities'!C72</f>
        <v>#REF!</v>
      </c>
      <c r="C72" s="12" t="e">
        <f>#REF!*B72*#REF!</f>
        <v>#REF!</v>
      </c>
      <c r="D72" s="12">
        <v>0</v>
      </c>
      <c r="E72" s="12">
        <v>0</v>
      </c>
      <c r="F72" s="12" t="e">
        <f>#REF!</f>
        <v>#REF!</v>
      </c>
      <c r="G72" s="12" t="e">
        <f t="shared" si="79"/>
        <v>#REF!</v>
      </c>
      <c r="H72" s="12">
        <f t="shared" si="80"/>
        <v>76</v>
      </c>
      <c r="I72" s="12" t="e">
        <f t="shared" si="81"/>
        <v>#REF!</v>
      </c>
      <c r="J72" s="12" t="e">
        <f t="shared" si="82"/>
        <v>#REF!</v>
      </c>
      <c r="K72" s="12">
        <v>0</v>
      </c>
      <c r="L72" s="12" t="e">
        <f t="shared" si="83"/>
        <v>#REF!</v>
      </c>
      <c r="M72" s="12" t="e">
        <f t="shared" si="84"/>
        <v>#REF!</v>
      </c>
      <c r="N72" s="12" t="e">
        <f t="shared" si="85"/>
        <v>#REF!</v>
      </c>
      <c r="O72" s="12" t="e">
        <f>(#REF!-N72)/M72</f>
        <v>#REF!</v>
      </c>
      <c r="P72" s="12">
        <v>0</v>
      </c>
      <c r="Q72" s="12">
        <v>0</v>
      </c>
      <c r="R72" s="12" t="e">
        <f t="shared" si="86"/>
        <v>#REF!</v>
      </c>
      <c r="S72" s="12" t="e">
        <f t="shared" si="87"/>
        <v>#REF!</v>
      </c>
      <c r="T72" s="12" t="e">
        <f>#REF!</f>
        <v>#REF!</v>
      </c>
      <c r="U72" s="12" t="e">
        <f t="shared" si="88"/>
        <v>#REF!</v>
      </c>
      <c r="V72" s="12">
        <v>0</v>
      </c>
      <c r="W72" s="12" t="e">
        <f t="shared" si="89"/>
        <v>#REF!</v>
      </c>
      <c r="X72" s="13" t="e">
        <f t="shared" si="90"/>
        <v>#REF!</v>
      </c>
      <c r="Y72" s="33">
        <f t="shared" si="91"/>
        <v>76</v>
      </c>
      <c r="Z72" s="12" t="e">
        <f>'Ohio Intensities'!G72</f>
        <v>#REF!</v>
      </c>
      <c r="AA72" s="12" t="e">
        <f>#REF!*Z72*#REF!</f>
        <v>#REF!</v>
      </c>
      <c r="AB72" s="12">
        <v>0</v>
      </c>
      <c r="AC72" s="12">
        <v>0</v>
      </c>
      <c r="AD72" s="12" t="e">
        <f>#REF!</f>
        <v>#REF!</v>
      </c>
      <c r="AE72" s="12" t="e">
        <f t="shared" si="92"/>
        <v>#REF!</v>
      </c>
      <c r="AF72" s="12">
        <f t="shared" si="93"/>
        <v>76</v>
      </c>
      <c r="AG72" s="12" t="e">
        <f t="shared" si="94"/>
        <v>#REF!</v>
      </c>
      <c r="AH72" s="12" t="e">
        <f t="shared" si="95"/>
        <v>#REF!</v>
      </c>
      <c r="AI72" s="12">
        <v>0</v>
      </c>
      <c r="AJ72" s="12" t="e">
        <f t="shared" si="96"/>
        <v>#REF!</v>
      </c>
      <c r="AK72" s="12" t="e">
        <f t="shared" si="97"/>
        <v>#REF!</v>
      </c>
      <c r="AL72" s="12" t="e">
        <f t="shared" si="98"/>
        <v>#REF!</v>
      </c>
      <c r="AM72" s="12" t="e">
        <f>(#REF!-AL72)/AK72</f>
        <v>#REF!</v>
      </c>
      <c r="AN72" s="12">
        <v>0</v>
      </c>
      <c r="AO72" s="12">
        <v>0</v>
      </c>
      <c r="AP72" s="12" t="e">
        <f t="shared" si="99"/>
        <v>#REF!</v>
      </c>
      <c r="AQ72" s="12" t="e">
        <f t="shared" si="100"/>
        <v>#REF!</v>
      </c>
      <c r="AR72" s="12" t="e">
        <f>#REF!</f>
        <v>#REF!</v>
      </c>
      <c r="AS72" s="12" t="e">
        <f t="shared" si="101"/>
        <v>#REF!</v>
      </c>
      <c r="AT72" s="12">
        <v>0</v>
      </c>
      <c r="AU72" s="12" t="e">
        <f t="shared" si="102"/>
        <v>#REF!</v>
      </c>
      <c r="AV72" s="13" t="e">
        <f t="shared" si="103"/>
        <v>#REF!</v>
      </c>
      <c r="AW72" s="33">
        <f t="shared" si="104"/>
        <v>76</v>
      </c>
      <c r="AX72" s="12" t="e">
        <f>'Ohio Intensities'!K72</f>
        <v>#REF!</v>
      </c>
      <c r="AY72" s="12" t="e">
        <f>#REF!*AX72*#REF!</f>
        <v>#REF!</v>
      </c>
      <c r="AZ72" s="12">
        <v>0</v>
      </c>
      <c r="BA72" s="12">
        <v>0</v>
      </c>
      <c r="BB72" s="12" t="e">
        <f>#REF!</f>
        <v>#REF!</v>
      </c>
      <c r="BC72" s="12" t="e">
        <f t="shared" si="105"/>
        <v>#REF!</v>
      </c>
      <c r="BD72" s="12">
        <f t="shared" si="106"/>
        <v>76</v>
      </c>
      <c r="BE72" s="12" t="e">
        <f t="shared" si="107"/>
        <v>#REF!</v>
      </c>
      <c r="BF72" s="12" t="e">
        <f t="shared" si="108"/>
        <v>#REF!</v>
      </c>
      <c r="BG72" s="12">
        <v>0</v>
      </c>
      <c r="BH72" s="12" t="e">
        <f t="shared" si="109"/>
        <v>#REF!</v>
      </c>
      <c r="BI72" s="12" t="e">
        <f t="shared" si="110"/>
        <v>#REF!</v>
      </c>
      <c r="BJ72" s="12" t="e">
        <f t="shared" si="111"/>
        <v>#REF!</v>
      </c>
      <c r="BK72" s="12" t="e">
        <f>(#REF!-BJ72)/BI72</f>
        <v>#REF!</v>
      </c>
      <c r="BL72" s="12">
        <v>0</v>
      </c>
      <c r="BM72" s="12">
        <v>0</v>
      </c>
      <c r="BN72" s="12" t="e">
        <f t="shared" si="112"/>
        <v>#REF!</v>
      </c>
      <c r="BO72" s="12" t="e">
        <f t="shared" si="113"/>
        <v>#REF!</v>
      </c>
      <c r="BP72" s="12" t="e">
        <f>#REF!</f>
        <v>#REF!</v>
      </c>
      <c r="BQ72" s="12" t="e">
        <f t="shared" si="114"/>
        <v>#REF!</v>
      </c>
      <c r="BR72" s="12">
        <v>0</v>
      </c>
      <c r="BS72" s="12" t="e">
        <f t="shared" si="115"/>
        <v>#REF!</v>
      </c>
      <c r="BT72" s="13" t="e">
        <f t="shared" si="116"/>
        <v>#REF!</v>
      </c>
      <c r="BU72" s="33">
        <f t="shared" si="117"/>
        <v>76</v>
      </c>
      <c r="BV72" s="12" t="e">
        <f>'Ohio Intensities'!O72</f>
        <v>#REF!</v>
      </c>
      <c r="BW72" s="12" t="e">
        <f>#REF!*BV72*#REF!</f>
        <v>#REF!</v>
      </c>
      <c r="BX72" s="12">
        <v>0</v>
      </c>
      <c r="BY72" s="12">
        <v>0</v>
      </c>
      <c r="BZ72" s="12" t="e">
        <f>#REF!</f>
        <v>#REF!</v>
      </c>
      <c r="CA72" s="12" t="e">
        <f t="shared" si="118"/>
        <v>#REF!</v>
      </c>
      <c r="CB72" s="12">
        <f t="shared" si="119"/>
        <v>76</v>
      </c>
      <c r="CC72" s="12" t="e">
        <f t="shared" si="120"/>
        <v>#REF!</v>
      </c>
      <c r="CD72" s="12" t="e">
        <f t="shared" si="121"/>
        <v>#REF!</v>
      </c>
      <c r="CE72" s="12">
        <v>0</v>
      </c>
      <c r="CF72" s="12" t="e">
        <f t="shared" si="122"/>
        <v>#REF!</v>
      </c>
      <c r="CG72" s="12" t="e">
        <f t="shared" si="123"/>
        <v>#REF!</v>
      </c>
      <c r="CH72" s="12" t="e">
        <f t="shared" si="124"/>
        <v>#REF!</v>
      </c>
      <c r="CI72" s="12" t="e">
        <f>(#REF!-CH72)/CG72</f>
        <v>#REF!</v>
      </c>
      <c r="CJ72" s="12">
        <v>0</v>
      </c>
      <c r="CK72" s="12">
        <v>0</v>
      </c>
      <c r="CL72" s="12" t="e">
        <f t="shared" si="125"/>
        <v>#REF!</v>
      </c>
      <c r="CM72" s="12" t="e">
        <f t="shared" si="126"/>
        <v>#REF!</v>
      </c>
      <c r="CN72" s="12" t="e">
        <f>#REF!</f>
        <v>#REF!</v>
      </c>
      <c r="CO72" s="12" t="e">
        <f t="shared" si="127"/>
        <v>#REF!</v>
      </c>
      <c r="CP72" s="12">
        <v>0</v>
      </c>
      <c r="CQ72" s="12" t="e">
        <f t="shared" si="128"/>
        <v>#REF!</v>
      </c>
      <c r="CR72" s="13" t="e">
        <f t="shared" si="129"/>
        <v>#REF!</v>
      </c>
      <c r="CS72" s="33">
        <f t="shared" si="130"/>
        <v>76</v>
      </c>
      <c r="CT72" s="12" t="e">
        <f>'Ohio Intensities'!S72</f>
        <v>#REF!</v>
      </c>
      <c r="CU72" s="12" t="e">
        <f>#REF!*CT72*#REF!</f>
        <v>#REF!</v>
      </c>
      <c r="CV72" s="12">
        <v>0</v>
      </c>
      <c r="CW72" s="12">
        <v>0</v>
      </c>
      <c r="CX72" s="12" t="e">
        <f>#REF!</f>
        <v>#REF!</v>
      </c>
      <c r="CY72" s="12" t="e">
        <f t="shared" si="131"/>
        <v>#REF!</v>
      </c>
      <c r="CZ72" s="12">
        <f t="shared" si="132"/>
        <v>76</v>
      </c>
      <c r="DA72" s="12" t="e">
        <f t="shared" si="133"/>
        <v>#REF!</v>
      </c>
      <c r="DB72" s="12" t="e">
        <f t="shared" si="134"/>
        <v>#REF!</v>
      </c>
      <c r="DC72" s="12">
        <v>0</v>
      </c>
      <c r="DD72" s="12" t="e">
        <f t="shared" si="135"/>
        <v>#REF!</v>
      </c>
      <c r="DE72" s="12" t="e">
        <f t="shared" si="136"/>
        <v>#REF!</v>
      </c>
      <c r="DF72" s="12" t="e">
        <f t="shared" si="137"/>
        <v>#REF!</v>
      </c>
      <c r="DG72" s="12" t="e">
        <f>(#REF!-DF72)/DE72</f>
        <v>#REF!</v>
      </c>
      <c r="DH72" s="12">
        <v>0</v>
      </c>
      <c r="DI72" s="12">
        <v>0</v>
      </c>
      <c r="DJ72" s="12" t="e">
        <f t="shared" si="138"/>
        <v>#REF!</v>
      </c>
      <c r="DK72" s="12" t="e">
        <f t="shared" si="139"/>
        <v>#REF!</v>
      </c>
      <c r="DL72" s="12" t="e">
        <f>#REF!</f>
        <v>#REF!</v>
      </c>
      <c r="DM72" s="12" t="e">
        <f t="shared" si="140"/>
        <v>#REF!</v>
      </c>
      <c r="DN72" s="12">
        <v>0</v>
      </c>
      <c r="DO72" s="12" t="e">
        <f t="shared" si="141"/>
        <v>#REF!</v>
      </c>
      <c r="DP72" s="13" t="e">
        <f t="shared" si="142"/>
        <v>#REF!</v>
      </c>
      <c r="DQ72" s="33">
        <f t="shared" si="143"/>
        <v>76</v>
      </c>
      <c r="DR72" s="12" t="e">
        <f>'Ohio Intensities'!W72</f>
        <v>#REF!</v>
      </c>
      <c r="DS72" s="12" t="e">
        <f>#REF!*DR72*#REF!</f>
        <v>#REF!</v>
      </c>
      <c r="DT72" s="12">
        <v>0</v>
      </c>
      <c r="DU72" s="12">
        <v>0</v>
      </c>
      <c r="DV72" s="12" t="e">
        <f>#REF!</f>
        <v>#REF!</v>
      </c>
      <c r="DW72" s="12" t="e">
        <f t="shared" si="144"/>
        <v>#REF!</v>
      </c>
      <c r="DX72" s="12">
        <f t="shared" si="145"/>
        <v>76</v>
      </c>
      <c r="DY72" s="12" t="e">
        <f t="shared" si="146"/>
        <v>#REF!</v>
      </c>
      <c r="DZ72" s="12" t="e">
        <f t="shared" si="147"/>
        <v>#REF!</v>
      </c>
      <c r="EA72" s="12">
        <v>0</v>
      </c>
      <c r="EB72" s="12" t="e">
        <f t="shared" si="148"/>
        <v>#REF!</v>
      </c>
      <c r="EC72" s="12" t="e">
        <f t="shared" si="149"/>
        <v>#REF!</v>
      </c>
      <c r="ED72" s="12" t="e">
        <f t="shared" si="150"/>
        <v>#REF!</v>
      </c>
      <c r="EE72" s="12" t="e">
        <f>(#REF!-ED72)/EC72</f>
        <v>#REF!</v>
      </c>
      <c r="EF72" s="12">
        <v>0</v>
      </c>
      <c r="EG72" s="12">
        <v>0</v>
      </c>
      <c r="EH72" s="12" t="e">
        <f t="shared" si="151"/>
        <v>#REF!</v>
      </c>
      <c r="EI72" s="12" t="e">
        <f t="shared" si="152"/>
        <v>#REF!</v>
      </c>
      <c r="EJ72" s="12" t="e">
        <f>#REF!</f>
        <v>#REF!</v>
      </c>
      <c r="EK72" s="12" t="e">
        <f t="shared" si="153"/>
        <v>#REF!</v>
      </c>
      <c r="EL72" s="12">
        <v>0</v>
      </c>
      <c r="EM72" s="12" t="e">
        <f t="shared" si="154"/>
        <v>#REF!</v>
      </c>
      <c r="EN72" s="13" t="e">
        <f t="shared" si="155"/>
        <v>#REF!</v>
      </c>
      <c r="EO72" s="13">
        <f t="shared" si="156"/>
        <v>76</v>
      </c>
    </row>
    <row r="73" spans="1:145" x14ac:dyDescent="0.25">
      <c r="A73" s="33">
        <f t="shared" si="157"/>
        <v>77</v>
      </c>
      <c r="B73" s="12" t="e">
        <f>'Ohio Intensities'!C73</f>
        <v>#REF!</v>
      </c>
      <c r="C73" s="12" t="e">
        <f>#REF!*B73*#REF!</f>
        <v>#REF!</v>
      </c>
      <c r="D73" s="12">
        <v>0</v>
      </c>
      <c r="E73" s="12">
        <v>0</v>
      </c>
      <c r="F73" s="12" t="e">
        <f>#REF!</f>
        <v>#REF!</v>
      </c>
      <c r="G73" s="12" t="e">
        <f t="shared" si="79"/>
        <v>#REF!</v>
      </c>
      <c r="H73" s="12">
        <f t="shared" si="80"/>
        <v>77</v>
      </c>
      <c r="I73" s="12" t="e">
        <f t="shared" si="81"/>
        <v>#REF!</v>
      </c>
      <c r="J73" s="12" t="e">
        <f t="shared" si="82"/>
        <v>#REF!</v>
      </c>
      <c r="K73" s="12">
        <v>0</v>
      </c>
      <c r="L73" s="12" t="e">
        <f t="shared" si="83"/>
        <v>#REF!</v>
      </c>
      <c r="M73" s="12" t="e">
        <f t="shared" si="84"/>
        <v>#REF!</v>
      </c>
      <c r="N73" s="12" t="e">
        <f t="shared" si="85"/>
        <v>#REF!</v>
      </c>
      <c r="O73" s="12" t="e">
        <f>(#REF!-N73)/M73</f>
        <v>#REF!</v>
      </c>
      <c r="P73" s="12">
        <v>0</v>
      </c>
      <c r="Q73" s="12">
        <v>0</v>
      </c>
      <c r="R73" s="12" t="e">
        <f t="shared" si="86"/>
        <v>#REF!</v>
      </c>
      <c r="S73" s="12" t="e">
        <f t="shared" si="87"/>
        <v>#REF!</v>
      </c>
      <c r="T73" s="12" t="e">
        <f>#REF!</f>
        <v>#REF!</v>
      </c>
      <c r="U73" s="12" t="e">
        <f t="shared" si="88"/>
        <v>#REF!</v>
      </c>
      <c r="V73" s="12">
        <v>0</v>
      </c>
      <c r="W73" s="12" t="e">
        <f t="shared" si="89"/>
        <v>#REF!</v>
      </c>
      <c r="X73" s="13" t="e">
        <f t="shared" si="90"/>
        <v>#REF!</v>
      </c>
      <c r="Y73" s="33">
        <f t="shared" si="91"/>
        <v>77</v>
      </c>
      <c r="Z73" s="12" t="e">
        <f>'Ohio Intensities'!G73</f>
        <v>#REF!</v>
      </c>
      <c r="AA73" s="12" t="e">
        <f>#REF!*Z73*#REF!</f>
        <v>#REF!</v>
      </c>
      <c r="AB73" s="12">
        <v>0</v>
      </c>
      <c r="AC73" s="12">
        <v>0</v>
      </c>
      <c r="AD73" s="12" t="e">
        <f>#REF!</f>
        <v>#REF!</v>
      </c>
      <c r="AE73" s="12" t="e">
        <f t="shared" si="92"/>
        <v>#REF!</v>
      </c>
      <c r="AF73" s="12">
        <f t="shared" si="93"/>
        <v>77</v>
      </c>
      <c r="AG73" s="12" t="e">
        <f t="shared" si="94"/>
        <v>#REF!</v>
      </c>
      <c r="AH73" s="12" t="e">
        <f t="shared" si="95"/>
        <v>#REF!</v>
      </c>
      <c r="AI73" s="12">
        <v>0</v>
      </c>
      <c r="AJ73" s="12" t="e">
        <f t="shared" si="96"/>
        <v>#REF!</v>
      </c>
      <c r="AK73" s="12" t="e">
        <f t="shared" si="97"/>
        <v>#REF!</v>
      </c>
      <c r="AL73" s="12" t="e">
        <f t="shared" si="98"/>
        <v>#REF!</v>
      </c>
      <c r="AM73" s="12" t="e">
        <f>(#REF!-AL73)/AK73</f>
        <v>#REF!</v>
      </c>
      <c r="AN73" s="12">
        <v>0</v>
      </c>
      <c r="AO73" s="12">
        <v>0</v>
      </c>
      <c r="AP73" s="12" t="e">
        <f t="shared" si="99"/>
        <v>#REF!</v>
      </c>
      <c r="AQ73" s="12" t="e">
        <f t="shared" si="100"/>
        <v>#REF!</v>
      </c>
      <c r="AR73" s="12" t="e">
        <f>#REF!</f>
        <v>#REF!</v>
      </c>
      <c r="AS73" s="12" t="e">
        <f t="shared" si="101"/>
        <v>#REF!</v>
      </c>
      <c r="AT73" s="12">
        <v>0</v>
      </c>
      <c r="AU73" s="12" t="e">
        <f t="shared" si="102"/>
        <v>#REF!</v>
      </c>
      <c r="AV73" s="13" t="e">
        <f t="shared" si="103"/>
        <v>#REF!</v>
      </c>
      <c r="AW73" s="33">
        <f t="shared" si="104"/>
        <v>77</v>
      </c>
      <c r="AX73" s="12" t="e">
        <f>'Ohio Intensities'!K73</f>
        <v>#REF!</v>
      </c>
      <c r="AY73" s="12" t="e">
        <f>#REF!*AX73*#REF!</f>
        <v>#REF!</v>
      </c>
      <c r="AZ73" s="12">
        <v>0</v>
      </c>
      <c r="BA73" s="12">
        <v>0</v>
      </c>
      <c r="BB73" s="12" t="e">
        <f>#REF!</f>
        <v>#REF!</v>
      </c>
      <c r="BC73" s="12" t="e">
        <f t="shared" si="105"/>
        <v>#REF!</v>
      </c>
      <c r="BD73" s="12">
        <f t="shared" si="106"/>
        <v>77</v>
      </c>
      <c r="BE73" s="12" t="e">
        <f t="shared" si="107"/>
        <v>#REF!</v>
      </c>
      <c r="BF73" s="12" t="e">
        <f t="shared" si="108"/>
        <v>#REF!</v>
      </c>
      <c r="BG73" s="12">
        <v>0</v>
      </c>
      <c r="BH73" s="12" t="e">
        <f t="shared" si="109"/>
        <v>#REF!</v>
      </c>
      <c r="BI73" s="12" t="e">
        <f t="shared" si="110"/>
        <v>#REF!</v>
      </c>
      <c r="BJ73" s="12" t="e">
        <f t="shared" si="111"/>
        <v>#REF!</v>
      </c>
      <c r="BK73" s="12" t="e">
        <f>(#REF!-BJ73)/BI73</f>
        <v>#REF!</v>
      </c>
      <c r="BL73" s="12">
        <v>0</v>
      </c>
      <c r="BM73" s="12">
        <v>0</v>
      </c>
      <c r="BN73" s="12" t="e">
        <f t="shared" si="112"/>
        <v>#REF!</v>
      </c>
      <c r="BO73" s="12" t="e">
        <f t="shared" si="113"/>
        <v>#REF!</v>
      </c>
      <c r="BP73" s="12" t="e">
        <f>#REF!</f>
        <v>#REF!</v>
      </c>
      <c r="BQ73" s="12" t="e">
        <f t="shared" si="114"/>
        <v>#REF!</v>
      </c>
      <c r="BR73" s="12">
        <v>0</v>
      </c>
      <c r="BS73" s="12" t="e">
        <f t="shared" si="115"/>
        <v>#REF!</v>
      </c>
      <c r="BT73" s="13" t="e">
        <f t="shared" si="116"/>
        <v>#REF!</v>
      </c>
      <c r="BU73" s="33">
        <f t="shared" si="117"/>
        <v>77</v>
      </c>
      <c r="BV73" s="12" t="e">
        <f>'Ohio Intensities'!O73</f>
        <v>#REF!</v>
      </c>
      <c r="BW73" s="12" t="e">
        <f>#REF!*BV73*#REF!</f>
        <v>#REF!</v>
      </c>
      <c r="BX73" s="12">
        <v>0</v>
      </c>
      <c r="BY73" s="12">
        <v>0</v>
      </c>
      <c r="BZ73" s="12" t="e">
        <f>#REF!</f>
        <v>#REF!</v>
      </c>
      <c r="CA73" s="12" t="e">
        <f t="shared" si="118"/>
        <v>#REF!</v>
      </c>
      <c r="CB73" s="12">
        <f t="shared" si="119"/>
        <v>77</v>
      </c>
      <c r="CC73" s="12" t="e">
        <f t="shared" si="120"/>
        <v>#REF!</v>
      </c>
      <c r="CD73" s="12" t="e">
        <f t="shared" si="121"/>
        <v>#REF!</v>
      </c>
      <c r="CE73" s="12">
        <v>0</v>
      </c>
      <c r="CF73" s="12" t="e">
        <f t="shared" si="122"/>
        <v>#REF!</v>
      </c>
      <c r="CG73" s="12" t="e">
        <f t="shared" si="123"/>
        <v>#REF!</v>
      </c>
      <c r="CH73" s="12" t="e">
        <f t="shared" si="124"/>
        <v>#REF!</v>
      </c>
      <c r="CI73" s="12" t="e">
        <f>(#REF!-CH73)/CG73</f>
        <v>#REF!</v>
      </c>
      <c r="CJ73" s="12">
        <v>0</v>
      </c>
      <c r="CK73" s="12">
        <v>0</v>
      </c>
      <c r="CL73" s="12" t="e">
        <f t="shared" si="125"/>
        <v>#REF!</v>
      </c>
      <c r="CM73" s="12" t="e">
        <f t="shared" si="126"/>
        <v>#REF!</v>
      </c>
      <c r="CN73" s="12" t="e">
        <f>#REF!</f>
        <v>#REF!</v>
      </c>
      <c r="CO73" s="12" t="e">
        <f t="shared" si="127"/>
        <v>#REF!</v>
      </c>
      <c r="CP73" s="12">
        <v>0</v>
      </c>
      <c r="CQ73" s="12" t="e">
        <f t="shared" si="128"/>
        <v>#REF!</v>
      </c>
      <c r="CR73" s="13" t="e">
        <f t="shared" si="129"/>
        <v>#REF!</v>
      </c>
      <c r="CS73" s="33">
        <f t="shared" si="130"/>
        <v>77</v>
      </c>
      <c r="CT73" s="12" t="e">
        <f>'Ohio Intensities'!S73</f>
        <v>#REF!</v>
      </c>
      <c r="CU73" s="12" t="e">
        <f>#REF!*CT73*#REF!</f>
        <v>#REF!</v>
      </c>
      <c r="CV73" s="12">
        <v>0</v>
      </c>
      <c r="CW73" s="12">
        <v>0</v>
      </c>
      <c r="CX73" s="12" t="e">
        <f>#REF!</f>
        <v>#REF!</v>
      </c>
      <c r="CY73" s="12" t="e">
        <f t="shared" si="131"/>
        <v>#REF!</v>
      </c>
      <c r="CZ73" s="12">
        <f t="shared" si="132"/>
        <v>77</v>
      </c>
      <c r="DA73" s="12" t="e">
        <f t="shared" si="133"/>
        <v>#REF!</v>
      </c>
      <c r="DB73" s="12" t="e">
        <f t="shared" si="134"/>
        <v>#REF!</v>
      </c>
      <c r="DC73" s="12">
        <v>0</v>
      </c>
      <c r="DD73" s="12" t="e">
        <f t="shared" si="135"/>
        <v>#REF!</v>
      </c>
      <c r="DE73" s="12" t="e">
        <f t="shared" si="136"/>
        <v>#REF!</v>
      </c>
      <c r="DF73" s="12" t="e">
        <f t="shared" si="137"/>
        <v>#REF!</v>
      </c>
      <c r="DG73" s="12" t="e">
        <f>(#REF!-DF73)/DE73</f>
        <v>#REF!</v>
      </c>
      <c r="DH73" s="12">
        <v>0</v>
      </c>
      <c r="DI73" s="12">
        <v>0</v>
      </c>
      <c r="DJ73" s="12" t="e">
        <f t="shared" si="138"/>
        <v>#REF!</v>
      </c>
      <c r="DK73" s="12" t="e">
        <f t="shared" si="139"/>
        <v>#REF!</v>
      </c>
      <c r="DL73" s="12" t="e">
        <f>#REF!</f>
        <v>#REF!</v>
      </c>
      <c r="DM73" s="12" t="e">
        <f t="shared" si="140"/>
        <v>#REF!</v>
      </c>
      <c r="DN73" s="12">
        <v>0</v>
      </c>
      <c r="DO73" s="12" t="e">
        <f t="shared" si="141"/>
        <v>#REF!</v>
      </c>
      <c r="DP73" s="13" t="e">
        <f t="shared" si="142"/>
        <v>#REF!</v>
      </c>
      <c r="DQ73" s="33">
        <f t="shared" si="143"/>
        <v>77</v>
      </c>
      <c r="DR73" s="12" t="e">
        <f>'Ohio Intensities'!W73</f>
        <v>#REF!</v>
      </c>
      <c r="DS73" s="12" t="e">
        <f>#REF!*DR73*#REF!</f>
        <v>#REF!</v>
      </c>
      <c r="DT73" s="12">
        <v>0</v>
      </c>
      <c r="DU73" s="12">
        <v>0</v>
      </c>
      <c r="DV73" s="12" t="e">
        <f>#REF!</f>
        <v>#REF!</v>
      </c>
      <c r="DW73" s="12" t="e">
        <f t="shared" si="144"/>
        <v>#REF!</v>
      </c>
      <c r="DX73" s="12">
        <f t="shared" si="145"/>
        <v>77</v>
      </c>
      <c r="DY73" s="12" t="e">
        <f t="shared" si="146"/>
        <v>#REF!</v>
      </c>
      <c r="DZ73" s="12" t="e">
        <f t="shared" si="147"/>
        <v>#REF!</v>
      </c>
      <c r="EA73" s="12">
        <v>0</v>
      </c>
      <c r="EB73" s="12" t="e">
        <f t="shared" si="148"/>
        <v>#REF!</v>
      </c>
      <c r="EC73" s="12" t="e">
        <f t="shared" si="149"/>
        <v>#REF!</v>
      </c>
      <c r="ED73" s="12" t="e">
        <f t="shared" si="150"/>
        <v>#REF!</v>
      </c>
      <c r="EE73" s="12" t="e">
        <f>(#REF!-ED73)/EC73</f>
        <v>#REF!</v>
      </c>
      <c r="EF73" s="12">
        <v>0</v>
      </c>
      <c r="EG73" s="12">
        <v>0</v>
      </c>
      <c r="EH73" s="12" t="e">
        <f t="shared" si="151"/>
        <v>#REF!</v>
      </c>
      <c r="EI73" s="12" t="e">
        <f t="shared" si="152"/>
        <v>#REF!</v>
      </c>
      <c r="EJ73" s="12" t="e">
        <f>#REF!</f>
        <v>#REF!</v>
      </c>
      <c r="EK73" s="12" t="e">
        <f t="shared" si="153"/>
        <v>#REF!</v>
      </c>
      <c r="EL73" s="12">
        <v>0</v>
      </c>
      <c r="EM73" s="12" t="e">
        <f t="shared" si="154"/>
        <v>#REF!</v>
      </c>
      <c r="EN73" s="13" t="e">
        <f t="shared" si="155"/>
        <v>#REF!</v>
      </c>
      <c r="EO73" s="13">
        <f t="shared" si="156"/>
        <v>77</v>
      </c>
    </row>
    <row r="74" spans="1:145" x14ac:dyDescent="0.25">
      <c r="A74" s="33">
        <f t="shared" si="157"/>
        <v>78</v>
      </c>
      <c r="B74" s="12" t="e">
        <f>'Ohio Intensities'!C74</f>
        <v>#REF!</v>
      </c>
      <c r="C74" s="12" t="e">
        <f>#REF!*B74*#REF!</f>
        <v>#REF!</v>
      </c>
      <c r="D74" s="12">
        <v>0</v>
      </c>
      <c r="E74" s="12">
        <v>0</v>
      </c>
      <c r="F74" s="12" t="e">
        <f>#REF!</f>
        <v>#REF!</v>
      </c>
      <c r="G74" s="12" t="e">
        <f t="shared" si="79"/>
        <v>#REF!</v>
      </c>
      <c r="H74" s="12">
        <f t="shared" si="80"/>
        <v>78</v>
      </c>
      <c r="I74" s="12" t="e">
        <f t="shared" si="81"/>
        <v>#REF!</v>
      </c>
      <c r="J74" s="12" t="e">
        <f t="shared" si="82"/>
        <v>#REF!</v>
      </c>
      <c r="K74" s="12">
        <v>0</v>
      </c>
      <c r="L74" s="12" t="e">
        <f t="shared" si="83"/>
        <v>#REF!</v>
      </c>
      <c r="M74" s="12" t="e">
        <f t="shared" si="84"/>
        <v>#REF!</v>
      </c>
      <c r="N74" s="12" t="e">
        <f t="shared" si="85"/>
        <v>#REF!</v>
      </c>
      <c r="O74" s="12" t="e">
        <f>(#REF!-N74)/M74</f>
        <v>#REF!</v>
      </c>
      <c r="P74" s="12">
        <v>0</v>
      </c>
      <c r="Q74" s="12">
        <v>0</v>
      </c>
      <c r="R74" s="12" t="e">
        <f t="shared" si="86"/>
        <v>#REF!</v>
      </c>
      <c r="S74" s="12" t="e">
        <f t="shared" si="87"/>
        <v>#REF!</v>
      </c>
      <c r="T74" s="12" t="e">
        <f>#REF!</f>
        <v>#REF!</v>
      </c>
      <c r="U74" s="12" t="e">
        <f t="shared" si="88"/>
        <v>#REF!</v>
      </c>
      <c r="V74" s="12">
        <v>0</v>
      </c>
      <c r="W74" s="12" t="e">
        <f t="shared" si="89"/>
        <v>#REF!</v>
      </c>
      <c r="X74" s="13" t="e">
        <f t="shared" si="90"/>
        <v>#REF!</v>
      </c>
      <c r="Y74" s="33">
        <f t="shared" si="91"/>
        <v>78</v>
      </c>
      <c r="Z74" s="12" t="e">
        <f>'Ohio Intensities'!G74</f>
        <v>#REF!</v>
      </c>
      <c r="AA74" s="12" t="e">
        <f>#REF!*Z74*#REF!</f>
        <v>#REF!</v>
      </c>
      <c r="AB74" s="12">
        <v>0</v>
      </c>
      <c r="AC74" s="12">
        <v>0</v>
      </c>
      <c r="AD74" s="12" t="e">
        <f>#REF!</f>
        <v>#REF!</v>
      </c>
      <c r="AE74" s="12" t="e">
        <f t="shared" si="92"/>
        <v>#REF!</v>
      </c>
      <c r="AF74" s="12">
        <f t="shared" si="93"/>
        <v>78</v>
      </c>
      <c r="AG74" s="12" t="e">
        <f t="shared" si="94"/>
        <v>#REF!</v>
      </c>
      <c r="AH74" s="12" t="e">
        <f t="shared" si="95"/>
        <v>#REF!</v>
      </c>
      <c r="AI74" s="12">
        <v>0</v>
      </c>
      <c r="AJ74" s="12" t="e">
        <f t="shared" si="96"/>
        <v>#REF!</v>
      </c>
      <c r="AK74" s="12" t="e">
        <f t="shared" si="97"/>
        <v>#REF!</v>
      </c>
      <c r="AL74" s="12" t="e">
        <f t="shared" si="98"/>
        <v>#REF!</v>
      </c>
      <c r="AM74" s="12" t="e">
        <f>(#REF!-AL74)/AK74</f>
        <v>#REF!</v>
      </c>
      <c r="AN74" s="12">
        <v>0</v>
      </c>
      <c r="AO74" s="12">
        <v>0</v>
      </c>
      <c r="AP74" s="12" t="e">
        <f t="shared" si="99"/>
        <v>#REF!</v>
      </c>
      <c r="AQ74" s="12" t="e">
        <f t="shared" si="100"/>
        <v>#REF!</v>
      </c>
      <c r="AR74" s="12" t="e">
        <f>#REF!</f>
        <v>#REF!</v>
      </c>
      <c r="AS74" s="12" t="e">
        <f t="shared" si="101"/>
        <v>#REF!</v>
      </c>
      <c r="AT74" s="12">
        <v>0</v>
      </c>
      <c r="AU74" s="12" t="e">
        <f t="shared" si="102"/>
        <v>#REF!</v>
      </c>
      <c r="AV74" s="13" t="e">
        <f t="shared" si="103"/>
        <v>#REF!</v>
      </c>
      <c r="AW74" s="33">
        <f t="shared" si="104"/>
        <v>78</v>
      </c>
      <c r="AX74" s="12" t="e">
        <f>'Ohio Intensities'!K74</f>
        <v>#REF!</v>
      </c>
      <c r="AY74" s="12" t="e">
        <f>#REF!*AX74*#REF!</f>
        <v>#REF!</v>
      </c>
      <c r="AZ74" s="12">
        <v>0</v>
      </c>
      <c r="BA74" s="12">
        <v>0</v>
      </c>
      <c r="BB74" s="12" t="e">
        <f>#REF!</f>
        <v>#REF!</v>
      </c>
      <c r="BC74" s="12" t="e">
        <f t="shared" si="105"/>
        <v>#REF!</v>
      </c>
      <c r="BD74" s="12">
        <f t="shared" si="106"/>
        <v>78</v>
      </c>
      <c r="BE74" s="12" t="e">
        <f t="shared" si="107"/>
        <v>#REF!</v>
      </c>
      <c r="BF74" s="12" t="e">
        <f t="shared" si="108"/>
        <v>#REF!</v>
      </c>
      <c r="BG74" s="12">
        <v>0</v>
      </c>
      <c r="BH74" s="12" t="e">
        <f t="shared" si="109"/>
        <v>#REF!</v>
      </c>
      <c r="BI74" s="12" t="e">
        <f t="shared" si="110"/>
        <v>#REF!</v>
      </c>
      <c r="BJ74" s="12" t="e">
        <f t="shared" si="111"/>
        <v>#REF!</v>
      </c>
      <c r="BK74" s="12" t="e">
        <f>(#REF!-BJ74)/BI74</f>
        <v>#REF!</v>
      </c>
      <c r="BL74" s="12">
        <v>0</v>
      </c>
      <c r="BM74" s="12">
        <v>0</v>
      </c>
      <c r="BN74" s="12" t="e">
        <f t="shared" si="112"/>
        <v>#REF!</v>
      </c>
      <c r="BO74" s="12" t="e">
        <f t="shared" si="113"/>
        <v>#REF!</v>
      </c>
      <c r="BP74" s="12" t="e">
        <f>#REF!</f>
        <v>#REF!</v>
      </c>
      <c r="BQ74" s="12" t="e">
        <f t="shared" si="114"/>
        <v>#REF!</v>
      </c>
      <c r="BR74" s="12">
        <v>0</v>
      </c>
      <c r="BS74" s="12" t="e">
        <f t="shared" si="115"/>
        <v>#REF!</v>
      </c>
      <c r="BT74" s="13" t="e">
        <f t="shared" si="116"/>
        <v>#REF!</v>
      </c>
      <c r="BU74" s="33">
        <f t="shared" si="117"/>
        <v>78</v>
      </c>
      <c r="BV74" s="12" t="e">
        <f>'Ohio Intensities'!O74</f>
        <v>#REF!</v>
      </c>
      <c r="BW74" s="12" t="e">
        <f>#REF!*BV74*#REF!</f>
        <v>#REF!</v>
      </c>
      <c r="BX74" s="12">
        <v>0</v>
      </c>
      <c r="BY74" s="12">
        <v>0</v>
      </c>
      <c r="BZ74" s="12" t="e">
        <f>#REF!</f>
        <v>#REF!</v>
      </c>
      <c r="CA74" s="12" t="e">
        <f t="shared" si="118"/>
        <v>#REF!</v>
      </c>
      <c r="CB74" s="12">
        <f t="shared" si="119"/>
        <v>78</v>
      </c>
      <c r="CC74" s="12" t="e">
        <f t="shared" si="120"/>
        <v>#REF!</v>
      </c>
      <c r="CD74" s="12" t="e">
        <f t="shared" si="121"/>
        <v>#REF!</v>
      </c>
      <c r="CE74" s="12">
        <v>0</v>
      </c>
      <c r="CF74" s="12" t="e">
        <f t="shared" si="122"/>
        <v>#REF!</v>
      </c>
      <c r="CG74" s="12" t="e">
        <f t="shared" si="123"/>
        <v>#REF!</v>
      </c>
      <c r="CH74" s="12" t="e">
        <f t="shared" si="124"/>
        <v>#REF!</v>
      </c>
      <c r="CI74" s="12" t="e">
        <f>(#REF!-CH74)/CG74</f>
        <v>#REF!</v>
      </c>
      <c r="CJ74" s="12">
        <v>0</v>
      </c>
      <c r="CK74" s="12">
        <v>0</v>
      </c>
      <c r="CL74" s="12" t="e">
        <f t="shared" si="125"/>
        <v>#REF!</v>
      </c>
      <c r="CM74" s="12" t="e">
        <f t="shared" si="126"/>
        <v>#REF!</v>
      </c>
      <c r="CN74" s="12" t="e">
        <f>#REF!</f>
        <v>#REF!</v>
      </c>
      <c r="CO74" s="12" t="e">
        <f t="shared" si="127"/>
        <v>#REF!</v>
      </c>
      <c r="CP74" s="12">
        <v>0</v>
      </c>
      <c r="CQ74" s="12" t="e">
        <f t="shared" si="128"/>
        <v>#REF!</v>
      </c>
      <c r="CR74" s="13" t="e">
        <f t="shared" si="129"/>
        <v>#REF!</v>
      </c>
      <c r="CS74" s="33">
        <f t="shared" si="130"/>
        <v>78</v>
      </c>
      <c r="CT74" s="12" t="e">
        <f>'Ohio Intensities'!S74</f>
        <v>#REF!</v>
      </c>
      <c r="CU74" s="12" t="e">
        <f>#REF!*CT74*#REF!</f>
        <v>#REF!</v>
      </c>
      <c r="CV74" s="12">
        <v>0</v>
      </c>
      <c r="CW74" s="12">
        <v>0</v>
      </c>
      <c r="CX74" s="12" t="e">
        <f>#REF!</f>
        <v>#REF!</v>
      </c>
      <c r="CY74" s="12" t="e">
        <f t="shared" si="131"/>
        <v>#REF!</v>
      </c>
      <c r="CZ74" s="12">
        <f t="shared" si="132"/>
        <v>78</v>
      </c>
      <c r="DA74" s="12" t="e">
        <f t="shared" si="133"/>
        <v>#REF!</v>
      </c>
      <c r="DB74" s="12" t="e">
        <f t="shared" si="134"/>
        <v>#REF!</v>
      </c>
      <c r="DC74" s="12">
        <v>0</v>
      </c>
      <c r="DD74" s="12" t="e">
        <f t="shared" si="135"/>
        <v>#REF!</v>
      </c>
      <c r="DE74" s="12" t="e">
        <f t="shared" si="136"/>
        <v>#REF!</v>
      </c>
      <c r="DF74" s="12" t="e">
        <f t="shared" si="137"/>
        <v>#REF!</v>
      </c>
      <c r="DG74" s="12" t="e">
        <f>(#REF!-DF74)/DE74</f>
        <v>#REF!</v>
      </c>
      <c r="DH74" s="12">
        <v>0</v>
      </c>
      <c r="DI74" s="12">
        <v>0</v>
      </c>
      <c r="DJ74" s="12" t="e">
        <f t="shared" si="138"/>
        <v>#REF!</v>
      </c>
      <c r="DK74" s="12" t="e">
        <f t="shared" si="139"/>
        <v>#REF!</v>
      </c>
      <c r="DL74" s="12" t="e">
        <f>#REF!</f>
        <v>#REF!</v>
      </c>
      <c r="DM74" s="12" t="e">
        <f t="shared" si="140"/>
        <v>#REF!</v>
      </c>
      <c r="DN74" s="12">
        <v>0</v>
      </c>
      <c r="DO74" s="12" t="e">
        <f t="shared" si="141"/>
        <v>#REF!</v>
      </c>
      <c r="DP74" s="13" t="e">
        <f t="shared" si="142"/>
        <v>#REF!</v>
      </c>
      <c r="DQ74" s="33">
        <f t="shared" si="143"/>
        <v>78</v>
      </c>
      <c r="DR74" s="12" t="e">
        <f>'Ohio Intensities'!W74</f>
        <v>#REF!</v>
      </c>
      <c r="DS74" s="12" t="e">
        <f>#REF!*DR74*#REF!</f>
        <v>#REF!</v>
      </c>
      <c r="DT74" s="12">
        <v>0</v>
      </c>
      <c r="DU74" s="12">
        <v>0</v>
      </c>
      <c r="DV74" s="12" t="e">
        <f>#REF!</f>
        <v>#REF!</v>
      </c>
      <c r="DW74" s="12" t="e">
        <f t="shared" si="144"/>
        <v>#REF!</v>
      </c>
      <c r="DX74" s="12">
        <f t="shared" si="145"/>
        <v>78</v>
      </c>
      <c r="DY74" s="12" t="e">
        <f t="shared" si="146"/>
        <v>#REF!</v>
      </c>
      <c r="DZ74" s="12" t="e">
        <f t="shared" si="147"/>
        <v>#REF!</v>
      </c>
      <c r="EA74" s="12">
        <v>0</v>
      </c>
      <c r="EB74" s="12" t="e">
        <f t="shared" si="148"/>
        <v>#REF!</v>
      </c>
      <c r="EC74" s="12" t="e">
        <f t="shared" si="149"/>
        <v>#REF!</v>
      </c>
      <c r="ED74" s="12" t="e">
        <f t="shared" si="150"/>
        <v>#REF!</v>
      </c>
      <c r="EE74" s="12" t="e">
        <f>(#REF!-ED74)/EC74</f>
        <v>#REF!</v>
      </c>
      <c r="EF74" s="12">
        <v>0</v>
      </c>
      <c r="EG74" s="12">
        <v>0</v>
      </c>
      <c r="EH74" s="12" t="e">
        <f t="shared" si="151"/>
        <v>#REF!</v>
      </c>
      <c r="EI74" s="12" t="e">
        <f t="shared" si="152"/>
        <v>#REF!</v>
      </c>
      <c r="EJ74" s="12" t="e">
        <f>#REF!</f>
        <v>#REF!</v>
      </c>
      <c r="EK74" s="12" t="e">
        <f t="shared" si="153"/>
        <v>#REF!</v>
      </c>
      <c r="EL74" s="12">
        <v>0</v>
      </c>
      <c r="EM74" s="12" t="e">
        <f t="shared" si="154"/>
        <v>#REF!</v>
      </c>
      <c r="EN74" s="13" t="e">
        <f t="shared" si="155"/>
        <v>#REF!</v>
      </c>
      <c r="EO74" s="13">
        <f t="shared" si="156"/>
        <v>78</v>
      </c>
    </row>
    <row r="75" spans="1:145" x14ac:dyDescent="0.25">
      <c r="A75" s="33">
        <f t="shared" si="157"/>
        <v>79</v>
      </c>
      <c r="B75" s="12" t="e">
        <f>'Ohio Intensities'!C75</f>
        <v>#REF!</v>
      </c>
      <c r="C75" s="12" t="e">
        <f>#REF!*B75*#REF!</f>
        <v>#REF!</v>
      </c>
      <c r="D75" s="12">
        <v>0</v>
      </c>
      <c r="E75" s="12">
        <v>0</v>
      </c>
      <c r="F75" s="12" t="e">
        <f>#REF!</f>
        <v>#REF!</v>
      </c>
      <c r="G75" s="12" t="e">
        <f t="shared" si="79"/>
        <v>#REF!</v>
      </c>
      <c r="H75" s="12">
        <f t="shared" si="80"/>
        <v>79</v>
      </c>
      <c r="I75" s="12" t="e">
        <f t="shared" si="81"/>
        <v>#REF!</v>
      </c>
      <c r="J75" s="12" t="e">
        <f t="shared" si="82"/>
        <v>#REF!</v>
      </c>
      <c r="K75" s="12">
        <v>0</v>
      </c>
      <c r="L75" s="12" t="e">
        <f t="shared" si="83"/>
        <v>#REF!</v>
      </c>
      <c r="M75" s="12" t="e">
        <f t="shared" si="84"/>
        <v>#REF!</v>
      </c>
      <c r="N75" s="12" t="e">
        <f t="shared" si="85"/>
        <v>#REF!</v>
      </c>
      <c r="O75" s="12" t="e">
        <f>(#REF!-N75)/M75</f>
        <v>#REF!</v>
      </c>
      <c r="P75" s="12">
        <v>0</v>
      </c>
      <c r="Q75" s="12">
        <v>0</v>
      </c>
      <c r="R75" s="12" t="e">
        <f t="shared" si="86"/>
        <v>#REF!</v>
      </c>
      <c r="S75" s="12" t="e">
        <f t="shared" si="87"/>
        <v>#REF!</v>
      </c>
      <c r="T75" s="12" t="e">
        <f>#REF!</f>
        <v>#REF!</v>
      </c>
      <c r="U75" s="12" t="e">
        <f t="shared" si="88"/>
        <v>#REF!</v>
      </c>
      <c r="V75" s="12">
        <v>0</v>
      </c>
      <c r="W75" s="12" t="e">
        <f t="shared" si="89"/>
        <v>#REF!</v>
      </c>
      <c r="X75" s="13" t="e">
        <f t="shared" si="90"/>
        <v>#REF!</v>
      </c>
      <c r="Y75" s="33">
        <f t="shared" si="91"/>
        <v>79</v>
      </c>
      <c r="Z75" s="12" t="e">
        <f>'Ohio Intensities'!G75</f>
        <v>#REF!</v>
      </c>
      <c r="AA75" s="12" t="e">
        <f>#REF!*Z75*#REF!</f>
        <v>#REF!</v>
      </c>
      <c r="AB75" s="12">
        <v>0</v>
      </c>
      <c r="AC75" s="12">
        <v>0</v>
      </c>
      <c r="AD75" s="12" t="e">
        <f>#REF!</f>
        <v>#REF!</v>
      </c>
      <c r="AE75" s="12" t="e">
        <f t="shared" si="92"/>
        <v>#REF!</v>
      </c>
      <c r="AF75" s="12">
        <f t="shared" si="93"/>
        <v>79</v>
      </c>
      <c r="AG75" s="12" t="e">
        <f t="shared" si="94"/>
        <v>#REF!</v>
      </c>
      <c r="AH75" s="12" t="e">
        <f t="shared" si="95"/>
        <v>#REF!</v>
      </c>
      <c r="AI75" s="12">
        <v>0</v>
      </c>
      <c r="AJ75" s="12" t="e">
        <f t="shared" si="96"/>
        <v>#REF!</v>
      </c>
      <c r="AK75" s="12" t="e">
        <f t="shared" si="97"/>
        <v>#REF!</v>
      </c>
      <c r="AL75" s="12" t="e">
        <f t="shared" si="98"/>
        <v>#REF!</v>
      </c>
      <c r="AM75" s="12" t="e">
        <f>(#REF!-AL75)/AK75</f>
        <v>#REF!</v>
      </c>
      <c r="AN75" s="12">
        <v>0</v>
      </c>
      <c r="AO75" s="12">
        <v>0</v>
      </c>
      <c r="AP75" s="12" t="e">
        <f t="shared" si="99"/>
        <v>#REF!</v>
      </c>
      <c r="AQ75" s="12" t="e">
        <f t="shared" si="100"/>
        <v>#REF!</v>
      </c>
      <c r="AR75" s="12" t="e">
        <f>#REF!</f>
        <v>#REF!</v>
      </c>
      <c r="AS75" s="12" t="e">
        <f t="shared" si="101"/>
        <v>#REF!</v>
      </c>
      <c r="AT75" s="12">
        <v>0</v>
      </c>
      <c r="AU75" s="12" t="e">
        <f t="shared" si="102"/>
        <v>#REF!</v>
      </c>
      <c r="AV75" s="13" t="e">
        <f t="shared" si="103"/>
        <v>#REF!</v>
      </c>
      <c r="AW75" s="33">
        <f t="shared" si="104"/>
        <v>79</v>
      </c>
      <c r="AX75" s="12" t="e">
        <f>'Ohio Intensities'!K75</f>
        <v>#REF!</v>
      </c>
      <c r="AY75" s="12" t="e">
        <f>#REF!*AX75*#REF!</f>
        <v>#REF!</v>
      </c>
      <c r="AZ75" s="12">
        <v>0</v>
      </c>
      <c r="BA75" s="12">
        <v>0</v>
      </c>
      <c r="BB75" s="12" t="e">
        <f>#REF!</f>
        <v>#REF!</v>
      </c>
      <c r="BC75" s="12" t="e">
        <f t="shared" si="105"/>
        <v>#REF!</v>
      </c>
      <c r="BD75" s="12">
        <f t="shared" si="106"/>
        <v>79</v>
      </c>
      <c r="BE75" s="12" t="e">
        <f t="shared" si="107"/>
        <v>#REF!</v>
      </c>
      <c r="BF75" s="12" t="e">
        <f t="shared" si="108"/>
        <v>#REF!</v>
      </c>
      <c r="BG75" s="12">
        <v>0</v>
      </c>
      <c r="BH75" s="12" t="e">
        <f t="shared" si="109"/>
        <v>#REF!</v>
      </c>
      <c r="BI75" s="12" t="e">
        <f t="shared" si="110"/>
        <v>#REF!</v>
      </c>
      <c r="BJ75" s="12" t="e">
        <f t="shared" si="111"/>
        <v>#REF!</v>
      </c>
      <c r="BK75" s="12" t="e">
        <f>(#REF!-BJ75)/BI75</f>
        <v>#REF!</v>
      </c>
      <c r="BL75" s="12">
        <v>0</v>
      </c>
      <c r="BM75" s="12">
        <v>0</v>
      </c>
      <c r="BN75" s="12" t="e">
        <f t="shared" si="112"/>
        <v>#REF!</v>
      </c>
      <c r="BO75" s="12" t="e">
        <f t="shared" si="113"/>
        <v>#REF!</v>
      </c>
      <c r="BP75" s="12" t="e">
        <f>#REF!</f>
        <v>#REF!</v>
      </c>
      <c r="BQ75" s="12" t="e">
        <f t="shared" si="114"/>
        <v>#REF!</v>
      </c>
      <c r="BR75" s="12">
        <v>0</v>
      </c>
      <c r="BS75" s="12" t="e">
        <f t="shared" si="115"/>
        <v>#REF!</v>
      </c>
      <c r="BT75" s="13" t="e">
        <f t="shared" si="116"/>
        <v>#REF!</v>
      </c>
      <c r="BU75" s="33">
        <f t="shared" si="117"/>
        <v>79</v>
      </c>
      <c r="BV75" s="12" t="e">
        <f>'Ohio Intensities'!O75</f>
        <v>#REF!</v>
      </c>
      <c r="BW75" s="12" t="e">
        <f>#REF!*BV75*#REF!</f>
        <v>#REF!</v>
      </c>
      <c r="BX75" s="12">
        <v>0</v>
      </c>
      <c r="BY75" s="12">
        <v>0</v>
      </c>
      <c r="BZ75" s="12" t="e">
        <f>#REF!</f>
        <v>#REF!</v>
      </c>
      <c r="CA75" s="12" t="e">
        <f t="shared" si="118"/>
        <v>#REF!</v>
      </c>
      <c r="CB75" s="12">
        <f t="shared" si="119"/>
        <v>79</v>
      </c>
      <c r="CC75" s="12" t="e">
        <f t="shared" si="120"/>
        <v>#REF!</v>
      </c>
      <c r="CD75" s="12" t="e">
        <f t="shared" si="121"/>
        <v>#REF!</v>
      </c>
      <c r="CE75" s="12">
        <v>0</v>
      </c>
      <c r="CF75" s="12" t="e">
        <f t="shared" si="122"/>
        <v>#REF!</v>
      </c>
      <c r="CG75" s="12" t="e">
        <f t="shared" si="123"/>
        <v>#REF!</v>
      </c>
      <c r="CH75" s="12" t="e">
        <f t="shared" si="124"/>
        <v>#REF!</v>
      </c>
      <c r="CI75" s="12" t="e">
        <f>(#REF!-CH75)/CG75</f>
        <v>#REF!</v>
      </c>
      <c r="CJ75" s="12">
        <v>0</v>
      </c>
      <c r="CK75" s="12">
        <v>0</v>
      </c>
      <c r="CL75" s="12" t="e">
        <f t="shared" si="125"/>
        <v>#REF!</v>
      </c>
      <c r="CM75" s="12" t="e">
        <f t="shared" si="126"/>
        <v>#REF!</v>
      </c>
      <c r="CN75" s="12" t="e">
        <f>#REF!</f>
        <v>#REF!</v>
      </c>
      <c r="CO75" s="12" t="e">
        <f t="shared" si="127"/>
        <v>#REF!</v>
      </c>
      <c r="CP75" s="12">
        <v>0</v>
      </c>
      <c r="CQ75" s="12" t="e">
        <f t="shared" si="128"/>
        <v>#REF!</v>
      </c>
      <c r="CR75" s="13" t="e">
        <f t="shared" si="129"/>
        <v>#REF!</v>
      </c>
      <c r="CS75" s="33">
        <f t="shared" si="130"/>
        <v>79</v>
      </c>
      <c r="CT75" s="12" t="e">
        <f>'Ohio Intensities'!S75</f>
        <v>#REF!</v>
      </c>
      <c r="CU75" s="12" t="e">
        <f>#REF!*CT75*#REF!</f>
        <v>#REF!</v>
      </c>
      <c r="CV75" s="12">
        <v>0</v>
      </c>
      <c r="CW75" s="12">
        <v>0</v>
      </c>
      <c r="CX75" s="12" t="e">
        <f>#REF!</f>
        <v>#REF!</v>
      </c>
      <c r="CY75" s="12" t="e">
        <f t="shared" si="131"/>
        <v>#REF!</v>
      </c>
      <c r="CZ75" s="12">
        <f t="shared" si="132"/>
        <v>79</v>
      </c>
      <c r="DA75" s="12" t="e">
        <f t="shared" si="133"/>
        <v>#REF!</v>
      </c>
      <c r="DB75" s="12" t="e">
        <f t="shared" si="134"/>
        <v>#REF!</v>
      </c>
      <c r="DC75" s="12">
        <v>0</v>
      </c>
      <c r="DD75" s="12" t="e">
        <f t="shared" si="135"/>
        <v>#REF!</v>
      </c>
      <c r="DE75" s="12" t="e">
        <f t="shared" si="136"/>
        <v>#REF!</v>
      </c>
      <c r="DF75" s="12" t="e">
        <f t="shared" si="137"/>
        <v>#REF!</v>
      </c>
      <c r="DG75" s="12" t="e">
        <f>(#REF!-DF75)/DE75</f>
        <v>#REF!</v>
      </c>
      <c r="DH75" s="12">
        <v>0</v>
      </c>
      <c r="DI75" s="12">
        <v>0</v>
      </c>
      <c r="DJ75" s="12" t="e">
        <f t="shared" si="138"/>
        <v>#REF!</v>
      </c>
      <c r="DK75" s="12" t="e">
        <f t="shared" si="139"/>
        <v>#REF!</v>
      </c>
      <c r="DL75" s="12" t="e">
        <f>#REF!</f>
        <v>#REF!</v>
      </c>
      <c r="DM75" s="12" t="e">
        <f t="shared" si="140"/>
        <v>#REF!</v>
      </c>
      <c r="DN75" s="12">
        <v>0</v>
      </c>
      <c r="DO75" s="12" t="e">
        <f t="shared" si="141"/>
        <v>#REF!</v>
      </c>
      <c r="DP75" s="13" t="e">
        <f t="shared" si="142"/>
        <v>#REF!</v>
      </c>
      <c r="DQ75" s="33">
        <f t="shared" si="143"/>
        <v>79</v>
      </c>
      <c r="DR75" s="12" t="e">
        <f>'Ohio Intensities'!W75</f>
        <v>#REF!</v>
      </c>
      <c r="DS75" s="12" t="e">
        <f>#REF!*DR75*#REF!</f>
        <v>#REF!</v>
      </c>
      <c r="DT75" s="12">
        <v>0</v>
      </c>
      <c r="DU75" s="12">
        <v>0</v>
      </c>
      <c r="DV75" s="12" t="e">
        <f>#REF!</f>
        <v>#REF!</v>
      </c>
      <c r="DW75" s="12" t="e">
        <f t="shared" si="144"/>
        <v>#REF!</v>
      </c>
      <c r="DX75" s="12">
        <f t="shared" si="145"/>
        <v>79</v>
      </c>
      <c r="DY75" s="12" t="e">
        <f t="shared" si="146"/>
        <v>#REF!</v>
      </c>
      <c r="DZ75" s="12" t="e">
        <f t="shared" si="147"/>
        <v>#REF!</v>
      </c>
      <c r="EA75" s="12">
        <v>0</v>
      </c>
      <c r="EB75" s="12" t="e">
        <f t="shared" si="148"/>
        <v>#REF!</v>
      </c>
      <c r="EC75" s="12" t="e">
        <f t="shared" si="149"/>
        <v>#REF!</v>
      </c>
      <c r="ED75" s="12" t="e">
        <f t="shared" si="150"/>
        <v>#REF!</v>
      </c>
      <c r="EE75" s="12" t="e">
        <f>(#REF!-ED75)/EC75</f>
        <v>#REF!</v>
      </c>
      <c r="EF75" s="12">
        <v>0</v>
      </c>
      <c r="EG75" s="12">
        <v>0</v>
      </c>
      <c r="EH75" s="12" t="e">
        <f t="shared" si="151"/>
        <v>#REF!</v>
      </c>
      <c r="EI75" s="12" t="e">
        <f t="shared" si="152"/>
        <v>#REF!</v>
      </c>
      <c r="EJ75" s="12" t="e">
        <f>#REF!</f>
        <v>#REF!</v>
      </c>
      <c r="EK75" s="12" t="e">
        <f t="shared" si="153"/>
        <v>#REF!</v>
      </c>
      <c r="EL75" s="12">
        <v>0</v>
      </c>
      <c r="EM75" s="12" t="e">
        <f t="shared" si="154"/>
        <v>#REF!</v>
      </c>
      <c r="EN75" s="13" t="e">
        <f t="shared" si="155"/>
        <v>#REF!</v>
      </c>
      <c r="EO75" s="13">
        <f t="shared" si="156"/>
        <v>79</v>
      </c>
    </row>
    <row r="76" spans="1:145" x14ac:dyDescent="0.25">
      <c r="A76" s="33">
        <f t="shared" si="157"/>
        <v>80</v>
      </c>
      <c r="B76" s="12" t="e">
        <f>'Ohio Intensities'!C76</f>
        <v>#REF!</v>
      </c>
      <c r="C76" s="12" t="e">
        <f>#REF!*B76*#REF!</f>
        <v>#REF!</v>
      </c>
      <c r="D76" s="12">
        <v>0</v>
      </c>
      <c r="E76" s="12">
        <v>0</v>
      </c>
      <c r="F76" s="12" t="e">
        <f>#REF!</f>
        <v>#REF!</v>
      </c>
      <c r="G76" s="12" t="e">
        <f t="shared" si="79"/>
        <v>#REF!</v>
      </c>
      <c r="H76" s="12">
        <f t="shared" si="80"/>
        <v>80</v>
      </c>
      <c r="I76" s="12" t="e">
        <f t="shared" si="81"/>
        <v>#REF!</v>
      </c>
      <c r="J76" s="12" t="e">
        <f t="shared" si="82"/>
        <v>#REF!</v>
      </c>
      <c r="K76" s="12">
        <v>0</v>
      </c>
      <c r="L76" s="12" t="e">
        <f t="shared" si="83"/>
        <v>#REF!</v>
      </c>
      <c r="M76" s="12" t="e">
        <f t="shared" si="84"/>
        <v>#REF!</v>
      </c>
      <c r="N76" s="12" t="e">
        <f t="shared" si="85"/>
        <v>#REF!</v>
      </c>
      <c r="O76" s="12" t="e">
        <f>(#REF!-N76)/M76</f>
        <v>#REF!</v>
      </c>
      <c r="P76" s="12">
        <v>0</v>
      </c>
      <c r="Q76" s="12">
        <v>0</v>
      </c>
      <c r="R76" s="12" t="e">
        <f t="shared" si="86"/>
        <v>#REF!</v>
      </c>
      <c r="S76" s="12" t="e">
        <f t="shared" si="87"/>
        <v>#REF!</v>
      </c>
      <c r="T76" s="12" t="e">
        <f>#REF!</f>
        <v>#REF!</v>
      </c>
      <c r="U76" s="12" t="e">
        <f t="shared" si="88"/>
        <v>#REF!</v>
      </c>
      <c r="V76" s="12">
        <v>0</v>
      </c>
      <c r="W76" s="12" t="e">
        <f t="shared" si="89"/>
        <v>#REF!</v>
      </c>
      <c r="X76" s="13" t="e">
        <f t="shared" si="90"/>
        <v>#REF!</v>
      </c>
      <c r="Y76" s="33">
        <f t="shared" si="91"/>
        <v>80</v>
      </c>
      <c r="Z76" s="12" t="e">
        <f>'Ohio Intensities'!G76</f>
        <v>#REF!</v>
      </c>
      <c r="AA76" s="12" t="e">
        <f>#REF!*Z76*#REF!</f>
        <v>#REF!</v>
      </c>
      <c r="AB76" s="12">
        <v>0</v>
      </c>
      <c r="AC76" s="12">
        <v>0</v>
      </c>
      <c r="AD76" s="12" t="e">
        <f>#REF!</f>
        <v>#REF!</v>
      </c>
      <c r="AE76" s="12" t="e">
        <f t="shared" si="92"/>
        <v>#REF!</v>
      </c>
      <c r="AF76" s="12">
        <f t="shared" si="93"/>
        <v>80</v>
      </c>
      <c r="AG76" s="12" t="e">
        <f t="shared" si="94"/>
        <v>#REF!</v>
      </c>
      <c r="AH76" s="12" t="e">
        <f t="shared" si="95"/>
        <v>#REF!</v>
      </c>
      <c r="AI76" s="12">
        <v>0</v>
      </c>
      <c r="AJ76" s="12" t="e">
        <f t="shared" si="96"/>
        <v>#REF!</v>
      </c>
      <c r="AK76" s="12" t="e">
        <f t="shared" si="97"/>
        <v>#REF!</v>
      </c>
      <c r="AL76" s="12" t="e">
        <f t="shared" si="98"/>
        <v>#REF!</v>
      </c>
      <c r="AM76" s="12" t="e">
        <f>(#REF!-AL76)/AK76</f>
        <v>#REF!</v>
      </c>
      <c r="AN76" s="12">
        <v>0</v>
      </c>
      <c r="AO76" s="12">
        <v>0</v>
      </c>
      <c r="AP76" s="12" t="e">
        <f t="shared" si="99"/>
        <v>#REF!</v>
      </c>
      <c r="AQ76" s="12" t="e">
        <f t="shared" si="100"/>
        <v>#REF!</v>
      </c>
      <c r="AR76" s="12" t="e">
        <f>#REF!</f>
        <v>#REF!</v>
      </c>
      <c r="AS76" s="12" t="e">
        <f t="shared" si="101"/>
        <v>#REF!</v>
      </c>
      <c r="AT76" s="12">
        <v>0</v>
      </c>
      <c r="AU76" s="12" t="e">
        <f t="shared" si="102"/>
        <v>#REF!</v>
      </c>
      <c r="AV76" s="13" t="e">
        <f t="shared" si="103"/>
        <v>#REF!</v>
      </c>
      <c r="AW76" s="33">
        <f t="shared" si="104"/>
        <v>80</v>
      </c>
      <c r="AX76" s="12" t="e">
        <f>'Ohio Intensities'!K76</f>
        <v>#REF!</v>
      </c>
      <c r="AY76" s="12" t="e">
        <f>#REF!*AX76*#REF!</f>
        <v>#REF!</v>
      </c>
      <c r="AZ76" s="12">
        <v>0</v>
      </c>
      <c r="BA76" s="12">
        <v>0</v>
      </c>
      <c r="BB76" s="12" t="e">
        <f>#REF!</f>
        <v>#REF!</v>
      </c>
      <c r="BC76" s="12" t="e">
        <f t="shared" si="105"/>
        <v>#REF!</v>
      </c>
      <c r="BD76" s="12">
        <f t="shared" si="106"/>
        <v>80</v>
      </c>
      <c r="BE76" s="12" t="e">
        <f t="shared" si="107"/>
        <v>#REF!</v>
      </c>
      <c r="BF76" s="12" t="e">
        <f t="shared" si="108"/>
        <v>#REF!</v>
      </c>
      <c r="BG76" s="12">
        <v>0</v>
      </c>
      <c r="BH76" s="12" t="e">
        <f t="shared" si="109"/>
        <v>#REF!</v>
      </c>
      <c r="BI76" s="12" t="e">
        <f t="shared" si="110"/>
        <v>#REF!</v>
      </c>
      <c r="BJ76" s="12" t="e">
        <f t="shared" si="111"/>
        <v>#REF!</v>
      </c>
      <c r="BK76" s="12" t="e">
        <f>(#REF!-BJ76)/BI76</f>
        <v>#REF!</v>
      </c>
      <c r="BL76" s="12">
        <v>0</v>
      </c>
      <c r="BM76" s="12">
        <v>0</v>
      </c>
      <c r="BN76" s="12" t="e">
        <f t="shared" si="112"/>
        <v>#REF!</v>
      </c>
      <c r="BO76" s="12" t="e">
        <f t="shared" si="113"/>
        <v>#REF!</v>
      </c>
      <c r="BP76" s="12" t="e">
        <f>#REF!</f>
        <v>#REF!</v>
      </c>
      <c r="BQ76" s="12" t="e">
        <f t="shared" si="114"/>
        <v>#REF!</v>
      </c>
      <c r="BR76" s="12">
        <v>0</v>
      </c>
      <c r="BS76" s="12" t="e">
        <f t="shared" si="115"/>
        <v>#REF!</v>
      </c>
      <c r="BT76" s="13" t="e">
        <f t="shared" si="116"/>
        <v>#REF!</v>
      </c>
      <c r="BU76" s="33">
        <f t="shared" si="117"/>
        <v>80</v>
      </c>
      <c r="BV76" s="12" t="e">
        <f>'Ohio Intensities'!O76</f>
        <v>#REF!</v>
      </c>
      <c r="BW76" s="12" t="e">
        <f>#REF!*BV76*#REF!</f>
        <v>#REF!</v>
      </c>
      <c r="BX76" s="12">
        <v>0</v>
      </c>
      <c r="BY76" s="12">
        <v>0</v>
      </c>
      <c r="BZ76" s="12" t="e">
        <f>#REF!</f>
        <v>#REF!</v>
      </c>
      <c r="CA76" s="12" t="e">
        <f t="shared" si="118"/>
        <v>#REF!</v>
      </c>
      <c r="CB76" s="12">
        <f t="shared" si="119"/>
        <v>80</v>
      </c>
      <c r="CC76" s="12" t="e">
        <f t="shared" si="120"/>
        <v>#REF!</v>
      </c>
      <c r="CD76" s="12" t="e">
        <f t="shared" si="121"/>
        <v>#REF!</v>
      </c>
      <c r="CE76" s="12">
        <v>0</v>
      </c>
      <c r="CF76" s="12" t="e">
        <f t="shared" si="122"/>
        <v>#REF!</v>
      </c>
      <c r="CG76" s="12" t="e">
        <f t="shared" si="123"/>
        <v>#REF!</v>
      </c>
      <c r="CH76" s="12" t="e">
        <f t="shared" si="124"/>
        <v>#REF!</v>
      </c>
      <c r="CI76" s="12" t="e">
        <f>(#REF!-CH76)/CG76</f>
        <v>#REF!</v>
      </c>
      <c r="CJ76" s="12">
        <v>0</v>
      </c>
      <c r="CK76" s="12">
        <v>0</v>
      </c>
      <c r="CL76" s="12" t="e">
        <f t="shared" si="125"/>
        <v>#REF!</v>
      </c>
      <c r="CM76" s="12" t="e">
        <f t="shared" si="126"/>
        <v>#REF!</v>
      </c>
      <c r="CN76" s="12" t="e">
        <f>#REF!</f>
        <v>#REF!</v>
      </c>
      <c r="CO76" s="12" t="e">
        <f t="shared" si="127"/>
        <v>#REF!</v>
      </c>
      <c r="CP76" s="12">
        <v>0</v>
      </c>
      <c r="CQ76" s="12" t="e">
        <f t="shared" si="128"/>
        <v>#REF!</v>
      </c>
      <c r="CR76" s="13" t="e">
        <f t="shared" si="129"/>
        <v>#REF!</v>
      </c>
      <c r="CS76" s="33">
        <f t="shared" si="130"/>
        <v>80</v>
      </c>
      <c r="CT76" s="12" t="e">
        <f>'Ohio Intensities'!S76</f>
        <v>#REF!</v>
      </c>
      <c r="CU76" s="12" t="e">
        <f>#REF!*CT76*#REF!</f>
        <v>#REF!</v>
      </c>
      <c r="CV76" s="12">
        <v>0</v>
      </c>
      <c r="CW76" s="12">
        <v>0</v>
      </c>
      <c r="CX76" s="12" t="e">
        <f>#REF!</f>
        <v>#REF!</v>
      </c>
      <c r="CY76" s="12" t="e">
        <f t="shared" si="131"/>
        <v>#REF!</v>
      </c>
      <c r="CZ76" s="12">
        <f t="shared" si="132"/>
        <v>80</v>
      </c>
      <c r="DA76" s="12" t="e">
        <f t="shared" si="133"/>
        <v>#REF!</v>
      </c>
      <c r="DB76" s="12" t="e">
        <f t="shared" si="134"/>
        <v>#REF!</v>
      </c>
      <c r="DC76" s="12">
        <v>0</v>
      </c>
      <c r="DD76" s="12" t="e">
        <f t="shared" si="135"/>
        <v>#REF!</v>
      </c>
      <c r="DE76" s="12" t="e">
        <f t="shared" si="136"/>
        <v>#REF!</v>
      </c>
      <c r="DF76" s="12" t="e">
        <f t="shared" si="137"/>
        <v>#REF!</v>
      </c>
      <c r="DG76" s="12" t="e">
        <f>(#REF!-DF76)/DE76</f>
        <v>#REF!</v>
      </c>
      <c r="DH76" s="12">
        <v>0</v>
      </c>
      <c r="DI76" s="12">
        <v>0</v>
      </c>
      <c r="DJ76" s="12" t="e">
        <f t="shared" si="138"/>
        <v>#REF!</v>
      </c>
      <c r="DK76" s="12" t="e">
        <f t="shared" si="139"/>
        <v>#REF!</v>
      </c>
      <c r="DL76" s="12" t="e">
        <f>#REF!</f>
        <v>#REF!</v>
      </c>
      <c r="DM76" s="12" t="e">
        <f t="shared" si="140"/>
        <v>#REF!</v>
      </c>
      <c r="DN76" s="12">
        <v>0</v>
      </c>
      <c r="DO76" s="12" t="e">
        <f t="shared" si="141"/>
        <v>#REF!</v>
      </c>
      <c r="DP76" s="13" t="e">
        <f t="shared" si="142"/>
        <v>#REF!</v>
      </c>
      <c r="DQ76" s="33">
        <f t="shared" si="143"/>
        <v>80</v>
      </c>
      <c r="DR76" s="12" t="e">
        <f>'Ohio Intensities'!W76</f>
        <v>#REF!</v>
      </c>
      <c r="DS76" s="12" t="e">
        <f>#REF!*DR76*#REF!</f>
        <v>#REF!</v>
      </c>
      <c r="DT76" s="12">
        <v>0</v>
      </c>
      <c r="DU76" s="12">
        <v>0</v>
      </c>
      <c r="DV76" s="12" t="e">
        <f>#REF!</f>
        <v>#REF!</v>
      </c>
      <c r="DW76" s="12" t="e">
        <f t="shared" si="144"/>
        <v>#REF!</v>
      </c>
      <c r="DX76" s="12">
        <f t="shared" si="145"/>
        <v>80</v>
      </c>
      <c r="DY76" s="12" t="e">
        <f t="shared" si="146"/>
        <v>#REF!</v>
      </c>
      <c r="DZ76" s="12" t="e">
        <f t="shared" si="147"/>
        <v>#REF!</v>
      </c>
      <c r="EA76" s="12">
        <v>0</v>
      </c>
      <c r="EB76" s="12" t="e">
        <f t="shared" si="148"/>
        <v>#REF!</v>
      </c>
      <c r="EC76" s="12" t="e">
        <f t="shared" si="149"/>
        <v>#REF!</v>
      </c>
      <c r="ED76" s="12" t="e">
        <f t="shared" si="150"/>
        <v>#REF!</v>
      </c>
      <c r="EE76" s="12" t="e">
        <f>(#REF!-ED76)/EC76</f>
        <v>#REF!</v>
      </c>
      <c r="EF76" s="12">
        <v>0</v>
      </c>
      <c r="EG76" s="12">
        <v>0</v>
      </c>
      <c r="EH76" s="12" t="e">
        <f t="shared" si="151"/>
        <v>#REF!</v>
      </c>
      <c r="EI76" s="12" t="e">
        <f t="shared" si="152"/>
        <v>#REF!</v>
      </c>
      <c r="EJ76" s="12" t="e">
        <f>#REF!</f>
        <v>#REF!</v>
      </c>
      <c r="EK76" s="12" t="e">
        <f t="shared" si="153"/>
        <v>#REF!</v>
      </c>
      <c r="EL76" s="12">
        <v>0</v>
      </c>
      <c r="EM76" s="12" t="e">
        <f t="shared" si="154"/>
        <v>#REF!</v>
      </c>
      <c r="EN76" s="13" t="e">
        <f t="shared" si="155"/>
        <v>#REF!</v>
      </c>
      <c r="EO76" s="13">
        <f t="shared" si="156"/>
        <v>80</v>
      </c>
    </row>
    <row r="77" spans="1:145" x14ac:dyDescent="0.25">
      <c r="A77" s="33">
        <f t="shared" si="157"/>
        <v>81</v>
      </c>
      <c r="B77" s="12" t="e">
        <f>'Ohio Intensities'!C77</f>
        <v>#REF!</v>
      </c>
      <c r="C77" s="12" t="e">
        <f>#REF!*B77*#REF!</f>
        <v>#REF!</v>
      </c>
      <c r="D77" s="12">
        <v>0</v>
      </c>
      <c r="E77" s="12">
        <v>0</v>
      </c>
      <c r="F77" s="12" t="e">
        <f>#REF!</f>
        <v>#REF!</v>
      </c>
      <c r="G77" s="12" t="e">
        <f t="shared" si="79"/>
        <v>#REF!</v>
      </c>
      <c r="H77" s="12">
        <f t="shared" si="80"/>
        <v>81</v>
      </c>
      <c r="I77" s="12" t="e">
        <f t="shared" si="81"/>
        <v>#REF!</v>
      </c>
      <c r="J77" s="12" t="e">
        <f t="shared" si="82"/>
        <v>#REF!</v>
      </c>
      <c r="K77" s="12">
        <v>0</v>
      </c>
      <c r="L77" s="12" t="e">
        <f t="shared" si="83"/>
        <v>#REF!</v>
      </c>
      <c r="M77" s="12" t="e">
        <f t="shared" si="84"/>
        <v>#REF!</v>
      </c>
      <c r="N77" s="12" t="e">
        <f t="shared" si="85"/>
        <v>#REF!</v>
      </c>
      <c r="O77" s="12" t="e">
        <f>(#REF!-N77)/M77</f>
        <v>#REF!</v>
      </c>
      <c r="P77" s="12">
        <v>0</v>
      </c>
      <c r="Q77" s="12">
        <v>0</v>
      </c>
      <c r="R77" s="12" t="e">
        <f t="shared" si="86"/>
        <v>#REF!</v>
      </c>
      <c r="S77" s="12" t="e">
        <f t="shared" si="87"/>
        <v>#REF!</v>
      </c>
      <c r="T77" s="12" t="e">
        <f>#REF!</f>
        <v>#REF!</v>
      </c>
      <c r="U77" s="12" t="e">
        <f t="shared" si="88"/>
        <v>#REF!</v>
      </c>
      <c r="V77" s="12">
        <v>0</v>
      </c>
      <c r="W77" s="12" t="e">
        <f t="shared" si="89"/>
        <v>#REF!</v>
      </c>
      <c r="X77" s="13" t="e">
        <f t="shared" si="90"/>
        <v>#REF!</v>
      </c>
      <c r="Y77" s="33">
        <f t="shared" si="91"/>
        <v>81</v>
      </c>
      <c r="Z77" s="12" t="e">
        <f>'Ohio Intensities'!G77</f>
        <v>#REF!</v>
      </c>
      <c r="AA77" s="12" t="e">
        <f>#REF!*Z77*#REF!</f>
        <v>#REF!</v>
      </c>
      <c r="AB77" s="12">
        <v>0</v>
      </c>
      <c r="AC77" s="12">
        <v>0</v>
      </c>
      <c r="AD77" s="12" t="e">
        <f>#REF!</f>
        <v>#REF!</v>
      </c>
      <c r="AE77" s="12" t="e">
        <f t="shared" si="92"/>
        <v>#REF!</v>
      </c>
      <c r="AF77" s="12">
        <f t="shared" si="93"/>
        <v>81</v>
      </c>
      <c r="AG77" s="12" t="e">
        <f t="shared" si="94"/>
        <v>#REF!</v>
      </c>
      <c r="AH77" s="12" t="e">
        <f t="shared" si="95"/>
        <v>#REF!</v>
      </c>
      <c r="AI77" s="12">
        <v>0</v>
      </c>
      <c r="AJ77" s="12" t="e">
        <f t="shared" si="96"/>
        <v>#REF!</v>
      </c>
      <c r="AK77" s="12" t="e">
        <f t="shared" si="97"/>
        <v>#REF!</v>
      </c>
      <c r="AL77" s="12" t="e">
        <f t="shared" si="98"/>
        <v>#REF!</v>
      </c>
      <c r="AM77" s="12" t="e">
        <f>(#REF!-AL77)/AK77</f>
        <v>#REF!</v>
      </c>
      <c r="AN77" s="12">
        <v>0</v>
      </c>
      <c r="AO77" s="12">
        <v>0</v>
      </c>
      <c r="AP77" s="12" t="e">
        <f t="shared" si="99"/>
        <v>#REF!</v>
      </c>
      <c r="AQ77" s="12" t="e">
        <f t="shared" si="100"/>
        <v>#REF!</v>
      </c>
      <c r="AR77" s="12" t="e">
        <f>#REF!</f>
        <v>#REF!</v>
      </c>
      <c r="AS77" s="12" t="e">
        <f t="shared" si="101"/>
        <v>#REF!</v>
      </c>
      <c r="AT77" s="12">
        <v>0</v>
      </c>
      <c r="AU77" s="12" t="e">
        <f t="shared" si="102"/>
        <v>#REF!</v>
      </c>
      <c r="AV77" s="13" t="e">
        <f t="shared" si="103"/>
        <v>#REF!</v>
      </c>
      <c r="AW77" s="33">
        <f t="shared" si="104"/>
        <v>81</v>
      </c>
      <c r="AX77" s="12" t="e">
        <f>'Ohio Intensities'!K77</f>
        <v>#REF!</v>
      </c>
      <c r="AY77" s="12" t="e">
        <f>#REF!*AX77*#REF!</f>
        <v>#REF!</v>
      </c>
      <c r="AZ77" s="12">
        <v>0</v>
      </c>
      <c r="BA77" s="12">
        <v>0</v>
      </c>
      <c r="BB77" s="12" t="e">
        <f>#REF!</f>
        <v>#REF!</v>
      </c>
      <c r="BC77" s="12" t="e">
        <f t="shared" si="105"/>
        <v>#REF!</v>
      </c>
      <c r="BD77" s="12">
        <f t="shared" si="106"/>
        <v>81</v>
      </c>
      <c r="BE77" s="12" t="e">
        <f t="shared" si="107"/>
        <v>#REF!</v>
      </c>
      <c r="BF77" s="12" t="e">
        <f t="shared" si="108"/>
        <v>#REF!</v>
      </c>
      <c r="BG77" s="12">
        <v>0</v>
      </c>
      <c r="BH77" s="12" t="e">
        <f t="shared" si="109"/>
        <v>#REF!</v>
      </c>
      <c r="BI77" s="12" t="e">
        <f t="shared" si="110"/>
        <v>#REF!</v>
      </c>
      <c r="BJ77" s="12" t="e">
        <f t="shared" si="111"/>
        <v>#REF!</v>
      </c>
      <c r="BK77" s="12" t="e">
        <f>(#REF!-BJ77)/BI77</f>
        <v>#REF!</v>
      </c>
      <c r="BL77" s="12">
        <v>0</v>
      </c>
      <c r="BM77" s="12">
        <v>0</v>
      </c>
      <c r="BN77" s="12" t="e">
        <f t="shared" si="112"/>
        <v>#REF!</v>
      </c>
      <c r="BO77" s="12" t="e">
        <f t="shared" si="113"/>
        <v>#REF!</v>
      </c>
      <c r="BP77" s="12" t="e">
        <f>#REF!</f>
        <v>#REF!</v>
      </c>
      <c r="BQ77" s="12" t="e">
        <f t="shared" si="114"/>
        <v>#REF!</v>
      </c>
      <c r="BR77" s="12">
        <v>0</v>
      </c>
      <c r="BS77" s="12" t="e">
        <f t="shared" si="115"/>
        <v>#REF!</v>
      </c>
      <c r="BT77" s="13" t="e">
        <f t="shared" si="116"/>
        <v>#REF!</v>
      </c>
      <c r="BU77" s="33">
        <f t="shared" si="117"/>
        <v>81</v>
      </c>
      <c r="BV77" s="12" t="e">
        <f>'Ohio Intensities'!O77</f>
        <v>#REF!</v>
      </c>
      <c r="BW77" s="12" t="e">
        <f>#REF!*BV77*#REF!</f>
        <v>#REF!</v>
      </c>
      <c r="BX77" s="12">
        <v>0</v>
      </c>
      <c r="BY77" s="12">
        <v>0</v>
      </c>
      <c r="BZ77" s="12" t="e">
        <f>#REF!</f>
        <v>#REF!</v>
      </c>
      <c r="CA77" s="12" t="e">
        <f t="shared" si="118"/>
        <v>#REF!</v>
      </c>
      <c r="CB77" s="12">
        <f t="shared" si="119"/>
        <v>81</v>
      </c>
      <c r="CC77" s="12" t="e">
        <f t="shared" si="120"/>
        <v>#REF!</v>
      </c>
      <c r="CD77" s="12" t="e">
        <f t="shared" si="121"/>
        <v>#REF!</v>
      </c>
      <c r="CE77" s="12">
        <v>0</v>
      </c>
      <c r="CF77" s="12" t="e">
        <f t="shared" si="122"/>
        <v>#REF!</v>
      </c>
      <c r="CG77" s="12" t="e">
        <f t="shared" si="123"/>
        <v>#REF!</v>
      </c>
      <c r="CH77" s="12" t="e">
        <f t="shared" si="124"/>
        <v>#REF!</v>
      </c>
      <c r="CI77" s="12" t="e">
        <f>(#REF!-CH77)/CG77</f>
        <v>#REF!</v>
      </c>
      <c r="CJ77" s="12">
        <v>0</v>
      </c>
      <c r="CK77" s="12">
        <v>0</v>
      </c>
      <c r="CL77" s="12" t="e">
        <f t="shared" si="125"/>
        <v>#REF!</v>
      </c>
      <c r="CM77" s="12" t="e">
        <f t="shared" si="126"/>
        <v>#REF!</v>
      </c>
      <c r="CN77" s="12" t="e">
        <f>#REF!</f>
        <v>#REF!</v>
      </c>
      <c r="CO77" s="12" t="e">
        <f t="shared" si="127"/>
        <v>#REF!</v>
      </c>
      <c r="CP77" s="12">
        <v>0</v>
      </c>
      <c r="CQ77" s="12" t="e">
        <f t="shared" si="128"/>
        <v>#REF!</v>
      </c>
      <c r="CR77" s="13" t="e">
        <f t="shared" si="129"/>
        <v>#REF!</v>
      </c>
      <c r="CS77" s="33">
        <f t="shared" si="130"/>
        <v>81</v>
      </c>
      <c r="CT77" s="12" t="e">
        <f>'Ohio Intensities'!S77</f>
        <v>#REF!</v>
      </c>
      <c r="CU77" s="12" t="e">
        <f>#REF!*CT77*#REF!</f>
        <v>#REF!</v>
      </c>
      <c r="CV77" s="12">
        <v>0</v>
      </c>
      <c r="CW77" s="12">
        <v>0</v>
      </c>
      <c r="CX77" s="12" t="e">
        <f>#REF!</f>
        <v>#REF!</v>
      </c>
      <c r="CY77" s="12" t="e">
        <f t="shared" si="131"/>
        <v>#REF!</v>
      </c>
      <c r="CZ77" s="12">
        <f t="shared" si="132"/>
        <v>81</v>
      </c>
      <c r="DA77" s="12" t="e">
        <f t="shared" si="133"/>
        <v>#REF!</v>
      </c>
      <c r="DB77" s="12" t="e">
        <f t="shared" si="134"/>
        <v>#REF!</v>
      </c>
      <c r="DC77" s="12">
        <v>0</v>
      </c>
      <c r="DD77" s="12" t="e">
        <f t="shared" si="135"/>
        <v>#REF!</v>
      </c>
      <c r="DE77" s="12" t="e">
        <f t="shared" si="136"/>
        <v>#REF!</v>
      </c>
      <c r="DF77" s="12" t="e">
        <f t="shared" si="137"/>
        <v>#REF!</v>
      </c>
      <c r="DG77" s="12" t="e">
        <f>(#REF!-DF77)/DE77</f>
        <v>#REF!</v>
      </c>
      <c r="DH77" s="12">
        <v>0</v>
      </c>
      <c r="DI77" s="12">
        <v>0</v>
      </c>
      <c r="DJ77" s="12" t="e">
        <f t="shared" si="138"/>
        <v>#REF!</v>
      </c>
      <c r="DK77" s="12" t="e">
        <f t="shared" si="139"/>
        <v>#REF!</v>
      </c>
      <c r="DL77" s="12" t="e">
        <f>#REF!</f>
        <v>#REF!</v>
      </c>
      <c r="DM77" s="12" t="e">
        <f t="shared" si="140"/>
        <v>#REF!</v>
      </c>
      <c r="DN77" s="12">
        <v>0</v>
      </c>
      <c r="DO77" s="12" t="e">
        <f t="shared" si="141"/>
        <v>#REF!</v>
      </c>
      <c r="DP77" s="13" t="e">
        <f t="shared" si="142"/>
        <v>#REF!</v>
      </c>
      <c r="DQ77" s="33">
        <f t="shared" si="143"/>
        <v>81</v>
      </c>
      <c r="DR77" s="12" t="e">
        <f>'Ohio Intensities'!W77</f>
        <v>#REF!</v>
      </c>
      <c r="DS77" s="12" t="e">
        <f>#REF!*DR77*#REF!</f>
        <v>#REF!</v>
      </c>
      <c r="DT77" s="12">
        <v>0</v>
      </c>
      <c r="DU77" s="12">
        <v>0</v>
      </c>
      <c r="DV77" s="12" t="e">
        <f>#REF!</f>
        <v>#REF!</v>
      </c>
      <c r="DW77" s="12" t="e">
        <f t="shared" si="144"/>
        <v>#REF!</v>
      </c>
      <c r="DX77" s="12">
        <f t="shared" si="145"/>
        <v>81</v>
      </c>
      <c r="DY77" s="12" t="e">
        <f t="shared" si="146"/>
        <v>#REF!</v>
      </c>
      <c r="DZ77" s="12" t="e">
        <f t="shared" si="147"/>
        <v>#REF!</v>
      </c>
      <c r="EA77" s="12">
        <v>0</v>
      </c>
      <c r="EB77" s="12" t="e">
        <f t="shared" si="148"/>
        <v>#REF!</v>
      </c>
      <c r="EC77" s="12" t="e">
        <f t="shared" si="149"/>
        <v>#REF!</v>
      </c>
      <c r="ED77" s="12" t="e">
        <f t="shared" si="150"/>
        <v>#REF!</v>
      </c>
      <c r="EE77" s="12" t="e">
        <f>(#REF!-ED77)/EC77</f>
        <v>#REF!</v>
      </c>
      <c r="EF77" s="12">
        <v>0</v>
      </c>
      <c r="EG77" s="12">
        <v>0</v>
      </c>
      <c r="EH77" s="12" t="e">
        <f t="shared" si="151"/>
        <v>#REF!</v>
      </c>
      <c r="EI77" s="12" t="e">
        <f t="shared" si="152"/>
        <v>#REF!</v>
      </c>
      <c r="EJ77" s="12" t="e">
        <f>#REF!</f>
        <v>#REF!</v>
      </c>
      <c r="EK77" s="12" t="e">
        <f t="shared" si="153"/>
        <v>#REF!</v>
      </c>
      <c r="EL77" s="12">
        <v>0</v>
      </c>
      <c r="EM77" s="12" t="e">
        <f t="shared" si="154"/>
        <v>#REF!</v>
      </c>
      <c r="EN77" s="13" t="e">
        <f t="shared" si="155"/>
        <v>#REF!</v>
      </c>
      <c r="EO77" s="13">
        <f t="shared" si="156"/>
        <v>81</v>
      </c>
    </row>
    <row r="78" spans="1:145" x14ac:dyDescent="0.25">
      <c r="A78" s="33">
        <f t="shared" si="157"/>
        <v>82</v>
      </c>
      <c r="B78" s="12" t="e">
        <f>'Ohio Intensities'!C78</f>
        <v>#REF!</v>
      </c>
      <c r="C78" s="12" t="e">
        <f>#REF!*B78*#REF!</f>
        <v>#REF!</v>
      </c>
      <c r="D78" s="12">
        <v>0</v>
      </c>
      <c r="E78" s="12">
        <v>0</v>
      </c>
      <c r="F78" s="12" t="e">
        <f>#REF!</f>
        <v>#REF!</v>
      </c>
      <c r="G78" s="12" t="e">
        <f t="shared" si="79"/>
        <v>#REF!</v>
      </c>
      <c r="H78" s="12">
        <f t="shared" si="80"/>
        <v>82</v>
      </c>
      <c r="I78" s="12" t="e">
        <f t="shared" si="81"/>
        <v>#REF!</v>
      </c>
      <c r="J78" s="12" t="e">
        <f t="shared" si="82"/>
        <v>#REF!</v>
      </c>
      <c r="K78" s="12">
        <v>0</v>
      </c>
      <c r="L78" s="12" t="e">
        <f t="shared" si="83"/>
        <v>#REF!</v>
      </c>
      <c r="M78" s="12" t="e">
        <f t="shared" si="84"/>
        <v>#REF!</v>
      </c>
      <c r="N78" s="12" t="e">
        <f t="shared" si="85"/>
        <v>#REF!</v>
      </c>
      <c r="O78" s="12" t="e">
        <f>(#REF!-N78)/M78</f>
        <v>#REF!</v>
      </c>
      <c r="P78" s="12">
        <v>0</v>
      </c>
      <c r="Q78" s="12">
        <v>0</v>
      </c>
      <c r="R78" s="12" t="e">
        <f t="shared" si="86"/>
        <v>#REF!</v>
      </c>
      <c r="S78" s="12" t="e">
        <f t="shared" si="87"/>
        <v>#REF!</v>
      </c>
      <c r="T78" s="12" t="e">
        <f>#REF!</f>
        <v>#REF!</v>
      </c>
      <c r="U78" s="12" t="e">
        <f t="shared" si="88"/>
        <v>#REF!</v>
      </c>
      <c r="V78" s="12">
        <v>0</v>
      </c>
      <c r="W78" s="12" t="e">
        <f t="shared" si="89"/>
        <v>#REF!</v>
      </c>
      <c r="X78" s="13" t="e">
        <f t="shared" si="90"/>
        <v>#REF!</v>
      </c>
      <c r="Y78" s="33">
        <f t="shared" si="91"/>
        <v>82</v>
      </c>
      <c r="Z78" s="12" t="e">
        <f>'Ohio Intensities'!G78</f>
        <v>#REF!</v>
      </c>
      <c r="AA78" s="12" t="e">
        <f>#REF!*Z78*#REF!</f>
        <v>#REF!</v>
      </c>
      <c r="AB78" s="12">
        <v>0</v>
      </c>
      <c r="AC78" s="12">
        <v>0</v>
      </c>
      <c r="AD78" s="12" t="e">
        <f>#REF!</f>
        <v>#REF!</v>
      </c>
      <c r="AE78" s="12" t="e">
        <f t="shared" si="92"/>
        <v>#REF!</v>
      </c>
      <c r="AF78" s="12">
        <f t="shared" si="93"/>
        <v>82</v>
      </c>
      <c r="AG78" s="12" t="e">
        <f t="shared" si="94"/>
        <v>#REF!</v>
      </c>
      <c r="AH78" s="12" t="e">
        <f t="shared" si="95"/>
        <v>#REF!</v>
      </c>
      <c r="AI78" s="12">
        <v>0</v>
      </c>
      <c r="AJ78" s="12" t="e">
        <f t="shared" si="96"/>
        <v>#REF!</v>
      </c>
      <c r="AK78" s="12" t="e">
        <f t="shared" si="97"/>
        <v>#REF!</v>
      </c>
      <c r="AL78" s="12" t="e">
        <f t="shared" si="98"/>
        <v>#REF!</v>
      </c>
      <c r="AM78" s="12" t="e">
        <f>(#REF!-AL78)/AK78</f>
        <v>#REF!</v>
      </c>
      <c r="AN78" s="12">
        <v>0</v>
      </c>
      <c r="AO78" s="12">
        <v>0</v>
      </c>
      <c r="AP78" s="12" t="e">
        <f t="shared" si="99"/>
        <v>#REF!</v>
      </c>
      <c r="AQ78" s="12" t="e">
        <f t="shared" si="100"/>
        <v>#REF!</v>
      </c>
      <c r="AR78" s="12" t="e">
        <f>#REF!</f>
        <v>#REF!</v>
      </c>
      <c r="AS78" s="12" t="e">
        <f t="shared" si="101"/>
        <v>#REF!</v>
      </c>
      <c r="AT78" s="12">
        <v>0</v>
      </c>
      <c r="AU78" s="12" t="e">
        <f t="shared" si="102"/>
        <v>#REF!</v>
      </c>
      <c r="AV78" s="13" t="e">
        <f t="shared" si="103"/>
        <v>#REF!</v>
      </c>
      <c r="AW78" s="33">
        <f t="shared" si="104"/>
        <v>82</v>
      </c>
      <c r="AX78" s="12" t="e">
        <f>'Ohio Intensities'!K78</f>
        <v>#REF!</v>
      </c>
      <c r="AY78" s="12" t="e">
        <f>#REF!*AX78*#REF!</f>
        <v>#REF!</v>
      </c>
      <c r="AZ78" s="12">
        <v>0</v>
      </c>
      <c r="BA78" s="12">
        <v>0</v>
      </c>
      <c r="BB78" s="12" t="e">
        <f>#REF!</f>
        <v>#REF!</v>
      </c>
      <c r="BC78" s="12" t="e">
        <f t="shared" si="105"/>
        <v>#REF!</v>
      </c>
      <c r="BD78" s="12">
        <f t="shared" si="106"/>
        <v>82</v>
      </c>
      <c r="BE78" s="12" t="e">
        <f t="shared" si="107"/>
        <v>#REF!</v>
      </c>
      <c r="BF78" s="12" t="e">
        <f t="shared" si="108"/>
        <v>#REF!</v>
      </c>
      <c r="BG78" s="12">
        <v>0</v>
      </c>
      <c r="BH78" s="12" t="e">
        <f t="shared" si="109"/>
        <v>#REF!</v>
      </c>
      <c r="BI78" s="12" t="e">
        <f t="shared" si="110"/>
        <v>#REF!</v>
      </c>
      <c r="BJ78" s="12" t="e">
        <f t="shared" si="111"/>
        <v>#REF!</v>
      </c>
      <c r="BK78" s="12" t="e">
        <f>(#REF!-BJ78)/BI78</f>
        <v>#REF!</v>
      </c>
      <c r="BL78" s="12">
        <v>0</v>
      </c>
      <c r="BM78" s="12">
        <v>0</v>
      </c>
      <c r="BN78" s="12" t="e">
        <f t="shared" si="112"/>
        <v>#REF!</v>
      </c>
      <c r="BO78" s="12" t="e">
        <f t="shared" si="113"/>
        <v>#REF!</v>
      </c>
      <c r="BP78" s="12" t="e">
        <f>#REF!</f>
        <v>#REF!</v>
      </c>
      <c r="BQ78" s="12" t="e">
        <f t="shared" si="114"/>
        <v>#REF!</v>
      </c>
      <c r="BR78" s="12">
        <v>0</v>
      </c>
      <c r="BS78" s="12" t="e">
        <f t="shared" si="115"/>
        <v>#REF!</v>
      </c>
      <c r="BT78" s="13" t="e">
        <f t="shared" si="116"/>
        <v>#REF!</v>
      </c>
      <c r="BU78" s="33">
        <f t="shared" si="117"/>
        <v>82</v>
      </c>
      <c r="BV78" s="12" t="e">
        <f>'Ohio Intensities'!O78</f>
        <v>#REF!</v>
      </c>
      <c r="BW78" s="12" t="e">
        <f>#REF!*BV78*#REF!</f>
        <v>#REF!</v>
      </c>
      <c r="BX78" s="12">
        <v>0</v>
      </c>
      <c r="BY78" s="12">
        <v>0</v>
      </c>
      <c r="BZ78" s="12" t="e">
        <f>#REF!</f>
        <v>#REF!</v>
      </c>
      <c r="CA78" s="12" t="e">
        <f t="shared" si="118"/>
        <v>#REF!</v>
      </c>
      <c r="CB78" s="12">
        <f t="shared" si="119"/>
        <v>82</v>
      </c>
      <c r="CC78" s="12" t="e">
        <f t="shared" si="120"/>
        <v>#REF!</v>
      </c>
      <c r="CD78" s="12" t="e">
        <f t="shared" si="121"/>
        <v>#REF!</v>
      </c>
      <c r="CE78" s="12">
        <v>0</v>
      </c>
      <c r="CF78" s="12" t="e">
        <f t="shared" si="122"/>
        <v>#REF!</v>
      </c>
      <c r="CG78" s="12" t="e">
        <f t="shared" si="123"/>
        <v>#REF!</v>
      </c>
      <c r="CH78" s="12" t="e">
        <f t="shared" si="124"/>
        <v>#REF!</v>
      </c>
      <c r="CI78" s="12" t="e">
        <f>(#REF!-CH78)/CG78</f>
        <v>#REF!</v>
      </c>
      <c r="CJ78" s="12">
        <v>0</v>
      </c>
      <c r="CK78" s="12">
        <v>0</v>
      </c>
      <c r="CL78" s="12" t="e">
        <f t="shared" si="125"/>
        <v>#REF!</v>
      </c>
      <c r="CM78" s="12" t="e">
        <f t="shared" si="126"/>
        <v>#REF!</v>
      </c>
      <c r="CN78" s="12" t="e">
        <f>#REF!</f>
        <v>#REF!</v>
      </c>
      <c r="CO78" s="12" t="e">
        <f t="shared" si="127"/>
        <v>#REF!</v>
      </c>
      <c r="CP78" s="12">
        <v>0</v>
      </c>
      <c r="CQ78" s="12" t="e">
        <f t="shared" si="128"/>
        <v>#REF!</v>
      </c>
      <c r="CR78" s="13" t="e">
        <f t="shared" si="129"/>
        <v>#REF!</v>
      </c>
      <c r="CS78" s="33">
        <f t="shared" si="130"/>
        <v>82</v>
      </c>
      <c r="CT78" s="12" t="e">
        <f>'Ohio Intensities'!S78</f>
        <v>#REF!</v>
      </c>
      <c r="CU78" s="12" t="e">
        <f>#REF!*CT78*#REF!</f>
        <v>#REF!</v>
      </c>
      <c r="CV78" s="12">
        <v>0</v>
      </c>
      <c r="CW78" s="12">
        <v>0</v>
      </c>
      <c r="CX78" s="12" t="e">
        <f>#REF!</f>
        <v>#REF!</v>
      </c>
      <c r="CY78" s="12" t="e">
        <f t="shared" si="131"/>
        <v>#REF!</v>
      </c>
      <c r="CZ78" s="12">
        <f t="shared" si="132"/>
        <v>82</v>
      </c>
      <c r="DA78" s="12" t="e">
        <f t="shared" si="133"/>
        <v>#REF!</v>
      </c>
      <c r="DB78" s="12" t="e">
        <f t="shared" si="134"/>
        <v>#REF!</v>
      </c>
      <c r="DC78" s="12">
        <v>0</v>
      </c>
      <c r="DD78" s="12" t="e">
        <f t="shared" si="135"/>
        <v>#REF!</v>
      </c>
      <c r="DE78" s="12" t="e">
        <f t="shared" si="136"/>
        <v>#REF!</v>
      </c>
      <c r="DF78" s="12" t="e">
        <f t="shared" si="137"/>
        <v>#REF!</v>
      </c>
      <c r="DG78" s="12" t="e">
        <f>(#REF!-DF78)/DE78</f>
        <v>#REF!</v>
      </c>
      <c r="DH78" s="12">
        <v>0</v>
      </c>
      <c r="DI78" s="12">
        <v>0</v>
      </c>
      <c r="DJ78" s="12" t="e">
        <f t="shared" si="138"/>
        <v>#REF!</v>
      </c>
      <c r="DK78" s="12" t="e">
        <f t="shared" si="139"/>
        <v>#REF!</v>
      </c>
      <c r="DL78" s="12" t="e">
        <f>#REF!</f>
        <v>#REF!</v>
      </c>
      <c r="DM78" s="12" t="e">
        <f t="shared" si="140"/>
        <v>#REF!</v>
      </c>
      <c r="DN78" s="12">
        <v>0</v>
      </c>
      <c r="DO78" s="12" t="e">
        <f t="shared" si="141"/>
        <v>#REF!</v>
      </c>
      <c r="DP78" s="13" t="e">
        <f t="shared" si="142"/>
        <v>#REF!</v>
      </c>
      <c r="DQ78" s="33">
        <f t="shared" si="143"/>
        <v>82</v>
      </c>
      <c r="DR78" s="12" t="e">
        <f>'Ohio Intensities'!W78</f>
        <v>#REF!</v>
      </c>
      <c r="DS78" s="12" t="e">
        <f>#REF!*DR78*#REF!</f>
        <v>#REF!</v>
      </c>
      <c r="DT78" s="12">
        <v>0</v>
      </c>
      <c r="DU78" s="12">
        <v>0</v>
      </c>
      <c r="DV78" s="12" t="e">
        <f>#REF!</f>
        <v>#REF!</v>
      </c>
      <c r="DW78" s="12" t="e">
        <f t="shared" si="144"/>
        <v>#REF!</v>
      </c>
      <c r="DX78" s="12">
        <f t="shared" si="145"/>
        <v>82</v>
      </c>
      <c r="DY78" s="12" t="e">
        <f t="shared" si="146"/>
        <v>#REF!</v>
      </c>
      <c r="DZ78" s="12" t="e">
        <f t="shared" si="147"/>
        <v>#REF!</v>
      </c>
      <c r="EA78" s="12">
        <v>0</v>
      </c>
      <c r="EB78" s="12" t="e">
        <f t="shared" si="148"/>
        <v>#REF!</v>
      </c>
      <c r="EC78" s="12" t="e">
        <f t="shared" si="149"/>
        <v>#REF!</v>
      </c>
      <c r="ED78" s="12" t="e">
        <f t="shared" si="150"/>
        <v>#REF!</v>
      </c>
      <c r="EE78" s="12" t="e">
        <f>(#REF!-ED78)/EC78</f>
        <v>#REF!</v>
      </c>
      <c r="EF78" s="12">
        <v>0</v>
      </c>
      <c r="EG78" s="12">
        <v>0</v>
      </c>
      <c r="EH78" s="12" t="e">
        <f t="shared" si="151"/>
        <v>#REF!</v>
      </c>
      <c r="EI78" s="12" t="e">
        <f t="shared" si="152"/>
        <v>#REF!</v>
      </c>
      <c r="EJ78" s="12" t="e">
        <f>#REF!</f>
        <v>#REF!</v>
      </c>
      <c r="EK78" s="12" t="e">
        <f t="shared" si="153"/>
        <v>#REF!</v>
      </c>
      <c r="EL78" s="12">
        <v>0</v>
      </c>
      <c r="EM78" s="12" t="e">
        <f t="shared" si="154"/>
        <v>#REF!</v>
      </c>
      <c r="EN78" s="13" t="e">
        <f t="shared" si="155"/>
        <v>#REF!</v>
      </c>
      <c r="EO78" s="13">
        <f t="shared" si="156"/>
        <v>82</v>
      </c>
    </row>
    <row r="79" spans="1:145" x14ac:dyDescent="0.25">
      <c r="A79" s="33">
        <f t="shared" si="157"/>
        <v>83</v>
      </c>
      <c r="B79" s="12" t="e">
        <f>'Ohio Intensities'!C79</f>
        <v>#REF!</v>
      </c>
      <c r="C79" s="12" t="e">
        <f>#REF!*B79*#REF!</f>
        <v>#REF!</v>
      </c>
      <c r="D79" s="12">
        <v>0</v>
      </c>
      <c r="E79" s="12">
        <v>0</v>
      </c>
      <c r="F79" s="12" t="e">
        <f>#REF!</f>
        <v>#REF!</v>
      </c>
      <c r="G79" s="12" t="e">
        <f t="shared" si="79"/>
        <v>#REF!</v>
      </c>
      <c r="H79" s="12">
        <f t="shared" si="80"/>
        <v>83</v>
      </c>
      <c r="I79" s="12" t="e">
        <f t="shared" si="81"/>
        <v>#REF!</v>
      </c>
      <c r="J79" s="12" t="e">
        <f t="shared" si="82"/>
        <v>#REF!</v>
      </c>
      <c r="K79" s="12">
        <v>0</v>
      </c>
      <c r="L79" s="12" t="e">
        <f t="shared" si="83"/>
        <v>#REF!</v>
      </c>
      <c r="M79" s="12" t="e">
        <f t="shared" si="84"/>
        <v>#REF!</v>
      </c>
      <c r="N79" s="12" t="e">
        <f t="shared" si="85"/>
        <v>#REF!</v>
      </c>
      <c r="O79" s="12" t="e">
        <f>(#REF!-N79)/M79</f>
        <v>#REF!</v>
      </c>
      <c r="P79" s="12">
        <v>0</v>
      </c>
      <c r="Q79" s="12">
        <v>0</v>
      </c>
      <c r="R79" s="12" t="e">
        <f t="shared" si="86"/>
        <v>#REF!</v>
      </c>
      <c r="S79" s="12" t="e">
        <f t="shared" si="87"/>
        <v>#REF!</v>
      </c>
      <c r="T79" s="12" t="e">
        <f>#REF!</f>
        <v>#REF!</v>
      </c>
      <c r="U79" s="12" t="e">
        <f t="shared" si="88"/>
        <v>#REF!</v>
      </c>
      <c r="V79" s="12">
        <v>0</v>
      </c>
      <c r="W79" s="12" t="e">
        <f t="shared" si="89"/>
        <v>#REF!</v>
      </c>
      <c r="X79" s="13" t="e">
        <f t="shared" si="90"/>
        <v>#REF!</v>
      </c>
      <c r="Y79" s="33">
        <f t="shared" si="91"/>
        <v>83</v>
      </c>
      <c r="Z79" s="12" t="e">
        <f>'Ohio Intensities'!G79</f>
        <v>#REF!</v>
      </c>
      <c r="AA79" s="12" t="e">
        <f>#REF!*Z79*#REF!</f>
        <v>#REF!</v>
      </c>
      <c r="AB79" s="12">
        <v>0</v>
      </c>
      <c r="AC79" s="12">
        <v>0</v>
      </c>
      <c r="AD79" s="12" t="e">
        <f>#REF!</f>
        <v>#REF!</v>
      </c>
      <c r="AE79" s="12" t="e">
        <f t="shared" si="92"/>
        <v>#REF!</v>
      </c>
      <c r="AF79" s="12">
        <f t="shared" si="93"/>
        <v>83</v>
      </c>
      <c r="AG79" s="12" t="e">
        <f t="shared" si="94"/>
        <v>#REF!</v>
      </c>
      <c r="AH79" s="12" t="e">
        <f t="shared" si="95"/>
        <v>#REF!</v>
      </c>
      <c r="AI79" s="12">
        <v>0</v>
      </c>
      <c r="AJ79" s="12" t="e">
        <f t="shared" si="96"/>
        <v>#REF!</v>
      </c>
      <c r="AK79" s="12" t="e">
        <f t="shared" si="97"/>
        <v>#REF!</v>
      </c>
      <c r="AL79" s="12" t="e">
        <f t="shared" si="98"/>
        <v>#REF!</v>
      </c>
      <c r="AM79" s="12" t="e">
        <f>(#REF!-AL79)/AK79</f>
        <v>#REF!</v>
      </c>
      <c r="AN79" s="12">
        <v>0</v>
      </c>
      <c r="AO79" s="12">
        <v>0</v>
      </c>
      <c r="AP79" s="12" t="e">
        <f t="shared" si="99"/>
        <v>#REF!</v>
      </c>
      <c r="AQ79" s="12" t="e">
        <f t="shared" si="100"/>
        <v>#REF!</v>
      </c>
      <c r="AR79" s="12" t="e">
        <f>#REF!</f>
        <v>#REF!</v>
      </c>
      <c r="AS79" s="12" t="e">
        <f t="shared" si="101"/>
        <v>#REF!</v>
      </c>
      <c r="AT79" s="12">
        <v>0</v>
      </c>
      <c r="AU79" s="12" t="e">
        <f t="shared" si="102"/>
        <v>#REF!</v>
      </c>
      <c r="AV79" s="13" t="e">
        <f t="shared" si="103"/>
        <v>#REF!</v>
      </c>
      <c r="AW79" s="33">
        <f t="shared" si="104"/>
        <v>83</v>
      </c>
      <c r="AX79" s="12" t="e">
        <f>'Ohio Intensities'!K79</f>
        <v>#REF!</v>
      </c>
      <c r="AY79" s="12" t="e">
        <f>#REF!*AX79*#REF!</f>
        <v>#REF!</v>
      </c>
      <c r="AZ79" s="12">
        <v>0</v>
      </c>
      <c r="BA79" s="12">
        <v>0</v>
      </c>
      <c r="BB79" s="12" t="e">
        <f>#REF!</f>
        <v>#REF!</v>
      </c>
      <c r="BC79" s="12" t="e">
        <f t="shared" si="105"/>
        <v>#REF!</v>
      </c>
      <c r="BD79" s="12">
        <f t="shared" si="106"/>
        <v>83</v>
      </c>
      <c r="BE79" s="12" t="e">
        <f t="shared" si="107"/>
        <v>#REF!</v>
      </c>
      <c r="BF79" s="12" t="e">
        <f t="shared" si="108"/>
        <v>#REF!</v>
      </c>
      <c r="BG79" s="12">
        <v>0</v>
      </c>
      <c r="BH79" s="12" t="e">
        <f t="shared" si="109"/>
        <v>#REF!</v>
      </c>
      <c r="BI79" s="12" t="e">
        <f t="shared" si="110"/>
        <v>#REF!</v>
      </c>
      <c r="BJ79" s="12" t="e">
        <f t="shared" si="111"/>
        <v>#REF!</v>
      </c>
      <c r="BK79" s="12" t="e">
        <f>(#REF!-BJ79)/BI79</f>
        <v>#REF!</v>
      </c>
      <c r="BL79" s="12">
        <v>0</v>
      </c>
      <c r="BM79" s="12">
        <v>0</v>
      </c>
      <c r="BN79" s="12" t="e">
        <f t="shared" si="112"/>
        <v>#REF!</v>
      </c>
      <c r="BO79" s="12" t="e">
        <f t="shared" si="113"/>
        <v>#REF!</v>
      </c>
      <c r="BP79" s="12" t="e">
        <f>#REF!</f>
        <v>#REF!</v>
      </c>
      <c r="BQ79" s="12" t="e">
        <f t="shared" si="114"/>
        <v>#REF!</v>
      </c>
      <c r="BR79" s="12">
        <v>0</v>
      </c>
      <c r="BS79" s="12" t="e">
        <f t="shared" si="115"/>
        <v>#REF!</v>
      </c>
      <c r="BT79" s="13" t="e">
        <f t="shared" si="116"/>
        <v>#REF!</v>
      </c>
      <c r="BU79" s="33">
        <f t="shared" si="117"/>
        <v>83</v>
      </c>
      <c r="BV79" s="12" t="e">
        <f>'Ohio Intensities'!O79</f>
        <v>#REF!</v>
      </c>
      <c r="BW79" s="12" t="e">
        <f>#REF!*BV79*#REF!</f>
        <v>#REF!</v>
      </c>
      <c r="BX79" s="12">
        <v>0</v>
      </c>
      <c r="BY79" s="12">
        <v>0</v>
      </c>
      <c r="BZ79" s="12" t="e">
        <f>#REF!</f>
        <v>#REF!</v>
      </c>
      <c r="CA79" s="12" t="e">
        <f t="shared" si="118"/>
        <v>#REF!</v>
      </c>
      <c r="CB79" s="12">
        <f t="shared" si="119"/>
        <v>83</v>
      </c>
      <c r="CC79" s="12" t="e">
        <f t="shared" si="120"/>
        <v>#REF!</v>
      </c>
      <c r="CD79" s="12" t="e">
        <f t="shared" si="121"/>
        <v>#REF!</v>
      </c>
      <c r="CE79" s="12">
        <v>0</v>
      </c>
      <c r="CF79" s="12" t="e">
        <f t="shared" si="122"/>
        <v>#REF!</v>
      </c>
      <c r="CG79" s="12" t="e">
        <f t="shared" si="123"/>
        <v>#REF!</v>
      </c>
      <c r="CH79" s="12" t="e">
        <f t="shared" si="124"/>
        <v>#REF!</v>
      </c>
      <c r="CI79" s="12" t="e">
        <f>(#REF!-CH79)/CG79</f>
        <v>#REF!</v>
      </c>
      <c r="CJ79" s="12">
        <v>0</v>
      </c>
      <c r="CK79" s="12">
        <v>0</v>
      </c>
      <c r="CL79" s="12" t="e">
        <f t="shared" si="125"/>
        <v>#REF!</v>
      </c>
      <c r="CM79" s="12" t="e">
        <f t="shared" si="126"/>
        <v>#REF!</v>
      </c>
      <c r="CN79" s="12" t="e">
        <f>#REF!</f>
        <v>#REF!</v>
      </c>
      <c r="CO79" s="12" t="e">
        <f t="shared" si="127"/>
        <v>#REF!</v>
      </c>
      <c r="CP79" s="12">
        <v>0</v>
      </c>
      <c r="CQ79" s="12" t="e">
        <f t="shared" si="128"/>
        <v>#REF!</v>
      </c>
      <c r="CR79" s="13" t="e">
        <f t="shared" si="129"/>
        <v>#REF!</v>
      </c>
      <c r="CS79" s="33">
        <f t="shared" si="130"/>
        <v>83</v>
      </c>
      <c r="CT79" s="12" t="e">
        <f>'Ohio Intensities'!S79</f>
        <v>#REF!</v>
      </c>
      <c r="CU79" s="12" t="e">
        <f>#REF!*CT79*#REF!</f>
        <v>#REF!</v>
      </c>
      <c r="CV79" s="12">
        <v>0</v>
      </c>
      <c r="CW79" s="12">
        <v>0</v>
      </c>
      <c r="CX79" s="12" t="e">
        <f>#REF!</f>
        <v>#REF!</v>
      </c>
      <c r="CY79" s="12" t="e">
        <f t="shared" si="131"/>
        <v>#REF!</v>
      </c>
      <c r="CZ79" s="12">
        <f t="shared" si="132"/>
        <v>83</v>
      </c>
      <c r="DA79" s="12" t="e">
        <f t="shared" si="133"/>
        <v>#REF!</v>
      </c>
      <c r="DB79" s="12" t="e">
        <f t="shared" si="134"/>
        <v>#REF!</v>
      </c>
      <c r="DC79" s="12">
        <v>0</v>
      </c>
      <c r="DD79" s="12" t="e">
        <f t="shared" si="135"/>
        <v>#REF!</v>
      </c>
      <c r="DE79" s="12" t="e">
        <f t="shared" si="136"/>
        <v>#REF!</v>
      </c>
      <c r="DF79" s="12" t="e">
        <f t="shared" si="137"/>
        <v>#REF!</v>
      </c>
      <c r="DG79" s="12" t="e">
        <f>(#REF!-DF79)/DE79</f>
        <v>#REF!</v>
      </c>
      <c r="DH79" s="12">
        <v>0</v>
      </c>
      <c r="DI79" s="12">
        <v>0</v>
      </c>
      <c r="DJ79" s="12" t="e">
        <f t="shared" si="138"/>
        <v>#REF!</v>
      </c>
      <c r="DK79" s="12" t="e">
        <f t="shared" si="139"/>
        <v>#REF!</v>
      </c>
      <c r="DL79" s="12" t="e">
        <f>#REF!</f>
        <v>#REF!</v>
      </c>
      <c r="DM79" s="12" t="e">
        <f t="shared" si="140"/>
        <v>#REF!</v>
      </c>
      <c r="DN79" s="12">
        <v>0</v>
      </c>
      <c r="DO79" s="12" t="e">
        <f t="shared" si="141"/>
        <v>#REF!</v>
      </c>
      <c r="DP79" s="13" t="e">
        <f t="shared" si="142"/>
        <v>#REF!</v>
      </c>
      <c r="DQ79" s="33">
        <f t="shared" si="143"/>
        <v>83</v>
      </c>
      <c r="DR79" s="12" t="e">
        <f>'Ohio Intensities'!W79</f>
        <v>#REF!</v>
      </c>
      <c r="DS79" s="12" t="e">
        <f>#REF!*DR79*#REF!</f>
        <v>#REF!</v>
      </c>
      <c r="DT79" s="12">
        <v>0</v>
      </c>
      <c r="DU79" s="12">
        <v>0</v>
      </c>
      <c r="DV79" s="12" t="e">
        <f>#REF!</f>
        <v>#REF!</v>
      </c>
      <c r="DW79" s="12" t="e">
        <f t="shared" si="144"/>
        <v>#REF!</v>
      </c>
      <c r="DX79" s="12">
        <f t="shared" si="145"/>
        <v>83</v>
      </c>
      <c r="DY79" s="12" t="e">
        <f t="shared" si="146"/>
        <v>#REF!</v>
      </c>
      <c r="DZ79" s="12" t="e">
        <f t="shared" si="147"/>
        <v>#REF!</v>
      </c>
      <c r="EA79" s="12">
        <v>0</v>
      </c>
      <c r="EB79" s="12" t="e">
        <f t="shared" si="148"/>
        <v>#REF!</v>
      </c>
      <c r="EC79" s="12" t="e">
        <f t="shared" si="149"/>
        <v>#REF!</v>
      </c>
      <c r="ED79" s="12" t="e">
        <f t="shared" si="150"/>
        <v>#REF!</v>
      </c>
      <c r="EE79" s="12" t="e">
        <f>(#REF!-ED79)/EC79</f>
        <v>#REF!</v>
      </c>
      <c r="EF79" s="12">
        <v>0</v>
      </c>
      <c r="EG79" s="12">
        <v>0</v>
      </c>
      <c r="EH79" s="12" t="e">
        <f t="shared" si="151"/>
        <v>#REF!</v>
      </c>
      <c r="EI79" s="12" t="e">
        <f t="shared" si="152"/>
        <v>#REF!</v>
      </c>
      <c r="EJ79" s="12" t="e">
        <f>#REF!</f>
        <v>#REF!</v>
      </c>
      <c r="EK79" s="12" t="e">
        <f t="shared" si="153"/>
        <v>#REF!</v>
      </c>
      <c r="EL79" s="12">
        <v>0</v>
      </c>
      <c r="EM79" s="12" t="e">
        <f t="shared" si="154"/>
        <v>#REF!</v>
      </c>
      <c r="EN79" s="13" t="e">
        <f t="shared" si="155"/>
        <v>#REF!</v>
      </c>
      <c r="EO79" s="13">
        <f t="shared" si="156"/>
        <v>83</v>
      </c>
    </row>
    <row r="80" spans="1:145" x14ac:dyDescent="0.25">
      <c r="A80" s="33">
        <f t="shared" si="157"/>
        <v>84</v>
      </c>
      <c r="B80" s="12" t="e">
        <f>'Ohio Intensities'!C80</f>
        <v>#REF!</v>
      </c>
      <c r="C80" s="12" t="e">
        <f>#REF!*B80*#REF!</f>
        <v>#REF!</v>
      </c>
      <c r="D80" s="12">
        <v>0</v>
      </c>
      <c r="E80" s="12">
        <v>0</v>
      </c>
      <c r="F80" s="12" t="e">
        <f>#REF!</f>
        <v>#REF!</v>
      </c>
      <c r="G80" s="12" t="e">
        <f t="shared" si="79"/>
        <v>#REF!</v>
      </c>
      <c r="H80" s="12">
        <f t="shared" si="80"/>
        <v>84</v>
      </c>
      <c r="I80" s="12" t="e">
        <f t="shared" si="81"/>
        <v>#REF!</v>
      </c>
      <c r="J80" s="12" t="e">
        <f t="shared" si="82"/>
        <v>#REF!</v>
      </c>
      <c r="K80" s="12">
        <v>0</v>
      </c>
      <c r="L80" s="12" t="e">
        <f t="shared" si="83"/>
        <v>#REF!</v>
      </c>
      <c r="M80" s="12" t="e">
        <f t="shared" si="84"/>
        <v>#REF!</v>
      </c>
      <c r="N80" s="12" t="e">
        <f t="shared" si="85"/>
        <v>#REF!</v>
      </c>
      <c r="O80" s="12" t="e">
        <f>(#REF!-N80)/M80</f>
        <v>#REF!</v>
      </c>
      <c r="P80" s="12">
        <v>0</v>
      </c>
      <c r="Q80" s="12">
        <v>0</v>
      </c>
      <c r="R80" s="12" t="e">
        <f t="shared" si="86"/>
        <v>#REF!</v>
      </c>
      <c r="S80" s="12" t="e">
        <f t="shared" si="87"/>
        <v>#REF!</v>
      </c>
      <c r="T80" s="12" t="e">
        <f>#REF!</f>
        <v>#REF!</v>
      </c>
      <c r="U80" s="12" t="e">
        <f t="shared" si="88"/>
        <v>#REF!</v>
      </c>
      <c r="V80" s="12">
        <v>0</v>
      </c>
      <c r="W80" s="12" t="e">
        <f t="shared" si="89"/>
        <v>#REF!</v>
      </c>
      <c r="X80" s="13" t="e">
        <f t="shared" si="90"/>
        <v>#REF!</v>
      </c>
      <c r="Y80" s="33">
        <f t="shared" si="91"/>
        <v>84</v>
      </c>
      <c r="Z80" s="12" t="e">
        <f>'Ohio Intensities'!G80</f>
        <v>#REF!</v>
      </c>
      <c r="AA80" s="12" t="e">
        <f>#REF!*Z80*#REF!</f>
        <v>#REF!</v>
      </c>
      <c r="AB80" s="12">
        <v>0</v>
      </c>
      <c r="AC80" s="12">
        <v>0</v>
      </c>
      <c r="AD80" s="12" t="e">
        <f>#REF!</f>
        <v>#REF!</v>
      </c>
      <c r="AE80" s="12" t="e">
        <f t="shared" si="92"/>
        <v>#REF!</v>
      </c>
      <c r="AF80" s="12">
        <f t="shared" si="93"/>
        <v>84</v>
      </c>
      <c r="AG80" s="12" t="e">
        <f t="shared" si="94"/>
        <v>#REF!</v>
      </c>
      <c r="AH80" s="12" t="e">
        <f t="shared" si="95"/>
        <v>#REF!</v>
      </c>
      <c r="AI80" s="12">
        <v>0</v>
      </c>
      <c r="AJ80" s="12" t="e">
        <f t="shared" si="96"/>
        <v>#REF!</v>
      </c>
      <c r="AK80" s="12" t="e">
        <f t="shared" si="97"/>
        <v>#REF!</v>
      </c>
      <c r="AL80" s="12" t="e">
        <f t="shared" si="98"/>
        <v>#REF!</v>
      </c>
      <c r="AM80" s="12" t="e">
        <f>(#REF!-AL80)/AK80</f>
        <v>#REF!</v>
      </c>
      <c r="AN80" s="12">
        <v>0</v>
      </c>
      <c r="AO80" s="12">
        <v>0</v>
      </c>
      <c r="AP80" s="12" t="e">
        <f t="shared" si="99"/>
        <v>#REF!</v>
      </c>
      <c r="AQ80" s="12" t="e">
        <f t="shared" si="100"/>
        <v>#REF!</v>
      </c>
      <c r="AR80" s="12" t="e">
        <f>#REF!</f>
        <v>#REF!</v>
      </c>
      <c r="AS80" s="12" t="e">
        <f t="shared" si="101"/>
        <v>#REF!</v>
      </c>
      <c r="AT80" s="12">
        <v>0</v>
      </c>
      <c r="AU80" s="12" t="e">
        <f t="shared" si="102"/>
        <v>#REF!</v>
      </c>
      <c r="AV80" s="13" t="e">
        <f t="shared" si="103"/>
        <v>#REF!</v>
      </c>
      <c r="AW80" s="33">
        <f t="shared" si="104"/>
        <v>84</v>
      </c>
      <c r="AX80" s="12" t="e">
        <f>'Ohio Intensities'!K80</f>
        <v>#REF!</v>
      </c>
      <c r="AY80" s="12" t="e">
        <f>#REF!*AX80*#REF!</f>
        <v>#REF!</v>
      </c>
      <c r="AZ80" s="12">
        <v>0</v>
      </c>
      <c r="BA80" s="12">
        <v>0</v>
      </c>
      <c r="BB80" s="12" t="e">
        <f>#REF!</f>
        <v>#REF!</v>
      </c>
      <c r="BC80" s="12" t="e">
        <f t="shared" si="105"/>
        <v>#REF!</v>
      </c>
      <c r="BD80" s="12">
        <f t="shared" si="106"/>
        <v>84</v>
      </c>
      <c r="BE80" s="12" t="e">
        <f t="shared" si="107"/>
        <v>#REF!</v>
      </c>
      <c r="BF80" s="12" t="e">
        <f t="shared" si="108"/>
        <v>#REF!</v>
      </c>
      <c r="BG80" s="12">
        <v>0</v>
      </c>
      <c r="BH80" s="12" t="e">
        <f t="shared" si="109"/>
        <v>#REF!</v>
      </c>
      <c r="BI80" s="12" t="e">
        <f t="shared" si="110"/>
        <v>#REF!</v>
      </c>
      <c r="BJ80" s="12" t="e">
        <f t="shared" si="111"/>
        <v>#REF!</v>
      </c>
      <c r="BK80" s="12" t="e">
        <f>(#REF!-BJ80)/BI80</f>
        <v>#REF!</v>
      </c>
      <c r="BL80" s="12">
        <v>0</v>
      </c>
      <c r="BM80" s="12">
        <v>0</v>
      </c>
      <c r="BN80" s="12" t="e">
        <f t="shared" si="112"/>
        <v>#REF!</v>
      </c>
      <c r="BO80" s="12" t="e">
        <f t="shared" si="113"/>
        <v>#REF!</v>
      </c>
      <c r="BP80" s="12" t="e">
        <f>#REF!</f>
        <v>#REF!</v>
      </c>
      <c r="BQ80" s="12" t="e">
        <f t="shared" si="114"/>
        <v>#REF!</v>
      </c>
      <c r="BR80" s="12">
        <v>0</v>
      </c>
      <c r="BS80" s="12" t="e">
        <f t="shared" si="115"/>
        <v>#REF!</v>
      </c>
      <c r="BT80" s="13" t="e">
        <f t="shared" si="116"/>
        <v>#REF!</v>
      </c>
      <c r="BU80" s="33">
        <f t="shared" si="117"/>
        <v>84</v>
      </c>
      <c r="BV80" s="12" t="e">
        <f>'Ohio Intensities'!O80</f>
        <v>#REF!</v>
      </c>
      <c r="BW80" s="12" t="e">
        <f>#REF!*BV80*#REF!</f>
        <v>#REF!</v>
      </c>
      <c r="BX80" s="12">
        <v>0</v>
      </c>
      <c r="BY80" s="12">
        <v>0</v>
      </c>
      <c r="BZ80" s="12" t="e">
        <f>#REF!</f>
        <v>#REF!</v>
      </c>
      <c r="CA80" s="12" t="e">
        <f t="shared" si="118"/>
        <v>#REF!</v>
      </c>
      <c r="CB80" s="12">
        <f t="shared" si="119"/>
        <v>84</v>
      </c>
      <c r="CC80" s="12" t="e">
        <f t="shared" si="120"/>
        <v>#REF!</v>
      </c>
      <c r="CD80" s="12" t="e">
        <f t="shared" si="121"/>
        <v>#REF!</v>
      </c>
      <c r="CE80" s="12">
        <v>0</v>
      </c>
      <c r="CF80" s="12" t="e">
        <f t="shared" si="122"/>
        <v>#REF!</v>
      </c>
      <c r="CG80" s="12" t="e">
        <f t="shared" si="123"/>
        <v>#REF!</v>
      </c>
      <c r="CH80" s="12" t="e">
        <f t="shared" si="124"/>
        <v>#REF!</v>
      </c>
      <c r="CI80" s="12" t="e">
        <f>(#REF!-CH80)/CG80</f>
        <v>#REF!</v>
      </c>
      <c r="CJ80" s="12">
        <v>0</v>
      </c>
      <c r="CK80" s="12">
        <v>0</v>
      </c>
      <c r="CL80" s="12" t="e">
        <f t="shared" si="125"/>
        <v>#REF!</v>
      </c>
      <c r="CM80" s="12" t="e">
        <f t="shared" si="126"/>
        <v>#REF!</v>
      </c>
      <c r="CN80" s="12" t="e">
        <f>#REF!</f>
        <v>#REF!</v>
      </c>
      <c r="CO80" s="12" t="e">
        <f t="shared" si="127"/>
        <v>#REF!</v>
      </c>
      <c r="CP80" s="12">
        <v>0</v>
      </c>
      <c r="CQ80" s="12" t="e">
        <f t="shared" si="128"/>
        <v>#REF!</v>
      </c>
      <c r="CR80" s="13" t="e">
        <f t="shared" si="129"/>
        <v>#REF!</v>
      </c>
      <c r="CS80" s="33">
        <f t="shared" si="130"/>
        <v>84</v>
      </c>
      <c r="CT80" s="12" t="e">
        <f>'Ohio Intensities'!S80</f>
        <v>#REF!</v>
      </c>
      <c r="CU80" s="12" t="e">
        <f>#REF!*CT80*#REF!</f>
        <v>#REF!</v>
      </c>
      <c r="CV80" s="12">
        <v>0</v>
      </c>
      <c r="CW80" s="12">
        <v>0</v>
      </c>
      <c r="CX80" s="12" t="e">
        <f>#REF!</f>
        <v>#REF!</v>
      </c>
      <c r="CY80" s="12" t="e">
        <f t="shared" si="131"/>
        <v>#REF!</v>
      </c>
      <c r="CZ80" s="12">
        <f t="shared" si="132"/>
        <v>84</v>
      </c>
      <c r="DA80" s="12" t="e">
        <f t="shared" si="133"/>
        <v>#REF!</v>
      </c>
      <c r="DB80" s="12" t="e">
        <f t="shared" si="134"/>
        <v>#REF!</v>
      </c>
      <c r="DC80" s="12">
        <v>0</v>
      </c>
      <c r="DD80" s="12" t="e">
        <f t="shared" si="135"/>
        <v>#REF!</v>
      </c>
      <c r="DE80" s="12" t="e">
        <f t="shared" si="136"/>
        <v>#REF!</v>
      </c>
      <c r="DF80" s="12" t="e">
        <f t="shared" si="137"/>
        <v>#REF!</v>
      </c>
      <c r="DG80" s="12" t="e">
        <f>(#REF!-DF80)/DE80</f>
        <v>#REF!</v>
      </c>
      <c r="DH80" s="12">
        <v>0</v>
      </c>
      <c r="DI80" s="12">
        <v>0</v>
      </c>
      <c r="DJ80" s="12" t="e">
        <f t="shared" si="138"/>
        <v>#REF!</v>
      </c>
      <c r="DK80" s="12" t="e">
        <f t="shared" si="139"/>
        <v>#REF!</v>
      </c>
      <c r="DL80" s="12" t="e">
        <f>#REF!</f>
        <v>#REF!</v>
      </c>
      <c r="DM80" s="12" t="e">
        <f t="shared" si="140"/>
        <v>#REF!</v>
      </c>
      <c r="DN80" s="12">
        <v>0</v>
      </c>
      <c r="DO80" s="12" t="e">
        <f t="shared" si="141"/>
        <v>#REF!</v>
      </c>
      <c r="DP80" s="13" t="e">
        <f t="shared" si="142"/>
        <v>#REF!</v>
      </c>
      <c r="DQ80" s="33">
        <f t="shared" si="143"/>
        <v>84</v>
      </c>
      <c r="DR80" s="12" t="e">
        <f>'Ohio Intensities'!W80</f>
        <v>#REF!</v>
      </c>
      <c r="DS80" s="12" t="e">
        <f>#REF!*DR80*#REF!</f>
        <v>#REF!</v>
      </c>
      <c r="DT80" s="12">
        <v>0</v>
      </c>
      <c r="DU80" s="12">
        <v>0</v>
      </c>
      <c r="DV80" s="12" t="e">
        <f>#REF!</f>
        <v>#REF!</v>
      </c>
      <c r="DW80" s="12" t="e">
        <f t="shared" si="144"/>
        <v>#REF!</v>
      </c>
      <c r="DX80" s="12">
        <f t="shared" si="145"/>
        <v>84</v>
      </c>
      <c r="DY80" s="12" t="e">
        <f t="shared" si="146"/>
        <v>#REF!</v>
      </c>
      <c r="DZ80" s="12" t="e">
        <f t="shared" si="147"/>
        <v>#REF!</v>
      </c>
      <c r="EA80" s="12">
        <v>0</v>
      </c>
      <c r="EB80" s="12" t="e">
        <f t="shared" si="148"/>
        <v>#REF!</v>
      </c>
      <c r="EC80" s="12" t="e">
        <f t="shared" si="149"/>
        <v>#REF!</v>
      </c>
      <c r="ED80" s="12" t="e">
        <f t="shared" si="150"/>
        <v>#REF!</v>
      </c>
      <c r="EE80" s="12" t="e">
        <f>(#REF!-ED80)/EC80</f>
        <v>#REF!</v>
      </c>
      <c r="EF80" s="12">
        <v>0</v>
      </c>
      <c r="EG80" s="12">
        <v>0</v>
      </c>
      <c r="EH80" s="12" t="e">
        <f t="shared" si="151"/>
        <v>#REF!</v>
      </c>
      <c r="EI80" s="12" t="e">
        <f t="shared" si="152"/>
        <v>#REF!</v>
      </c>
      <c r="EJ80" s="12" t="e">
        <f>#REF!</f>
        <v>#REF!</v>
      </c>
      <c r="EK80" s="12" t="e">
        <f t="shared" si="153"/>
        <v>#REF!</v>
      </c>
      <c r="EL80" s="12">
        <v>0</v>
      </c>
      <c r="EM80" s="12" t="e">
        <f t="shared" si="154"/>
        <v>#REF!</v>
      </c>
      <c r="EN80" s="13" t="e">
        <f t="shared" si="155"/>
        <v>#REF!</v>
      </c>
      <c r="EO80" s="13">
        <f t="shared" si="156"/>
        <v>84</v>
      </c>
    </row>
    <row r="81" spans="1:145" x14ac:dyDescent="0.25">
      <c r="A81" s="33">
        <f t="shared" si="157"/>
        <v>85</v>
      </c>
      <c r="B81" s="12" t="e">
        <f>'Ohio Intensities'!C81</f>
        <v>#REF!</v>
      </c>
      <c r="C81" s="12" t="e">
        <f>#REF!*B81*#REF!</f>
        <v>#REF!</v>
      </c>
      <c r="D81" s="12">
        <v>0</v>
      </c>
      <c r="E81" s="12">
        <v>0</v>
      </c>
      <c r="F81" s="12" t="e">
        <f>#REF!</f>
        <v>#REF!</v>
      </c>
      <c r="G81" s="12" t="e">
        <f t="shared" si="79"/>
        <v>#REF!</v>
      </c>
      <c r="H81" s="12">
        <f t="shared" si="80"/>
        <v>85</v>
      </c>
      <c r="I81" s="12" t="e">
        <f t="shared" si="81"/>
        <v>#REF!</v>
      </c>
      <c r="J81" s="12" t="e">
        <f t="shared" si="82"/>
        <v>#REF!</v>
      </c>
      <c r="K81" s="12">
        <v>0</v>
      </c>
      <c r="L81" s="12" t="e">
        <f t="shared" si="83"/>
        <v>#REF!</v>
      </c>
      <c r="M81" s="12" t="e">
        <f t="shared" si="84"/>
        <v>#REF!</v>
      </c>
      <c r="N81" s="12" t="e">
        <f t="shared" si="85"/>
        <v>#REF!</v>
      </c>
      <c r="O81" s="12" t="e">
        <f>(#REF!-N81)/M81</f>
        <v>#REF!</v>
      </c>
      <c r="P81" s="12">
        <v>0</v>
      </c>
      <c r="Q81" s="12">
        <v>0</v>
      </c>
      <c r="R81" s="12" t="e">
        <f t="shared" si="86"/>
        <v>#REF!</v>
      </c>
      <c r="S81" s="12" t="e">
        <f t="shared" si="87"/>
        <v>#REF!</v>
      </c>
      <c r="T81" s="12" t="e">
        <f>#REF!</f>
        <v>#REF!</v>
      </c>
      <c r="U81" s="12" t="e">
        <f t="shared" si="88"/>
        <v>#REF!</v>
      </c>
      <c r="V81" s="12">
        <v>0</v>
      </c>
      <c r="W81" s="12" t="e">
        <f t="shared" si="89"/>
        <v>#REF!</v>
      </c>
      <c r="X81" s="13" t="e">
        <f t="shared" si="90"/>
        <v>#REF!</v>
      </c>
      <c r="Y81" s="33">
        <f t="shared" si="91"/>
        <v>85</v>
      </c>
      <c r="Z81" s="12" t="e">
        <f>'Ohio Intensities'!G81</f>
        <v>#REF!</v>
      </c>
      <c r="AA81" s="12" t="e">
        <f>#REF!*Z81*#REF!</f>
        <v>#REF!</v>
      </c>
      <c r="AB81" s="12">
        <v>0</v>
      </c>
      <c r="AC81" s="12">
        <v>0</v>
      </c>
      <c r="AD81" s="12" t="e">
        <f>#REF!</f>
        <v>#REF!</v>
      </c>
      <c r="AE81" s="12" t="e">
        <f t="shared" si="92"/>
        <v>#REF!</v>
      </c>
      <c r="AF81" s="12">
        <f t="shared" si="93"/>
        <v>85</v>
      </c>
      <c r="AG81" s="12" t="e">
        <f t="shared" si="94"/>
        <v>#REF!</v>
      </c>
      <c r="AH81" s="12" t="e">
        <f t="shared" si="95"/>
        <v>#REF!</v>
      </c>
      <c r="AI81" s="12">
        <v>0</v>
      </c>
      <c r="AJ81" s="12" t="e">
        <f t="shared" si="96"/>
        <v>#REF!</v>
      </c>
      <c r="AK81" s="12" t="e">
        <f t="shared" si="97"/>
        <v>#REF!</v>
      </c>
      <c r="AL81" s="12" t="e">
        <f t="shared" si="98"/>
        <v>#REF!</v>
      </c>
      <c r="AM81" s="12" t="e">
        <f>(#REF!-AL81)/AK81</f>
        <v>#REF!</v>
      </c>
      <c r="AN81" s="12">
        <v>0</v>
      </c>
      <c r="AO81" s="12">
        <v>0</v>
      </c>
      <c r="AP81" s="12" t="e">
        <f t="shared" si="99"/>
        <v>#REF!</v>
      </c>
      <c r="AQ81" s="12" t="e">
        <f t="shared" si="100"/>
        <v>#REF!</v>
      </c>
      <c r="AR81" s="12" t="e">
        <f>#REF!</f>
        <v>#REF!</v>
      </c>
      <c r="AS81" s="12" t="e">
        <f t="shared" si="101"/>
        <v>#REF!</v>
      </c>
      <c r="AT81" s="12">
        <v>0</v>
      </c>
      <c r="AU81" s="12" t="e">
        <f t="shared" si="102"/>
        <v>#REF!</v>
      </c>
      <c r="AV81" s="13" t="e">
        <f t="shared" si="103"/>
        <v>#REF!</v>
      </c>
      <c r="AW81" s="33">
        <f t="shared" si="104"/>
        <v>85</v>
      </c>
      <c r="AX81" s="12" t="e">
        <f>'Ohio Intensities'!K81</f>
        <v>#REF!</v>
      </c>
      <c r="AY81" s="12" t="e">
        <f>#REF!*AX81*#REF!</f>
        <v>#REF!</v>
      </c>
      <c r="AZ81" s="12">
        <v>0</v>
      </c>
      <c r="BA81" s="12">
        <v>0</v>
      </c>
      <c r="BB81" s="12" t="e">
        <f>#REF!</f>
        <v>#REF!</v>
      </c>
      <c r="BC81" s="12" t="e">
        <f t="shared" si="105"/>
        <v>#REF!</v>
      </c>
      <c r="BD81" s="12">
        <f t="shared" si="106"/>
        <v>85</v>
      </c>
      <c r="BE81" s="12" t="e">
        <f t="shared" si="107"/>
        <v>#REF!</v>
      </c>
      <c r="BF81" s="12" t="e">
        <f t="shared" si="108"/>
        <v>#REF!</v>
      </c>
      <c r="BG81" s="12">
        <v>0</v>
      </c>
      <c r="BH81" s="12" t="e">
        <f t="shared" si="109"/>
        <v>#REF!</v>
      </c>
      <c r="BI81" s="12" t="e">
        <f t="shared" si="110"/>
        <v>#REF!</v>
      </c>
      <c r="BJ81" s="12" t="e">
        <f t="shared" si="111"/>
        <v>#REF!</v>
      </c>
      <c r="BK81" s="12" t="e">
        <f>(#REF!-BJ81)/BI81</f>
        <v>#REF!</v>
      </c>
      <c r="BL81" s="12">
        <v>0</v>
      </c>
      <c r="BM81" s="12">
        <v>0</v>
      </c>
      <c r="BN81" s="12" t="e">
        <f t="shared" si="112"/>
        <v>#REF!</v>
      </c>
      <c r="BO81" s="12" t="e">
        <f t="shared" si="113"/>
        <v>#REF!</v>
      </c>
      <c r="BP81" s="12" t="e">
        <f>#REF!</f>
        <v>#REF!</v>
      </c>
      <c r="BQ81" s="12" t="e">
        <f t="shared" si="114"/>
        <v>#REF!</v>
      </c>
      <c r="BR81" s="12">
        <v>0</v>
      </c>
      <c r="BS81" s="12" t="e">
        <f t="shared" si="115"/>
        <v>#REF!</v>
      </c>
      <c r="BT81" s="13" t="e">
        <f t="shared" si="116"/>
        <v>#REF!</v>
      </c>
      <c r="BU81" s="33">
        <f t="shared" si="117"/>
        <v>85</v>
      </c>
      <c r="BV81" s="12" t="e">
        <f>'Ohio Intensities'!O81</f>
        <v>#REF!</v>
      </c>
      <c r="BW81" s="12" t="e">
        <f>#REF!*BV81*#REF!</f>
        <v>#REF!</v>
      </c>
      <c r="BX81" s="12">
        <v>0</v>
      </c>
      <c r="BY81" s="12">
        <v>0</v>
      </c>
      <c r="BZ81" s="12" t="e">
        <f>#REF!</f>
        <v>#REF!</v>
      </c>
      <c r="CA81" s="12" t="e">
        <f t="shared" si="118"/>
        <v>#REF!</v>
      </c>
      <c r="CB81" s="12">
        <f t="shared" si="119"/>
        <v>85</v>
      </c>
      <c r="CC81" s="12" t="e">
        <f t="shared" si="120"/>
        <v>#REF!</v>
      </c>
      <c r="CD81" s="12" t="e">
        <f t="shared" si="121"/>
        <v>#REF!</v>
      </c>
      <c r="CE81" s="12">
        <v>0</v>
      </c>
      <c r="CF81" s="12" t="e">
        <f t="shared" si="122"/>
        <v>#REF!</v>
      </c>
      <c r="CG81" s="12" t="e">
        <f t="shared" si="123"/>
        <v>#REF!</v>
      </c>
      <c r="CH81" s="12" t="e">
        <f t="shared" si="124"/>
        <v>#REF!</v>
      </c>
      <c r="CI81" s="12" t="e">
        <f>(#REF!-CH81)/CG81</f>
        <v>#REF!</v>
      </c>
      <c r="CJ81" s="12">
        <v>0</v>
      </c>
      <c r="CK81" s="12">
        <v>0</v>
      </c>
      <c r="CL81" s="12" t="e">
        <f t="shared" si="125"/>
        <v>#REF!</v>
      </c>
      <c r="CM81" s="12" t="e">
        <f t="shared" si="126"/>
        <v>#REF!</v>
      </c>
      <c r="CN81" s="12" t="e">
        <f>#REF!</f>
        <v>#REF!</v>
      </c>
      <c r="CO81" s="12" t="e">
        <f t="shared" si="127"/>
        <v>#REF!</v>
      </c>
      <c r="CP81" s="12">
        <v>0</v>
      </c>
      <c r="CQ81" s="12" t="e">
        <f t="shared" si="128"/>
        <v>#REF!</v>
      </c>
      <c r="CR81" s="13" t="e">
        <f t="shared" si="129"/>
        <v>#REF!</v>
      </c>
      <c r="CS81" s="33">
        <f t="shared" si="130"/>
        <v>85</v>
      </c>
      <c r="CT81" s="12" t="e">
        <f>'Ohio Intensities'!S81</f>
        <v>#REF!</v>
      </c>
      <c r="CU81" s="12" t="e">
        <f>#REF!*CT81*#REF!</f>
        <v>#REF!</v>
      </c>
      <c r="CV81" s="12">
        <v>0</v>
      </c>
      <c r="CW81" s="12">
        <v>0</v>
      </c>
      <c r="CX81" s="12" t="e">
        <f>#REF!</f>
        <v>#REF!</v>
      </c>
      <c r="CY81" s="12" t="e">
        <f t="shared" si="131"/>
        <v>#REF!</v>
      </c>
      <c r="CZ81" s="12">
        <f t="shared" si="132"/>
        <v>85</v>
      </c>
      <c r="DA81" s="12" t="e">
        <f t="shared" si="133"/>
        <v>#REF!</v>
      </c>
      <c r="DB81" s="12" t="e">
        <f t="shared" si="134"/>
        <v>#REF!</v>
      </c>
      <c r="DC81" s="12">
        <v>0</v>
      </c>
      <c r="DD81" s="12" t="e">
        <f t="shared" si="135"/>
        <v>#REF!</v>
      </c>
      <c r="DE81" s="12" t="e">
        <f t="shared" si="136"/>
        <v>#REF!</v>
      </c>
      <c r="DF81" s="12" t="e">
        <f t="shared" si="137"/>
        <v>#REF!</v>
      </c>
      <c r="DG81" s="12" t="e">
        <f>(#REF!-DF81)/DE81</f>
        <v>#REF!</v>
      </c>
      <c r="DH81" s="12">
        <v>0</v>
      </c>
      <c r="DI81" s="12">
        <v>0</v>
      </c>
      <c r="DJ81" s="12" t="e">
        <f t="shared" si="138"/>
        <v>#REF!</v>
      </c>
      <c r="DK81" s="12" t="e">
        <f t="shared" si="139"/>
        <v>#REF!</v>
      </c>
      <c r="DL81" s="12" t="e">
        <f>#REF!</f>
        <v>#REF!</v>
      </c>
      <c r="DM81" s="12" t="e">
        <f t="shared" si="140"/>
        <v>#REF!</v>
      </c>
      <c r="DN81" s="12">
        <v>0</v>
      </c>
      <c r="DO81" s="12" t="e">
        <f t="shared" si="141"/>
        <v>#REF!</v>
      </c>
      <c r="DP81" s="13" t="e">
        <f t="shared" si="142"/>
        <v>#REF!</v>
      </c>
      <c r="DQ81" s="33">
        <f t="shared" si="143"/>
        <v>85</v>
      </c>
      <c r="DR81" s="12" t="e">
        <f>'Ohio Intensities'!W81</f>
        <v>#REF!</v>
      </c>
      <c r="DS81" s="12" t="e">
        <f>#REF!*DR81*#REF!</f>
        <v>#REF!</v>
      </c>
      <c r="DT81" s="12">
        <v>0</v>
      </c>
      <c r="DU81" s="12">
        <v>0</v>
      </c>
      <c r="DV81" s="12" t="e">
        <f>#REF!</f>
        <v>#REF!</v>
      </c>
      <c r="DW81" s="12" t="e">
        <f t="shared" si="144"/>
        <v>#REF!</v>
      </c>
      <c r="DX81" s="12">
        <f t="shared" si="145"/>
        <v>85</v>
      </c>
      <c r="DY81" s="12" t="e">
        <f t="shared" si="146"/>
        <v>#REF!</v>
      </c>
      <c r="DZ81" s="12" t="e">
        <f t="shared" si="147"/>
        <v>#REF!</v>
      </c>
      <c r="EA81" s="12">
        <v>0</v>
      </c>
      <c r="EB81" s="12" t="e">
        <f t="shared" si="148"/>
        <v>#REF!</v>
      </c>
      <c r="EC81" s="12" t="e">
        <f t="shared" si="149"/>
        <v>#REF!</v>
      </c>
      <c r="ED81" s="12" t="e">
        <f t="shared" si="150"/>
        <v>#REF!</v>
      </c>
      <c r="EE81" s="12" t="e">
        <f>(#REF!-ED81)/EC81</f>
        <v>#REF!</v>
      </c>
      <c r="EF81" s="12">
        <v>0</v>
      </c>
      <c r="EG81" s="12">
        <v>0</v>
      </c>
      <c r="EH81" s="12" t="e">
        <f t="shared" si="151"/>
        <v>#REF!</v>
      </c>
      <c r="EI81" s="12" t="e">
        <f t="shared" si="152"/>
        <v>#REF!</v>
      </c>
      <c r="EJ81" s="12" t="e">
        <f>#REF!</f>
        <v>#REF!</v>
      </c>
      <c r="EK81" s="12" t="e">
        <f t="shared" si="153"/>
        <v>#REF!</v>
      </c>
      <c r="EL81" s="12">
        <v>0</v>
      </c>
      <c r="EM81" s="12" t="e">
        <f t="shared" si="154"/>
        <v>#REF!</v>
      </c>
      <c r="EN81" s="13" t="e">
        <f t="shared" si="155"/>
        <v>#REF!</v>
      </c>
      <c r="EO81" s="13">
        <f t="shared" si="156"/>
        <v>85</v>
      </c>
    </row>
    <row r="82" spans="1:145" x14ac:dyDescent="0.25">
      <c r="A82" s="33">
        <f t="shared" si="157"/>
        <v>86</v>
      </c>
      <c r="B82" s="12" t="e">
        <f>'Ohio Intensities'!C82</f>
        <v>#REF!</v>
      </c>
      <c r="C82" s="12" t="e">
        <f>#REF!*B82*#REF!</f>
        <v>#REF!</v>
      </c>
      <c r="D82" s="12">
        <v>0</v>
      </c>
      <c r="E82" s="12">
        <v>0</v>
      </c>
      <c r="F82" s="12" t="e">
        <f>#REF!</f>
        <v>#REF!</v>
      </c>
      <c r="G82" s="12" t="e">
        <f t="shared" si="79"/>
        <v>#REF!</v>
      </c>
      <c r="H82" s="12">
        <f t="shared" si="80"/>
        <v>86</v>
      </c>
      <c r="I82" s="12" t="e">
        <f t="shared" si="81"/>
        <v>#REF!</v>
      </c>
      <c r="J82" s="12" t="e">
        <f t="shared" si="82"/>
        <v>#REF!</v>
      </c>
      <c r="K82" s="12">
        <v>0</v>
      </c>
      <c r="L82" s="12" t="e">
        <f t="shared" si="83"/>
        <v>#REF!</v>
      </c>
      <c r="M82" s="12" t="e">
        <f t="shared" si="84"/>
        <v>#REF!</v>
      </c>
      <c r="N82" s="12" t="e">
        <f t="shared" si="85"/>
        <v>#REF!</v>
      </c>
      <c r="O82" s="12" t="e">
        <f>(#REF!-N82)/M82</f>
        <v>#REF!</v>
      </c>
      <c r="P82" s="12">
        <v>0</v>
      </c>
      <c r="Q82" s="12">
        <v>0</v>
      </c>
      <c r="R82" s="12" t="e">
        <f t="shared" si="86"/>
        <v>#REF!</v>
      </c>
      <c r="S82" s="12" t="e">
        <f t="shared" si="87"/>
        <v>#REF!</v>
      </c>
      <c r="T82" s="12" t="e">
        <f>#REF!</f>
        <v>#REF!</v>
      </c>
      <c r="U82" s="12" t="e">
        <f t="shared" si="88"/>
        <v>#REF!</v>
      </c>
      <c r="V82" s="12">
        <v>0</v>
      </c>
      <c r="W82" s="12" t="e">
        <f t="shared" si="89"/>
        <v>#REF!</v>
      </c>
      <c r="X82" s="13" t="e">
        <f t="shared" si="90"/>
        <v>#REF!</v>
      </c>
      <c r="Y82" s="33">
        <f t="shared" si="91"/>
        <v>86</v>
      </c>
      <c r="Z82" s="12" t="e">
        <f>'Ohio Intensities'!G82</f>
        <v>#REF!</v>
      </c>
      <c r="AA82" s="12" t="e">
        <f>#REF!*Z82*#REF!</f>
        <v>#REF!</v>
      </c>
      <c r="AB82" s="12">
        <v>0</v>
      </c>
      <c r="AC82" s="12">
        <v>0</v>
      </c>
      <c r="AD82" s="12" t="e">
        <f>#REF!</f>
        <v>#REF!</v>
      </c>
      <c r="AE82" s="12" t="e">
        <f t="shared" si="92"/>
        <v>#REF!</v>
      </c>
      <c r="AF82" s="12">
        <f t="shared" si="93"/>
        <v>86</v>
      </c>
      <c r="AG82" s="12" t="e">
        <f t="shared" si="94"/>
        <v>#REF!</v>
      </c>
      <c r="AH82" s="12" t="e">
        <f t="shared" si="95"/>
        <v>#REF!</v>
      </c>
      <c r="AI82" s="12">
        <v>0</v>
      </c>
      <c r="AJ82" s="12" t="e">
        <f t="shared" si="96"/>
        <v>#REF!</v>
      </c>
      <c r="AK82" s="12" t="e">
        <f t="shared" si="97"/>
        <v>#REF!</v>
      </c>
      <c r="AL82" s="12" t="e">
        <f t="shared" si="98"/>
        <v>#REF!</v>
      </c>
      <c r="AM82" s="12" t="e">
        <f>(#REF!-AL82)/AK82</f>
        <v>#REF!</v>
      </c>
      <c r="AN82" s="12">
        <v>0</v>
      </c>
      <c r="AO82" s="12">
        <v>0</v>
      </c>
      <c r="AP82" s="12" t="e">
        <f t="shared" si="99"/>
        <v>#REF!</v>
      </c>
      <c r="AQ82" s="12" t="e">
        <f t="shared" si="100"/>
        <v>#REF!</v>
      </c>
      <c r="AR82" s="12" t="e">
        <f>#REF!</f>
        <v>#REF!</v>
      </c>
      <c r="AS82" s="12" t="e">
        <f t="shared" si="101"/>
        <v>#REF!</v>
      </c>
      <c r="AT82" s="12">
        <v>0</v>
      </c>
      <c r="AU82" s="12" t="e">
        <f t="shared" si="102"/>
        <v>#REF!</v>
      </c>
      <c r="AV82" s="13" t="e">
        <f t="shared" si="103"/>
        <v>#REF!</v>
      </c>
      <c r="AW82" s="33">
        <f t="shared" si="104"/>
        <v>86</v>
      </c>
      <c r="AX82" s="12" t="e">
        <f>'Ohio Intensities'!K82</f>
        <v>#REF!</v>
      </c>
      <c r="AY82" s="12" t="e">
        <f>#REF!*AX82*#REF!</f>
        <v>#REF!</v>
      </c>
      <c r="AZ82" s="12">
        <v>0</v>
      </c>
      <c r="BA82" s="12">
        <v>0</v>
      </c>
      <c r="BB82" s="12" t="e">
        <f>#REF!</f>
        <v>#REF!</v>
      </c>
      <c r="BC82" s="12" t="e">
        <f t="shared" si="105"/>
        <v>#REF!</v>
      </c>
      <c r="BD82" s="12">
        <f t="shared" si="106"/>
        <v>86</v>
      </c>
      <c r="BE82" s="12" t="e">
        <f t="shared" si="107"/>
        <v>#REF!</v>
      </c>
      <c r="BF82" s="12" t="e">
        <f t="shared" si="108"/>
        <v>#REF!</v>
      </c>
      <c r="BG82" s="12">
        <v>0</v>
      </c>
      <c r="BH82" s="12" t="e">
        <f t="shared" si="109"/>
        <v>#REF!</v>
      </c>
      <c r="BI82" s="12" t="e">
        <f t="shared" si="110"/>
        <v>#REF!</v>
      </c>
      <c r="BJ82" s="12" t="e">
        <f t="shared" si="111"/>
        <v>#REF!</v>
      </c>
      <c r="BK82" s="12" t="e">
        <f>(#REF!-BJ82)/BI82</f>
        <v>#REF!</v>
      </c>
      <c r="BL82" s="12">
        <v>0</v>
      </c>
      <c r="BM82" s="12">
        <v>0</v>
      </c>
      <c r="BN82" s="12" t="e">
        <f t="shared" si="112"/>
        <v>#REF!</v>
      </c>
      <c r="BO82" s="12" t="e">
        <f t="shared" si="113"/>
        <v>#REF!</v>
      </c>
      <c r="BP82" s="12" t="e">
        <f>#REF!</f>
        <v>#REF!</v>
      </c>
      <c r="BQ82" s="12" t="e">
        <f t="shared" si="114"/>
        <v>#REF!</v>
      </c>
      <c r="BR82" s="12">
        <v>0</v>
      </c>
      <c r="BS82" s="12" t="e">
        <f t="shared" si="115"/>
        <v>#REF!</v>
      </c>
      <c r="BT82" s="13" t="e">
        <f t="shared" si="116"/>
        <v>#REF!</v>
      </c>
      <c r="BU82" s="33">
        <f t="shared" si="117"/>
        <v>86</v>
      </c>
      <c r="BV82" s="12" t="e">
        <f>'Ohio Intensities'!O82</f>
        <v>#REF!</v>
      </c>
      <c r="BW82" s="12" t="e">
        <f>#REF!*BV82*#REF!</f>
        <v>#REF!</v>
      </c>
      <c r="BX82" s="12">
        <v>0</v>
      </c>
      <c r="BY82" s="12">
        <v>0</v>
      </c>
      <c r="BZ82" s="12" t="e">
        <f>#REF!</f>
        <v>#REF!</v>
      </c>
      <c r="CA82" s="12" t="e">
        <f t="shared" si="118"/>
        <v>#REF!</v>
      </c>
      <c r="CB82" s="12">
        <f t="shared" si="119"/>
        <v>86</v>
      </c>
      <c r="CC82" s="12" t="e">
        <f t="shared" si="120"/>
        <v>#REF!</v>
      </c>
      <c r="CD82" s="12" t="e">
        <f t="shared" si="121"/>
        <v>#REF!</v>
      </c>
      <c r="CE82" s="12">
        <v>0</v>
      </c>
      <c r="CF82" s="12" t="e">
        <f t="shared" si="122"/>
        <v>#REF!</v>
      </c>
      <c r="CG82" s="12" t="e">
        <f t="shared" si="123"/>
        <v>#REF!</v>
      </c>
      <c r="CH82" s="12" t="e">
        <f t="shared" si="124"/>
        <v>#REF!</v>
      </c>
      <c r="CI82" s="12" t="e">
        <f>(#REF!-CH82)/CG82</f>
        <v>#REF!</v>
      </c>
      <c r="CJ82" s="12">
        <v>0</v>
      </c>
      <c r="CK82" s="12">
        <v>0</v>
      </c>
      <c r="CL82" s="12" t="e">
        <f t="shared" si="125"/>
        <v>#REF!</v>
      </c>
      <c r="CM82" s="12" t="e">
        <f t="shared" si="126"/>
        <v>#REF!</v>
      </c>
      <c r="CN82" s="12" t="e">
        <f>#REF!</f>
        <v>#REF!</v>
      </c>
      <c r="CO82" s="12" t="e">
        <f t="shared" si="127"/>
        <v>#REF!</v>
      </c>
      <c r="CP82" s="12">
        <v>0</v>
      </c>
      <c r="CQ82" s="12" t="e">
        <f t="shared" si="128"/>
        <v>#REF!</v>
      </c>
      <c r="CR82" s="13" t="e">
        <f t="shared" si="129"/>
        <v>#REF!</v>
      </c>
      <c r="CS82" s="33">
        <f t="shared" si="130"/>
        <v>86</v>
      </c>
      <c r="CT82" s="12" t="e">
        <f>'Ohio Intensities'!S82</f>
        <v>#REF!</v>
      </c>
      <c r="CU82" s="12" t="e">
        <f>#REF!*CT82*#REF!</f>
        <v>#REF!</v>
      </c>
      <c r="CV82" s="12">
        <v>0</v>
      </c>
      <c r="CW82" s="12">
        <v>0</v>
      </c>
      <c r="CX82" s="12" t="e">
        <f>#REF!</f>
        <v>#REF!</v>
      </c>
      <c r="CY82" s="12" t="e">
        <f t="shared" si="131"/>
        <v>#REF!</v>
      </c>
      <c r="CZ82" s="12">
        <f t="shared" si="132"/>
        <v>86</v>
      </c>
      <c r="DA82" s="12" t="e">
        <f t="shared" si="133"/>
        <v>#REF!</v>
      </c>
      <c r="DB82" s="12" t="e">
        <f t="shared" si="134"/>
        <v>#REF!</v>
      </c>
      <c r="DC82" s="12">
        <v>0</v>
      </c>
      <c r="DD82" s="12" t="e">
        <f t="shared" si="135"/>
        <v>#REF!</v>
      </c>
      <c r="DE82" s="12" t="e">
        <f t="shared" si="136"/>
        <v>#REF!</v>
      </c>
      <c r="DF82" s="12" t="e">
        <f t="shared" si="137"/>
        <v>#REF!</v>
      </c>
      <c r="DG82" s="12" t="e">
        <f>(#REF!-DF82)/DE82</f>
        <v>#REF!</v>
      </c>
      <c r="DH82" s="12">
        <v>0</v>
      </c>
      <c r="DI82" s="12">
        <v>0</v>
      </c>
      <c r="DJ82" s="12" t="e">
        <f t="shared" si="138"/>
        <v>#REF!</v>
      </c>
      <c r="DK82" s="12" t="e">
        <f t="shared" si="139"/>
        <v>#REF!</v>
      </c>
      <c r="DL82" s="12" t="e">
        <f>#REF!</f>
        <v>#REF!</v>
      </c>
      <c r="DM82" s="12" t="e">
        <f t="shared" si="140"/>
        <v>#REF!</v>
      </c>
      <c r="DN82" s="12">
        <v>0</v>
      </c>
      <c r="DO82" s="12" t="e">
        <f t="shared" si="141"/>
        <v>#REF!</v>
      </c>
      <c r="DP82" s="13" t="e">
        <f t="shared" si="142"/>
        <v>#REF!</v>
      </c>
      <c r="DQ82" s="33">
        <f t="shared" si="143"/>
        <v>86</v>
      </c>
      <c r="DR82" s="12" t="e">
        <f>'Ohio Intensities'!W82</f>
        <v>#REF!</v>
      </c>
      <c r="DS82" s="12" t="e">
        <f>#REF!*DR82*#REF!</f>
        <v>#REF!</v>
      </c>
      <c r="DT82" s="12">
        <v>0</v>
      </c>
      <c r="DU82" s="12">
        <v>0</v>
      </c>
      <c r="DV82" s="12" t="e">
        <f>#REF!</f>
        <v>#REF!</v>
      </c>
      <c r="DW82" s="12" t="e">
        <f t="shared" si="144"/>
        <v>#REF!</v>
      </c>
      <c r="DX82" s="12">
        <f t="shared" si="145"/>
        <v>86</v>
      </c>
      <c r="DY82" s="12" t="e">
        <f t="shared" si="146"/>
        <v>#REF!</v>
      </c>
      <c r="DZ82" s="12" t="e">
        <f t="shared" si="147"/>
        <v>#REF!</v>
      </c>
      <c r="EA82" s="12">
        <v>0</v>
      </c>
      <c r="EB82" s="12" t="e">
        <f t="shared" si="148"/>
        <v>#REF!</v>
      </c>
      <c r="EC82" s="12" t="e">
        <f t="shared" si="149"/>
        <v>#REF!</v>
      </c>
      <c r="ED82" s="12" t="e">
        <f t="shared" si="150"/>
        <v>#REF!</v>
      </c>
      <c r="EE82" s="12" t="e">
        <f>(#REF!-ED82)/EC82</f>
        <v>#REF!</v>
      </c>
      <c r="EF82" s="12">
        <v>0</v>
      </c>
      <c r="EG82" s="12">
        <v>0</v>
      </c>
      <c r="EH82" s="12" t="e">
        <f t="shared" si="151"/>
        <v>#REF!</v>
      </c>
      <c r="EI82" s="12" t="e">
        <f t="shared" si="152"/>
        <v>#REF!</v>
      </c>
      <c r="EJ82" s="12" t="e">
        <f>#REF!</f>
        <v>#REF!</v>
      </c>
      <c r="EK82" s="12" t="e">
        <f t="shared" si="153"/>
        <v>#REF!</v>
      </c>
      <c r="EL82" s="12">
        <v>0</v>
      </c>
      <c r="EM82" s="12" t="e">
        <f t="shared" si="154"/>
        <v>#REF!</v>
      </c>
      <c r="EN82" s="13" t="e">
        <f t="shared" si="155"/>
        <v>#REF!</v>
      </c>
      <c r="EO82" s="13">
        <f t="shared" si="156"/>
        <v>86</v>
      </c>
    </row>
    <row r="83" spans="1:145" x14ac:dyDescent="0.25">
      <c r="A83" s="33">
        <f t="shared" si="157"/>
        <v>87</v>
      </c>
      <c r="B83" s="12" t="e">
        <f>'Ohio Intensities'!C83</f>
        <v>#REF!</v>
      </c>
      <c r="C83" s="12" t="e">
        <f>#REF!*B83*#REF!</f>
        <v>#REF!</v>
      </c>
      <c r="D83" s="12">
        <v>0</v>
      </c>
      <c r="E83" s="12">
        <v>0</v>
      </c>
      <c r="F83" s="12" t="e">
        <f>#REF!</f>
        <v>#REF!</v>
      </c>
      <c r="G83" s="12" t="e">
        <f t="shared" si="79"/>
        <v>#REF!</v>
      </c>
      <c r="H83" s="12">
        <f t="shared" si="80"/>
        <v>87</v>
      </c>
      <c r="I83" s="12" t="e">
        <f t="shared" si="81"/>
        <v>#REF!</v>
      </c>
      <c r="J83" s="12" t="e">
        <f t="shared" si="82"/>
        <v>#REF!</v>
      </c>
      <c r="K83" s="12">
        <v>0</v>
      </c>
      <c r="L83" s="12" t="e">
        <f t="shared" si="83"/>
        <v>#REF!</v>
      </c>
      <c r="M83" s="12" t="e">
        <f t="shared" si="84"/>
        <v>#REF!</v>
      </c>
      <c r="N83" s="12" t="e">
        <f t="shared" si="85"/>
        <v>#REF!</v>
      </c>
      <c r="O83" s="12" t="e">
        <f>(#REF!-N83)/M83</f>
        <v>#REF!</v>
      </c>
      <c r="P83" s="12">
        <v>0</v>
      </c>
      <c r="Q83" s="12">
        <v>0</v>
      </c>
      <c r="R83" s="12" t="e">
        <f t="shared" si="86"/>
        <v>#REF!</v>
      </c>
      <c r="S83" s="12" t="e">
        <f t="shared" si="87"/>
        <v>#REF!</v>
      </c>
      <c r="T83" s="12" t="e">
        <f>#REF!</f>
        <v>#REF!</v>
      </c>
      <c r="U83" s="12" t="e">
        <f t="shared" si="88"/>
        <v>#REF!</v>
      </c>
      <c r="V83" s="12">
        <v>0</v>
      </c>
      <c r="W83" s="12" t="e">
        <f t="shared" si="89"/>
        <v>#REF!</v>
      </c>
      <c r="X83" s="13" t="e">
        <f t="shared" si="90"/>
        <v>#REF!</v>
      </c>
      <c r="Y83" s="33">
        <f t="shared" si="91"/>
        <v>87</v>
      </c>
      <c r="Z83" s="12" t="e">
        <f>'Ohio Intensities'!G83</f>
        <v>#REF!</v>
      </c>
      <c r="AA83" s="12" t="e">
        <f>#REF!*Z83*#REF!</f>
        <v>#REF!</v>
      </c>
      <c r="AB83" s="12">
        <v>0</v>
      </c>
      <c r="AC83" s="12">
        <v>0</v>
      </c>
      <c r="AD83" s="12" t="e">
        <f>#REF!</f>
        <v>#REF!</v>
      </c>
      <c r="AE83" s="12" t="e">
        <f t="shared" si="92"/>
        <v>#REF!</v>
      </c>
      <c r="AF83" s="12">
        <f t="shared" si="93"/>
        <v>87</v>
      </c>
      <c r="AG83" s="12" t="e">
        <f t="shared" si="94"/>
        <v>#REF!</v>
      </c>
      <c r="AH83" s="12" t="e">
        <f t="shared" si="95"/>
        <v>#REF!</v>
      </c>
      <c r="AI83" s="12">
        <v>0</v>
      </c>
      <c r="AJ83" s="12" t="e">
        <f t="shared" si="96"/>
        <v>#REF!</v>
      </c>
      <c r="AK83" s="12" t="e">
        <f t="shared" si="97"/>
        <v>#REF!</v>
      </c>
      <c r="AL83" s="12" t="e">
        <f t="shared" si="98"/>
        <v>#REF!</v>
      </c>
      <c r="AM83" s="12" t="e">
        <f>(#REF!-AL83)/AK83</f>
        <v>#REF!</v>
      </c>
      <c r="AN83" s="12">
        <v>0</v>
      </c>
      <c r="AO83" s="12">
        <v>0</v>
      </c>
      <c r="AP83" s="12" t="e">
        <f t="shared" si="99"/>
        <v>#REF!</v>
      </c>
      <c r="AQ83" s="12" t="e">
        <f t="shared" si="100"/>
        <v>#REF!</v>
      </c>
      <c r="AR83" s="12" t="e">
        <f>#REF!</f>
        <v>#REF!</v>
      </c>
      <c r="AS83" s="12" t="e">
        <f t="shared" si="101"/>
        <v>#REF!</v>
      </c>
      <c r="AT83" s="12">
        <v>0</v>
      </c>
      <c r="AU83" s="12" t="e">
        <f t="shared" si="102"/>
        <v>#REF!</v>
      </c>
      <c r="AV83" s="13" t="e">
        <f t="shared" si="103"/>
        <v>#REF!</v>
      </c>
      <c r="AW83" s="33">
        <f t="shared" si="104"/>
        <v>87</v>
      </c>
      <c r="AX83" s="12" t="e">
        <f>'Ohio Intensities'!K83</f>
        <v>#REF!</v>
      </c>
      <c r="AY83" s="12" t="e">
        <f>#REF!*AX83*#REF!</f>
        <v>#REF!</v>
      </c>
      <c r="AZ83" s="12">
        <v>0</v>
      </c>
      <c r="BA83" s="12">
        <v>0</v>
      </c>
      <c r="BB83" s="12" t="e">
        <f>#REF!</f>
        <v>#REF!</v>
      </c>
      <c r="BC83" s="12" t="e">
        <f t="shared" si="105"/>
        <v>#REF!</v>
      </c>
      <c r="BD83" s="12">
        <f t="shared" si="106"/>
        <v>87</v>
      </c>
      <c r="BE83" s="12" t="e">
        <f t="shared" si="107"/>
        <v>#REF!</v>
      </c>
      <c r="BF83" s="12" t="e">
        <f t="shared" si="108"/>
        <v>#REF!</v>
      </c>
      <c r="BG83" s="12">
        <v>0</v>
      </c>
      <c r="BH83" s="12" t="e">
        <f t="shared" si="109"/>
        <v>#REF!</v>
      </c>
      <c r="BI83" s="12" t="e">
        <f t="shared" si="110"/>
        <v>#REF!</v>
      </c>
      <c r="BJ83" s="12" t="e">
        <f t="shared" si="111"/>
        <v>#REF!</v>
      </c>
      <c r="BK83" s="12" t="e">
        <f>(#REF!-BJ83)/BI83</f>
        <v>#REF!</v>
      </c>
      <c r="BL83" s="12">
        <v>0</v>
      </c>
      <c r="BM83" s="12">
        <v>0</v>
      </c>
      <c r="BN83" s="12" t="e">
        <f t="shared" si="112"/>
        <v>#REF!</v>
      </c>
      <c r="BO83" s="12" t="e">
        <f t="shared" si="113"/>
        <v>#REF!</v>
      </c>
      <c r="BP83" s="12" t="e">
        <f>#REF!</f>
        <v>#REF!</v>
      </c>
      <c r="BQ83" s="12" t="e">
        <f t="shared" si="114"/>
        <v>#REF!</v>
      </c>
      <c r="BR83" s="12">
        <v>0</v>
      </c>
      <c r="BS83" s="12" t="e">
        <f t="shared" si="115"/>
        <v>#REF!</v>
      </c>
      <c r="BT83" s="13" t="e">
        <f t="shared" si="116"/>
        <v>#REF!</v>
      </c>
      <c r="BU83" s="33">
        <f t="shared" si="117"/>
        <v>87</v>
      </c>
      <c r="BV83" s="12" t="e">
        <f>'Ohio Intensities'!O83</f>
        <v>#REF!</v>
      </c>
      <c r="BW83" s="12" t="e">
        <f>#REF!*BV83*#REF!</f>
        <v>#REF!</v>
      </c>
      <c r="BX83" s="12">
        <v>0</v>
      </c>
      <c r="BY83" s="12">
        <v>0</v>
      </c>
      <c r="BZ83" s="12" t="e">
        <f>#REF!</f>
        <v>#REF!</v>
      </c>
      <c r="CA83" s="12" t="e">
        <f t="shared" si="118"/>
        <v>#REF!</v>
      </c>
      <c r="CB83" s="12">
        <f t="shared" si="119"/>
        <v>87</v>
      </c>
      <c r="CC83" s="12" t="e">
        <f t="shared" si="120"/>
        <v>#REF!</v>
      </c>
      <c r="CD83" s="12" t="e">
        <f t="shared" si="121"/>
        <v>#REF!</v>
      </c>
      <c r="CE83" s="12">
        <v>0</v>
      </c>
      <c r="CF83" s="12" t="e">
        <f t="shared" si="122"/>
        <v>#REF!</v>
      </c>
      <c r="CG83" s="12" t="e">
        <f t="shared" si="123"/>
        <v>#REF!</v>
      </c>
      <c r="CH83" s="12" t="e">
        <f t="shared" si="124"/>
        <v>#REF!</v>
      </c>
      <c r="CI83" s="12" t="e">
        <f>(#REF!-CH83)/CG83</f>
        <v>#REF!</v>
      </c>
      <c r="CJ83" s="12">
        <v>0</v>
      </c>
      <c r="CK83" s="12">
        <v>0</v>
      </c>
      <c r="CL83" s="12" t="e">
        <f t="shared" si="125"/>
        <v>#REF!</v>
      </c>
      <c r="CM83" s="12" t="e">
        <f t="shared" si="126"/>
        <v>#REF!</v>
      </c>
      <c r="CN83" s="12" t="e">
        <f>#REF!</f>
        <v>#REF!</v>
      </c>
      <c r="CO83" s="12" t="e">
        <f t="shared" si="127"/>
        <v>#REF!</v>
      </c>
      <c r="CP83" s="12">
        <v>0</v>
      </c>
      <c r="CQ83" s="12" t="e">
        <f t="shared" si="128"/>
        <v>#REF!</v>
      </c>
      <c r="CR83" s="13" t="e">
        <f t="shared" si="129"/>
        <v>#REF!</v>
      </c>
      <c r="CS83" s="33">
        <f t="shared" si="130"/>
        <v>87</v>
      </c>
      <c r="CT83" s="12" t="e">
        <f>'Ohio Intensities'!S83</f>
        <v>#REF!</v>
      </c>
      <c r="CU83" s="12" t="e">
        <f>#REF!*CT83*#REF!</f>
        <v>#REF!</v>
      </c>
      <c r="CV83" s="12">
        <v>0</v>
      </c>
      <c r="CW83" s="12">
        <v>0</v>
      </c>
      <c r="CX83" s="12" t="e">
        <f>#REF!</f>
        <v>#REF!</v>
      </c>
      <c r="CY83" s="12" t="e">
        <f t="shared" si="131"/>
        <v>#REF!</v>
      </c>
      <c r="CZ83" s="12">
        <f t="shared" si="132"/>
        <v>87</v>
      </c>
      <c r="DA83" s="12" t="e">
        <f t="shared" si="133"/>
        <v>#REF!</v>
      </c>
      <c r="DB83" s="12" t="e">
        <f t="shared" si="134"/>
        <v>#REF!</v>
      </c>
      <c r="DC83" s="12">
        <v>0</v>
      </c>
      <c r="DD83" s="12" t="e">
        <f t="shared" si="135"/>
        <v>#REF!</v>
      </c>
      <c r="DE83" s="12" t="e">
        <f t="shared" si="136"/>
        <v>#REF!</v>
      </c>
      <c r="DF83" s="12" t="e">
        <f t="shared" si="137"/>
        <v>#REF!</v>
      </c>
      <c r="DG83" s="12" t="e">
        <f>(#REF!-DF83)/DE83</f>
        <v>#REF!</v>
      </c>
      <c r="DH83" s="12">
        <v>0</v>
      </c>
      <c r="DI83" s="12">
        <v>0</v>
      </c>
      <c r="DJ83" s="12" t="e">
        <f t="shared" si="138"/>
        <v>#REF!</v>
      </c>
      <c r="DK83" s="12" t="e">
        <f t="shared" si="139"/>
        <v>#REF!</v>
      </c>
      <c r="DL83" s="12" t="e">
        <f>#REF!</f>
        <v>#REF!</v>
      </c>
      <c r="DM83" s="12" t="e">
        <f t="shared" si="140"/>
        <v>#REF!</v>
      </c>
      <c r="DN83" s="12">
        <v>0</v>
      </c>
      <c r="DO83" s="12" t="e">
        <f t="shared" si="141"/>
        <v>#REF!</v>
      </c>
      <c r="DP83" s="13" t="e">
        <f t="shared" si="142"/>
        <v>#REF!</v>
      </c>
      <c r="DQ83" s="33">
        <f t="shared" si="143"/>
        <v>87</v>
      </c>
      <c r="DR83" s="12" t="e">
        <f>'Ohio Intensities'!W83</f>
        <v>#REF!</v>
      </c>
      <c r="DS83" s="12" t="e">
        <f>#REF!*DR83*#REF!</f>
        <v>#REF!</v>
      </c>
      <c r="DT83" s="12">
        <v>0</v>
      </c>
      <c r="DU83" s="12">
        <v>0</v>
      </c>
      <c r="DV83" s="12" t="e">
        <f>#REF!</f>
        <v>#REF!</v>
      </c>
      <c r="DW83" s="12" t="e">
        <f t="shared" si="144"/>
        <v>#REF!</v>
      </c>
      <c r="DX83" s="12">
        <f t="shared" si="145"/>
        <v>87</v>
      </c>
      <c r="DY83" s="12" t="e">
        <f t="shared" si="146"/>
        <v>#REF!</v>
      </c>
      <c r="DZ83" s="12" t="e">
        <f t="shared" si="147"/>
        <v>#REF!</v>
      </c>
      <c r="EA83" s="12">
        <v>0</v>
      </c>
      <c r="EB83" s="12" t="e">
        <f t="shared" si="148"/>
        <v>#REF!</v>
      </c>
      <c r="EC83" s="12" t="e">
        <f t="shared" si="149"/>
        <v>#REF!</v>
      </c>
      <c r="ED83" s="12" t="e">
        <f t="shared" si="150"/>
        <v>#REF!</v>
      </c>
      <c r="EE83" s="12" t="e">
        <f>(#REF!-ED83)/EC83</f>
        <v>#REF!</v>
      </c>
      <c r="EF83" s="12">
        <v>0</v>
      </c>
      <c r="EG83" s="12">
        <v>0</v>
      </c>
      <c r="EH83" s="12" t="e">
        <f t="shared" si="151"/>
        <v>#REF!</v>
      </c>
      <c r="EI83" s="12" t="e">
        <f t="shared" si="152"/>
        <v>#REF!</v>
      </c>
      <c r="EJ83" s="12" t="e">
        <f>#REF!</f>
        <v>#REF!</v>
      </c>
      <c r="EK83" s="12" t="e">
        <f t="shared" si="153"/>
        <v>#REF!</v>
      </c>
      <c r="EL83" s="12">
        <v>0</v>
      </c>
      <c r="EM83" s="12" t="e">
        <f t="shared" si="154"/>
        <v>#REF!</v>
      </c>
      <c r="EN83" s="13" t="e">
        <f t="shared" si="155"/>
        <v>#REF!</v>
      </c>
      <c r="EO83" s="13">
        <f t="shared" si="156"/>
        <v>87</v>
      </c>
    </row>
    <row r="84" spans="1:145" x14ac:dyDescent="0.25">
      <c r="A84" s="33">
        <f t="shared" si="157"/>
        <v>88</v>
      </c>
      <c r="B84" s="12" t="e">
        <f>'Ohio Intensities'!C84</f>
        <v>#REF!</v>
      </c>
      <c r="C84" s="12" t="e">
        <f>#REF!*B84*#REF!</f>
        <v>#REF!</v>
      </c>
      <c r="D84" s="12">
        <v>0</v>
      </c>
      <c r="E84" s="12">
        <v>0</v>
      </c>
      <c r="F84" s="12" t="e">
        <f>#REF!</f>
        <v>#REF!</v>
      </c>
      <c r="G84" s="12" t="e">
        <f t="shared" si="79"/>
        <v>#REF!</v>
      </c>
      <c r="H84" s="12">
        <f t="shared" si="80"/>
        <v>88</v>
      </c>
      <c r="I84" s="12" t="e">
        <f t="shared" si="81"/>
        <v>#REF!</v>
      </c>
      <c r="J84" s="12" t="e">
        <f t="shared" si="82"/>
        <v>#REF!</v>
      </c>
      <c r="K84" s="12">
        <v>0</v>
      </c>
      <c r="L84" s="12" t="e">
        <f t="shared" si="83"/>
        <v>#REF!</v>
      </c>
      <c r="M84" s="12" t="e">
        <f t="shared" si="84"/>
        <v>#REF!</v>
      </c>
      <c r="N84" s="12" t="e">
        <f t="shared" si="85"/>
        <v>#REF!</v>
      </c>
      <c r="O84" s="12" t="e">
        <f>(#REF!-N84)/M84</f>
        <v>#REF!</v>
      </c>
      <c r="P84" s="12">
        <v>0</v>
      </c>
      <c r="Q84" s="12">
        <v>0</v>
      </c>
      <c r="R84" s="12" t="e">
        <f t="shared" si="86"/>
        <v>#REF!</v>
      </c>
      <c r="S84" s="12" t="e">
        <f t="shared" si="87"/>
        <v>#REF!</v>
      </c>
      <c r="T84" s="12" t="e">
        <f>#REF!</f>
        <v>#REF!</v>
      </c>
      <c r="U84" s="12" t="e">
        <f t="shared" si="88"/>
        <v>#REF!</v>
      </c>
      <c r="V84" s="12">
        <v>0</v>
      </c>
      <c r="W84" s="12" t="e">
        <f t="shared" si="89"/>
        <v>#REF!</v>
      </c>
      <c r="X84" s="13" t="e">
        <f t="shared" si="90"/>
        <v>#REF!</v>
      </c>
      <c r="Y84" s="33">
        <f t="shared" si="91"/>
        <v>88</v>
      </c>
      <c r="Z84" s="12" t="e">
        <f>'Ohio Intensities'!G84</f>
        <v>#REF!</v>
      </c>
      <c r="AA84" s="12" t="e">
        <f>#REF!*Z84*#REF!</f>
        <v>#REF!</v>
      </c>
      <c r="AB84" s="12">
        <v>0</v>
      </c>
      <c r="AC84" s="12">
        <v>0</v>
      </c>
      <c r="AD84" s="12" t="e">
        <f>#REF!</f>
        <v>#REF!</v>
      </c>
      <c r="AE84" s="12" t="e">
        <f t="shared" si="92"/>
        <v>#REF!</v>
      </c>
      <c r="AF84" s="12">
        <f t="shared" si="93"/>
        <v>88</v>
      </c>
      <c r="AG84" s="12" t="e">
        <f t="shared" si="94"/>
        <v>#REF!</v>
      </c>
      <c r="AH84" s="12" t="e">
        <f t="shared" si="95"/>
        <v>#REF!</v>
      </c>
      <c r="AI84" s="12">
        <v>0</v>
      </c>
      <c r="AJ84" s="12" t="e">
        <f t="shared" si="96"/>
        <v>#REF!</v>
      </c>
      <c r="AK84" s="12" t="e">
        <f t="shared" si="97"/>
        <v>#REF!</v>
      </c>
      <c r="AL84" s="12" t="e">
        <f t="shared" si="98"/>
        <v>#REF!</v>
      </c>
      <c r="AM84" s="12" t="e">
        <f>(#REF!-AL84)/AK84</f>
        <v>#REF!</v>
      </c>
      <c r="AN84" s="12">
        <v>0</v>
      </c>
      <c r="AO84" s="12">
        <v>0</v>
      </c>
      <c r="AP84" s="12" t="e">
        <f t="shared" si="99"/>
        <v>#REF!</v>
      </c>
      <c r="AQ84" s="12" t="e">
        <f t="shared" si="100"/>
        <v>#REF!</v>
      </c>
      <c r="AR84" s="12" t="e">
        <f>#REF!</f>
        <v>#REF!</v>
      </c>
      <c r="AS84" s="12" t="e">
        <f t="shared" si="101"/>
        <v>#REF!</v>
      </c>
      <c r="AT84" s="12">
        <v>0</v>
      </c>
      <c r="AU84" s="12" t="e">
        <f t="shared" si="102"/>
        <v>#REF!</v>
      </c>
      <c r="AV84" s="13" t="e">
        <f t="shared" si="103"/>
        <v>#REF!</v>
      </c>
      <c r="AW84" s="33">
        <f t="shared" si="104"/>
        <v>88</v>
      </c>
      <c r="AX84" s="12" t="e">
        <f>'Ohio Intensities'!K84</f>
        <v>#REF!</v>
      </c>
      <c r="AY84" s="12" t="e">
        <f>#REF!*AX84*#REF!</f>
        <v>#REF!</v>
      </c>
      <c r="AZ84" s="12">
        <v>0</v>
      </c>
      <c r="BA84" s="12">
        <v>0</v>
      </c>
      <c r="BB84" s="12" t="e">
        <f>#REF!</f>
        <v>#REF!</v>
      </c>
      <c r="BC84" s="12" t="e">
        <f t="shared" si="105"/>
        <v>#REF!</v>
      </c>
      <c r="BD84" s="12">
        <f t="shared" si="106"/>
        <v>88</v>
      </c>
      <c r="BE84" s="12" t="e">
        <f t="shared" si="107"/>
        <v>#REF!</v>
      </c>
      <c r="BF84" s="12" t="e">
        <f t="shared" si="108"/>
        <v>#REF!</v>
      </c>
      <c r="BG84" s="12">
        <v>0</v>
      </c>
      <c r="BH84" s="12" t="e">
        <f t="shared" si="109"/>
        <v>#REF!</v>
      </c>
      <c r="BI84" s="12" t="e">
        <f t="shared" si="110"/>
        <v>#REF!</v>
      </c>
      <c r="BJ84" s="12" t="e">
        <f t="shared" si="111"/>
        <v>#REF!</v>
      </c>
      <c r="BK84" s="12" t="e">
        <f>(#REF!-BJ84)/BI84</f>
        <v>#REF!</v>
      </c>
      <c r="BL84" s="12">
        <v>0</v>
      </c>
      <c r="BM84" s="12">
        <v>0</v>
      </c>
      <c r="BN84" s="12" t="e">
        <f t="shared" si="112"/>
        <v>#REF!</v>
      </c>
      <c r="BO84" s="12" t="e">
        <f t="shared" si="113"/>
        <v>#REF!</v>
      </c>
      <c r="BP84" s="12" t="e">
        <f>#REF!</f>
        <v>#REF!</v>
      </c>
      <c r="BQ84" s="12" t="e">
        <f t="shared" si="114"/>
        <v>#REF!</v>
      </c>
      <c r="BR84" s="12">
        <v>0</v>
      </c>
      <c r="BS84" s="12" t="e">
        <f t="shared" si="115"/>
        <v>#REF!</v>
      </c>
      <c r="BT84" s="13" t="e">
        <f t="shared" si="116"/>
        <v>#REF!</v>
      </c>
      <c r="BU84" s="33">
        <f t="shared" si="117"/>
        <v>88</v>
      </c>
      <c r="BV84" s="12" t="e">
        <f>'Ohio Intensities'!O84</f>
        <v>#REF!</v>
      </c>
      <c r="BW84" s="12" t="e">
        <f>#REF!*BV84*#REF!</f>
        <v>#REF!</v>
      </c>
      <c r="BX84" s="12">
        <v>0</v>
      </c>
      <c r="BY84" s="12">
        <v>0</v>
      </c>
      <c r="BZ84" s="12" t="e">
        <f>#REF!</f>
        <v>#REF!</v>
      </c>
      <c r="CA84" s="12" t="e">
        <f t="shared" si="118"/>
        <v>#REF!</v>
      </c>
      <c r="CB84" s="12">
        <f t="shared" si="119"/>
        <v>88</v>
      </c>
      <c r="CC84" s="12" t="e">
        <f t="shared" si="120"/>
        <v>#REF!</v>
      </c>
      <c r="CD84" s="12" t="e">
        <f t="shared" si="121"/>
        <v>#REF!</v>
      </c>
      <c r="CE84" s="12">
        <v>0</v>
      </c>
      <c r="CF84" s="12" t="e">
        <f t="shared" si="122"/>
        <v>#REF!</v>
      </c>
      <c r="CG84" s="12" t="e">
        <f t="shared" si="123"/>
        <v>#REF!</v>
      </c>
      <c r="CH84" s="12" t="e">
        <f t="shared" si="124"/>
        <v>#REF!</v>
      </c>
      <c r="CI84" s="12" t="e">
        <f>(#REF!-CH84)/CG84</f>
        <v>#REF!</v>
      </c>
      <c r="CJ84" s="12">
        <v>0</v>
      </c>
      <c r="CK84" s="12">
        <v>0</v>
      </c>
      <c r="CL84" s="12" t="e">
        <f t="shared" si="125"/>
        <v>#REF!</v>
      </c>
      <c r="CM84" s="12" t="e">
        <f t="shared" si="126"/>
        <v>#REF!</v>
      </c>
      <c r="CN84" s="12" t="e">
        <f>#REF!</f>
        <v>#REF!</v>
      </c>
      <c r="CO84" s="12" t="e">
        <f t="shared" si="127"/>
        <v>#REF!</v>
      </c>
      <c r="CP84" s="12">
        <v>0</v>
      </c>
      <c r="CQ84" s="12" t="e">
        <f t="shared" si="128"/>
        <v>#REF!</v>
      </c>
      <c r="CR84" s="13" t="e">
        <f t="shared" si="129"/>
        <v>#REF!</v>
      </c>
      <c r="CS84" s="33">
        <f t="shared" si="130"/>
        <v>88</v>
      </c>
      <c r="CT84" s="12" t="e">
        <f>'Ohio Intensities'!S84</f>
        <v>#REF!</v>
      </c>
      <c r="CU84" s="12" t="e">
        <f>#REF!*CT84*#REF!</f>
        <v>#REF!</v>
      </c>
      <c r="CV84" s="12">
        <v>0</v>
      </c>
      <c r="CW84" s="12">
        <v>0</v>
      </c>
      <c r="CX84" s="12" t="e">
        <f>#REF!</f>
        <v>#REF!</v>
      </c>
      <c r="CY84" s="12" t="e">
        <f t="shared" si="131"/>
        <v>#REF!</v>
      </c>
      <c r="CZ84" s="12">
        <f t="shared" si="132"/>
        <v>88</v>
      </c>
      <c r="DA84" s="12" t="e">
        <f t="shared" si="133"/>
        <v>#REF!</v>
      </c>
      <c r="DB84" s="12" t="e">
        <f t="shared" si="134"/>
        <v>#REF!</v>
      </c>
      <c r="DC84" s="12">
        <v>0</v>
      </c>
      <c r="DD84" s="12" t="e">
        <f t="shared" si="135"/>
        <v>#REF!</v>
      </c>
      <c r="DE84" s="12" t="e">
        <f t="shared" si="136"/>
        <v>#REF!</v>
      </c>
      <c r="DF84" s="12" t="e">
        <f t="shared" si="137"/>
        <v>#REF!</v>
      </c>
      <c r="DG84" s="12" t="e">
        <f>(#REF!-DF84)/DE84</f>
        <v>#REF!</v>
      </c>
      <c r="DH84" s="12">
        <v>0</v>
      </c>
      <c r="DI84" s="12">
        <v>0</v>
      </c>
      <c r="DJ84" s="12" t="e">
        <f t="shared" si="138"/>
        <v>#REF!</v>
      </c>
      <c r="DK84" s="12" t="e">
        <f t="shared" si="139"/>
        <v>#REF!</v>
      </c>
      <c r="DL84" s="12" t="e">
        <f>#REF!</f>
        <v>#REF!</v>
      </c>
      <c r="DM84" s="12" t="e">
        <f t="shared" si="140"/>
        <v>#REF!</v>
      </c>
      <c r="DN84" s="12">
        <v>0</v>
      </c>
      <c r="DO84" s="12" t="e">
        <f t="shared" si="141"/>
        <v>#REF!</v>
      </c>
      <c r="DP84" s="13" t="e">
        <f t="shared" si="142"/>
        <v>#REF!</v>
      </c>
      <c r="DQ84" s="33">
        <f t="shared" si="143"/>
        <v>88</v>
      </c>
      <c r="DR84" s="12" t="e">
        <f>'Ohio Intensities'!W84</f>
        <v>#REF!</v>
      </c>
      <c r="DS84" s="12" t="e">
        <f>#REF!*DR84*#REF!</f>
        <v>#REF!</v>
      </c>
      <c r="DT84" s="12">
        <v>0</v>
      </c>
      <c r="DU84" s="12">
        <v>0</v>
      </c>
      <c r="DV84" s="12" t="e">
        <f>#REF!</f>
        <v>#REF!</v>
      </c>
      <c r="DW84" s="12" t="e">
        <f t="shared" si="144"/>
        <v>#REF!</v>
      </c>
      <c r="DX84" s="12">
        <f t="shared" si="145"/>
        <v>88</v>
      </c>
      <c r="DY84" s="12" t="e">
        <f t="shared" si="146"/>
        <v>#REF!</v>
      </c>
      <c r="DZ84" s="12" t="e">
        <f t="shared" si="147"/>
        <v>#REF!</v>
      </c>
      <c r="EA84" s="12">
        <v>0</v>
      </c>
      <c r="EB84" s="12" t="e">
        <f t="shared" si="148"/>
        <v>#REF!</v>
      </c>
      <c r="EC84" s="12" t="e">
        <f t="shared" si="149"/>
        <v>#REF!</v>
      </c>
      <c r="ED84" s="12" t="e">
        <f t="shared" si="150"/>
        <v>#REF!</v>
      </c>
      <c r="EE84" s="12" t="e">
        <f>(#REF!-ED84)/EC84</f>
        <v>#REF!</v>
      </c>
      <c r="EF84" s="12">
        <v>0</v>
      </c>
      <c r="EG84" s="12">
        <v>0</v>
      </c>
      <c r="EH84" s="12" t="e">
        <f t="shared" si="151"/>
        <v>#REF!</v>
      </c>
      <c r="EI84" s="12" t="e">
        <f t="shared" si="152"/>
        <v>#REF!</v>
      </c>
      <c r="EJ84" s="12" t="e">
        <f>#REF!</f>
        <v>#REF!</v>
      </c>
      <c r="EK84" s="12" t="e">
        <f t="shared" si="153"/>
        <v>#REF!</v>
      </c>
      <c r="EL84" s="12">
        <v>0</v>
      </c>
      <c r="EM84" s="12" t="e">
        <f t="shared" si="154"/>
        <v>#REF!</v>
      </c>
      <c r="EN84" s="13" t="e">
        <f t="shared" si="155"/>
        <v>#REF!</v>
      </c>
      <c r="EO84" s="13">
        <f t="shared" si="156"/>
        <v>88</v>
      </c>
    </row>
    <row r="85" spans="1:145" x14ac:dyDescent="0.25">
      <c r="A85" s="33">
        <f t="shared" si="157"/>
        <v>89</v>
      </c>
      <c r="B85" s="12" t="e">
        <f>'Ohio Intensities'!C85</f>
        <v>#REF!</v>
      </c>
      <c r="C85" s="12" t="e">
        <f>#REF!*B85*#REF!</f>
        <v>#REF!</v>
      </c>
      <c r="D85" s="12">
        <v>0</v>
      </c>
      <c r="E85" s="12">
        <v>0</v>
      </c>
      <c r="F85" s="12" t="e">
        <f>#REF!</f>
        <v>#REF!</v>
      </c>
      <c r="G85" s="12" t="e">
        <f t="shared" si="79"/>
        <v>#REF!</v>
      </c>
      <c r="H85" s="12">
        <f t="shared" si="80"/>
        <v>89</v>
      </c>
      <c r="I85" s="12" t="e">
        <f t="shared" si="81"/>
        <v>#REF!</v>
      </c>
      <c r="J85" s="12" t="e">
        <f t="shared" si="82"/>
        <v>#REF!</v>
      </c>
      <c r="K85" s="12">
        <v>0</v>
      </c>
      <c r="L85" s="12" t="e">
        <f t="shared" si="83"/>
        <v>#REF!</v>
      </c>
      <c r="M85" s="12" t="e">
        <f t="shared" si="84"/>
        <v>#REF!</v>
      </c>
      <c r="N85" s="12" t="e">
        <f t="shared" si="85"/>
        <v>#REF!</v>
      </c>
      <c r="O85" s="12" t="e">
        <f>(#REF!-N85)/M85</f>
        <v>#REF!</v>
      </c>
      <c r="P85" s="12">
        <v>0</v>
      </c>
      <c r="Q85" s="12">
        <v>0</v>
      </c>
      <c r="R85" s="12" t="e">
        <f t="shared" si="86"/>
        <v>#REF!</v>
      </c>
      <c r="S85" s="12" t="e">
        <f t="shared" si="87"/>
        <v>#REF!</v>
      </c>
      <c r="T85" s="12" t="e">
        <f>#REF!</f>
        <v>#REF!</v>
      </c>
      <c r="U85" s="12" t="e">
        <f t="shared" si="88"/>
        <v>#REF!</v>
      </c>
      <c r="V85" s="12">
        <v>0</v>
      </c>
      <c r="W85" s="12" t="e">
        <f t="shared" si="89"/>
        <v>#REF!</v>
      </c>
      <c r="X85" s="13" t="e">
        <f t="shared" si="90"/>
        <v>#REF!</v>
      </c>
      <c r="Y85" s="33">
        <f t="shared" si="91"/>
        <v>89</v>
      </c>
      <c r="Z85" s="12" t="e">
        <f>'Ohio Intensities'!G85</f>
        <v>#REF!</v>
      </c>
      <c r="AA85" s="12" t="e">
        <f>#REF!*Z85*#REF!</f>
        <v>#REF!</v>
      </c>
      <c r="AB85" s="12">
        <v>0</v>
      </c>
      <c r="AC85" s="12">
        <v>0</v>
      </c>
      <c r="AD85" s="12" t="e">
        <f>#REF!</f>
        <v>#REF!</v>
      </c>
      <c r="AE85" s="12" t="e">
        <f t="shared" si="92"/>
        <v>#REF!</v>
      </c>
      <c r="AF85" s="12">
        <f t="shared" si="93"/>
        <v>89</v>
      </c>
      <c r="AG85" s="12" t="e">
        <f t="shared" si="94"/>
        <v>#REF!</v>
      </c>
      <c r="AH85" s="12" t="e">
        <f t="shared" si="95"/>
        <v>#REF!</v>
      </c>
      <c r="AI85" s="12">
        <v>0</v>
      </c>
      <c r="AJ85" s="12" t="e">
        <f t="shared" si="96"/>
        <v>#REF!</v>
      </c>
      <c r="AK85" s="12" t="e">
        <f t="shared" si="97"/>
        <v>#REF!</v>
      </c>
      <c r="AL85" s="12" t="e">
        <f t="shared" si="98"/>
        <v>#REF!</v>
      </c>
      <c r="AM85" s="12" t="e">
        <f>(#REF!-AL85)/AK85</f>
        <v>#REF!</v>
      </c>
      <c r="AN85" s="12">
        <v>0</v>
      </c>
      <c r="AO85" s="12">
        <v>0</v>
      </c>
      <c r="AP85" s="12" t="e">
        <f t="shared" si="99"/>
        <v>#REF!</v>
      </c>
      <c r="AQ85" s="12" t="e">
        <f t="shared" si="100"/>
        <v>#REF!</v>
      </c>
      <c r="AR85" s="12" t="e">
        <f>#REF!</f>
        <v>#REF!</v>
      </c>
      <c r="AS85" s="12" t="e">
        <f t="shared" si="101"/>
        <v>#REF!</v>
      </c>
      <c r="AT85" s="12">
        <v>0</v>
      </c>
      <c r="AU85" s="12" t="e">
        <f t="shared" si="102"/>
        <v>#REF!</v>
      </c>
      <c r="AV85" s="13" t="e">
        <f t="shared" si="103"/>
        <v>#REF!</v>
      </c>
      <c r="AW85" s="33">
        <f t="shared" si="104"/>
        <v>89</v>
      </c>
      <c r="AX85" s="12" t="e">
        <f>'Ohio Intensities'!K85</f>
        <v>#REF!</v>
      </c>
      <c r="AY85" s="12" t="e">
        <f>#REF!*AX85*#REF!</f>
        <v>#REF!</v>
      </c>
      <c r="AZ85" s="12">
        <v>0</v>
      </c>
      <c r="BA85" s="12">
        <v>0</v>
      </c>
      <c r="BB85" s="12" t="e">
        <f>#REF!</f>
        <v>#REF!</v>
      </c>
      <c r="BC85" s="12" t="e">
        <f t="shared" si="105"/>
        <v>#REF!</v>
      </c>
      <c r="BD85" s="12">
        <f t="shared" si="106"/>
        <v>89</v>
      </c>
      <c r="BE85" s="12" t="e">
        <f t="shared" si="107"/>
        <v>#REF!</v>
      </c>
      <c r="BF85" s="12" t="e">
        <f t="shared" si="108"/>
        <v>#REF!</v>
      </c>
      <c r="BG85" s="12">
        <v>0</v>
      </c>
      <c r="BH85" s="12" t="e">
        <f t="shared" si="109"/>
        <v>#REF!</v>
      </c>
      <c r="BI85" s="12" t="e">
        <f t="shared" si="110"/>
        <v>#REF!</v>
      </c>
      <c r="BJ85" s="12" t="e">
        <f t="shared" si="111"/>
        <v>#REF!</v>
      </c>
      <c r="BK85" s="12" t="e">
        <f>(#REF!-BJ85)/BI85</f>
        <v>#REF!</v>
      </c>
      <c r="BL85" s="12">
        <v>0</v>
      </c>
      <c r="BM85" s="12">
        <v>0</v>
      </c>
      <c r="BN85" s="12" t="e">
        <f t="shared" si="112"/>
        <v>#REF!</v>
      </c>
      <c r="BO85" s="12" t="e">
        <f t="shared" si="113"/>
        <v>#REF!</v>
      </c>
      <c r="BP85" s="12" t="e">
        <f>#REF!</f>
        <v>#REF!</v>
      </c>
      <c r="BQ85" s="12" t="e">
        <f t="shared" si="114"/>
        <v>#REF!</v>
      </c>
      <c r="BR85" s="12">
        <v>0</v>
      </c>
      <c r="BS85" s="12" t="e">
        <f t="shared" si="115"/>
        <v>#REF!</v>
      </c>
      <c r="BT85" s="13" t="e">
        <f t="shared" si="116"/>
        <v>#REF!</v>
      </c>
      <c r="BU85" s="33">
        <f t="shared" si="117"/>
        <v>89</v>
      </c>
      <c r="BV85" s="12" t="e">
        <f>'Ohio Intensities'!O85</f>
        <v>#REF!</v>
      </c>
      <c r="BW85" s="12" t="e">
        <f>#REF!*BV85*#REF!</f>
        <v>#REF!</v>
      </c>
      <c r="BX85" s="12">
        <v>0</v>
      </c>
      <c r="BY85" s="12">
        <v>0</v>
      </c>
      <c r="BZ85" s="12" t="e">
        <f>#REF!</f>
        <v>#REF!</v>
      </c>
      <c r="CA85" s="12" t="e">
        <f t="shared" si="118"/>
        <v>#REF!</v>
      </c>
      <c r="CB85" s="12">
        <f t="shared" si="119"/>
        <v>89</v>
      </c>
      <c r="CC85" s="12" t="e">
        <f t="shared" si="120"/>
        <v>#REF!</v>
      </c>
      <c r="CD85" s="12" t="e">
        <f t="shared" si="121"/>
        <v>#REF!</v>
      </c>
      <c r="CE85" s="12">
        <v>0</v>
      </c>
      <c r="CF85" s="12" t="e">
        <f t="shared" si="122"/>
        <v>#REF!</v>
      </c>
      <c r="CG85" s="12" t="e">
        <f t="shared" si="123"/>
        <v>#REF!</v>
      </c>
      <c r="CH85" s="12" t="e">
        <f t="shared" si="124"/>
        <v>#REF!</v>
      </c>
      <c r="CI85" s="12" t="e">
        <f>(#REF!-CH85)/CG85</f>
        <v>#REF!</v>
      </c>
      <c r="CJ85" s="12">
        <v>0</v>
      </c>
      <c r="CK85" s="12">
        <v>0</v>
      </c>
      <c r="CL85" s="12" t="e">
        <f t="shared" si="125"/>
        <v>#REF!</v>
      </c>
      <c r="CM85" s="12" t="e">
        <f t="shared" si="126"/>
        <v>#REF!</v>
      </c>
      <c r="CN85" s="12" t="e">
        <f>#REF!</f>
        <v>#REF!</v>
      </c>
      <c r="CO85" s="12" t="e">
        <f t="shared" si="127"/>
        <v>#REF!</v>
      </c>
      <c r="CP85" s="12">
        <v>0</v>
      </c>
      <c r="CQ85" s="12" t="e">
        <f t="shared" si="128"/>
        <v>#REF!</v>
      </c>
      <c r="CR85" s="13" t="e">
        <f t="shared" si="129"/>
        <v>#REF!</v>
      </c>
      <c r="CS85" s="33">
        <f t="shared" si="130"/>
        <v>89</v>
      </c>
      <c r="CT85" s="12" t="e">
        <f>'Ohio Intensities'!S85</f>
        <v>#REF!</v>
      </c>
      <c r="CU85" s="12" t="e">
        <f>#REF!*CT85*#REF!</f>
        <v>#REF!</v>
      </c>
      <c r="CV85" s="12">
        <v>0</v>
      </c>
      <c r="CW85" s="12">
        <v>0</v>
      </c>
      <c r="CX85" s="12" t="e">
        <f>#REF!</f>
        <v>#REF!</v>
      </c>
      <c r="CY85" s="12" t="e">
        <f t="shared" si="131"/>
        <v>#REF!</v>
      </c>
      <c r="CZ85" s="12">
        <f t="shared" si="132"/>
        <v>89</v>
      </c>
      <c r="DA85" s="12" t="e">
        <f t="shared" si="133"/>
        <v>#REF!</v>
      </c>
      <c r="DB85" s="12" t="e">
        <f t="shared" si="134"/>
        <v>#REF!</v>
      </c>
      <c r="DC85" s="12">
        <v>0</v>
      </c>
      <c r="DD85" s="12" t="e">
        <f t="shared" si="135"/>
        <v>#REF!</v>
      </c>
      <c r="DE85" s="12" t="e">
        <f t="shared" si="136"/>
        <v>#REF!</v>
      </c>
      <c r="DF85" s="12" t="e">
        <f t="shared" si="137"/>
        <v>#REF!</v>
      </c>
      <c r="DG85" s="12" t="e">
        <f>(#REF!-DF85)/DE85</f>
        <v>#REF!</v>
      </c>
      <c r="DH85" s="12">
        <v>0</v>
      </c>
      <c r="DI85" s="12">
        <v>0</v>
      </c>
      <c r="DJ85" s="12" t="e">
        <f t="shared" si="138"/>
        <v>#REF!</v>
      </c>
      <c r="DK85" s="12" t="e">
        <f t="shared" si="139"/>
        <v>#REF!</v>
      </c>
      <c r="DL85" s="12" t="e">
        <f>#REF!</f>
        <v>#REF!</v>
      </c>
      <c r="DM85" s="12" t="e">
        <f t="shared" si="140"/>
        <v>#REF!</v>
      </c>
      <c r="DN85" s="12">
        <v>0</v>
      </c>
      <c r="DO85" s="12" t="e">
        <f t="shared" si="141"/>
        <v>#REF!</v>
      </c>
      <c r="DP85" s="13" t="e">
        <f t="shared" si="142"/>
        <v>#REF!</v>
      </c>
      <c r="DQ85" s="33">
        <f t="shared" si="143"/>
        <v>89</v>
      </c>
      <c r="DR85" s="12" t="e">
        <f>'Ohio Intensities'!W85</f>
        <v>#REF!</v>
      </c>
      <c r="DS85" s="12" t="e">
        <f>#REF!*DR85*#REF!</f>
        <v>#REF!</v>
      </c>
      <c r="DT85" s="12">
        <v>0</v>
      </c>
      <c r="DU85" s="12">
        <v>0</v>
      </c>
      <c r="DV85" s="12" t="e">
        <f>#REF!</f>
        <v>#REF!</v>
      </c>
      <c r="DW85" s="12" t="e">
        <f t="shared" si="144"/>
        <v>#REF!</v>
      </c>
      <c r="DX85" s="12">
        <f t="shared" si="145"/>
        <v>89</v>
      </c>
      <c r="DY85" s="12" t="e">
        <f t="shared" si="146"/>
        <v>#REF!</v>
      </c>
      <c r="DZ85" s="12" t="e">
        <f t="shared" si="147"/>
        <v>#REF!</v>
      </c>
      <c r="EA85" s="12">
        <v>0</v>
      </c>
      <c r="EB85" s="12" t="e">
        <f t="shared" si="148"/>
        <v>#REF!</v>
      </c>
      <c r="EC85" s="12" t="e">
        <f t="shared" si="149"/>
        <v>#REF!</v>
      </c>
      <c r="ED85" s="12" t="e">
        <f t="shared" si="150"/>
        <v>#REF!</v>
      </c>
      <c r="EE85" s="12" t="e">
        <f>(#REF!-ED85)/EC85</f>
        <v>#REF!</v>
      </c>
      <c r="EF85" s="12">
        <v>0</v>
      </c>
      <c r="EG85" s="12">
        <v>0</v>
      </c>
      <c r="EH85" s="12" t="e">
        <f t="shared" si="151"/>
        <v>#REF!</v>
      </c>
      <c r="EI85" s="12" t="e">
        <f t="shared" si="152"/>
        <v>#REF!</v>
      </c>
      <c r="EJ85" s="12" t="e">
        <f>#REF!</f>
        <v>#REF!</v>
      </c>
      <c r="EK85" s="12" t="e">
        <f t="shared" si="153"/>
        <v>#REF!</v>
      </c>
      <c r="EL85" s="12">
        <v>0</v>
      </c>
      <c r="EM85" s="12" t="e">
        <f t="shared" si="154"/>
        <v>#REF!</v>
      </c>
      <c r="EN85" s="13" t="e">
        <f t="shared" si="155"/>
        <v>#REF!</v>
      </c>
      <c r="EO85" s="13">
        <f t="shared" si="156"/>
        <v>89</v>
      </c>
    </row>
    <row r="86" spans="1:145" x14ac:dyDescent="0.25">
      <c r="A86" s="33">
        <f t="shared" si="157"/>
        <v>90</v>
      </c>
      <c r="B86" s="12" t="e">
        <f>'Ohio Intensities'!C86</f>
        <v>#REF!</v>
      </c>
      <c r="C86" s="12" t="e">
        <f>#REF!*B86*#REF!</f>
        <v>#REF!</v>
      </c>
      <c r="D86" s="12">
        <v>0</v>
      </c>
      <c r="E86" s="12">
        <v>0</v>
      </c>
      <c r="F86" s="12" t="e">
        <f>#REF!</f>
        <v>#REF!</v>
      </c>
      <c r="G86" s="12" t="e">
        <f t="shared" si="79"/>
        <v>#REF!</v>
      </c>
      <c r="H86" s="12">
        <f t="shared" si="80"/>
        <v>90</v>
      </c>
      <c r="I86" s="12" t="e">
        <f t="shared" si="81"/>
        <v>#REF!</v>
      </c>
      <c r="J86" s="12" t="e">
        <f t="shared" si="82"/>
        <v>#REF!</v>
      </c>
      <c r="K86" s="12">
        <v>0</v>
      </c>
      <c r="L86" s="12" t="e">
        <f t="shared" si="83"/>
        <v>#REF!</v>
      </c>
      <c r="M86" s="12" t="e">
        <f t="shared" si="84"/>
        <v>#REF!</v>
      </c>
      <c r="N86" s="12" t="e">
        <f t="shared" si="85"/>
        <v>#REF!</v>
      </c>
      <c r="O86" s="12" t="e">
        <f>(#REF!-N86)/M86</f>
        <v>#REF!</v>
      </c>
      <c r="P86" s="12">
        <v>0</v>
      </c>
      <c r="Q86" s="12">
        <v>0</v>
      </c>
      <c r="R86" s="12" t="e">
        <f t="shared" si="86"/>
        <v>#REF!</v>
      </c>
      <c r="S86" s="12" t="e">
        <f t="shared" si="87"/>
        <v>#REF!</v>
      </c>
      <c r="T86" s="12" t="e">
        <f>#REF!</f>
        <v>#REF!</v>
      </c>
      <c r="U86" s="12" t="e">
        <f t="shared" si="88"/>
        <v>#REF!</v>
      </c>
      <c r="V86" s="12">
        <v>0</v>
      </c>
      <c r="W86" s="12" t="e">
        <f t="shared" si="89"/>
        <v>#REF!</v>
      </c>
      <c r="X86" s="13" t="e">
        <f t="shared" si="90"/>
        <v>#REF!</v>
      </c>
      <c r="Y86" s="33">
        <f t="shared" si="91"/>
        <v>90</v>
      </c>
      <c r="Z86" s="12" t="e">
        <f>'Ohio Intensities'!G86</f>
        <v>#REF!</v>
      </c>
      <c r="AA86" s="12" t="e">
        <f>#REF!*Z86*#REF!</f>
        <v>#REF!</v>
      </c>
      <c r="AB86" s="12">
        <v>0</v>
      </c>
      <c r="AC86" s="12">
        <v>0</v>
      </c>
      <c r="AD86" s="12" t="e">
        <f>#REF!</f>
        <v>#REF!</v>
      </c>
      <c r="AE86" s="12" t="e">
        <f t="shared" si="92"/>
        <v>#REF!</v>
      </c>
      <c r="AF86" s="12">
        <f t="shared" si="93"/>
        <v>90</v>
      </c>
      <c r="AG86" s="12" t="e">
        <f t="shared" si="94"/>
        <v>#REF!</v>
      </c>
      <c r="AH86" s="12" t="e">
        <f t="shared" si="95"/>
        <v>#REF!</v>
      </c>
      <c r="AI86" s="12">
        <v>0</v>
      </c>
      <c r="AJ86" s="12" t="e">
        <f t="shared" si="96"/>
        <v>#REF!</v>
      </c>
      <c r="AK86" s="12" t="e">
        <f t="shared" si="97"/>
        <v>#REF!</v>
      </c>
      <c r="AL86" s="12" t="e">
        <f t="shared" si="98"/>
        <v>#REF!</v>
      </c>
      <c r="AM86" s="12" t="e">
        <f>(#REF!-AL86)/AK86</f>
        <v>#REF!</v>
      </c>
      <c r="AN86" s="12">
        <v>0</v>
      </c>
      <c r="AO86" s="12">
        <v>0</v>
      </c>
      <c r="AP86" s="12" t="e">
        <f t="shared" si="99"/>
        <v>#REF!</v>
      </c>
      <c r="AQ86" s="12" t="e">
        <f t="shared" si="100"/>
        <v>#REF!</v>
      </c>
      <c r="AR86" s="12" t="e">
        <f>#REF!</f>
        <v>#REF!</v>
      </c>
      <c r="AS86" s="12" t="e">
        <f t="shared" si="101"/>
        <v>#REF!</v>
      </c>
      <c r="AT86" s="12">
        <v>0</v>
      </c>
      <c r="AU86" s="12" t="e">
        <f t="shared" si="102"/>
        <v>#REF!</v>
      </c>
      <c r="AV86" s="13" t="e">
        <f t="shared" si="103"/>
        <v>#REF!</v>
      </c>
      <c r="AW86" s="33">
        <f t="shared" si="104"/>
        <v>90</v>
      </c>
      <c r="AX86" s="12" t="e">
        <f>'Ohio Intensities'!K86</f>
        <v>#REF!</v>
      </c>
      <c r="AY86" s="12" t="e">
        <f>#REF!*AX86*#REF!</f>
        <v>#REF!</v>
      </c>
      <c r="AZ86" s="12">
        <v>0</v>
      </c>
      <c r="BA86" s="12">
        <v>0</v>
      </c>
      <c r="BB86" s="12" t="e">
        <f>#REF!</f>
        <v>#REF!</v>
      </c>
      <c r="BC86" s="12" t="e">
        <f t="shared" si="105"/>
        <v>#REF!</v>
      </c>
      <c r="BD86" s="12">
        <f t="shared" si="106"/>
        <v>90</v>
      </c>
      <c r="BE86" s="12" t="e">
        <f t="shared" si="107"/>
        <v>#REF!</v>
      </c>
      <c r="BF86" s="12" t="e">
        <f t="shared" si="108"/>
        <v>#REF!</v>
      </c>
      <c r="BG86" s="12">
        <v>0</v>
      </c>
      <c r="BH86" s="12" t="e">
        <f t="shared" si="109"/>
        <v>#REF!</v>
      </c>
      <c r="BI86" s="12" t="e">
        <f t="shared" si="110"/>
        <v>#REF!</v>
      </c>
      <c r="BJ86" s="12" t="e">
        <f t="shared" si="111"/>
        <v>#REF!</v>
      </c>
      <c r="BK86" s="12" t="e">
        <f>(#REF!-BJ86)/BI86</f>
        <v>#REF!</v>
      </c>
      <c r="BL86" s="12">
        <v>0</v>
      </c>
      <c r="BM86" s="12">
        <v>0</v>
      </c>
      <c r="BN86" s="12" t="e">
        <f t="shared" si="112"/>
        <v>#REF!</v>
      </c>
      <c r="BO86" s="12" t="e">
        <f t="shared" si="113"/>
        <v>#REF!</v>
      </c>
      <c r="BP86" s="12" t="e">
        <f>#REF!</f>
        <v>#REF!</v>
      </c>
      <c r="BQ86" s="12" t="e">
        <f t="shared" si="114"/>
        <v>#REF!</v>
      </c>
      <c r="BR86" s="12">
        <v>0</v>
      </c>
      <c r="BS86" s="12" t="e">
        <f t="shared" si="115"/>
        <v>#REF!</v>
      </c>
      <c r="BT86" s="13" t="e">
        <f t="shared" si="116"/>
        <v>#REF!</v>
      </c>
      <c r="BU86" s="33">
        <f t="shared" si="117"/>
        <v>90</v>
      </c>
      <c r="BV86" s="12" t="e">
        <f>'Ohio Intensities'!O86</f>
        <v>#REF!</v>
      </c>
      <c r="BW86" s="12" t="e">
        <f>#REF!*BV86*#REF!</f>
        <v>#REF!</v>
      </c>
      <c r="BX86" s="12">
        <v>0</v>
      </c>
      <c r="BY86" s="12">
        <v>0</v>
      </c>
      <c r="BZ86" s="12" t="e">
        <f>#REF!</f>
        <v>#REF!</v>
      </c>
      <c r="CA86" s="12" t="e">
        <f t="shared" si="118"/>
        <v>#REF!</v>
      </c>
      <c r="CB86" s="12">
        <f t="shared" si="119"/>
        <v>90</v>
      </c>
      <c r="CC86" s="12" t="e">
        <f t="shared" si="120"/>
        <v>#REF!</v>
      </c>
      <c r="CD86" s="12" t="e">
        <f t="shared" si="121"/>
        <v>#REF!</v>
      </c>
      <c r="CE86" s="12">
        <v>0</v>
      </c>
      <c r="CF86" s="12" t="e">
        <f t="shared" si="122"/>
        <v>#REF!</v>
      </c>
      <c r="CG86" s="12" t="e">
        <f t="shared" si="123"/>
        <v>#REF!</v>
      </c>
      <c r="CH86" s="12" t="e">
        <f t="shared" si="124"/>
        <v>#REF!</v>
      </c>
      <c r="CI86" s="12" t="e">
        <f>(#REF!-CH86)/CG86</f>
        <v>#REF!</v>
      </c>
      <c r="CJ86" s="12">
        <v>0</v>
      </c>
      <c r="CK86" s="12">
        <v>0</v>
      </c>
      <c r="CL86" s="12" t="e">
        <f t="shared" si="125"/>
        <v>#REF!</v>
      </c>
      <c r="CM86" s="12" t="e">
        <f t="shared" si="126"/>
        <v>#REF!</v>
      </c>
      <c r="CN86" s="12" t="e">
        <f>#REF!</f>
        <v>#REF!</v>
      </c>
      <c r="CO86" s="12" t="e">
        <f t="shared" si="127"/>
        <v>#REF!</v>
      </c>
      <c r="CP86" s="12">
        <v>0</v>
      </c>
      <c r="CQ86" s="12" t="e">
        <f t="shared" si="128"/>
        <v>#REF!</v>
      </c>
      <c r="CR86" s="13" t="e">
        <f t="shared" si="129"/>
        <v>#REF!</v>
      </c>
      <c r="CS86" s="33">
        <f t="shared" si="130"/>
        <v>90</v>
      </c>
      <c r="CT86" s="12" t="e">
        <f>'Ohio Intensities'!S86</f>
        <v>#REF!</v>
      </c>
      <c r="CU86" s="12" t="e">
        <f>#REF!*CT86*#REF!</f>
        <v>#REF!</v>
      </c>
      <c r="CV86" s="12">
        <v>0</v>
      </c>
      <c r="CW86" s="12">
        <v>0</v>
      </c>
      <c r="CX86" s="12" t="e">
        <f>#REF!</f>
        <v>#REF!</v>
      </c>
      <c r="CY86" s="12" t="e">
        <f t="shared" si="131"/>
        <v>#REF!</v>
      </c>
      <c r="CZ86" s="12">
        <f t="shared" si="132"/>
        <v>90</v>
      </c>
      <c r="DA86" s="12" t="e">
        <f t="shared" si="133"/>
        <v>#REF!</v>
      </c>
      <c r="DB86" s="12" t="e">
        <f t="shared" si="134"/>
        <v>#REF!</v>
      </c>
      <c r="DC86" s="12">
        <v>0</v>
      </c>
      <c r="DD86" s="12" t="e">
        <f t="shared" si="135"/>
        <v>#REF!</v>
      </c>
      <c r="DE86" s="12" t="e">
        <f t="shared" si="136"/>
        <v>#REF!</v>
      </c>
      <c r="DF86" s="12" t="e">
        <f t="shared" si="137"/>
        <v>#REF!</v>
      </c>
      <c r="DG86" s="12" t="e">
        <f>(#REF!-DF86)/DE86</f>
        <v>#REF!</v>
      </c>
      <c r="DH86" s="12">
        <v>0</v>
      </c>
      <c r="DI86" s="12">
        <v>0</v>
      </c>
      <c r="DJ86" s="12" t="e">
        <f t="shared" si="138"/>
        <v>#REF!</v>
      </c>
      <c r="DK86" s="12" t="e">
        <f t="shared" si="139"/>
        <v>#REF!</v>
      </c>
      <c r="DL86" s="12" t="e">
        <f>#REF!</f>
        <v>#REF!</v>
      </c>
      <c r="DM86" s="12" t="e">
        <f t="shared" si="140"/>
        <v>#REF!</v>
      </c>
      <c r="DN86" s="12">
        <v>0</v>
      </c>
      <c r="DO86" s="12" t="e">
        <f t="shared" si="141"/>
        <v>#REF!</v>
      </c>
      <c r="DP86" s="13" t="e">
        <f t="shared" si="142"/>
        <v>#REF!</v>
      </c>
      <c r="DQ86" s="33">
        <f t="shared" si="143"/>
        <v>90</v>
      </c>
      <c r="DR86" s="12" t="e">
        <f>'Ohio Intensities'!W86</f>
        <v>#REF!</v>
      </c>
      <c r="DS86" s="12" t="e">
        <f>#REF!*DR86*#REF!</f>
        <v>#REF!</v>
      </c>
      <c r="DT86" s="12">
        <v>0</v>
      </c>
      <c r="DU86" s="12">
        <v>0</v>
      </c>
      <c r="DV86" s="12" t="e">
        <f>#REF!</f>
        <v>#REF!</v>
      </c>
      <c r="DW86" s="12" t="e">
        <f t="shared" si="144"/>
        <v>#REF!</v>
      </c>
      <c r="DX86" s="12">
        <f t="shared" si="145"/>
        <v>90</v>
      </c>
      <c r="DY86" s="12" t="e">
        <f t="shared" si="146"/>
        <v>#REF!</v>
      </c>
      <c r="DZ86" s="12" t="e">
        <f t="shared" si="147"/>
        <v>#REF!</v>
      </c>
      <c r="EA86" s="12">
        <v>0</v>
      </c>
      <c r="EB86" s="12" t="e">
        <f t="shared" si="148"/>
        <v>#REF!</v>
      </c>
      <c r="EC86" s="12" t="e">
        <f t="shared" si="149"/>
        <v>#REF!</v>
      </c>
      <c r="ED86" s="12" t="e">
        <f t="shared" si="150"/>
        <v>#REF!</v>
      </c>
      <c r="EE86" s="12" t="e">
        <f>(#REF!-ED86)/EC86</f>
        <v>#REF!</v>
      </c>
      <c r="EF86" s="12">
        <v>0</v>
      </c>
      <c r="EG86" s="12">
        <v>0</v>
      </c>
      <c r="EH86" s="12" t="e">
        <f t="shared" si="151"/>
        <v>#REF!</v>
      </c>
      <c r="EI86" s="12" t="e">
        <f t="shared" si="152"/>
        <v>#REF!</v>
      </c>
      <c r="EJ86" s="12" t="e">
        <f>#REF!</f>
        <v>#REF!</v>
      </c>
      <c r="EK86" s="12" t="e">
        <f t="shared" si="153"/>
        <v>#REF!</v>
      </c>
      <c r="EL86" s="12">
        <v>0</v>
      </c>
      <c r="EM86" s="12" t="e">
        <f t="shared" si="154"/>
        <v>#REF!</v>
      </c>
      <c r="EN86" s="13" t="e">
        <f t="shared" si="155"/>
        <v>#REF!</v>
      </c>
      <c r="EO86" s="13">
        <f t="shared" si="156"/>
        <v>90</v>
      </c>
    </row>
    <row r="87" spans="1:145" x14ac:dyDescent="0.25">
      <c r="A87" s="33">
        <f t="shared" si="157"/>
        <v>91</v>
      </c>
      <c r="B87" s="12" t="e">
        <f>'Ohio Intensities'!C87</f>
        <v>#REF!</v>
      </c>
      <c r="C87" s="12" t="e">
        <f>#REF!*B87*#REF!</f>
        <v>#REF!</v>
      </c>
      <c r="D87" s="12">
        <v>0</v>
      </c>
      <c r="E87" s="12">
        <v>0</v>
      </c>
      <c r="F87" s="12" t="e">
        <f>#REF!</f>
        <v>#REF!</v>
      </c>
      <c r="G87" s="12" t="e">
        <f t="shared" si="79"/>
        <v>#REF!</v>
      </c>
      <c r="H87" s="12">
        <f t="shared" si="80"/>
        <v>91</v>
      </c>
      <c r="I87" s="12" t="e">
        <f t="shared" si="81"/>
        <v>#REF!</v>
      </c>
      <c r="J87" s="12" t="e">
        <f t="shared" si="82"/>
        <v>#REF!</v>
      </c>
      <c r="K87" s="12">
        <v>0</v>
      </c>
      <c r="L87" s="12" t="e">
        <f t="shared" si="83"/>
        <v>#REF!</v>
      </c>
      <c r="M87" s="12" t="e">
        <f t="shared" si="84"/>
        <v>#REF!</v>
      </c>
      <c r="N87" s="12" t="e">
        <f t="shared" si="85"/>
        <v>#REF!</v>
      </c>
      <c r="O87" s="12" t="e">
        <f>(#REF!-N87)/M87</f>
        <v>#REF!</v>
      </c>
      <c r="P87" s="12">
        <v>0</v>
      </c>
      <c r="Q87" s="12">
        <v>0</v>
      </c>
      <c r="R87" s="12" t="e">
        <f t="shared" si="86"/>
        <v>#REF!</v>
      </c>
      <c r="S87" s="12" t="e">
        <f t="shared" si="87"/>
        <v>#REF!</v>
      </c>
      <c r="T87" s="12" t="e">
        <f>#REF!</f>
        <v>#REF!</v>
      </c>
      <c r="U87" s="12" t="e">
        <f t="shared" si="88"/>
        <v>#REF!</v>
      </c>
      <c r="V87" s="12">
        <v>0</v>
      </c>
      <c r="W87" s="12" t="e">
        <f t="shared" si="89"/>
        <v>#REF!</v>
      </c>
      <c r="X87" s="13" t="e">
        <f t="shared" si="90"/>
        <v>#REF!</v>
      </c>
      <c r="Y87" s="33">
        <f t="shared" si="91"/>
        <v>91</v>
      </c>
      <c r="Z87" s="12" t="e">
        <f>'Ohio Intensities'!G87</f>
        <v>#REF!</v>
      </c>
      <c r="AA87" s="12" t="e">
        <f>#REF!*Z87*#REF!</f>
        <v>#REF!</v>
      </c>
      <c r="AB87" s="12">
        <v>0</v>
      </c>
      <c r="AC87" s="12">
        <v>0</v>
      </c>
      <c r="AD87" s="12" t="e">
        <f>#REF!</f>
        <v>#REF!</v>
      </c>
      <c r="AE87" s="12" t="e">
        <f t="shared" si="92"/>
        <v>#REF!</v>
      </c>
      <c r="AF87" s="12">
        <f t="shared" si="93"/>
        <v>91</v>
      </c>
      <c r="AG87" s="12" t="e">
        <f t="shared" si="94"/>
        <v>#REF!</v>
      </c>
      <c r="AH87" s="12" t="e">
        <f t="shared" si="95"/>
        <v>#REF!</v>
      </c>
      <c r="AI87" s="12">
        <v>0</v>
      </c>
      <c r="AJ87" s="12" t="e">
        <f t="shared" si="96"/>
        <v>#REF!</v>
      </c>
      <c r="AK87" s="12" t="e">
        <f t="shared" si="97"/>
        <v>#REF!</v>
      </c>
      <c r="AL87" s="12" t="e">
        <f t="shared" si="98"/>
        <v>#REF!</v>
      </c>
      <c r="AM87" s="12" t="e">
        <f>(#REF!-AL87)/AK87</f>
        <v>#REF!</v>
      </c>
      <c r="AN87" s="12">
        <v>0</v>
      </c>
      <c r="AO87" s="12">
        <v>0</v>
      </c>
      <c r="AP87" s="12" t="e">
        <f t="shared" si="99"/>
        <v>#REF!</v>
      </c>
      <c r="AQ87" s="12" t="e">
        <f t="shared" si="100"/>
        <v>#REF!</v>
      </c>
      <c r="AR87" s="12" t="e">
        <f>#REF!</f>
        <v>#REF!</v>
      </c>
      <c r="AS87" s="12" t="e">
        <f t="shared" si="101"/>
        <v>#REF!</v>
      </c>
      <c r="AT87" s="12">
        <v>0</v>
      </c>
      <c r="AU87" s="12" t="e">
        <f t="shared" si="102"/>
        <v>#REF!</v>
      </c>
      <c r="AV87" s="13" t="e">
        <f t="shared" si="103"/>
        <v>#REF!</v>
      </c>
      <c r="AW87" s="33">
        <f t="shared" si="104"/>
        <v>91</v>
      </c>
      <c r="AX87" s="12" t="e">
        <f>'Ohio Intensities'!K87</f>
        <v>#REF!</v>
      </c>
      <c r="AY87" s="12" t="e">
        <f>#REF!*AX87*#REF!</f>
        <v>#REF!</v>
      </c>
      <c r="AZ87" s="12">
        <v>0</v>
      </c>
      <c r="BA87" s="12">
        <v>0</v>
      </c>
      <c r="BB87" s="12" t="e">
        <f>#REF!</f>
        <v>#REF!</v>
      </c>
      <c r="BC87" s="12" t="e">
        <f t="shared" si="105"/>
        <v>#REF!</v>
      </c>
      <c r="BD87" s="12">
        <f t="shared" si="106"/>
        <v>91</v>
      </c>
      <c r="BE87" s="12" t="e">
        <f t="shared" si="107"/>
        <v>#REF!</v>
      </c>
      <c r="BF87" s="12" t="e">
        <f t="shared" si="108"/>
        <v>#REF!</v>
      </c>
      <c r="BG87" s="12">
        <v>0</v>
      </c>
      <c r="BH87" s="12" t="e">
        <f t="shared" si="109"/>
        <v>#REF!</v>
      </c>
      <c r="BI87" s="12" t="e">
        <f t="shared" si="110"/>
        <v>#REF!</v>
      </c>
      <c r="BJ87" s="12" t="e">
        <f t="shared" si="111"/>
        <v>#REF!</v>
      </c>
      <c r="BK87" s="12" t="e">
        <f>(#REF!-BJ87)/BI87</f>
        <v>#REF!</v>
      </c>
      <c r="BL87" s="12">
        <v>0</v>
      </c>
      <c r="BM87" s="12">
        <v>0</v>
      </c>
      <c r="BN87" s="12" t="e">
        <f t="shared" si="112"/>
        <v>#REF!</v>
      </c>
      <c r="BO87" s="12" t="e">
        <f t="shared" si="113"/>
        <v>#REF!</v>
      </c>
      <c r="BP87" s="12" t="e">
        <f>#REF!</f>
        <v>#REF!</v>
      </c>
      <c r="BQ87" s="12" t="e">
        <f t="shared" si="114"/>
        <v>#REF!</v>
      </c>
      <c r="BR87" s="12">
        <v>0</v>
      </c>
      <c r="BS87" s="12" t="e">
        <f t="shared" si="115"/>
        <v>#REF!</v>
      </c>
      <c r="BT87" s="13" t="e">
        <f t="shared" si="116"/>
        <v>#REF!</v>
      </c>
      <c r="BU87" s="33">
        <f t="shared" si="117"/>
        <v>91</v>
      </c>
      <c r="BV87" s="12" t="e">
        <f>'Ohio Intensities'!O87</f>
        <v>#REF!</v>
      </c>
      <c r="BW87" s="12" t="e">
        <f>#REF!*BV87*#REF!</f>
        <v>#REF!</v>
      </c>
      <c r="BX87" s="12">
        <v>0</v>
      </c>
      <c r="BY87" s="12">
        <v>0</v>
      </c>
      <c r="BZ87" s="12" t="e">
        <f>#REF!</f>
        <v>#REF!</v>
      </c>
      <c r="CA87" s="12" t="e">
        <f t="shared" si="118"/>
        <v>#REF!</v>
      </c>
      <c r="CB87" s="12">
        <f t="shared" si="119"/>
        <v>91</v>
      </c>
      <c r="CC87" s="12" t="e">
        <f t="shared" si="120"/>
        <v>#REF!</v>
      </c>
      <c r="CD87" s="12" t="e">
        <f t="shared" si="121"/>
        <v>#REF!</v>
      </c>
      <c r="CE87" s="12">
        <v>0</v>
      </c>
      <c r="CF87" s="12" t="e">
        <f t="shared" si="122"/>
        <v>#REF!</v>
      </c>
      <c r="CG87" s="12" t="e">
        <f t="shared" si="123"/>
        <v>#REF!</v>
      </c>
      <c r="CH87" s="12" t="e">
        <f t="shared" si="124"/>
        <v>#REF!</v>
      </c>
      <c r="CI87" s="12" t="e">
        <f>(#REF!-CH87)/CG87</f>
        <v>#REF!</v>
      </c>
      <c r="CJ87" s="12">
        <v>0</v>
      </c>
      <c r="CK87" s="12">
        <v>0</v>
      </c>
      <c r="CL87" s="12" t="e">
        <f t="shared" si="125"/>
        <v>#REF!</v>
      </c>
      <c r="CM87" s="12" t="e">
        <f t="shared" si="126"/>
        <v>#REF!</v>
      </c>
      <c r="CN87" s="12" t="e">
        <f>#REF!</f>
        <v>#REF!</v>
      </c>
      <c r="CO87" s="12" t="e">
        <f t="shared" si="127"/>
        <v>#REF!</v>
      </c>
      <c r="CP87" s="12">
        <v>0</v>
      </c>
      <c r="CQ87" s="12" t="e">
        <f t="shared" si="128"/>
        <v>#REF!</v>
      </c>
      <c r="CR87" s="13" t="e">
        <f t="shared" si="129"/>
        <v>#REF!</v>
      </c>
      <c r="CS87" s="33">
        <f t="shared" si="130"/>
        <v>91</v>
      </c>
      <c r="CT87" s="12" t="e">
        <f>'Ohio Intensities'!S87</f>
        <v>#REF!</v>
      </c>
      <c r="CU87" s="12" t="e">
        <f>#REF!*CT87*#REF!</f>
        <v>#REF!</v>
      </c>
      <c r="CV87" s="12">
        <v>0</v>
      </c>
      <c r="CW87" s="12">
        <v>0</v>
      </c>
      <c r="CX87" s="12" t="e">
        <f>#REF!</f>
        <v>#REF!</v>
      </c>
      <c r="CY87" s="12" t="e">
        <f t="shared" si="131"/>
        <v>#REF!</v>
      </c>
      <c r="CZ87" s="12">
        <f t="shared" si="132"/>
        <v>91</v>
      </c>
      <c r="DA87" s="12" t="e">
        <f t="shared" si="133"/>
        <v>#REF!</v>
      </c>
      <c r="DB87" s="12" t="e">
        <f t="shared" si="134"/>
        <v>#REF!</v>
      </c>
      <c r="DC87" s="12">
        <v>0</v>
      </c>
      <c r="DD87" s="12" t="e">
        <f t="shared" si="135"/>
        <v>#REF!</v>
      </c>
      <c r="DE87" s="12" t="e">
        <f t="shared" si="136"/>
        <v>#REF!</v>
      </c>
      <c r="DF87" s="12" t="e">
        <f t="shared" si="137"/>
        <v>#REF!</v>
      </c>
      <c r="DG87" s="12" t="e">
        <f>(#REF!-DF87)/DE87</f>
        <v>#REF!</v>
      </c>
      <c r="DH87" s="12">
        <v>0</v>
      </c>
      <c r="DI87" s="12">
        <v>0</v>
      </c>
      <c r="DJ87" s="12" t="e">
        <f t="shared" si="138"/>
        <v>#REF!</v>
      </c>
      <c r="DK87" s="12" t="e">
        <f t="shared" si="139"/>
        <v>#REF!</v>
      </c>
      <c r="DL87" s="12" t="e">
        <f>#REF!</f>
        <v>#REF!</v>
      </c>
      <c r="DM87" s="12" t="e">
        <f t="shared" si="140"/>
        <v>#REF!</v>
      </c>
      <c r="DN87" s="12">
        <v>0</v>
      </c>
      <c r="DO87" s="12" t="e">
        <f t="shared" si="141"/>
        <v>#REF!</v>
      </c>
      <c r="DP87" s="13" t="e">
        <f t="shared" si="142"/>
        <v>#REF!</v>
      </c>
      <c r="DQ87" s="33">
        <f t="shared" si="143"/>
        <v>91</v>
      </c>
      <c r="DR87" s="12" t="e">
        <f>'Ohio Intensities'!W87</f>
        <v>#REF!</v>
      </c>
      <c r="DS87" s="12" t="e">
        <f>#REF!*DR87*#REF!</f>
        <v>#REF!</v>
      </c>
      <c r="DT87" s="12">
        <v>0</v>
      </c>
      <c r="DU87" s="12">
        <v>0</v>
      </c>
      <c r="DV87" s="12" t="e">
        <f>#REF!</f>
        <v>#REF!</v>
      </c>
      <c r="DW87" s="12" t="e">
        <f t="shared" si="144"/>
        <v>#REF!</v>
      </c>
      <c r="DX87" s="12">
        <f t="shared" si="145"/>
        <v>91</v>
      </c>
      <c r="DY87" s="12" t="e">
        <f t="shared" si="146"/>
        <v>#REF!</v>
      </c>
      <c r="DZ87" s="12" t="e">
        <f t="shared" si="147"/>
        <v>#REF!</v>
      </c>
      <c r="EA87" s="12">
        <v>0</v>
      </c>
      <c r="EB87" s="12" t="e">
        <f t="shared" si="148"/>
        <v>#REF!</v>
      </c>
      <c r="EC87" s="12" t="e">
        <f t="shared" si="149"/>
        <v>#REF!</v>
      </c>
      <c r="ED87" s="12" t="e">
        <f t="shared" si="150"/>
        <v>#REF!</v>
      </c>
      <c r="EE87" s="12" t="e">
        <f>(#REF!-ED87)/EC87</f>
        <v>#REF!</v>
      </c>
      <c r="EF87" s="12">
        <v>0</v>
      </c>
      <c r="EG87" s="12">
        <v>0</v>
      </c>
      <c r="EH87" s="12" t="e">
        <f t="shared" si="151"/>
        <v>#REF!</v>
      </c>
      <c r="EI87" s="12" t="e">
        <f t="shared" si="152"/>
        <v>#REF!</v>
      </c>
      <c r="EJ87" s="12" t="e">
        <f>#REF!</f>
        <v>#REF!</v>
      </c>
      <c r="EK87" s="12" t="e">
        <f t="shared" si="153"/>
        <v>#REF!</v>
      </c>
      <c r="EL87" s="12">
        <v>0</v>
      </c>
      <c r="EM87" s="12" t="e">
        <f t="shared" si="154"/>
        <v>#REF!</v>
      </c>
      <c r="EN87" s="13" t="e">
        <f t="shared" si="155"/>
        <v>#REF!</v>
      </c>
      <c r="EO87" s="13">
        <f t="shared" si="156"/>
        <v>91</v>
      </c>
    </row>
    <row r="88" spans="1:145" x14ac:dyDescent="0.25">
      <c r="A88" s="33">
        <f t="shared" si="157"/>
        <v>92</v>
      </c>
      <c r="B88" s="12" t="e">
        <f>'Ohio Intensities'!C88</f>
        <v>#REF!</v>
      </c>
      <c r="C88" s="12" t="e">
        <f>#REF!*B88*#REF!</f>
        <v>#REF!</v>
      </c>
      <c r="D88" s="12">
        <v>0</v>
      </c>
      <c r="E88" s="12">
        <v>0</v>
      </c>
      <c r="F88" s="12" t="e">
        <f>#REF!</f>
        <v>#REF!</v>
      </c>
      <c r="G88" s="12" t="e">
        <f t="shared" si="79"/>
        <v>#REF!</v>
      </c>
      <c r="H88" s="12">
        <f t="shared" si="80"/>
        <v>92</v>
      </c>
      <c r="I88" s="12" t="e">
        <f t="shared" si="81"/>
        <v>#REF!</v>
      </c>
      <c r="J88" s="12" t="e">
        <f t="shared" si="82"/>
        <v>#REF!</v>
      </c>
      <c r="K88" s="12">
        <v>0</v>
      </c>
      <c r="L88" s="12" t="e">
        <f t="shared" si="83"/>
        <v>#REF!</v>
      </c>
      <c r="M88" s="12" t="e">
        <f t="shared" si="84"/>
        <v>#REF!</v>
      </c>
      <c r="N88" s="12" t="e">
        <f t="shared" si="85"/>
        <v>#REF!</v>
      </c>
      <c r="O88" s="12" t="e">
        <f>(#REF!-N88)/M88</f>
        <v>#REF!</v>
      </c>
      <c r="P88" s="12">
        <v>0</v>
      </c>
      <c r="Q88" s="12">
        <v>0</v>
      </c>
      <c r="R88" s="12" t="e">
        <f t="shared" si="86"/>
        <v>#REF!</v>
      </c>
      <c r="S88" s="12" t="e">
        <f t="shared" si="87"/>
        <v>#REF!</v>
      </c>
      <c r="T88" s="12" t="e">
        <f>#REF!</f>
        <v>#REF!</v>
      </c>
      <c r="U88" s="12" t="e">
        <f t="shared" si="88"/>
        <v>#REF!</v>
      </c>
      <c r="V88" s="12">
        <v>0</v>
      </c>
      <c r="W88" s="12" t="e">
        <f t="shared" si="89"/>
        <v>#REF!</v>
      </c>
      <c r="X88" s="13" t="e">
        <f t="shared" si="90"/>
        <v>#REF!</v>
      </c>
      <c r="Y88" s="33">
        <f t="shared" si="91"/>
        <v>92</v>
      </c>
      <c r="Z88" s="12" t="e">
        <f>'Ohio Intensities'!G88</f>
        <v>#REF!</v>
      </c>
      <c r="AA88" s="12" t="e">
        <f>#REF!*Z88*#REF!</f>
        <v>#REF!</v>
      </c>
      <c r="AB88" s="12">
        <v>0</v>
      </c>
      <c r="AC88" s="12">
        <v>0</v>
      </c>
      <c r="AD88" s="12" t="e">
        <f>#REF!</f>
        <v>#REF!</v>
      </c>
      <c r="AE88" s="12" t="e">
        <f t="shared" si="92"/>
        <v>#REF!</v>
      </c>
      <c r="AF88" s="12">
        <f t="shared" si="93"/>
        <v>92</v>
      </c>
      <c r="AG88" s="12" t="e">
        <f t="shared" si="94"/>
        <v>#REF!</v>
      </c>
      <c r="AH88" s="12" t="e">
        <f t="shared" si="95"/>
        <v>#REF!</v>
      </c>
      <c r="AI88" s="12">
        <v>0</v>
      </c>
      <c r="AJ88" s="12" t="e">
        <f t="shared" si="96"/>
        <v>#REF!</v>
      </c>
      <c r="AK88" s="12" t="e">
        <f t="shared" si="97"/>
        <v>#REF!</v>
      </c>
      <c r="AL88" s="12" t="e">
        <f t="shared" si="98"/>
        <v>#REF!</v>
      </c>
      <c r="AM88" s="12" t="e">
        <f>(#REF!-AL88)/AK88</f>
        <v>#REF!</v>
      </c>
      <c r="AN88" s="12">
        <v>0</v>
      </c>
      <c r="AO88" s="12">
        <v>0</v>
      </c>
      <c r="AP88" s="12" t="e">
        <f t="shared" si="99"/>
        <v>#REF!</v>
      </c>
      <c r="AQ88" s="12" t="e">
        <f t="shared" si="100"/>
        <v>#REF!</v>
      </c>
      <c r="AR88" s="12" t="e">
        <f>#REF!</f>
        <v>#REF!</v>
      </c>
      <c r="AS88" s="12" t="e">
        <f t="shared" si="101"/>
        <v>#REF!</v>
      </c>
      <c r="AT88" s="12">
        <v>0</v>
      </c>
      <c r="AU88" s="12" t="e">
        <f t="shared" si="102"/>
        <v>#REF!</v>
      </c>
      <c r="AV88" s="13" t="e">
        <f t="shared" si="103"/>
        <v>#REF!</v>
      </c>
      <c r="AW88" s="33">
        <f t="shared" si="104"/>
        <v>92</v>
      </c>
      <c r="AX88" s="12" t="e">
        <f>'Ohio Intensities'!K88</f>
        <v>#REF!</v>
      </c>
      <c r="AY88" s="12" t="e">
        <f>#REF!*AX88*#REF!</f>
        <v>#REF!</v>
      </c>
      <c r="AZ88" s="12">
        <v>0</v>
      </c>
      <c r="BA88" s="12">
        <v>0</v>
      </c>
      <c r="BB88" s="12" t="e">
        <f>#REF!</f>
        <v>#REF!</v>
      </c>
      <c r="BC88" s="12" t="e">
        <f t="shared" si="105"/>
        <v>#REF!</v>
      </c>
      <c r="BD88" s="12">
        <f t="shared" si="106"/>
        <v>92</v>
      </c>
      <c r="BE88" s="12" t="e">
        <f t="shared" si="107"/>
        <v>#REF!</v>
      </c>
      <c r="BF88" s="12" t="e">
        <f t="shared" si="108"/>
        <v>#REF!</v>
      </c>
      <c r="BG88" s="12">
        <v>0</v>
      </c>
      <c r="BH88" s="12" t="e">
        <f t="shared" si="109"/>
        <v>#REF!</v>
      </c>
      <c r="BI88" s="12" t="e">
        <f t="shared" si="110"/>
        <v>#REF!</v>
      </c>
      <c r="BJ88" s="12" t="e">
        <f t="shared" si="111"/>
        <v>#REF!</v>
      </c>
      <c r="BK88" s="12" t="e">
        <f>(#REF!-BJ88)/BI88</f>
        <v>#REF!</v>
      </c>
      <c r="BL88" s="12">
        <v>0</v>
      </c>
      <c r="BM88" s="12">
        <v>0</v>
      </c>
      <c r="BN88" s="12" t="e">
        <f t="shared" si="112"/>
        <v>#REF!</v>
      </c>
      <c r="BO88" s="12" t="e">
        <f t="shared" si="113"/>
        <v>#REF!</v>
      </c>
      <c r="BP88" s="12" t="e">
        <f>#REF!</f>
        <v>#REF!</v>
      </c>
      <c r="BQ88" s="12" t="e">
        <f t="shared" si="114"/>
        <v>#REF!</v>
      </c>
      <c r="BR88" s="12">
        <v>0</v>
      </c>
      <c r="BS88" s="12" t="e">
        <f t="shared" si="115"/>
        <v>#REF!</v>
      </c>
      <c r="BT88" s="13" t="e">
        <f t="shared" si="116"/>
        <v>#REF!</v>
      </c>
      <c r="BU88" s="33">
        <f t="shared" si="117"/>
        <v>92</v>
      </c>
      <c r="BV88" s="12" t="e">
        <f>'Ohio Intensities'!O88</f>
        <v>#REF!</v>
      </c>
      <c r="BW88" s="12" t="e">
        <f>#REF!*BV88*#REF!</f>
        <v>#REF!</v>
      </c>
      <c r="BX88" s="12">
        <v>0</v>
      </c>
      <c r="BY88" s="12">
        <v>0</v>
      </c>
      <c r="BZ88" s="12" t="e">
        <f>#REF!</f>
        <v>#REF!</v>
      </c>
      <c r="CA88" s="12" t="e">
        <f t="shared" si="118"/>
        <v>#REF!</v>
      </c>
      <c r="CB88" s="12">
        <f t="shared" si="119"/>
        <v>92</v>
      </c>
      <c r="CC88" s="12" t="e">
        <f t="shared" si="120"/>
        <v>#REF!</v>
      </c>
      <c r="CD88" s="12" t="e">
        <f t="shared" si="121"/>
        <v>#REF!</v>
      </c>
      <c r="CE88" s="12">
        <v>0</v>
      </c>
      <c r="CF88" s="12" t="e">
        <f t="shared" si="122"/>
        <v>#REF!</v>
      </c>
      <c r="CG88" s="12" t="e">
        <f t="shared" si="123"/>
        <v>#REF!</v>
      </c>
      <c r="CH88" s="12" t="e">
        <f t="shared" si="124"/>
        <v>#REF!</v>
      </c>
      <c r="CI88" s="12" t="e">
        <f>(#REF!-CH88)/CG88</f>
        <v>#REF!</v>
      </c>
      <c r="CJ88" s="12">
        <v>0</v>
      </c>
      <c r="CK88" s="12">
        <v>0</v>
      </c>
      <c r="CL88" s="12" t="e">
        <f t="shared" si="125"/>
        <v>#REF!</v>
      </c>
      <c r="CM88" s="12" t="e">
        <f t="shared" si="126"/>
        <v>#REF!</v>
      </c>
      <c r="CN88" s="12" t="e">
        <f>#REF!</f>
        <v>#REF!</v>
      </c>
      <c r="CO88" s="12" t="e">
        <f t="shared" si="127"/>
        <v>#REF!</v>
      </c>
      <c r="CP88" s="12">
        <v>0</v>
      </c>
      <c r="CQ88" s="12" t="e">
        <f t="shared" si="128"/>
        <v>#REF!</v>
      </c>
      <c r="CR88" s="13" t="e">
        <f t="shared" si="129"/>
        <v>#REF!</v>
      </c>
      <c r="CS88" s="33">
        <f t="shared" si="130"/>
        <v>92</v>
      </c>
      <c r="CT88" s="12" t="e">
        <f>'Ohio Intensities'!S88</f>
        <v>#REF!</v>
      </c>
      <c r="CU88" s="12" t="e">
        <f>#REF!*CT88*#REF!</f>
        <v>#REF!</v>
      </c>
      <c r="CV88" s="12">
        <v>0</v>
      </c>
      <c r="CW88" s="12">
        <v>0</v>
      </c>
      <c r="CX88" s="12" t="e">
        <f>#REF!</f>
        <v>#REF!</v>
      </c>
      <c r="CY88" s="12" t="e">
        <f t="shared" si="131"/>
        <v>#REF!</v>
      </c>
      <c r="CZ88" s="12">
        <f t="shared" si="132"/>
        <v>92</v>
      </c>
      <c r="DA88" s="12" t="e">
        <f t="shared" si="133"/>
        <v>#REF!</v>
      </c>
      <c r="DB88" s="12" t="e">
        <f t="shared" si="134"/>
        <v>#REF!</v>
      </c>
      <c r="DC88" s="12">
        <v>0</v>
      </c>
      <c r="DD88" s="12" t="e">
        <f t="shared" si="135"/>
        <v>#REF!</v>
      </c>
      <c r="DE88" s="12" t="e">
        <f t="shared" si="136"/>
        <v>#REF!</v>
      </c>
      <c r="DF88" s="12" t="e">
        <f t="shared" si="137"/>
        <v>#REF!</v>
      </c>
      <c r="DG88" s="12" t="e">
        <f>(#REF!-DF88)/DE88</f>
        <v>#REF!</v>
      </c>
      <c r="DH88" s="12">
        <v>0</v>
      </c>
      <c r="DI88" s="12">
        <v>0</v>
      </c>
      <c r="DJ88" s="12" t="e">
        <f t="shared" si="138"/>
        <v>#REF!</v>
      </c>
      <c r="DK88" s="12" t="e">
        <f t="shared" si="139"/>
        <v>#REF!</v>
      </c>
      <c r="DL88" s="12" t="e">
        <f>#REF!</f>
        <v>#REF!</v>
      </c>
      <c r="DM88" s="12" t="e">
        <f t="shared" si="140"/>
        <v>#REF!</v>
      </c>
      <c r="DN88" s="12">
        <v>0</v>
      </c>
      <c r="DO88" s="12" t="e">
        <f t="shared" si="141"/>
        <v>#REF!</v>
      </c>
      <c r="DP88" s="13" t="e">
        <f t="shared" si="142"/>
        <v>#REF!</v>
      </c>
      <c r="DQ88" s="33">
        <f t="shared" si="143"/>
        <v>92</v>
      </c>
      <c r="DR88" s="12" t="e">
        <f>'Ohio Intensities'!W88</f>
        <v>#REF!</v>
      </c>
      <c r="DS88" s="12" t="e">
        <f>#REF!*DR88*#REF!</f>
        <v>#REF!</v>
      </c>
      <c r="DT88" s="12">
        <v>0</v>
      </c>
      <c r="DU88" s="12">
        <v>0</v>
      </c>
      <c r="DV88" s="12" t="e">
        <f>#REF!</f>
        <v>#REF!</v>
      </c>
      <c r="DW88" s="12" t="e">
        <f t="shared" si="144"/>
        <v>#REF!</v>
      </c>
      <c r="DX88" s="12">
        <f t="shared" si="145"/>
        <v>92</v>
      </c>
      <c r="DY88" s="12" t="e">
        <f t="shared" si="146"/>
        <v>#REF!</v>
      </c>
      <c r="DZ88" s="12" t="e">
        <f t="shared" si="147"/>
        <v>#REF!</v>
      </c>
      <c r="EA88" s="12">
        <v>0</v>
      </c>
      <c r="EB88" s="12" t="e">
        <f t="shared" si="148"/>
        <v>#REF!</v>
      </c>
      <c r="EC88" s="12" t="e">
        <f t="shared" si="149"/>
        <v>#REF!</v>
      </c>
      <c r="ED88" s="12" t="e">
        <f t="shared" si="150"/>
        <v>#REF!</v>
      </c>
      <c r="EE88" s="12" t="e">
        <f>(#REF!-ED88)/EC88</f>
        <v>#REF!</v>
      </c>
      <c r="EF88" s="12">
        <v>0</v>
      </c>
      <c r="EG88" s="12">
        <v>0</v>
      </c>
      <c r="EH88" s="12" t="e">
        <f t="shared" si="151"/>
        <v>#REF!</v>
      </c>
      <c r="EI88" s="12" t="e">
        <f t="shared" si="152"/>
        <v>#REF!</v>
      </c>
      <c r="EJ88" s="12" t="e">
        <f>#REF!</f>
        <v>#REF!</v>
      </c>
      <c r="EK88" s="12" t="e">
        <f t="shared" si="153"/>
        <v>#REF!</v>
      </c>
      <c r="EL88" s="12">
        <v>0</v>
      </c>
      <c r="EM88" s="12" t="e">
        <f t="shared" si="154"/>
        <v>#REF!</v>
      </c>
      <c r="EN88" s="13" t="e">
        <f t="shared" si="155"/>
        <v>#REF!</v>
      </c>
      <c r="EO88" s="13">
        <f t="shared" si="156"/>
        <v>92</v>
      </c>
    </row>
    <row r="89" spans="1:145" x14ac:dyDescent="0.25">
      <c r="A89" s="33">
        <f t="shared" si="157"/>
        <v>93</v>
      </c>
      <c r="B89" s="12" t="e">
        <f>'Ohio Intensities'!C89</f>
        <v>#REF!</v>
      </c>
      <c r="C89" s="12" t="e">
        <f>#REF!*B89*#REF!</f>
        <v>#REF!</v>
      </c>
      <c r="D89" s="12">
        <v>0</v>
      </c>
      <c r="E89" s="12">
        <v>0</v>
      </c>
      <c r="F89" s="12" t="e">
        <f>#REF!</f>
        <v>#REF!</v>
      </c>
      <c r="G89" s="12" t="e">
        <f t="shared" si="79"/>
        <v>#REF!</v>
      </c>
      <c r="H89" s="12">
        <f t="shared" si="80"/>
        <v>93</v>
      </c>
      <c r="I89" s="12" t="e">
        <f t="shared" si="81"/>
        <v>#REF!</v>
      </c>
      <c r="J89" s="12" t="e">
        <f t="shared" si="82"/>
        <v>#REF!</v>
      </c>
      <c r="K89" s="12">
        <v>0</v>
      </c>
      <c r="L89" s="12" t="e">
        <f t="shared" si="83"/>
        <v>#REF!</v>
      </c>
      <c r="M89" s="12" t="e">
        <f t="shared" si="84"/>
        <v>#REF!</v>
      </c>
      <c r="N89" s="12" t="e">
        <f t="shared" si="85"/>
        <v>#REF!</v>
      </c>
      <c r="O89" s="12" t="e">
        <f>(#REF!-N89)/M89</f>
        <v>#REF!</v>
      </c>
      <c r="P89" s="12">
        <v>0</v>
      </c>
      <c r="Q89" s="12">
        <v>0</v>
      </c>
      <c r="R89" s="12" t="e">
        <f t="shared" si="86"/>
        <v>#REF!</v>
      </c>
      <c r="S89" s="12" t="e">
        <f t="shared" si="87"/>
        <v>#REF!</v>
      </c>
      <c r="T89" s="12" t="e">
        <f>#REF!</f>
        <v>#REF!</v>
      </c>
      <c r="U89" s="12" t="e">
        <f t="shared" si="88"/>
        <v>#REF!</v>
      </c>
      <c r="V89" s="12">
        <v>0</v>
      </c>
      <c r="W89" s="12" t="e">
        <f t="shared" si="89"/>
        <v>#REF!</v>
      </c>
      <c r="X89" s="13" t="e">
        <f t="shared" si="90"/>
        <v>#REF!</v>
      </c>
      <c r="Y89" s="33">
        <f t="shared" si="91"/>
        <v>93</v>
      </c>
      <c r="Z89" s="12" t="e">
        <f>'Ohio Intensities'!G89</f>
        <v>#REF!</v>
      </c>
      <c r="AA89" s="12" t="e">
        <f>#REF!*Z89*#REF!</f>
        <v>#REF!</v>
      </c>
      <c r="AB89" s="12">
        <v>0</v>
      </c>
      <c r="AC89" s="12">
        <v>0</v>
      </c>
      <c r="AD89" s="12" t="e">
        <f>#REF!</f>
        <v>#REF!</v>
      </c>
      <c r="AE89" s="12" t="e">
        <f t="shared" si="92"/>
        <v>#REF!</v>
      </c>
      <c r="AF89" s="12">
        <f t="shared" si="93"/>
        <v>93</v>
      </c>
      <c r="AG89" s="12" t="e">
        <f t="shared" si="94"/>
        <v>#REF!</v>
      </c>
      <c r="AH89" s="12" t="e">
        <f t="shared" si="95"/>
        <v>#REF!</v>
      </c>
      <c r="AI89" s="12">
        <v>0</v>
      </c>
      <c r="AJ89" s="12" t="e">
        <f t="shared" si="96"/>
        <v>#REF!</v>
      </c>
      <c r="AK89" s="12" t="e">
        <f t="shared" si="97"/>
        <v>#REF!</v>
      </c>
      <c r="AL89" s="12" t="e">
        <f t="shared" si="98"/>
        <v>#REF!</v>
      </c>
      <c r="AM89" s="12" t="e">
        <f>(#REF!-AL89)/AK89</f>
        <v>#REF!</v>
      </c>
      <c r="AN89" s="12">
        <v>0</v>
      </c>
      <c r="AO89" s="12">
        <v>0</v>
      </c>
      <c r="AP89" s="12" t="e">
        <f t="shared" si="99"/>
        <v>#REF!</v>
      </c>
      <c r="AQ89" s="12" t="e">
        <f t="shared" si="100"/>
        <v>#REF!</v>
      </c>
      <c r="AR89" s="12" t="e">
        <f>#REF!</f>
        <v>#REF!</v>
      </c>
      <c r="AS89" s="12" t="e">
        <f t="shared" si="101"/>
        <v>#REF!</v>
      </c>
      <c r="AT89" s="12">
        <v>0</v>
      </c>
      <c r="AU89" s="12" t="e">
        <f t="shared" si="102"/>
        <v>#REF!</v>
      </c>
      <c r="AV89" s="13" t="e">
        <f t="shared" si="103"/>
        <v>#REF!</v>
      </c>
      <c r="AW89" s="33">
        <f t="shared" si="104"/>
        <v>93</v>
      </c>
      <c r="AX89" s="12" t="e">
        <f>'Ohio Intensities'!K89</f>
        <v>#REF!</v>
      </c>
      <c r="AY89" s="12" t="e">
        <f>#REF!*AX89*#REF!</f>
        <v>#REF!</v>
      </c>
      <c r="AZ89" s="12">
        <v>0</v>
      </c>
      <c r="BA89" s="12">
        <v>0</v>
      </c>
      <c r="BB89" s="12" t="e">
        <f>#REF!</f>
        <v>#REF!</v>
      </c>
      <c r="BC89" s="12" t="e">
        <f t="shared" si="105"/>
        <v>#REF!</v>
      </c>
      <c r="BD89" s="12">
        <f t="shared" si="106"/>
        <v>93</v>
      </c>
      <c r="BE89" s="12" t="e">
        <f t="shared" si="107"/>
        <v>#REF!</v>
      </c>
      <c r="BF89" s="12" t="e">
        <f t="shared" si="108"/>
        <v>#REF!</v>
      </c>
      <c r="BG89" s="12">
        <v>0</v>
      </c>
      <c r="BH89" s="12" t="e">
        <f t="shared" si="109"/>
        <v>#REF!</v>
      </c>
      <c r="BI89" s="12" t="e">
        <f t="shared" si="110"/>
        <v>#REF!</v>
      </c>
      <c r="BJ89" s="12" t="e">
        <f t="shared" si="111"/>
        <v>#REF!</v>
      </c>
      <c r="BK89" s="12" t="e">
        <f>(#REF!-BJ89)/BI89</f>
        <v>#REF!</v>
      </c>
      <c r="BL89" s="12">
        <v>0</v>
      </c>
      <c r="BM89" s="12">
        <v>0</v>
      </c>
      <c r="BN89" s="12" t="e">
        <f t="shared" si="112"/>
        <v>#REF!</v>
      </c>
      <c r="BO89" s="12" t="e">
        <f t="shared" si="113"/>
        <v>#REF!</v>
      </c>
      <c r="BP89" s="12" t="e">
        <f>#REF!</f>
        <v>#REF!</v>
      </c>
      <c r="BQ89" s="12" t="e">
        <f t="shared" si="114"/>
        <v>#REF!</v>
      </c>
      <c r="BR89" s="12">
        <v>0</v>
      </c>
      <c r="BS89" s="12" t="e">
        <f t="shared" si="115"/>
        <v>#REF!</v>
      </c>
      <c r="BT89" s="13" t="e">
        <f t="shared" si="116"/>
        <v>#REF!</v>
      </c>
      <c r="BU89" s="33">
        <f t="shared" si="117"/>
        <v>93</v>
      </c>
      <c r="BV89" s="12" t="e">
        <f>'Ohio Intensities'!O89</f>
        <v>#REF!</v>
      </c>
      <c r="BW89" s="12" t="e">
        <f>#REF!*BV89*#REF!</f>
        <v>#REF!</v>
      </c>
      <c r="BX89" s="12">
        <v>0</v>
      </c>
      <c r="BY89" s="12">
        <v>0</v>
      </c>
      <c r="BZ89" s="12" t="e">
        <f>#REF!</f>
        <v>#REF!</v>
      </c>
      <c r="CA89" s="12" t="e">
        <f t="shared" si="118"/>
        <v>#REF!</v>
      </c>
      <c r="CB89" s="12">
        <f t="shared" si="119"/>
        <v>93</v>
      </c>
      <c r="CC89" s="12" t="e">
        <f t="shared" si="120"/>
        <v>#REF!</v>
      </c>
      <c r="CD89" s="12" t="e">
        <f t="shared" si="121"/>
        <v>#REF!</v>
      </c>
      <c r="CE89" s="12">
        <v>0</v>
      </c>
      <c r="CF89" s="12" t="e">
        <f t="shared" si="122"/>
        <v>#REF!</v>
      </c>
      <c r="CG89" s="12" t="e">
        <f t="shared" si="123"/>
        <v>#REF!</v>
      </c>
      <c r="CH89" s="12" t="e">
        <f t="shared" si="124"/>
        <v>#REF!</v>
      </c>
      <c r="CI89" s="12" t="e">
        <f>(#REF!-CH89)/CG89</f>
        <v>#REF!</v>
      </c>
      <c r="CJ89" s="12">
        <v>0</v>
      </c>
      <c r="CK89" s="12">
        <v>0</v>
      </c>
      <c r="CL89" s="12" t="e">
        <f t="shared" si="125"/>
        <v>#REF!</v>
      </c>
      <c r="CM89" s="12" t="e">
        <f t="shared" si="126"/>
        <v>#REF!</v>
      </c>
      <c r="CN89" s="12" t="e">
        <f>#REF!</f>
        <v>#REF!</v>
      </c>
      <c r="CO89" s="12" t="e">
        <f t="shared" si="127"/>
        <v>#REF!</v>
      </c>
      <c r="CP89" s="12">
        <v>0</v>
      </c>
      <c r="CQ89" s="12" t="e">
        <f t="shared" si="128"/>
        <v>#REF!</v>
      </c>
      <c r="CR89" s="13" t="e">
        <f t="shared" si="129"/>
        <v>#REF!</v>
      </c>
      <c r="CS89" s="33">
        <f t="shared" si="130"/>
        <v>93</v>
      </c>
      <c r="CT89" s="12" t="e">
        <f>'Ohio Intensities'!S89</f>
        <v>#REF!</v>
      </c>
      <c r="CU89" s="12" t="e">
        <f>#REF!*CT89*#REF!</f>
        <v>#REF!</v>
      </c>
      <c r="CV89" s="12">
        <v>0</v>
      </c>
      <c r="CW89" s="12">
        <v>0</v>
      </c>
      <c r="CX89" s="12" t="e">
        <f>#REF!</f>
        <v>#REF!</v>
      </c>
      <c r="CY89" s="12" t="e">
        <f t="shared" si="131"/>
        <v>#REF!</v>
      </c>
      <c r="CZ89" s="12">
        <f t="shared" si="132"/>
        <v>93</v>
      </c>
      <c r="DA89" s="12" t="e">
        <f t="shared" si="133"/>
        <v>#REF!</v>
      </c>
      <c r="DB89" s="12" t="e">
        <f t="shared" si="134"/>
        <v>#REF!</v>
      </c>
      <c r="DC89" s="12">
        <v>0</v>
      </c>
      <c r="DD89" s="12" t="e">
        <f t="shared" si="135"/>
        <v>#REF!</v>
      </c>
      <c r="DE89" s="12" t="e">
        <f t="shared" si="136"/>
        <v>#REF!</v>
      </c>
      <c r="DF89" s="12" t="e">
        <f t="shared" si="137"/>
        <v>#REF!</v>
      </c>
      <c r="DG89" s="12" t="e">
        <f>(#REF!-DF89)/DE89</f>
        <v>#REF!</v>
      </c>
      <c r="DH89" s="12">
        <v>0</v>
      </c>
      <c r="DI89" s="12">
        <v>0</v>
      </c>
      <c r="DJ89" s="12" t="e">
        <f t="shared" si="138"/>
        <v>#REF!</v>
      </c>
      <c r="DK89" s="12" t="e">
        <f t="shared" si="139"/>
        <v>#REF!</v>
      </c>
      <c r="DL89" s="12" t="e">
        <f>#REF!</f>
        <v>#REF!</v>
      </c>
      <c r="DM89" s="12" t="e">
        <f t="shared" si="140"/>
        <v>#REF!</v>
      </c>
      <c r="DN89" s="12">
        <v>0</v>
      </c>
      <c r="DO89" s="12" t="e">
        <f t="shared" si="141"/>
        <v>#REF!</v>
      </c>
      <c r="DP89" s="13" t="e">
        <f t="shared" si="142"/>
        <v>#REF!</v>
      </c>
      <c r="DQ89" s="33">
        <f t="shared" si="143"/>
        <v>93</v>
      </c>
      <c r="DR89" s="12" t="e">
        <f>'Ohio Intensities'!W89</f>
        <v>#REF!</v>
      </c>
      <c r="DS89" s="12" t="e">
        <f>#REF!*DR89*#REF!</f>
        <v>#REF!</v>
      </c>
      <c r="DT89" s="12">
        <v>0</v>
      </c>
      <c r="DU89" s="12">
        <v>0</v>
      </c>
      <c r="DV89" s="12" t="e">
        <f>#REF!</f>
        <v>#REF!</v>
      </c>
      <c r="DW89" s="12" t="e">
        <f t="shared" si="144"/>
        <v>#REF!</v>
      </c>
      <c r="DX89" s="12">
        <f t="shared" si="145"/>
        <v>93</v>
      </c>
      <c r="DY89" s="12" t="e">
        <f t="shared" si="146"/>
        <v>#REF!</v>
      </c>
      <c r="DZ89" s="12" t="e">
        <f t="shared" si="147"/>
        <v>#REF!</v>
      </c>
      <c r="EA89" s="12">
        <v>0</v>
      </c>
      <c r="EB89" s="12" t="e">
        <f t="shared" si="148"/>
        <v>#REF!</v>
      </c>
      <c r="EC89" s="12" t="e">
        <f t="shared" si="149"/>
        <v>#REF!</v>
      </c>
      <c r="ED89" s="12" t="e">
        <f t="shared" si="150"/>
        <v>#REF!</v>
      </c>
      <c r="EE89" s="12" t="e">
        <f>(#REF!-ED89)/EC89</f>
        <v>#REF!</v>
      </c>
      <c r="EF89" s="12">
        <v>0</v>
      </c>
      <c r="EG89" s="12">
        <v>0</v>
      </c>
      <c r="EH89" s="12" t="e">
        <f t="shared" si="151"/>
        <v>#REF!</v>
      </c>
      <c r="EI89" s="12" t="e">
        <f t="shared" si="152"/>
        <v>#REF!</v>
      </c>
      <c r="EJ89" s="12" t="e">
        <f>#REF!</f>
        <v>#REF!</v>
      </c>
      <c r="EK89" s="12" t="e">
        <f t="shared" si="153"/>
        <v>#REF!</v>
      </c>
      <c r="EL89" s="12">
        <v>0</v>
      </c>
      <c r="EM89" s="12" t="e">
        <f t="shared" si="154"/>
        <v>#REF!</v>
      </c>
      <c r="EN89" s="13" t="e">
        <f t="shared" si="155"/>
        <v>#REF!</v>
      </c>
      <c r="EO89" s="13">
        <f t="shared" si="156"/>
        <v>93</v>
      </c>
    </row>
    <row r="90" spans="1:145" x14ac:dyDescent="0.25">
      <c r="A90" s="33">
        <f t="shared" si="157"/>
        <v>94</v>
      </c>
      <c r="B90" s="12" t="e">
        <f>'Ohio Intensities'!C90</f>
        <v>#REF!</v>
      </c>
      <c r="C90" s="12" t="e">
        <f>#REF!*B90*#REF!</f>
        <v>#REF!</v>
      </c>
      <c r="D90" s="12">
        <v>0</v>
      </c>
      <c r="E90" s="12">
        <v>0</v>
      </c>
      <c r="F90" s="12" t="e">
        <f>#REF!</f>
        <v>#REF!</v>
      </c>
      <c r="G90" s="12" t="e">
        <f t="shared" si="79"/>
        <v>#REF!</v>
      </c>
      <c r="H90" s="12">
        <f t="shared" si="80"/>
        <v>94</v>
      </c>
      <c r="I90" s="12" t="e">
        <f t="shared" si="81"/>
        <v>#REF!</v>
      </c>
      <c r="J90" s="12" t="e">
        <f t="shared" si="82"/>
        <v>#REF!</v>
      </c>
      <c r="K90" s="12">
        <v>0</v>
      </c>
      <c r="L90" s="12" t="e">
        <f t="shared" si="83"/>
        <v>#REF!</v>
      </c>
      <c r="M90" s="12" t="e">
        <f t="shared" si="84"/>
        <v>#REF!</v>
      </c>
      <c r="N90" s="12" t="e">
        <f t="shared" si="85"/>
        <v>#REF!</v>
      </c>
      <c r="O90" s="12" t="e">
        <f>(#REF!-N90)/M90</f>
        <v>#REF!</v>
      </c>
      <c r="P90" s="12">
        <v>0</v>
      </c>
      <c r="Q90" s="12">
        <v>0</v>
      </c>
      <c r="R90" s="12" t="e">
        <f t="shared" si="86"/>
        <v>#REF!</v>
      </c>
      <c r="S90" s="12" t="e">
        <f t="shared" si="87"/>
        <v>#REF!</v>
      </c>
      <c r="T90" s="12" t="e">
        <f>#REF!</f>
        <v>#REF!</v>
      </c>
      <c r="U90" s="12" t="e">
        <f t="shared" si="88"/>
        <v>#REF!</v>
      </c>
      <c r="V90" s="12">
        <v>0</v>
      </c>
      <c r="W90" s="12" t="e">
        <f t="shared" si="89"/>
        <v>#REF!</v>
      </c>
      <c r="X90" s="13" t="e">
        <f t="shared" si="90"/>
        <v>#REF!</v>
      </c>
      <c r="Y90" s="33">
        <f t="shared" si="91"/>
        <v>94</v>
      </c>
      <c r="Z90" s="12" t="e">
        <f>'Ohio Intensities'!G90</f>
        <v>#REF!</v>
      </c>
      <c r="AA90" s="12" t="e">
        <f>#REF!*Z90*#REF!</f>
        <v>#REF!</v>
      </c>
      <c r="AB90" s="12">
        <v>0</v>
      </c>
      <c r="AC90" s="12">
        <v>0</v>
      </c>
      <c r="AD90" s="12" t="e">
        <f>#REF!</f>
        <v>#REF!</v>
      </c>
      <c r="AE90" s="12" t="e">
        <f t="shared" si="92"/>
        <v>#REF!</v>
      </c>
      <c r="AF90" s="12">
        <f t="shared" si="93"/>
        <v>94</v>
      </c>
      <c r="AG90" s="12" t="e">
        <f t="shared" si="94"/>
        <v>#REF!</v>
      </c>
      <c r="AH90" s="12" t="e">
        <f t="shared" si="95"/>
        <v>#REF!</v>
      </c>
      <c r="AI90" s="12">
        <v>0</v>
      </c>
      <c r="AJ90" s="12" t="e">
        <f t="shared" si="96"/>
        <v>#REF!</v>
      </c>
      <c r="AK90" s="12" t="e">
        <f t="shared" si="97"/>
        <v>#REF!</v>
      </c>
      <c r="AL90" s="12" t="e">
        <f t="shared" si="98"/>
        <v>#REF!</v>
      </c>
      <c r="AM90" s="12" t="e">
        <f>(#REF!-AL90)/AK90</f>
        <v>#REF!</v>
      </c>
      <c r="AN90" s="12">
        <v>0</v>
      </c>
      <c r="AO90" s="12">
        <v>0</v>
      </c>
      <c r="AP90" s="12" t="e">
        <f t="shared" si="99"/>
        <v>#REF!</v>
      </c>
      <c r="AQ90" s="12" t="e">
        <f t="shared" si="100"/>
        <v>#REF!</v>
      </c>
      <c r="AR90" s="12" t="e">
        <f>#REF!</f>
        <v>#REF!</v>
      </c>
      <c r="AS90" s="12" t="e">
        <f t="shared" si="101"/>
        <v>#REF!</v>
      </c>
      <c r="AT90" s="12">
        <v>0</v>
      </c>
      <c r="AU90" s="12" t="e">
        <f t="shared" si="102"/>
        <v>#REF!</v>
      </c>
      <c r="AV90" s="13" t="e">
        <f t="shared" si="103"/>
        <v>#REF!</v>
      </c>
      <c r="AW90" s="33">
        <f t="shared" si="104"/>
        <v>94</v>
      </c>
      <c r="AX90" s="12" t="e">
        <f>'Ohio Intensities'!K90</f>
        <v>#REF!</v>
      </c>
      <c r="AY90" s="12" t="e">
        <f>#REF!*AX90*#REF!</f>
        <v>#REF!</v>
      </c>
      <c r="AZ90" s="12">
        <v>0</v>
      </c>
      <c r="BA90" s="12">
        <v>0</v>
      </c>
      <c r="BB90" s="12" t="e">
        <f>#REF!</f>
        <v>#REF!</v>
      </c>
      <c r="BC90" s="12" t="e">
        <f t="shared" si="105"/>
        <v>#REF!</v>
      </c>
      <c r="BD90" s="12">
        <f t="shared" si="106"/>
        <v>94</v>
      </c>
      <c r="BE90" s="12" t="e">
        <f t="shared" si="107"/>
        <v>#REF!</v>
      </c>
      <c r="BF90" s="12" t="e">
        <f t="shared" si="108"/>
        <v>#REF!</v>
      </c>
      <c r="BG90" s="12">
        <v>0</v>
      </c>
      <c r="BH90" s="12" t="e">
        <f t="shared" si="109"/>
        <v>#REF!</v>
      </c>
      <c r="BI90" s="12" t="e">
        <f t="shared" si="110"/>
        <v>#REF!</v>
      </c>
      <c r="BJ90" s="12" t="e">
        <f t="shared" si="111"/>
        <v>#REF!</v>
      </c>
      <c r="BK90" s="12" t="e">
        <f>(#REF!-BJ90)/BI90</f>
        <v>#REF!</v>
      </c>
      <c r="BL90" s="12">
        <v>0</v>
      </c>
      <c r="BM90" s="12">
        <v>0</v>
      </c>
      <c r="BN90" s="12" t="e">
        <f t="shared" si="112"/>
        <v>#REF!</v>
      </c>
      <c r="BO90" s="12" t="e">
        <f t="shared" si="113"/>
        <v>#REF!</v>
      </c>
      <c r="BP90" s="12" t="e">
        <f>#REF!</f>
        <v>#REF!</v>
      </c>
      <c r="BQ90" s="12" t="e">
        <f t="shared" si="114"/>
        <v>#REF!</v>
      </c>
      <c r="BR90" s="12">
        <v>0</v>
      </c>
      <c r="BS90" s="12" t="e">
        <f t="shared" si="115"/>
        <v>#REF!</v>
      </c>
      <c r="BT90" s="13" t="e">
        <f t="shared" si="116"/>
        <v>#REF!</v>
      </c>
      <c r="BU90" s="33">
        <f t="shared" si="117"/>
        <v>94</v>
      </c>
      <c r="BV90" s="12" t="e">
        <f>'Ohio Intensities'!O90</f>
        <v>#REF!</v>
      </c>
      <c r="BW90" s="12" t="e">
        <f>#REF!*BV90*#REF!</f>
        <v>#REF!</v>
      </c>
      <c r="BX90" s="12">
        <v>0</v>
      </c>
      <c r="BY90" s="12">
        <v>0</v>
      </c>
      <c r="BZ90" s="12" t="e">
        <f>#REF!</f>
        <v>#REF!</v>
      </c>
      <c r="CA90" s="12" t="e">
        <f t="shared" si="118"/>
        <v>#REF!</v>
      </c>
      <c r="CB90" s="12">
        <f t="shared" si="119"/>
        <v>94</v>
      </c>
      <c r="CC90" s="12" t="e">
        <f t="shared" si="120"/>
        <v>#REF!</v>
      </c>
      <c r="CD90" s="12" t="e">
        <f t="shared" si="121"/>
        <v>#REF!</v>
      </c>
      <c r="CE90" s="12">
        <v>0</v>
      </c>
      <c r="CF90" s="12" t="e">
        <f t="shared" si="122"/>
        <v>#REF!</v>
      </c>
      <c r="CG90" s="12" t="e">
        <f t="shared" si="123"/>
        <v>#REF!</v>
      </c>
      <c r="CH90" s="12" t="e">
        <f t="shared" si="124"/>
        <v>#REF!</v>
      </c>
      <c r="CI90" s="12" t="e">
        <f>(#REF!-CH90)/CG90</f>
        <v>#REF!</v>
      </c>
      <c r="CJ90" s="12">
        <v>0</v>
      </c>
      <c r="CK90" s="12">
        <v>0</v>
      </c>
      <c r="CL90" s="12" t="e">
        <f t="shared" si="125"/>
        <v>#REF!</v>
      </c>
      <c r="CM90" s="12" t="e">
        <f t="shared" si="126"/>
        <v>#REF!</v>
      </c>
      <c r="CN90" s="12" t="e">
        <f>#REF!</f>
        <v>#REF!</v>
      </c>
      <c r="CO90" s="12" t="e">
        <f t="shared" si="127"/>
        <v>#REF!</v>
      </c>
      <c r="CP90" s="12">
        <v>0</v>
      </c>
      <c r="CQ90" s="12" t="e">
        <f t="shared" si="128"/>
        <v>#REF!</v>
      </c>
      <c r="CR90" s="13" t="e">
        <f t="shared" si="129"/>
        <v>#REF!</v>
      </c>
      <c r="CS90" s="33">
        <f t="shared" si="130"/>
        <v>94</v>
      </c>
      <c r="CT90" s="12" t="e">
        <f>'Ohio Intensities'!S90</f>
        <v>#REF!</v>
      </c>
      <c r="CU90" s="12" t="e">
        <f>#REF!*CT90*#REF!</f>
        <v>#REF!</v>
      </c>
      <c r="CV90" s="12">
        <v>0</v>
      </c>
      <c r="CW90" s="12">
        <v>0</v>
      </c>
      <c r="CX90" s="12" t="e">
        <f>#REF!</f>
        <v>#REF!</v>
      </c>
      <c r="CY90" s="12" t="e">
        <f t="shared" si="131"/>
        <v>#REF!</v>
      </c>
      <c r="CZ90" s="12">
        <f t="shared" si="132"/>
        <v>94</v>
      </c>
      <c r="DA90" s="12" t="e">
        <f t="shared" si="133"/>
        <v>#REF!</v>
      </c>
      <c r="DB90" s="12" t="e">
        <f t="shared" si="134"/>
        <v>#REF!</v>
      </c>
      <c r="DC90" s="12">
        <v>0</v>
      </c>
      <c r="DD90" s="12" t="e">
        <f t="shared" si="135"/>
        <v>#REF!</v>
      </c>
      <c r="DE90" s="12" t="e">
        <f t="shared" si="136"/>
        <v>#REF!</v>
      </c>
      <c r="DF90" s="12" t="e">
        <f t="shared" si="137"/>
        <v>#REF!</v>
      </c>
      <c r="DG90" s="12" t="e">
        <f>(#REF!-DF90)/DE90</f>
        <v>#REF!</v>
      </c>
      <c r="DH90" s="12">
        <v>0</v>
      </c>
      <c r="DI90" s="12">
        <v>0</v>
      </c>
      <c r="DJ90" s="12" t="e">
        <f t="shared" si="138"/>
        <v>#REF!</v>
      </c>
      <c r="DK90" s="12" t="e">
        <f t="shared" si="139"/>
        <v>#REF!</v>
      </c>
      <c r="DL90" s="12" t="e">
        <f>#REF!</f>
        <v>#REF!</v>
      </c>
      <c r="DM90" s="12" t="e">
        <f t="shared" si="140"/>
        <v>#REF!</v>
      </c>
      <c r="DN90" s="12">
        <v>0</v>
      </c>
      <c r="DO90" s="12" t="e">
        <f t="shared" si="141"/>
        <v>#REF!</v>
      </c>
      <c r="DP90" s="13" t="e">
        <f t="shared" si="142"/>
        <v>#REF!</v>
      </c>
      <c r="DQ90" s="33">
        <f t="shared" si="143"/>
        <v>94</v>
      </c>
      <c r="DR90" s="12" t="e">
        <f>'Ohio Intensities'!W90</f>
        <v>#REF!</v>
      </c>
      <c r="DS90" s="12" t="e">
        <f>#REF!*DR90*#REF!</f>
        <v>#REF!</v>
      </c>
      <c r="DT90" s="12">
        <v>0</v>
      </c>
      <c r="DU90" s="12">
        <v>0</v>
      </c>
      <c r="DV90" s="12" t="e">
        <f>#REF!</f>
        <v>#REF!</v>
      </c>
      <c r="DW90" s="12" t="e">
        <f t="shared" si="144"/>
        <v>#REF!</v>
      </c>
      <c r="DX90" s="12">
        <f t="shared" si="145"/>
        <v>94</v>
      </c>
      <c r="DY90" s="12" t="e">
        <f t="shared" si="146"/>
        <v>#REF!</v>
      </c>
      <c r="DZ90" s="12" t="e">
        <f t="shared" si="147"/>
        <v>#REF!</v>
      </c>
      <c r="EA90" s="12">
        <v>0</v>
      </c>
      <c r="EB90" s="12" t="e">
        <f t="shared" si="148"/>
        <v>#REF!</v>
      </c>
      <c r="EC90" s="12" t="e">
        <f t="shared" si="149"/>
        <v>#REF!</v>
      </c>
      <c r="ED90" s="12" t="e">
        <f t="shared" si="150"/>
        <v>#REF!</v>
      </c>
      <c r="EE90" s="12" t="e">
        <f>(#REF!-ED90)/EC90</f>
        <v>#REF!</v>
      </c>
      <c r="EF90" s="12">
        <v>0</v>
      </c>
      <c r="EG90" s="12">
        <v>0</v>
      </c>
      <c r="EH90" s="12" t="e">
        <f t="shared" si="151"/>
        <v>#REF!</v>
      </c>
      <c r="EI90" s="12" t="e">
        <f t="shared" si="152"/>
        <v>#REF!</v>
      </c>
      <c r="EJ90" s="12" t="e">
        <f>#REF!</f>
        <v>#REF!</v>
      </c>
      <c r="EK90" s="12" t="e">
        <f t="shared" si="153"/>
        <v>#REF!</v>
      </c>
      <c r="EL90" s="12">
        <v>0</v>
      </c>
      <c r="EM90" s="12" t="e">
        <f t="shared" si="154"/>
        <v>#REF!</v>
      </c>
      <c r="EN90" s="13" t="e">
        <f t="shared" si="155"/>
        <v>#REF!</v>
      </c>
      <c r="EO90" s="13">
        <f t="shared" si="156"/>
        <v>94</v>
      </c>
    </row>
    <row r="91" spans="1:145" x14ac:dyDescent="0.25">
      <c r="A91" s="33">
        <f t="shared" si="157"/>
        <v>95</v>
      </c>
      <c r="B91" s="12" t="e">
        <f>'Ohio Intensities'!C91</f>
        <v>#REF!</v>
      </c>
      <c r="C91" s="12" t="e">
        <f>#REF!*B91*#REF!</f>
        <v>#REF!</v>
      </c>
      <c r="D91" s="12">
        <v>0</v>
      </c>
      <c r="E91" s="12">
        <v>0</v>
      </c>
      <c r="F91" s="12" t="e">
        <f>#REF!</f>
        <v>#REF!</v>
      </c>
      <c r="G91" s="12" t="e">
        <f t="shared" si="79"/>
        <v>#REF!</v>
      </c>
      <c r="H91" s="12">
        <f t="shared" si="80"/>
        <v>95</v>
      </c>
      <c r="I91" s="12" t="e">
        <f t="shared" si="81"/>
        <v>#REF!</v>
      </c>
      <c r="J91" s="12" t="e">
        <f t="shared" si="82"/>
        <v>#REF!</v>
      </c>
      <c r="K91" s="12">
        <v>0</v>
      </c>
      <c r="L91" s="12" t="e">
        <f t="shared" si="83"/>
        <v>#REF!</v>
      </c>
      <c r="M91" s="12" t="e">
        <f t="shared" si="84"/>
        <v>#REF!</v>
      </c>
      <c r="N91" s="12" t="e">
        <f t="shared" si="85"/>
        <v>#REF!</v>
      </c>
      <c r="O91" s="12" t="e">
        <f>(#REF!-N91)/M91</f>
        <v>#REF!</v>
      </c>
      <c r="P91" s="12">
        <v>0</v>
      </c>
      <c r="Q91" s="12">
        <v>0</v>
      </c>
      <c r="R91" s="12" t="e">
        <f t="shared" si="86"/>
        <v>#REF!</v>
      </c>
      <c r="S91" s="12" t="e">
        <f t="shared" si="87"/>
        <v>#REF!</v>
      </c>
      <c r="T91" s="12" t="e">
        <f>#REF!</f>
        <v>#REF!</v>
      </c>
      <c r="U91" s="12" t="e">
        <f t="shared" si="88"/>
        <v>#REF!</v>
      </c>
      <c r="V91" s="12">
        <v>0</v>
      </c>
      <c r="W91" s="12" t="e">
        <f t="shared" si="89"/>
        <v>#REF!</v>
      </c>
      <c r="X91" s="13" t="e">
        <f t="shared" si="90"/>
        <v>#REF!</v>
      </c>
      <c r="Y91" s="33">
        <f t="shared" si="91"/>
        <v>95</v>
      </c>
      <c r="Z91" s="12" t="e">
        <f>'Ohio Intensities'!G91</f>
        <v>#REF!</v>
      </c>
      <c r="AA91" s="12" t="e">
        <f>#REF!*Z91*#REF!</f>
        <v>#REF!</v>
      </c>
      <c r="AB91" s="12">
        <v>0</v>
      </c>
      <c r="AC91" s="12">
        <v>0</v>
      </c>
      <c r="AD91" s="12" t="e">
        <f>#REF!</f>
        <v>#REF!</v>
      </c>
      <c r="AE91" s="12" t="e">
        <f t="shared" si="92"/>
        <v>#REF!</v>
      </c>
      <c r="AF91" s="12">
        <f t="shared" si="93"/>
        <v>95</v>
      </c>
      <c r="AG91" s="12" t="e">
        <f t="shared" si="94"/>
        <v>#REF!</v>
      </c>
      <c r="AH91" s="12" t="e">
        <f t="shared" si="95"/>
        <v>#REF!</v>
      </c>
      <c r="AI91" s="12">
        <v>0</v>
      </c>
      <c r="AJ91" s="12" t="e">
        <f t="shared" si="96"/>
        <v>#REF!</v>
      </c>
      <c r="AK91" s="12" t="e">
        <f t="shared" si="97"/>
        <v>#REF!</v>
      </c>
      <c r="AL91" s="12" t="e">
        <f t="shared" si="98"/>
        <v>#REF!</v>
      </c>
      <c r="AM91" s="12" t="e">
        <f>(#REF!-AL91)/AK91</f>
        <v>#REF!</v>
      </c>
      <c r="AN91" s="12">
        <v>0</v>
      </c>
      <c r="AO91" s="12">
        <v>0</v>
      </c>
      <c r="AP91" s="12" t="e">
        <f t="shared" si="99"/>
        <v>#REF!</v>
      </c>
      <c r="AQ91" s="12" t="e">
        <f t="shared" si="100"/>
        <v>#REF!</v>
      </c>
      <c r="AR91" s="12" t="e">
        <f>#REF!</f>
        <v>#REF!</v>
      </c>
      <c r="AS91" s="12" t="e">
        <f t="shared" si="101"/>
        <v>#REF!</v>
      </c>
      <c r="AT91" s="12">
        <v>0</v>
      </c>
      <c r="AU91" s="12" t="e">
        <f t="shared" si="102"/>
        <v>#REF!</v>
      </c>
      <c r="AV91" s="13" t="e">
        <f t="shared" si="103"/>
        <v>#REF!</v>
      </c>
      <c r="AW91" s="33">
        <f t="shared" si="104"/>
        <v>95</v>
      </c>
      <c r="AX91" s="12" t="e">
        <f>'Ohio Intensities'!K91</f>
        <v>#REF!</v>
      </c>
      <c r="AY91" s="12" t="e">
        <f>#REF!*AX91*#REF!</f>
        <v>#REF!</v>
      </c>
      <c r="AZ91" s="12">
        <v>0</v>
      </c>
      <c r="BA91" s="12">
        <v>0</v>
      </c>
      <c r="BB91" s="12" t="e">
        <f>#REF!</f>
        <v>#REF!</v>
      </c>
      <c r="BC91" s="12" t="e">
        <f t="shared" si="105"/>
        <v>#REF!</v>
      </c>
      <c r="BD91" s="12">
        <f t="shared" si="106"/>
        <v>95</v>
      </c>
      <c r="BE91" s="12" t="e">
        <f t="shared" si="107"/>
        <v>#REF!</v>
      </c>
      <c r="BF91" s="12" t="e">
        <f t="shared" si="108"/>
        <v>#REF!</v>
      </c>
      <c r="BG91" s="12">
        <v>0</v>
      </c>
      <c r="BH91" s="12" t="e">
        <f t="shared" si="109"/>
        <v>#REF!</v>
      </c>
      <c r="BI91" s="12" t="e">
        <f t="shared" si="110"/>
        <v>#REF!</v>
      </c>
      <c r="BJ91" s="12" t="e">
        <f t="shared" si="111"/>
        <v>#REF!</v>
      </c>
      <c r="BK91" s="12" t="e">
        <f>(#REF!-BJ91)/BI91</f>
        <v>#REF!</v>
      </c>
      <c r="BL91" s="12">
        <v>0</v>
      </c>
      <c r="BM91" s="12">
        <v>0</v>
      </c>
      <c r="BN91" s="12" t="e">
        <f t="shared" si="112"/>
        <v>#REF!</v>
      </c>
      <c r="BO91" s="12" t="e">
        <f t="shared" si="113"/>
        <v>#REF!</v>
      </c>
      <c r="BP91" s="12" t="e">
        <f>#REF!</f>
        <v>#REF!</v>
      </c>
      <c r="BQ91" s="12" t="e">
        <f t="shared" si="114"/>
        <v>#REF!</v>
      </c>
      <c r="BR91" s="12">
        <v>0</v>
      </c>
      <c r="BS91" s="12" t="e">
        <f t="shared" si="115"/>
        <v>#REF!</v>
      </c>
      <c r="BT91" s="13" t="e">
        <f t="shared" si="116"/>
        <v>#REF!</v>
      </c>
      <c r="BU91" s="33">
        <f t="shared" si="117"/>
        <v>95</v>
      </c>
      <c r="BV91" s="12" t="e">
        <f>'Ohio Intensities'!O91</f>
        <v>#REF!</v>
      </c>
      <c r="BW91" s="12" t="e">
        <f>#REF!*BV91*#REF!</f>
        <v>#REF!</v>
      </c>
      <c r="BX91" s="12">
        <v>0</v>
      </c>
      <c r="BY91" s="12">
        <v>0</v>
      </c>
      <c r="BZ91" s="12" t="e">
        <f>#REF!</f>
        <v>#REF!</v>
      </c>
      <c r="CA91" s="12" t="e">
        <f t="shared" si="118"/>
        <v>#REF!</v>
      </c>
      <c r="CB91" s="12">
        <f t="shared" si="119"/>
        <v>95</v>
      </c>
      <c r="CC91" s="12" t="e">
        <f t="shared" si="120"/>
        <v>#REF!</v>
      </c>
      <c r="CD91" s="12" t="e">
        <f t="shared" si="121"/>
        <v>#REF!</v>
      </c>
      <c r="CE91" s="12">
        <v>0</v>
      </c>
      <c r="CF91" s="12" t="e">
        <f t="shared" si="122"/>
        <v>#REF!</v>
      </c>
      <c r="CG91" s="12" t="e">
        <f t="shared" si="123"/>
        <v>#REF!</v>
      </c>
      <c r="CH91" s="12" t="e">
        <f t="shared" si="124"/>
        <v>#REF!</v>
      </c>
      <c r="CI91" s="12" t="e">
        <f>(#REF!-CH91)/CG91</f>
        <v>#REF!</v>
      </c>
      <c r="CJ91" s="12">
        <v>0</v>
      </c>
      <c r="CK91" s="12">
        <v>0</v>
      </c>
      <c r="CL91" s="12" t="e">
        <f t="shared" si="125"/>
        <v>#REF!</v>
      </c>
      <c r="CM91" s="12" t="e">
        <f t="shared" si="126"/>
        <v>#REF!</v>
      </c>
      <c r="CN91" s="12" t="e">
        <f>#REF!</f>
        <v>#REF!</v>
      </c>
      <c r="CO91" s="12" t="e">
        <f t="shared" si="127"/>
        <v>#REF!</v>
      </c>
      <c r="CP91" s="12">
        <v>0</v>
      </c>
      <c r="CQ91" s="12" t="e">
        <f t="shared" si="128"/>
        <v>#REF!</v>
      </c>
      <c r="CR91" s="13" t="e">
        <f t="shared" si="129"/>
        <v>#REF!</v>
      </c>
      <c r="CS91" s="33">
        <f t="shared" si="130"/>
        <v>95</v>
      </c>
      <c r="CT91" s="12" t="e">
        <f>'Ohio Intensities'!S91</f>
        <v>#REF!</v>
      </c>
      <c r="CU91" s="12" t="e">
        <f>#REF!*CT91*#REF!</f>
        <v>#REF!</v>
      </c>
      <c r="CV91" s="12">
        <v>0</v>
      </c>
      <c r="CW91" s="12">
        <v>0</v>
      </c>
      <c r="CX91" s="12" t="e">
        <f>#REF!</f>
        <v>#REF!</v>
      </c>
      <c r="CY91" s="12" t="e">
        <f t="shared" si="131"/>
        <v>#REF!</v>
      </c>
      <c r="CZ91" s="12">
        <f t="shared" si="132"/>
        <v>95</v>
      </c>
      <c r="DA91" s="12" t="e">
        <f t="shared" si="133"/>
        <v>#REF!</v>
      </c>
      <c r="DB91" s="12" t="e">
        <f t="shared" si="134"/>
        <v>#REF!</v>
      </c>
      <c r="DC91" s="12">
        <v>0</v>
      </c>
      <c r="DD91" s="12" t="e">
        <f t="shared" si="135"/>
        <v>#REF!</v>
      </c>
      <c r="DE91" s="12" t="e">
        <f t="shared" si="136"/>
        <v>#REF!</v>
      </c>
      <c r="DF91" s="12" t="e">
        <f t="shared" si="137"/>
        <v>#REF!</v>
      </c>
      <c r="DG91" s="12" t="e">
        <f>(#REF!-DF91)/DE91</f>
        <v>#REF!</v>
      </c>
      <c r="DH91" s="12">
        <v>0</v>
      </c>
      <c r="DI91" s="12">
        <v>0</v>
      </c>
      <c r="DJ91" s="12" t="e">
        <f t="shared" si="138"/>
        <v>#REF!</v>
      </c>
      <c r="DK91" s="12" t="e">
        <f t="shared" si="139"/>
        <v>#REF!</v>
      </c>
      <c r="DL91" s="12" t="e">
        <f>#REF!</f>
        <v>#REF!</v>
      </c>
      <c r="DM91" s="12" t="e">
        <f t="shared" si="140"/>
        <v>#REF!</v>
      </c>
      <c r="DN91" s="12">
        <v>0</v>
      </c>
      <c r="DO91" s="12" t="e">
        <f t="shared" si="141"/>
        <v>#REF!</v>
      </c>
      <c r="DP91" s="13" t="e">
        <f t="shared" si="142"/>
        <v>#REF!</v>
      </c>
      <c r="DQ91" s="33">
        <f t="shared" si="143"/>
        <v>95</v>
      </c>
      <c r="DR91" s="12" t="e">
        <f>'Ohio Intensities'!W91</f>
        <v>#REF!</v>
      </c>
      <c r="DS91" s="12" t="e">
        <f>#REF!*DR91*#REF!</f>
        <v>#REF!</v>
      </c>
      <c r="DT91" s="12">
        <v>0</v>
      </c>
      <c r="DU91" s="12">
        <v>0</v>
      </c>
      <c r="DV91" s="12" t="e">
        <f>#REF!</f>
        <v>#REF!</v>
      </c>
      <c r="DW91" s="12" t="e">
        <f t="shared" si="144"/>
        <v>#REF!</v>
      </c>
      <c r="DX91" s="12">
        <f t="shared" si="145"/>
        <v>95</v>
      </c>
      <c r="DY91" s="12" t="e">
        <f t="shared" si="146"/>
        <v>#REF!</v>
      </c>
      <c r="DZ91" s="12" t="e">
        <f t="shared" si="147"/>
        <v>#REF!</v>
      </c>
      <c r="EA91" s="12">
        <v>0</v>
      </c>
      <c r="EB91" s="12" t="e">
        <f t="shared" si="148"/>
        <v>#REF!</v>
      </c>
      <c r="EC91" s="12" t="e">
        <f t="shared" si="149"/>
        <v>#REF!</v>
      </c>
      <c r="ED91" s="12" t="e">
        <f t="shared" si="150"/>
        <v>#REF!</v>
      </c>
      <c r="EE91" s="12" t="e">
        <f>(#REF!-ED91)/EC91</f>
        <v>#REF!</v>
      </c>
      <c r="EF91" s="12">
        <v>0</v>
      </c>
      <c r="EG91" s="12">
        <v>0</v>
      </c>
      <c r="EH91" s="12" t="e">
        <f t="shared" si="151"/>
        <v>#REF!</v>
      </c>
      <c r="EI91" s="12" t="e">
        <f t="shared" si="152"/>
        <v>#REF!</v>
      </c>
      <c r="EJ91" s="12" t="e">
        <f>#REF!</f>
        <v>#REF!</v>
      </c>
      <c r="EK91" s="12" t="e">
        <f t="shared" si="153"/>
        <v>#REF!</v>
      </c>
      <c r="EL91" s="12">
        <v>0</v>
      </c>
      <c r="EM91" s="12" t="e">
        <f t="shared" si="154"/>
        <v>#REF!</v>
      </c>
      <c r="EN91" s="13" t="e">
        <f t="shared" si="155"/>
        <v>#REF!</v>
      </c>
      <c r="EO91" s="13">
        <f t="shared" si="156"/>
        <v>95</v>
      </c>
    </row>
    <row r="92" spans="1:145" x14ac:dyDescent="0.25">
      <c r="A92" s="33">
        <f t="shared" si="157"/>
        <v>96</v>
      </c>
      <c r="B92" s="12" t="e">
        <f>'Ohio Intensities'!C92</f>
        <v>#REF!</v>
      </c>
      <c r="C92" s="12" t="e">
        <f>#REF!*B92*#REF!</f>
        <v>#REF!</v>
      </c>
      <c r="D92" s="12">
        <v>0</v>
      </c>
      <c r="E92" s="12">
        <v>0</v>
      </c>
      <c r="F92" s="12" t="e">
        <f>#REF!</f>
        <v>#REF!</v>
      </c>
      <c r="G92" s="12" t="e">
        <f t="shared" si="79"/>
        <v>#REF!</v>
      </c>
      <c r="H92" s="12">
        <f t="shared" si="80"/>
        <v>96</v>
      </c>
      <c r="I92" s="12" t="e">
        <f t="shared" si="81"/>
        <v>#REF!</v>
      </c>
      <c r="J92" s="12" t="e">
        <f t="shared" si="82"/>
        <v>#REF!</v>
      </c>
      <c r="K92" s="12">
        <v>0</v>
      </c>
      <c r="L92" s="12" t="e">
        <f t="shared" si="83"/>
        <v>#REF!</v>
      </c>
      <c r="M92" s="12" t="e">
        <f t="shared" si="84"/>
        <v>#REF!</v>
      </c>
      <c r="N92" s="12" t="e">
        <f t="shared" si="85"/>
        <v>#REF!</v>
      </c>
      <c r="O92" s="12" t="e">
        <f>(#REF!-N92)/M92</f>
        <v>#REF!</v>
      </c>
      <c r="P92" s="12">
        <v>0</v>
      </c>
      <c r="Q92" s="12">
        <v>0</v>
      </c>
      <c r="R92" s="12" t="e">
        <f t="shared" si="86"/>
        <v>#REF!</v>
      </c>
      <c r="S92" s="12" t="e">
        <f t="shared" si="87"/>
        <v>#REF!</v>
      </c>
      <c r="T92" s="12" t="e">
        <f>#REF!</f>
        <v>#REF!</v>
      </c>
      <c r="U92" s="12" t="e">
        <f t="shared" si="88"/>
        <v>#REF!</v>
      </c>
      <c r="V92" s="12">
        <v>0</v>
      </c>
      <c r="W92" s="12" t="e">
        <f t="shared" si="89"/>
        <v>#REF!</v>
      </c>
      <c r="X92" s="13" t="e">
        <f t="shared" si="90"/>
        <v>#REF!</v>
      </c>
      <c r="Y92" s="33">
        <f t="shared" si="91"/>
        <v>96</v>
      </c>
      <c r="Z92" s="12" t="e">
        <f>'Ohio Intensities'!G92</f>
        <v>#REF!</v>
      </c>
      <c r="AA92" s="12" t="e">
        <f>#REF!*Z92*#REF!</f>
        <v>#REF!</v>
      </c>
      <c r="AB92" s="12">
        <v>0</v>
      </c>
      <c r="AC92" s="12">
        <v>0</v>
      </c>
      <c r="AD92" s="12" t="e">
        <f>#REF!</f>
        <v>#REF!</v>
      </c>
      <c r="AE92" s="12" t="e">
        <f t="shared" si="92"/>
        <v>#REF!</v>
      </c>
      <c r="AF92" s="12">
        <f t="shared" si="93"/>
        <v>96</v>
      </c>
      <c r="AG92" s="12" t="e">
        <f t="shared" si="94"/>
        <v>#REF!</v>
      </c>
      <c r="AH92" s="12" t="e">
        <f t="shared" si="95"/>
        <v>#REF!</v>
      </c>
      <c r="AI92" s="12">
        <v>0</v>
      </c>
      <c r="AJ92" s="12" t="e">
        <f t="shared" si="96"/>
        <v>#REF!</v>
      </c>
      <c r="AK92" s="12" t="e">
        <f t="shared" si="97"/>
        <v>#REF!</v>
      </c>
      <c r="AL92" s="12" t="e">
        <f t="shared" si="98"/>
        <v>#REF!</v>
      </c>
      <c r="AM92" s="12" t="e">
        <f>(#REF!-AL92)/AK92</f>
        <v>#REF!</v>
      </c>
      <c r="AN92" s="12">
        <v>0</v>
      </c>
      <c r="AO92" s="12">
        <v>0</v>
      </c>
      <c r="AP92" s="12" t="e">
        <f t="shared" si="99"/>
        <v>#REF!</v>
      </c>
      <c r="AQ92" s="12" t="e">
        <f t="shared" si="100"/>
        <v>#REF!</v>
      </c>
      <c r="AR92" s="12" t="e">
        <f>#REF!</f>
        <v>#REF!</v>
      </c>
      <c r="AS92" s="12" t="e">
        <f t="shared" si="101"/>
        <v>#REF!</v>
      </c>
      <c r="AT92" s="12">
        <v>0</v>
      </c>
      <c r="AU92" s="12" t="e">
        <f t="shared" si="102"/>
        <v>#REF!</v>
      </c>
      <c r="AV92" s="13" t="e">
        <f t="shared" si="103"/>
        <v>#REF!</v>
      </c>
      <c r="AW92" s="33">
        <f t="shared" si="104"/>
        <v>96</v>
      </c>
      <c r="AX92" s="12" t="e">
        <f>'Ohio Intensities'!K92</f>
        <v>#REF!</v>
      </c>
      <c r="AY92" s="12" t="e">
        <f>#REF!*AX92*#REF!</f>
        <v>#REF!</v>
      </c>
      <c r="AZ92" s="12">
        <v>0</v>
      </c>
      <c r="BA92" s="12">
        <v>0</v>
      </c>
      <c r="BB92" s="12" t="e">
        <f>#REF!</f>
        <v>#REF!</v>
      </c>
      <c r="BC92" s="12" t="e">
        <f t="shared" si="105"/>
        <v>#REF!</v>
      </c>
      <c r="BD92" s="12">
        <f t="shared" si="106"/>
        <v>96</v>
      </c>
      <c r="BE92" s="12" t="e">
        <f t="shared" si="107"/>
        <v>#REF!</v>
      </c>
      <c r="BF92" s="12" t="e">
        <f t="shared" si="108"/>
        <v>#REF!</v>
      </c>
      <c r="BG92" s="12">
        <v>0</v>
      </c>
      <c r="BH92" s="12" t="e">
        <f t="shared" si="109"/>
        <v>#REF!</v>
      </c>
      <c r="BI92" s="12" t="e">
        <f t="shared" si="110"/>
        <v>#REF!</v>
      </c>
      <c r="BJ92" s="12" t="e">
        <f t="shared" si="111"/>
        <v>#REF!</v>
      </c>
      <c r="BK92" s="12" t="e">
        <f>(#REF!-BJ92)/BI92</f>
        <v>#REF!</v>
      </c>
      <c r="BL92" s="12">
        <v>0</v>
      </c>
      <c r="BM92" s="12">
        <v>0</v>
      </c>
      <c r="BN92" s="12" t="e">
        <f t="shared" si="112"/>
        <v>#REF!</v>
      </c>
      <c r="BO92" s="12" t="e">
        <f t="shared" si="113"/>
        <v>#REF!</v>
      </c>
      <c r="BP92" s="12" t="e">
        <f>#REF!</f>
        <v>#REF!</v>
      </c>
      <c r="BQ92" s="12" t="e">
        <f t="shared" si="114"/>
        <v>#REF!</v>
      </c>
      <c r="BR92" s="12">
        <v>0</v>
      </c>
      <c r="BS92" s="12" t="e">
        <f t="shared" si="115"/>
        <v>#REF!</v>
      </c>
      <c r="BT92" s="13" t="e">
        <f t="shared" si="116"/>
        <v>#REF!</v>
      </c>
      <c r="BU92" s="33">
        <f t="shared" si="117"/>
        <v>96</v>
      </c>
      <c r="BV92" s="12" t="e">
        <f>'Ohio Intensities'!O92</f>
        <v>#REF!</v>
      </c>
      <c r="BW92" s="12" t="e">
        <f>#REF!*BV92*#REF!</f>
        <v>#REF!</v>
      </c>
      <c r="BX92" s="12">
        <v>0</v>
      </c>
      <c r="BY92" s="12">
        <v>0</v>
      </c>
      <c r="BZ92" s="12" t="e">
        <f>#REF!</f>
        <v>#REF!</v>
      </c>
      <c r="CA92" s="12" t="e">
        <f t="shared" si="118"/>
        <v>#REF!</v>
      </c>
      <c r="CB92" s="12">
        <f t="shared" si="119"/>
        <v>96</v>
      </c>
      <c r="CC92" s="12" t="e">
        <f t="shared" si="120"/>
        <v>#REF!</v>
      </c>
      <c r="CD92" s="12" t="e">
        <f t="shared" si="121"/>
        <v>#REF!</v>
      </c>
      <c r="CE92" s="12">
        <v>0</v>
      </c>
      <c r="CF92" s="12" t="e">
        <f t="shared" si="122"/>
        <v>#REF!</v>
      </c>
      <c r="CG92" s="12" t="e">
        <f t="shared" si="123"/>
        <v>#REF!</v>
      </c>
      <c r="CH92" s="12" t="e">
        <f t="shared" si="124"/>
        <v>#REF!</v>
      </c>
      <c r="CI92" s="12" t="e">
        <f>(#REF!-CH92)/CG92</f>
        <v>#REF!</v>
      </c>
      <c r="CJ92" s="12">
        <v>0</v>
      </c>
      <c r="CK92" s="12">
        <v>0</v>
      </c>
      <c r="CL92" s="12" t="e">
        <f t="shared" si="125"/>
        <v>#REF!</v>
      </c>
      <c r="CM92" s="12" t="e">
        <f t="shared" si="126"/>
        <v>#REF!</v>
      </c>
      <c r="CN92" s="12" t="e">
        <f>#REF!</f>
        <v>#REF!</v>
      </c>
      <c r="CO92" s="12" t="e">
        <f t="shared" si="127"/>
        <v>#REF!</v>
      </c>
      <c r="CP92" s="12">
        <v>0</v>
      </c>
      <c r="CQ92" s="12" t="e">
        <f t="shared" si="128"/>
        <v>#REF!</v>
      </c>
      <c r="CR92" s="13" t="e">
        <f t="shared" si="129"/>
        <v>#REF!</v>
      </c>
      <c r="CS92" s="33">
        <f t="shared" si="130"/>
        <v>96</v>
      </c>
      <c r="CT92" s="12" t="e">
        <f>'Ohio Intensities'!S92</f>
        <v>#REF!</v>
      </c>
      <c r="CU92" s="12" t="e">
        <f>#REF!*CT92*#REF!</f>
        <v>#REF!</v>
      </c>
      <c r="CV92" s="12">
        <v>0</v>
      </c>
      <c r="CW92" s="12">
        <v>0</v>
      </c>
      <c r="CX92" s="12" t="e">
        <f>#REF!</f>
        <v>#REF!</v>
      </c>
      <c r="CY92" s="12" t="e">
        <f t="shared" si="131"/>
        <v>#REF!</v>
      </c>
      <c r="CZ92" s="12">
        <f t="shared" si="132"/>
        <v>96</v>
      </c>
      <c r="DA92" s="12" t="e">
        <f t="shared" si="133"/>
        <v>#REF!</v>
      </c>
      <c r="DB92" s="12" t="e">
        <f t="shared" si="134"/>
        <v>#REF!</v>
      </c>
      <c r="DC92" s="12">
        <v>0</v>
      </c>
      <c r="DD92" s="12" t="e">
        <f t="shared" si="135"/>
        <v>#REF!</v>
      </c>
      <c r="DE92" s="12" t="e">
        <f t="shared" si="136"/>
        <v>#REF!</v>
      </c>
      <c r="DF92" s="12" t="e">
        <f t="shared" si="137"/>
        <v>#REF!</v>
      </c>
      <c r="DG92" s="12" t="e">
        <f>(#REF!-DF92)/DE92</f>
        <v>#REF!</v>
      </c>
      <c r="DH92" s="12">
        <v>0</v>
      </c>
      <c r="DI92" s="12">
        <v>0</v>
      </c>
      <c r="DJ92" s="12" t="e">
        <f t="shared" si="138"/>
        <v>#REF!</v>
      </c>
      <c r="DK92" s="12" t="e">
        <f t="shared" si="139"/>
        <v>#REF!</v>
      </c>
      <c r="DL92" s="12" t="e">
        <f>#REF!</f>
        <v>#REF!</v>
      </c>
      <c r="DM92" s="12" t="e">
        <f t="shared" si="140"/>
        <v>#REF!</v>
      </c>
      <c r="DN92" s="12">
        <v>0</v>
      </c>
      <c r="DO92" s="12" t="e">
        <f t="shared" si="141"/>
        <v>#REF!</v>
      </c>
      <c r="DP92" s="13" t="e">
        <f t="shared" si="142"/>
        <v>#REF!</v>
      </c>
      <c r="DQ92" s="33">
        <f t="shared" si="143"/>
        <v>96</v>
      </c>
      <c r="DR92" s="12" t="e">
        <f>'Ohio Intensities'!W92</f>
        <v>#REF!</v>
      </c>
      <c r="DS92" s="12" t="e">
        <f>#REF!*DR92*#REF!</f>
        <v>#REF!</v>
      </c>
      <c r="DT92" s="12">
        <v>0</v>
      </c>
      <c r="DU92" s="12">
        <v>0</v>
      </c>
      <c r="DV92" s="12" t="e">
        <f>#REF!</f>
        <v>#REF!</v>
      </c>
      <c r="DW92" s="12" t="e">
        <f t="shared" si="144"/>
        <v>#REF!</v>
      </c>
      <c r="DX92" s="12">
        <f t="shared" si="145"/>
        <v>96</v>
      </c>
      <c r="DY92" s="12" t="e">
        <f t="shared" si="146"/>
        <v>#REF!</v>
      </c>
      <c r="DZ92" s="12" t="e">
        <f t="shared" si="147"/>
        <v>#REF!</v>
      </c>
      <c r="EA92" s="12">
        <v>0</v>
      </c>
      <c r="EB92" s="12" t="e">
        <f t="shared" si="148"/>
        <v>#REF!</v>
      </c>
      <c r="EC92" s="12" t="e">
        <f t="shared" si="149"/>
        <v>#REF!</v>
      </c>
      <c r="ED92" s="12" t="e">
        <f t="shared" si="150"/>
        <v>#REF!</v>
      </c>
      <c r="EE92" s="12" t="e">
        <f>(#REF!-ED92)/EC92</f>
        <v>#REF!</v>
      </c>
      <c r="EF92" s="12">
        <v>0</v>
      </c>
      <c r="EG92" s="12">
        <v>0</v>
      </c>
      <c r="EH92" s="12" t="e">
        <f t="shared" si="151"/>
        <v>#REF!</v>
      </c>
      <c r="EI92" s="12" t="e">
        <f t="shared" si="152"/>
        <v>#REF!</v>
      </c>
      <c r="EJ92" s="12" t="e">
        <f>#REF!</f>
        <v>#REF!</v>
      </c>
      <c r="EK92" s="12" t="e">
        <f t="shared" si="153"/>
        <v>#REF!</v>
      </c>
      <c r="EL92" s="12">
        <v>0</v>
      </c>
      <c r="EM92" s="12" t="e">
        <f t="shared" si="154"/>
        <v>#REF!</v>
      </c>
      <c r="EN92" s="13" t="e">
        <f t="shared" si="155"/>
        <v>#REF!</v>
      </c>
      <c r="EO92" s="13">
        <f t="shared" si="156"/>
        <v>96</v>
      </c>
    </row>
    <row r="93" spans="1:145" x14ac:dyDescent="0.25">
      <c r="A93" s="33">
        <f t="shared" si="157"/>
        <v>97</v>
      </c>
      <c r="B93" s="12" t="e">
        <f>'Ohio Intensities'!C93</f>
        <v>#REF!</v>
      </c>
      <c r="C93" s="12" t="e">
        <f>#REF!*B93*#REF!</f>
        <v>#REF!</v>
      </c>
      <c r="D93" s="12">
        <v>0</v>
      </c>
      <c r="E93" s="12">
        <v>0</v>
      </c>
      <c r="F93" s="12" t="e">
        <f>#REF!</f>
        <v>#REF!</v>
      </c>
      <c r="G93" s="12" t="e">
        <f t="shared" si="79"/>
        <v>#REF!</v>
      </c>
      <c r="H93" s="12">
        <f t="shared" si="80"/>
        <v>97</v>
      </c>
      <c r="I93" s="12" t="e">
        <f t="shared" si="81"/>
        <v>#REF!</v>
      </c>
      <c r="J93" s="12" t="e">
        <f t="shared" si="82"/>
        <v>#REF!</v>
      </c>
      <c r="K93" s="12">
        <v>0</v>
      </c>
      <c r="L93" s="12" t="e">
        <f t="shared" si="83"/>
        <v>#REF!</v>
      </c>
      <c r="M93" s="12" t="e">
        <f t="shared" si="84"/>
        <v>#REF!</v>
      </c>
      <c r="N93" s="12" t="e">
        <f t="shared" si="85"/>
        <v>#REF!</v>
      </c>
      <c r="O93" s="12" t="e">
        <f>(#REF!-N93)/M93</f>
        <v>#REF!</v>
      </c>
      <c r="P93" s="12">
        <v>0</v>
      </c>
      <c r="Q93" s="12">
        <v>0</v>
      </c>
      <c r="R93" s="12" t="e">
        <f t="shared" si="86"/>
        <v>#REF!</v>
      </c>
      <c r="S93" s="12" t="e">
        <f t="shared" si="87"/>
        <v>#REF!</v>
      </c>
      <c r="T93" s="12" t="e">
        <f>#REF!</f>
        <v>#REF!</v>
      </c>
      <c r="U93" s="12" t="e">
        <f t="shared" si="88"/>
        <v>#REF!</v>
      </c>
      <c r="V93" s="12">
        <v>0</v>
      </c>
      <c r="W93" s="12" t="e">
        <f t="shared" si="89"/>
        <v>#REF!</v>
      </c>
      <c r="X93" s="13" t="e">
        <f t="shared" si="90"/>
        <v>#REF!</v>
      </c>
      <c r="Y93" s="33">
        <f t="shared" si="91"/>
        <v>97</v>
      </c>
      <c r="Z93" s="12" t="e">
        <f>'Ohio Intensities'!G93</f>
        <v>#REF!</v>
      </c>
      <c r="AA93" s="12" t="e">
        <f>#REF!*Z93*#REF!</f>
        <v>#REF!</v>
      </c>
      <c r="AB93" s="12">
        <v>0</v>
      </c>
      <c r="AC93" s="12">
        <v>0</v>
      </c>
      <c r="AD93" s="12" t="e">
        <f>#REF!</f>
        <v>#REF!</v>
      </c>
      <c r="AE93" s="12" t="e">
        <f t="shared" si="92"/>
        <v>#REF!</v>
      </c>
      <c r="AF93" s="12">
        <f t="shared" si="93"/>
        <v>97</v>
      </c>
      <c r="AG93" s="12" t="e">
        <f t="shared" si="94"/>
        <v>#REF!</v>
      </c>
      <c r="AH93" s="12" t="e">
        <f t="shared" si="95"/>
        <v>#REF!</v>
      </c>
      <c r="AI93" s="12">
        <v>0</v>
      </c>
      <c r="AJ93" s="12" t="e">
        <f t="shared" si="96"/>
        <v>#REF!</v>
      </c>
      <c r="AK93" s="12" t="e">
        <f t="shared" si="97"/>
        <v>#REF!</v>
      </c>
      <c r="AL93" s="12" t="e">
        <f t="shared" si="98"/>
        <v>#REF!</v>
      </c>
      <c r="AM93" s="12" t="e">
        <f>(#REF!-AL93)/AK93</f>
        <v>#REF!</v>
      </c>
      <c r="AN93" s="12">
        <v>0</v>
      </c>
      <c r="AO93" s="12">
        <v>0</v>
      </c>
      <c r="AP93" s="12" t="e">
        <f t="shared" si="99"/>
        <v>#REF!</v>
      </c>
      <c r="AQ93" s="12" t="e">
        <f t="shared" si="100"/>
        <v>#REF!</v>
      </c>
      <c r="AR93" s="12" t="e">
        <f>#REF!</f>
        <v>#REF!</v>
      </c>
      <c r="AS93" s="12" t="e">
        <f t="shared" si="101"/>
        <v>#REF!</v>
      </c>
      <c r="AT93" s="12">
        <v>0</v>
      </c>
      <c r="AU93" s="12" t="e">
        <f t="shared" si="102"/>
        <v>#REF!</v>
      </c>
      <c r="AV93" s="13" t="e">
        <f t="shared" si="103"/>
        <v>#REF!</v>
      </c>
      <c r="AW93" s="33">
        <f t="shared" si="104"/>
        <v>97</v>
      </c>
      <c r="AX93" s="12" t="e">
        <f>'Ohio Intensities'!K93</f>
        <v>#REF!</v>
      </c>
      <c r="AY93" s="12" t="e">
        <f>#REF!*AX93*#REF!</f>
        <v>#REF!</v>
      </c>
      <c r="AZ93" s="12">
        <v>0</v>
      </c>
      <c r="BA93" s="12">
        <v>0</v>
      </c>
      <c r="BB93" s="12" t="e">
        <f>#REF!</f>
        <v>#REF!</v>
      </c>
      <c r="BC93" s="12" t="e">
        <f t="shared" si="105"/>
        <v>#REF!</v>
      </c>
      <c r="BD93" s="12">
        <f t="shared" si="106"/>
        <v>97</v>
      </c>
      <c r="BE93" s="12" t="e">
        <f t="shared" si="107"/>
        <v>#REF!</v>
      </c>
      <c r="BF93" s="12" t="e">
        <f t="shared" si="108"/>
        <v>#REF!</v>
      </c>
      <c r="BG93" s="12">
        <v>0</v>
      </c>
      <c r="BH93" s="12" t="e">
        <f t="shared" si="109"/>
        <v>#REF!</v>
      </c>
      <c r="BI93" s="12" t="e">
        <f t="shared" si="110"/>
        <v>#REF!</v>
      </c>
      <c r="BJ93" s="12" t="e">
        <f t="shared" si="111"/>
        <v>#REF!</v>
      </c>
      <c r="BK93" s="12" t="e">
        <f>(#REF!-BJ93)/BI93</f>
        <v>#REF!</v>
      </c>
      <c r="BL93" s="12">
        <v>0</v>
      </c>
      <c r="BM93" s="12">
        <v>0</v>
      </c>
      <c r="BN93" s="12" t="e">
        <f t="shared" si="112"/>
        <v>#REF!</v>
      </c>
      <c r="BO93" s="12" t="e">
        <f t="shared" si="113"/>
        <v>#REF!</v>
      </c>
      <c r="BP93" s="12" t="e">
        <f>#REF!</f>
        <v>#REF!</v>
      </c>
      <c r="BQ93" s="12" t="e">
        <f t="shared" si="114"/>
        <v>#REF!</v>
      </c>
      <c r="BR93" s="12">
        <v>0</v>
      </c>
      <c r="BS93" s="12" t="e">
        <f t="shared" si="115"/>
        <v>#REF!</v>
      </c>
      <c r="BT93" s="13" t="e">
        <f t="shared" si="116"/>
        <v>#REF!</v>
      </c>
      <c r="BU93" s="33">
        <f t="shared" si="117"/>
        <v>97</v>
      </c>
      <c r="BV93" s="12" t="e">
        <f>'Ohio Intensities'!O93</f>
        <v>#REF!</v>
      </c>
      <c r="BW93" s="12" t="e">
        <f>#REF!*BV93*#REF!</f>
        <v>#REF!</v>
      </c>
      <c r="BX93" s="12">
        <v>0</v>
      </c>
      <c r="BY93" s="12">
        <v>0</v>
      </c>
      <c r="BZ93" s="12" t="e">
        <f>#REF!</f>
        <v>#REF!</v>
      </c>
      <c r="CA93" s="12" t="e">
        <f t="shared" si="118"/>
        <v>#REF!</v>
      </c>
      <c r="CB93" s="12">
        <f t="shared" si="119"/>
        <v>97</v>
      </c>
      <c r="CC93" s="12" t="e">
        <f t="shared" si="120"/>
        <v>#REF!</v>
      </c>
      <c r="CD93" s="12" t="e">
        <f t="shared" si="121"/>
        <v>#REF!</v>
      </c>
      <c r="CE93" s="12">
        <v>0</v>
      </c>
      <c r="CF93" s="12" t="e">
        <f t="shared" si="122"/>
        <v>#REF!</v>
      </c>
      <c r="CG93" s="12" t="e">
        <f t="shared" si="123"/>
        <v>#REF!</v>
      </c>
      <c r="CH93" s="12" t="e">
        <f t="shared" si="124"/>
        <v>#REF!</v>
      </c>
      <c r="CI93" s="12" t="e">
        <f>(#REF!-CH93)/CG93</f>
        <v>#REF!</v>
      </c>
      <c r="CJ93" s="12">
        <v>0</v>
      </c>
      <c r="CK93" s="12">
        <v>0</v>
      </c>
      <c r="CL93" s="12" t="e">
        <f t="shared" si="125"/>
        <v>#REF!</v>
      </c>
      <c r="CM93" s="12" t="e">
        <f t="shared" si="126"/>
        <v>#REF!</v>
      </c>
      <c r="CN93" s="12" t="e">
        <f>#REF!</f>
        <v>#REF!</v>
      </c>
      <c r="CO93" s="12" t="e">
        <f t="shared" si="127"/>
        <v>#REF!</v>
      </c>
      <c r="CP93" s="12">
        <v>0</v>
      </c>
      <c r="CQ93" s="12" t="e">
        <f t="shared" si="128"/>
        <v>#REF!</v>
      </c>
      <c r="CR93" s="13" t="e">
        <f t="shared" si="129"/>
        <v>#REF!</v>
      </c>
      <c r="CS93" s="33">
        <f t="shared" si="130"/>
        <v>97</v>
      </c>
      <c r="CT93" s="12" t="e">
        <f>'Ohio Intensities'!S93</f>
        <v>#REF!</v>
      </c>
      <c r="CU93" s="12" t="e">
        <f>#REF!*CT93*#REF!</f>
        <v>#REF!</v>
      </c>
      <c r="CV93" s="12">
        <v>0</v>
      </c>
      <c r="CW93" s="12">
        <v>0</v>
      </c>
      <c r="CX93" s="12" t="e">
        <f>#REF!</f>
        <v>#REF!</v>
      </c>
      <c r="CY93" s="12" t="e">
        <f t="shared" si="131"/>
        <v>#REF!</v>
      </c>
      <c r="CZ93" s="12">
        <f t="shared" si="132"/>
        <v>97</v>
      </c>
      <c r="DA93" s="12" t="e">
        <f t="shared" si="133"/>
        <v>#REF!</v>
      </c>
      <c r="DB93" s="12" t="e">
        <f t="shared" si="134"/>
        <v>#REF!</v>
      </c>
      <c r="DC93" s="12">
        <v>0</v>
      </c>
      <c r="DD93" s="12" t="e">
        <f t="shared" si="135"/>
        <v>#REF!</v>
      </c>
      <c r="DE93" s="12" t="e">
        <f t="shared" si="136"/>
        <v>#REF!</v>
      </c>
      <c r="DF93" s="12" t="e">
        <f t="shared" si="137"/>
        <v>#REF!</v>
      </c>
      <c r="DG93" s="12" t="e">
        <f>(#REF!-DF93)/DE93</f>
        <v>#REF!</v>
      </c>
      <c r="DH93" s="12">
        <v>0</v>
      </c>
      <c r="DI93" s="12">
        <v>0</v>
      </c>
      <c r="DJ93" s="12" t="e">
        <f t="shared" si="138"/>
        <v>#REF!</v>
      </c>
      <c r="DK93" s="12" t="e">
        <f t="shared" si="139"/>
        <v>#REF!</v>
      </c>
      <c r="DL93" s="12" t="e">
        <f>#REF!</f>
        <v>#REF!</v>
      </c>
      <c r="DM93" s="12" t="e">
        <f t="shared" si="140"/>
        <v>#REF!</v>
      </c>
      <c r="DN93" s="12">
        <v>0</v>
      </c>
      <c r="DO93" s="12" t="e">
        <f t="shared" si="141"/>
        <v>#REF!</v>
      </c>
      <c r="DP93" s="13" t="e">
        <f t="shared" si="142"/>
        <v>#REF!</v>
      </c>
      <c r="DQ93" s="33">
        <f t="shared" si="143"/>
        <v>97</v>
      </c>
      <c r="DR93" s="12" t="e">
        <f>'Ohio Intensities'!W93</f>
        <v>#REF!</v>
      </c>
      <c r="DS93" s="12" t="e">
        <f>#REF!*DR93*#REF!</f>
        <v>#REF!</v>
      </c>
      <c r="DT93" s="12">
        <v>0</v>
      </c>
      <c r="DU93" s="12">
        <v>0</v>
      </c>
      <c r="DV93" s="12" t="e">
        <f>#REF!</f>
        <v>#REF!</v>
      </c>
      <c r="DW93" s="12" t="e">
        <f t="shared" si="144"/>
        <v>#REF!</v>
      </c>
      <c r="DX93" s="12">
        <f t="shared" si="145"/>
        <v>97</v>
      </c>
      <c r="DY93" s="12" t="e">
        <f t="shared" si="146"/>
        <v>#REF!</v>
      </c>
      <c r="DZ93" s="12" t="e">
        <f t="shared" si="147"/>
        <v>#REF!</v>
      </c>
      <c r="EA93" s="12">
        <v>0</v>
      </c>
      <c r="EB93" s="12" t="e">
        <f t="shared" si="148"/>
        <v>#REF!</v>
      </c>
      <c r="EC93" s="12" t="e">
        <f t="shared" si="149"/>
        <v>#REF!</v>
      </c>
      <c r="ED93" s="12" t="e">
        <f t="shared" si="150"/>
        <v>#REF!</v>
      </c>
      <c r="EE93" s="12" t="e">
        <f>(#REF!-ED93)/EC93</f>
        <v>#REF!</v>
      </c>
      <c r="EF93" s="12">
        <v>0</v>
      </c>
      <c r="EG93" s="12">
        <v>0</v>
      </c>
      <c r="EH93" s="12" t="e">
        <f t="shared" si="151"/>
        <v>#REF!</v>
      </c>
      <c r="EI93" s="12" t="e">
        <f t="shared" si="152"/>
        <v>#REF!</v>
      </c>
      <c r="EJ93" s="12" t="e">
        <f>#REF!</f>
        <v>#REF!</v>
      </c>
      <c r="EK93" s="12" t="e">
        <f t="shared" si="153"/>
        <v>#REF!</v>
      </c>
      <c r="EL93" s="12">
        <v>0</v>
      </c>
      <c r="EM93" s="12" t="e">
        <f t="shared" si="154"/>
        <v>#REF!</v>
      </c>
      <c r="EN93" s="13" t="e">
        <f t="shared" si="155"/>
        <v>#REF!</v>
      </c>
      <c r="EO93" s="13">
        <f t="shared" si="156"/>
        <v>97</v>
      </c>
    </row>
    <row r="94" spans="1:145" x14ac:dyDescent="0.25">
      <c r="A94" s="33">
        <f t="shared" si="157"/>
        <v>98</v>
      </c>
      <c r="B94" s="12" t="e">
        <f>'Ohio Intensities'!C94</f>
        <v>#REF!</v>
      </c>
      <c r="C94" s="12" t="e">
        <f>#REF!*B94*#REF!</f>
        <v>#REF!</v>
      </c>
      <c r="D94" s="12">
        <v>0</v>
      </c>
      <c r="E94" s="12">
        <v>0</v>
      </c>
      <c r="F94" s="12" t="e">
        <f>#REF!</f>
        <v>#REF!</v>
      </c>
      <c r="G94" s="12" t="e">
        <f t="shared" si="79"/>
        <v>#REF!</v>
      </c>
      <c r="H94" s="12">
        <f t="shared" si="80"/>
        <v>98</v>
      </c>
      <c r="I94" s="12" t="e">
        <f t="shared" si="81"/>
        <v>#REF!</v>
      </c>
      <c r="J94" s="12" t="e">
        <f t="shared" si="82"/>
        <v>#REF!</v>
      </c>
      <c r="K94" s="12">
        <v>0</v>
      </c>
      <c r="L94" s="12" t="e">
        <f t="shared" si="83"/>
        <v>#REF!</v>
      </c>
      <c r="M94" s="12" t="e">
        <f t="shared" si="84"/>
        <v>#REF!</v>
      </c>
      <c r="N94" s="12" t="e">
        <f t="shared" si="85"/>
        <v>#REF!</v>
      </c>
      <c r="O94" s="12" t="e">
        <f>(#REF!-N94)/M94</f>
        <v>#REF!</v>
      </c>
      <c r="P94" s="12">
        <v>0</v>
      </c>
      <c r="Q94" s="12">
        <v>0</v>
      </c>
      <c r="R94" s="12" t="e">
        <f t="shared" si="86"/>
        <v>#REF!</v>
      </c>
      <c r="S94" s="12" t="e">
        <f t="shared" si="87"/>
        <v>#REF!</v>
      </c>
      <c r="T94" s="12" t="e">
        <f>#REF!</f>
        <v>#REF!</v>
      </c>
      <c r="U94" s="12" t="e">
        <f t="shared" si="88"/>
        <v>#REF!</v>
      </c>
      <c r="V94" s="12">
        <v>0</v>
      </c>
      <c r="W94" s="12" t="e">
        <f t="shared" si="89"/>
        <v>#REF!</v>
      </c>
      <c r="X94" s="13" t="e">
        <f t="shared" si="90"/>
        <v>#REF!</v>
      </c>
      <c r="Y94" s="33">
        <f t="shared" si="91"/>
        <v>98</v>
      </c>
      <c r="Z94" s="12" t="e">
        <f>'Ohio Intensities'!G94</f>
        <v>#REF!</v>
      </c>
      <c r="AA94" s="12" t="e">
        <f>#REF!*Z94*#REF!</f>
        <v>#REF!</v>
      </c>
      <c r="AB94" s="12">
        <v>0</v>
      </c>
      <c r="AC94" s="12">
        <v>0</v>
      </c>
      <c r="AD94" s="12" t="e">
        <f>#REF!</f>
        <v>#REF!</v>
      </c>
      <c r="AE94" s="12" t="e">
        <f t="shared" si="92"/>
        <v>#REF!</v>
      </c>
      <c r="AF94" s="12">
        <f t="shared" si="93"/>
        <v>98</v>
      </c>
      <c r="AG94" s="12" t="e">
        <f t="shared" si="94"/>
        <v>#REF!</v>
      </c>
      <c r="AH94" s="12" t="e">
        <f t="shared" si="95"/>
        <v>#REF!</v>
      </c>
      <c r="AI94" s="12">
        <v>0</v>
      </c>
      <c r="AJ94" s="12" t="e">
        <f t="shared" si="96"/>
        <v>#REF!</v>
      </c>
      <c r="AK94" s="12" t="e">
        <f t="shared" si="97"/>
        <v>#REF!</v>
      </c>
      <c r="AL94" s="12" t="e">
        <f t="shared" si="98"/>
        <v>#REF!</v>
      </c>
      <c r="AM94" s="12" t="e">
        <f>(#REF!-AL94)/AK94</f>
        <v>#REF!</v>
      </c>
      <c r="AN94" s="12">
        <v>0</v>
      </c>
      <c r="AO94" s="12">
        <v>0</v>
      </c>
      <c r="AP94" s="12" t="e">
        <f t="shared" si="99"/>
        <v>#REF!</v>
      </c>
      <c r="AQ94" s="12" t="e">
        <f t="shared" si="100"/>
        <v>#REF!</v>
      </c>
      <c r="AR94" s="12" t="e">
        <f>#REF!</f>
        <v>#REF!</v>
      </c>
      <c r="AS94" s="12" t="e">
        <f t="shared" si="101"/>
        <v>#REF!</v>
      </c>
      <c r="AT94" s="12">
        <v>0</v>
      </c>
      <c r="AU94" s="12" t="e">
        <f t="shared" si="102"/>
        <v>#REF!</v>
      </c>
      <c r="AV94" s="13" t="e">
        <f t="shared" si="103"/>
        <v>#REF!</v>
      </c>
      <c r="AW94" s="33">
        <f t="shared" si="104"/>
        <v>98</v>
      </c>
      <c r="AX94" s="12" t="e">
        <f>'Ohio Intensities'!K94</f>
        <v>#REF!</v>
      </c>
      <c r="AY94" s="12" t="e">
        <f>#REF!*AX94*#REF!</f>
        <v>#REF!</v>
      </c>
      <c r="AZ94" s="12">
        <v>0</v>
      </c>
      <c r="BA94" s="12">
        <v>0</v>
      </c>
      <c r="BB94" s="12" t="e">
        <f>#REF!</f>
        <v>#REF!</v>
      </c>
      <c r="BC94" s="12" t="e">
        <f t="shared" si="105"/>
        <v>#REF!</v>
      </c>
      <c r="BD94" s="12">
        <f t="shared" si="106"/>
        <v>98</v>
      </c>
      <c r="BE94" s="12" t="e">
        <f t="shared" si="107"/>
        <v>#REF!</v>
      </c>
      <c r="BF94" s="12" t="e">
        <f t="shared" si="108"/>
        <v>#REF!</v>
      </c>
      <c r="BG94" s="12">
        <v>0</v>
      </c>
      <c r="BH94" s="12" t="e">
        <f t="shared" si="109"/>
        <v>#REF!</v>
      </c>
      <c r="BI94" s="12" t="e">
        <f t="shared" si="110"/>
        <v>#REF!</v>
      </c>
      <c r="BJ94" s="12" t="e">
        <f t="shared" si="111"/>
        <v>#REF!</v>
      </c>
      <c r="BK94" s="12" t="e">
        <f>(#REF!-BJ94)/BI94</f>
        <v>#REF!</v>
      </c>
      <c r="BL94" s="12">
        <v>0</v>
      </c>
      <c r="BM94" s="12">
        <v>0</v>
      </c>
      <c r="BN94" s="12" t="e">
        <f t="shared" si="112"/>
        <v>#REF!</v>
      </c>
      <c r="BO94" s="12" t="e">
        <f t="shared" si="113"/>
        <v>#REF!</v>
      </c>
      <c r="BP94" s="12" t="e">
        <f>#REF!</f>
        <v>#REF!</v>
      </c>
      <c r="BQ94" s="12" t="e">
        <f t="shared" si="114"/>
        <v>#REF!</v>
      </c>
      <c r="BR94" s="12">
        <v>0</v>
      </c>
      <c r="BS94" s="12" t="e">
        <f t="shared" si="115"/>
        <v>#REF!</v>
      </c>
      <c r="BT94" s="13" t="e">
        <f t="shared" si="116"/>
        <v>#REF!</v>
      </c>
      <c r="BU94" s="33">
        <f t="shared" si="117"/>
        <v>98</v>
      </c>
      <c r="BV94" s="12" t="e">
        <f>'Ohio Intensities'!O94</f>
        <v>#REF!</v>
      </c>
      <c r="BW94" s="12" t="e">
        <f>#REF!*BV94*#REF!</f>
        <v>#REF!</v>
      </c>
      <c r="BX94" s="12">
        <v>0</v>
      </c>
      <c r="BY94" s="12">
        <v>0</v>
      </c>
      <c r="BZ94" s="12" t="e">
        <f>#REF!</f>
        <v>#REF!</v>
      </c>
      <c r="CA94" s="12" t="e">
        <f t="shared" si="118"/>
        <v>#REF!</v>
      </c>
      <c r="CB94" s="12">
        <f t="shared" si="119"/>
        <v>98</v>
      </c>
      <c r="CC94" s="12" t="e">
        <f t="shared" si="120"/>
        <v>#REF!</v>
      </c>
      <c r="CD94" s="12" t="e">
        <f t="shared" si="121"/>
        <v>#REF!</v>
      </c>
      <c r="CE94" s="12">
        <v>0</v>
      </c>
      <c r="CF94" s="12" t="e">
        <f t="shared" si="122"/>
        <v>#REF!</v>
      </c>
      <c r="CG94" s="12" t="e">
        <f t="shared" si="123"/>
        <v>#REF!</v>
      </c>
      <c r="CH94" s="12" t="e">
        <f t="shared" si="124"/>
        <v>#REF!</v>
      </c>
      <c r="CI94" s="12" t="e">
        <f>(#REF!-CH94)/CG94</f>
        <v>#REF!</v>
      </c>
      <c r="CJ94" s="12">
        <v>0</v>
      </c>
      <c r="CK94" s="12">
        <v>0</v>
      </c>
      <c r="CL94" s="12" t="e">
        <f t="shared" si="125"/>
        <v>#REF!</v>
      </c>
      <c r="CM94" s="12" t="e">
        <f t="shared" si="126"/>
        <v>#REF!</v>
      </c>
      <c r="CN94" s="12" t="e">
        <f>#REF!</f>
        <v>#REF!</v>
      </c>
      <c r="CO94" s="12" t="e">
        <f t="shared" si="127"/>
        <v>#REF!</v>
      </c>
      <c r="CP94" s="12">
        <v>0</v>
      </c>
      <c r="CQ94" s="12" t="e">
        <f t="shared" si="128"/>
        <v>#REF!</v>
      </c>
      <c r="CR94" s="13" t="e">
        <f t="shared" si="129"/>
        <v>#REF!</v>
      </c>
      <c r="CS94" s="33">
        <f t="shared" si="130"/>
        <v>98</v>
      </c>
      <c r="CT94" s="12" t="e">
        <f>'Ohio Intensities'!S94</f>
        <v>#REF!</v>
      </c>
      <c r="CU94" s="12" t="e">
        <f>#REF!*CT94*#REF!</f>
        <v>#REF!</v>
      </c>
      <c r="CV94" s="12">
        <v>0</v>
      </c>
      <c r="CW94" s="12">
        <v>0</v>
      </c>
      <c r="CX94" s="12" t="e">
        <f>#REF!</f>
        <v>#REF!</v>
      </c>
      <c r="CY94" s="12" t="e">
        <f t="shared" si="131"/>
        <v>#REF!</v>
      </c>
      <c r="CZ94" s="12">
        <f t="shared" si="132"/>
        <v>98</v>
      </c>
      <c r="DA94" s="12" t="e">
        <f t="shared" si="133"/>
        <v>#REF!</v>
      </c>
      <c r="DB94" s="12" t="e">
        <f t="shared" si="134"/>
        <v>#REF!</v>
      </c>
      <c r="DC94" s="12">
        <v>0</v>
      </c>
      <c r="DD94" s="12" t="e">
        <f t="shared" si="135"/>
        <v>#REF!</v>
      </c>
      <c r="DE94" s="12" t="e">
        <f t="shared" si="136"/>
        <v>#REF!</v>
      </c>
      <c r="DF94" s="12" t="e">
        <f t="shared" si="137"/>
        <v>#REF!</v>
      </c>
      <c r="DG94" s="12" t="e">
        <f>(#REF!-DF94)/DE94</f>
        <v>#REF!</v>
      </c>
      <c r="DH94" s="12">
        <v>0</v>
      </c>
      <c r="DI94" s="12">
        <v>0</v>
      </c>
      <c r="DJ94" s="12" t="e">
        <f t="shared" si="138"/>
        <v>#REF!</v>
      </c>
      <c r="DK94" s="12" t="e">
        <f t="shared" si="139"/>
        <v>#REF!</v>
      </c>
      <c r="DL94" s="12" t="e">
        <f>#REF!</f>
        <v>#REF!</v>
      </c>
      <c r="DM94" s="12" t="e">
        <f t="shared" si="140"/>
        <v>#REF!</v>
      </c>
      <c r="DN94" s="12">
        <v>0</v>
      </c>
      <c r="DO94" s="12" t="e">
        <f t="shared" si="141"/>
        <v>#REF!</v>
      </c>
      <c r="DP94" s="13" t="e">
        <f t="shared" si="142"/>
        <v>#REF!</v>
      </c>
      <c r="DQ94" s="33">
        <f t="shared" si="143"/>
        <v>98</v>
      </c>
      <c r="DR94" s="12" t="e">
        <f>'Ohio Intensities'!W94</f>
        <v>#REF!</v>
      </c>
      <c r="DS94" s="12" t="e">
        <f>#REF!*DR94*#REF!</f>
        <v>#REF!</v>
      </c>
      <c r="DT94" s="12">
        <v>0</v>
      </c>
      <c r="DU94" s="12">
        <v>0</v>
      </c>
      <c r="DV94" s="12" t="e">
        <f>#REF!</f>
        <v>#REF!</v>
      </c>
      <c r="DW94" s="12" t="e">
        <f t="shared" si="144"/>
        <v>#REF!</v>
      </c>
      <c r="DX94" s="12">
        <f t="shared" si="145"/>
        <v>98</v>
      </c>
      <c r="DY94" s="12" t="e">
        <f t="shared" si="146"/>
        <v>#REF!</v>
      </c>
      <c r="DZ94" s="12" t="e">
        <f t="shared" si="147"/>
        <v>#REF!</v>
      </c>
      <c r="EA94" s="12">
        <v>0</v>
      </c>
      <c r="EB94" s="12" t="e">
        <f t="shared" si="148"/>
        <v>#REF!</v>
      </c>
      <c r="EC94" s="12" t="e">
        <f t="shared" si="149"/>
        <v>#REF!</v>
      </c>
      <c r="ED94" s="12" t="e">
        <f t="shared" si="150"/>
        <v>#REF!</v>
      </c>
      <c r="EE94" s="12" t="e">
        <f>(#REF!-ED94)/EC94</f>
        <v>#REF!</v>
      </c>
      <c r="EF94" s="12">
        <v>0</v>
      </c>
      <c r="EG94" s="12">
        <v>0</v>
      </c>
      <c r="EH94" s="12" t="e">
        <f t="shared" si="151"/>
        <v>#REF!</v>
      </c>
      <c r="EI94" s="12" t="e">
        <f t="shared" si="152"/>
        <v>#REF!</v>
      </c>
      <c r="EJ94" s="12" t="e">
        <f>#REF!</f>
        <v>#REF!</v>
      </c>
      <c r="EK94" s="12" t="e">
        <f t="shared" si="153"/>
        <v>#REF!</v>
      </c>
      <c r="EL94" s="12">
        <v>0</v>
      </c>
      <c r="EM94" s="12" t="e">
        <f t="shared" si="154"/>
        <v>#REF!</v>
      </c>
      <c r="EN94" s="13" t="e">
        <f t="shared" si="155"/>
        <v>#REF!</v>
      </c>
      <c r="EO94" s="13">
        <f t="shared" si="156"/>
        <v>98</v>
      </c>
    </row>
    <row r="95" spans="1:145" x14ac:dyDescent="0.25">
      <c r="A95" s="33">
        <f t="shared" si="157"/>
        <v>99</v>
      </c>
      <c r="B95" s="12" t="e">
        <f>'Ohio Intensities'!C95</f>
        <v>#REF!</v>
      </c>
      <c r="C95" s="12" t="e">
        <f>#REF!*B95*#REF!</f>
        <v>#REF!</v>
      </c>
      <c r="D95" s="12">
        <v>0</v>
      </c>
      <c r="E95" s="12">
        <v>0</v>
      </c>
      <c r="F95" s="12" t="e">
        <f>#REF!</f>
        <v>#REF!</v>
      </c>
      <c r="G95" s="12" t="e">
        <f t="shared" si="79"/>
        <v>#REF!</v>
      </c>
      <c r="H95" s="12">
        <f t="shared" si="80"/>
        <v>99</v>
      </c>
      <c r="I95" s="12" t="e">
        <f t="shared" si="81"/>
        <v>#REF!</v>
      </c>
      <c r="J95" s="12" t="e">
        <f t="shared" si="82"/>
        <v>#REF!</v>
      </c>
      <c r="K95" s="12">
        <v>0</v>
      </c>
      <c r="L95" s="12" t="e">
        <f t="shared" si="83"/>
        <v>#REF!</v>
      </c>
      <c r="M95" s="12" t="e">
        <f t="shared" si="84"/>
        <v>#REF!</v>
      </c>
      <c r="N95" s="12" t="e">
        <f t="shared" si="85"/>
        <v>#REF!</v>
      </c>
      <c r="O95" s="12" t="e">
        <f>(#REF!-N95)/M95</f>
        <v>#REF!</v>
      </c>
      <c r="P95" s="12">
        <v>0</v>
      </c>
      <c r="Q95" s="12">
        <v>0</v>
      </c>
      <c r="R95" s="12" t="e">
        <f t="shared" si="86"/>
        <v>#REF!</v>
      </c>
      <c r="S95" s="12" t="e">
        <f t="shared" si="87"/>
        <v>#REF!</v>
      </c>
      <c r="T95" s="12" t="e">
        <f>#REF!</f>
        <v>#REF!</v>
      </c>
      <c r="U95" s="12" t="e">
        <f t="shared" si="88"/>
        <v>#REF!</v>
      </c>
      <c r="V95" s="12">
        <v>0</v>
      </c>
      <c r="W95" s="12" t="e">
        <f t="shared" si="89"/>
        <v>#REF!</v>
      </c>
      <c r="X95" s="13" t="e">
        <f t="shared" si="90"/>
        <v>#REF!</v>
      </c>
      <c r="Y95" s="33">
        <f t="shared" si="91"/>
        <v>99</v>
      </c>
      <c r="Z95" s="12" t="e">
        <f>'Ohio Intensities'!G95</f>
        <v>#REF!</v>
      </c>
      <c r="AA95" s="12" t="e">
        <f>#REF!*Z95*#REF!</f>
        <v>#REF!</v>
      </c>
      <c r="AB95" s="12">
        <v>0</v>
      </c>
      <c r="AC95" s="12">
        <v>0</v>
      </c>
      <c r="AD95" s="12" t="e">
        <f>#REF!</f>
        <v>#REF!</v>
      </c>
      <c r="AE95" s="12" t="e">
        <f t="shared" si="92"/>
        <v>#REF!</v>
      </c>
      <c r="AF95" s="12">
        <f t="shared" si="93"/>
        <v>99</v>
      </c>
      <c r="AG95" s="12" t="e">
        <f t="shared" si="94"/>
        <v>#REF!</v>
      </c>
      <c r="AH95" s="12" t="e">
        <f t="shared" si="95"/>
        <v>#REF!</v>
      </c>
      <c r="AI95" s="12">
        <v>0</v>
      </c>
      <c r="AJ95" s="12" t="e">
        <f t="shared" si="96"/>
        <v>#REF!</v>
      </c>
      <c r="AK95" s="12" t="e">
        <f t="shared" si="97"/>
        <v>#REF!</v>
      </c>
      <c r="AL95" s="12" t="e">
        <f t="shared" si="98"/>
        <v>#REF!</v>
      </c>
      <c r="AM95" s="12" t="e">
        <f>(#REF!-AL95)/AK95</f>
        <v>#REF!</v>
      </c>
      <c r="AN95" s="12">
        <v>0</v>
      </c>
      <c r="AO95" s="12">
        <v>0</v>
      </c>
      <c r="AP95" s="12" t="e">
        <f t="shared" si="99"/>
        <v>#REF!</v>
      </c>
      <c r="AQ95" s="12" t="e">
        <f t="shared" si="100"/>
        <v>#REF!</v>
      </c>
      <c r="AR95" s="12" t="e">
        <f>#REF!</f>
        <v>#REF!</v>
      </c>
      <c r="AS95" s="12" t="e">
        <f t="shared" si="101"/>
        <v>#REF!</v>
      </c>
      <c r="AT95" s="12">
        <v>0</v>
      </c>
      <c r="AU95" s="12" t="e">
        <f t="shared" si="102"/>
        <v>#REF!</v>
      </c>
      <c r="AV95" s="13" t="e">
        <f t="shared" si="103"/>
        <v>#REF!</v>
      </c>
      <c r="AW95" s="33">
        <f t="shared" si="104"/>
        <v>99</v>
      </c>
      <c r="AX95" s="12" t="e">
        <f>'Ohio Intensities'!K95</f>
        <v>#REF!</v>
      </c>
      <c r="AY95" s="12" t="e">
        <f>#REF!*AX95*#REF!</f>
        <v>#REF!</v>
      </c>
      <c r="AZ95" s="12">
        <v>0</v>
      </c>
      <c r="BA95" s="12">
        <v>0</v>
      </c>
      <c r="BB95" s="12" t="e">
        <f>#REF!</f>
        <v>#REF!</v>
      </c>
      <c r="BC95" s="12" t="e">
        <f t="shared" si="105"/>
        <v>#REF!</v>
      </c>
      <c r="BD95" s="12">
        <f t="shared" si="106"/>
        <v>99</v>
      </c>
      <c r="BE95" s="12" t="e">
        <f t="shared" si="107"/>
        <v>#REF!</v>
      </c>
      <c r="BF95" s="12" t="e">
        <f t="shared" si="108"/>
        <v>#REF!</v>
      </c>
      <c r="BG95" s="12">
        <v>0</v>
      </c>
      <c r="BH95" s="12" t="e">
        <f t="shared" si="109"/>
        <v>#REF!</v>
      </c>
      <c r="BI95" s="12" t="e">
        <f t="shared" si="110"/>
        <v>#REF!</v>
      </c>
      <c r="BJ95" s="12" t="e">
        <f t="shared" si="111"/>
        <v>#REF!</v>
      </c>
      <c r="BK95" s="12" t="e">
        <f>(#REF!-BJ95)/BI95</f>
        <v>#REF!</v>
      </c>
      <c r="BL95" s="12">
        <v>0</v>
      </c>
      <c r="BM95" s="12">
        <v>0</v>
      </c>
      <c r="BN95" s="12" t="e">
        <f t="shared" si="112"/>
        <v>#REF!</v>
      </c>
      <c r="BO95" s="12" t="e">
        <f t="shared" si="113"/>
        <v>#REF!</v>
      </c>
      <c r="BP95" s="12" t="e">
        <f>#REF!</f>
        <v>#REF!</v>
      </c>
      <c r="BQ95" s="12" t="e">
        <f t="shared" si="114"/>
        <v>#REF!</v>
      </c>
      <c r="BR95" s="12">
        <v>0</v>
      </c>
      <c r="BS95" s="12" t="e">
        <f t="shared" si="115"/>
        <v>#REF!</v>
      </c>
      <c r="BT95" s="13" t="e">
        <f t="shared" si="116"/>
        <v>#REF!</v>
      </c>
      <c r="BU95" s="33">
        <f t="shared" si="117"/>
        <v>99</v>
      </c>
      <c r="BV95" s="12" t="e">
        <f>'Ohio Intensities'!O95</f>
        <v>#REF!</v>
      </c>
      <c r="BW95" s="12" t="e">
        <f>#REF!*BV95*#REF!</f>
        <v>#REF!</v>
      </c>
      <c r="BX95" s="12">
        <v>0</v>
      </c>
      <c r="BY95" s="12">
        <v>0</v>
      </c>
      <c r="BZ95" s="12" t="e">
        <f>#REF!</f>
        <v>#REF!</v>
      </c>
      <c r="CA95" s="12" t="e">
        <f t="shared" si="118"/>
        <v>#REF!</v>
      </c>
      <c r="CB95" s="12">
        <f t="shared" si="119"/>
        <v>99</v>
      </c>
      <c r="CC95" s="12" t="e">
        <f t="shared" si="120"/>
        <v>#REF!</v>
      </c>
      <c r="CD95" s="12" t="e">
        <f t="shared" si="121"/>
        <v>#REF!</v>
      </c>
      <c r="CE95" s="12">
        <v>0</v>
      </c>
      <c r="CF95" s="12" t="e">
        <f t="shared" si="122"/>
        <v>#REF!</v>
      </c>
      <c r="CG95" s="12" t="e">
        <f t="shared" si="123"/>
        <v>#REF!</v>
      </c>
      <c r="CH95" s="12" t="e">
        <f t="shared" si="124"/>
        <v>#REF!</v>
      </c>
      <c r="CI95" s="12" t="e">
        <f>(#REF!-CH95)/CG95</f>
        <v>#REF!</v>
      </c>
      <c r="CJ95" s="12">
        <v>0</v>
      </c>
      <c r="CK95" s="12">
        <v>0</v>
      </c>
      <c r="CL95" s="12" t="e">
        <f t="shared" si="125"/>
        <v>#REF!</v>
      </c>
      <c r="CM95" s="12" t="e">
        <f t="shared" si="126"/>
        <v>#REF!</v>
      </c>
      <c r="CN95" s="12" t="e">
        <f>#REF!</f>
        <v>#REF!</v>
      </c>
      <c r="CO95" s="12" t="e">
        <f t="shared" si="127"/>
        <v>#REF!</v>
      </c>
      <c r="CP95" s="12">
        <v>0</v>
      </c>
      <c r="CQ95" s="12" t="e">
        <f t="shared" si="128"/>
        <v>#REF!</v>
      </c>
      <c r="CR95" s="13" t="e">
        <f t="shared" si="129"/>
        <v>#REF!</v>
      </c>
      <c r="CS95" s="33">
        <f t="shared" si="130"/>
        <v>99</v>
      </c>
      <c r="CT95" s="12" t="e">
        <f>'Ohio Intensities'!S95</f>
        <v>#REF!</v>
      </c>
      <c r="CU95" s="12" t="e">
        <f>#REF!*CT95*#REF!</f>
        <v>#REF!</v>
      </c>
      <c r="CV95" s="12">
        <v>0</v>
      </c>
      <c r="CW95" s="12">
        <v>0</v>
      </c>
      <c r="CX95" s="12" t="e">
        <f>#REF!</f>
        <v>#REF!</v>
      </c>
      <c r="CY95" s="12" t="e">
        <f t="shared" si="131"/>
        <v>#REF!</v>
      </c>
      <c r="CZ95" s="12">
        <f t="shared" si="132"/>
        <v>99</v>
      </c>
      <c r="DA95" s="12" t="e">
        <f t="shared" si="133"/>
        <v>#REF!</v>
      </c>
      <c r="DB95" s="12" t="e">
        <f t="shared" si="134"/>
        <v>#REF!</v>
      </c>
      <c r="DC95" s="12">
        <v>0</v>
      </c>
      <c r="DD95" s="12" t="e">
        <f t="shared" si="135"/>
        <v>#REF!</v>
      </c>
      <c r="DE95" s="12" t="e">
        <f t="shared" si="136"/>
        <v>#REF!</v>
      </c>
      <c r="DF95" s="12" t="e">
        <f t="shared" si="137"/>
        <v>#REF!</v>
      </c>
      <c r="DG95" s="12" t="e">
        <f>(#REF!-DF95)/DE95</f>
        <v>#REF!</v>
      </c>
      <c r="DH95" s="12">
        <v>0</v>
      </c>
      <c r="DI95" s="12">
        <v>0</v>
      </c>
      <c r="DJ95" s="12" t="e">
        <f t="shared" si="138"/>
        <v>#REF!</v>
      </c>
      <c r="DK95" s="12" t="e">
        <f t="shared" si="139"/>
        <v>#REF!</v>
      </c>
      <c r="DL95" s="12" t="e">
        <f>#REF!</f>
        <v>#REF!</v>
      </c>
      <c r="DM95" s="12" t="e">
        <f t="shared" si="140"/>
        <v>#REF!</v>
      </c>
      <c r="DN95" s="12">
        <v>0</v>
      </c>
      <c r="DO95" s="12" t="e">
        <f t="shared" si="141"/>
        <v>#REF!</v>
      </c>
      <c r="DP95" s="13" t="e">
        <f t="shared" si="142"/>
        <v>#REF!</v>
      </c>
      <c r="DQ95" s="33">
        <f t="shared" si="143"/>
        <v>99</v>
      </c>
      <c r="DR95" s="12" t="e">
        <f>'Ohio Intensities'!W95</f>
        <v>#REF!</v>
      </c>
      <c r="DS95" s="12" t="e">
        <f>#REF!*DR95*#REF!</f>
        <v>#REF!</v>
      </c>
      <c r="DT95" s="12">
        <v>0</v>
      </c>
      <c r="DU95" s="12">
        <v>0</v>
      </c>
      <c r="DV95" s="12" t="e">
        <f>#REF!</f>
        <v>#REF!</v>
      </c>
      <c r="DW95" s="12" t="e">
        <f t="shared" si="144"/>
        <v>#REF!</v>
      </c>
      <c r="DX95" s="12">
        <f t="shared" si="145"/>
        <v>99</v>
      </c>
      <c r="DY95" s="12" t="e">
        <f t="shared" si="146"/>
        <v>#REF!</v>
      </c>
      <c r="DZ95" s="12" t="e">
        <f t="shared" si="147"/>
        <v>#REF!</v>
      </c>
      <c r="EA95" s="12">
        <v>0</v>
      </c>
      <c r="EB95" s="12" t="e">
        <f t="shared" si="148"/>
        <v>#REF!</v>
      </c>
      <c r="EC95" s="12" t="e">
        <f t="shared" si="149"/>
        <v>#REF!</v>
      </c>
      <c r="ED95" s="12" t="e">
        <f t="shared" si="150"/>
        <v>#REF!</v>
      </c>
      <c r="EE95" s="12" t="e">
        <f>(#REF!-ED95)/EC95</f>
        <v>#REF!</v>
      </c>
      <c r="EF95" s="12">
        <v>0</v>
      </c>
      <c r="EG95" s="12">
        <v>0</v>
      </c>
      <c r="EH95" s="12" t="e">
        <f t="shared" si="151"/>
        <v>#REF!</v>
      </c>
      <c r="EI95" s="12" t="e">
        <f t="shared" si="152"/>
        <v>#REF!</v>
      </c>
      <c r="EJ95" s="12" t="e">
        <f>#REF!</f>
        <v>#REF!</v>
      </c>
      <c r="EK95" s="12" t="e">
        <f t="shared" si="153"/>
        <v>#REF!</v>
      </c>
      <c r="EL95" s="12">
        <v>0</v>
      </c>
      <c r="EM95" s="12" t="e">
        <f t="shared" si="154"/>
        <v>#REF!</v>
      </c>
      <c r="EN95" s="13" t="e">
        <f t="shared" si="155"/>
        <v>#REF!</v>
      </c>
      <c r="EO95" s="13">
        <f t="shared" si="156"/>
        <v>99</v>
      </c>
    </row>
    <row r="96" spans="1:145" x14ac:dyDescent="0.25">
      <c r="A96" s="33">
        <f t="shared" si="157"/>
        <v>100</v>
      </c>
      <c r="B96" s="12" t="e">
        <f>'Ohio Intensities'!C96</f>
        <v>#REF!</v>
      </c>
      <c r="C96" s="12" t="e">
        <f>#REF!*B96*#REF!</f>
        <v>#REF!</v>
      </c>
      <c r="D96" s="12">
        <v>0</v>
      </c>
      <c r="E96" s="12">
        <v>0</v>
      </c>
      <c r="F96" s="12" t="e">
        <f>#REF!</f>
        <v>#REF!</v>
      </c>
      <c r="G96" s="12" t="e">
        <f t="shared" si="79"/>
        <v>#REF!</v>
      </c>
      <c r="H96" s="12">
        <f t="shared" si="80"/>
        <v>100</v>
      </c>
      <c r="I96" s="12" t="e">
        <f t="shared" si="81"/>
        <v>#REF!</v>
      </c>
      <c r="J96" s="12" t="e">
        <f t="shared" si="82"/>
        <v>#REF!</v>
      </c>
      <c r="K96" s="12">
        <v>0</v>
      </c>
      <c r="L96" s="12" t="e">
        <f t="shared" si="83"/>
        <v>#REF!</v>
      </c>
      <c r="M96" s="12" t="e">
        <f t="shared" si="84"/>
        <v>#REF!</v>
      </c>
      <c r="N96" s="12" t="e">
        <f t="shared" si="85"/>
        <v>#REF!</v>
      </c>
      <c r="O96" s="12" t="e">
        <f>(#REF!-N96)/M96</f>
        <v>#REF!</v>
      </c>
      <c r="P96" s="12">
        <v>0</v>
      </c>
      <c r="Q96" s="12">
        <v>0</v>
      </c>
      <c r="R96" s="12" t="e">
        <f t="shared" si="86"/>
        <v>#REF!</v>
      </c>
      <c r="S96" s="12" t="e">
        <f t="shared" si="87"/>
        <v>#REF!</v>
      </c>
      <c r="T96" s="12" t="e">
        <f>#REF!</f>
        <v>#REF!</v>
      </c>
      <c r="U96" s="12" t="e">
        <f t="shared" si="88"/>
        <v>#REF!</v>
      </c>
      <c r="V96" s="12">
        <v>0</v>
      </c>
      <c r="W96" s="12" t="e">
        <f t="shared" si="89"/>
        <v>#REF!</v>
      </c>
      <c r="X96" s="13" t="e">
        <f t="shared" si="90"/>
        <v>#REF!</v>
      </c>
      <c r="Y96" s="33">
        <f t="shared" si="91"/>
        <v>100</v>
      </c>
      <c r="Z96" s="12" t="e">
        <f>'Ohio Intensities'!G96</f>
        <v>#REF!</v>
      </c>
      <c r="AA96" s="12" t="e">
        <f>#REF!*Z96*#REF!</f>
        <v>#REF!</v>
      </c>
      <c r="AB96" s="12">
        <v>0</v>
      </c>
      <c r="AC96" s="12">
        <v>0</v>
      </c>
      <c r="AD96" s="12" t="e">
        <f>#REF!</f>
        <v>#REF!</v>
      </c>
      <c r="AE96" s="12" t="e">
        <f t="shared" si="92"/>
        <v>#REF!</v>
      </c>
      <c r="AF96" s="12">
        <f t="shared" si="93"/>
        <v>100</v>
      </c>
      <c r="AG96" s="12" t="e">
        <f t="shared" si="94"/>
        <v>#REF!</v>
      </c>
      <c r="AH96" s="12" t="e">
        <f t="shared" si="95"/>
        <v>#REF!</v>
      </c>
      <c r="AI96" s="12">
        <v>0</v>
      </c>
      <c r="AJ96" s="12" t="e">
        <f t="shared" si="96"/>
        <v>#REF!</v>
      </c>
      <c r="AK96" s="12" t="e">
        <f t="shared" si="97"/>
        <v>#REF!</v>
      </c>
      <c r="AL96" s="12" t="e">
        <f t="shared" si="98"/>
        <v>#REF!</v>
      </c>
      <c r="AM96" s="12" t="e">
        <f>(#REF!-AL96)/AK96</f>
        <v>#REF!</v>
      </c>
      <c r="AN96" s="12">
        <v>0</v>
      </c>
      <c r="AO96" s="12">
        <v>0</v>
      </c>
      <c r="AP96" s="12" t="e">
        <f t="shared" si="99"/>
        <v>#REF!</v>
      </c>
      <c r="AQ96" s="12" t="e">
        <f t="shared" si="100"/>
        <v>#REF!</v>
      </c>
      <c r="AR96" s="12" t="e">
        <f>#REF!</f>
        <v>#REF!</v>
      </c>
      <c r="AS96" s="12" t="e">
        <f t="shared" si="101"/>
        <v>#REF!</v>
      </c>
      <c r="AT96" s="12">
        <v>0</v>
      </c>
      <c r="AU96" s="12" t="e">
        <f t="shared" si="102"/>
        <v>#REF!</v>
      </c>
      <c r="AV96" s="13" t="e">
        <f t="shared" si="103"/>
        <v>#REF!</v>
      </c>
      <c r="AW96" s="33">
        <f t="shared" si="104"/>
        <v>100</v>
      </c>
      <c r="AX96" s="12" t="e">
        <f>'Ohio Intensities'!K96</f>
        <v>#REF!</v>
      </c>
      <c r="AY96" s="12" t="e">
        <f>#REF!*AX96*#REF!</f>
        <v>#REF!</v>
      </c>
      <c r="AZ96" s="12">
        <v>0</v>
      </c>
      <c r="BA96" s="12">
        <v>0</v>
      </c>
      <c r="BB96" s="12" t="e">
        <f>#REF!</f>
        <v>#REF!</v>
      </c>
      <c r="BC96" s="12" t="e">
        <f t="shared" si="105"/>
        <v>#REF!</v>
      </c>
      <c r="BD96" s="12">
        <f t="shared" si="106"/>
        <v>100</v>
      </c>
      <c r="BE96" s="12" t="e">
        <f t="shared" si="107"/>
        <v>#REF!</v>
      </c>
      <c r="BF96" s="12" t="e">
        <f t="shared" si="108"/>
        <v>#REF!</v>
      </c>
      <c r="BG96" s="12">
        <v>0</v>
      </c>
      <c r="BH96" s="12" t="e">
        <f t="shared" si="109"/>
        <v>#REF!</v>
      </c>
      <c r="BI96" s="12" t="e">
        <f t="shared" si="110"/>
        <v>#REF!</v>
      </c>
      <c r="BJ96" s="12" t="e">
        <f t="shared" si="111"/>
        <v>#REF!</v>
      </c>
      <c r="BK96" s="12" t="e">
        <f>(#REF!-BJ96)/BI96</f>
        <v>#REF!</v>
      </c>
      <c r="BL96" s="12">
        <v>0</v>
      </c>
      <c r="BM96" s="12">
        <v>0</v>
      </c>
      <c r="BN96" s="12" t="e">
        <f t="shared" si="112"/>
        <v>#REF!</v>
      </c>
      <c r="BO96" s="12" t="e">
        <f t="shared" si="113"/>
        <v>#REF!</v>
      </c>
      <c r="BP96" s="12" t="e">
        <f>#REF!</f>
        <v>#REF!</v>
      </c>
      <c r="BQ96" s="12" t="e">
        <f t="shared" si="114"/>
        <v>#REF!</v>
      </c>
      <c r="BR96" s="12">
        <v>0</v>
      </c>
      <c r="BS96" s="12" t="e">
        <f t="shared" si="115"/>
        <v>#REF!</v>
      </c>
      <c r="BT96" s="13" t="e">
        <f t="shared" si="116"/>
        <v>#REF!</v>
      </c>
      <c r="BU96" s="33">
        <f t="shared" si="117"/>
        <v>100</v>
      </c>
      <c r="BV96" s="12" t="e">
        <f>'Ohio Intensities'!O96</f>
        <v>#REF!</v>
      </c>
      <c r="BW96" s="12" t="e">
        <f>#REF!*BV96*#REF!</f>
        <v>#REF!</v>
      </c>
      <c r="BX96" s="12">
        <v>0</v>
      </c>
      <c r="BY96" s="12">
        <v>0</v>
      </c>
      <c r="BZ96" s="12" t="e">
        <f>#REF!</f>
        <v>#REF!</v>
      </c>
      <c r="CA96" s="12" t="e">
        <f t="shared" si="118"/>
        <v>#REF!</v>
      </c>
      <c r="CB96" s="12">
        <f t="shared" si="119"/>
        <v>100</v>
      </c>
      <c r="CC96" s="12" t="e">
        <f t="shared" si="120"/>
        <v>#REF!</v>
      </c>
      <c r="CD96" s="12" t="e">
        <f t="shared" si="121"/>
        <v>#REF!</v>
      </c>
      <c r="CE96" s="12">
        <v>0</v>
      </c>
      <c r="CF96" s="12" t="e">
        <f t="shared" si="122"/>
        <v>#REF!</v>
      </c>
      <c r="CG96" s="12" t="e">
        <f t="shared" si="123"/>
        <v>#REF!</v>
      </c>
      <c r="CH96" s="12" t="e">
        <f t="shared" si="124"/>
        <v>#REF!</v>
      </c>
      <c r="CI96" s="12" t="e">
        <f>(#REF!-CH96)/CG96</f>
        <v>#REF!</v>
      </c>
      <c r="CJ96" s="12">
        <v>0</v>
      </c>
      <c r="CK96" s="12">
        <v>0</v>
      </c>
      <c r="CL96" s="12" t="e">
        <f t="shared" si="125"/>
        <v>#REF!</v>
      </c>
      <c r="CM96" s="12" t="e">
        <f t="shared" si="126"/>
        <v>#REF!</v>
      </c>
      <c r="CN96" s="12" t="e">
        <f>#REF!</f>
        <v>#REF!</v>
      </c>
      <c r="CO96" s="12" t="e">
        <f t="shared" si="127"/>
        <v>#REF!</v>
      </c>
      <c r="CP96" s="12">
        <v>0</v>
      </c>
      <c r="CQ96" s="12" t="e">
        <f t="shared" si="128"/>
        <v>#REF!</v>
      </c>
      <c r="CR96" s="13" t="e">
        <f t="shared" si="129"/>
        <v>#REF!</v>
      </c>
      <c r="CS96" s="33">
        <f t="shared" si="130"/>
        <v>100</v>
      </c>
      <c r="CT96" s="12" t="e">
        <f>'Ohio Intensities'!S96</f>
        <v>#REF!</v>
      </c>
      <c r="CU96" s="12" t="e">
        <f>#REF!*CT96*#REF!</f>
        <v>#REF!</v>
      </c>
      <c r="CV96" s="12">
        <v>0</v>
      </c>
      <c r="CW96" s="12">
        <v>0</v>
      </c>
      <c r="CX96" s="12" t="e">
        <f>#REF!</f>
        <v>#REF!</v>
      </c>
      <c r="CY96" s="12" t="e">
        <f t="shared" si="131"/>
        <v>#REF!</v>
      </c>
      <c r="CZ96" s="12">
        <f t="shared" si="132"/>
        <v>100</v>
      </c>
      <c r="DA96" s="12" t="e">
        <f t="shared" si="133"/>
        <v>#REF!</v>
      </c>
      <c r="DB96" s="12" t="e">
        <f t="shared" si="134"/>
        <v>#REF!</v>
      </c>
      <c r="DC96" s="12">
        <v>0</v>
      </c>
      <c r="DD96" s="12" t="e">
        <f t="shared" si="135"/>
        <v>#REF!</v>
      </c>
      <c r="DE96" s="12" t="e">
        <f t="shared" si="136"/>
        <v>#REF!</v>
      </c>
      <c r="DF96" s="12" t="e">
        <f t="shared" si="137"/>
        <v>#REF!</v>
      </c>
      <c r="DG96" s="12" t="e">
        <f>(#REF!-DF96)/DE96</f>
        <v>#REF!</v>
      </c>
      <c r="DH96" s="12">
        <v>0</v>
      </c>
      <c r="DI96" s="12">
        <v>0</v>
      </c>
      <c r="DJ96" s="12" t="e">
        <f t="shared" si="138"/>
        <v>#REF!</v>
      </c>
      <c r="DK96" s="12" t="e">
        <f t="shared" si="139"/>
        <v>#REF!</v>
      </c>
      <c r="DL96" s="12" t="e">
        <f>#REF!</f>
        <v>#REF!</v>
      </c>
      <c r="DM96" s="12" t="e">
        <f t="shared" si="140"/>
        <v>#REF!</v>
      </c>
      <c r="DN96" s="12">
        <v>0</v>
      </c>
      <c r="DO96" s="12" t="e">
        <f t="shared" si="141"/>
        <v>#REF!</v>
      </c>
      <c r="DP96" s="13" t="e">
        <f t="shared" si="142"/>
        <v>#REF!</v>
      </c>
      <c r="DQ96" s="33">
        <f t="shared" si="143"/>
        <v>100</v>
      </c>
      <c r="DR96" s="12" t="e">
        <f>'Ohio Intensities'!W96</f>
        <v>#REF!</v>
      </c>
      <c r="DS96" s="12" t="e">
        <f>#REF!*DR96*#REF!</f>
        <v>#REF!</v>
      </c>
      <c r="DT96" s="12">
        <v>0</v>
      </c>
      <c r="DU96" s="12">
        <v>0</v>
      </c>
      <c r="DV96" s="12" t="e">
        <f>#REF!</f>
        <v>#REF!</v>
      </c>
      <c r="DW96" s="12" t="e">
        <f t="shared" si="144"/>
        <v>#REF!</v>
      </c>
      <c r="DX96" s="12">
        <f t="shared" si="145"/>
        <v>100</v>
      </c>
      <c r="DY96" s="12" t="e">
        <f t="shared" si="146"/>
        <v>#REF!</v>
      </c>
      <c r="DZ96" s="12" t="e">
        <f t="shared" si="147"/>
        <v>#REF!</v>
      </c>
      <c r="EA96" s="12">
        <v>0</v>
      </c>
      <c r="EB96" s="12" t="e">
        <f t="shared" si="148"/>
        <v>#REF!</v>
      </c>
      <c r="EC96" s="12" t="e">
        <f t="shared" si="149"/>
        <v>#REF!</v>
      </c>
      <c r="ED96" s="12" t="e">
        <f t="shared" si="150"/>
        <v>#REF!</v>
      </c>
      <c r="EE96" s="12" t="e">
        <f>(#REF!-ED96)/EC96</f>
        <v>#REF!</v>
      </c>
      <c r="EF96" s="12">
        <v>0</v>
      </c>
      <c r="EG96" s="12">
        <v>0</v>
      </c>
      <c r="EH96" s="12" t="e">
        <f t="shared" si="151"/>
        <v>#REF!</v>
      </c>
      <c r="EI96" s="12" t="e">
        <f t="shared" si="152"/>
        <v>#REF!</v>
      </c>
      <c r="EJ96" s="12" t="e">
        <f>#REF!</f>
        <v>#REF!</v>
      </c>
      <c r="EK96" s="12" t="e">
        <f t="shared" si="153"/>
        <v>#REF!</v>
      </c>
      <c r="EL96" s="12">
        <v>0</v>
      </c>
      <c r="EM96" s="12" t="e">
        <f t="shared" si="154"/>
        <v>#REF!</v>
      </c>
      <c r="EN96" s="13" t="e">
        <f t="shared" si="155"/>
        <v>#REF!</v>
      </c>
      <c r="EO96" s="13">
        <f t="shared" si="156"/>
        <v>100</v>
      </c>
    </row>
    <row r="97" spans="1:145" x14ac:dyDescent="0.25">
      <c r="A97" s="33">
        <f t="shared" si="157"/>
        <v>101</v>
      </c>
      <c r="B97" s="12" t="e">
        <f>'Ohio Intensities'!C97</f>
        <v>#REF!</v>
      </c>
      <c r="C97" s="12" t="e">
        <f>#REF!*B97*#REF!</f>
        <v>#REF!</v>
      </c>
      <c r="D97" s="12">
        <v>0</v>
      </c>
      <c r="E97" s="12">
        <v>0</v>
      </c>
      <c r="F97" s="12" t="e">
        <f>#REF!</f>
        <v>#REF!</v>
      </c>
      <c r="G97" s="12" t="e">
        <f t="shared" si="79"/>
        <v>#REF!</v>
      </c>
      <c r="H97" s="12">
        <f t="shared" si="80"/>
        <v>101</v>
      </c>
      <c r="I97" s="12" t="e">
        <f t="shared" si="81"/>
        <v>#REF!</v>
      </c>
      <c r="J97" s="12" t="e">
        <f t="shared" si="82"/>
        <v>#REF!</v>
      </c>
      <c r="K97" s="12">
        <v>0</v>
      </c>
      <c r="L97" s="12" t="e">
        <f t="shared" si="83"/>
        <v>#REF!</v>
      </c>
      <c r="M97" s="12" t="e">
        <f t="shared" si="84"/>
        <v>#REF!</v>
      </c>
      <c r="N97" s="12" t="e">
        <f t="shared" si="85"/>
        <v>#REF!</v>
      </c>
      <c r="O97" s="12" t="e">
        <f>(#REF!-N97)/M97</f>
        <v>#REF!</v>
      </c>
      <c r="P97" s="12">
        <v>0</v>
      </c>
      <c r="Q97" s="12">
        <v>0</v>
      </c>
      <c r="R97" s="12" t="e">
        <f t="shared" si="86"/>
        <v>#REF!</v>
      </c>
      <c r="S97" s="12" t="e">
        <f t="shared" si="87"/>
        <v>#REF!</v>
      </c>
      <c r="T97" s="12" t="e">
        <f>#REF!</f>
        <v>#REF!</v>
      </c>
      <c r="U97" s="12" t="e">
        <f t="shared" si="88"/>
        <v>#REF!</v>
      </c>
      <c r="V97" s="12">
        <v>0</v>
      </c>
      <c r="W97" s="12" t="e">
        <f t="shared" si="89"/>
        <v>#REF!</v>
      </c>
      <c r="X97" s="13" t="e">
        <f t="shared" si="90"/>
        <v>#REF!</v>
      </c>
      <c r="Y97" s="33">
        <f t="shared" si="91"/>
        <v>101</v>
      </c>
      <c r="Z97" s="12" t="e">
        <f>'Ohio Intensities'!G97</f>
        <v>#REF!</v>
      </c>
      <c r="AA97" s="12" t="e">
        <f>#REF!*Z97*#REF!</f>
        <v>#REF!</v>
      </c>
      <c r="AB97" s="12">
        <v>0</v>
      </c>
      <c r="AC97" s="12">
        <v>0</v>
      </c>
      <c r="AD97" s="12" t="e">
        <f>#REF!</f>
        <v>#REF!</v>
      </c>
      <c r="AE97" s="12" t="e">
        <f t="shared" si="92"/>
        <v>#REF!</v>
      </c>
      <c r="AF97" s="12">
        <f t="shared" si="93"/>
        <v>101</v>
      </c>
      <c r="AG97" s="12" t="e">
        <f t="shared" si="94"/>
        <v>#REF!</v>
      </c>
      <c r="AH97" s="12" t="e">
        <f t="shared" si="95"/>
        <v>#REF!</v>
      </c>
      <c r="AI97" s="12">
        <v>0</v>
      </c>
      <c r="AJ97" s="12" t="e">
        <f t="shared" si="96"/>
        <v>#REF!</v>
      </c>
      <c r="AK97" s="12" t="e">
        <f t="shared" si="97"/>
        <v>#REF!</v>
      </c>
      <c r="AL97" s="12" t="e">
        <f t="shared" si="98"/>
        <v>#REF!</v>
      </c>
      <c r="AM97" s="12" t="e">
        <f>(#REF!-AL97)/AK97</f>
        <v>#REF!</v>
      </c>
      <c r="AN97" s="12">
        <v>0</v>
      </c>
      <c r="AO97" s="12">
        <v>0</v>
      </c>
      <c r="AP97" s="12" t="e">
        <f t="shared" si="99"/>
        <v>#REF!</v>
      </c>
      <c r="AQ97" s="12" t="e">
        <f t="shared" si="100"/>
        <v>#REF!</v>
      </c>
      <c r="AR97" s="12" t="e">
        <f>#REF!</f>
        <v>#REF!</v>
      </c>
      <c r="AS97" s="12" t="e">
        <f t="shared" si="101"/>
        <v>#REF!</v>
      </c>
      <c r="AT97" s="12">
        <v>0</v>
      </c>
      <c r="AU97" s="12" t="e">
        <f t="shared" si="102"/>
        <v>#REF!</v>
      </c>
      <c r="AV97" s="13" t="e">
        <f t="shared" si="103"/>
        <v>#REF!</v>
      </c>
      <c r="AW97" s="33">
        <f t="shared" si="104"/>
        <v>101</v>
      </c>
      <c r="AX97" s="12" t="e">
        <f>'Ohio Intensities'!K97</f>
        <v>#REF!</v>
      </c>
      <c r="AY97" s="12" t="e">
        <f>#REF!*AX97*#REF!</f>
        <v>#REF!</v>
      </c>
      <c r="AZ97" s="12">
        <v>0</v>
      </c>
      <c r="BA97" s="12">
        <v>0</v>
      </c>
      <c r="BB97" s="12" t="e">
        <f>#REF!</f>
        <v>#REF!</v>
      </c>
      <c r="BC97" s="12" t="e">
        <f t="shared" si="105"/>
        <v>#REF!</v>
      </c>
      <c r="BD97" s="12">
        <f t="shared" si="106"/>
        <v>101</v>
      </c>
      <c r="BE97" s="12" t="e">
        <f t="shared" si="107"/>
        <v>#REF!</v>
      </c>
      <c r="BF97" s="12" t="e">
        <f t="shared" si="108"/>
        <v>#REF!</v>
      </c>
      <c r="BG97" s="12">
        <v>0</v>
      </c>
      <c r="BH97" s="12" t="e">
        <f t="shared" si="109"/>
        <v>#REF!</v>
      </c>
      <c r="BI97" s="12" t="e">
        <f t="shared" si="110"/>
        <v>#REF!</v>
      </c>
      <c r="BJ97" s="12" t="e">
        <f t="shared" si="111"/>
        <v>#REF!</v>
      </c>
      <c r="BK97" s="12" t="e">
        <f>(#REF!-BJ97)/BI97</f>
        <v>#REF!</v>
      </c>
      <c r="BL97" s="12">
        <v>0</v>
      </c>
      <c r="BM97" s="12">
        <v>0</v>
      </c>
      <c r="BN97" s="12" t="e">
        <f t="shared" si="112"/>
        <v>#REF!</v>
      </c>
      <c r="BO97" s="12" t="e">
        <f t="shared" si="113"/>
        <v>#REF!</v>
      </c>
      <c r="BP97" s="12" t="e">
        <f>#REF!</f>
        <v>#REF!</v>
      </c>
      <c r="BQ97" s="12" t="e">
        <f t="shared" si="114"/>
        <v>#REF!</v>
      </c>
      <c r="BR97" s="12">
        <v>0</v>
      </c>
      <c r="BS97" s="12" t="e">
        <f t="shared" si="115"/>
        <v>#REF!</v>
      </c>
      <c r="BT97" s="13" t="e">
        <f t="shared" si="116"/>
        <v>#REF!</v>
      </c>
      <c r="BU97" s="33">
        <f t="shared" si="117"/>
        <v>101</v>
      </c>
      <c r="BV97" s="12" t="e">
        <f>'Ohio Intensities'!O97</f>
        <v>#REF!</v>
      </c>
      <c r="BW97" s="12" t="e">
        <f>#REF!*BV97*#REF!</f>
        <v>#REF!</v>
      </c>
      <c r="BX97" s="12">
        <v>0</v>
      </c>
      <c r="BY97" s="12">
        <v>0</v>
      </c>
      <c r="BZ97" s="12" t="e">
        <f>#REF!</f>
        <v>#REF!</v>
      </c>
      <c r="CA97" s="12" t="e">
        <f t="shared" si="118"/>
        <v>#REF!</v>
      </c>
      <c r="CB97" s="12">
        <f t="shared" si="119"/>
        <v>101</v>
      </c>
      <c r="CC97" s="12" t="e">
        <f t="shared" si="120"/>
        <v>#REF!</v>
      </c>
      <c r="CD97" s="12" t="e">
        <f t="shared" si="121"/>
        <v>#REF!</v>
      </c>
      <c r="CE97" s="12">
        <v>0</v>
      </c>
      <c r="CF97" s="12" t="e">
        <f t="shared" si="122"/>
        <v>#REF!</v>
      </c>
      <c r="CG97" s="12" t="e">
        <f t="shared" si="123"/>
        <v>#REF!</v>
      </c>
      <c r="CH97" s="12" t="e">
        <f t="shared" si="124"/>
        <v>#REF!</v>
      </c>
      <c r="CI97" s="12" t="e">
        <f>(#REF!-CH97)/CG97</f>
        <v>#REF!</v>
      </c>
      <c r="CJ97" s="12">
        <v>0</v>
      </c>
      <c r="CK97" s="12">
        <v>0</v>
      </c>
      <c r="CL97" s="12" t="e">
        <f t="shared" si="125"/>
        <v>#REF!</v>
      </c>
      <c r="CM97" s="12" t="e">
        <f t="shared" si="126"/>
        <v>#REF!</v>
      </c>
      <c r="CN97" s="12" t="e">
        <f>#REF!</f>
        <v>#REF!</v>
      </c>
      <c r="CO97" s="12" t="e">
        <f t="shared" si="127"/>
        <v>#REF!</v>
      </c>
      <c r="CP97" s="12">
        <v>0</v>
      </c>
      <c r="CQ97" s="12" t="e">
        <f t="shared" si="128"/>
        <v>#REF!</v>
      </c>
      <c r="CR97" s="13" t="e">
        <f t="shared" si="129"/>
        <v>#REF!</v>
      </c>
      <c r="CS97" s="33">
        <f t="shared" si="130"/>
        <v>101</v>
      </c>
      <c r="CT97" s="12" t="e">
        <f>'Ohio Intensities'!S97</f>
        <v>#REF!</v>
      </c>
      <c r="CU97" s="12" t="e">
        <f>#REF!*CT97*#REF!</f>
        <v>#REF!</v>
      </c>
      <c r="CV97" s="12">
        <v>0</v>
      </c>
      <c r="CW97" s="12">
        <v>0</v>
      </c>
      <c r="CX97" s="12" t="e">
        <f>#REF!</f>
        <v>#REF!</v>
      </c>
      <c r="CY97" s="12" t="e">
        <f t="shared" si="131"/>
        <v>#REF!</v>
      </c>
      <c r="CZ97" s="12">
        <f t="shared" si="132"/>
        <v>101</v>
      </c>
      <c r="DA97" s="12" t="e">
        <f t="shared" si="133"/>
        <v>#REF!</v>
      </c>
      <c r="DB97" s="12" t="e">
        <f t="shared" si="134"/>
        <v>#REF!</v>
      </c>
      <c r="DC97" s="12">
        <v>0</v>
      </c>
      <c r="DD97" s="12" t="e">
        <f t="shared" si="135"/>
        <v>#REF!</v>
      </c>
      <c r="DE97" s="12" t="e">
        <f t="shared" si="136"/>
        <v>#REF!</v>
      </c>
      <c r="DF97" s="12" t="e">
        <f t="shared" si="137"/>
        <v>#REF!</v>
      </c>
      <c r="DG97" s="12" t="e">
        <f>(#REF!-DF97)/DE97</f>
        <v>#REF!</v>
      </c>
      <c r="DH97" s="12">
        <v>0</v>
      </c>
      <c r="DI97" s="12">
        <v>0</v>
      </c>
      <c r="DJ97" s="12" t="e">
        <f t="shared" si="138"/>
        <v>#REF!</v>
      </c>
      <c r="DK97" s="12" t="e">
        <f t="shared" si="139"/>
        <v>#REF!</v>
      </c>
      <c r="DL97" s="12" t="e">
        <f>#REF!</f>
        <v>#REF!</v>
      </c>
      <c r="DM97" s="12" t="e">
        <f t="shared" si="140"/>
        <v>#REF!</v>
      </c>
      <c r="DN97" s="12">
        <v>0</v>
      </c>
      <c r="DO97" s="12" t="e">
        <f t="shared" si="141"/>
        <v>#REF!</v>
      </c>
      <c r="DP97" s="13" t="e">
        <f t="shared" si="142"/>
        <v>#REF!</v>
      </c>
      <c r="DQ97" s="33">
        <f t="shared" si="143"/>
        <v>101</v>
      </c>
      <c r="DR97" s="12" t="e">
        <f>'Ohio Intensities'!W97</f>
        <v>#REF!</v>
      </c>
      <c r="DS97" s="12" t="e">
        <f>#REF!*DR97*#REF!</f>
        <v>#REF!</v>
      </c>
      <c r="DT97" s="12">
        <v>0</v>
      </c>
      <c r="DU97" s="12">
        <v>0</v>
      </c>
      <c r="DV97" s="12" t="e">
        <f>#REF!</f>
        <v>#REF!</v>
      </c>
      <c r="DW97" s="12" t="e">
        <f t="shared" si="144"/>
        <v>#REF!</v>
      </c>
      <c r="DX97" s="12">
        <f t="shared" si="145"/>
        <v>101</v>
      </c>
      <c r="DY97" s="12" t="e">
        <f t="shared" si="146"/>
        <v>#REF!</v>
      </c>
      <c r="DZ97" s="12" t="e">
        <f t="shared" si="147"/>
        <v>#REF!</v>
      </c>
      <c r="EA97" s="12">
        <v>0</v>
      </c>
      <c r="EB97" s="12" t="e">
        <f t="shared" si="148"/>
        <v>#REF!</v>
      </c>
      <c r="EC97" s="12" t="e">
        <f t="shared" si="149"/>
        <v>#REF!</v>
      </c>
      <c r="ED97" s="12" t="e">
        <f t="shared" si="150"/>
        <v>#REF!</v>
      </c>
      <c r="EE97" s="12" t="e">
        <f>(#REF!-ED97)/EC97</f>
        <v>#REF!</v>
      </c>
      <c r="EF97" s="12">
        <v>0</v>
      </c>
      <c r="EG97" s="12">
        <v>0</v>
      </c>
      <c r="EH97" s="12" t="e">
        <f t="shared" si="151"/>
        <v>#REF!</v>
      </c>
      <c r="EI97" s="12" t="e">
        <f t="shared" si="152"/>
        <v>#REF!</v>
      </c>
      <c r="EJ97" s="12" t="e">
        <f>#REF!</f>
        <v>#REF!</v>
      </c>
      <c r="EK97" s="12" t="e">
        <f t="shared" si="153"/>
        <v>#REF!</v>
      </c>
      <c r="EL97" s="12">
        <v>0</v>
      </c>
      <c r="EM97" s="12" t="e">
        <f t="shared" si="154"/>
        <v>#REF!</v>
      </c>
      <c r="EN97" s="13" t="e">
        <f t="shared" si="155"/>
        <v>#REF!</v>
      </c>
      <c r="EO97" s="13">
        <f t="shared" si="156"/>
        <v>101</v>
      </c>
    </row>
    <row r="98" spans="1:145" x14ac:dyDescent="0.25">
      <c r="A98" s="33">
        <f t="shared" si="157"/>
        <v>102</v>
      </c>
      <c r="B98" s="12" t="e">
        <f>'Ohio Intensities'!C98</f>
        <v>#REF!</v>
      </c>
      <c r="C98" s="12" t="e">
        <f>#REF!*B98*#REF!</f>
        <v>#REF!</v>
      </c>
      <c r="D98" s="12">
        <v>0</v>
      </c>
      <c r="E98" s="12">
        <v>0</v>
      </c>
      <c r="F98" s="12" t="e">
        <f>#REF!</f>
        <v>#REF!</v>
      </c>
      <c r="G98" s="12" t="e">
        <f t="shared" si="79"/>
        <v>#REF!</v>
      </c>
      <c r="H98" s="12">
        <f t="shared" si="80"/>
        <v>102</v>
      </c>
      <c r="I98" s="12" t="e">
        <f t="shared" si="81"/>
        <v>#REF!</v>
      </c>
      <c r="J98" s="12" t="e">
        <f t="shared" si="82"/>
        <v>#REF!</v>
      </c>
      <c r="K98" s="12">
        <v>0</v>
      </c>
      <c r="L98" s="12" t="e">
        <f t="shared" si="83"/>
        <v>#REF!</v>
      </c>
      <c r="M98" s="12" t="e">
        <f t="shared" si="84"/>
        <v>#REF!</v>
      </c>
      <c r="N98" s="12" t="e">
        <f t="shared" si="85"/>
        <v>#REF!</v>
      </c>
      <c r="O98" s="12" t="e">
        <f>(#REF!-N98)/M98</f>
        <v>#REF!</v>
      </c>
      <c r="P98" s="12">
        <v>0</v>
      </c>
      <c r="Q98" s="12">
        <v>0</v>
      </c>
      <c r="R98" s="12" t="e">
        <f t="shared" si="86"/>
        <v>#REF!</v>
      </c>
      <c r="S98" s="12" t="e">
        <f t="shared" si="87"/>
        <v>#REF!</v>
      </c>
      <c r="T98" s="12" t="e">
        <f>#REF!</f>
        <v>#REF!</v>
      </c>
      <c r="U98" s="12" t="e">
        <f t="shared" si="88"/>
        <v>#REF!</v>
      </c>
      <c r="V98" s="12">
        <v>0</v>
      </c>
      <c r="W98" s="12" t="e">
        <f t="shared" si="89"/>
        <v>#REF!</v>
      </c>
      <c r="X98" s="13" t="e">
        <f t="shared" si="90"/>
        <v>#REF!</v>
      </c>
      <c r="Y98" s="33">
        <f t="shared" si="91"/>
        <v>102</v>
      </c>
      <c r="Z98" s="12" t="e">
        <f>'Ohio Intensities'!G98</f>
        <v>#REF!</v>
      </c>
      <c r="AA98" s="12" t="e">
        <f>#REF!*Z98*#REF!</f>
        <v>#REF!</v>
      </c>
      <c r="AB98" s="12">
        <v>0</v>
      </c>
      <c r="AC98" s="12">
        <v>0</v>
      </c>
      <c r="AD98" s="12" t="e">
        <f>#REF!</f>
        <v>#REF!</v>
      </c>
      <c r="AE98" s="12" t="e">
        <f t="shared" si="92"/>
        <v>#REF!</v>
      </c>
      <c r="AF98" s="12">
        <f t="shared" si="93"/>
        <v>102</v>
      </c>
      <c r="AG98" s="12" t="e">
        <f t="shared" si="94"/>
        <v>#REF!</v>
      </c>
      <c r="AH98" s="12" t="e">
        <f t="shared" si="95"/>
        <v>#REF!</v>
      </c>
      <c r="AI98" s="12">
        <v>0</v>
      </c>
      <c r="AJ98" s="12" t="e">
        <f t="shared" si="96"/>
        <v>#REF!</v>
      </c>
      <c r="AK98" s="12" t="e">
        <f t="shared" si="97"/>
        <v>#REF!</v>
      </c>
      <c r="AL98" s="12" t="e">
        <f t="shared" si="98"/>
        <v>#REF!</v>
      </c>
      <c r="AM98" s="12" t="e">
        <f>(#REF!-AL98)/AK98</f>
        <v>#REF!</v>
      </c>
      <c r="AN98" s="12">
        <v>0</v>
      </c>
      <c r="AO98" s="12">
        <v>0</v>
      </c>
      <c r="AP98" s="12" t="e">
        <f t="shared" si="99"/>
        <v>#REF!</v>
      </c>
      <c r="AQ98" s="12" t="e">
        <f t="shared" si="100"/>
        <v>#REF!</v>
      </c>
      <c r="AR98" s="12" t="e">
        <f>#REF!</f>
        <v>#REF!</v>
      </c>
      <c r="AS98" s="12" t="e">
        <f t="shared" si="101"/>
        <v>#REF!</v>
      </c>
      <c r="AT98" s="12">
        <v>0</v>
      </c>
      <c r="AU98" s="12" t="e">
        <f t="shared" si="102"/>
        <v>#REF!</v>
      </c>
      <c r="AV98" s="13" t="e">
        <f t="shared" si="103"/>
        <v>#REF!</v>
      </c>
      <c r="AW98" s="33">
        <f t="shared" si="104"/>
        <v>102</v>
      </c>
      <c r="AX98" s="12" t="e">
        <f>'Ohio Intensities'!K98</f>
        <v>#REF!</v>
      </c>
      <c r="AY98" s="12" t="e">
        <f>#REF!*AX98*#REF!</f>
        <v>#REF!</v>
      </c>
      <c r="AZ98" s="12">
        <v>0</v>
      </c>
      <c r="BA98" s="12">
        <v>0</v>
      </c>
      <c r="BB98" s="12" t="e">
        <f>#REF!</f>
        <v>#REF!</v>
      </c>
      <c r="BC98" s="12" t="e">
        <f t="shared" si="105"/>
        <v>#REF!</v>
      </c>
      <c r="BD98" s="12">
        <f t="shared" si="106"/>
        <v>102</v>
      </c>
      <c r="BE98" s="12" t="e">
        <f t="shared" si="107"/>
        <v>#REF!</v>
      </c>
      <c r="BF98" s="12" t="e">
        <f t="shared" si="108"/>
        <v>#REF!</v>
      </c>
      <c r="BG98" s="12">
        <v>0</v>
      </c>
      <c r="BH98" s="12" t="e">
        <f t="shared" si="109"/>
        <v>#REF!</v>
      </c>
      <c r="BI98" s="12" t="e">
        <f t="shared" si="110"/>
        <v>#REF!</v>
      </c>
      <c r="BJ98" s="12" t="e">
        <f t="shared" si="111"/>
        <v>#REF!</v>
      </c>
      <c r="BK98" s="12" t="e">
        <f>(#REF!-BJ98)/BI98</f>
        <v>#REF!</v>
      </c>
      <c r="BL98" s="12">
        <v>0</v>
      </c>
      <c r="BM98" s="12">
        <v>0</v>
      </c>
      <c r="BN98" s="12" t="e">
        <f t="shared" si="112"/>
        <v>#REF!</v>
      </c>
      <c r="BO98" s="12" t="e">
        <f t="shared" si="113"/>
        <v>#REF!</v>
      </c>
      <c r="BP98" s="12" t="e">
        <f>#REF!</f>
        <v>#REF!</v>
      </c>
      <c r="BQ98" s="12" t="e">
        <f t="shared" si="114"/>
        <v>#REF!</v>
      </c>
      <c r="BR98" s="12">
        <v>0</v>
      </c>
      <c r="BS98" s="12" t="e">
        <f t="shared" si="115"/>
        <v>#REF!</v>
      </c>
      <c r="BT98" s="13" t="e">
        <f t="shared" si="116"/>
        <v>#REF!</v>
      </c>
      <c r="BU98" s="33">
        <f t="shared" si="117"/>
        <v>102</v>
      </c>
      <c r="BV98" s="12" t="e">
        <f>'Ohio Intensities'!O98</f>
        <v>#REF!</v>
      </c>
      <c r="BW98" s="12" t="e">
        <f>#REF!*BV98*#REF!</f>
        <v>#REF!</v>
      </c>
      <c r="BX98" s="12">
        <v>0</v>
      </c>
      <c r="BY98" s="12">
        <v>0</v>
      </c>
      <c r="BZ98" s="12" t="e">
        <f>#REF!</f>
        <v>#REF!</v>
      </c>
      <c r="CA98" s="12" t="e">
        <f t="shared" si="118"/>
        <v>#REF!</v>
      </c>
      <c r="CB98" s="12">
        <f t="shared" si="119"/>
        <v>102</v>
      </c>
      <c r="CC98" s="12" t="e">
        <f t="shared" si="120"/>
        <v>#REF!</v>
      </c>
      <c r="CD98" s="12" t="e">
        <f t="shared" si="121"/>
        <v>#REF!</v>
      </c>
      <c r="CE98" s="12">
        <v>0</v>
      </c>
      <c r="CF98" s="12" t="e">
        <f t="shared" si="122"/>
        <v>#REF!</v>
      </c>
      <c r="CG98" s="12" t="e">
        <f t="shared" si="123"/>
        <v>#REF!</v>
      </c>
      <c r="CH98" s="12" t="e">
        <f t="shared" si="124"/>
        <v>#REF!</v>
      </c>
      <c r="CI98" s="12" t="e">
        <f>(#REF!-CH98)/CG98</f>
        <v>#REF!</v>
      </c>
      <c r="CJ98" s="12">
        <v>0</v>
      </c>
      <c r="CK98" s="12">
        <v>0</v>
      </c>
      <c r="CL98" s="12" t="e">
        <f t="shared" si="125"/>
        <v>#REF!</v>
      </c>
      <c r="CM98" s="12" t="e">
        <f t="shared" si="126"/>
        <v>#REF!</v>
      </c>
      <c r="CN98" s="12" t="e">
        <f>#REF!</f>
        <v>#REF!</v>
      </c>
      <c r="CO98" s="12" t="e">
        <f t="shared" si="127"/>
        <v>#REF!</v>
      </c>
      <c r="CP98" s="12">
        <v>0</v>
      </c>
      <c r="CQ98" s="12" t="e">
        <f t="shared" si="128"/>
        <v>#REF!</v>
      </c>
      <c r="CR98" s="13" t="e">
        <f t="shared" si="129"/>
        <v>#REF!</v>
      </c>
      <c r="CS98" s="33">
        <f t="shared" si="130"/>
        <v>102</v>
      </c>
      <c r="CT98" s="12" t="e">
        <f>'Ohio Intensities'!S98</f>
        <v>#REF!</v>
      </c>
      <c r="CU98" s="12" t="e">
        <f>#REF!*CT98*#REF!</f>
        <v>#REF!</v>
      </c>
      <c r="CV98" s="12">
        <v>0</v>
      </c>
      <c r="CW98" s="12">
        <v>0</v>
      </c>
      <c r="CX98" s="12" t="e">
        <f>#REF!</f>
        <v>#REF!</v>
      </c>
      <c r="CY98" s="12" t="e">
        <f t="shared" si="131"/>
        <v>#REF!</v>
      </c>
      <c r="CZ98" s="12">
        <f t="shared" si="132"/>
        <v>102</v>
      </c>
      <c r="DA98" s="12" t="e">
        <f t="shared" si="133"/>
        <v>#REF!</v>
      </c>
      <c r="DB98" s="12" t="e">
        <f t="shared" si="134"/>
        <v>#REF!</v>
      </c>
      <c r="DC98" s="12">
        <v>0</v>
      </c>
      <c r="DD98" s="12" t="e">
        <f t="shared" si="135"/>
        <v>#REF!</v>
      </c>
      <c r="DE98" s="12" t="e">
        <f t="shared" si="136"/>
        <v>#REF!</v>
      </c>
      <c r="DF98" s="12" t="e">
        <f t="shared" si="137"/>
        <v>#REF!</v>
      </c>
      <c r="DG98" s="12" t="e">
        <f>(#REF!-DF98)/DE98</f>
        <v>#REF!</v>
      </c>
      <c r="DH98" s="12">
        <v>0</v>
      </c>
      <c r="DI98" s="12">
        <v>0</v>
      </c>
      <c r="DJ98" s="12" t="e">
        <f t="shared" si="138"/>
        <v>#REF!</v>
      </c>
      <c r="DK98" s="12" t="e">
        <f t="shared" si="139"/>
        <v>#REF!</v>
      </c>
      <c r="DL98" s="12" t="e">
        <f>#REF!</f>
        <v>#REF!</v>
      </c>
      <c r="DM98" s="12" t="e">
        <f t="shared" si="140"/>
        <v>#REF!</v>
      </c>
      <c r="DN98" s="12">
        <v>0</v>
      </c>
      <c r="DO98" s="12" t="e">
        <f t="shared" si="141"/>
        <v>#REF!</v>
      </c>
      <c r="DP98" s="13" t="e">
        <f t="shared" si="142"/>
        <v>#REF!</v>
      </c>
      <c r="DQ98" s="33">
        <f t="shared" si="143"/>
        <v>102</v>
      </c>
      <c r="DR98" s="12" t="e">
        <f>'Ohio Intensities'!W98</f>
        <v>#REF!</v>
      </c>
      <c r="DS98" s="12" t="e">
        <f>#REF!*DR98*#REF!</f>
        <v>#REF!</v>
      </c>
      <c r="DT98" s="12">
        <v>0</v>
      </c>
      <c r="DU98" s="12">
        <v>0</v>
      </c>
      <c r="DV98" s="12" t="e">
        <f>#REF!</f>
        <v>#REF!</v>
      </c>
      <c r="DW98" s="12" t="e">
        <f t="shared" si="144"/>
        <v>#REF!</v>
      </c>
      <c r="DX98" s="12">
        <f t="shared" si="145"/>
        <v>102</v>
      </c>
      <c r="DY98" s="12" t="e">
        <f t="shared" si="146"/>
        <v>#REF!</v>
      </c>
      <c r="DZ98" s="12" t="e">
        <f t="shared" si="147"/>
        <v>#REF!</v>
      </c>
      <c r="EA98" s="12">
        <v>0</v>
      </c>
      <c r="EB98" s="12" t="e">
        <f t="shared" si="148"/>
        <v>#REF!</v>
      </c>
      <c r="EC98" s="12" t="e">
        <f t="shared" si="149"/>
        <v>#REF!</v>
      </c>
      <c r="ED98" s="12" t="e">
        <f t="shared" si="150"/>
        <v>#REF!</v>
      </c>
      <c r="EE98" s="12" t="e">
        <f>(#REF!-ED98)/EC98</f>
        <v>#REF!</v>
      </c>
      <c r="EF98" s="12">
        <v>0</v>
      </c>
      <c r="EG98" s="12">
        <v>0</v>
      </c>
      <c r="EH98" s="12" t="e">
        <f t="shared" si="151"/>
        <v>#REF!</v>
      </c>
      <c r="EI98" s="12" t="e">
        <f t="shared" si="152"/>
        <v>#REF!</v>
      </c>
      <c r="EJ98" s="12" t="e">
        <f>#REF!</f>
        <v>#REF!</v>
      </c>
      <c r="EK98" s="12" t="e">
        <f t="shared" si="153"/>
        <v>#REF!</v>
      </c>
      <c r="EL98" s="12">
        <v>0</v>
      </c>
      <c r="EM98" s="12" t="e">
        <f t="shared" si="154"/>
        <v>#REF!</v>
      </c>
      <c r="EN98" s="13" t="e">
        <f t="shared" si="155"/>
        <v>#REF!</v>
      </c>
      <c r="EO98" s="13">
        <f t="shared" si="156"/>
        <v>102</v>
      </c>
    </row>
    <row r="99" spans="1:145" x14ac:dyDescent="0.25">
      <c r="A99" s="33">
        <f t="shared" si="157"/>
        <v>103</v>
      </c>
      <c r="B99" s="12" t="e">
        <f>'Ohio Intensities'!C99</f>
        <v>#REF!</v>
      </c>
      <c r="C99" s="12" t="e">
        <f>#REF!*B99*#REF!</f>
        <v>#REF!</v>
      </c>
      <c r="D99" s="12">
        <v>0</v>
      </c>
      <c r="E99" s="12">
        <v>0</v>
      </c>
      <c r="F99" s="12" t="e">
        <f>#REF!</f>
        <v>#REF!</v>
      </c>
      <c r="G99" s="12" t="e">
        <f t="shared" si="79"/>
        <v>#REF!</v>
      </c>
      <c r="H99" s="12">
        <f t="shared" si="80"/>
        <v>103</v>
      </c>
      <c r="I99" s="12" t="e">
        <f t="shared" si="81"/>
        <v>#REF!</v>
      </c>
      <c r="J99" s="12" t="e">
        <f t="shared" si="82"/>
        <v>#REF!</v>
      </c>
      <c r="K99" s="12">
        <v>0</v>
      </c>
      <c r="L99" s="12" t="e">
        <f t="shared" si="83"/>
        <v>#REF!</v>
      </c>
      <c r="M99" s="12" t="e">
        <f t="shared" si="84"/>
        <v>#REF!</v>
      </c>
      <c r="N99" s="12" t="e">
        <f t="shared" si="85"/>
        <v>#REF!</v>
      </c>
      <c r="O99" s="12" t="e">
        <f>(#REF!-N99)/M99</f>
        <v>#REF!</v>
      </c>
      <c r="P99" s="12">
        <v>0</v>
      </c>
      <c r="Q99" s="12">
        <v>0</v>
      </c>
      <c r="R99" s="12" t="e">
        <f t="shared" si="86"/>
        <v>#REF!</v>
      </c>
      <c r="S99" s="12" t="e">
        <f t="shared" si="87"/>
        <v>#REF!</v>
      </c>
      <c r="T99" s="12" t="e">
        <f>#REF!</f>
        <v>#REF!</v>
      </c>
      <c r="U99" s="12" t="e">
        <f t="shared" si="88"/>
        <v>#REF!</v>
      </c>
      <c r="V99" s="12">
        <v>0</v>
      </c>
      <c r="W99" s="12" t="e">
        <f t="shared" si="89"/>
        <v>#REF!</v>
      </c>
      <c r="X99" s="13" t="e">
        <f t="shared" si="90"/>
        <v>#REF!</v>
      </c>
      <c r="Y99" s="33">
        <f t="shared" si="91"/>
        <v>103</v>
      </c>
      <c r="Z99" s="12" t="e">
        <f>'Ohio Intensities'!G99</f>
        <v>#REF!</v>
      </c>
      <c r="AA99" s="12" t="e">
        <f>#REF!*Z99*#REF!</f>
        <v>#REF!</v>
      </c>
      <c r="AB99" s="12">
        <v>0</v>
      </c>
      <c r="AC99" s="12">
        <v>0</v>
      </c>
      <c r="AD99" s="12" t="e">
        <f>#REF!</f>
        <v>#REF!</v>
      </c>
      <c r="AE99" s="12" t="e">
        <f t="shared" si="92"/>
        <v>#REF!</v>
      </c>
      <c r="AF99" s="12">
        <f t="shared" si="93"/>
        <v>103</v>
      </c>
      <c r="AG99" s="12" t="e">
        <f t="shared" si="94"/>
        <v>#REF!</v>
      </c>
      <c r="AH99" s="12" t="e">
        <f t="shared" si="95"/>
        <v>#REF!</v>
      </c>
      <c r="AI99" s="12">
        <v>0</v>
      </c>
      <c r="AJ99" s="12" t="e">
        <f t="shared" si="96"/>
        <v>#REF!</v>
      </c>
      <c r="AK99" s="12" t="e">
        <f t="shared" si="97"/>
        <v>#REF!</v>
      </c>
      <c r="AL99" s="12" t="e">
        <f t="shared" si="98"/>
        <v>#REF!</v>
      </c>
      <c r="AM99" s="12" t="e">
        <f>(#REF!-AL99)/AK99</f>
        <v>#REF!</v>
      </c>
      <c r="AN99" s="12">
        <v>0</v>
      </c>
      <c r="AO99" s="12">
        <v>0</v>
      </c>
      <c r="AP99" s="12" t="e">
        <f t="shared" si="99"/>
        <v>#REF!</v>
      </c>
      <c r="AQ99" s="12" t="e">
        <f t="shared" si="100"/>
        <v>#REF!</v>
      </c>
      <c r="AR99" s="12" t="e">
        <f>#REF!</f>
        <v>#REF!</v>
      </c>
      <c r="AS99" s="12" t="e">
        <f t="shared" si="101"/>
        <v>#REF!</v>
      </c>
      <c r="AT99" s="12">
        <v>0</v>
      </c>
      <c r="AU99" s="12" t="e">
        <f t="shared" si="102"/>
        <v>#REF!</v>
      </c>
      <c r="AV99" s="13" t="e">
        <f t="shared" si="103"/>
        <v>#REF!</v>
      </c>
      <c r="AW99" s="33">
        <f t="shared" si="104"/>
        <v>103</v>
      </c>
      <c r="AX99" s="12" t="e">
        <f>'Ohio Intensities'!K99</f>
        <v>#REF!</v>
      </c>
      <c r="AY99" s="12" t="e">
        <f>#REF!*AX99*#REF!</f>
        <v>#REF!</v>
      </c>
      <c r="AZ99" s="12">
        <v>0</v>
      </c>
      <c r="BA99" s="12">
        <v>0</v>
      </c>
      <c r="BB99" s="12" t="e">
        <f>#REF!</f>
        <v>#REF!</v>
      </c>
      <c r="BC99" s="12" t="e">
        <f t="shared" si="105"/>
        <v>#REF!</v>
      </c>
      <c r="BD99" s="12">
        <f t="shared" si="106"/>
        <v>103</v>
      </c>
      <c r="BE99" s="12" t="e">
        <f t="shared" si="107"/>
        <v>#REF!</v>
      </c>
      <c r="BF99" s="12" t="e">
        <f t="shared" si="108"/>
        <v>#REF!</v>
      </c>
      <c r="BG99" s="12">
        <v>0</v>
      </c>
      <c r="BH99" s="12" t="e">
        <f t="shared" si="109"/>
        <v>#REF!</v>
      </c>
      <c r="BI99" s="12" t="e">
        <f t="shared" si="110"/>
        <v>#REF!</v>
      </c>
      <c r="BJ99" s="12" t="e">
        <f t="shared" si="111"/>
        <v>#REF!</v>
      </c>
      <c r="BK99" s="12" t="e">
        <f>(#REF!-BJ99)/BI99</f>
        <v>#REF!</v>
      </c>
      <c r="BL99" s="12">
        <v>0</v>
      </c>
      <c r="BM99" s="12">
        <v>0</v>
      </c>
      <c r="BN99" s="12" t="e">
        <f t="shared" si="112"/>
        <v>#REF!</v>
      </c>
      <c r="BO99" s="12" t="e">
        <f t="shared" si="113"/>
        <v>#REF!</v>
      </c>
      <c r="BP99" s="12" t="e">
        <f>#REF!</f>
        <v>#REF!</v>
      </c>
      <c r="BQ99" s="12" t="e">
        <f t="shared" si="114"/>
        <v>#REF!</v>
      </c>
      <c r="BR99" s="12">
        <v>0</v>
      </c>
      <c r="BS99" s="12" t="e">
        <f t="shared" si="115"/>
        <v>#REF!</v>
      </c>
      <c r="BT99" s="13" t="e">
        <f t="shared" si="116"/>
        <v>#REF!</v>
      </c>
      <c r="BU99" s="33">
        <f t="shared" si="117"/>
        <v>103</v>
      </c>
      <c r="BV99" s="12" t="e">
        <f>'Ohio Intensities'!O99</f>
        <v>#REF!</v>
      </c>
      <c r="BW99" s="12" t="e">
        <f>#REF!*BV99*#REF!</f>
        <v>#REF!</v>
      </c>
      <c r="BX99" s="12">
        <v>0</v>
      </c>
      <c r="BY99" s="12">
        <v>0</v>
      </c>
      <c r="BZ99" s="12" t="e">
        <f>#REF!</f>
        <v>#REF!</v>
      </c>
      <c r="CA99" s="12" t="e">
        <f t="shared" si="118"/>
        <v>#REF!</v>
      </c>
      <c r="CB99" s="12">
        <f t="shared" si="119"/>
        <v>103</v>
      </c>
      <c r="CC99" s="12" t="e">
        <f t="shared" si="120"/>
        <v>#REF!</v>
      </c>
      <c r="CD99" s="12" t="e">
        <f t="shared" si="121"/>
        <v>#REF!</v>
      </c>
      <c r="CE99" s="12">
        <v>0</v>
      </c>
      <c r="CF99" s="12" t="e">
        <f t="shared" si="122"/>
        <v>#REF!</v>
      </c>
      <c r="CG99" s="12" t="e">
        <f t="shared" si="123"/>
        <v>#REF!</v>
      </c>
      <c r="CH99" s="12" t="e">
        <f t="shared" si="124"/>
        <v>#REF!</v>
      </c>
      <c r="CI99" s="12" t="e">
        <f>(#REF!-CH99)/CG99</f>
        <v>#REF!</v>
      </c>
      <c r="CJ99" s="12">
        <v>0</v>
      </c>
      <c r="CK99" s="12">
        <v>0</v>
      </c>
      <c r="CL99" s="12" t="e">
        <f t="shared" si="125"/>
        <v>#REF!</v>
      </c>
      <c r="CM99" s="12" t="e">
        <f t="shared" si="126"/>
        <v>#REF!</v>
      </c>
      <c r="CN99" s="12" t="e">
        <f>#REF!</f>
        <v>#REF!</v>
      </c>
      <c r="CO99" s="12" t="e">
        <f t="shared" si="127"/>
        <v>#REF!</v>
      </c>
      <c r="CP99" s="12">
        <v>0</v>
      </c>
      <c r="CQ99" s="12" t="e">
        <f t="shared" si="128"/>
        <v>#REF!</v>
      </c>
      <c r="CR99" s="13" t="e">
        <f t="shared" si="129"/>
        <v>#REF!</v>
      </c>
      <c r="CS99" s="33">
        <f t="shared" si="130"/>
        <v>103</v>
      </c>
      <c r="CT99" s="12" t="e">
        <f>'Ohio Intensities'!S99</f>
        <v>#REF!</v>
      </c>
      <c r="CU99" s="12" t="e">
        <f>#REF!*CT99*#REF!</f>
        <v>#REF!</v>
      </c>
      <c r="CV99" s="12">
        <v>0</v>
      </c>
      <c r="CW99" s="12">
        <v>0</v>
      </c>
      <c r="CX99" s="12" t="e">
        <f>#REF!</f>
        <v>#REF!</v>
      </c>
      <c r="CY99" s="12" t="e">
        <f t="shared" si="131"/>
        <v>#REF!</v>
      </c>
      <c r="CZ99" s="12">
        <f t="shared" si="132"/>
        <v>103</v>
      </c>
      <c r="DA99" s="12" t="e">
        <f t="shared" si="133"/>
        <v>#REF!</v>
      </c>
      <c r="DB99" s="12" t="e">
        <f t="shared" si="134"/>
        <v>#REF!</v>
      </c>
      <c r="DC99" s="12">
        <v>0</v>
      </c>
      <c r="DD99" s="12" t="e">
        <f t="shared" si="135"/>
        <v>#REF!</v>
      </c>
      <c r="DE99" s="12" t="e">
        <f t="shared" si="136"/>
        <v>#REF!</v>
      </c>
      <c r="DF99" s="12" t="e">
        <f t="shared" si="137"/>
        <v>#REF!</v>
      </c>
      <c r="DG99" s="12" t="e">
        <f>(#REF!-DF99)/DE99</f>
        <v>#REF!</v>
      </c>
      <c r="DH99" s="12">
        <v>0</v>
      </c>
      <c r="DI99" s="12">
        <v>0</v>
      </c>
      <c r="DJ99" s="12" t="e">
        <f t="shared" si="138"/>
        <v>#REF!</v>
      </c>
      <c r="DK99" s="12" t="e">
        <f t="shared" si="139"/>
        <v>#REF!</v>
      </c>
      <c r="DL99" s="12" t="e">
        <f>#REF!</f>
        <v>#REF!</v>
      </c>
      <c r="DM99" s="12" t="e">
        <f t="shared" si="140"/>
        <v>#REF!</v>
      </c>
      <c r="DN99" s="12">
        <v>0</v>
      </c>
      <c r="DO99" s="12" t="e">
        <f t="shared" si="141"/>
        <v>#REF!</v>
      </c>
      <c r="DP99" s="13" t="e">
        <f t="shared" si="142"/>
        <v>#REF!</v>
      </c>
      <c r="DQ99" s="33">
        <f t="shared" si="143"/>
        <v>103</v>
      </c>
      <c r="DR99" s="12" t="e">
        <f>'Ohio Intensities'!W99</f>
        <v>#REF!</v>
      </c>
      <c r="DS99" s="12" t="e">
        <f>#REF!*DR99*#REF!</f>
        <v>#REF!</v>
      </c>
      <c r="DT99" s="12">
        <v>0</v>
      </c>
      <c r="DU99" s="12">
        <v>0</v>
      </c>
      <c r="DV99" s="12" t="e">
        <f>#REF!</f>
        <v>#REF!</v>
      </c>
      <c r="DW99" s="12" t="e">
        <f t="shared" si="144"/>
        <v>#REF!</v>
      </c>
      <c r="DX99" s="12">
        <f t="shared" si="145"/>
        <v>103</v>
      </c>
      <c r="DY99" s="12" t="e">
        <f t="shared" si="146"/>
        <v>#REF!</v>
      </c>
      <c r="DZ99" s="12" t="e">
        <f t="shared" si="147"/>
        <v>#REF!</v>
      </c>
      <c r="EA99" s="12">
        <v>0</v>
      </c>
      <c r="EB99" s="12" t="e">
        <f t="shared" si="148"/>
        <v>#REF!</v>
      </c>
      <c r="EC99" s="12" t="e">
        <f t="shared" si="149"/>
        <v>#REF!</v>
      </c>
      <c r="ED99" s="12" t="e">
        <f t="shared" si="150"/>
        <v>#REF!</v>
      </c>
      <c r="EE99" s="12" t="e">
        <f>(#REF!-ED99)/EC99</f>
        <v>#REF!</v>
      </c>
      <c r="EF99" s="12">
        <v>0</v>
      </c>
      <c r="EG99" s="12">
        <v>0</v>
      </c>
      <c r="EH99" s="12" t="e">
        <f t="shared" si="151"/>
        <v>#REF!</v>
      </c>
      <c r="EI99" s="12" t="e">
        <f t="shared" si="152"/>
        <v>#REF!</v>
      </c>
      <c r="EJ99" s="12" t="e">
        <f>#REF!</f>
        <v>#REF!</v>
      </c>
      <c r="EK99" s="12" t="e">
        <f t="shared" si="153"/>
        <v>#REF!</v>
      </c>
      <c r="EL99" s="12">
        <v>0</v>
      </c>
      <c r="EM99" s="12" t="e">
        <f t="shared" si="154"/>
        <v>#REF!</v>
      </c>
      <c r="EN99" s="13" t="e">
        <f t="shared" si="155"/>
        <v>#REF!</v>
      </c>
      <c r="EO99" s="13">
        <f t="shared" si="156"/>
        <v>103</v>
      </c>
    </row>
    <row r="100" spans="1:145" x14ac:dyDescent="0.25">
      <c r="A100" s="33">
        <f t="shared" si="157"/>
        <v>104</v>
      </c>
      <c r="B100" s="12" t="e">
        <f>'Ohio Intensities'!C100</f>
        <v>#REF!</v>
      </c>
      <c r="C100" s="12" t="e">
        <f>#REF!*B100*#REF!</f>
        <v>#REF!</v>
      </c>
      <c r="D100" s="12">
        <v>0</v>
      </c>
      <c r="E100" s="12">
        <v>0</v>
      </c>
      <c r="F100" s="12" t="e">
        <f>#REF!</f>
        <v>#REF!</v>
      </c>
      <c r="G100" s="12" t="e">
        <f t="shared" si="79"/>
        <v>#REF!</v>
      </c>
      <c r="H100" s="12">
        <f t="shared" si="80"/>
        <v>104</v>
      </c>
      <c r="I100" s="12" t="e">
        <f t="shared" si="81"/>
        <v>#REF!</v>
      </c>
      <c r="J100" s="12" t="e">
        <f t="shared" si="82"/>
        <v>#REF!</v>
      </c>
      <c r="K100" s="12">
        <v>0</v>
      </c>
      <c r="L100" s="12" t="e">
        <f t="shared" si="83"/>
        <v>#REF!</v>
      </c>
      <c r="M100" s="12" t="e">
        <f t="shared" si="84"/>
        <v>#REF!</v>
      </c>
      <c r="N100" s="12" t="e">
        <f t="shared" si="85"/>
        <v>#REF!</v>
      </c>
      <c r="O100" s="12" t="e">
        <f>(#REF!-N100)/M100</f>
        <v>#REF!</v>
      </c>
      <c r="P100" s="12">
        <v>0</v>
      </c>
      <c r="Q100" s="12">
        <v>0</v>
      </c>
      <c r="R100" s="12" t="e">
        <f t="shared" si="86"/>
        <v>#REF!</v>
      </c>
      <c r="S100" s="12" t="e">
        <f t="shared" si="87"/>
        <v>#REF!</v>
      </c>
      <c r="T100" s="12" t="e">
        <f>#REF!</f>
        <v>#REF!</v>
      </c>
      <c r="U100" s="12" t="e">
        <f t="shared" si="88"/>
        <v>#REF!</v>
      </c>
      <c r="V100" s="12">
        <v>0</v>
      </c>
      <c r="W100" s="12" t="e">
        <f t="shared" si="89"/>
        <v>#REF!</v>
      </c>
      <c r="X100" s="13" t="e">
        <f t="shared" si="90"/>
        <v>#REF!</v>
      </c>
      <c r="Y100" s="33">
        <f t="shared" si="91"/>
        <v>104</v>
      </c>
      <c r="Z100" s="12" t="e">
        <f>'Ohio Intensities'!G100</f>
        <v>#REF!</v>
      </c>
      <c r="AA100" s="12" t="e">
        <f>#REF!*Z100*#REF!</f>
        <v>#REF!</v>
      </c>
      <c r="AB100" s="12">
        <v>0</v>
      </c>
      <c r="AC100" s="12">
        <v>0</v>
      </c>
      <c r="AD100" s="12" t="e">
        <f>#REF!</f>
        <v>#REF!</v>
      </c>
      <c r="AE100" s="12" t="e">
        <f t="shared" si="92"/>
        <v>#REF!</v>
      </c>
      <c r="AF100" s="12">
        <f t="shared" si="93"/>
        <v>104</v>
      </c>
      <c r="AG100" s="12" t="e">
        <f t="shared" si="94"/>
        <v>#REF!</v>
      </c>
      <c r="AH100" s="12" t="e">
        <f t="shared" si="95"/>
        <v>#REF!</v>
      </c>
      <c r="AI100" s="12">
        <v>0</v>
      </c>
      <c r="AJ100" s="12" t="e">
        <f t="shared" si="96"/>
        <v>#REF!</v>
      </c>
      <c r="AK100" s="12" t="e">
        <f t="shared" si="97"/>
        <v>#REF!</v>
      </c>
      <c r="AL100" s="12" t="e">
        <f t="shared" si="98"/>
        <v>#REF!</v>
      </c>
      <c r="AM100" s="12" t="e">
        <f>(#REF!-AL100)/AK100</f>
        <v>#REF!</v>
      </c>
      <c r="AN100" s="12">
        <v>0</v>
      </c>
      <c r="AO100" s="12">
        <v>0</v>
      </c>
      <c r="AP100" s="12" t="e">
        <f t="shared" si="99"/>
        <v>#REF!</v>
      </c>
      <c r="AQ100" s="12" t="e">
        <f t="shared" si="100"/>
        <v>#REF!</v>
      </c>
      <c r="AR100" s="12" t="e">
        <f>#REF!</f>
        <v>#REF!</v>
      </c>
      <c r="AS100" s="12" t="e">
        <f t="shared" si="101"/>
        <v>#REF!</v>
      </c>
      <c r="AT100" s="12">
        <v>0</v>
      </c>
      <c r="AU100" s="12" t="e">
        <f t="shared" si="102"/>
        <v>#REF!</v>
      </c>
      <c r="AV100" s="13" t="e">
        <f t="shared" si="103"/>
        <v>#REF!</v>
      </c>
      <c r="AW100" s="33">
        <f t="shared" si="104"/>
        <v>104</v>
      </c>
      <c r="AX100" s="12" t="e">
        <f>'Ohio Intensities'!K100</f>
        <v>#REF!</v>
      </c>
      <c r="AY100" s="12" t="e">
        <f>#REF!*AX100*#REF!</f>
        <v>#REF!</v>
      </c>
      <c r="AZ100" s="12">
        <v>0</v>
      </c>
      <c r="BA100" s="12">
        <v>0</v>
      </c>
      <c r="BB100" s="12" t="e">
        <f>#REF!</f>
        <v>#REF!</v>
      </c>
      <c r="BC100" s="12" t="e">
        <f t="shared" si="105"/>
        <v>#REF!</v>
      </c>
      <c r="BD100" s="12">
        <f t="shared" si="106"/>
        <v>104</v>
      </c>
      <c r="BE100" s="12" t="e">
        <f t="shared" si="107"/>
        <v>#REF!</v>
      </c>
      <c r="BF100" s="12" t="e">
        <f t="shared" si="108"/>
        <v>#REF!</v>
      </c>
      <c r="BG100" s="12">
        <v>0</v>
      </c>
      <c r="BH100" s="12" t="e">
        <f t="shared" si="109"/>
        <v>#REF!</v>
      </c>
      <c r="BI100" s="12" t="e">
        <f t="shared" si="110"/>
        <v>#REF!</v>
      </c>
      <c r="BJ100" s="12" t="e">
        <f t="shared" si="111"/>
        <v>#REF!</v>
      </c>
      <c r="BK100" s="12" t="e">
        <f>(#REF!-BJ100)/BI100</f>
        <v>#REF!</v>
      </c>
      <c r="BL100" s="12">
        <v>0</v>
      </c>
      <c r="BM100" s="12">
        <v>0</v>
      </c>
      <c r="BN100" s="12" t="e">
        <f t="shared" si="112"/>
        <v>#REF!</v>
      </c>
      <c r="BO100" s="12" t="e">
        <f t="shared" si="113"/>
        <v>#REF!</v>
      </c>
      <c r="BP100" s="12" t="e">
        <f>#REF!</f>
        <v>#REF!</v>
      </c>
      <c r="BQ100" s="12" t="e">
        <f t="shared" si="114"/>
        <v>#REF!</v>
      </c>
      <c r="BR100" s="12">
        <v>0</v>
      </c>
      <c r="BS100" s="12" t="e">
        <f t="shared" si="115"/>
        <v>#REF!</v>
      </c>
      <c r="BT100" s="13" t="e">
        <f t="shared" si="116"/>
        <v>#REF!</v>
      </c>
      <c r="BU100" s="33">
        <f t="shared" si="117"/>
        <v>104</v>
      </c>
      <c r="BV100" s="12" t="e">
        <f>'Ohio Intensities'!O100</f>
        <v>#REF!</v>
      </c>
      <c r="BW100" s="12" t="e">
        <f>#REF!*BV100*#REF!</f>
        <v>#REF!</v>
      </c>
      <c r="BX100" s="12">
        <v>0</v>
      </c>
      <c r="BY100" s="12">
        <v>0</v>
      </c>
      <c r="BZ100" s="12" t="e">
        <f>#REF!</f>
        <v>#REF!</v>
      </c>
      <c r="CA100" s="12" t="e">
        <f t="shared" si="118"/>
        <v>#REF!</v>
      </c>
      <c r="CB100" s="12">
        <f t="shared" si="119"/>
        <v>104</v>
      </c>
      <c r="CC100" s="12" t="e">
        <f t="shared" si="120"/>
        <v>#REF!</v>
      </c>
      <c r="CD100" s="12" t="e">
        <f t="shared" si="121"/>
        <v>#REF!</v>
      </c>
      <c r="CE100" s="12">
        <v>0</v>
      </c>
      <c r="CF100" s="12" t="e">
        <f t="shared" si="122"/>
        <v>#REF!</v>
      </c>
      <c r="CG100" s="12" t="e">
        <f t="shared" si="123"/>
        <v>#REF!</v>
      </c>
      <c r="CH100" s="12" t="e">
        <f t="shared" si="124"/>
        <v>#REF!</v>
      </c>
      <c r="CI100" s="12" t="e">
        <f>(#REF!-CH100)/CG100</f>
        <v>#REF!</v>
      </c>
      <c r="CJ100" s="12">
        <v>0</v>
      </c>
      <c r="CK100" s="12">
        <v>0</v>
      </c>
      <c r="CL100" s="12" t="e">
        <f t="shared" si="125"/>
        <v>#REF!</v>
      </c>
      <c r="CM100" s="12" t="e">
        <f t="shared" si="126"/>
        <v>#REF!</v>
      </c>
      <c r="CN100" s="12" t="e">
        <f>#REF!</f>
        <v>#REF!</v>
      </c>
      <c r="CO100" s="12" t="e">
        <f t="shared" si="127"/>
        <v>#REF!</v>
      </c>
      <c r="CP100" s="12">
        <v>0</v>
      </c>
      <c r="CQ100" s="12" t="e">
        <f t="shared" si="128"/>
        <v>#REF!</v>
      </c>
      <c r="CR100" s="13" t="e">
        <f t="shared" si="129"/>
        <v>#REF!</v>
      </c>
      <c r="CS100" s="33">
        <f t="shared" si="130"/>
        <v>104</v>
      </c>
      <c r="CT100" s="12" t="e">
        <f>'Ohio Intensities'!S100</f>
        <v>#REF!</v>
      </c>
      <c r="CU100" s="12" t="e">
        <f>#REF!*CT100*#REF!</f>
        <v>#REF!</v>
      </c>
      <c r="CV100" s="12">
        <v>0</v>
      </c>
      <c r="CW100" s="12">
        <v>0</v>
      </c>
      <c r="CX100" s="12" t="e">
        <f>#REF!</f>
        <v>#REF!</v>
      </c>
      <c r="CY100" s="12" t="e">
        <f t="shared" si="131"/>
        <v>#REF!</v>
      </c>
      <c r="CZ100" s="12">
        <f t="shared" si="132"/>
        <v>104</v>
      </c>
      <c r="DA100" s="12" t="e">
        <f t="shared" si="133"/>
        <v>#REF!</v>
      </c>
      <c r="DB100" s="12" t="e">
        <f t="shared" si="134"/>
        <v>#REF!</v>
      </c>
      <c r="DC100" s="12">
        <v>0</v>
      </c>
      <c r="DD100" s="12" t="e">
        <f t="shared" si="135"/>
        <v>#REF!</v>
      </c>
      <c r="DE100" s="12" t="e">
        <f t="shared" si="136"/>
        <v>#REF!</v>
      </c>
      <c r="DF100" s="12" t="e">
        <f t="shared" si="137"/>
        <v>#REF!</v>
      </c>
      <c r="DG100" s="12" t="e">
        <f>(#REF!-DF100)/DE100</f>
        <v>#REF!</v>
      </c>
      <c r="DH100" s="12">
        <v>0</v>
      </c>
      <c r="DI100" s="12">
        <v>0</v>
      </c>
      <c r="DJ100" s="12" t="e">
        <f t="shared" si="138"/>
        <v>#REF!</v>
      </c>
      <c r="DK100" s="12" t="e">
        <f t="shared" si="139"/>
        <v>#REF!</v>
      </c>
      <c r="DL100" s="12" t="e">
        <f>#REF!</f>
        <v>#REF!</v>
      </c>
      <c r="DM100" s="12" t="e">
        <f t="shared" si="140"/>
        <v>#REF!</v>
      </c>
      <c r="DN100" s="12">
        <v>0</v>
      </c>
      <c r="DO100" s="12" t="e">
        <f t="shared" si="141"/>
        <v>#REF!</v>
      </c>
      <c r="DP100" s="13" t="e">
        <f t="shared" si="142"/>
        <v>#REF!</v>
      </c>
      <c r="DQ100" s="33">
        <f t="shared" si="143"/>
        <v>104</v>
      </c>
      <c r="DR100" s="12" t="e">
        <f>'Ohio Intensities'!W100</f>
        <v>#REF!</v>
      </c>
      <c r="DS100" s="12" t="e">
        <f>#REF!*DR100*#REF!</f>
        <v>#REF!</v>
      </c>
      <c r="DT100" s="12">
        <v>0</v>
      </c>
      <c r="DU100" s="12">
        <v>0</v>
      </c>
      <c r="DV100" s="12" t="e">
        <f>#REF!</f>
        <v>#REF!</v>
      </c>
      <c r="DW100" s="12" t="e">
        <f t="shared" si="144"/>
        <v>#REF!</v>
      </c>
      <c r="DX100" s="12">
        <f t="shared" si="145"/>
        <v>104</v>
      </c>
      <c r="DY100" s="12" t="e">
        <f t="shared" si="146"/>
        <v>#REF!</v>
      </c>
      <c r="DZ100" s="12" t="e">
        <f t="shared" si="147"/>
        <v>#REF!</v>
      </c>
      <c r="EA100" s="12">
        <v>0</v>
      </c>
      <c r="EB100" s="12" t="e">
        <f t="shared" si="148"/>
        <v>#REF!</v>
      </c>
      <c r="EC100" s="12" t="e">
        <f t="shared" si="149"/>
        <v>#REF!</v>
      </c>
      <c r="ED100" s="12" t="e">
        <f t="shared" si="150"/>
        <v>#REF!</v>
      </c>
      <c r="EE100" s="12" t="e">
        <f>(#REF!-ED100)/EC100</f>
        <v>#REF!</v>
      </c>
      <c r="EF100" s="12">
        <v>0</v>
      </c>
      <c r="EG100" s="12">
        <v>0</v>
      </c>
      <c r="EH100" s="12" t="e">
        <f t="shared" si="151"/>
        <v>#REF!</v>
      </c>
      <c r="EI100" s="12" t="e">
        <f t="shared" si="152"/>
        <v>#REF!</v>
      </c>
      <c r="EJ100" s="12" t="e">
        <f>#REF!</f>
        <v>#REF!</v>
      </c>
      <c r="EK100" s="12" t="e">
        <f t="shared" si="153"/>
        <v>#REF!</v>
      </c>
      <c r="EL100" s="12">
        <v>0</v>
      </c>
      <c r="EM100" s="12" t="e">
        <f t="shared" si="154"/>
        <v>#REF!</v>
      </c>
      <c r="EN100" s="13" t="e">
        <f t="shared" si="155"/>
        <v>#REF!</v>
      </c>
      <c r="EO100" s="13">
        <f t="shared" si="156"/>
        <v>104</v>
      </c>
    </row>
    <row r="101" spans="1:145" x14ac:dyDescent="0.25">
      <c r="A101" s="33">
        <f t="shared" si="157"/>
        <v>105</v>
      </c>
      <c r="B101" s="12" t="e">
        <f>'Ohio Intensities'!C101</f>
        <v>#REF!</v>
      </c>
      <c r="C101" s="12" t="e">
        <f>#REF!*B101*#REF!</f>
        <v>#REF!</v>
      </c>
      <c r="D101" s="12">
        <v>0</v>
      </c>
      <c r="E101" s="12">
        <v>0</v>
      </c>
      <c r="F101" s="12" t="e">
        <f>#REF!</f>
        <v>#REF!</v>
      </c>
      <c r="G101" s="12" t="e">
        <f t="shared" si="79"/>
        <v>#REF!</v>
      </c>
      <c r="H101" s="12">
        <f t="shared" si="80"/>
        <v>105</v>
      </c>
      <c r="I101" s="12" t="e">
        <f t="shared" si="81"/>
        <v>#REF!</v>
      </c>
      <c r="J101" s="12" t="e">
        <f t="shared" si="82"/>
        <v>#REF!</v>
      </c>
      <c r="K101" s="12">
        <v>0</v>
      </c>
      <c r="L101" s="12" t="e">
        <f t="shared" si="83"/>
        <v>#REF!</v>
      </c>
      <c r="M101" s="12" t="e">
        <f t="shared" si="84"/>
        <v>#REF!</v>
      </c>
      <c r="N101" s="12" t="e">
        <f t="shared" si="85"/>
        <v>#REF!</v>
      </c>
      <c r="O101" s="12" t="e">
        <f>(#REF!-N101)/M101</f>
        <v>#REF!</v>
      </c>
      <c r="P101" s="12">
        <v>0</v>
      </c>
      <c r="Q101" s="12">
        <v>0</v>
      </c>
      <c r="R101" s="12" t="e">
        <f t="shared" si="86"/>
        <v>#REF!</v>
      </c>
      <c r="S101" s="12" t="e">
        <f t="shared" si="87"/>
        <v>#REF!</v>
      </c>
      <c r="T101" s="12" t="e">
        <f>#REF!</f>
        <v>#REF!</v>
      </c>
      <c r="U101" s="12" t="e">
        <f t="shared" si="88"/>
        <v>#REF!</v>
      </c>
      <c r="V101" s="12">
        <v>0</v>
      </c>
      <c r="W101" s="12" t="e">
        <f t="shared" si="89"/>
        <v>#REF!</v>
      </c>
      <c r="X101" s="13" t="e">
        <f t="shared" si="90"/>
        <v>#REF!</v>
      </c>
      <c r="Y101" s="33">
        <f t="shared" si="91"/>
        <v>105</v>
      </c>
      <c r="Z101" s="12" t="e">
        <f>'Ohio Intensities'!G101</f>
        <v>#REF!</v>
      </c>
      <c r="AA101" s="12" t="e">
        <f>#REF!*Z101*#REF!</f>
        <v>#REF!</v>
      </c>
      <c r="AB101" s="12">
        <v>0</v>
      </c>
      <c r="AC101" s="12">
        <v>0</v>
      </c>
      <c r="AD101" s="12" t="e">
        <f>#REF!</f>
        <v>#REF!</v>
      </c>
      <c r="AE101" s="12" t="e">
        <f t="shared" si="92"/>
        <v>#REF!</v>
      </c>
      <c r="AF101" s="12">
        <f t="shared" si="93"/>
        <v>105</v>
      </c>
      <c r="AG101" s="12" t="e">
        <f t="shared" si="94"/>
        <v>#REF!</v>
      </c>
      <c r="AH101" s="12" t="e">
        <f t="shared" si="95"/>
        <v>#REF!</v>
      </c>
      <c r="AI101" s="12">
        <v>0</v>
      </c>
      <c r="AJ101" s="12" t="e">
        <f t="shared" si="96"/>
        <v>#REF!</v>
      </c>
      <c r="AK101" s="12" t="e">
        <f t="shared" si="97"/>
        <v>#REF!</v>
      </c>
      <c r="AL101" s="12" t="e">
        <f t="shared" si="98"/>
        <v>#REF!</v>
      </c>
      <c r="AM101" s="12" t="e">
        <f>(#REF!-AL101)/AK101</f>
        <v>#REF!</v>
      </c>
      <c r="AN101" s="12">
        <v>0</v>
      </c>
      <c r="AO101" s="12">
        <v>0</v>
      </c>
      <c r="AP101" s="12" t="e">
        <f t="shared" si="99"/>
        <v>#REF!</v>
      </c>
      <c r="AQ101" s="12" t="e">
        <f t="shared" si="100"/>
        <v>#REF!</v>
      </c>
      <c r="AR101" s="12" t="e">
        <f>#REF!</f>
        <v>#REF!</v>
      </c>
      <c r="AS101" s="12" t="e">
        <f t="shared" si="101"/>
        <v>#REF!</v>
      </c>
      <c r="AT101" s="12">
        <v>0</v>
      </c>
      <c r="AU101" s="12" t="e">
        <f t="shared" si="102"/>
        <v>#REF!</v>
      </c>
      <c r="AV101" s="13" t="e">
        <f t="shared" si="103"/>
        <v>#REF!</v>
      </c>
      <c r="AW101" s="33">
        <f t="shared" si="104"/>
        <v>105</v>
      </c>
      <c r="AX101" s="12" t="e">
        <f>'Ohio Intensities'!K101</f>
        <v>#REF!</v>
      </c>
      <c r="AY101" s="12" t="e">
        <f>#REF!*AX101*#REF!</f>
        <v>#REF!</v>
      </c>
      <c r="AZ101" s="12">
        <v>0</v>
      </c>
      <c r="BA101" s="12">
        <v>0</v>
      </c>
      <c r="BB101" s="12" t="e">
        <f>#REF!</f>
        <v>#REF!</v>
      </c>
      <c r="BC101" s="12" t="e">
        <f t="shared" si="105"/>
        <v>#REF!</v>
      </c>
      <c r="BD101" s="12">
        <f t="shared" si="106"/>
        <v>105</v>
      </c>
      <c r="BE101" s="12" t="e">
        <f t="shared" si="107"/>
        <v>#REF!</v>
      </c>
      <c r="BF101" s="12" t="e">
        <f t="shared" si="108"/>
        <v>#REF!</v>
      </c>
      <c r="BG101" s="12">
        <v>0</v>
      </c>
      <c r="BH101" s="12" t="e">
        <f t="shared" si="109"/>
        <v>#REF!</v>
      </c>
      <c r="BI101" s="12" t="e">
        <f t="shared" si="110"/>
        <v>#REF!</v>
      </c>
      <c r="BJ101" s="12" t="e">
        <f t="shared" si="111"/>
        <v>#REF!</v>
      </c>
      <c r="BK101" s="12" t="e">
        <f>(#REF!-BJ101)/BI101</f>
        <v>#REF!</v>
      </c>
      <c r="BL101" s="12">
        <v>0</v>
      </c>
      <c r="BM101" s="12">
        <v>0</v>
      </c>
      <c r="BN101" s="12" t="e">
        <f t="shared" si="112"/>
        <v>#REF!</v>
      </c>
      <c r="BO101" s="12" t="e">
        <f t="shared" si="113"/>
        <v>#REF!</v>
      </c>
      <c r="BP101" s="12" t="e">
        <f>#REF!</f>
        <v>#REF!</v>
      </c>
      <c r="BQ101" s="12" t="e">
        <f t="shared" si="114"/>
        <v>#REF!</v>
      </c>
      <c r="BR101" s="12">
        <v>0</v>
      </c>
      <c r="BS101" s="12" t="e">
        <f t="shared" si="115"/>
        <v>#REF!</v>
      </c>
      <c r="BT101" s="13" t="e">
        <f t="shared" si="116"/>
        <v>#REF!</v>
      </c>
      <c r="BU101" s="33">
        <f t="shared" si="117"/>
        <v>105</v>
      </c>
      <c r="BV101" s="12" t="e">
        <f>'Ohio Intensities'!O101</f>
        <v>#REF!</v>
      </c>
      <c r="BW101" s="12" t="e">
        <f>#REF!*BV101*#REF!</f>
        <v>#REF!</v>
      </c>
      <c r="BX101" s="12">
        <v>0</v>
      </c>
      <c r="BY101" s="12">
        <v>0</v>
      </c>
      <c r="BZ101" s="12" t="e">
        <f>#REF!</f>
        <v>#REF!</v>
      </c>
      <c r="CA101" s="12" t="e">
        <f t="shared" si="118"/>
        <v>#REF!</v>
      </c>
      <c r="CB101" s="12">
        <f t="shared" si="119"/>
        <v>105</v>
      </c>
      <c r="CC101" s="12" t="e">
        <f t="shared" si="120"/>
        <v>#REF!</v>
      </c>
      <c r="CD101" s="12" t="e">
        <f t="shared" si="121"/>
        <v>#REF!</v>
      </c>
      <c r="CE101" s="12">
        <v>0</v>
      </c>
      <c r="CF101" s="12" t="e">
        <f t="shared" si="122"/>
        <v>#REF!</v>
      </c>
      <c r="CG101" s="12" t="e">
        <f t="shared" si="123"/>
        <v>#REF!</v>
      </c>
      <c r="CH101" s="12" t="e">
        <f t="shared" si="124"/>
        <v>#REF!</v>
      </c>
      <c r="CI101" s="12" t="e">
        <f>(#REF!-CH101)/CG101</f>
        <v>#REF!</v>
      </c>
      <c r="CJ101" s="12">
        <v>0</v>
      </c>
      <c r="CK101" s="12">
        <v>0</v>
      </c>
      <c r="CL101" s="12" t="e">
        <f t="shared" si="125"/>
        <v>#REF!</v>
      </c>
      <c r="CM101" s="12" t="e">
        <f t="shared" si="126"/>
        <v>#REF!</v>
      </c>
      <c r="CN101" s="12" t="e">
        <f>#REF!</f>
        <v>#REF!</v>
      </c>
      <c r="CO101" s="12" t="e">
        <f t="shared" si="127"/>
        <v>#REF!</v>
      </c>
      <c r="CP101" s="12">
        <v>0</v>
      </c>
      <c r="CQ101" s="12" t="e">
        <f t="shared" si="128"/>
        <v>#REF!</v>
      </c>
      <c r="CR101" s="13" t="e">
        <f t="shared" si="129"/>
        <v>#REF!</v>
      </c>
      <c r="CS101" s="33">
        <f t="shared" si="130"/>
        <v>105</v>
      </c>
      <c r="CT101" s="12" t="e">
        <f>'Ohio Intensities'!S101</f>
        <v>#REF!</v>
      </c>
      <c r="CU101" s="12" t="e">
        <f>#REF!*CT101*#REF!</f>
        <v>#REF!</v>
      </c>
      <c r="CV101" s="12">
        <v>0</v>
      </c>
      <c r="CW101" s="12">
        <v>0</v>
      </c>
      <c r="CX101" s="12" t="e">
        <f>#REF!</f>
        <v>#REF!</v>
      </c>
      <c r="CY101" s="12" t="e">
        <f t="shared" si="131"/>
        <v>#REF!</v>
      </c>
      <c r="CZ101" s="12">
        <f t="shared" si="132"/>
        <v>105</v>
      </c>
      <c r="DA101" s="12" t="e">
        <f t="shared" si="133"/>
        <v>#REF!</v>
      </c>
      <c r="DB101" s="12" t="e">
        <f t="shared" si="134"/>
        <v>#REF!</v>
      </c>
      <c r="DC101" s="12">
        <v>0</v>
      </c>
      <c r="DD101" s="12" t="e">
        <f t="shared" si="135"/>
        <v>#REF!</v>
      </c>
      <c r="DE101" s="12" t="e">
        <f t="shared" si="136"/>
        <v>#REF!</v>
      </c>
      <c r="DF101" s="12" t="e">
        <f t="shared" si="137"/>
        <v>#REF!</v>
      </c>
      <c r="DG101" s="12" t="e">
        <f>(#REF!-DF101)/DE101</f>
        <v>#REF!</v>
      </c>
      <c r="DH101" s="12">
        <v>0</v>
      </c>
      <c r="DI101" s="12">
        <v>0</v>
      </c>
      <c r="DJ101" s="12" t="e">
        <f t="shared" si="138"/>
        <v>#REF!</v>
      </c>
      <c r="DK101" s="12" t="e">
        <f t="shared" si="139"/>
        <v>#REF!</v>
      </c>
      <c r="DL101" s="12" t="e">
        <f>#REF!</f>
        <v>#REF!</v>
      </c>
      <c r="DM101" s="12" t="e">
        <f t="shared" si="140"/>
        <v>#REF!</v>
      </c>
      <c r="DN101" s="12">
        <v>0</v>
      </c>
      <c r="DO101" s="12" t="e">
        <f t="shared" si="141"/>
        <v>#REF!</v>
      </c>
      <c r="DP101" s="13" t="e">
        <f t="shared" si="142"/>
        <v>#REF!</v>
      </c>
      <c r="DQ101" s="33">
        <f t="shared" si="143"/>
        <v>105</v>
      </c>
      <c r="DR101" s="12" t="e">
        <f>'Ohio Intensities'!W101</f>
        <v>#REF!</v>
      </c>
      <c r="DS101" s="12" t="e">
        <f>#REF!*DR101*#REF!</f>
        <v>#REF!</v>
      </c>
      <c r="DT101" s="12">
        <v>0</v>
      </c>
      <c r="DU101" s="12">
        <v>0</v>
      </c>
      <c r="DV101" s="12" t="e">
        <f>#REF!</f>
        <v>#REF!</v>
      </c>
      <c r="DW101" s="12" t="e">
        <f t="shared" si="144"/>
        <v>#REF!</v>
      </c>
      <c r="DX101" s="12">
        <f t="shared" si="145"/>
        <v>105</v>
      </c>
      <c r="DY101" s="12" t="e">
        <f t="shared" si="146"/>
        <v>#REF!</v>
      </c>
      <c r="DZ101" s="12" t="e">
        <f t="shared" si="147"/>
        <v>#REF!</v>
      </c>
      <c r="EA101" s="12">
        <v>0</v>
      </c>
      <c r="EB101" s="12" t="e">
        <f t="shared" si="148"/>
        <v>#REF!</v>
      </c>
      <c r="EC101" s="12" t="e">
        <f t="shared" si="149"/>
        <v>#REF!</v>
      </c>
      <c r="ED101" s="12" t="e">
        <f t="shared" si="150"/>
        <v>#REF!</v>
      </c>
      <c r="EE101" s="12" t="e">
        <f>(#REF!-ED101)/EC101</f>
        <v>#REF!</v>
      </c>
      <c r="EF101" s="12">
        <v>0</v>
      </c>
      <c r="EG101" s="12">
        <v>0</v>
      </c>
      <c r="EH101" s="12" t="e">
        <f t="shared" si="151"/>
        <v>#REF!</v>
      </c>
      <c r="EI101" s="12" t="e">
        <f t="shared" si="152"/>
        <v>#REF!</v>
      </c>
      <c r="EJ101" s="12" t="e">
        <f>#REF!</f>
        <v>#REF!</v>
      </c>
      <c r="EK101" s="12" t="e">
        <f t="shared" si="153"/>
        <v>#REF!</v>
      </c>
      <c r="EL101" s="12">
        <v>0</v>
      </c>
      <c r="EM101" s="12" t="e">
        <f t="shared" si="154"/>
        <v>#REF!</v>
      </c>
      <c r="EN101" s="13" t="e">
        <f t="shared" si="155"/>
        <v>#REF!</v>
      </c>
      <c r="EO101" s="13">
        <f t="shared" si="156"/>
        <v>105</v>
      </c>
    </row>
    <row r="102" spans="1:145" x14ac:dyDescent="0.25">
      <c r="A102" s="33">
        <f t="shared" si="157"/>
        <v>106</v>
      </c>
      <c r="B102" s="12" t="e">
        <f>'Ohio Intensities'!C102</f>
        <v>#REF!</v>
      </c>
      <c r="C102" s="12" t="e">
        <f>#REF!*B102*#REF!</f>
        <v>#REF!</v>
      </c>
      <c r="D102" s="12">
        <v>0</v>
      </c>
      <c r="E102" s="12">
        <v>0</v>
      </c>
      <c r="F102" s="12" t="e">
        <f>#REF!</f>
        <v>#REF!</v>
      </c>
      <c r="G102" s="12" t="e">
        <f t="shared" si="79"/>
        <v>#REF!</v>
      </c>
      <c r="H102" s="12">
        <f t="shared" si="80"/>
        <v>106</v>
      </c>
      <c r="I102" s="12" t="e">
        <f t="shared" si="81"/>
        <v>#REF!</v>
      </c>
      <c r="J102" s="12" t="e">
        <f t="shared" si="82"/>
        <v>#REF!</v>
      </c>
      <c r="K102" s="12">
        <v>0</v>
      </c>
      <c r="L102" s="12" t="e">
        <f t="shared" si="83"/>
        <v>#REF!</v>
      </c>
      <c r="M102" s="12" t="e">
        <f t="shared" si="84"/>
        <v>#REF!</v>
      </c>
      <c r="N102" s="12" t="e">
        <f t="shared" si="85"/>
        <v>#REF!</v>
      </c>
      <c r="O102" s="12" t="e">
        <f>(#REF!-N102)/M102</f>
        <v>#REF!</v>
      </c>
      <c r="P102" s="12">
        <v>0</v>
      </c>
      <c r="Q102" s="12">
        <v>0</v>
      </c>
      <c r="R102" s="12" t="e">
        <f t="shared" si="86"/>
        <v>#REF!</v>
      </c>
      <c r="S102" s="12" t="e">
        <f t="shared" si="87"/>
        <v>#REF!</v>
      </c>
      <c r="T102" s="12" t="e">
        <f>#REF!</f>
        <v>#REF!</v>
      </c>
      <c r="U102" s="12" t="e">
        <f t="shared" si="88"/>
        <v>#REF!</v>
      </c>
      <c r="V102" s="12">
        <v>0</v>
      </c>
      <c r="W102" s="12" t="e">
        <f t="shared" si="89"/>
        <v>#REF!</v>
      </c>
      <c r="X102" s="13" t="e">
        <f t="shared" si="90"/>
        <v>#REF!</v>
      </c>
      <c r="Y102" s="33">
        <f t="shared" si="91"/>
        <v>106</v>
      </c>
      <c r="Z102" s="12" t="e">
        <f>'Ohio Intensities'!G102</f>
        <v>#REF!</v>
      </c>
      <c r="AA102" s="12" t="e">
        <f>#REF!*Z102*#REF!</f>
        <v>#REF!</v>
      </c>
      <c r="AB102" s="12">
        <v>0</v>
      </c>
      <c r="AC102" s="12">
        <v>0</v>
      </c>
      <c r="AD102" s="12" t="e">
        <f>#REF!</f>
        <v>#REF!</v>
      </c>
      <c r="AE102" s="12" t="e">
        <f t="shared" si="92"/>
        <v>#REF!</v>
      </c>
      <c r="AF102" s="12">
        <f t="shared" si="93"/>
        <v>106</v>
      </c>
      <c r="AG102" s="12" t="e">
        <f t="shared" si="94"/>
        <v>#REF!</v>
      </c>
      <c r="AH102" s="12" t="e">
        <f t="shared" si="95"/>
        <v>#REF!</v>
      </c>
      <c r="AI102" s="12">
        <v>0</v>
      </c>
      <c r="AJ102" s="12" t="e">
        <f t="shared" si="96"/>
        <v>#REF!</v>
      </c>
      <c r="AK102" s="12" t="e">
        <f t="shared" si="97"/>
        <v>#REF!</v>
      </c>
      <c r="AL102" s="12" t="e">
        <f t="shared" si="98"/>
        <v>#REF!</v>
      </c>
      <c r="AM102" s="12" t="e">
        <f>(#REF!-AL102)/AK102</f>
        <v>#REF!</v>
      </c>
      <c r="AN102" s="12">
        <v>0</v>
      </c>
      <c r="AO102" s="12">
        <v>0</v>
      </c>
      <c r="AP102" s="12" t="e">
        <f t="shared" si="99"/>
        <v>#REF!</v>
      </c>
      <c r="AQ102" s="12" t="e">
        <f t="shared" si="100"/>
        <v>#REF!</v>
      </c>
      <c r="AR102" s="12" t="e">
        <f>#REF!</f>
        <v>#REF!</v>
      </c>
      <c r="AS102" s="12" t="e">
        <f t="shared" si="101"/>
        <v>#REF!</v>
      </c>
      <c r="AT102" s="12">
        <v>0</v>
      </c>
      <c r="AU102" s="12" t="e">
        <f t="shared" si="102"/>
        <v>#REF!</v>
      </c>
      <c r="AV102" s="13" t="e">
        <f t="shared" si="103"/>
        <v>#REF!</v>
      </c>
      <c r="AW102" s="33">
        <f t="shared" si="104"/>
        <v>106</v>
      </c>
      <c r="AX102" s="12" t="e">
        <f>'Ohio Intensities'!K102</f>
        <v>#REF!</v>
      </c>
      <c r="AY102" s="12" t="e">
        <f>#REF!*AX102*#REF!</f>
        <v>#REF!</v>
      </c>
      <c r="AZ102" s="12">
        <v>0</v>
      </c>
      <c r="BA102" s="12">
        <v>0</v>
      </c>
      <c r="BB102" s="12" t="e">
        <f>#REF!</f>
        <v>#REF!</v>
      </c>
      <c r="BC102" s="12" t="e">
        <f t="shared" si="105"/>
        <v>#REF!</v>
      </c>
      <c r="BD102" s="12">
        <f t="shared" si="106"/>
        <v>106</v>
      </c>
      <c r="BE102" s="12" t="e">
        <f t="shared" si="107"/>
        <v>#REF!</v>
      </c>
      <c r="BF102" s="12" t="e">
        <f t="shared" si="108"/>
        <v>#REF!</v>
      </c>
      <c r="BG102" s="12">
        <v>0</v>
      </c>
      <c r="BH102" s="12" t="e">
        <f t="shared" si="109"/>
        <v>#REF!</v>
      </c>
      <c r="BI102" s="12" t="e">
        <f t="shared" si="110"/>
        <v>#REF!</v>
      </c>
      <c r="BJ102" s="12" t="e">
        <f t="shared" si="111"/>
        <v>#REF!</v>
      </c>
      <c r="BK102" s="12" t="e">
        <f>(#REF!-BJ102)/BI102</f>
        <v>#REF!</v>
      </c>
      <c r="BL102" s="12">
        <v>0</v>
      </c>
      <c r="BM102" s="12">
        <v>0</v>
      </c>
      <c r="BN102" s="12" t="e">
        <f t="shared" si="112"/>
        <v>#REF!</v>
      </c>
      <c r="BO102" s="12" t="e">
        <f t="shared" si="113"/>
        <v>#REF!</v>
      </c>
      <c r="BP102" s="12" t="e">
        <f>#REF!</f>
        <v>#REF!</v>
      </c>
      <c r="BQ102" s="12" t="e">
        <f t="shared" si="114"/>
        <v>#REF!</v>
      </c>
      <c r="BR102" s="12">
        <v>0</v>
      </c>
      <c r="BS102" s="12" t="e">
        <f t="shared" si="115"/>
        <v>#REF!</v>
      </c>
      <c r="BT102" s="13" t="e">
        <f t="shared" si="116"/>
        <v>#REF!</v>
      </c>
      <c r="BU102" s="33">
        <f t="shared" si="117"/>
        <v>106</v>
      </c>
      <c r="BV102" s="12" t="e">
        <f>'Ohio Intensities'!O102</f>
        <v>#REF!</v>
      </c>
      <c r="BW102" s="12" t="e">
        <f>#REF!*BV102*#REF!</f>
        <v>#REF!</v>
      </c>
      <c r="BX102" s="12">
        <v>0</v>
      </c>
      <c r="BY102" s="12">
        <v>0</v>
      </c>
      <c r="BZ102" s="12" t="e">
        <f>#REF!</f>
        <v>#REF!</v>
      </c>
      <c r="CA102" s="12" t="e">
        <f t="shared" si="118"/>
        <v>#REF!</v>
      </c>
      <c r="CB102" s="12">
        <f t="shared" si="119"/>
        <v>106</v>
      </c>
      <c r="CC102" s="12" t="e">
        <f t="shared" si="120"/>
        <v>#REF!</v>
      </c>
      <c r="CD102" s="12" t="e">
        <f t="shared" si="121"/>
        <v>#REF!</v>
      </c>
      <c r="CE102" s="12">
        <v>0</v>
      </c>
      <c r="CF102" s="12" t="e">
        <f t="shared" si="122"/>
        <v>#REF!</v>
      </c>
      <c r="CG102" s="12" t="e">
        <f t="shared" si="123"/>
        <v>#REF!</v>
      </c>
      <c r="CH102" s="12" t="e">
        <f t="shared" si="124"/>
        <v>#REF!</v>
      </c>
      <c r="CI102" s="12" t="e">
        <f>(#REF!-CH102)/CG102</f>
        <v>#REF!</v>
      </c>
      <c r="CJ102" s="12">
        <v>0</v>
      </c>
      <c r="CK102" s="12">
        <v>0</v>
      </c>
      <c r="CL102" s="12" t="e">
        <f t="shared" si="125"/>
        <v>#REF!</v>
      </c>
      <c r="CM102" s="12" t="e">
        <f t="shared" si="126"/>
        <v>#REF!</v>
      </c>
      <c r="CN102" s="12" t="e">
        <f>#REF!</f>
        <v>#REF!</v>
      </c>
      <c r="CO102" s="12" t="e">
        <f t="shared" si="127"/>
        <v>#REF!</v>
      </c>
      <c r="CP102" s="12">
        <v>0</v>
      </c>
      <c r="CQ102" s="12" t="e">
        <f t="shared" si="128"/>
        <v>#REF!</v>
      </c>
      <c r="CR102" s="13" t="e">
        <f t="shared" si="129"/>
        <v>#REF!</v>
      </c>
      <c r="CS102" s="33">
        <f t="shared" si="130"/>
        <v>106</v>
      </c>
      <c r="CT102" s="12" t="e">
        <f>'Ohio Intensities'!S102</f>
        <v>#REF!</v>
      </c>
      <c r="CU102" s="12" t="e">
        <f>#REF!*CT102*#REF!</f>
        <v>#REF!</v>
      </c>
      <c r="CV102" s="12">
        <v>0</v>
      </c>
      <c r="CW102" s="12">
        <v>0</v>
      </c>
      <c r="CX102" s="12" t="e">
        <f>#REF!</f>
        <v>#REF!</v>
      </c>
      <c r="CY102" s="12" t="e">
        <f t="shared" si="131"/>
        <v>#REF!</v>
      </c>
      <c r="CZ102" s="12">
        <f t="shared" si="132"/>
        <v>106</v>
      </c>
      <c r="DA102" s="12" t="e">
        <f t="shared" si="133"/>
        <v>#REF!</v>
      </c>
      <c r="DB102" s="12" t="e">
        <f t="shared" si="134"/>
        <v>#REF!</v>
      </c>
      <c r="DC102" s="12">
        <v>0</v>
      </c>
      <c r="DD102" s="12" t="e">
        <f t="shared" si="135"/>
        <v>#REF!</v>
      </c>
      <c r="DE102" s="12" t="e">
        <f t="shared" si="136"/>
        <v>#REF!</v>
      </c>
      <c r="DF102" s="12" t="e">
        <f t="shared" si="137"/>
        <v>#REF!</v>
      </c>
      <c r="DG102" s="12" t="e">
        <f>(#REF!-DF102)/DE102</f>
        <v>#REF!</v>
      </c>
      <c r="DH102" s="12">
        <v>0</v>
      </c>
      <c r="DI102" s="12">
        <v>0</v>
      </c>
      <c r="DJ102" s="12" t="e">
        <f t="shared" si="138"/>
        <v>#REF!</v>
      </c>
      <c r="DK102" s="12" t="e">
        <f t="shared" si="139"/>
        <v>#REF!</v>
      </c>
      <c r="DL102" s="12" t="e">
        <f>#REF!</f>
        <v>#REF!</v>
      </c>
      <c r="DM102" s="12" t="e">
        <f t="shared" si="140"/>
        <v>#REF!</v>
      </c>
      <c r="DN102" s="12">
        <v>0</v>
      </c>
      <c r="DO102" s="12" t="e">
        <f t="shared" si="141"/>
        <v>#REF!</v>
      </c>
      <c r="DP102" s="13" t="e">
        <f t="shared" si="142"/>
        <v>#REF!</v>
      </c>
      <c r="DQ102" s="33">
        <f t="shared" si="143"/>
        <v>106</v>
      </c>
      <c r="DR102" s="12" t="e">
        <f>'Ohio Intensities'!W102</f>
        <v>#REF!</v>
      </c>
      <c r="DS102" s="12" t="e">
        <f>#REF!*DR102*#REF!</f>
        <v>#REF!</v>
      </c>
      <c r="DT102" s="12">
        <v>0</v>
      </c>
      <c r="DU102" s="12">
        <v>0</v>
      </c>
      <c r="DV102" s="12" t="e">
        <f>#REF!</f>
        <v>#REF!</v>
      </c>
      <c r="DW102" s="12" t="e">
        <f t="shared" si="144"/>
        <v>#REF!</v>
      </c>
      <c r="DX102" s="12">
        <f t="shared" si="145"/>
        <v>106</v>
      </c>
      <c r="DY102" s="12" t="e">
        <f t="shared" si="146"/>
        <v>#REF!</v>
      </c>
      <c r="DZ102" s="12" t="e">
        <f t="shared" si="147"/>
        <v>#REF!</v>
      </c>
      <c r="EA102" s="12">
        <v>0</v>
      </c>
      <c r="EB102" s="12" t="e">
        <f t="shared" si="148"/>
        <v>#REF!</v>
      </c>
      <c r="EC102" s="12" t="e">
        <f t="shared" si="149"/>
        <v>#REF!</v>
      </c>
      <c r="ED102" s="12" t="e">
        <f t="shared" si="150"/>
        <v>#REF!</v>
      </c>
      <c r="EE102" s="12" t="e">
        <f>(#REF!-ED102)/EC102</f>
        <v>#REF!</v>
      </c>
      <c r="EF102" s="12">
        <v>0</v>
      </c>
      <c r="EG102" s="12">
        <v>0</v>
      </c>
      <c r="EH102" s="12" t="e">
        <f t="shared" si="151"/>
        <v>#REF!</v>
      </c>
      <c r="EI102" s="12" t="e">
        <f t="shared" si="152"/>
        <v>#REF!</v>
      </c>
      <c r="EJ102" s="12" t="e">
        <f>#REF!</f>
        <v>#REF!</v>
      </c>
      <c r="EK102" s="12" t="e">
        <f t="shared" si="153"/>
        <v>#REF!</v>
      </c>
      <c r="EL102" s="12">
        <v>0</v>
      </c>
      <c r="EM102" s="12" t="e">
        <f t="shared" si="154"/>
        <v>#REF!</v>
      </c>
      <c r="EN102" s="13" t="e">
        <f t="shared" si="155"/>
        <v>#REF!</v>
      </c>
      <c r="EO102" s="13">
        <f t="shared" si="156"/>
        <v>106</v>
      </c>
    </row>
    <row r="103" spans="1:145" x14ac:dyDescent="0.25">
      <c r="A103" s="33">
        <f t="shared" si="157"/>
        <v>107</v>
      </c>
      <c r="B103" s="12" t="e">
        <f>'Ohio Intensities'!C103</f>
        <v>#REF!</v>
      </c>
      <c r="C103" s="12" t="e">
        <f>#REF!*B103*#REF!</f>
        <v>#REF!</v>
      </c>
      <c r="D103" s="12">
        <v>0</v>
      </c>
      <c r="E103" s="12">
        <v>0</v>
      </c>
      <c r="F103" s="12" t="e">
        <f>#REF!</f>
        <v>#REF!</v>
      </c>
      <c r="G103" s="12" t="e">
        <f t="shared" si="79"/>
        <v>#REF!</v>
      </c>
      <c r="H103" s="12">
        <f t="shared" si="80"/>
        <v>107</v>
      </c>
      <c r="I103" s="12" t="e">
        <f t="shared" si="81"/>
        <v>#REF!</v>
      </c>
      <c r="J103" s="12" t="e">
        <f t="shared" si="82"/>
        <v>#REF!</v>
      </c>
      <c r="K103" s="12">
        <v>0</v>
      </c>
      <c r="L103" s="12" t="e">
        <f t="shared" si="83"/>
        <v>#REF!</v>
      </c>
      <c r="M103" s="12" t="e">
        <f t="shared" si="84"/>
        <v>#REF!</v>
      </c>
      <c r="N103" s="12" t="e">
        <f t="shared" si="85"/>
        <v>#REF!</v>
      </c>
      <c r="O103" s="12" t="e">
        <f>(#REF!-N103)/M103</f>
        <v>#REF!</v>
      </c>
      <c r="P103" s="12">
        <v>0</v>
      </c>
      <c r="Q103" s="12">
        <v>0</v>
      </c>
      <c r="R103" s="12" t="e">
        <f t="shared" si="86"/>
        <v>#REF!</v>
      </c>
      <c r="S103" s="12" t="e">
        <f t="shared" si="87"/>
        <v>#REF!</v>
      </c>
      <c r="T103" s="12" t="e">
        <f>#REF!</f>
        <v>#REF!</v>
      </c>
      <c r="U103" s="12" t="e">
        <f t="shared" si="88"/>
        <v>#REF!</v>
      </c>
      <c r="V103" s="12">
        <v>0</v>
      </c>
      <c r="W103" s="12" t="e">
        <f t="shared" si="89"/>
        <v>#REF!</v>
      </c>
      <c r="X103" s="13" t="e">
        <f t="shared" si="90"/>
        <v>#REF!</v>
      </c>
      <c r="Y103" s="33">
        <f t="shared" si="91"/>
        <v>107</v>
      </c>
      <c r="Z103" s="12" t="e">
        <f>'Ohio Intensities'!G103</f>
        <v>#REF!</v>
      </c>
      <c r="AA103" s="12" t="e">
        <f>#REF!*Z103*#REF!</f>
        <v>#REF!</v>
      </c>
      <c r="AB103" s="12">
        <v>0</v>
      </c>
      <c r="AC103" s="12">
        <v>0</v>
      </c>
      <c r="AD103" s="12" t="e">
        <f>#REF!</f>
        <v>#REF!</v>
      </c>
      <c r="AE103" s="12" t="e">
        <f t="shared" si="92"/>
        <v>#REF!</v>
      </c>
      <c r="AF103" s="12">
        <f t="shared" si="93"/>
        <v>107</v>
      </c>
      <c r="AG103" s="12" t="e">
        <f t="shared" si="94"/>
        <v>#REF!</v>
      </c>
      <c r="AH103" s="12" t="e">
        <f t="shared" si="95"/>
        <v>#REF!</v>
      </c>
      <c r="AI103" s="12">
        <v>0</v>
      </c>
      <c r="AJ103" s="12" t="e">
        <f t="shared" si="96"/>
        <v>#REF!</v>
      </c>
      <c r="AK103" s="12" t="e">
        <f t="shared" si="97"/>
        <v>#REF!</v>
      </c>
      <c r="AL103" s="12" t="e">
        <f t="shared" si="98"/>
        <v>#REF!</v>
      </c>
      <c r="AM103" s="12" t="e">
        <f>(#REF!-AL103)/AK103</f>
        <v>#REF!</v>
      </c>
      <c r="AN103" s="12">
        <v>0</v>
      </c>
      <c r="AO103" s="12">
        <v>0</v>
      </c>
      <c r="AP103" s="12" t="e">
        <f t="shared" si="99"/>
        <v>#REF!</v>
      </c>
      <c r="AQ103" s="12" t="e">
        <f t="shared" si="100"/>
        <v>#REF!</v>
      </c>
      <c r="AR103" s="12" t="e">
        <f>#REF!</f>
        <v>#REF!</v>
      </c>
      <c r="AS103" s="12" t="e">
        <f t="shared" si="101"/>
        <v>#REF!</v>
      </c>
      <c r="AT103" s="12">
        <v>0</v>
      </c>
      <c r="AU103" s="12" t="e">
        <f t="shared" si="102"/>
        <v>#REF!</v>
      </c>
      <c r="AV103" s="13" t="e">
        <f t="shared" si="103"/>
        <v>#REF!</v>
      </c>
      <c r="AW103" s="33">
        <f t="shared" si="104"/>
        <v>107</v>
      </c>
      <c r="AX103" s="12" t="e">
        <f>'Ohio Intensities'!K103</f>
        <v>#REF!</v>
      </c>
      <c r="AY103" s="12" t="e">
        <f>#REF!*AX103*#REF!</f>
        <v>#REF!</v>
      </c>
      <c r="AZ103" s="12">
        <v>0</v>
      </c>
      <c r="BA103" s="12">
        <v>0</v>
      </c>
      <c r="BB103" s="12" t="e">
        <f>#REF!</f>
        <v>#REF!</v>
      </c>
      <c r="BC103" s="12" t="e">
        <f t="shared" si="105"/>
        <v>#REF!</v>
      </c>
      <c r="BD103" s="12">
        <f t="shared" si="106"/>
        <v>107</v>
      </c>
      <c r="BE103" s="12" t="e">
        <f t="shared" si="107"/>
        <v>#REF!</v>
      </c>
      <c r="BF103" s="12" t="e">
        <f t="shared" si="108"/>
        <v>#REF!</v>
      </c>
      <c r="BG103" s="12">
        <v>0</v>
      </c>
      <c r="BH103" s="12" t="e">
        <f t="shared" si="109"/>
        <v>#REF!</v>
      </c>
      <c r="BI103" s="12" t="e">
        <f t="shared" si="110"/>
        <v>#REF!</v>
      </c>
      <c r="BJ103" s="12" t="e">
        <f t="shared" si="111"/>
        <v>#REF!</v>
      </c>
      <c r="BK103" s="12" t="e">
        <f>(#REF!-BJ103)/BI103</f>
        <v>#REF!</v>
      </c>
      <c r="BL103" s="12">
        <v>0</v>
      </c>
      <c r="BM103" s="12">
        <v>0</v>
      </c>
      <c r="BN103" s="12" t="e">
        <f t="shared" si="112"/>
        <v>#REF!</v>
      </c>
      <c r="BO103" s="12" t="e">
        <f t="shared" si="113"/>
        <v>#REF!</v>
      </c>
      <c r="BP103" s="12" t="e">
        <f>#REF!</f>
        <v>#REF!</v>
      </c>
      <c r="BQ103" s="12" t="e">
        <f t="shared" si="114"/>
        <v>#REF!</v>
      </c>
      <c r="BR103" s="12">
        <v>0</v>
      </c>
      <c r="BS103" s="12" t="e">
        <f t="shared" si="115"/>
        <v>#REF!</v>
      </c>
      <c r="BT103" s="13" t="e">
        <f t="shared" si="116"/>
        <v>#REF!</v>
      </c>
      <c r="BU103" s="33">
        <f t="shared" si="117"/>
        <v>107</v>
      </c>
      <c r="BV103" s="12" t="e">
        <f>'Ohio Intensities'!O103</f>
        <v>#REF!</v>
      </c>
      <c r="BW103" s="12" t="e">
        <f>#REF!*BV103*#REF!</f>
        <v>#REF!</v>
      </c>
      <c r="BX103" s="12">
        <v>0</v>
      </c>
      <c r="BY103" s="12">
        <v>0</v>
      </c>
      <c r="BZ103" s="12" t="e">
        <f>#REF!</f>
        <v>#REF!</v>
      </c>
      <c r="CA103" s="12" t="e">
        <f t="shared" si="118"/>
        <v>#REF!</v>
      </c>
      <c r="CB103" s="12">
        <f t="shared" si="119"/>
        <v>107</v>
      </c>
      <c r="CC103" s="12" t="e">
        <f t="shared" si="120"/>
        <v>#REF!</v>
      </c>
      <c r="CD103" s="12" t="e">
        <f t="shared" si="121"/>
        <v>#REF!</v>
      </c>
      <c r="CE103" s="12">
        <v>0</v>
      </c>
      <c r="CF103" s="12" t="e">
        <f t="shared" si="122"/>
        <v>#REF!</v>
      </c>
      <c r="CG103" s="12" t="e">
        <f t="shared" si="123"/>
        <v>#REF!</v>
      </c>
      <c r="CH103" s="12" t="e">
        <f t="shared" si="124"/>
        <v>#REF!</v>
      </c>
      <c r="CI103" s="12" t="e">
        <f>(#REF!-CH103)/CG103</f>
        <v>#REF!</v>
      </c>
      <c r="CJ103" s="12">
        <v>0</v>
      </c>
      <c r="CK103" s="12">
        <v>0</v>
      </c>
      <c r="CL103" s="12" t="e">
        <f t="shared" si="125"/>
        <v>#REF!</v>
      </c>
      <c r="CM103" s="12" t="e">
        <f t="shared" si="126"/>
        <v>#REF!</v>
      </c>
      <c r="CN103" s="12" t="e">
        <f>#REF!</f>
        <v>#REF!</v>
      </c>
      <c r="CO103" s="12" t="e">
        <f t="shared" si="127"/>
        <v>#REF!</v>
      </c>
      <c r="CP103" s="12">
        <v>0</v>
      </c>
      <c r="CQ103" s="12" t="e">
        <f t="shared" si="128"/>
        <v>#REF!</v>
      </c>
      <c r="CR103" s="13" t="e">
        <f t="shared" si="129"/>
        <v>#REF!</v>
      </c>
      <c r="CS103" s="33">
        <f t="shared" si="130"/>
        <v>107</v>
      </c>
      <c r="CT103" s="12" t="e">
        <f>'Ohio Intensities'!S103</f>
        <v>#REF!</v>
      </c>
      <c r="CU103" s="12" t="e">
        <f>#REF!*CT103*#REF!</f>
        <v>#REF!</v>
      </c>
      <c r="CV103" s="12">
        <v>0</v>
      </c>
      <c r="CW103" s="12">
        <v>0</v>
      </c>
      <c r="CX103" s="12" t="e">
        <f>#REF!</f>
        <v>#REF!</v>
      </c>
      <c r="CY103" s="12" t="e">
        <f t="shared" si="131"/>
        <v>#REF!</v>
      </c>
      <c r="CZ103" s="12">
        <f t="shared" si="132"/>
        <v>107</v>
      </c>
      <c r="DA103" s="12" t="e">
        <f t="shared" si="133"/>
        <v>#REF!</v>
      </c>
      <c r="DB103" s="12" t="e">
        <f t="shared" si="134"/>
        <v>#REF!</v>
      </c>
      <c r="DC103" s="12">
        <v>0</v>
      </c>
      <c r="DD103" s="12" t="e">
        <f t="shared" si="135"/>
        <v>#REF!</v>
      </c>
      <c r="DE103" s="12" t="e">
        <f t="shared" si="136"/>
        <v>#REF!</v>
      </c>
      <c r="DF103" s="12" t="e">
        <f t="shared" si="137"/>
        <v>#REF!</v>
      </c>
      <c r="DG103" s="12" t="e">
        <f>(#REF!-DF103)/DE103</f>
        <v>#REF!</v>
      </c>
      <c r="DH103" s="12">
        <v>0</v>
      </c>
      <c r="DI103" s="12">
        <v>0</v>
      </c>
      <c r="DJ103" s="12" t="e">
        <f t="shared" si="138"/>
        <v>#REF!</v>
      </c>
      <c r="DK103" s="12" t="e">
        <f t="shared" si="139"/>
        <v>#REF!</v>
      </c>
      <c r="DL103" s="12" t="e">
        <f>#REF!</f>
        <v>#REF!</v>
      </c>
      <c r="DM103" s="12" t="e">
        <f t="shared" si="140"/>
        <v>#REF!</v>
      </c>
      <c r="DN103" s="12">
        <v>0</v>
      </c>
      <c r="DO103" s="12" t="e">
        <f t="shared" si="141"/>
        <v>#REF!</v>
      </c>
      <c r="DP103" s="13" t="e">
        <f t="shared" si="142"/>
        <v>#REF!</v>
      </c>
      <c r="DQ103" s="33">
        <f t="shared" si="143"/>
        <v>107</v>
      </c>
      <c r="DR103" s="12" t="e">
        <f>'Ohio Intensities'!W103</f>
        <v>#REF!</v>
      </c>
      <c r="DS103" s="12" t="e">
        <f>#REF!*DR103*#REF!</f>
        <v>#REF!</v>
      </c>
      <c r="DT103" s="12">
        <v>0</v>
      </c>
      <c r="DU103" s="12">
        <v>0</v>
      </c>
      <c r="DV103" s="12" t="e">
        <f>#REF!</f>
        <v>#REF!</v>
      </c>
      <c r="DW103" s="12" t="e">
        <f t="shared" si="144"/>
        <v>#REF!</v>
      </c>
      <c r="DX103" s="12">
        <f t="shared" si="145"/>
        <v>107</v>
      </c>
      <c r="DY103" s="12" t="e">
        <f t="shared" si="146"/>
        <v>#REF!</v>
      </c>
      <c r="DZ103" s="12" t="e">
        <f t="shared" si="147"/>
        <v>#REF!</v>
      </c>
      <c r="EA103" s="12">
        <v>0</v>
      </c>
      <c r="EB103" s="12" t="e">
        <f t="shared" si="148"/>
        <v>#REF!</v>
      </c>
      <c r="EC103" s="12" t="e">
        <f t="shared" si="149"/>
        <v>#REF!</v>
      </c>
      <c r="ED103" s="12" t="e">
        <f t="shared" si="150"/>
        <v>#REF!</v>
      </c>
      <c r="EE103" s="12" t="e">
        <f>(#REF!-ED103)/EC103</f>
        <v>#REF!</v>
      </c>
      <c r="EF103" s="12">
        <v>0</v>
      </c>
      <c r="EG103" s="12">
        <v>0</v>
      </c>
      <c r="EH103" s="12" t="e">
        <f t="shared" si="151"/>
        <v>#REF!</v>
      </c>
      <c r="EI103" s="12" t="e">
        <f t="shared" si="152"/>
        <v>#REF!</v>
      </c>
      <c r="EJ103" s="12" t="e">
        <f>#REF!</f>
        <v>#REF!</v>
      </c>
      <c r="EK103" s="12" t="e">
        <f t="shared" si="153"/>
        <v>#REF!</v>
      </c>
      <c r="EL103" s="12">
        <v>0</v>
      </c>
      <c r="EM103" s="12" t="e">
        <f t="shared" si="154"/>
        <v>#REF!</v>
      </c>
      <c r="EN103" s="13" t="e">
        <f t="shared" si="155"/>
        <v>#REF!</v>
      </c>
      <c r="EO103" s="13">
        <f t="shared" si="156"/>
        <v>107</v>
      </c>
    </row>
    <row r="104" spans="1:145" x14ac:dyDescent="0.25">
      <c r="A104" s="33">
        <f t="shared" si="157"/>
        <v>108</v>
      </c>
      <c r="B104" s="12" t="e">
        <f>'Ohio Intensities'!C104</f>
        <v>#REF!</v>
      </c>
      <c r="C104" s="12" t="e">
        <f>#REF!*B104*#REF!</f>
        <v>#REF!</v>
      </c>
      <c r="D104" s="12">
        <v>0</v>
      </c>
      <c r="E104" s="12">
        <v>0</v>
      </c>
      <c r="F104" s="12" t="e">
        <f>#REF!</f>
        <v>#REF!</v>
      </c>
      <c r="G104" s="12" t="e">
        <f t="shared" si="79"/>
        <v>#REF!</v>
      </c>
      <c r="H104" s="12">
        <f t="shared" si="80"/>
        <v>108</v>
      </c>
      <c r="I104" s="12" t="e">
        <f t="shared" si="81"/>
        <v>#REF!</v>
      </c>
      <c r="J104" s="12" t="e">
        <f t="shared" si="82"/>
        <v>#REF!</v>
      </c>
      <c r="K104" s="12">
        <v>0</v>
      </c>
      <c r="L104" s="12" t="e">
        <f t="shared" si="83"/>
        <v>#REF!</v>
      </c>
      <c r="M104" s="12" t="e">
        <f t="shared" si="84"/>
        <v>#REF!</v>
      </c>
      <c r="N104" s="12" t="e">
        <f t="shared" si="85"/>
        <v>#REF!</v>
      </c>
      <c r="O104" s="12" t="e">
        <f>(#REF!-N104)/M104</f>
        <v>#REF!</v>
      </c>
      <c r="P104" s="12">
        <v>0</v>
      </c>
      <c r="Q104" s="12">
        <v>0</v>
      </c>
      <c r="R104" s="12" t="e">
        <f t="shared" si="86"/>
        <v>#REF!</v>
      </c>
      <c r="S104" s="12" t="e">
        <f t="shared" si="87"/>
        <v>#REF!</v>
      </c>
      <c r="T104" s="12" t="e">
        <f>#REF!</f>
        <v>#REF!</v>
      </c>
      <c r="U104" s="12" t="e">
        <f t="shared" si="88"/>
        <v>#REF!</v>
      </c>
      <c r="V104" s="12">
        <v>0</v>
      </c>
      <c r="W104" s="12" t="e">
        <f t="shared" si="89"/>
        <v>#REF!</v>
      </c>
      <c r="X104" s="13" t="e">
        <f t="shared" si="90"/>
        <v>#REF!</v>
      </c>
      <c r="Y104" s="33">
        <f t="shared" si="91"/>
        <v>108</v>
      </c>
      <c r="Z104" s="12" t="e">
        <f>'Ohio Intensities'!G104</f>
        <v>#REF!</v>
      </c>
      <c r="AA104" s="12" t="e">
        <f>#REF!*Z104*#REF!</f>
        <v>#REF!</v>
      </c>
      <c r="AB104" s="12">
        <v>0</v>
      </c>
      <c r="AC104" s="12">
        <v>0</v>
      </c>
      <c r="AD104" s="12" t="e">
        <f>#REF!</f>
        <v>#REF!</v>
      </c>
      <c r="AE104" s="12" t="e">
        <f t="shared" si="92"/>
        <v>#REF!</v>
      </c>
      <c r="AF104" s="12">
        <f t="shared" si="93"/>
        <v>108</v>
      </c>
      <c r="AG104" s="12" t="e">
        <f t="shared" si="94"/>
        <v>#REF!</v>
      </c>
      <c r="AH104" s="12" t="e">
        <f t="shared" si="95"/>
        <v>#REF!</v>
      </c>
      <c r="AI104" s="12">
        <v>0</v>
      </c>
      <c r="AJ104" s="12" t="e">
        <f t="shared" si="96"/>
        <v>#REF!</v>
      </c>
      <c r="AK104" s="12" t="e">
        <f t="shared" si="97"/>
        <v>#REF!</v>
      </c>
      <c r="AL104" s="12" t="e">
        <f t="shared" si="98"/>
        <v>#REF!</v>
      </c>
      <c r="AM104" s="12" t="e">
        <f>(#REF!-AL104)/AK104</f>
        <v>#REF!</v>
      </c>
      <c r="AN104" s="12">
        <v>0</v>
      </c>
      <c r="AO104" s="12">
        <v>0</v>
      </c>
      <c r="AP104" s="12" t="e">
        <f t="shared" si="99"/>
        <v>#REF!</v>
      </c>
      <c r="AQ104" s="12" t="e">
        <f t="shared" si="100"/>
        <v>#REF!</v>
      </c>
      <c r="AR104" s="12" t="e">
        <f>#REF!</f>
        <v>#REF!</v>
      </c>
      <c r="AS104" s="12" t="e">
        <f t="shared" si="101"/>
        <v>#REF!</v>
      </c>
      <c r="AT104" s="12">
        <v>0</v>
      </c>
      <c r="AU104" s="12" t="e">
        <f t="shared" si="102"/>
        <v>#REF!</v>
      </c>
      <c r="AV104" s="13" t="e">
        <f t="shared" si="103"/>
        <v>#REF!</v>
      </c>
      <c r="AW104" s="33">
        <f t="shared" si="104"/>
        <v>108</v>
      </c>
      <c r="AX104" s="12" t="e">
        <f>'Ohio Intensities'!K104</f>
        <v>#REF!</v>
      </c>
      <c r="AY104" s="12" t="e">
        <f>#REF!*AX104*#REF!</f>
        <v>#REF!</v>
      </c>
      <c r="AZ104" s="12">
        <v>0</v>
      </c>
      <c r="BA104" s="12">
        <v>0</v>
      </c>
      <c r="BB104" s="12" t="e">
        <f>#REF!</f>
        <v>#REF!</v>
      </c>
      <c r="BC104" s="12" t="e">
        <f t="shared" si="105"/>
        <v>#REF!</v>
      </c>
      <c r="BD104" s="12">
        <f t="shared" si="106"/>
        <v>108</v>
      </c>
      <c r="BE104" s="12" t="e">
        <f t="shared" si="107"/>
        <v>#REF!</v>
      </c>
      <c r="BF104" s="12" t="e">
        <f t="shared" si="108"/>
        <v>#REF!</v>
      </c>
      <c r="BG104" s="12">
        <v>0</v>
      </c>
      <c r="BH104" s="12" t="e">
        <f t="shared" si="109"/>
        <v>#REF!</v>
      </c>
      <c r="BI104" s="12" t="e">
        <f t="shared" si="110"/>
        <v>#REF!</v>
      </c>
      <c r="BJ104" s="12" t="e">
        <f t="shared" si="111"/>
        <v>#REF!</v>
      </c>
      <c r="BK104" s="12" t="e">
        <f>(#REF!-BJ104)/BI104</f>
        <v>#REF!</v>
      </c>
      <c r="BL104" s="12">
        <v>0</v>
      </c>
      <c r="BM104" s="12">
        <v>0</v>
      </c>
      <c r="BN104" s="12" t="e">
        <f t="shared" si="112"/>
        <v>#REF!</v>
      </c>
      <c r="BO104" s="12" t="e">
        <f t="shared" si="113"/>
        <v>#REF!</v>
      </c>
      <c r="BP104" s="12" t="e">
        <f>#REF!</f>
        <v>#REF!</v>
      </c>
      <c r="BQ104" s="12" t="e">
        <f t="shared" si="114"/>
        <v>#REF!</v>
      </c>
      <c r="BR104" s="12">
        <v>0</v>
      </c>
      <c r="BS104" s="12" t="e">
        <f t="shared" si="115"/>
        <v>#REF!</v>
      </c>
      <c r="BT104" s="13" t="e">
        <f t="shared" si="116"/>
        <v>#REF!</v>
      </c>
      <c r="BU104" s="33">
        <f t="shared" si="117"/>
        <v>108</v>
      </c>
      <c r="BV104" s="12" t="e">
        <f>'Ohio Intensities'!O104</f>
        <v>#REF!</v>
      </c>
      <c r="BW104" s="12" t="e">
        <f>#REF!*BV104*#REF!</f>
        <v>#REF!</v>
      </c>
      <c r="BX104" s="12">
        <v>0</v>
      </c>
      <c r="BY104" s="12">
        <v>0</v>
      </c>
      <c r="BZ104" s="12" t="e">
        <f>#REF!</f>
        <v>#REF!</v>
      </c>
      <c r="CA104" s="12" t="e">
        <f t="shared" si="118"/>
        <v>#REF!</v>
      </c>
      <c r="CB104" s="12">
        <f t="shared" si="119"/>
        <v>108</v>
      </c>
      <c r="CC104" s="12" t="e">
        <f t="shared" si="120"/>
        <v>#REF!</v>
      </c>
      <c r="CD104" s="12" t="e">
        <f t="shared" si="121"/>
        <v>#REF!</v>
      </c>
      <c r="CE104" s="12">
        <v>0</v>
      </c>
      <c r="CF104" s="12" t="e">
        <f t="shared" si="122"/>
        <v>#REF!</v>
      </c>
      <c r="CG104" s="12" t="e">
        <f t="shared" si="123"/>
        <v>#REF!</v>
      </c>
      <c r="CH104" s="12" t="e">
        <f t="shared" si="124"/>
        <v>#REF!</v>
      </c>
      <c r="CI104" s="12" t="e">
        <f>(#REF!-CH104)/CG104</f>
        <v>#REF!</v>
      </c>
      <c r="CJ104" s="12">
        <v>0</v>
      </c>
      <c r="CK104" s="12">
        <v>0</v>
      </c>
      <c r="CL104" s="12" t="e">
        <f t="shared" si="125"/>
        <v>#REF!</v>
      </c>
      <c r="CM104" s="12" t="e">
        <f t="shared" si="126"/>
        <v>#REF!</v>
      </c>
      <c r="CN104" s="12" t="e">
        <f>#REF!</f>
        <v>#REF!</v>
      </c>
      <c r="CO104" s="12" t="e">
        <f t="shared" si="127"/>
        <v>#REF!</v>
      </c>
      <c r="CP104" s="12">
        <v>0</v>
      </c>
      <c r="CQ104" s="12" t="e">
        <f t="shared" si="128"/>
        <v>#REF!</v>
      </c>
      <c r="CR104" s="13" t="e">
        <f t="shared" si="129"/>
        <v>#REF!</v>
      </c>
      <c r="CS104" s="33">
        <f t="shared" si="130"/>
        <v>108</v>
      </c>
      <c r="CT104" s="12" t="e">
        <f>'Ohio Intensities'!S104</f>
        <v>#REF!</v>
      </c>
      <c r="CU104" s="12" t="e">
        <f>#REF!*CT104*#REF!</f>
        <v>#REF!</v>
      </c>
      <c r="CV104" s="12">
        <v>0</v>
      </c>
      <c r="CW104" s="12">
        <v>0</v>
      </c>
      <c r="CX104" s="12" t="e">
        <f>#REF!</f>
        <v>#REF!</v>
      </c>
      <c r="CY104" s="12" t="e">
        <f t="shared" si="131"/>
        <v>#REF!</v>
      </c>
      <c r="CZ104" s="12">
        <f t="shared" si="132"/>
        <v>108</v>
      </c>
      <c r="DA104" s="12" t="e">
        <f t="shared" si="133"/>
        <v>#REF!</v>
      </c>
      <c r="DB104" s="12" t="e">
        <f t="shared" si="134"/>
        <v>#REF!</v>
      </c>
      <c r="DC104" s="12">
        <v>0</v>
      </c>
      <c r="DD104" s="12" t="e">
        <f t="shared" si="135"/>
        <v>#REF!</v>
      </c>
      <c r="DE104" s="12" t="e">
        <f t="shared" si="136"/>
        <v>#REF!</v>
      </c>
      <c r="DF104" s="12" t="e">
        <f t="shared" si="137"/>
        <v>#REF!</v>
      </c>
      <c r="DG104" s="12" t="e">
        <f>(#REF!-DF104)/DE104</f>
        <v>#REF!</v>
      </c>
      <c r="DH104" s="12">
        <v>0</v>
      </c>
      <c r="DI104" s="12">
        <v>0</v>
      </c>
      <c r="DJ104" s="12" t="e">
        <f t="shared" si="138"/>
        <v>#REF!</v>
      </c>
      <c r="DK104" s="12" t="e">
        <f t="shared" si="139"/>
        <v>#REF!</v>
      </c>
      <c r="DL104" s="12" t="e">
        <f>#REF!</f>
        <v>#REF!</v>
      </c>
      <c r="DM104" s="12" t="e">
        <f t="shared" si="140"/>
        <v>#REF!</v>
      </c>
      <c r="DN104" s="12">
        <v>0</v>
      </c>
      <c r="DO104" s="12" t="e">
        <f t="shared" si="141"/>
        <v>#REF!</v>
      </c>
      <c r="DP104" s="13" t="e">
        <f t="shared" si="142"/>
        <v>#REF!</v>
      </c>
      <c r="DQ104" s="33">
        <f t="shared" si="143"/>
        <v>108</v>
      </c>
      <c r="DR104" s="12" t="e">
        <f>'Ohio Intensities'!W104</f>
        <v>#REF!</v>
      </c>
      <c r="DS104" s="12" t="e">
        <f>#REF!*DR104*#REF!</f>
        <v>#REF!</v>
      </c>
      <c r="DT104" s="12">
        <v>0</v>
      </c>
      <c r="DU104" s="12">
        <v>0</v>
      </c>
      <c r="DV104" s="12" t="e">
        <f>#REF!</f>
        <v>#REF!</v>
      </c>
      <c r="DW104" s="12" t="e">
        <f t="shared" si="144"/>
        <v>#REF!</v>
      </c>
      <c r="DX104" s="12">
        <f t="shared" si="145"/>
        <v>108</v>
      </c>
      <c r="DY104" s="12" t="e">
        <f t="shared" si="146"/>
        <v>#REF!</v>
      </c>
      <c r="DZ104" s="12" t="e">
        <f t="shared" si="147"/>
        <v>#REF!</v>
      </c>
      <c r="EA104" s="12">
        <v>0</v>
      </c>
      <c r="EB104" s="12" t="e">
        <f t="shared" si="148"/>
        <v>#REF!</v>
      </c>
      <c r="EC104" s="12" t="e">
        <f t="shared" si="149"/>
        <v>#REF!</v>
      </c>
      <c r="ED104" s="12" t="e">
        <f t="shared" si="150"/>
        <v>#REF!</v>
      </c>
      <c r="EE104" s="12" t="e">
        <f>(#REF!-ED104)/EC104</f>
        <v>#REF!</v>
      </c>
      <c r="EF104" s="12">
        <v>0</v>
      </c>
      <c r="EG104" s="12">
        <v>0</v>
      </c>
      <c r="EH104" s="12" t="e">
        <f t="shared" si="151"/>
        <v>#REF!</v>
      </c>
      <c r="EI104" s="12" t="e">
        <f t="shared" si="152"/>
        <v>#REF!</v>
      </c>
      <c r="EJ104" s="12" t="e">
        <f>#REF!</f>
        <v>#REF!</v>
      </c>
      <c r="EK104" s="12" t="e">
        <f t="shared" si="153"/>
        <v>#REF!</v>
      </c>
      <c r="EL104" s="12">
        <v>0</v>
      </c>
      <c r="EM104" s="12" t="e">
        <f t="shared" si="154"/>
        <v>#REF!</v>
      </c>
      <c r="EN104" s="13" t="e">
        <f t="shared" si="155"/>
        <v>#REF!</v>
      </c>
      <c r="EO104" s="13">
        <f t="shared" si="156"/>
        <v>108</v>
      </c>
    </row>
    <row r="105" spans="1:145" x14ac:dyDescent="0.25">
      <c r="A105" s="33">
        <f t="shared" si="157"/>
        <v>109</v>
      </c>
      <c r="B105" s="12" t="e">
        <f>'Ohio Intensities'!C105</f>
        <v>#REF!</v>
      </c>
      <c r="C105" s="12" t="e">
        <f>#REF!*B105*#REF!</f>
        <v>#REF!</v>
      </c>
      <c r="D105" s="12">
        <v>0</v>
      </c>
      <c r="E105" s="12">
        <v>0</v>
      </c>
      <c r="F105" s="12" t="e">
        <f>#REF!</f>
        <v>#REF!</v>
      </c>
      <c r="G105" s="12" t="e">
        <f t="shared" si="79"/>
        <v>#REF!</v>
      </c>
      <c r="H105" s="12">
        <f t="shared" si="80"/>
        <v>109</v>
      </c>
      <c r="I105" s="12" t="e">
        <f t="shared" si="81"/>
        <v>#REF!</v>
      </c>
      <c r="J105" s="12" t="e">
        <f t="shared" si="82"/>
        <v>#REF!</v>
      </c>
      <c r="K105" s="12">
        <v>0</v>
      </c>
      <c r="L105" s="12" t="e">
        <f t="shared" si="83"/>
        <v>#REF!</v>
      </c>
      <c r="M105" s="12" t="e">
        <f t="shared" si="84"/>
        <v>#REF!</v>
      </c>
      <c r="N105" s="12" t="e">
        <f t="shared" si="85"/>
        <v>#REF!</v>
      </c>
      <c r="O105" s="12" t="e">
        <f>(#REF!-N105)/M105</f>
        <v>#REF!</v>
      </c>
      <c r="P105" s="12">
        <v>0</v>
      </c>
      <c r="Q105" s="12">
        <v>0</v>
      </c>
      <c r="R105" s="12" t="e">
        <f t="shared" si="86"/>
        <v>#REF!</v>
      </c>
      <c r="S105" s="12" t="e">
        <f t="shared" si="87"/>
        <v>#REF!</v>
      </c>
      <c r="T105" s="12" t="e">
        <f>#REF!</f>
        <v>#REF!</v>
      </c>
      <c r="U105" s="12" t="e">
        <f t="shared" si="88"/>
        <v>#REF!</v>
      </c>
      <c r="V105" s="12">
        <v>0</v>
      </c>
      <c r="W105" s="12" t="e">
        <f t="shared" si="89"/>
        <v>#REF!</v>
      </c>
      <c r="X105" s="13" t="e">
        <f t="shared" si="90"/>
        <v>#REF!</v>
      </c>
      <c r="Y105" s="33">
        <f t="shared" si="91"/>
        <v>109</v>
      </c>
      <c r="Z105" s="12" t="e">
        <f>'Ohio Intensities'!G105</f>
        <v>#REF!</v>
      </c>
      <c r="AA105" s="12" t="e">
        <f>#REF!*Z105*#REF!</f>
        <v>#REF!</v>
      </c>
      <c r="AB105" s="12">
        <v>0</v>
      </c>
      <c r="AC105" s="12">
        <v>0</v>
      </c>
      <c r="AD105" s="12" t="e">
        <f>#REF!</f>
        <v>#REF!</v>
      </c>
      <c r="AE105" s="12" t="e">
        <f t="shared" si="92"/>
        <v>#REF!</v>
      </c>
      <c r="AF105" s="12">
        <f t="shared" si="93"/>
        <v>109</v>
      </c>
      <c r="AG105" s="12" t="e">
        <f t="shared" si="94"/>
        <v>#REF!</v>
      </c>
      <c r="AH105" s="12" t="e">
        <f t="shared" si="95"/>
        <v>#REF!</v>
      </c>
      <c r="AI105" s="12">
        <v>0</v>
      </c>
      <c r="AJ105" s="12" t="e">
        <f t="shared" si="96"/>
        <v>#REF!</v>
      </c>
      <c r="AK105" s="12" t="e">
        <f t="shared" si="97"/>
        <v>#REF!</v>
      </c>
      <c r="AL105" s="12" t="e">
        <f t="shared" si="98"/>
        <v>#REF!</v>
      </c>
      <c r="AM105" s="12" t="e">
        <f>(#REF!-AL105)/AK105</f>
        <v>#REF!</v>
      </c>
      <c r="AN105" s="12">
        <v>0</v>
      </c>
      <c r="AO105" s="12">
        <v>0</v>
      </c>
      <c r="AP105" s="12" t="e">
        <f t="shared" si="99"/>
        <v>#REF!</v>
      </c>
      <c r="AQ105" s="12" t="e">
        <f t="shared" si="100"/>
        <v>#REF!</v>
      </c>
      <c r="AR105" s="12" t="e">
        <f>#REF!</f>
        <v>#REF!</v>
      </c>
      <c r="AS105" s="12" t="e">
        <f t="shared" si="101"/>
        <v>#REF!</v>
      </c>
      <c r="AT105" s="12">
        <v>0</v>
      </c>
      <c r="AU105" s="12" t="e">
        <f t="shared" si="102"/>
        <v>#REF!</v>
      </c>
      <c r="AV105" s="13" t="e">
        <f t="shared" si="103"/>
        <v>#REF!</v>
      </c>
      <c r="AW105" s="33">
        <f t="shared" si="104"/>
        <v>109</v>
      </c>
      <c r="AX105" s="12" t="e">
        <f>'Ohio Intensities'!K105</f>
        <v>#REF!</v>
      </c>
      <c r="AY105" s="12" t="e">
        <f>#REF!*AX105*#REF!</f>
        <v>#REF!</v>
      </c>
      <c r="AZ105" s="12">
        <v>0</v>
      </c>
      <c r="BA105" s="12">
        <v>0</v>
      </c>
      <c r="BB105" s="12" t="e">
        <f>#REF!</f>
        <v>#REF!</v>
      </c>
      <c r="BC105" s="12" t="e">
        <f t="shared" si="105"/>
        <v>#REF!</v>
      </c>
      <c r="BD105" s="12">
        <f t="shared" si="106"/>
        <v>109</v>
      </c>
      <c r="BE105" s="12" t="e">
        <f t="shared" si="107"/>
        <v>#REF!</v>
      </c>
      <c r="BF105" s="12" t="e">
        <f t="shared" si="108"/>
        <v>#REF!</v>
      </c>
      <c r="BG105" s="12">
        <v>0</v>
      </c>
      <c r="BH105" s="12" t="e">
        <f t="shared" si="109"/>
        <v>#REF!</v>
      </c>
      <c r="BI105" s="12" t="e">
        <f t="shared" si="110"/>
        <v>#REF!</v>
      </c>
      <c r="BJ105" s="12" t="e">
        <f t="shared" si="111"/>
        <v>#REF!</v>
      </c>
      <c r="BK105" s="12" t="e">
        <f>(#REF!-BJ105)/BI105</f>
        <v>#REF!</v>
      </c>
      <c r="BL105" s="12">
        <v>0</v>
      </c>
      <c r="BM105" s="12">
        <v>0</v>
      </c>
      <c r="BN105" s="12" t="e">
        <f t="shared" si="112"/>
        <v>#REF!</v>
      </c>
      <c r="BO105" s="12" t="e">
        <f t="shared" si="113"/>
        <v>#REF!</v>
      </c>
      <c r="BP105" s="12" t="e">
        <f>#REF!</f>
        <v>#REF!</v>
      </c>
      <c r="BQ105" s="12" t="e">
        <f t="shared" si="114"/>
        <v>#REF!</v>
      </c>
      <c r="BR105" s="12">
        <v>0</v>
      </c>
      <c r="BS105" s="12" t="e">
        <f t="shared" si="115"/>
        <v>#REF!</v>
      </c>
      <c r="BT105" s="13" t="e">
        <f t="shared" si="116"/>
        <v>#REF!</v>
      </c>
      <c r="BU105" s="33">
        <f t="shared" si="117"/>
        <v>109</v>
      </c>
      <c r="BV105" s="12" t="e">
        <f>'Ohio Intensities'!O105</f>
        <v>#REF!</v>
      </c>
      <c r="BW105" s="12" t="e">
        <f>#REF!*BV105*#REF!</f>
        <v>#REF!</v>
      </c>
      <c r="BX105" s="12">
        <v>0</v>
      </c>
      <c r="BY105" s="12">
        <v>0</v>
      </c>
      <c r="BZ105" s="12" t="e">
        <f>#REF!</f>
        <v>#REF!</v>
      </c>
      <c r="CA105" s="12" t="e">
        <f t="shared" si="118"/>
        <v>#REF!</v>
      </c>
      <c r="CB105" s="12">
        <f t="shared" si="119"/>
        <v>109</v>
      </c>
      <c r="CC105" s="12" t="e">
        <f t="shared" si="120"/>
        <v>#REF!</v>
      </c>
      <c r="CD105" s="12" t="e">
        <f t="shared" si="121"/>
        <v>#REF!</v>
      </c>
      <c r="CE105" s="12">
        <v>0</v>
      </c>
      <c r="CF105" s="12" t="e">
        <f t="shared" si="122"/>
        <v>#REF!</v>
      </c>
      <c r="CG105" s="12" t="e">
        <f t="shared" si="123"/>
        <v>#REF!</v>
      </c>
      <c r="CH105" s="12" t="e">
        <f t="shared" si="124"/>
        <v>#REF!</v>
      </c>
      <c r="CI105" s="12" t="e">
        <f>(#REF!-CH105)/CG105</f>
        <v>#REF!</v>
      </c>
      <c r="CJ105" s="12">
        <v>0</v>
      </c>
      <c r="CK105" s="12">
        <v>0</v>
      </c>
      <c r="CL105" s="12" t="e">
        <f t="shared" si="125"/>
        <v>#REF!</v>
      </c>
      <c r="CM105" s="12" t="e">
        <f t="shared" si="126"/>
        <v>#REF!</v>
      </c>
      <c r="CN105" s="12" t="e">
        <f>#REF!</f>
        <v>#REF!</v>
      </c>
      <c r="CO105" s="12" t="e">
        <f t="shared" si="127"/>
        <v>#REF!</v>
      </c>
      <c r="CP105" s="12">
        <v>0</v>
      </c>
      <c r="CQ105" s="12" t="e">
        <f t="shared" si="128"/>
        <v>#REF!</v>
      </c>
      <c r="CR105" s="13" t="e">
        <f t="shared" si="129"/>
        <v>#REF!</v>
      </c>
      <c r="CS105" s="33">
        <f t="shared" si="130"/>
        <v>109</v>
      </c>
      <c r="CT105" s="12" t="e">
        <f>'Ohio Intensities'!S105</f>
        <v>#REF!</v>
      </c>
      <c r="CU105" s="12" t="e">
        <f>#REF!*CT105*#REF!</f>
        <v>#REF!</v>
      </c>
      <c r="CV105" s="12">
        <v>0</v>
      </c>
      <c r="CW105" s="12">
        <v>0</v>
      </c>
      <c r="CX105" s="12" t="e">
        <f>#REF!</f>
        <v>#REF!</v>
      </c>
      <c r="CY105" s="12" t="e">
        <f t="shared" si="131"/>
        <v>#REF!</v>
      </c>
      <c r="CZ105" s="12">
        <f t="shared" si="132"/>
        <v>109</v>
      </c>
      <c r="DA105" s="12" t="e">
        <f t="shared" si="133"/>
        <v>#REF!</v>
      </c>
      <c r="DB105" s="12" t="e">
        <f t="shared" si="134"/>
        <v>#REF!</v>
      </c>
      <c r="DC105" s="12">
        <v>0</v>
      </c>
      <c r="DD105" s="12" t="e">
        <f t="shared" si="135"/>
        <v>#REF!</v>
      </c>
      <c r="DE105" s="12" t="e">
        <f t="shared" si="136"/>
        <v>#REF!</v>
      </c>
      <c r="DF105" s="12" t="e">
        <f t="shared" si="137"/>
        <v>#REF!</v>
      </c>
      <c r="DG105" s="12" t="e">
        <f>(#REF!-DF105)/DE105</f>
        <v>#REF!</v>
      </c>
      <c r="DH105" s="12">
        <v>0</v>
      </c>
      <c r="DI105" s="12">
        <v>0</v>
      </c>
      <c r="DJ105" s="12" t="e">
        <f t="shared" si="138"/>
        <v>#REF!</v>
      </c>
      <c r="DK105" s="12" t="e">
        <f t="shared" si="139"/>
        <v>#REF!</v>
      </c>
      <c r="DL105" s="12" t="e">
        <f>#REF!</f>
        <v>#REF!</v>
      </c>
      <c r="DM105" s="12" t="e">
        <f t="shared" si="140"/>
        <v>#REF!</v>
      </c>
      <c r="DN105" s="12">
        <v>0</v>
      </c>
      <c r="DO105" s="12" t="e">
        <f t="shared" si="141"/>
        <v>#REF!</v>
      </c>
      <c r="DP105" s="13" t="e">
        <f t="shared" si="142"/>
        <v>#REF!</v>
      </c>
      <c r="DQ105" s="33">
        <f t="shared" si="143"/>
        <v>109</v>
      </c>
      <c r="DR105" s="12" t="e">
        <f>'Ohio Intensities'!W105</f>
        <v>#REF!</v>
      </c>
      <c r="DS105" s="12" t="e">
        <f>#REF!*DR105*#REF!</f>
        <v>#REF!</v>
      </c>
      <c r="DT105" s="12">
        <v>0</v>
      </c>
      <c r="DU105" s="12">
        <v>0</v>
      </c>
      <c r="DV105" s="12" t="e">
        <f>#REF!</f>
        <v>#REF!</v>
      </c>
      <c r="DW105" s="12" t="e">
        <f t="shared" si="144"/>
        <v>#REF!</v>
      </c>
      <c r="DX105" s="12">
        <f t="shared" si="145"/>
        <v>109</v>
      </c>
      <c r="DY105" s="12" t="e">
        <f t="shared" si="146"/>
        <v>#REF!</v>
      </c>
      <c r="DZ105" s="12" t="e">
        <f t="shared" si="147"/>
        <v>#REF!</v>
      </c>
      <c r="EA105" s="12">
        <v>0</v>
      </c>
      <c r="EB105" s="12" t="e">
        <f t="shared" si="148"/>
        <v>#REF!</v>
      </c>
      <c r="EC105" s="12" t="e">
        <f t="shared" si="149"/>
        <v>#REF!</v>
      </c>
      <c r="ED105" s="12" t="e">
        <f t="shared" si="150"/>
        <v>#REF!</v>
      </c>
      <c r="EE105" s="12" t="e">
        <f>(#REF!-ED105)/EC105</f>
        <v>#REF!</v>
      </c>
      <c r="EF105" s="12">
        <v>0</v>
      </c>
      <c r="EG105" s="12">
        <v>0</v>
      </c>
      <c r="EH105" s="12" t="e">
        <f t="shared" si="151"/>
        <v>#REF!</v>
      </c>
      <c r="EI105" s="12" t="e">
        <f t="shared" si="152"/>
        <v>#REF!</v>
      </c>
      <c r="EJ105" s="12" t="e">
        <f>#REF!</f>
        <v>#REF!</v>
      </c>
      <c r="EK105" s="12" t="e">
        <f t="shared" si="153"/>
        <v>#REF!</v>
      </c>
      <c r="EL105" s="12">
        <v>0</v>
      </c>
      <c r="EM105" s="12" t="e">
        <f t="shared" si="154"/>
        <v>#REF!</v>
      </c>
      <c r="EN105" s="13" t="e">
        <f t="shared" si="155"/>
        <v>#REF!</v>
      </c>
      <c r="EO105" s="13">
        <f t="shared" si="156"/>
        <v>109</v>
      </c>
    </row>
    <row r="106" spans="1:145" x14ac:dyDescent="0.25">
      <c r="A106" s="33">
        <f t="shared" si="157"/>
        <v>110</v>
      </c>
      <c r="B106" s="12" t="e">
        <f>'Ohio Intensities'!C106</f>
        <v>#REF!</v>
      </c>
      <c r="C106" s="12" t="e">
        <f>#REF!*B106*#REF!</f>
        <v>#REF!</v>
      </c>
      <c r="D106" s="12">
        <v>0</v>
      </c>
      <c r="E106" s="12">
        <v>0</v>
      </c>
      <c r="F106" s="12" t="e">
        <f>#REF!</f>
        <v>#REF!</v>
      </c>
      <c r="G106" s="12" t="e">
        <f t="shared" si="79"/>
        <v>#REF!</v>
      </c>
      <c r="H106" s="12">
        <f t="shared" si="80"/>
        <v>110</v>
      </c>
      <c r="I106" s="12" t="e">
        <f t="shared" si="81"/>
        <v>#REF!</v>
      </c>
      <c r="J106" s="12" t="e">
        <f t="shared" si="82"/>
        <v>#REF!</v>
      </c>
      <c r="K106" s="12">
        <v>0</v>
      </c>
      <c r="L106" s="12" t="e">
        <f t="shared" si="83"/>
        <v>#REF!</v>
      </c>
      <c r="M106" s="12" t="e">
        <f t="shared" si="84"/>
        <v>#REF!</v>
      </c>
      <c r="N106" s="12" t="e">
        <f t="shared" si="85"/>
        <v>#REF!</v>
      </c>
      <c r="O106" s="12" t="e">
        <f>(#REF!-N106)/M106</f>
        <v>#REF!</v>
      </c>
      <c r="P106" s="12">
        <v>0</v>
      </c>
      <c r="Q106" s="12">
        <v>0</v>
      </c>
      <c r="R106" s="12" t="e">
        <f t="shared" si="86"/>
        <v>#REF!</v>
      </c>
      <c r="S106" s="12" t="e">
        <f t="shared" si="87"/>
        <v>#REF!</v>
      </c>
      <c r="T106" s="12" t="e">
        <f>#REF!</f>
        <v>#REF!</v>
      </c>
      <c r="U106" s="12" t="e">
        <f t="shared" si="88"/>
        <v>#REF!</v>
      </c>
      <c r="V106" s="12">
        <v>0</v>
      </c>
      <c r="W106" s="12" t="e">
        <f t="shared" si="89"/>
        <v>#REF!</v>
      </c>
      <c r="X106" s="13" t="e">
        <f t="shared" si="90"/>
        <v>#REF!</v>
      </c>
      <c r="Y106" s="33">
        <f t="shared" si="91"/>
        <v>110</v>
      </c>
      <c r="Z106" s="12" t="e">
        <f>'Ohio Intensities'!G106</f>
        <v>#REF!</v>
      </c>
      <c r="AA106" s="12" t="e">
        <f>#REF!*Z106*#REF!</f>
        <v>#REF!</v>
      </c>
      <c r="AB106" s="12">
        <v>0</v>
      </c>
      <c r="AC106" s="12">
        <v>0</v>
      </c>
      <c r="AD106" s="12" t="e">
        <f>#REF!</f>
        <v>#REF!</v>
      </c>
      <c r="AE106" s="12" t="e">
        <f t="shared" si="92"/>
        <v>#REF!</v>
      </c>
      <c r="AF106" s="12">
        <f t="shared" si="93"/>
        <v>110</v>
      </c>
      <c r="AG106" s="12" t="e">
        <f t="shared" si="94"/>
        <v>#REF!</v>
      </c>
      <c r="AH106" s="12" t="e">
        <f t="shared" si="95"/>
        <v>#REF!</v>
      </c>
      <c r="AI106" s="12">
        <v>0</v>
      </c>
      <c r="AJ106" s="12" t="e">
        <f t="shared" si="96"/>
        <v>#REF!</v>
      </c>
      <c r="AK106" s="12" t="e">
        <f t="shared" si="97"/>
        <v>#REF!</v>
      </c>
      <c r="AL106" s="12" t="e">
        <f t="shared" si="98"/>
        <v>#REF!</v>
      </c>
      <c r="AM106" s="12" t="e">
        <f>(#REF!-AL106)/AK106</f>
        <v>#REF!</v>
      </c>
      <c r="AN106" s="12">
        <v>0</v>
      </c>
      <c r="AO106" s="12">
        <v>0</v>
      </c>
      <c r="AP106" s="12" t="e">
        <f t="shared" si="99"/>
        <v>#REF!</v>
      </c>
      <c r="AQ106" s="12" t="e">
        <f t="shared" si="100"/>
        <v>#REF!</v>
      </c>
      <c r="AR106" s="12" t="e">
        <f>#REF!</f>
        <v>#REF!</v>
      </c>
      <c r="AS106" s="12" t="e">
        <f t="shared" si="101"/>
        <v>#REF!</v>
      </c>
      <c r="AT106" s="12">
        <v>0</v>
      </c>
      <c r="AU106" s="12" t="e">
        <f t="shared" si="102"/>
        <v>#REF!</v>
      </c>
      <c r="AV106" s="13" t="e">
        <f t="shared" si="103"/>
        <v>#REF!</v>
      </c>
      <c r="AW106" s="33">
        <f t="shared" si="104"/>
        <v>110</v>
      </c>
      <c r="AX106" s="12" t="e">
        <f>'Ohio Intensities'!K106</f>
        <v>#REF!</v>
      </c>
      <c r="AY106" s="12" t="e">
        <f>#REF!*AX106*#REF!</f>
        <v>#REF!</v>
      </c>
      <c r="AZ106" s="12">
        <v>0</v>
      </c>
      <c r="BA106" s="12">
        <v>0</v>
      </c>
      <c r="BB106" s="12" t="e">
        <f>#REF!</f>
        <v>#REF!</v>
      </c>
      <c r="BC106" s="12" t="e">
        <f t="shared" si="105"/>
        <v>#REF!</v>
      </c>
      <c r="BD106" s="12">
        <f t="shared" si="106"/>
        <v>110</v>
      </c>
      <c r="BE106" s="12" t="e">
        <f t="shared" si="107"/>
        <v>#REF!</v>
      </c>
      <c r="BF106" s="12" t="e">
        <f t="shared" si="108"/>
        <v>#REF!</v>
      </c>
      <c r="BG106" s="12">
        <v>0</v>
      </c>
      <c r="BH106" s="12" t="e">
        <f t="shared" si="109"/>
        <v>#REF!</v>
      </c>
      <c r="BI106" s="12" t="e">
        <f t="shared" si="110"/>
        <v>#REF!</v>
      </c>
      <c r="BJ106" s="12" t="e">
        <f t="shared" si="111"/>
        <v>#REF!</v>
      </c>
      <c r="BK106" s="12" t="e">
        <f>(#REF!-BJ106)/BI106</f>
        <v>#REF!</v>
      </c>
      <c r="BL106" s="12">
        <v>0</v>
      </c>
      <c r="BM106" s="12">
        <v>0</v>
      </c>
      <c r="BN106" s="12" t="e">
        <f t="shared" si="112"/>
        <v>#REF!</v>
      </c>
      <c r="BO106" s="12" t="e">
        <f t="shared" si="113"/>
        <v>#REF!</v>
      </c>
      <c r="BP106" s="12" t="e">
        <f>#REF!</f>
        <v>#REF!</v>
      </c>
      <c r="BQ106" s="12" t="e">
        <f t="shared" si="114"/>
        <v>#REF!</v>
      </c>
      <c r="BR106" s="12">
        <v>0</v>
      </c>
      <c r="BS106" s="12" t="e">
        <f t="shared" si="115"/>
        <v>#REF!</v>
      </c>
      <c r="BT106" s="13" t="e">
        <f t="shared" si="116"/>
        <v>#REF!</v>
      </c>
      <c r="BU106" s="33">
        <f t="shared" si="117"/>
        <v>110</v>
      </c>
      <c r="BV106" s="12" t="e">
        <f>'Ohio Intensities'!O106</f>
        <v>#REF!</v>
      </c>
      <c r="BW106" s="12" t="e">
        <f>#REF!*BV106*#REF!</f>
        <v>#REF!</v>
      </c>
      <c r="BX106" s="12">
        <v>0</v>
      </c>
      <c r="BY106" s="12">
        <v>0</v>
      </c>
      <c r="BZ106" s="12" t="e">
        <f>#REF!</f>
        <v>#REF!</v>
      </c>
      <c r="CA106" s="12" t="e">
        <f t="shared" si="118"/>
        <v>#REF!</v>
      </c>
      <c r="CB106" s="12">
        <f t="shared" si="119"/>
        <v>110</v>
      </c>
      <c r="CC106" s="12" t="e">
        <f t="shared" si="120"/>
        <v>#REF!</v>
      </c>
      <c r="CD106" s="12" t="e">
        <f t="shared" si="121"/>
        <v>#REF!</v>
      </c>
      <c r="CE106" s="12">
        <v>0</v>
      </c>
      <c r="CF106" s="12" t="e">
        <f t="shared" si="122"/>
        <v>#REF!</v>
      </c>
      <c r="CG106" s="12" t="e">
        <f t="shared" si="123"/>
        <v>#REF!</v>
      </c>
      <c r="CH106" s="12" t="e">
        <f t="shared" si="124"/>
        <v>#REF!</v>
      </c>
      <c r="CI106" s="12" t="e">
        <f>(#REF!-CH106)/CG106</f>
        <v>#REF!</v>
      </c>
      <c r="CJ106" s="12">
        <v>0</v>
      </c>
      <c r="CK106" s="12">
        <v>0</v>
      </c>
      <c r="CL106" s="12" t="e">
        <f t="shared" si="125"/>
        <v>#REF!</v>
      </c>
      <c r="CM106" s="12" t="e">
        <f t="shared" si="126"/>
        <v>#REF!</v>
      </c>
      <c r="CN106" s="12" t="e">
        <f>#REF!</f>
        <v>#REF!</v>
      </c>
      <c r="CO106" s="12" t="e">
        <f t="shared" si="127"/>
        <v>#REF!</v>
      </c>
      <c r="CP106" s="12">
        <v>0</v>
      </c>
      <c r="CQ106" s="12" t="e">
        <f t="shared" si="128"/>
        <v>#REF!</v>
      </c>
      <c r="CR106" s="13" t="e">
        <f t="shared" si="129"/>
        <v>#REF!</v>
      </c>
      <c r="CS106" s="33">
        <f t="shared" si="130"/>
        <v>110</v>
      </c>
      <c r="CT106" s="12" t="e">
        <f>'Ohio Intensities'!S106</f>
        <v>#REF!</v>
      </c>
      <c r="CU106" s="12" t="e">
        <f>#REF!*CT106*#REF!</f>
        <v>#REF!</v>
      </c>
      <c r="CV106" s="12">
        <v>0</v>
      </c>
      <c r="CW106" s="12">
        <v>0</v>
      </c>
      <c r="CX106" s="12" t="e">
        <f>#REF!</f>
        <v>#REF!</v>
      </c>
      <c r="CY106" s="12" t="e">
        <f t="shared" si="131"/>
        <v>#REF!</v>
      </c>
      <c r="CZ106" s="12">
        <f t="shared" si="132"/>
        <v>110</v>
      </c>
      <c r="DA106" s="12" t="e">
        <f t="shared" si="133"/>
        <v>#REF!</v>
      </c>
      <c r="DB106" s="12" t="e">
        <f t="shared" si="134"/>
        <v>#REF!</v>
      </c>
      <c r="DC106" s="12">
        <v>0</v>
      </c>
      <c r="DD106" s="12" t="e">
        <f t="shared" si="135"/>
        <v>#REF!</v>
      </c>
      <c r="DE106" s="12" t="e">
        <f t="shared" si="136"/>
        <v>#REF!</v>
      </c>
      <c r="DF106" s="12" t="e">
        <f t="shared" si="137"/>
        <v>#REF!</v>
      </c>
      <c r="DG106" s="12" t="e">
        <f>(#REF!-DF106)/DE106</f>
        <v>#REF!</v>
      </c>
      <c r="DH106" s="12">
        <v>0</v>
      </c>
      <c r="DI106" s="12">
        <v>0</v>
      </c>
      <c r="DJ106" s="12" t="e">
        <f t="shared" si="138"/>
        <v>#REF!</v>
      </c>
      <c r="DK106" s="12" t="e">
        <f t="shared" si="139"/>
        <v>#REF!</v>
      </c>
      <c r="DL106" s="12" t="e">
        <f>#REF!</f>
        <v>#REF!</v>
      </c>
      <c r="DM106" s="12" t="e">
        <f t="shared" si="140"/>
        <v>#REF!</v>
      </c>
      <c r="DN106" s="12">
        <v>0</v>
      </c>
      <c r="DO106" s="12" t="e">
        <f t="shared" si="141"/>
        <v>#REF!</v>
      </c>
      <c r="DP106" s="13" t="e">
        <f t="shared" si="142"/>
        <v>#REF!</v>
      </c>
      <c r="DQ106" s="33">
        <f t="shared" si="143"/>
        <v>110</v>
      </c>
      <c r="DR106" s="12" t="e">
        <f>'Ohio Intensities'!W106</f>
        <v>#REF!</v>
      </c>
      <c r="DS106" s="12" t="e">
        <f>#REF!*DR106*#REF!</f>
        <v>#REF!</v>
      </c>
      <c r="DT106" s="12">
        <v>0</v>
      </c>
      <c r="DU106" s="12">
        <v>0</v>
      </c>
      <c r="DV106" s="12" t="e">
        <f>#REF!</f>
        <v>#REF!</v>
      </c>
      <c r="DW106" s="12" t="e">
        <f t="shared" si="144"/>
        <v>#REF!</v>
      </c>
      <c r="DX106" s="12">
        <f t="shared" si="145"/>
        <v>110</v>
      </c>
      <c r="DY106" s="12" t="e">
        <f t="shared" si="146"/>
        <v>#REF!</v>
      </c>
      <c r="DZ106" s="12" t="e">
        <f t="shared" si="147"/>
        <v>#REF!</v>
      </c>
      <c r="EA106" s="12">
        <v>0</v>
      </c>
      <c r="EB106" s="12" t="e">
        <f t="shared" si="148"/>
        <v>#REF!</v>
      </c>
      <c r="EC106" s="12" t="e">
        <f t="shared" si="149"/>
        <v>#REF!</v>
      </c>
      <c r="ED106" s="12" t="e">
        <f t="shared" si="150"/>
        <v>#REF!</v>
      </c>
      <c r="EE106" s="12" t="e">
        <f>(#REF!-ED106)/EC106</f>
        <v>#REF!</v>
      </c>
      <c r="EF106" s="12">
        <v>0</v>
      </c>
      <c r="EG106" s="12">
        <v>0</v>
      </c>
      <c r="EH106" s="12" t="e">
        <f t="shared" si="151"/>
        <v>#REF!</v>
      </c>
      <c r="EI106" s="12" t="e">
        <f t="shared" si="152"/>
        <v>#REF!</v>
      </c>
      <c r="EJ106" s="12" t="e">
        <f>#REF!</f>
        <v>#REF!</v>
      </c>
      <c r="EK106" s="12" t="e">
        <f t="shared" si="153"/>
        <v>#REF!</v>
      </c>
      <c r="EL106" s="12">
        <v>0</v>
      </c>
      <c r="EM106" s="12" t="e">
        <f t="shared" si="154"/>
        <v>#REF!</v>
      </c>
      <c r="EN106" s="13" t="e">
        <f t="shared" si="155"/>
        <v>#REF!</v>
      </c>
      <c r="EO106" s="13">
        <f t="shared" si="156"/>
        <v>110</v>
      </c>
    </row>
    <row r="107" spans="1:145" x14ac:dyDescent="0.25">
      <c r="A107" s="33">
        <f t="shared" si="157"/>
        <v>111</v>
      </c>
      <c r="B107" s="12" t="e">
        <f>'Ohio Intensities'!C107</f>
        <v>#REF!</v>
      </c>
      <c r="C107" s="12" t="e">
        <f>#REF!*B107*#REF!</f>
        <v>#REF!</v>
      </c>
      <c r="D107" s="12">
        <v>0</v>
      </c>
      <c r="E107" s="12">
        <v>0</v>
      </c>
      <c r="F107" s="12" t="e">
        <f>#REF!</f>
        <v>#REF!</v>
      </c>
      <c r="G107" s="12" t="e">
        <f t="shared" si="79"/>
        <v>#REF!</v>
      </c>
      <c r="H107" s="12">
        <f t="shared" si="80"/>
        <v>111</v>
      </c>
      <c r="I107" s="12" t="e">
        <f t="shared" si="81"/>
        <v>#REF!</v>
      </c>
      <c r="J107" s="12" t="e">
        <f t="shared" si="82"/>
        <v>#REF!</v>
      </c>
      <c r="K107" s="12">
        <v>0</v>
      </c>
      <c r="L107" s="12" t="e">
        <f t="shared" si="83"/>
        <v>#REF!</v>
      </c>
      <c r="M107" s="12" t="e">
        <f t="shared" si="84"/>
        <v>#REF!</v>
      </c>
      <c r="N107" s="12" t="e">
        <f t="shared" si="85"/>
        <v>#REF!</v>
      </c>
      <c r="O107" s="12" t="e">
        <f>(#REF!-N107)/M107</f>
        <v>#REF!</v>
      </c>
      <c r="P107" s="12">
        <v>0</v>
      </c>
      <c r="Q107" s="12">
        <v>0</v>
      </c>
      <c r="R107" s="12" t="e">
        <f t="shared" si="86"/>
        <v>#REF!</v>
      </c>
      <c r="S107" s="12" t="e">
        <f t="shared" si="87"/>
        <v>#REF!</v>
      </c>
      <c r="T107" s="12" t="e">
        <f>#REF!</f>
        <v>#REF!</v>
      </c>
      <c r="U107" s="12" t="e">
        <f t="shared" si="88"/>
        <v>#REF!</v>
      </c>
      <c r="V107" s="12">
        <v>0</v>
      </c>
      <c r="W107" s="12" t="e">
        <f t="shared" si="89"/>
        <v>#REF!</v>
      </c>
      <c r="X107" s="13" t="e">
        <f t="shared" si="90"/>
        <v>#REF!</v>
      </c>
      <c r="Y107" s="33">
        <f t="shared" si="91"/>
        <v>111</v>
      </c>
      <c r="Z107" s="12" t="e">
        <f>'Ohio Intensities'!G107</f>
        <v>#REF!</v>
      </c>
      <c r="AA107" s="12" t="e">
        <f>#REF!*Z107*#REF!</f>
        <v>#REF!</v>
      </c>
      <c r="AB107" s="12">
        <v>0</v>
      </c>
      <c r="AC107" s="12">
        <v>0</v>
      </c>
      <c r="AD107" s="12" t="e">
        <f>#REF!</f>
        <v>#REF!</v>
      </c>
      <c r="AE107" s="12" t="e">
        <f t="shared" si="92"/>
        <v>#REF!</v>
      </c>
      <c r="AF107" s="12">
        <f t="shared" si="93"/>
        <v>111</v>
      </c>
      <c r="AG107" s="12" t="e">
        <f t="shared" si="94"/>
        <v>#REF!</v>
      </c>
      <c r="AH107" s="12" t="e">
        <f t="shared" si="95"/>
        <v>#REF!</v>
      </c>
      <c r="AI107" s="12">
        <v>0</v>
      </c>
      <c r="AJ107" s="12" t="e">
        <f t="shared" si="96"/>
        <v>#REF!</v>
      </c>
      <c r="AK107" s="12" t="e">
        <f t="shared" si="97"/>
        <v>#REF!</v>
      </c>
      <c r="AL107" s="12" t="e">
        <f t="shared" si="98"/>
        <v>#REF!</v>
      </c>
      <c r="AM107" s="12" t="e">
        <f>(#REF!-AL107)/AK107</f>
        <v>#REF!</v>
      </c>
      <c r="AN107" s="12">
        <v>0</v>
      </c>
      <c r="AO107" s="12">
        <v>0</v>
      </c>
      <c r="AP107" s="12" t="e">
        <f t="shared" si="99"/>
        <v>#REF!</v>
      </c>
      <c r="AQ107" s="12" t="e">
        <f t="shared" si="100"/>
        <v>#REF!</v>
      </c>
      <c r="AR107" s="12" t="e">
        <f>#REF!</f>
        <v>#REF!</v>
      </c>
      <c r="AS107" s="12" t="e">
        <f t="shared" si="101"/>
        <v>#REF!</v>
      </c>
      <c r="AT107" s="12">
        <v>0</v>
      </c>
      <c r="AU107" s="12" t="e">
        <f t="shared" si="102"/>
        <v>#REF!</v>
      </c>
      <c r="AV107" s="13" t="e">
        <f t="shared" si="103"/>
        <v>#REF!</v>
      </c>
      <c r="AW107" s="33">
        <f t="shared" si="104"/>
        <v>111</v>
      </c>
      <c r="AX107" s="12" t="e">
        <f>'Ohio Intensities'!K107</f>
        <v>#REF!</v>
      </c>
      <c r="AY107" s="12" t="e">
        <f>#REF!*AX107*#REF!</f>
        <v>#REF!</v>
      </c>
      <c r="AZ107" s="12">
        <v>0</v>
      </c>
      <c r="BA107" s="12">
        <v>0</v>
      </c>
      <c r="BB107" s="12" t="e">
        <f>#REF!</f>
        <v>#REF!</v>
      </c>
      <c r="BC107" s="12" t="e">
        <f t="shared" si="105"/>
        <v>#REF!</v>
      </c>
      <c r="BD107" s="12">
        <f t="shared" si="106"/>
        <v>111</v>
      </c>
      <c r="BE107" s="12" t="e">
        <f t="shared" si="107"/>
        <v>#REF!</v>
      </c>
      <c r="BF107" s="12" t="e">
        <f t="shared" si="108"/>
        <v>#REF!</v>
      </c>
      <c r="BG107" s="12">
        <v>0</v>
      </c>
      <c r="BH107" s="12" t="e">
        <f t="shared" si="109"/>
        <v>#REF!</v>
      </c>
      <c r="BI107" s="12" t="e">
        <f t="shared" si="110"/>
        <v>#REF!</v>
      </c>
      <c r="BJ107" s="12" t="e">
        <f t="shared" si="111"/>
        <v>#REF!</v>
      </c>
      <c r="BK107" s="12" t="e">
        <f>(#REF!-BJ107)/BI107</f>
        <v>#REF!</v>
      </c>
      <c r="BL107" s="12">
        <v>0</v>
      </c>
      <c r="BM107" s="12">
        <v>0</v>
      </c>
      <c r="BN107" s="12" t="e">
        <f t="shared" si="112"/>
        <v>#REF!</v>
      </c>
      <c r="BO107" s="12" t="e">
        <f t="shared" si="113"/>
        <v>#REF!</v>
      </c>
      <c r="BP107" s="12" t="e">
        <f>#REF!</f>
        <v>#REF!</v>
      </c>
      <c r="BQ107" s="12" t="e">
        <f t="shared" si="114"/>
        <v>#REF!</v>
      </c>
      <c r="BR107" s="12">
        <v>0</v>
      </c>
      <c r="BS107" s="12" t="e">
        <f t="shared" si="115"/>
        <v>#REF!</v>
      </c>
      <c r="BT107" s="13" t="e">
        <f t="shared" si="116"/>
        <v>#REF!</v>
      </c>
      <c r="BU107" s="33">
        <f t="shared" si="117"/>
        <v>111</v>
      </c>
      <c r="BV107" s="12" t="e">
        <f>'Ohio Intensities'!O107</f>
        <v>#REF!</v>
      </c>
      <c r="BW107" s="12" t="e">
        <f>#REF!*BV107*#REF!</f>
        <v>#REF!</v>
      </c>
      <c r="BX107" s="12">
        <v>0</v>
      </c>
      <c r="BY107" s="12">
        <v>0</v>
      </c>
      <c r="BZ107" s="12" t="e">
        <f>#REF!</f>
        <v>#REF!</v>
      </c>
      <c r="CA107" s="12" t="e">
        <f t="shared" si="118"/>
        <v>#REF!</v>
      </c>
      <c r="CB107" s="12">
        <f t="shared" si="119"/>
        <v>111</v>
      </c>
      <c r="CC107" s="12" t="e">
        <f t="shared" si="120"/>
        <v>#REF!</v>
      </c>
      <c r="CD107" s="12" t="e">
        <f t="shared" si="121"/>
        <v>#REF!</v>
      </c>
      <c r="CE107" s="12">
        <v>0</v>
      </c>
      <c r="CF107" s="12" t="e">
        <f t="shared" si="122"/>
        <v>#REF!</v>
      </c>
      <c r="CG107" s="12" t="e">
        <f t="shared" si="123"/>
        <v>#REF!</v>
      </c>
      <c r="CH107" s="12" t="e">
        <f t="shared" si="124"/>
        <v>#REF!</v>
      </c>
      <c r="CI107" s="12" t="e">
        <f>(#REF!-CH107)/CG107</f>
        <v>#REF!</v>
      </c>
      <c r="CJ107" s="12">
        <v>0</v>
      </c>
      <c r="CK107" s="12">
        <v>0</v>
      </c>
      <c r="CL107" s="12" t="e">
        <f t="shared" si="125"/>
        <v>#REF!</v>
      </c>
      <c r="CM107" s="12" t="e">
        <f t="shared" si="126"/>
        <v>#REF!</v>
      </c>
      <c r="CN107" s="12" t="e">
        <f>#REF!</f>
        <v>#REF!</v>
      </c>
      <c r="CO107" s="12" t="e">
        <f t="shared" si="127"/>
        <v>#REF!</v>
      </c>
      <c r="CP107" s="12">
        <v>0</v>
      </c>
      <c r="CQ107" s="12" t="e">
        <f t="shared" si="128"/>
        <v>#REF!</v>
      </c>
      <c r="CR107" s="13" t="e">
        <f t="shared" si="129"/>
        <v>#REF!</v>
      </c>
      <c r="CS107" s="33">
        <f t="shared" si="130"/>
        <v>111</v>
      </c>
      <c r="CT107" s="12" t="e">
        <f>'Ohio Intensities'!S107</f>
        <v>#REF!</v>
      </c>
      <c r="CU107" s="12" t="e">
        <f>#REF!*CT107*#REF!</f>
        <v>#REF!</v>
      </c>
      <c r="CV107" s="12">
        <v>0</v>
      </c>
      <c r="CW107" s="12">
        <v>0</v>
      </c>
      <c r="CX107" s="12" t="e">
        <f>#REF!</f>
        <v>#REF!</v>
      </c>
      <c r="CY107" s="12" t="e">
        <f t="shared" si="131"/>
        <v>#REF!</v>
      </c>
      <c r="CZ107" s="12">
        <f t="shared" si="132"/>
        <v>111</v>
      </c>
      <c r="DA107" s="12" t="e">
        <f t="shared" si="133"/>
        <v>#REF!</v>
      </c>
      <c r="DB107" s="12" t="e">
        <f t="shared" si="134"/>
        <v>#REF!</v>
      </c>
      <c r="DC107" s="12">
        <v>0</v>
      </c>
      <c r="DD107" s="12" t="e">
        <f t="shared" si="135"/>
        <v>#REF!</v>
      </c>
      <c r="DE107" s="12" t="e">
        <f t="shared" si="136"/>
        <v>#REF!</v>
      </c>
      <c r="DF107" s="12" t="e">
        <f t="shared" si="137"/>
        <v>#REF!</v>
      </c>
      <c r="DG107" s="12" t="e">
        <f>(#REF!-DF107)/DE107</f>
        <v>#REF!</v>
      </c>
      <c r="DH107" s="12">
        <v>0</v>
      </c>
      <c r="DI107" s="12">
        <v>0</v>
      </c>
      <c r="DJ107" s="12" t="e">
        <f t="shared" si="138"/>
        <v>#REF!</v>
      </c>
      <c r="DK107" s="12" t="e">
        <f t="shared" si="139"/>
        <v>#REF!</v>
      </c>
      <c r="DL107" s="12" t="e">
        <f>#REF!</f>
        <v>#REF!</v>
      </c>
      <c r="DM107" s="12" t="e">
        <f t="shared" si="140"/>
        <v>#REF!</v>
      </c>
      <c r="DN107" s="12">
        <v>0</v>
      </c>
      <c r="DO107" s="12" t="e">
        <f t="shared" si="141"/>
        <v>#REF!</v>
      </c>
      <c r="DP107" s="13" t="e">
        <f t="shared" si="142"/>
        <v>#REF!</v>
      </c>
      <c r="DQ107" s="33">
        <f t="shared" si="143"/>
        <v>111</v>
      </c>
      <c r="DR107" s="12" t="e">
        <f>'Ohio Intensities'!W107</f>
        <v>#REF!</v>
      </c>
      <c r="DS107" s="12" t="e">
        <f>#REF!*DR107*#REF!</f>
        <v>#REF!</v>
      </c>
      <c r="DT107" s="12">
        <v>0</v>
      </c>
      <c r="DU107" s="12">
        <v>0</v>
      </c>
      <c r="DV107" s="12" t="e">
        <f>#REF!</f>
        <v>#REF!</v>
      </c>
      <c r="DW107" s="12" t="e">
        <f t="shared" si="144"/>
        <v>#REF!</v>
      </c>
      <c r="DX107" s="12">
        <f t="shared" si="145"/>
        <v>111</v>
      </c>
      <c r="DY107" s="12" t="e">
        <f t="shared" si="146"/>
        <v>#REF!</v>
      </c>
      <c r="DZ107" s="12" t="e">
        <f t="shared" si="147"/>
        <v>#REF!</v>
      </c>
      <c r="EA107" s="12">
        <v>0</v>
      </c>
      <c r="EB107" s="12" t="e">
        <f t="shared" si="148"/>
        <v>#REF!</v>
      </c>
      <c r="EC107" s="12" t="e">
        <f t="shared" si="149"/>
        <v>#REF!</v>
      </c>
      <c r="ED107" s="12" t="e">
        <f t="shared" si="150"/>
        <v>#REF!</v>
      </c>
      <c r="EE107" s="12" t="e">
        <f>(#REF!-ED107)/EC107</f>
        <v>#REF!</v>
      </c>
      <c r="EF107" s="12">
        <v>0</v>
      </c>
      <c r="EG107" s="12">
        <v>0</v>
      </c>
      <c r="EH107" s="12" t="e">
        <f t="shared" si="151"/>
        <v>#REF!</v>
      </c>
      <c r="EI107" s="12" t="e">
        <f t="shared" si="152"/>
        <v>#REF!</v>
      </c>
      <c r="EJ107" s="12" t="e">
        <f>#REF!</f>
        <v>#REF!</v>
      </c>
      <c r="EK107" s="12" t="e">
        <f t="shared" si="153"/>
        <v>#REF!</v>
      </c>
      <c r="EL107" s="12">
        <v>0</v>
      </c>
      <c r="EM107" s="12" t="e">
        <f t="shared" si="154"/>
        <v>#REF!</v>
      </c>
      <c r="EN107" s="13" t="e">
        <f t="shared" si="155"/>
        <v>#REF!</v>
      </c>
      <c r="EO107" s="13">
        <f t="shared" si="156"/>
        <v>111</v>
      </c>
    </row>
    <row r="108" spans="1:145" x14ac:dyDescent="0.25">
      <c r="A108" s="33">
        <f t="shared" si="157"/>
        <v>112</v>
      </c>
      <c r="B108" s="12" t="e">
        <f>'Ohio Intensities'!C108</f>
        <v>#REF!</v>
      </c>
      <c r="C108" s="12" t="e">
        <f>#REF!*B108*#REF!</f>
        <v>#REF!</v>
      </c>
      <c r="D108" s="12">
        <v>0</v>
      </c>
      <c r="E108" s="12">
        <v>0</v>
      </c>
      <c r="F108" s="12" t="e">
        <f>#REF!</f>
        <v>#REF!</v>
      </c>
      <c r="G108" s="12" t="e">
        <f t="shared" si="79"/>
        <v>#REF!</v>
      </c>
      <c r="H108" s="12">
        <f t="shared" si="80"/>
        <v>112</v>
      </c>
      <c r="I108" s="12" t="e">
        <f t="shared" si="81"/>
        <v>#REF!</v>
      </c>
      <c r="J108" s="12" t="e">
        <f t="shared" si="82"/>
        <v>#REF!</v>
      </c>
      <c r="K108" s="12">
        <v>0</v>
      </c>
      <c r="L108" s="12" t="e">
        <f t="shared" si="83"/>
        <v>#REF!</v>
      </c>
      <c r="M108" s="12" t="e">
        <f t="shared" si="84"/>
        <v>#REF!</v>
      </c>
      <c r="N108" s="12" t="e">
        <f t="shared" si="85"/>
        <v>#REF!</v>
      </c>
      <c r="O108" s="12" t="e">
        <f>(#REF!-N108)/M108</f>
        <v>#REF!</v>
      </c>
      <c r="P108" s="12">
        <v>0</v>
      </c>
      <c r="Q108" s="12">
        <v>0</v>
      </c>
      <c r="R108" s="12" t="e">
        <f t="shared" si="86"/>
        <v>#REF!</v>
      </c>
      <c r="S108" s="12" t="e">
        <f t="shared" si="87"/>
        <v>#REF!</v>
      </c>
      <c r="T108" s="12" t="e">
        <f>#REF!</f>
        <v>#REF!</v>
      </c>
      <c r="U108" s="12" t="e">
        <f t="shared" si="88"/>
        <v>#REF!</v>
      </c>
      <c r="V108" s="12">
        <v>0</v>
      </c>
      <c r="W108" s="12" t="e">
        <f t="shared" si="89"/>
        <v>#REF!</v>
      </c>
      <c r="X108" s="13" t="e">
        <f t="shared" si="90"/>
        <v>#REF!</v>
      </c>
      <c r="Y108" s="33">
        <f t="shared" si="91"/>
        <v>112</v>
      </c>
      <c r="Z108" s="12" t="e">
        <f>'Ohio Intensities'!G108</f>
        <v>#REF!</v>
      </c>
      <c r="AA108" s="12" t="e">
        <f>#REF!*Z108*#REF!</f>
        <v>#REF!</v>
      </c>
      <c r="AB108" s="12">
        <v>0</v>
      </c>
      <c r="AC108" s="12">
        <v>0</v>
      </c>
      <c r="AD108" s="12" t="e">
        <f>#REF!</f>
        <v>#REF!</v>
      </c>
      <c r="AE108" s="12" t="e">
        <f t="shared" si="92"/>
        <v>#REF!</v>
      </c>
      <c r="AF108" s="12">
        <f t="shared" si="93"/>
        <v>112</v>
      </c>
      <c r="AG108" s="12" t="e">
        <f t="shared" si="94"/>
        <v>#REF!</v>
      </c>
      <c r="AH108" s="12" t="e">
        <f t="shared" si="95"/>
        <v>#REF!</v>
      </c>
      <c r="AI108" s="12">
        <v>0</v>
      </c>
      <c r="AJ108" s="12" t="e">
        <f t="shared" si="96"/>
        <v>#REF!</v>
      </c>
      <c r="AK108" s="12" t="e">
        <f t="shared" si="97"/>
        <v>#REF!</v>
      </c>
      <c r="AL108" s="12" t="e">
        <f t="shared" si="98"/>
        <v>#REF!</v>
      </c>
      <c r="AM108" s="12" t="e">
        <f>(#REF!-AL108)/AK108</f>
        <v>#REF!</v>
      </c>
      <c r="AN108" s="12">
        <v>0</v>
      </c>
      <c r="AO108" s="12">
        <v>0</v>
      </c>
      <c r="AP108" s="12" t="e">
        <f t="shared" si="99"/>
        <v>#REF!</v>
      </c>
      <c r="AQ108" s="12" t="e">
        <f t="shared" si="100"/>
        <v>#REF!</v>
      </c>
      <c r="AR108" s="12" t="e">
        <f>#REF!</f>
        <v>#REF!</v>
      </c>
      <c r="AS108" s="12" t="e">
        <f t="shared" si="101"/>
        <v>#REF!</v>
      </c>
      <c r="AT108" s="12">
        <v>0</v>
      </c>
      <c r="AU108" s="12" t="e">
        <f t="shared" si="102"/>
        <v>#REF!</v>
      </c>
      <c r="AV108" s="13" t="e">
        <f t="shared" si="103"/>
        <v>#REF!</v>
      </c>
      <c r="AW108" s="33">
        <f t="shared" si="104"/>
        <v>112</v>
      </c>
      <c r="AX108" s="12" t="e">
        <f>'Ohio Intensities'!K108</f>
        <v>#REF!</v>
      </c>
      <c r="AY108" s="12" t="e">
        <f>#REF!*AX108*#REF!</f>
        <v>#REF!</v>
      </c>
      <c r="AZ108" s="12">
        <v>0</v>
      </c>
      <c r="BA108" s="12">
        <v>0</v>
      </c>
      <c r="BB108" s="12" t="e">
        <f>#REF!</f>
        <v>#REF!</v>
      </c>
      <c r="BC108" s="12" t="e">
        <f t="shared" si="105"/>
        <v>#REF!</v>
      </c>
      <c r="BD108" s="12">
        <f t="shared" si="106"/>
        <v>112</v>
      </c>
      <c r="BE108" s="12" t="e">
        <f t="shared" si="107"/>
        <v>#REF!</v>
      </c>
      <c r="BF108" s="12" t="e">
        <f t="shared" si="108"/>
        <v>#REF!</v>
      </c>
      <c r="BG108" s="12">
        <v>0</v>
      </c>
      <c r="BH108" s="12" t="e">
        <f t="shared" si="109"/>
        <v>#REF!</v>
      </c>
      <c r="BI108" s="12" t="e">
        <f t="shared" si="110"/>
        <v>#REF!</v>
      </c>
      <c r="BJ108" s="12" t="e">
        <f t="shared" si="111"/>
        <v>#REF!</v>
      </c>
      <c r="BK108" s="12" t="e">
        <f>(#REF!-BJ108)/BI108</f>
        <v>#REF!</v>
      </c>
      <c r="BL108" s="12">
        <v>0</v>
      </c>
      <c r="BM108" s="12">
        <v>0</v>
      </c>
      <c r="BN108" s="12" t="e">
        <f t="shared" si="112"/>
        <v>#REF!</v>
      </c>
      <c r="BO108" s="12" t="e">
        <f t="shared" si="113"/>
        <v>#REF!</v>
      </c>
      <c r="BP108" s="12" t="e">
        <f>#REF!</f>
        <v>#REF!</v>
      </c>
      <c r="BQ108" s="12" t="e">
        <f t="shared" si="114"/>
        <v>#REF!</v>
      </c>
      <c r="BR108" s="12">
        <v>0</v>
      </c>
      <c r="BS108" s="12" t="e">
        <f t="shared" si="115"/>
        <v>#REF!</v>
      </c>
      <c r="BT108" s="13" t="e">
        <f t="shared" si="116"/>
        <v>#REF!</v>
      </c>
      <c r="BU108" s="33">
        <f t="shared" si="117"/>
        <v>112</v>
      </c>
      <c r="BV108" s="12" t="e">
        <f>'Ohio Intensities'!O108</f>
        <v>#REF!</v>
      </c>
      <c r="BW108" s="12" t="e">
        <f>#REF!*BV108*#REF!</f>
        <v>#REF!</v>
      </c>
      <c r="BX108" s="12">
        <v>0</v>
      </c>
      <c r="BY108" s="12">
        <v>0</v>
      </c>
      <c r="BZ108" s="12" t="e">
        <f>#REF!</f>
        <v>#REF!</v>
      </c>
      <c r="CA108" s="12" t="e">
        <f t="shared" si="118"/>
        <v>#REF!</v>
      </c>
      <c r="CB108" s="12">
        <f t="shared" si="119"/>
        <v>112</v>
      </c>
      <c r="CC108" s="12" t="e">
        <f t="shared" si="120"/>
        <v>#REF!</v>
      </c>
      <c r="CD108" s="12" t="e">
        <f t="shared" si="121"/>
        <v>#REF!</v>
      </c>
      <c r="CE108" s="12">
        <v>0</v>
      </c>
      <c r="CF108" s="12" t="e">
        <f t="shared" si="122"/>
        <v>#REF!</v>
      </c>
      <c r="CG108" s="12" t="e">
        <f t="shared" si="123"/>
        <v>#REF!</v>
      </c>
      <c r="CH108" s="12" t="e">
        <f t="shared" si="124"/>
        <v>#REF!</v>
      </c>
      <c r="CI108" s="12" t="e">
        <f>(#REF!-CH108)/CG108</f>
        <v>#REF!</v>
      </c>
      <c r="CJ108" s="12">
        <v>0</v>
      </c>
      <c r="CK108" s="12">
        <v>0</v>
      </c>
      <c r="CL108" s="12" t="e">
        <f t="shared" si="125"/>
        <v>#REF!</v>
      </c>
      <c r="CM108" s="12" t="e">
        <f t="shared" si="126"/>
        <v>#REF!</v>
      </c>
      <c r="CN108" s="12" t="e">
        <f>#REF!</f>
        <v>#REF!</v>
      </c>
      <c r="CO108" s="12" t="e">
        <f t="shared" si="127"/>
        <v>#REF!</v>
      </c>
      <c r="CP108" s="12">
        <v>0</v>
      </c>
      <c r="CQ108" s="12" t="e">
        <f t="shared" si="128"/>
        <v>#REF!</v>
      </c>
      <c r="CR108" s="13" t="e">
        <f t="shared" si="129"/>
        <v>#REF!</v>
      </c>
      <c r="CS108" s="33">
        <f t="shared" si="130"/>
        <v>112</v>
      </c>
      <c r="CT108" s="12" t="e">
        <f>'Ohio Intensities'!S108</f>
        <v>#REF!</v>
      </c>
      <c r="CU108" s="12" t="e">
        <f>#REF!*CT108*#REF!</f>
        <v>#REF!</v>
      </c>
      <c r="CV108" s="12">
        <v>0</v>
      </c>
      <c r="CW108" s="12">
        <v>0</v>
      </c>
      <c r="CX108" s="12" t="e">
        <f>#REF!</f>
        <v>#REF!</v>
      </c>
      <c r="CY108" s="12" t="e">
        <f t="shared" si="131"/>
        <v>#REF!</v>
      </c>
      <c r="CZ108" s="12">
        <f t="shared" si="132"/>
        <v>112</v>
      </c>
      <c r="DA108" s="12" t="e">
        <f t="shared" si="133"/>
        <v>#REF!</v>
      </c>
      <c r="DB108" s="12" t="e">
        <f t="shared" si="134"/>
        <v>#REF!</v>
      </c>
      <c r="DC108" s="12">
        <v>0</v>
      </c>
      <c r="DD108" s="12" t="e">
        <f t="shared" si="135"/>
        <v>#REF!</v>
      </c>
      <c r="DE108" s="12" t="e">
        <f t="shared" si="136"/>
        <v>#REF!</v>
      </c>
      <c r="DF108" s="12" t="e">
        <f t="shared" si="137"/>
        <v>#REF!</v>
      </c>
      <c r="DG108" s="12" t="e">
        <f>(#REF!-DF108)/DE108</f>
        <v>#REF!</v>
      </c>
      <c r="DH108" s="12">
        <v>0</v>
      </c>
      <c r="DI108" s="12">
        <v>0</v>
      </c>
      <c r="DJ108" s="12" t="e">
        <f t="shared" si="138"/>
        <v>#REF!</v>
      </c>
      <c r="DK108" s="12" t="e">
        <f t="shared" si="139"/>
        <v>#REF!</v>
      </c>
      <c r="DL108" s="12" t="e">
        <f>#REF!</f>
        <v>#REF!</v>
      </c>
      <c r="DM108" s="12" t="e">
        <f t="shared" si="140"/>
        <v>#REF!</v>
      </c>
      <c r="DN108" s="12">
        <v>0</v>
      </c>
      <c r="DO108" s="12" t="e">
        <f t="shared" si="141"/>
        <v>#REF!</v>
      </c>
      <c r="DP108" s="13" t="e">
        <f t="shared" si="142"/>
        <v>#REF!</v>
      </c>
      <c r="DQ108" s="33">
        <f t="shared" si="143"/>
        <v>112</v>
      </c>
      <c r="DR108" s="12" t="e">
        <f>'Ohio Intensities'!W108</f>
        <v>#REF!</v>
      </c>
      <c r="DS108" s="12" t="e">
        <f>#REF!*DR108*#REF!</f>
        <v>#REF!</v>
      </c>
      <c r="DT108" s="12">
        <v>0</v>
      </c>
      <c r="DU108" s="12">
        <v>0</v>
      </c>
      <c r="DV108" s="12" t="e">
        <f>#REF!</f>
        <v>#REF!</v>
      </c>
      <c r="DW108" s="12" t="e">
        <f t="shared" si="144"/>
        <v>#REF!</v>
      </c>
      <c r="DX108" s="12">
        <f t="shared" si="145"/>
        <v>112</v>
      </c>
      <c r="DY108" s="12" t="e">
        <f t="shared" si="146"/>
        <v>#REF!</v>
      </c>
      <c r="DZ108" s="12" t="e">
        <f t="shared" si="147"/>
        <v>#REF!</v>
      </c>
      <c r="EA108" s="12">
        <v>0</v>
      </c>
      <c r="EB108" s="12" t="e">
        <f t="shared" si="148"/>
        <v>#REF!</v>
      </c>
      <c r="EC108" s="12" t="e">
        <f t="shared" si="149"/>
        <v>#REF!</v>
      </c>
      <c r="ED108" s="12" t="e">
        <f t="shared" si="150"/>
        <v>#REF!</v>
      </c>
      <c r="EE108" s="12" t="e">
        <f>(#REF!-ED108)/EC108</f>
        <v>#REF!</v>
      </c>
      <c r="EF108" s="12">
        <v>0</v>
      </c>
      <c r="EG108" s="12">
        <v>0</v>
      </c>
      <c r="EH108" s="12" t="e">
        <f t="shared" si="151"/>
        <v>#REF!</v>
      </c>
      <c r="EI108" s="12" t="e">
        <f t="shared" si="152"/>
        <v>#REF!</v>
      </c>
      <c r="EJ108" s="12" t="e">
        <f>#REF!</f>
        <v>#REF!</v>
      </c>
      <c r="EK108" s="12" t="e">
        <f t="shared" si="153"/>
        <v>#REF!</v>
      </c>
      <c r="EL108" s="12">
        <v>0</v>
      </c>
      <c r="EM108" s="12" t="e">
        <f t="shared" si="154"/>
        <v>#REF!</v>
      </c>
      <c r="EN108" s="13" t="e">
        <f t="shared" si="155"/>
        <v>#REF!</v>
      </c>
      <c r="EO108" s="13">
        <f t="shared" si="156"/>
        <v>112</v>
      </c>
    </row>
    <row r="109" spans="1:145" x14ac:dyDescent="0.25">
      <c r="A109" s="33">
        <f t="shared" si="157"/>
        <v>113</v>
      </c>
      <c r="B109" s="12" t="e">
        <f>'Ohio Intensities'!C109</f>
        <v>#REF!</v>
      </c>
      <c r="C109" s="12" t="e">
        <f>#REF!*B109*#REF!</f>
        <v>#REF!</v>
      </c>
      <c r="D109" s="12">
        <v>0</v>
      </c>
      <c r="E109" s="12">
        <v>0</v>
      </c>
      <c r="F109" s="12" t="e">
        <f>#REF!</f>
        <v>#REF!</v>
      </c>
      <c r="G109" s="12" t="e">
        <f t="shared" si="79"/>
        <v>#REF!</v>
      </c>
      <c r="H109" s="12">
        <f t="shared" si="80"/>
        <v>113</v>
      </c>
      <c r="I109" s="12" t="e">
        <f t="shared" si="81"/>
        <v>#REF!</v>
      </c>
      <c r="J109" s="12" t="e">
        <f t="shared" si="82"/>
        <v>#REF!</v>
      </c>
      <c r="K109" s="12">
        <v>0</v>
      </c>
      <c r="L109" s="12" t="e">
        <f t="shared" si="83"/>
        <v>#REF!</v>
      </c>
      <c r="M109" s="12" t="e">
        <f t="shared" si="84"/>
        <v>#REF!</v>
      </c>
      <c r="N109" s="12" t="e">
        <f t="shared" si="85"/>
        <v>#REF!</v>
      </c>
      <c r="O109" s="12" t="e">
        <f>(#REF!-N109)/M109</f>
        <v>#REF!</v>
      </c>
      <c r="P109" s="12">
        <v>0</v>
      </c>
      <c r="Q109" s="12">
        <v>0</v>
      </c>
      <c r="R109" s="12" t="e">
        <f t="shared" si="86"/>
        <v>#REF!</v>
      </c>
      <c r="S109" s="12" t="e">
        <f t="shared" si="87"/>
        <v>#REF!</v>
      </c>
      <c r="T109" s="12" t="e">
        <f>#REF!</f>
        <v>#REF!</v>
      </c>
      <c r="U109" s="12" t="e">
        <f t="shared" si="88"/>
        <v>#REF!</v>
      </c>
      <c r="V109" s="12">
        <v>0</v>
      </c>
      <c r="W109" s="12" t="e">
        <f t="shared" si="89"/>
        <v>#REF!</v>
      </c>
      <c r="X109" s="13" t="e">
        <f t="shared" si="90"/>
        <v>#REF!</v>
      </c>
      <c r="Y109" s="33">
        <f t="shared" si="91"/>
        <v>113</v>
      </c>
      <c r="Z109" s="12" t="e">
        <f>'Ohio Intensities'!G109</f>
        <v>#REF!</v>
      </c>
      <c r="AA109" s="12" t="e">
        <f>#REF!*Z109*#REF!</f>
        <v>#REF!</v>
      </c>
      <c r="AB109" s="12">
        <v>0</v>
      </c>
      <c r="AC109" s="12">
        <v>0</v>
      </c>
      <c r="AD109" s="12" t="e">
        <f>#REF!</f>
        <v>#REF!</v>
      </c>
      <c r="AE109" s="12" t="e">
        <f t="shared" si="92"/>
        <v>#REF!</v>
      </c>
      <c r="AF109" s="12">
        <f t="shared" si="93"/>
        <v>113</v>
      </c>
      <c r="AG109" s="12" t="e">
        <f t="shared" si="94"/>
        <v>#REF!</v>
      </c>
      <c r="AH109" s="12" t="e">
        <f t="shared" si="95"/>
        <v>#REF!</v>
      </c>
      <c r="AI109" s="12">
        <v>0</v>
      </c>
      <c r="AJ109" s="12" t="e">
        <f t="shared" si="96"/>
        <v>#REF!</v>
      </c>
      <c r="AK109" s="12" t="e">
        <f t="shared" si="97"/>
        <v>#REF!</v>
      </c>
      <c r="AL109" s="12" t="e">
        <f t="shared" si="98"/>
        <v>#REF!</v>
      </c>
      <c r="AM109" s="12" t="e">
        <f>(#REF!-AL109)/AK109</f>
        <v>#REF!</v>
      </c>
      <c r="AN109" s="12">
        <v>0</v>
      </c>
      <c r="AO109" s="12">
        <v>0</v>
      </c>
      <c r="AP109" s="12" t="e">
        <f t="shared" si="99"/>
        <v>#REF!</v>
      </c>
      <c r="AQ109" s="12" t="e">
        <f t="shared" si="100"/>
        <v>#REF!</v>
      </c>
      <c r="AR109" s="12" t="e">
        <f>#REF!</f>
        <v>#REF!</v>
      </c>
      <c r="AS109" s="12" t="e">
        <f t="shared" si="101"/>
        <v>#REF!</v>
      </c>
      <c r="AT109" s="12">
        <v>0</v>
      </c>
      <c r="AU109" s="12" t="e">
        <f t="shared" si="102"/>
        <v>#REF!</v>
      </c>
      <c r="AV109" s="13" t="e">
        <f t="shared" si="103"/>
        <v>#REF!</v>
      </c>
      <c r="AW109" s="33">
        <f t="shared" si="104"/>
        <v>113</v>
      </c>
      <c r="AX109" s="12" t="e">
        <f>'Ohio Intensities'!K109</f>
        <v>#REF!</v>
      </c>
      <c r="AY109" s="12" t="e">
        <f>#REF!*AX109*#REF!</f>
        <v>#REF!</v>
      </c>
      <c r="AZ109" s="12">
        <v>0</v>
      </c>
      <c r="BA109" s="12">
        <v>0</v>
      </c>
      <c r="BB109" s="12" t="e">
        <f>#REF!</f>
        <v>#REF!</v>
      </c>
      <c r="BC109" s="12" t="e">
        <f t="shared" si="105"/>
        <v>#REF!</v>
      </c>
      <c r="BD109" s="12">
        <f t="shared" si="106"/>
        <v>113</v>
      </c>
      <c r="BE109" s="12" t="e">
        <f t="shared" si="107"/>
        <v>#REF!</v>
      </c>
      <c r="BF109" s="12" t="e">
        <f t="shared" si="108"/>
        <v>#REF!</v>
      </c>
      <c r="BG109" s="12">
        <v>0</v>
      </c>
      <c r="BH109" s="12" t="e">
        <f t="shared" si="109"/>
        <v>#REF!</v>
      </c>
      <c r="BI109" s="12" t="e">
        <f t="shared" si="110"/>
        <v>#REF!</v>
      </c>
      <c r="BJ109" s="12" t="e">
        <f t="shared" si="111"/>
        <v>#REF!</v>
      </c>
      <c r="BK109" s="12" t="e">
        <f>(#REF!-BJ109)/BI109</f>
        <v>#REF!</v>
      </c>
      <c r="BL109" s="12">
        <v>0</v>
      </c>
      <c r="BM109" s="12">
        <v>0</v>
      </c>
      <c r="BN109" s="12" t="e">
        <f t="shared" si="112"/>
        <v>#REF!</v>
      </c>
      <c r="BO109" s="12" t="e">
        <f t="shared" si="113"/>
        <v>#REF!</v>
      </c>
      <c r="BP109" s="12" t="e">
        <f>#REF!</f>
        <v>#REF!</v>
      </c>
      <c r="BQ109" s="12" t="e">
        <f t="shared" si="114"/>
        <v>#REF!</v>
      </c>
      <c r="BR109" s="12">
        <v>0</v>
      </c>
      <c r="BS109" s="12" t="e">
        <f t="shared" si="115"/>
        <v>#REF!</v>
      </c>
      <c r="BT109" s="13" t="e">
        <f t="shared" si="116"/>
        <v>#REF!</v>
      </c>
      <c r="BU109" s="33">
        <f t="shared" si="117"/>
        <v>113</v>
      </c>
      <c r="BV109" s="12" t="e">
        <f>'Ohio Intensities'!O109</f>
        <v>#REF!</v>
      </c>
      <c r="BW109" s="12" t="e">
        <f>#REF!*BV109*#REF!</f>
        <v>#REF!</v>
      </c>
      <c r="BX109" s="12">
        <v>0</v>
      </c>
      <c r="BY109" s="12">
        <v>0</v>
      </c>
      <c r="BZ109" s="12" t="e">
        <f>#REF!</f>
        <v>#REF!</v>
      </c>
      <c r="CA109" s="12" t="e">
        <f t="shared" si="118"/>
        <v>#REF!</v>
      </c>
      <c r="CB109" s="12">
        <f t="shared" si="119"/>
        <v>113</v>
      </c>
      <c r="CC109" s="12" t="e">
        <f t="shared" si="120"/>
        <v>#REF!</v>
      </c>
      <c r="CD109" s="12" t="e">
        <f t="shared" si="121"/>
        <v>#REF!</v>
      </c>
      <c r="CE109" s="12">
        <v>0</v>
      </c>
      <c r="CF109" s="12" t="e">
        <f t="shared" si="122"/>
        <v>#REF!</v>
      </c>
      <c r="CG109" s="12" t="e">
        <f t="shared" si="123"/>
        <v>#REF!</v>
      </c>
      <c r="CH109" s="12" t="e">
        <f t="shared" si="124"/>
        <v>#REF!</v>
      </c>
      <c r="CI109" s="12" t="e">
        <f>(#REF!-CH109)/CG109</f>
        <v>#REF!</v>
      </c>
      <c r="CJ109" s="12">
        <v>0</v>
      </c>
      <c r="CK109" s="12">
        <v>0</v>
      </c>
      <c r="CL109" s="12" t="e">
        <f t="shared" si="125"/>
        <v>#REF!</v>
      </c>
      <c r="CM109" s="12" t="e">
        <f t="shared" si="126"/>
        <v>#REF!</v>
      </c>
      <c r="CN109" s="12" t="e">
        <f>#REF!</f>
        <v>#REF!</v>
      </c>
      <c r="CO109" s="12" t="e">
        <f t="shared" si="127"/>
        <v>#REF!</v>
      </c>
      <c r="CP109" s="12">
        <v>0</v>
      </c>
      <c r="CQ109" s="12" t="e">
        <f t="shared" si="128"/>
        <v>#REF!</v>
      </c>
      <c r="CR109" s="13" t="e">
        <f t="shared" si="129"/>
        <v>#REF!</v>
      </c>
      <c r="CS109" s="33">
        <f t="shared" si="130"/>
        <v>113</v>
      </c>
      <c r="CT109" s="12" t="e">
        <f>'Ohio Intensities'!S109</f>
        <v>#REF!</v>
      </c>
      <c r="CU109" s="12" t="e">
        <f>#REF!*CT109*#REF!</f>
        <v>#REF!</v>
      </c>
      <c r="CV109" s="12">
        <v>0</v>
      </c>
      <c r="CW109" s="12">
        <v>0</v>
      </c>
      <c r="CX109" s="12" t="e">
        <f>#REF!</f>
        <v>#REF!</v>
      </c>
      <c r="CY109" s="12" t="e">
        <f t="shared" si="131"/>
        <v>#REF!</v>
      </c>
      <c r="CZ109" s="12">
        <f t="shared" si="132"/>
        <v>113</v>
      </c>
      <c r="DA109" s="12" t="e">
        <f t="shared" si="133"/>
        <v>#REF!</v>
      </c>
      <c r="DB109" s="12" t="e">
        <f t="shared" si="134"/>
        <v>#REF!</v>
      </c>
      <c r="DC109" s="12">
        <v>0</v>
      </c>
      <c r="DD109" s="12" t="e">
        <f t="shared" si="135"/>
        <v>#REF!</v>
      </c>
      <c r="DE109" s="12" t="e">
        <f t="shared" si="136"/>
        <v>#REF!</v>
      </c>
      <c r="DF109" s="12" t="e">
        <f t="shared" si="137"/>
        <v>#REF!</v>
      </c>
      <c r="DG109" s="12" t="e">
        <f>(#REF!-DF109)/DE109</f>
        <v>#REF!</v>
      </c>
      <c r="DH109" s="12">
        <v>0</v>
      </c>
      <c r="DI109" s="12">
        <v>0</v>
      </c>
      <c r="DJ109" s="12" t="e">
        <f t="shared" si="138"/>
        <v>#REF!</v>
      </c>
      <c r="DK109" s="12" t="e">
        <f t="shared" si="139"/>
        <v>#REF!</v>
      </c>
      <c r="DL109" s="12" t="e">
        <f>#REF!</f>
        <v>#REF!</v>
      </c>
      <c r="DM109" s="12" t="e">
        <f t="shared" si="140"/>
        <v>#REF!</v>
      </c>
      <c r="DN109" s="12">
        <v>0</v>
      </c>
      <c r="DO109" s="12" t="e">
        <f t="shared" si="141"/>
        <v>#REF!</v>
      </c>
      <c r="DP109" s="13" t="e">
        <f t="shared" si="142"/>
        <v>#REF!</v>
      </c>
      <c r="DQ109" s="33">
        <f t="shared" si="143"/>
        <v>113</v>
      </c>
      <c r="DR109" s="12" t="e">
        <f>'Ohio Intensities'!W109</f>
        <v>#REF!</v>
      </c>
      <c r="DS109" s="12" t="e">
        <f>#REF!*DR109*#REF!</f>
        <v>#REF!</v>
      </c>
      <c r="DT109" s="12">
        <v>0</v>
      </c>
      <c r="DU109" s="12">
        <v>0</v>
      </c>
      <c r="DV109" s="12" t="e">
        <f>#REF!</f>
        <v>#REF!</v>
      </c>
      <c r="DW109" s="12" t="e">
        <f t="shared" si="144"/>
        <v>#REF!</v>
      </c>
      <c r="DX109" s="12">
        <f t="shared" si="145"/>
        <v>113</v>
      </c>
      <c r="DY109" s="12" t="e">
        <f t="shared" si="146"/>
        <v>#REF!</v>
      </c>
      <c r="DZ109" s="12" t="e">
        <f t="shared" si="147"/>
        <v>#REF!</v>
      </c>
      <c r="EA109" s="12">
        <v>0</v>
      </c>
      <c r="EB109" s="12" t="e">
        <f t="shared" si="148"/>
        <v>#REF!</v>
      </c>
      <c r="EC109" s="12" t="e">
        <f t="shared" si="149"/>
        <v>#REF!</v>
      </c>
      <c r="ED109" s="12" t="e">
        <f t="shared" si="150"/>
        <v>#REF!</v>
      </c>
      <c r="EE109" s="12" t="e">
        <f>(#REF!-ED109)/EC109</f>
        <v>#REF!</v>
      </c>
      <c r="EF109" s="12">
        <v>0</v>
      </c>
      <c r="EG109" s="12">
        <v>0</v>
      </c>
      <c r="EH109" s="12" t="e">
        <f t="shared" si="151"/>
        <v>#REF!</v>
      </c>
      <c r="EI109" s="12" t="e">
        <f t="shared" si="152"/>
        <v>#REF!</v>
      </c>
      <c r="EJ109" s="12" t="e">
        <f>#REF!</f>
        <v>#REF!</v>
      </c>
      <c r="EK109" s="12" t="e">
        <f t="shared" si="153"/>
        <v>#REF!</v>
      </c>
      <c r="EL109" s="12">
        <v>0</v>
      </c>
      <c r="EM109" s="12" t="e">
        <f t="shared" si="154"/>
        <v>#REF!</v>
      </c>
      <c r="EN109" s="13" t="e">
        <f t="shared" si="155"/>
        <v>#REF!</v>
      </c>
      <c r="EO109" s="13">
        <f t="shared" si="156"/>
        <v>113</v>
      </c>
    </row>
    <row r="110" spans="1:145" x14ac:dyDescent="0.25">
      <c r="A110" s="33">
        <f t="shared" si="157"/>
        <v>114</v>
      </c>
      <c r="B110" s="12" t="e">
        <f>'Ohio Intensities'!C110</f>
        <v>#REF!</v>
      </c>
      <c r="C110" s="12" t="e">
        <f>#REF!*B110*#REF!</f>
        <v>#REF!</v>
      </c>
      <c r="D110" s="12">
        <v>0</v>
      </c>
      <c r="E110" s="12">
        <v>0</v>
      </c>
      <c r="F110" s="12" t="e">
        <f>#REF!</f>
        <v>#REF!</v>
      </c>
      <c r="G110" s="12" t="e">
        <f t="shared" si="79"/>
        <v>#REF!</v>
      </c>
      <c r="H110" s="12">
        <f t="shared" si="80"/>
        <v>114</v>
      </c>
      <c r="I110" s="12" t="e">
        <f t="shared" si="81"/>
        <v>#REF!</v>
      </c>
      <c r="J110" s="12" t="e">
        <f t="shared" si="82"/>
        <v>#REF!</v>
      </c>
      <c r="K110" s="12">
        <v>0</v>
      </c>
      <c r="L110" s="12" t="e">
        <f t="shared" si="83"/>
        <v>#REF!</v>
      </c>
      <c r="M110" s="12" t="e">
        <f t="shared" si="84"/>
        <v>#REF!</v>
      </c>
      <c r="N110" s="12" t="e">
        <f t="shared" si="85"/>
        <v>#REF!</v>
      </c>
      <c r="O110" s="12" t="e">
        <f>(#REF!-N110)/M110</f>
        <v>#REF!</v>
      </c>
      <c r="P110" s="12">
        <v>0</v>
      </c>
      <c r="Q110" s="12">
        <v>0</v>
      </c>
      <c r="R110" s="12" t="e">
        <f t="shared" si="86"/>
        <v>#REF!</v>
      </c>
      <c r="S110" s="12" t="e">
        <f t="shared" si="87"/>
        <v>#REF!</v>
      </c>
      <c r="T110" s="12" t="e">
        <f>#REF!</f>
        <v>#REF!</v>
      </c>
      <c r="U110" s="12" t="e">
        <f t="shared" si="88"/>
        <v>#REF!</v>
      </c>
      <c r="V110" s="12">
        <v>0</v>
      </c>
      <c r="W110" s="12" t="e">
        <f t="shared" si="89"/>
        <v>#REF!</v>
      </c>
      <c r="X110" s="13" t="e">
        <f t="shared" si="90"/>
        <v>#REF!</v>
      </c>
      <c r="Y110" s="33">
        <f t="shared" si="91"/>
        <v>114</v>
      </c>
      <c r="Z110" s="12" t="e">
        <f>'Ohio Intensities'!G110</f>
        <v>#REF!</v>
      </c>
      <c r="AA110" s="12" t="e">
        <f>#REF!*Z110*#REF!</f>
        <v>#REF!</v>
      </c>
      <c r="AB110" s="12">
        <v>0</v>
      </c>
      <c r="AC110" s="12">
        <v>0</v>
      </c>
      <c r="AD110" s="12" t="e">
        <f>#REF!</f>
        <v>#REF!</v>
      </c>
      <c r="AE110" s="12" t="e">
        <f t="shared" si="92"/>
        <v>#REF!</v>
      </c>
      <c r="AF110" s="12">
        <f t="shared" si="93"/>
        <v>114</v>
      </c>
      <c r="AG110" s="12" t="e">
        <f t="shared" si="94"/>
        <v>#REF!</v>
      </c>
      <c r="AH110" s="12" t="e">
        <f t="shared" si="95"/>
        <v>#REF!</v>
      </c>
      <c r="AI110" s="12">
        <v>0</v>
      </c>
      <c r="AJ110" s="12" t="e">
        <f t="shared" si="96"/>
        <v>#REF!</v>
      </c>
      <c r="AK110" s="12" t="e">
        <f t="shared" si="97"/>
        <v>#REF!</v>
      </c>
      <c r="AL110" s="12" t="e">
        <f t="shared" si="98"/>
        <v>#REF!</v>
      </c>
      <c r="AM110" s="12" t="e">
        <f>(#REF!-AL110)/AK110</f>
        <v>#REF!</v>
      </c>
      <c r="AN110" s="12">
        <v>0</v>
      </c>
      <c r="AO110" s="12">
        <v>0</v>
      </c>
      <c r="AP110" s="12" t="e">
        <f t="shared" si="99"/>
        <v>#REF!</v>
      </c>
      <c r="AQ110" s="12" t="e">
        <f t="shared" si="100"/>
        <v>#REF!</v>
      </c>
      <c r="AR110" s="12" t="e">
        <f>#REF!</f>
        <v>#REF!</v>
      </c>
      <c r="AS110" s="12" t="e">
        <f t="shared" si="101"/>
        <v>#REF!</v>
      </c>
      <c r="AT110" s="12">
        <v>0</v>
      </c>
      <c r="AU110" s="12" t="e">
        <f t="shared" si="102"/>
        <v>#REF!</v>
      </c>
      <c r="AV110" s="13" t="e">
        <f t="shared" si="103"/>
        <v>#REF!</v>
      </c>
      <c r="AW110" s="33">
        <f t="shared" si="104"/>
        <v>114</v>
      </c>
      <c r="AX110" s="12" t="e">
        <f>'Ohio Intensities'!K110</f>
        <v>#REF!</v>
      </c>
      <c r="AY110" s="12" t="e">
        <f>#REF!*AX110*#REF!</f>
        <v>#REF!</v>
      </c>
      <c r="AZ110" s="12">
        <v>0</v>
      </c>
      <c r="BA110" s="12">
        <v>0</v>
      </c>
      <c r="BB110" s="12" t="e">
        <f>#REF!</f>
        <v>#REF!</v>
      </c>
      <c r="BC110" s="12" t="e">
        <f t="shared" si="105"/>
        <v>#REF!</v>
      </c>
      <c r="BD110" s="12">
        <f t="shared" si="106"/>
        <v>114</v>
      </c>
      <c r="BE110" s="12" t="e">
        <f t="shared" si="107"/>
        <v>#REF!</v>
      </c>
      <c r="BF110" s="12" t="e">
        <f t="shared" si="108"/>
        <v>#REF!</v>
      </c>
      <c r="BG110" s="12">
        <v>0</v>
      </c>
      <c r="BH110" s="12" t="e">
        <f t="shared" si="109"/>
        <v>#REF!</v>
      </c>
      <c r="BI110" s="12" t="e">
        <f t="shared" si="110"/>
        <v>#REF!</v>
      </c>
      <c r="BJ110" s="12" t="e">
        <f t="shared" si="111"/>
        <v>#REF!</v>
      </c>
      <c r="BK110" s="12" t="e">
        <f>(#REF!-BJ110)/BI110</f>
        <v>#REF!</v>
      </c>
      <c r="BL110" s="12">
        <v>0</v>
      </c>
      <c r="BM110" s="12">
        <v>0</v>
      </c>
      <c r="BN110" s="12" t="e">
        <f t="shared" si="112"/>
        <v>#REF!</v>
      </c>
      <c r="BO110" s="12" t="e">
        <f t="shared" si="113"/>
        <v>#REF!</v>
      </c>
      <c r="BP110" s="12" t="e">
        <f>#REF!</f>
        <v>#REF!</v>
      </c>
      <c r="BQ110" s="12" t="e">
        <f t="shared" si="114"/>
        <v>#REF!</v>
      </c>
      <c r="BR110" s="12">
        <v>0</v>
      </c>
      <c r="BS110" s="12" t="e">
        <f t="shared" si="115"/>
        <v>#REF!</v>
      </c>
      <c r="BT110" s="13" t="e">
        <f t="shared" si="116"/>
        <v>#REF!</v>
      </c>
      <c r="BU110" s="33">
        <f t="shared" si="117"/>
        <v>114</v>
      </c>
      <c r="BV110" s="12" t="e">
        <f>'Ohio Intensities'!O110</f>
        <v>#REF!</v>
      </c>
      <c r="BW110" s="12" t="e">
        <f>#REF!*BV110*#REF!</f>
        <v>#REF!</v>
      </c>
      <c r="BX110" s="12">
        <v>0</v>
      </c>
      <c r="BY110" s="12">
        <v>0</v>
      </c>
      <c r="BZ110" s="12" t="e">
        <f>#REF!</f>
        <v>#REF!</v>
      </c>
      <c r="CA110" s="12" t="e">
        <f t="shared" si="118"/>
        <v>#REF!</v>
      </c>
      <c r="CB110" s="12">
        <f t="shared" si="119"/>
        <v>114</v>
      </c>
      <c r="CC110" s="12" t="e">
        <f t="shared" si="120"/>
        <v>#REF!</v>
      </c>
      <c r="CD110" s="12" t="e">
        <f t="shared" si="121"/>
        <v>#REF!</v>
      </c>
      <c r="CE110" s="12">
        <v>0</v>
      </c>
      <c r="CF110" s="12" t="e">
        <f t="shared" si="122"/>
        <v>#REF!</v>
      </c>
      <c r="CG110" s="12" t="e">
        <f t="shared" si="123"/>
        <v>#REF!</v>
      </c>
      <c r="CH110" s="12" t="e">
        <f t="shared" si="124"/>
        <v>#REF!</v>
      </c>
      <c r="CI110" s="12" t="e">
        <f>(#REF!-CH110)/CG110</f>
        <v>#REF!</v>
      </c>
      <c r="CJ110" s="12">
        <v>0</v>
      </c>
      <c r="CK110" s="12">
        <v>0</v>
      </c>
      <c r="CL110" s="12" t="e">
        <f t="shared" si="125"/>
        <v>#REF!</v>
      </c>
      <c r="CM110" s="12" t="e">
        <f t="shared" si="126"/>
        <v>#REF!</v>
      </c>
      <c r="CN110" s="12" t="e">
        <f>#REF!</f>
        <v>#REF!</v>
      </c>
      <c r="CO110" s="12" t="e">
        <f t="shared" si="127"/>
        <v>#REF!</v>
      </c>
      <c r="CP110" s="12">
        <v>0</v>
      </c>
      <c r="CQ110" s="12" t="e">
        <f t="shared" si="128"/>
        <v>#REF!</v>
      </c>
      <c r="CR110" s="13" t="e">
        <f t="shared" si="129"/>
        <v>#REF!</v>
      </c>
      <c r="CS110" s="33">
        <f t="shared" si="130"/>
        <v>114</v>
      </c>
      <c r="CT110" s="12" t="e">
        <f>'Ohio Intensities'!S110</f>
        <v>#REF!</v>
      </c>
      <c r="CU110" s="12" t="e">
        <f>#REF!*CT110*#REF!</f>
        <v>#REF!</v>
      </c>
      <c r="CV110" s="12">
        <v>0</v>
      </c>
      <c r="CW110" s="12">
        <v>0</v>
      </c>
      <c r="CX110" s="12" t="e">
        <f>#REF!</f>
        <v>#REF!</v>
      </c>
      <c r="CY110" s="12" t="e">
        <f t="shared" si="131"/>
        <v>#REF!</v>
      </c>
      <c r="CZ110" s="12">
        <f t="shared" si="132"/>
        <v>114</v>
      </c>
      <c r="DA110" s="12" t="e">
        <f t="shared" si="133"/>
        <v>#REF!</v>
      </c>
      <c r="DB110" s="12" t="e">
        <f t="shared" si="134"/>
        <v>#REF!</v>
      </c>
      <c r="DC110" s="12">
        <v>0</v>
      </c>
      <c r="DD110" s="12" t="e">
        <f t="shared" si="135"/>
        <v>#REF!</v>
      </c>
      <c r="DE110" s="12" t="e">
        <f t="shared" si="136"/>
        <v>#REF!</v>
      </c>
      <c r="DF110" s="12" t="e">
        <f t="shared" si="137"/>
        <v>#REF!</v>
      </c>
      <c r="DG110" s="12" t="e">
        <f>(#REF!-DF110)/DE110</f>
        <v>#REF!</v>
      </c>
      <c r="DH110" s="12">
        <v>0</v>
      </c>
      <c r="DI110" s="12">
        <v>0</v>
      </c>
      <c r="DJ110" s="12" t="e">
        <f t="shared" si="138"/>
        <v>#REF!</v>
      </c>
      <c r="DK110" s="12" t="e">
        <f t="shared" si="139"/>
        <v>#REF!</v>
      </c>
      <c r="DL110" s="12" t="e">
        <f>#REF!</f>
        <v>#REF!</v>
      </c>
      <c r="DM110" s="12" t="e">
        <f t="shared" si="140"/>
        <v>#REF!</v>
      </c>
      <c r="DN110" s="12">
        <v>0</v>
      </c>
      <c r="DO110" s="12" t="e">
        <f t="shared" si="141"/>
        <v>#REF!</v>
      </c>
      <c r="DP110" s="13" t="e">
        <f t="shared" si="142"/>
        <v>#REF!</v>
      </c>
      <c r="DQ110" s="33">
        <f t="shared" si="143"/>
        <v>114</v>
      </c>
      <c r="DR110" s="12" t="e">
        <f>'Ohio Intensities'!W110</f>
        <v>#REF!</v>
      </c>
      <c r="DS110" s="12" t="e">
        <f>#REF!*DR110*#REF!</f>
        <v>#REF!</v>
      </c>
      <c r="DT110" s="12">
        <v>0</v>
      </c>
      <c r="DU110" s="12">
        <v>0</v>
      </c>
      <c r="DV110" s="12" t="e">
        <f>#REF!</f>
        <v>#REF!</v>
      </c>
      <c r="DW110" s="12" t="e">
        <f t="shared" si="144"/>
        <v>#REF!</v>
      </c>
      <c r="DX110" s="12">
        <f t="shared" si="145"/>
        <v>114</v>
      </c>
      <c r="DY110" s="12" t="e">
        <f t="shared" si="146"/>
        <v>#REF!</v>
      </c>
      <c r="DZ110" s="12" t="e">
        <f t="shared" si="147"/>
        <v>#REF!</v>
      </c>
      <c r="EA110" s="12">
        <v>0</v>
      </c>
      <c r="EB110" s="12" t="e">
        <f t="shared" si="148"/>
        <v>#REF!</v>
      </c>
      <c r="EC110" s="12" t="e">
        <f t="shared" si="149"/>
        <v>#REF!</v>
      </c>
      <c r="ED110" s="12" t="e">
        <f t="shared" si="150"/>
        <v>#REF!</v>
      </c>
      <c r="EE110" s="12" t="e">
        <f>(#REF!-ED110)/EC110</f>
        <v>#REF!</v>
      </c>
      <c r="EF110" s="12">
        <v>0</v>
      </c>
      <c r="EG110" s="12">
        <v>0</v>
      </c>
      <c r="EH110" s="12" t="e">
        <f t="shared" si="151"/>
        <v>#REF!</v>
      </c>
      <c r="EI110" s="12" t="e">
        <f t="shared" si="152"/>
        <v>#REF!</v>
      </c>
      <c r="EJ110" s="12" t="e">
        <f>#REF!</f>
        <v>#REF!</v>
      </c>
      <c r="EK110" s="12" t="e">
        <f t="shared" si="153"/>
        <v>#REF!</v>
      </c>
      <c r="EL110" s="12">
        <v>0</v>
      </c>
      <c r="EM110" s="12" t="e">
        <f t="shared" si="154"/>
        <v>#REF!</v>
      </c>
      <c r="EN110" s="13" t="e">
        <f t="shared" si="155"/>
        <v>#REF!</v>
      </c>
      <c r="EO110" s="13">
        <f t="shared" si="156"/>
        <v>114</v>
      </c>
    </row>
    <row r="111" spans="1:145" x14ac:dyDescent="0.25">
      <c r="A111" s="33">
        <f t="shared" si="157"/>
        <v>115</v>
      </c>
      <c r="B111" s="12" t="e">
        <f>'Ohio Intensities'!C111</f>
        <v>#REF!</v>
      </c>
      <c r="C111" s="12" t="e">
        <f>#REF!*B111*#REF!</f>
        <v>#REF!</v>
      </c>
      <c r="D111" s="12">
        <v>0</v>
      </c>
      <c r="E111" s="12">
        <v>0</v>
      </c>
      <c r="F111" s="12" t="e">
        <f>#REF!</f>
        <v>#REF!</v>
      </c>
      <c r="G111" s="12" t="e">
        <f t="shared" si="79"/>
        <v>#REF!</v>
      </c>
      <c r="H111" s="12">
        <f t="shared" si="80"/>
        <v>115</v>
      </c>
      <c r="I111" s="12" t="e">
        <f t="shared" si="81"/>
        <v>#REF!</v>
      </c>
      <c r="J111" s="12" t="e">
        <f t="shared" si="82"/>
        <v>#REF!</v>
      </c>
      <c r="K111" s="12">
        <v>0</v>
      </c>
      <c r="L111" s="12" t="e">
        <f t="shared" si="83"/>
        <v>#REF!</v>
      </c>
      <c r="M111" s="12" t="e">
        <f t="shared" si="84"/>
        <v>#REF!</v>
      </c>
      <c r="N111" s="12" t="e">
        <f t="shared" si="85"/>
        <v>#REF!</v>
      </c>
      <c r="O111" s="12" t="e">
        <f>(#REF!-N111)/M111</f>
        <v>#REF!</v>
      </c>
      <c r="P111" s="12">
        <v>0</v>
      </c>
      <c r="Q111" s="12">
        <v>0</v>
      </c>
      <c r="R111" s="12" t="e">
        <f t="shared" si="86"/>
        <v>#REF!</v>
      </c>
      <c r="S111" s="12" t="e">
        <f t="shared" si="87"/>
        <v>#REF!</v>
      </c>
      <c r="T111" s="12" t="e">
        <f>#REF!</f>
        <v>#REF!</v>
      </c>
      <c r="U111" s="12" t="e">
        <f t="shared" si="88"/>
        <v>#REF!</v>
      </c>
      <c r="V111" s="12">
        <v>0</v>
      </c>
      <c r="W111" s="12" t="e">
        <f t="shared" si="89"/>
        <v>#REF!</v>
      </c>
      <c r="X111" s="13" t="e">
        <f t="shared" si="90"/>
        <v>#REF!</v>
      </c>
      <c r="Y111" s="33">
        <f t="shared" si="91"/>
        <v>115</v>
      </c>
      <c r="Z111" s="12" t="e">
        <f>'Ohio Intensities'!G111</f>
        <v>#REF!</v>
      </c>
      <c r="AA111" s="12" t="e">
        <f>#REF!*Z111*#REF!</f>
        <v>#REF!</v>
      </c>
      <c r="AB111" s="12">
        <v>0</v>
      </c>
      <c r="AC111" s="12">
        <v>0</v>
      </c>
      <c r="AD111" s="12" t="e">
        <f>#REF!</f>
        <v>#REF!</v>
      </c>
      <c r="AE111" s="12" t="e">
        <f t="shared" si="92"/>
        <v>#REF!</v>
      </c>
      <c r="AF111" s="12">
        <f t="shared" si="93"/>
        <v>115</v>
      </c>
      <c r="AG111" s="12" t="e">
        <f t="shared" si="94"/>
        <v>#REF!</v>
      </c>
      <c r="AH111" s="12" t="e">
        <f t="shared" si="95"/>
        <v>#REF!</v>
      </c>
      <c r="AI111" s="12">
        <v>0</v>
      </c>
      <c r="AJ111" s="12" t="e">
        <f t="shared" si="96"/>
        <v>#REF!</v>
      </c>
      <c r="AK111" s="12" t="e">
        <f t="shared" si="97"/>
        <v>#REF!</v>
      </c>
      <c r="AL111" s="12" t="e">
        <f t="shared" si="98"/>
        <v>#REF!</v>
      </c>
      <c r="AM111" s="12" t="e">
        <f>(#REF!-AL111)/AK111</f>
        <v>#REF!</v>
      </c>
      <c r="AN111" s="12">
        <v>0</v>
      </c>
      <c r="AO111" s="12">
        <v>0</v>
      </c>
      <c r="AP111" s="12" t="e">
        <f t="shared" si="99"/>
        <v>#REF!</v>
      </c>
      <c r="AQ111" s="12" t="e">
        <f t="shared" si="100"/>
        <v>#REF!</v>
      </c>
      <c r="AR111" s="12" t="e">
        <f>#REF!</f>
        <v>#REF!</v>
      </c>
      <c r="AS111" s="12" t="e">
        <f t="shared" si="101"/>
        <v>#REF!</v>
      </c>
      <c r="AT111" s="12">
        <v>0</v>
      </c>
      <c r="AU111" s="12" t="e">
        <f t="shared" si="102"/>
        <v>#REF!</v>
      </c>
      <c r="AV111" s="13" t="e">
        <f t="shared" si="103"/>
        <v>#REF!</v>
      </c>
      <c r="AW111" s="33">
        <f t="shared" si="104"/>
        <v>115</v>
      </c>
      <c r="AX111" s="12" t="e">
        <f>'Ohio Intensities'!K111</f>
        <v>#REF!</v>
      </c>
      <c r="AY111" s="12" t="e">
        <f>#REF!*AX111*#REF!</f>
        <v>#REF!</v>
      </c>
      <c r="AZ111" s="12">
        <v>0</v>
      </c>
      <c r="BA111" s="12">
        <v>0</v>
      </c>
      <c r="BB111" s="12" t="e">
        <f>#REF!</f>
        <v>#REF!</v>
      </c>
      <c r="BC111" s="12" t="e">
        <f t="shared" si="105"/>
        <v>#REF!</v>
      </c>
      <c r="BD111" s="12">
        <f t="shared" si="106"/>
        <v>115</v>
      </c>
      <c r="BE111" s="12" t="e">
        <f t="shared" si="107"/>
        <v>#REF!</v>
      </c>
      <c r="BF111" s="12" t="e">
        <f t="shared" si="108"/>
        <v>#REF!</v>
      </c>
      <c r="BG111" s="12">
        <v>0</v>
      </c>
      <c r="BH111" s="12" t="e">
        <f t="shared" si="109"/>
        <v>#REF!</v>
      </c>
      <c r="BI111" s="12" t="e">
        <f t="shared" si="110"/>
        <v>#REF!</v>
      </c>
      <c r="BJ111" s="12" t="e">
        <f t="shared" si="111"/>
        <v>#REF!</v>
      </c>
      <c r="BK111" s="12" t="e">
        <f>(#REF!-BJ111)/BI111</f>
        <v>#REF!</v>
      </c>
      <c r="BL111" s="12">
        <v>0</v>
      </c>
      <c r="BM111" s="12">
        <v>0</v>
      </c>
      <c r="BN111" s="12" t="e">
        <f t="shared" si="112"/>
        <v>#REF!</v>
      </c>
      <c r="BO111" s="12" t="e">
        <f t="shared" si="113"/>
        <v>#REF!</v>
      </c>
      <c r="BP111" s="12" t="e">
        <f>#REF!</f>
        <v>#REF!</v>
      </c>
      <c r="BQ111" s="12" t="e">
        <f t="shared" si="114"/>
        <v>#REF!</v>
      </c>
      <c r="BR111" s="12">
        <v>0</v>
      </c>
      <c r="BS111" s="12" t="e">
        <f t="shared" si="115"/>
        <v>#REF!</v>
      </c>
      <c r="BT111" s="13" t="e">
        <f t="shared" si="116"/>
        <v>#REF!</v>
      </c>
      <c r="BU111" s="33">
        <f t="shared" si="117"/>
        <v>115</v>
      </c>
      <c r="BV111" s="12" t="e">
        <f>'Ohio Intensities'!O111</f>
        <v>#REF!</v>
      </c>
      <c r="BW111" s="12" t="e">
        <f>#REF!*BV111*#REF!</f>
        <v>#REF!</v>
      </c>
      <c r="BX111" s="12">
        <v>0</v>
      </c>
      <c r="BY111" s="12">
        <v>0</v>
      </c>
      <c r="BZ111" s="12" t="e">
        <f>#REF!</f>
        <v>#REF!</v>
      </c>
      <c r="CA111" s="12" t="e">
        <f t="shared" si="118"/>
        <v>#REF!</v>
      </c>
      <c r="CB111" s="12">
        <f t="shared" si="119"/>
        <v>115</v>
      </c>
      <c r="CC111" s="12" t="e">
        <f t="shared" si="120"/>
        <v>#REF!</v>
      </c>
      <c r="CD111" s="12" t="e">
        <f t="shared" si="121"/>
        <v>#REF!</v>
      </c>
      <c r="CE111" s="12">
        <v>0</v>
      </c>
      <c r="CF111" s="12" t="e">
        <f t="shared" si="122"/>
        <v>#REF!</v>
      </c>
      <c r="CG111" s="12" t="e">
        <f t="shared" si="123"/>
        <v>#REF!</v>
      </c>
      <c r="CH111" s="12" t="e">
        <f t="shared" si="124"/>
        <v>#REF!</v>
      </c>
      <c r="CI111" s="12" t="e">
        <f>(#REF!-CH111)/CG111</f>
        <v>#REF!</v>
      </c>
      <c r="CJ111" s="12">
        <v>0</v>
      </c>
      <c r="CK111" s="12">
        <v>0</v>
      </c>
      <c r="CL111" s="12" t="e">
        <f t="shared" si="125"/>
        <v>#REF!</v>
      </c>
      <c r="CM111" s="12" t="e">
        <f t="shared" si="126"/>
        <v>#REF!</v>
      </c>
      <c r="CN111" s="12" t="e">
        <f>#REF!</f>
        <v>#REF!</v>
      </c>
      <c r="CO111" s="12" t="e">
        <f t="shared" si="127"/>
        <v>#REF!</v>
      </c>
      <c r="CP111" s="12">
        <v>0</v>
      </c>
      <c r="CQ111" s="12" t="e">
        <f t="shared" si="128"/>
        <v>#REF!</v>
      </c>
      <c r="CR111" s="13" t="e">
        <f t="shared" si="129"/>
        <v>#REF!</v>
      </c>
      <c r="CS111" s="33">
        <f t="shared" si="130"/>
        <v>115</v>
      </c>
      <c r="CT111" s="12" t="e">
        <f>'Ohio Intensities'!S111</f>
        <v>#REF!</v>
      </c>
      <c r="CU111" s="12" t="e">
        <f>#REF!*CT111*#REF!</f>
        <v>#REF!</v>
      </c>
      <c r="CV111" s="12">
        <v>0</v>
      </c>
      <c r="CW111" s="12">
        <v>0</v>
      </c>
      <c r="CX111" s="12" t="e">
        <f>#REF!</f>
        <v>#REF!</v>
      </c>
      <c r="CY111" s="12" t="e">
        <f t="shared" si="131"/>
        <v>#REF!</v>
      </c>
      <c r="CZ111" s="12">
        <f t="shared" si="132"/>
        <v>115</v>
      </c>
      <c r="DA111" s="12" t="e">
        <f t="shared" si="133"/>
        <v>#REF!</v>
      </c>
      <c r="DB111" s="12" t="e">
        <f t="shared" si="134"/>
        <v>#REF!</v>
      </c>
      <c r="DC111" s="12">
        <v>0</v>
      </c>
      <c r="DD111" s="12" t="e">
        <f t="shared" si="135"/>
        <v>#REF!</v>
      </c>
      <c r="DE111" s="12" t="e">
        <f t="shared" si="136"/>
        <v>#REF!</v>
      </c>
      <c r="DF111" s="12" t="e">
        <f t="shared" si="137"/>
        <v>#REF!</v>
      </c>
      <c r="DG111" s="12" t="e">
        <f>(#REF!-DF111)/DE111</f>
        <v>#REF!</v>
      </c>
      <c r="DH111" s="12">
        <v>0</v>
      </c>
      <c r="DI111" s="12">
        <v>0</v>
      </c>
      <c r="DJ111" s="12" t="e">
        <f t="shared" si="138"/>
        <v>#REF!</v>
      </c>
      <c r="DK111" s="12" t="e">
        <f t="shared" si="139"/>
        <v>#REF!</v>
      </c>
      <c r="DL111" s="12" t="e">
        <f>#REF!</f>
        <v>#REF!</v>
      </c>
      <c r="DM111" s="12" t="e">
        <f t="shared" si="140"/>
        <v>#REF!</v>
      </c>
      <c r="DN111" s="12">
        <v>0</v>
      </c>
      <c r="DO111" s="12" t="e">
        <f t="shared" si="141"/>
        <v>#REF!</v>
      </c>
      <c r="DP111" s="13" t="e">
        <f t="shared" si="142"/>
        <v>#REF!</v>
      </c>
      <c r="DQ111" s="33">
        <f t="shared" si="143"/>
        <v>115</v>
      </c>
      <c r="DR111" s="12" t="e">
        <f>'Ohio Intensities'!W111</f>
        <v>#REF!</v>
      </c>
      <c r="DS111" s="12" t="e">
        <f>#REF!*DR111*#REF!</f>
        <v>#REF!</v>
      </c>
      <c r="DT111" s="12">
        <v>0</v>
      </c>
      <c r="DU111" s="12">
        <v>0</v>
      </c>
      <c r="DV111" s="12" t="e">
        <f>#REF!</f>
        <v>#REF!</v>
      </c>
      <c r="DW111" s="12" t="e">
        <f t="shared" si="144"/>
        <v>#REF!</v>
      </c>
      <c r="DX111" s="12">
        <f t="shared" si="145"/>
        <v>115</v>
      </c>
      <c r="DY111" s="12" t="e">
        <f t="shared" si="146"/>
        <v>#REF!</v>
      </c>
      <c r="DZ111" s="12" t="e">
        <f t="shared" si="147"/>
        <v>#REF!</v>
      </c>
      <c r="EA111" s="12">
        <v>0</v>
      </c>
      <c r="EB111" s="12" t="e">
        <f t="shared" si="148"/>
        <v>#REF!</v>
      </c>
      <c r="EC111" s="12" t="e">
        <f t="shared" si="149"/>
        <v>#REF!</v>
      </c>
      <c r="ED111" s="12" t="e">
        <f t="shared" si="150"/>
        <v>#REF!</v>
      </c>
      <c r="EE111" s="12" t="e">
        <f>(#REF!-ED111)/EC111</f>
        <v>#REF!</v>
      </c>
      <c r="EF111" s="12">
        <v>0</v>
      </c>
      <c r="EG111" s="12">
        <v>0</v>
      </c>
      <c r="EH111" s="12" t="e">
        <f t="shared" si="151"/>
        <v>#REF!</v>
      </c>
      <c r="EI111" s="12" t="e">
        <f t="shared" si="152"/>
        <v>#REF!</v>
      </c>
      <c r="EJ111" s="12" t="e">
        <f>#REF!</f>
        <v>#REF!</v>
      </c>
      <c r="EK111" s="12" t="e">
        <f t="shared" si="153"/>
        <v>#REF!</v>
      </c>
      <c r="EL111" s="12">
        <v>0</v>
      </c>
      <c r="EM111" s="12" t="e">
        <f t="shared" si="154"/>
        <v>#REF!</v>
      </c>
      <c r="EN111" s="13" t="e">
        <f t="shared" si="155"/>
        <v>#REF!</v>
      </c>
      <c r="EO111" s="13">
        <f t="shared" si="156"/>
        <v>115</v>
      </c>
    </row>
    <row r="112" spans="1:145" x14ac:dyDescent="0.25">
      <c r="A112" s="33">
        <f t="shared" si="157"/>
        <v>116</v>
      </c>
      <c r="B112" s="12" t="e">
        <f>'Ohio Intensities'!C112</f>
        <v>#REF!</v>
      </c>
      <c r="C112" s="12" t="e">
        <f>#REF!*B112*#REF!</f>
        <v>#REF!</v>
      </c>
      <c r="D112" s="12">
        <v>0</v>
      </c>
      <c r="E112" s="12">
        <v>0</v>
      </c>
      <c r="F112" s="12" t="e">
        <f>#REF!</f>
        <v>#REF!</v>
      </c>
      <c r="G112" s="12" t="e">
        <f t="shared" si="79"/>
        <v>#REF!</v>
      </c>
      <c r="H112" s="12">
        <f t="shared" si="80"/>
        <v>116</v>
      </c>
      <c r="I112" s="12" t="e">
        <f t="shared" si="81"/>
        <v>#REF!</v>
      </c>
      <c r="J112" s="12" t="e">
        <f t="shared" si="82"/>
        <v>#REF!</v>
      </c>
      <c r="K112" s="12">
        <v>0</v>
      </c>
      <c r="L112" s="12" t="e">
        <f t="shared" si="83"/>
        <v>#REF!</v>
      </c>
      <c r="M112" s="12" t="e">
        <f t="shared" si="84"/>
        <v>#REF!</v>
      </c>
      <c r="N112" s="12" t="e">
        <f t="shared" si="85"/>
        <v>#REF!</v>
      </c>
      <c r="O112" s="12" t="e">
        <f>(#REF!-N112)/M112</f>
        <v>#REF!</v>
      </c>
      <c r="P112" s="12">
        <v>0</v>
      </c>
      <c r="Q112" s="12">
        <v>0</v>
      </c>
      <c r="R112" s="12" t="e">
        <f t="shared" si="86"/>
        <v>#REF!</v>
      </c>
      <c r="S112" s="12" t="e">
        <f t="shared" si="87"/>
        <v>#REF!</v>
      </c>
      <c r="T112" s="12" t="e">
        <f>#REF!</f>
        <v>#REF!</v>
      </c>
      <c r="U112" s="12" t="e">
        <f t="shared" si="88"/>
        <v>#REF!</v>
      </c>
      <c r="V112" s="12">
        <v>0</v>
      </c>
      <c r="W112" s="12" t="e">
        <f t="shared" si="89"/>
        <v>#REF!</v>
      </c>
      <c r="X112" s="13" t="e">
        <f t="shared" si="90"/>
        <v>#REF!</v>
      </c>
      <c r="Y112" s="33">
        <f t="shared" si="91"/>
        <v>116</v>
      </c>
      <c r="Z112" s="12" t="e">
        <f>'Ohio Intensities'!G112</f>
        <v>#REF!</v>
      </c>
      <c r="AA112" s="12" t="e">
        <f>#REF!*Z112*#REF!</f>
        <v>#REF!</v>
      </c>
      <c r="AB112" s="12">
        <v>0</v>
      </c>
      <c r="AC112" s="12">
        <v>0</v>
      </c>
      <c r="AD112" s="12" t="e">
        <f>#REF!</f>
        <v>#REF!</v>
      </c>
      <c r="AE112" s="12" t="e">
        <f t="shared" si="92"/>
        <v>#REF!</v>
      </c>
      <c r="AF112" s="12">
        <f t="shared" si="93"/>
        <v>116</v>
      </c>
      <c r="AG112" s="12" t="e">
        <f t="shared" si="94"/>
        <v>#REF!</v>
      </c>
      <c r="AH112" s="12" t="e">
        <f t="shared" si="95"/>
        <v>#REF!</v>
      </c>
      <c r="AI112" s="12">
        <v>0</v>
      </c>
      <c r="AJ112" s="12" t="e">
        <f t="shared" si="96"/>
        <v>#REF!</v>
      </c>
      <c r="AK112" s="12" t="e">
        <f t="shared" si="97"/>
        <v>#REF!</v>
      </c>
      <c r="AL112" s="12" t="e">
        <f t="shared" si="98"/>
        <v>#REF!</v>
      </c>
      <c r="AM112" s="12" t="e">
        <f>(#REF!-AL112)/AK112</f>
        <v>#REF!</v>
      </c>
      <c r="AN112" s="12">
        <v>0</v>
      </c>
      <c r="AO112" s="12">
        <v>0</v>
      </c>
      <c r="AP112" s="12" t="e">
        <f t="shared" si="99"/>
        <v>#REF!</v>
      </c>
      <c r="AQ112" s="12" t="e">
        <f t="shared" si="100"/>
        <v>#REF!</v>
      </c>
      <c r="AR112" s="12" t="e">
        <f>#REF!</f>
        <v>#REF!</v>
      </c>
      <c r="AS112" s="12" t="e">
        <f t="shared" si="101"/>
        <v>#REF!</v>
      </c>
      <c r="AT112" s="12">
        <v>0</v>
      </c>
      <c r="AU112" s="12" t="e">
        <f t="shared" si="102"/>
        <v>#REF!</v>
      </c>
      <c r="AV112" s="13" t="e">
        <f t="shared" si="103"/>
        <v>#REF!</v>
      </c>
      <c r="AW112" s="33">
        <f t="shared" si="104"/>
        <v>116</v>
      </c>
      <c r="AX112" s="12" t="e">
        <f>'Ohio Intensities'!K112</f>
        <v>#REF!</v>
      </c>
      <c r="AY112" s="12" t="e">
        <f>#REF!*AX112*#REF!</f>
        <v>#REF!</v>
      </c>
      <c r="AZ112" s="12">
        <v>0</v>
      </c>
      <c r="BA112" s="12">
        <v>0</v>
      </c>
      <c r="BB112" s="12" t="e">
        <f>#REF!</f>
        <v>#REF!</v>
      </c>
      <c r="BC112" s="12" t="e">
        <f t="shared" si="105"/>
        <v>#REF!</v>
      </c>
      <c r="BD112" s="12">
        <f t="shared" si="106"/>
        <v>116</v>
      </c>
      <c r="BE112" s="12" t="e">
        <f t="shared" si="107"/>
        <v>#REF!</v>
      </c>
      <c r="BF112" s="12" t="e">
        <f t="shared" si="108"/>
        <v>#REF!</v>
      </c>
      <c r="BG112" s="12">
        <v>0</v>
      </c>
      <c r="BH112" s="12" t="e">
        <f t="shared" si="109"/>
        <v>#REF!</v>
      </c>
      <c r="BI112" s="12" t="e">
        <f t="shared" si="110"/>
        <v>#REF!</v>
      </c>
      <c r="BJ112" s="12" t="e">
        <f t="shared" si="111"/>
        <v>#REF!</v>
      </c>
      <c r="BK112" s="12" t="e">
        <f>(#REF!-BJ112)/BI112</f>
        <v>#REF!</v>
      </c>
      <c r="BL112" s="12">
        <v>0</v>
      </c>
      <c r="BM112" s="12">
        <v>0</v>
      </c>
      <c r="BN112" s="12" t="e">
        <f t="shared" si="112"/>
        <v>#REF!</v>
      </c>
      <c r="BO112" s="12" t="e">
        <f t="shared" si="113"/>
        <v>#REF!</v>
      </c>
      <c r="BP112" s="12" t="e">
        <f>#REF!</f>
        <v>#REF!</v>
      </c>
      <c r="BQ112" s="12" t="e">
        <f t="shared" si="114"/>
        <v>#REF!</v>
      </c>
      <c r="BR112" s="12">
        <v>0</v>
      </c>
      <c r="BS112" s="12" t="e">
        <f t="shared" si="115"/>
        <v>#REF!</v>
      </c>
      <c r="BT112" s="13" t="e">
        <f t="shared" si="116"/>
        <v>#REF!</v>
      </c>
      <c r="BU112" s="33">
        <f t="shared" si="117"/>
        <v>116</v>
      </c>
      <c r="BV112" s="12" t="e">
        <f>'Ohio Intensities'!O112</f>
        <v>#REF!</v>
      </c>
      <c r="BW112" s="12" t="e">
        <f>#REF!*BV112*#REF!</f>
        <v>#REF!</v>
      </c>
      <c r="BX112" s="12">
        <v>0</v>
      </c>
      <c r="BY112" s="12">
        <v>0</v>
      </c>
      <c r="BZ112" s="12" t="e">
        <f>#REF!</f>
        <v>#REF!</v>
      </c>
      <c r="CA112" s="12" t="e">
        <f t="shared" si="118"/>
        <v>#REF!</v>
      </c>
      <c r="CB112" s="12">
        <f t="shared" si="119"/>
        <v>116</v>
      </c>
      <c r="CC112" s="12" t="e">
        <f t="shared" si="120"/>
        <v>#REF!</v>
      </c>
      <c r="CD112" s="12" t="e">
        <f t="shared" si="121"/>
        <v>#REF!</v>
      </c>
      <c r="CE112" s="12">
        <v>0</v>
      </c>
      <c r="CF112" s="12" t="e">
        <f t="shared" si="122"/>
        <v>#REF!</v>
      </c>
      <c r="CG112" s="12" t="e">
        <f t="shared" si="123"/>
        <v>#REF!</v>
      </c>
      <c r="CH112" s="12" t="e">
        <f t="shared" si="124"/>
        <v>#REF!</v>
      </c>
      <c r="CI112" s="12" t="e">
        <f>(#REF!-CH112)/CG112</f>
        <v>#REF!</v>
      </c>
      <c r="CJ112" s="12">
        <v>0</v>
      </c>
      <c r="CK112" s="12">
        <v>0</v>
      </c>
      <c r="CL112" s="12" t="e">
        <f t="shared" si="125"/>
        <v>#REF!</v>
      </c>
      <c r="CM112" s="12" t="e">
        <f t="shared" si="126"/>
        <v>#REF!</v>
      </c>
      <c r="CN112" s="12" t="e">
        <f>#REF!</f>
        <v>#REF!</v>
      </c>
      <c r="CO112" s="12" t="e">
        <f t="shared" si="127"/>
        <v>#REF!</v>
      </c>
      <c r="CP112" s="12">
        <v>0</v>
      </c>
      <c r="CQ112" s="12" t="e">
        <f t="shared" si="128"/>
        <v>#REF!</v>
      </c>
      <c r="CR112" s="13" t="e">
        <f t="shared" si="129"/>
        <v>#REF!</v>
      </c>
      <c r="CS112" s="33">
        <f t="shared" si="130"/>
        <v>116</v>
      </c>
      <c r="CT112" s="12" t="e">
        <f>'Ohio Intensities'!S112</f>
        <v>#REF!</v>
      </c>
      <c r="CU112" s="12" t="e">
        <f>#REF!*CT112*#REF!</f>
        <v>#REF!</v>
      </c>
      <c r="CV112" s="12">
        <v>0</v>
      </c>
      <c r="CW112" s="12">
        <v>0</v>
      </c>
      <c r="CX112" s="12" t="e">
        <f>#REF!</f>
        <v>#REF!</v>
      </c>
      <c r="CY112" s="12" t="e">
        <f t="shared" si="131"/>
        <v>#REF!</v>
      </c>
      <c r="CZ112" s="12">
        <f t="shared" si="132"/>
        <v>116</v>
      </c>
      <c r="DA112" s="12" t="e">
        <f t="shared" si="133"/>
        <v>#REF!</v>
      </c>
      <c r="DB112" s="12" t="e">
        <f t="shared" si="134"/>
        <v>#REF!</v>
      </c>
      <c r="DC112" s="12">
        <v>0</v>
      </c>
      <c r="DD112" s="12" t="e">
        <f t="shared" si="135"/>
        <v>#REF!</v>
      </c>
      <c r="DE112" s="12" t="e">
        <f t="shared" si="136"/>
        <v>#REF!</v>
      </c>
      <c r="DF112" s="12" t="e">
        <f t="shared" si="137"/>
        <v>#REF!</v>
      </c>
      <c r="DG112" s="12" t="e">
        <f>(#REF!-DF112)/DE112</f>
        <v>#REF!</v>
      </c>
      <c r="DH112" s="12">
        <v>0</v>
      </c>
      <c r="DI112" s="12">
        <v>0</v>
      </c>
      <c r="DJ112" s="12" t="e">
        <f t="shared" si="138"/>
        <v>#REF!</v>
      </c>
      <c r="DK112" s="12" t="e">
        <f t="shared" si="139"/>
        <v>#REF!</v>
      </c>
      <c r="DL112" s="12" t="e">
        <f>#REF!</f>
        <v>#REF!</v>
      </c>
      <c r="DM112" s="12" t="e">
        <f t="shared" si="140"/>
        <v>#REF!</v>
      </c>
      <c r="DN112" s="12">
        <v>0</v>
      </c>
      <c r="DO112" s="12" t="e">
        <f t="shared" si="141"/>
        <v>#REF!</v>
      </c>
      <c r="DP112" s="13" t="e">
        <f t="shared" si="142"/>
        <v>#REF!</v>
      </c>
      <c r="DQ112" s="33">
        <f t="shared" si="143"/>
        <v>116</v>
      </c>
      <c r="DR112" s="12" t="e">
        <f>'Ohio Intensities'!W112</f>
        <v>#REF!</v>
      </c>
      <c r="DS112" s="12" t="e">
        <f>#REF!*DR112*#REF!</f>
        <v>#REF!</v>
      </c>
      <c r="DT112" s="12">
        <v>0</v>
      </c>
      <c r="DU112" s="12">
        <v>0</v>
      </c>
      <c r="DV112" s="12" t="e">
        <f>#REF!</f>
        <v>#REF!</v>
      </c>
      <c r="DW112" s="12" t="e">
        <f t="shared" si="144"/>
        <v>#REF!</v>
      </c>
      <c r="DX112" s="12">
        <f t="shared" si="145"/>
        <v>116</v>
      </c>
      <c r="DY112" s="12" t="e">
        <f t="shared" si="146"/>
        <v>#REF!</v>
      </c>
      <c r="DZ112" s="12" t="e">
        <f t="shared" si="147"/>
        <v>#REF!</v>
      </c>
      <c r="EA112" s="12">
        <v>0</v>
      </c>
      <c r="EB112" s="12" t="e">
        <f t="shared" si="148"/>
        <v>#REF!</v>
      </c>
      <c r="EC112" s="12" t="e">
        <f t="shared" si="149"/>
        <v>#REF!</v>
      </c>
      <c r="ED112" s="12" t="e">
        <f t="shared" si="150"/>
        <v>#REF!</v>
      </c>
      <c r="EE112" s="12" t="e">
        <f>(#REF!-ED112)/EC112</f>
        <v>#REF!</v>
      </c>
      <c r="EF112" s="12">
        <v>0</v>
      </c>
      <c r="EG112" s="12">
        <v>0</v>
      </c>
      <c r="EH112" s="12" t="e">
        <f t="shared" si="151"/>
        <v>#REF!</v>
      </c>
      <c r="EI112" s="12" t="e">
        <f t="shared" si="152"/>
        <v>#REF!</v>
      </c>
      <c r="EJ112" s="12" t="e">
        <f>#REF!</f>
        <v>#REF!</v>
      </c>
      <c r="EK112" s="12" t="e">
        <f t="shared" si="153"/>
        <v>#REF!</v>
      </c>
      <c r="EL112" s="12">
        <v>0</v>
      </c>
      <c r="EM112" s="12" t="e">
        <f t="shared" si="154"/>
        <v>#REF!</v>
      </c>
      <c r="EN112" s="13" t="e">
        <f t="shared" si="155"/>
        <v>#REF!</v>
      </c>
      <c r="EO112" s="13">
        <f t="shared" si="156"/>
        <v>116</v>
      </c>
    </row>
    <row r="113" spans="1:145" x14ac:dyDescent="0.25">
      <c r="A113" s="33">
        <f t="shared" si="157"/>
        <v>117</v>
      </c>
      <c r="B113" s="12" t="e">
        <f>'Ohio Intensities'!C113</f>
        <v>#REF!</v>
      </c>
      <c r="C113" s="12" t="e">
        <f>#REF!*B113*#REF!</f>
        <v>#REF!</v>
      </c>
      <c r="D113" s="12">
        <v>0</v>
      </c>
      <c r="E113" s="12">
        <v>0</v>
      </c>
      <c r="F113" s="12" t="e">
        <f>#REF!</f>
        <v>#REF!</v>
      </c>
      <c r="G113" s="12" t="e">
        <f t="shared" si="79"/>
        <v>#REF!</v>
      </c>
      <c r="H113" s="12">
        <f t="shared" si="80"/>
        <v>117</v>
      </c>
      <c r="I113" s="12" t="e">
        <f t="shared" si="81"/>
        <v>#REF!</v>
      </c>
      <c r="J113" s="12" t="e">
        <f t="shared" si="82"/>
        <v>#REF!</v>
      </c>
      <c r="K113" s="12">
        <v>0</v>
      </c>
      <c r="L113" s="12" t="e">
        <f t="shared" si="83"/>
        <v>#REF!</v>
      </c>
      <c r="M113" s="12" t="e">
        <f t="shared" si="84"/>
        <v>#REF!</v>
      </c>
      <c r="N113" s="12" t="e">
        <f t="shared" si="85"/>
        <v>#REF!</v>
      </c>
      <c r="O113" s="12" t="e">
        <f>(#REF!-N113)/M113</f>
        <v>#REF!</v>
      </c>
      <c r="P113" s="12">
        <v>0</v>
      </c>
      <c r="Q113" s="12">
        <v>0</v>
      </c>
      <c r="R113" s="12" t="e">
        <f t="shared" si="86"/>
        <v>#REF!</v>
      </c>
      <c r="S113" s="12" t="e">
        <f t="shared" si="87"/>
        <v>#REF!</v>
      </c>
      <c r="T113" s="12" t="e">
        <f>#REF!</f>
        <v>#REF!</v>
      </c>
      <c r="U113" s="12" t="e">
        <f t="shared" si="88"/>
        <v>#REF!</v>
      </c>
      <c r="V113" s="12">
        <v>0</v>
      </c>
      <c r="W113" s="12" t="e">
        <f t="shared" si="89"/>
        <v>#REF!</v>
      </c>
      <c r="X113" s="13" t="e">
        <f t="shared" si="90"/>
        <v>#REF!</v>
      </c>
      <c r="Y113" s="33">
        <f t="shared" si="91"/>
        <v>117</v>
      </c>
      <c r="Z113" s="12" t="e">
        <f>'Ohio Intensities'!G113</f>
        <v>#REF!</v>
      </c>
      <c r="AA113" s="12" t="e">
        <f>#REF!*Z113*#REF!</f>
        <v>#REF!</v>
      </c>
      <c r="AB113" s="12">
        <v>0</v>
      </c>
      <c r="AC113" s="12">
        <v>0</v>
      </c>
      <c r="AD113" s="12" t="e">
        <f>#REF!</f>
        <v>#REF!</v>
      </c>
      <c r="AE113" s="12" t="e">
        <f t="shared" si="92"/>
        <v>#REF!</v>
      </c>
      <c r="AF113" s="12">
        <f t="shared" si="93"/>
        <v>117</v>
      </c>
      <c r="AG113" s="12" t="e">
        <f t="shared" si="94"/>
        <v>#REF!</v>
      </c>
      <c r="AH113" s="12" t="e">
        <f t="shared" si="95"/>
        <v>#REF!</v>
      </c>
      <c r="AI113" s="12">
        <v>0</v>
      </c>
      <c r="AJ113" s="12" t="e">
        <f t="shared" si="96"/>
        <v>#REF!</v>
      </c>
      <c r="AK113" s="12" t="e">
        <f t="shared" si="97"/>
        <v>#REF!</v>
      </c>
      <c r="AL113" s="12" t="e">
        <f t="shared" si="98"/>
        <v>#REF!</v>
      </c>
      <c r="AM113" s="12" t="e">
        <f>(#REF!-AL113)/AK113</f>
        <v>#REF!</v>
      </c>
      <c r="AN113" s="12">
        <v>0</v>
      </c>
      <c r="AO113" s="12">
        <v>0</v>
      </c>
      <c r="AP113" s="12" t="e">
        <f t="shared" si="99"/>
        <v>#REF!</v>
      </c>
      <c r="AQ113" s="12" t="e">
        <f t="shared" si="100"/>
        <v>#REF!</v>
      </c>
      <c r="AR113" s="12" t="e">
        <f>#REF!</f>
        <v>#REF!</v>
      </c>
      <c r="AS113" s="12" t="e">
        <f t="shared" si="101"/>
        <v>#REF!</v>
      </c>
      <c r="AT113" s="12">
        <v>0</v>
      </c>
      <c r="AU113" s="12" t="e">
        <f t="shared" si="102"/>
        <v>#REF!</v>
      </c>
      <c r="AV113" s="13" t="e">
        <f t="shared" si="103"/>
        <v>#REF!</v>
      </c>
      <c r="AW113" s="33">
        <f t="shared" si="104"/>
        <v>117</v>
      </c>
      <c r="AX113" s="12" t="e">
        <f>'Ohio Intensities'!K113</f>
        <v>#REF!</v>
      </c>
      <c r="AY113" s="12" t="e">
        <f>#REF!*AX113*#REF!</f>
        <v>#REF!</v>
      </c>
      <c r="AZ113" s="12">
        <v>0</v>
      </c>
      <c r="BA113" s="12">
        <v>0</v>
      </c>
      <c r="BB113" s="12" t="e">
        <f>#REF!</f>
        <v>#REF!</v>
      </c>
      <c r="BC113" s="12" t="e">
        <f t="shared" si="105"/>
        <v>#REF!</v>
      </c>
      <c r="BD113" s="12">
        <f t="shared" si="106"/>
        <v>117</v>
      </c>
      <c r="BE113" s="12" t="e">
        <f t="shared" si="107"/>
        <v>#REF!</v>
      </c>
      <c r="BF113" s="12" t="e">
        <f t="shared" si="108"/>
        <v>#REF!</v>
      </c>
      <c r="BG113" s="12">
        <v>0</v>
      </c>
      <c r="BH113" s="12" t="e">
        <f t="shared" si="109"/>
        <v>#REF!</v>
      </c>
      <c r="BI113" s="12" t="e">
        <f t="shared" si="110"/>
        <v>#REF!</v>
      </c>
      <c r="BJ113" s="12" t="e">
        <f t="shared" si="111"/>
        <v>#REF!</v>
      </c>
      <c r="BK113" s="12" t="e">
        <f>(#REF!-BJ113)/BI113</f>
        <v>#REF!</v>
      </c>
      <c r="BL113" s="12">
        <v>0</v>
      </c>
      <c r="BM113" s="12">
        <v>0</v>
      </c>
      <c r="BN113" s="12" t="e">
        <f t="shared" si="112"/>
        <v>#REF!</v>
      </c>
      <c r="BO113" s="12" t="e">
        <f t="shared" si="113"/>
        <v>#REF!</v>
      </c>
      <c r="BP113" s="12" t="e">
        <f>#REF!</f>
        <v>#REF!</v>
      </c>
      <c r="BQ113" s="12" t="e">
        <f t="shared" si="114"/>
        <v>#REF!</v>
      </c>
      <c r="BR113" s="12">
        <v>0</v>
      </c>
      <c r="BS113" s="12" t="e">
        <f t="shared" si="115"/>
        <v>#REF!</v>
      </c>
      <c r="BT113" s="13" t="e">
        <f t="shared" si="116"/>
        <v>#REF!</v>
      </c>
      <c r="BU113" s="33">
        <f t="shared" si="117"/>
        <v>117</v>
      </c>
      <c r="BV113" s="12" t="e">
        <f>'Ohio Intensities'!O113</f>
        <v>#REF!</v>
      </c>
      <c r="BW113" s="12" t="e">
        <f>#REF!*BV113*#REF!</f>
        <v>#REF!</v>
      </c>
      <c r="BX113" s="12">
        <v>0</v>
      </c>
      <c r="BY113" s="12">
        <v>0</v>
      </c>
      <c r="BZ113" s="12" t="e">
        <f>#REF!</f>
        <v>#REF!</v>
      </c>
      <c r="CA113" s="12" t="e">
        <f t="shared" si="118"/>
        <v>#REF!</v>
      </c>
      <c r="CB113" s="12">
        <f t="shared" si="119"/>
        <v>117</v>
      </c>
      <c r="CC113" s="12" t="e">
        <f t="shared" si="120"/>
        <v>#REF!</v>
      </c>
      <c r="CD113" s="12" t="e">
        <f t="shared" si="121"/>
        <v>#REF!</v>
      </c>
      <c r="CE113" s="12">
        <v>0</v>
      </c>
      <c r="CF113" s="12" t="e">
        <f t="shared" si="122"/>
        <v>#REF!</v>
      </c>
      <c r="CG113" s="12" t="e">
        <f t="shared" si="123"/>
        <v>#REF!</v>
      </c>
      <c r="CH113" s="12" t="e">
        <f t="shared" si="124"/>
        <v>#REF!</v>
      </c>
      <c r="CI113" s="12" t="e">
        <f>(#REF!-CH113)/CG113</f>
        <v>#REF!</v>
      </c>
      <c r="CJ113" s="12">
        <v>0</v>
      </c>
      <c r="CK113" s="12">
        <v>0</v>
      </c>
      <c r="CL113" s="12" t="e">
        <f t="shared" si="125"/>
        <v>#REF!</v>
      </c>
      <c r="CM113" s="12" t="e">
        <f t="shared" si="126"/>
        <v>#REF!</v>
      </c>
      <c r="CN113" s="12" t="e">
        <f>#REF!</f>
        <v>#REF!</v>
      </c>
      <c r="CO113" s="12" t="e">
        <f t="shared" si="127"/>
        <v>#REF!</v>
      </c>
      <c r="CP113" s="12">
        <v>0</v>
      </c>
      <c r="CQ113" s="12" t="e">
        <f t="shared" si="128"/>
        <v>#REF!</v>
      </c>
      <c r="CR113" s="13" t="e">
        <f t="shared" si="129"/>
        <v>#REF!</v>
      </c>
      <c r="CS113" s="33">
        <f t="shared" si="130"/>
        <v>117</v>
      </c>
      <c r="CT113" s="12" t="e">
        <f>'Ohio Intensities'!S113</f>
        <v>#REF!</v>
      </c>
      <c r="CU113" s="12" t="e">
        <f>#REF!*CT113*#REF!</f>
        <v>#REF!</v>
      </c>
      <c r="CV113" s="12">
        <v>0</v>
      </c>
      <c r="CW113" s="12">
        <v>0</v>
      </c>
      <c r="CX113" s="12" t="e">
        <f>#REF!</f>
        <v>#REF!</v>
      </c>
      <c r="CY113" s="12" t="e">
        <f t="shared" si="131"/>
        <v>#REF!</v>
      </c>
      <c r="CZ113" s="12">
        <f t="shared" si="132"/>
        <v>117</v>
      </c>
      <c r="DA113" s="12" t="e">
        <f t="shared" si="133"/>
        <v>#REF!</v>
      </c>
      <c r="DB113" s="12" t="e">
        <f t="shared" si="134"/>
        <v>#REF!</v>
      </c>
      <c r="DC113" s="12">
        <v>0</v>
      </c>
      <c r="DD113" s="12" t="e">
        <f t="shared" si="135"/>
        <v>#REF!</v>
      </c>
      <c r="DE113" s="12" t="e">
        <f t="shared" si="136"/>
        <v>#REF!</v>
      </c>
      <c r="DF113" s="12" t="e">
        <f t="shared" si="137"/>
        <v>#REF!</v>
      </c>
      <c r="DG113" s="12" t="e">
        <f>(#REF!-DF113)/DE113</f>
        <v>#REF!</v>
      </c>
      <c r="DH113" s="12">
        <v>0</v>
      </c>
      <c r="DI113" s="12">
        <v>0</v>
      </c>
      <c r="DJ113" s="12" t="e">
        <f t="shared" si="138"/>
        <v>#REF!</v>
      </c>
      <c r="DK113" s="12" t="e">
        <f t="shared" si="139"/>
        <v>#REF!</v>
      </c>
      <c r="DL113" s="12" t="e">
        <f>#REF!</f>
        <v>#REF!</v>
      </c>
      <c r="DM113" s="12" t="e">
        <f t="shared" si="140"/>
        <v>#REF!</v>
      </c>
      <c r="DN113" s="12">
        <v>0</v>
      </c>
      <c r="DO113" s="12" t="e">
        <f t="shared" si="141"/>
        <v>#REF!</v>
      </c>
      <c r="DP113" s="13" t="e">
        <f t="shared" si="142"/>
        <v>#REF!</v>
      </c>
      <c r="DQ113" s="33">
        <f t="shared" si="143"/>
        <v>117</v>
      </c>
      <c r="DR113" s="12" t="e">
        <f>'Ohio Intensities'!W113</f>
        <v>#REF!</v>
      </c>
      <c r="DS113" s="12" t="e">
        <f>#REF!*DR113*#REF!</f>
        <v>#REF!</v>
      </c>
      <c r="DT113" s="12">
        <v>0</v>
      </c>
      <c r="DU113" s="12">
        <v>0</v>
      </c>
      <c r="DV113" s="12" t="e">
        <f>#REF!</f>
        <v>#REF!</v>
      </c>
      <c r="DW113" s="12" t="e">
        <f t="shared" si="144"/>
        <v>#REF!</v>
      </c>
      <c r="DX113" s="12">
        <f t="shared" si="145"/>
        <v>117</v>
      </c>
      <c r="DY113" s="12" t="e">
        <f t="shared" si="146"/>
        <v>#REF!</v>
      </c>
      <c r="DZ113" s="12" t="e">
        <f t="shared" si="147"/>
        <v>#REF!</v>
      </c>
      <c r="EA113" s="12">
        <v>0</v>
      </c>
      <c r="EB113" s="12" t="e">
        <f t="shared" si="148"/>
        <v>#REF!</v>
      </c>
      <c r="EC113" s="12" t="e">
        <f t="shared" si="149"/>
        <v>#REF!</v>
      </c>
      <c r="ED113" s="12" t="e">
        <f t="shared" si="150"/>
        <v>#REF!</v>
      </c>
      <c r="EE113" s="12" t="e">
        <f>(#REF!-ED113)/EC113</f>
        <v>#REF!</v>
      </c>
      <c r="EF113" s="12">
        <v>0</v>
      </c>
      <c r="EG113" s="12">
        <v>0</v>
      </c>
      <c r="EH113" s="12" t="e">
        <f t="shared" si="151"/>
        <v>#REF!</v>
      </c>
      <c r="EI113" s="12" t="e">
        <f t="shared" si="152"/>
        <v>#REF!</v>
      </c>
      <c r="EJ113" s="12" t="e">
        <f>#REF!</f>
        <v>#REF!</v>
      </c>
      <c r="EK113" s="12" t="e">
        <f t="shared" si="153"/>
        <v>#REF!</v>
      </c>
      <c r="EL113" s="12">
        <v>0</v>
      </c>
      <c r="EM113" s="12" t="e">
        <f t="shared" si="154"/>
        <v>#REF!</v>
      </c>
      <c r="EN113" s="13" t="e">
        <f t="shared" si="155"/>
        <v>#REF!</v>
      </c>
      <c r="EO113" s="13">
        <f t="shared" si="156"/>
        <v>117</v>
      </c>
    </row>
    <row r="114" spans="1:145" x14ac:dyDescent="0.25">
      <c r="A114" s="33">
        <f t="shared" si="157"/>
        <v>118</v>
      </c>
      <c r="B114" s="12" t="e">
        <f>'Ohio Intensities'!C114</f>
        <v>#REF!</v>
      </c>
      <c r="C114" s="12" t="e">
        <f>#REF!*B114*#REF!</f>
        <v>#REF!</v>
      </c>
      <c r="D114" s="12">
        <v>0</v>
      </c>
      <c r="E114" s="12">
        <v>0</v>
      </c>
      <c r="F114" s="12" t="e">
        <f>#REF!</f>
        <v>#REF!</v>
      </c>
      <c r="G114" s="12" t="e">
        <f t="shared" si="79"/>
        <v>#REF!</v>
      </c>
      <c r="H114" s="12">
        <f t="shared" si="80"/>
        <v>118</v>
      </c>
      <c r="I114" s="12" t="e">
        <f t="shared" si="81"/>
        <v>#REF!</v>
      </c>
      <c r="J114" s="12" t="e">
        <f t="shared" si="82"/>
        <v>#REF!</v>
      </c>
      <c r="K114" s="12">
        <v>0</v>
      </c>
      <c r="L114" s="12" t="e">
        <f t="shared" si="83"/>
        <v>#REF!</v>
      </c>
      <c r="M114" s="12" t="e">
        <f t="shared" si="84"/>
        <v>#REF!</v>
      </c>
      <c r="N114" s="12" t="e">
        <f t="shared" si="85"/>
        <v>#REF!</v>
      </c>
      <c r="O114" s="12" t="e">
        <f>(#REF!-N114)/M114</f>
        <v>#REF!</v>
      </c>
      <c r="P114" s="12">
        <v>0</v>
      </c>
      <c r="Q114" s="12">
        <v>0</v>
      </c>
      <c r="R114" s="12" t="e">
        <f t="shared" si="86"/>
        <v>#REF!</v>
      </c>
      <c r="S114" s="12" t="e">
        <f t="shared" si="87"/>
        <v>#REF!</v>
      </c>
      <c r="T114" s="12" t="e">
        <f>#REF!</f>
        <v>#REF!</v>
      </c>
      <c r="U114" s="12" t="e">
        <f t="shared" si="88"/>
        <v>#REF!</v>
      </c>
      <c r="V114" s="12">
        <v>0</v>
      </c>
      <c r="W114" s="12" t="e">
        <f t="shared" si="89"/>
        <v>#REF!</v>
      </c>
      <c r="X114" s="13" t="e">
        <f t="shared" si="90"/>
        <v>#REF!</v>
      </c>
      <c r="Y114" s="33">
        <f t="shared" si="91"/>
        <v>118</v>
      </c>
      <c r="Z114" s="12" t="e">
        <f>'Ohio Intensities'!G114</f>
        <v>#REF!</v>
      </c>
      <c r="AA114" s="12" t="e">
        <f>#REF!*Z114*#REF!</f>
        <v>#REF!</v>
      </c>
      <c r="AB114" s="12">
        <v>0</v>
      </c>
      <c r="AC114" s="12">
        <v>0</v>
      </c>
      <c r="AD114" s="12" t="e">
        <f>#REF!</f>
        <v>#REF!</v>
      </c>
      <c r="AE114" s="12" t="e">
        <f t="shared" si="92"/>
        <v>#REF!</v>
      </c>
      <c r="AF114" s="12">
        <f t="shared" si="93"/>
        <v>118</v>
      </c>
      <c r="AG114" s="12" t="e">
        <f t="shared" si="94"/>
        <v>#REF!</v>
      </c>
      <c r="AH114" s="12" t="e">
        <f t="shared" si="95"/>
        <v>#REF!</v>
      </c>
      <c r="AI114" s="12">
        <v>0</v>
      </c>
      <c r="AJ114" s="12" t="e">
        <f t="shared" si="96"/>
        <v>#REF!</v>
      </c>
      <c r="AK114" s="12" t="e">
        <f t="shared" si="97"/>
        <v>#REF!</v>
      </c>
      <c r="AL114" s="12" t="e">
        <f t="shared" si="98"/>
        <v>#REF!</v>
      </c>
      <c r="AM114" s="12" t="e">
        <f>(#REF!-AL114)/AK114</f>
        <v>#REF!</v>
      </c>
      <c r="AN114" s="12">
        <v>0</v>
      </c>
      <c r="AO114" s="12">
        <v>0</v>
      </c>
      <c r="AP114" s="12" t="e">
        <f t="shared" si="99"/>
        <v>#REF!</v>
      </c>
      <c r="AQ114" s="12" t="e">
        <f t="shared" si="100"/>
        <v>#REF!</v>
      </c>
      <c r="AR114" s="12" t="e">
        <f>#REF!</f>
        <v>#REF!</v>
      </c>
      <c r="AS114" s="12" t="e">
        <f t="shared" si="101"/>
        <v>#REF!</v>
      </c>
      <c r="AT114" s="12">
        <v>0</v>
      </c>
      <c r="AU114" s="12" t="e">
        <f t="shared" si="102"/>
        <v>#REF!</v>
      </c>
      <c r="AV114" s="13" t="e">
        <f t="shared" si="103"/>
        <v>#REF!</v>
      </c>
      <c r="AW114" s="33">
        <f t="shared" si="104"/>
        <v>118</v>
      </c>
      <c r="AX114" s="12" t="e">
        <f>'Ohio Intensities'!K114</f>
        <v>#REF!</v>
      </c>
      <c r="AY114" s="12" t="e">
        <f>#REF!*AX114*#REF!</f>
        <v>#REF!</v>
      </c>
      <c r="AZ114" s="12">
        <v>0</v>
      </c>
      <c r="BA114" s="12">
        <v>0</v>
      </c>
      <c r="BB114" s="12" t="e">
        <f>#REF!</f>
        <v>#REF!</v>
      </c>
      <c r="BC114" s="12" t="e">
        <f t="shared" si="105"/>
        <v>#REF!</v>
      </c>
      <c r="BD114" s="12">
        <f t="shared" si="106"/>
        <v>118</v>
      </c>
      <c r="BE114" s="12" t="e">
        <f t="shared" si="107"/>
        <v>#REF!</v>
      </c>
      <c r="BF114" s="12" t="e">
        <f t="shared" si="108"/>
        <v>#REF!</v>
      </c>
      <c r="BG114" s="12">
        <v>0</v>
      </c>
      <c r="BH114" s="12" t="e">
        <f t="shared" si="109"/>
        <v>#REF!</v>
      </c>
      <c r="BI114" s="12" t="e">
        <f t="shared" si="110"/>
        <v>#REF!</v>
      </c>
      <c r="BJ114" s="12" t="e">
        <f t="shared" si="111"/>
        <v>#REF!</v>
      </c>
      <c r="BK114" s="12" t="e">
        <f>(#REF!-BJ114)/BI114</f>
        <v>#REF!</v>
      </c>
      <c r="BL114" s="12">
        <v>0</v>
      </c>
      <c r="BM114" s="12">
        <v>0</v>
      </c>
      <c r="BN114" s="12" t="e">
        <f t="shared" si="112"/>
        <v>#REF!</v>
      </c>
      <c r="BO114" s="12" t="e">
        <f t="shared" si="113"/>
        <v>#REF!</v>
      </c>
      <c r="BP114" s="12" t="e">
        <f>#REF!</f>
        <v>#REF!</v>
      </c>
      <c r="BQ114" s="12" t="e">
        <f t="shared" si="114"/>
        <v>#REF!</v>
      </c>
      <c r="BR114" s="12">
        <v>0</v>
      </c>
      <c r="BS114" s="12" t="e">
        <f t="shared" si="115"/>
        <v>#REF!</v>
      </c>
      <c r="BT114" s="13" t="e">
        <f t="shared" si="116"/>
        <v>#REF!</v>
      </c>
      <c r="BU114" s="33">
        <f t="shared" si="117"/>
        <v>118</v>
      </c>
      <c r="BV114" s="12" t="e">
        <f>'Ohio Intensities'!O114</f>
        <v>#REF!</v>
      </c>
      <c r="BW114" s="12" t="e">
        <f>#REF!*BV114*#REF!</f>
        <v>#REF!</v>
      </c>
      <c r="BX114" s="12">
        <v>0</v>
      </c>
      <c r="BY114" s="12">
        <v>0</v>
      </c>
      <c r="BZ114" s="12" t="e">
        <f>#REF!</f>
        <v>#REF!</v>
      </c>
      <c r="CA114" s="12" t="e">
        <f t="shared" si="118"/>
        <v>#REF!</v>
      </c>
      <c r="CB114" s="12">
        <f t="shared" si="119"/>
        <v>118</v>
      </c>
      <c r="CC114" s="12" t="e">
        <f t="shared" si="120"/>
        <v>#REF!</v>
      </c>
      <c r="CD114" s="12" t="e">
        <f t="shared" si="121"/>
        <v>#REF!</v>
      </c>
      <c r="CE114" s="12">
        <v>0</v>
      </c>
      <c r="CF114" s="12" t="e">
        <f t="shared" si="122"/>
        <v>#REF!</v>
      </c>
      <c r="CG114" s="12" t="e">
        <f t="shared" si="123"/>
        <v>#REF!</v>
      </c>
      <c r="CH114" s="12" t="e">
        <f t="shared" si="124"/>
        <v>#REF!</v>
      </c>
      <c r="CI114" s="12" t="e">
        <f>(#REF!-CH114)/CG114</f>
        <v>#REF!</v>
      </c>
      <c r="CJ114" s="12">
        <v>0</v>
      </c>
      <c r="CK114" s="12">
        <v>0</v>
      </c>
      <c r="CL114" s="12" t="e">
        <f t="shared" si="125"/>
        <v>#REF!</v>
      </c>
      <c r="CM114" s="12" t="e">
        <f t="shared" si="126"/>
        <v>#REF!</v>
      </c>
      <c r="CN114" s="12" t="e">
        <f>#REF!</f>
        <v>#REF!</v>
      </c>
      <c r="CO114" s="12" t="e">
        <f t="shared" si="127"/>
        <v>#REF!</v>
      </c>
      <c r="CP114" s="12">
        <v>0</v>
      </c>
      <c r="CQ114" s="12" t="e">
        <f t="shared" si="128"/>
        <v>#REF!</v>
      </c>
      <c r="CR114" s="13" t="e">
        <f t="shared" si="129"/>
        <v>#REF!</v>
      </c>
      <c r="CS114" s="33">
        <f t="shared" si="130"/>
        <v>118</v>
      </c>
      <c r="CT114" s="12" t="e">
        <f>'Ohio Intensities'!S114</f>
        <v>#REF!</v>
      </c>
      <c r="CU114" s="12" t="e">
        <f>#REF!*CT114*#REF!</f>
        <v>#REF!</v>
      </c>
      <c r="CV114" s="12">
        <v>0</v>
      </c>
      <c r="CW114" s="12">
        <v>0</v>
      </c>
      <c r="CX114" s="12" t="e">
        <f>#REF!</f>
        <v>#REF!</v>
      </c>
      <c r="CY114" s="12" t="e">
        <f t="shared" si="131"/>
        <v>#REF!</v>
      </c>
      <c r="CZ114" s="12">
        <f t="shared" si="132"/>
        <v>118</v>
      </c>
      <c r="DA114" s="12" t="e">
        <f t="shared" si="133"/>
        <v>#REF!</v>
      </c>
      <c r="DB114" s="12" t="e">
        <f t="shared" si="134"/>
        <v>#REF!</v>
      </c>
      <c r="DC114" s="12">
        <v>0</v>
      </c>
      <c r="DD114" s="12" t="e">
        <f t="shared" si="135"/>
        <v>#REF!</v>
      </c>
      <c r="DE114" s="12" t="e">
        <f t="shared" si="136"/>
        <v>#REF!</v>
      </c>
      <c r="DF114" s="12" t="e">
        <f t="shared" si="137"/>
        <v>#REF!</v>
      </c>
      <c r="DG114" s="12" t="e">
        <f>(#REF!-DF114)/DE114</f>
        <v>#REF!</v>
      </c>
      <c r="DH114" s="12">
        <v>0</v>
      </c>
      <c r="DI114" s="12">
        <v>0</v>
      </c>
      <c r="DJ114" s="12" t="e">
        <f t="shared" si="138"/>
        <v>#REF!</v>
      </c>
      <c r="DK114" s="12" t="e">
        <f t="shared" si="139"/>
        <v>#REF!</v>
      </c>
      <c r="DL114" s="12" t="e">
        <f>#REF!</f>
        <v>#REF!</v>
      </c>
      <c r="DM114" s="12" t="e">
        <f t="shared" si="140"/>
        <v>#REF!</v>
      </c>
      <c r="DN114" s="12">
        <v>0</v>
      </c>
      <c r="DO114" s="12" t="e">
        <f t="shared" si="141"/>
        <v>#REF!</v>
      </c>
      <c r="DP114" s="13" t="e">
        <f t="shared" si="142"/>
        <v>#REF!</v>
      </c>
      <c r="DQ114" s="33">
        <f t="shared" si="143"/>
        <v>118</v>
      </c>
      <c r="DR114" s="12" t="e">
        <f>'Ohio Intensities'!W114</f>
        <v>#REF!</v>
      </c>
      <c r="DS114" s="12" t="e">
        <f>#REF!*DR114*#REF!</f>
        <v>#REF!</v>
      </c>
      <c r="DT114" s="12">
        <v>0</v>
      </c>
      <c r="DU114" s="12">
        <v>0</v>
      </c>
      <c r="DV114" s="12" t="e">
        <f>#REF!</f>
        <v>#REF!</v>
      </c>
      <c r="DW114" s="12" t="e">
        <f t="shared" si="144"/>
        <v>#REF!</v>
      </c>
      <c r="DX114" s="12">
        <f t="shared" si="145"/>
        <v>118</v>
      </c>
      <c r="DY114" s="12" t="e">
        <f t="shared" si="146"/>
        <v>#REF!</v>
      </c>
      <c r="DZ114" s="12" t="e">
        <f t="shared" si="147"/>
        <v>#REF!</v>
      </c>
      <c r="EA114" s="12">
        <v>0</v>
      </c>
      <c r="EB114" s="12" t="e">
        <f t="shared" si="148"/>
        <v>#REF!</v>
      </c>
      <c r="EC114" s="12" t="e">
        <f t="shared" si="149"/>
        <v>#REF!</v>
      </c>
      <c r="ED114" s="12" t="e">
        <f t="shared" si="150"/>
        <v>#REF!</v>
      </c>
      <c r="EE114" s="12" t="e">
        <f>(#REF!-ED114)/EC114</f>
        <v>#REF!</v>
      </c>
      <c r="EF114" s="12">
        <v>0</v>
      </c>
      <c r="EG114" s="12">
        <v>0</v>
      </c>
      <c r="EH114" s="12" t="e">
        <f t="shared" si="151"/>
        <v>#REF!</v>
      </c>
      <c r="EI114" s="12" t="e">
        <f t="shared" si="152"/>
        <v>#REF!</v>
      </c>
      <c r="EJ114" s="12" t="e">
        <f>#REF!</f>
        <v>#REF!</v>
      </c>
      <c r="EK114" s="12" t="e">
        <f t="shared" si="153"/>
        <v>#REF!</v>
      </c>
      <c r="EL114" s="12">
        <v>0</v>
      </c>
      <c r="EM114" s="12" t="e">
        <f t="shared" si="154"/>
        <v>#REF!</v>
      </c>
      <c r="EN114" s="13" t="e">
        <f t="shared" si="155"/>
        <v>#REF!</v>
      </c>
      <c r="EO114" s="13">
        <f t="shared" si="156"/>
        <v>118</v>
      </c>
    </row>
    <row r="115" spans="1:145" x14ac:dyDescent="0.25">
      <c r="A115" s="33">
        <f t="shared" si="157"/>
        <v>119</v>
      </c>
      <c r="B115" s="12" t="e">
        <f>'Ohio Intensities'!C115</f>
        <v>#REF!</v>
      </c>
      <c r="C115" s="12" t="e">
        <f>#REF!*B115*#REF!</f>
        <v>#REF!</v>
      </c>
      <c r="D115" s="12">
        <v>0</v>
      </c>
      <c r="E115" s="12">
        <v>0</v>
      </c>
      <c r="F115" s="12" t="e">
        <f>#REF!</f>
        <v>#REF!</v>
      </c>
      <c r="G115" s="12" t="e">
        <f t="shared" ref="G115:G178" si="158">C115</f>
        <v>#REF!</v>
      </c>
      <c r="H115" s="12">
        <f t="shared" ref="H115:H178" si="159">A115</f>
        <v>119</v>
      </c>
      <c r="I115" s="12" t="e">
        <f t="shared" ref="I115:I178" si="160">G115</f>
        <v>#REF!</v>
      </c>
      <c r="J115" s="12" t="e">
        <f t="shared" ref="J115:J178" si="161">F115+H115</f>
        <v>#REF!</v>
      </c>
      <c r="K115" s="12">
        <v>0</v>
      </c>
      <c r="L115" s="12" t="e">
        <f t="shared" si="83"/>
        <v>#REF!</v>
      </c>
      <c r="M115" s="12" t="e">
        <f t="shared" ref="M115:M178" si="162">(K115-I115)/(J115-H115)</f>
        <v>#REF!</v>
      </c>
      <c r="N115" s="12" t="e">
        <f t="shared" ref="N115:N178" si="163">I115-M115*H115</f>
        <v>#REF!</v>
      </c>
      <c r="O115" s="12" t="e">
        <f>(#REF!-N115)/M115</f>
        <v>#REF!</v>
      </c>
      <c r="P115" s="12">
        <v>0</v>
      </c>
      <c r="Q115" s="12">
        <v>0</v>
      </c>
      <c r="R115" s="12" t="e">
        <f t="shared" ref="R115:R178" si="164">O115</f>
        <v>#REF!</v>
      </c>
      <c r="S115" s="12" t="e">
        <f t="shared" si="87"/>
        <v>#REF!</v>
      </c>
      <c r="T115" s="12" t="e">
        <f>#REF!</f>
        <v>#REF!</v>
      </c>
      <c r="U115" s="12" t="e">
        <f t="shared" ref="U115:U178" si="165">J115</f>
        <v>#REF!</v>
      </c>
      <c r="V115" s="12">
        <v>0</v>
      </c>
      <c r="W115" s="12" t="e">
        <f t="shared" ref="W115:W178" si="166">(0.5*R115*T115+0.5*(U115-R115)*T115)*60</f>
        <v>#REF!</v>
      </c>
      <c r="X115" s="13" t="e">
        <f t="shared" si="90"/>
        <v>#REF!</v>
      </c>
      <c r="Y115" s="33">
        <f t="shared" ref="Y115:Y178" si="167">A115</f>
        <v>119</v>
      </c>
      <c r="Z115" s="12" t="e">
        <f>'Ohio Intensities'!G115</f>
        <v>#REF!</v>
      </c>
      <c r="AA115" s="12" t="e">
        <f>#REF!*Z115*#REF!</f>
        <v>#REF!</v>
      </c>
      <c r="AB115" s="12">
        <v>0</v>
      </c>
      <c r="AC115" s="12">
        <v>0</v>
      </c>
      <c r="AD115" s="12" t="e">
        <f>#REF!</f>
        <v>#REF!</v>
      </c>
      <c r="AE115" s="12" t="e">
        <f t="shared" ref="AE115:AE178" si="168">AA115</f>
        <v>#REF!</v>
      </c>
      <c r="AF115" s="12">
        <f t="shared" ref="AF115:AF178" si="169">Y115</f>
        <v>119</v>
      </c>
      <c r="AG115" s="12" t="e">
        <f t="shared" ref="AG115:AG178" si="170">AE115</f>
        <v>#REF!</v>
      </c>
      <c r="AH115" s="12" t="e">
        <f t="shared" ref="AH115:AH178" si="171">AD115+AF115</f>
        <v>#REF!</v>
      </c>
      <c r="AI115" s="12">
        <v>0</v>
      </c>
      <c r="AJ115" s="12" t="e">
        <f t="shared" si="96"/>
        <v>#REF!</v>
      </c>
      <c r="AK115" s="12" t="e">
        <f t="shared" ref="AK115:AK178" si="172">(AI115-AG115)/(AH115-AF115)</f>
        <v>#REF!</v>
      </c>
      <c r="AL115" s="12" t="e">
        <f t="shared" ref="AL115:AL178" si="173">AG115-AK115*AF115</f>
        <v>#REF!</v>
      </c>
      <c r="AM115" s="12" t="e">
        <f>(#REF!-AL115)/AK115</f>
        <v>#REF!</v>
      </c>
      <c r="AN115" s="12">
        <v>0</v>
      </c>
      <c r="AO115" s="12">
        <v>0</v>
      </c>
      <c r="AP115" s="12" t="e">
        <f t="shared" ref="AP115:AP178" si="174">AM115</f>
        <v>#REF!</v>
      </c>
      <c r="AQ115" s="12" t="e">
        <f t="shared" si="100"/>
        <v>#REF!</v>
      </c>
      <c r="AR115" s="12" t="e">
        <f>#REF!</f>
        <v>#REF!</v>
      </c>
      <c r="AS115" s="12" t="e">
        <f t="shared" ref="AS115:AS178" si="175">AH115</f>
        <v>#REF!</v>
      </c>
      <c r="AT115" s="12">
        <v>0</v>
      </c>
      <c r="AU115" s="12" t="e">
        <f t="shared" ref="AU115:AU178" si="176">(0.5*AP115*AR115+0.5*(AS115-AP115)*AR115)*60</f>
        <v>#REF!</v>
      </c>
      <c r="AV115" s="13" t="e">
        <f t="shared" si="103"/>
        <v>#REF!</v>
      </c>
      <c r="AW115" s="33">
        <f t="shared" ref="AW115:AW178" si="177">Y115</f>
        <v>119</v>
      </c>
      <c r="AX115" s="12" t="e">
        <f>'Ohio Intensities'!K115</f>
        <v>#REF!</v>
      </c>
      <c r="AY115" s="12" t="e">
        <f>#REF!*AX115*#REF!</f>
        <v>#REF!</v>
      </c>
      <c r="AZ115" s="12">
        <v>0</v>
      </c>
      <c r="BA115" s="12">
        <v>0</v>
      </c>
      <c r="BB115" s="12" t="e">
        <f>#REF!</f>
        <v>#REF!</v>
      </c>
      <c r="BC115" s="12" t="e">
        <f t="shared" ref="BC115:BC178" si="178">AY115</f>
        <v>#REF!</v>
      </c>
      <c r="BD115" s="12">
        <f t="shared" ref="BD115:BD178" si="179">AW115</f>
        <v>119</v>
      </c>
      <c r="BE115" s="12" t="e">
        <f t="shared" ref="BE115:BE178" si="180">BC115</f>
        <v>#REF!</v>
      </c>
      <c r="BF115" s="12" t="e">
        <f t="shared" ref="BF115:BF178" si="181">BB115+BD115</f>
        <v>#REF!</v>
      </c>
      <c r="BG115" s="12">
        <v>0</v>
      </c>
      <c r="BH115" s="12" t="e">
        <f t="shared" si="109"/>
        <v>#REF!</v>
      </c>
      <c r="BI115" s="12" t="e">
        <f t="shared" ref="BI115:BI178" si="182">(BG115-BE115)/(BF115-BD115)</f>
        <v>#REF!</v>
      </c>
      <c r="BJ115" s="12" t="e">
        <f t="shared" ref="BJ115:BJ178" si="183">BE115-BI115*BD115</f>
        <v>#REF!</v>
      </c>
      <c r="BK115" s="12" t="e">
        <f>(#REF!-BJ115)/BI115</f>
        <v>#REF!</v>
      </c>
      <c r="BL115" s="12">
        <v>0</v>
      </c>
      <c r="BM115" s="12">
        <v>0</v>
      </c>
      <c r="BN115" s="12" t="e">
        <f t="shared" ref="BN115:BN178" si="184">BK115</f>
        <v>#REF!</v>
      </c>
      <c r="BO115" s="12" t="e">
        <f t="shared" si="113"/>
        <v>#REF!</v>
      </c>
      <c r="BP115" s="12" t="e">
        <f>#REF!</f>
        <v>#REF!</v>
      </c>
      <c r="BQ115" s="12" t="e">
        <f t="shared" ref="BQ115:BQ178" si="185">BF115</f>
        <v>#REF!</v>
      </c>
      <c r="BR115" s="12">
        <v>0</v>
      </c>
      <c r="BS115" s="12" t="e">
        <f t="shared" ref="BS115:BS178" si="186">(0.5*BN115*BP115+0.5*(BQ115-BN115)*BP115)*60</f>
        <v>#REF!</v>
      </c>
      <c r="BT115" s="13" t="e">
        <f t="shared" si="116"/>
        <v>#REF!</v>
      </c>
      <c r="BU115" s="33">
        <f t="shared" ref="BU115:BU178" si="187">AW115</f>
        <v>119</v>
      </c>
      <c r="BV115" s="12" t="e">
        <f>'Ohio Intensities'!O115</f>
        <v>#REF!</v>
      </c>
      <c r="BW115" s="12" t="e">
        <f>#REF!*BV115*#REF!</f>
        <v>#REF!</v>
      </c>
      <c r="BX115" s="12">
        <v>0</v>
      </c>
      <c r="BY115" s="12">
        <v>0</v>
      </c>
      <c r="BZ115" s="12" t="e">
        <f>#REF!</f>
        <v>#REF!</v>
      </c>
      <c r="CA115" s="12" t="e">
        <f t="shared" ref="CA115:CA178" si="188">BW115</f>
        <v>#REF!</v>
      </c>
      <c r="CB115" s="12">
        <f t="shared" ref="CB115:CB178" si="189">BU115</f>
        <v>119</v>
      </c>
      <c r="CC115" s="12" t="e">
        <f t="shared" ref="CC115:CC178" si="190">CA115</f>
        <v>#REF!</v>
      </c>
      <c r="CD115" s="12" t="e">
        <f t="shared" ref="CD115:CD178" si="191">BZ115+CB115</f>
        <v>#REF!</v>
      </c>
      <c r="CE115" s="12">
        <v>0</v>
      </c>
      <c r="CF115" s="12" t="e">
        <f t="shared" si="122"/>
        <v>#REF!</v>
      </c>
      <c r="CG115" s="12" t="e">
        <f t="shared" ref="CG115:CG178" si="192">(CE115-CC115)/(CD115-CB115)</f>
        <v>#REF!</v>
      </c>
      <c r="CH115" s="12" t="e">
        <f t="shared" ref="CH115:CH178" si="193">CC115-CG115*CB115</f>
        <v>#REF!</v>
      </c>
      <c r="CI115" s="12" t="e">
        <f>(#REF!-CH115)/CG115</f>
        <v>#REF!</v>
      </c>
      <c r="CJ115" s="12">
        <v>0</v>
      </c>
      <c r="CK115" s="12">
        <v>0</v>
      </c>
      <c r="CL115" s="12" t="e">
        <f t="shared" ref="CL115:CL178" si="194">CI115</f>
        <v>#REF!</v>
      </c>
      <c r="CM115" s="12" t="e">
        <f t="shared" si="126"/>
        <v>#REF!</v>
      </c>
      <c r="CN115" s="12" t="e">
        <f>#REF!</f>
        <v>#REF!</v>
      </c>
      <c r="CO115" s="12" t="e">
        <f t="shared" ref="CO115:CO178" si="195">CD115</f>
        <v>#REF!</v>
      </c>
      <c r="CP115" s="12">
        <v>0</v>
      </c>
      <c r="CQ115" s="12" t="e">
        <f t="shared" ref="CQ115:CQ178" si="196">(0.5*CL115*CN115+0.5*(CO115-CL115)*CN115)*60</f>
        <v>#REF!</v>
      </c>
      <c r="CR115" s="13" t="e">
        <f t="shared" si="129"/>
        <v>#REF!</v>
      </c>
      <c r="CS115" s="33">
        <f t="shared" ref="CS115:CS178" si="197">BU115</f>
        <v>119</v>
      </c>
      <c r="CT115" s="12" t="e">
        <f>'Ohio Intensities'!S115</f>
        <v>#REF!</v>
      </c>
      <c r="CU115" s="12" t="e">
        <f>#REF!*CT115*#REF!</f>
        <v>#REF!</v>
      </c>
      <c r="CV115" s="12">
        <v>0</v>
      </c>
      <c r="CW115" s="12">
        <v>0</v>
      </c>
      <c r="CX115" s="12" t="e">
        <f>#REF!</f>
        <v>#REF!</v>
      </c>
      <c r="CY115" s="12" t="e">
        <f t="shared" ref="CY115:CY178" si="198">CU115</f>
        <v>#REF!</v>
      </c>
      <c r="CZ115" s="12">
        <f t="shared" ref="CZ115:CZ178" si="199">CS115</f>
        <v>119</v>
      </c>
      <c r="DA115" s="12" t="e">
        <f t="shared" ref="DA115:DA178" si="200">CY115</f>
        <v>#REF!</v>
      </c>
      <c r="DB115" s="12" t="e">
        <f t="shared" ref="DB115:DB178" si="201">CX115+CZ115</f>
        <v>#REF!</v>
      </c>
      <c r="DC115" s="12">
        <v>0</v>
      </c>
      <c r="DD115" s="12" t="e">
        <f t="shared" si="135"/>
        <v>#REF!</v>
      </c>
      <c r="DE115" s="12" t="e">
        <f t="shared" ref="DE115:DE178" si="202">(DC115-DA115)/(DB115-CZ115)</f>
        <v>#REF!</v>
      </c>
      <c r="DF115" s="12" t="e">
        <f t="shared" ref="DF115:DF178" si="203">DA115-DE115*CZ115</f>
        <v>#REF!</v>
      </c>
      <c r="DG115" s="12" t="e">
        <f>(#REF!-DF115)/DE115</f>
        <v>#REF!</v>
      </c>
      <c r="DH115" s="12">
        <v>0</v>
      </c>
      <c r="DI115" s="12">
        <v>0</v>
      </c>
      <c r="DJ115" s="12" t="e">
        <f t="shared" ref="DJ115:DJ178" si="204">DG115</f>
        <v>#REF!</v>
      </c>
      <c r="DK115" s="12" t="e">
        <f t="shared" si="139"/>
        <v>#REF!</v>
      </c>
      <c r="DL115" s="12" t="e">
        <f>#REF!</f>
        <v>#REF!</v>
      </c>
      <c r="DM115" s="12" t="e">
        <f t="shared" ref="DM115:DM178" si="205">DB115</f>
        <v>#REF!</v>
      </c>
      <c r="DN115" s="12">
        <v>0</v>
      </c>
      <c r="DO115" s="12" t="e">
        <f t="shared" ref="DO115:DO178" si="206">(0.5*DJ115*DL115+0.5*(DM115-DJ115)*DL115)*60</f>
        <v>#REF!</v>
      </c>
      <c r="DP115" s="13" t="e">
        <f t="shared" si="142"/>
        <v>#REF!</v>
      </c>
      <c r="DQ115" s="33">
        <f t="shared" ref="DQ115:DQ178" si="207">CS115</f>
        <v>119</v>
      </c>
      <c r="DR115" s="12" t="e">
        <f>'Ohio Intensities'!W115</f>
        <v>#REF!</v>
      </c>
      <c r="DS115" s="12" t="e">
        <f>#REF!*DR115*#REF!</f>
        <v>#REF!</v>
      </c>
      <c r="DT115" s="12">
        <v>0</v>
      </c>
      <c r="DU115" s="12">
        <v>0</v>
      </c>
      <c r="DV115" s="12" t="e">
        <f>#REF!</f>
        <v>#REF!</v>
      </c>
      <c r="DW115" s="12" t="e">
        <f t="shared" ref="DW115:DW178" si="208">DS115</f>
        <v>#REF!</v>
      </c>
      <c r="DX115" s="12">
        <f t="shared" ref="DX115:DX178" si="209">DQ115</f>
        <v>119</v>
      </c>
      <c r="DY115" s="12" t="e">
        <f t="shared" ref="DY115:DY178" si="210">DW115</f>
        <v>#REF!</v>
      </c>
      <c r="DZ115" s="12" t="e">
        <f t="shared" ref="DZ115:DZ178" si="211">DV115+DX115</f>
        <v>#REF!</v>
      </c>
      <c r="EA115" s="12">
        <v>0</v>
      </c>
      <c r="EB115" s="12" t="e">
        <f t="shared" si="148"/>
        <v>#REF!</v>
      </c>
      <c r="EC115" s="12" t="e">
        <f t="shared" ref="EC115:EC178" si="212">(EA115-DY115)/(DZ115-DX115)</f>
        <v>#REF!</v>
      </c>
      <c r="ED115" s="12" t="e">
        <f t="shared" ref="ED115:ED178" si="213">DY115-EC115*DX115</f>
        <v>#REF!</v>
      </c>
      <c r="EE115" s="12" t="e">
        <f>(#REF!-ED115)/EC115</f>
        <v>#REF!</v>
      </c>
      <c r="EF115" s="12">
        <v>0</v>
      </c>
      <c r="EG115" s="12">
        <v>0</v>
      </c>
      <c r="EH115" s="12" t="e">
        <f t="shared" ref="EH115:EH178" si="214">EE115</f>
        <v>#REF!</v>
      </c>
      <c r="EI115" s="12" t="e">
        <f t="shared" si="152"/>
        <v>#REF!</v>
      </c>
      <c r="EJ115" s="12" t="e">
        <f>#REF!</f>
        <v>#REF!</v>
      </c>
      <c r="EK115" s="12" t="e">
        <f t="shared" ref="EK115:EK178" si="215">DZ115</f>
        <v>#REF!</v>
      </c>
      <c r="EL115" s="12">
        <v>0</v>
      </c>
      <c r="EM115" s="12" t="e">
        <f t="shared" ref="EM115:EM178" si="216">(0.5*EH115*EJ115+0.5*(EK115-EH115)*EJ115)*60</f>
        <v>#REF!</v>
      </c>
      <c r="EN115" s="13" t="e">
        <f t="shared" si="155"/>
        <v>#REF!</v>
      </c>
      <c r="EO115" s="13">
        <f t="shared" ref="EO115:EO178" si="217">DQ115</f>
        <v>119</v>
      </c>
    </row>
    <row r="116" spans="1:145" x14ac:dyDescent="0.25">
      <c r="A116" s="33">
        <f t="shared" si="157"/>
        <v>120</v>
      </c>
      <c r="B116" s="12" t="e">
        <f>'Ohio Intensities'!C116</f>
        <v>#REF!</v>
      </c>
      <c r="C116" s="12" t="e">
        <f>#REF!*B116*#REF!</f>
        <v>#REF!</v>
      </c>
      <c r="D116" s="12">
        <v>0</v>
      </c>
      <c r="E116" s="12">
        <v>0</v>
      </c>
      <c r="F116" s="12" t="e">
        <f>#REF!</f>
        <v>#REF!</v>
      </c>
      <c r="G116" s="12" t="e">
        <f t="shared" si="158"/>
        <v>#REF!</v>
      </c>
      <c r="H116" s="12">
        <f t="shared" si="159"/>
        <v>120</v>
      </c>
      <c r="I116" s="12" t="e">
        <f t="shared" si="160"/>
        <v>#REF!</v>
      </c>
      <c r="J116" s="12" t="e">
        <f t="shared" si="161"/>
        <v>#REF!</v>
      </c>
      <c r="K116" s="12">
        <v>0</v>
      </c>
      <c r="L116" s="12" t="e">
        <f t="shared" si="83"/>
        <v>#REF!</v>
      </c>
      <c r="M116" s="12" t="e">
        <f t="shared" si="162"/>
        <v>#REF!</v>
      </c>
      <c r="N116" s="12" t="e">
        <f t="shared" si="163"/>
        <v>#REF!</v>
      </c>
      <c r="O116" s="12" t="e">
        <f>(#REF!-N116)/M116</f>
        <v>#REF!</v>
      </c>
      <c r="P116" s="12">
        <v>0</v>
      </c>
      <c r="Q116" s="12">
        <v>0</v>
      </c>
      <c r="R116" s="12" t="e">
        <f t="shared" si="164"/>
        <v>#REF!</v>
      </c>
      <c r="S116" s="12" t="e">
        <f t="shared" si="87"/>
        <v>#REF!</v>
      </c>
      <c r="T116" s="12" t="e">
        <f>#REF!</f>
        <v>#REF!</v>
      </c>
      <c r="U116" s="12" t="e">
        <f t="shared" si="165"/>
        <v>#REF!</v>
      </c>
      <c r="V116" s="12">
        <v>0</v>
      </c>
      <c r="W116" s="12" t="e">
        <f t="shared" si="166"/>
        <v>#REF!</v>
      </c>
      <c r="X116" s="13" t="e">
        <f t="shared" si="90"/>
        <v>#REF!</v>
      </c>
      <c r="Y116" s="33">
        <f t="shared" si="167"/>
        <v>120</v>
      </c>
      <c r="Z116" s="12" t="e">
        <f>'Ohio Intensities'!G116</f>
        <v>#REF!</v>
      </c>
      <c r="AA116" s="12" t="e">
        <f>#REF!*Z116*#REF!</f>
        <v>#REF!</v>
      </c>
      <c r="AB116" s="12">
        <v>0</v>
      </c>
      <c r="AC116" s="12">
        <v>0</v>
      </c>
      <c r="AD116" s="12" t="e">
        <f>#REF!</f>
        <v>#REF!</v>
      </c>
      <c r="AE116" s="12" t="e">
        <f t="shared" si="168"/>
        <v>#REF!</v>
      </c>
      <c r="AF116" s="12">
        <f t="shared" si="169"/>
        <v>120</v>
      </c>
      <c r="AG116" s="12" t="e">
        <f t="shared" si="170"/>
        <v>#REF!</v>
      </c>
      <c r="AH116" s="12" t="e">
        <f t="shared" si="171"/>
        <v>#REF!</v>
      </c>
      <c r="AI116" s="12">
        <v>0</v>
      </c>
      <c r="AJ116" s="12" t="e">
        <f t="shared" si="96"/>
        <v>#REF!</v>
      </c>
      <c r="AK116" s="12" t="e">
        <f t="shared" si="172"/>
        <v>#REF!</v>
      </c>
      <c r="AL116" s="12" t="e">
        <f t="shared" si="173"/>
        <v>#REF!</v>
      </c>
      <c r="AM116" s="12" t="e">
        <f>(#REF!-AL116)/AK116</f>
        <v>#REF!</v>
      </c>
      <c r="AN116" s="12">
        <v>0</v>
      </c>
      <c r="AO116" s="12">
        <v>0</v>
      </c>
      <c r="AP116" s="12" t="e">
        <f t="shared" si="174"/>
        <v>#REF!</v>
      </c>
      <c r="AQ116" s="12" t="e">
        <f t="shared" si="100"/>
        <v>#REF!</v>
      </c>
      <c r="AR116" s="12" t="e">
        <f>#REF!</f>
        <v>#REF!</v>
      </c>
      <c r="AS116" s="12" t="e">
        <f t="shared" si="175"/>
        <v>#REF!</v>
      </c>
      <c r="AT116" s="12">
        <v>0</v>
      </c>
      <c r="AU116" s="12" t="e">
        <f t="shared" si="176"/>
        <v>#REF!</v>
      </c>
      <c r="AV116" s="13" t="e">
        <f t="shared" si="103"/>
        <v>#REF!</v>
      </c>
      <c r="AW116" s="33">
        <f t="shared" si="177"/>
        <v>120</v>
      </c>
      <c r="AX116" s="12" t="e">
        <f>'Ohio Intensities'!K116</f>
        <v>#REF!</v>
      </c>
      <c r="AY116" s="12" t="e">
        <f>#REF!*AX116*#REF!</f>
        <v>#REF!</v>
      </c>
      <c r="AZ116" s="12">
        <v>0</v>
      </c>
      <c r="BA116" s="12">
        <v>0</v>
      </c>
      <c r="BB116" s="12" t="e">
        <f>#REF!</f>
        <v>#REF!</v>
      </c>
      <c r="BC116" s="12" t="e">
        <f t="shared" si="178"/>
        <v>#REF!</v>
      </c>
      <c r="BD116" s="12">
        <f t="shared" si="179"/>
        <v>120</v>
      </c>
      <c r="BE116" s="12" t="e">
        <f t="shared" si="180"/>
        <v>#REF!</v>
      </c>
      <c r="BF116" s="12" t="e">
        <f t="shared" si="181"/>
        <v>#REF!</v>
      </c>
      <c r="BG116" s="12">
        <v>0</v>
      </c>
      <c r="BH116" s="12" t="e">
        <f t="shared" si="109"/>
        <v>#REF!</v>
      </c>
      <c r="BI116" s="12" t="e">
        <f t="shared" si="182"/>
        <v>#REF!</v>
      </c>
      <c r="BJ116" s="12" t="e">
        <f t="shared" si="183"/>
        <v>#REF!</v>
      </c>
      <c r="BK116" s="12" t="e">
        <f>(#REF!-BJ116)/BI116</f>
        <v>#REF!</v>
      </c>
      <c r="BL116" s="12">
        <v>0</v>
      </c>
      <c r="BM116" s="12">
        <v>0</v>
      </c>
      <c r="BN116" s="12" t="e">
        <f t="shared" si="184"/>
        <v>#REF!</v>
      </c>
      <c r="BO116" s="12" t="e">
        <f t="shared" si="113"/>
        <v>#REF!</v>
      </c>
      <c r="BP116" s="12" t="e">
        <f>#REF!</f>
        <v>#REF!</v>
      </c>
      <c r="BQ116" s="12" t="e">
        <f t="shared" si="185"/>
        <v>#REF!</v>
      </c>
      <c r="BR116" s="12">
        <v>0</v>
      </c>
      <c r="BS116" s="12" t="e">
        <f t="shared" si="186"/>
        <v>#REF!</v>
      </c>
      <c r="BT116" s="13" t="e">
        <f t="shared" si="116"/>
        <v>#REF!</v>
      </c>
      <c r="BU116" s="33">
        <f t="shared" si="187"/>
        <v>120</v>
      </c>
      <c r="BV116" s="12" t="e">
        <f>'Ohio Intensities'!O116</f>
        <v>#REF!</v>
      </c>
      <c r="BW116" s="12" t="e">
        <f>#REF!*BV116*#REF!</f>
        <v>#REF!</v>
      </c>
      <c r="BX116" s="12">
        <v>0</v>
      </c>
      <c r="BY116" s="12">
        <v>0</v>
      </c>
      <c r="BZ116" s="12" t="e">
        <f>#REF!</f>
        <v>#REF!</v>
      </c>
      <c r="CA116" s="12" t="e">
        <f t="shared" si="188"/>
        <v>#REF!</v>
      </c>
      <c r="CB116" s="12">
        <f t="shared" si="189"/>
        <v>120</v>
      </c>
      <c r="CC116" s="12" t="e">
        <f t="shared" si="190"/>
        <v>#REF!</v>
      </c>
      <c r="CD116" s="12" t="e">
        <f t="shared" si="191"/>
        <v>#REF!</v>
      </c>
      <c r="CE116" s="12">
        <v>0</v>
      </c>
      <c r="CF116" s="12" t="e">
        <f t="shared" si="122"/>
        <v>#REF!</v>
      </c>
      <c r="CG116" s="12" t="e">
        <f t="shared" si="192"/>
        <v>#REF!</v>
      </c>
      <c r="CH116" s="12" t="e">
        <f t="shared" si="193"/>
        <v>#REF!</v>
      </c>
      <c r="CI116" s="12" t="e">
        <f>(#REF!-CH116)/CG116</f>
        <v>#REF!</v>
      </c>
      <c r="CJ116" s="12">
        <v>0</v>
      </c>
      <c r="CK116" s="12">
        <v>0</v>
      </c>
      <c r="CL116" s="12" t="e">
        <f t="shared" si="194"/>
        <v>#REF!</v>
      </c>
      <c r="CM116" s="12" t="e">
        <f t="shared" si="126"/>
        <v>#REF!</v>
      </c>
      <c r="CN116" s="12" t="e">
        <f>#REF!</f>
        <v>#REF!</v>
      </c>
      <c r="CO116" s="12" t="e">
        <f t="shared" si="195"/>
        <v>#REF!</v>
      </c>
      <c r="CP116" s="12">
        <v>0</v>
      </c>
      <c r="CQ116" s="12" t="e">
        <f t="shared" si="196"/>
        <v>#REF!</v>
      </c>
      <c r="CR116" s="13" t="e">
        <f t="shared" si="129"/>
        <v>#REF!</v>
      </c>
      <c r="CS116" s="33">
        <f t="shared" si="197"/>
        <v>120</v>
      </c>
      <c r="CT116" s="12" t="e">
        <f>'Ohio Intensities'!S116</f>
        <v>#REF!</v>
      </c>
      <c r="CU116" s="12" t="e">
        <f>#REF!*CT116*#REF!</f>
        <v>#REF!</v>
      </c>
      <c r="CV116" s="12">
        <v>0</v>
      </c>
      <c r="CW116" s="12">
        <v>0</v>
      </c>
      <c r="CX116" s="12" t="e">
        <f>#REF!</f>
        <v>#REF!</v>
      </c>
      <c r="CY116" s="12" t="e">
        <f t="shared" si="198"/>
        <v>#REF!</v>
      </c>
      <c r="CZ116" s="12">
        <f t="shared" si="199"/>
        <v>120</v>
      </c>
      <c r="DA116" s="12" t="e">
        <f t="shared" si="200"/>
        <v>#REF!</v>
      </c>
      <c r="DB116" s="12" t="e">
        <f t="shared" si="201"/>
        <v>#REF!</v>
      </c>
      <c r="DC116" s="12">
        <v>0</v>
      </c>
      <c r="DD116" s="12" t="e">
        <f t="shared" si="135"/>
        <v>#REF!</v>
      </c>
      <c r="DE116" s="12" t="e">
        <f t="shared" si="202"/>
        <v>#REF!</v>
      </c>
      <c r="DF116" s="12" t="e">
        <f t="shared" si="203"/>
        <v>#REF!</v>
      </c>
      <c r="DG116" s="12" t="e">
        <f>(#REF!-DF116)/DE116</f>
        <v>#REF!</v>
      </c>
      <c r="DH116" s="12">
        <v>0</v>
      </c>
      <c r="DI116" s="12">
        <v>0</v>
      </c>
      <c r="DJ116" s="12" t="e">
        <f t="shared" si="204"/>
        <v>#REF!</v>
      </c>
      <c r="DK116" s="12" t="e">
        <f t="shared" si="139"/>
        <v>#REF!</v>
      </c>
      <c r="DL116" s="12" t="e">
        <f>#REF!</f>
        <v>#REF!</v>
      </c>
      <c r="DM116" s="12" t="e">
        <f t="shared" si="205"/>
        <v>#REF!</v>
      </c>
      <c r="DN116" s="12">
        <v>0</v>
      </c>
      <c r="DO116" s="12" t="e">
        <f t="shared" si="206"/>
        <v>#REF!</v>
      </c>
      <c r="DP116" s="13" t="e">
        <f t="shared" si="142"/>
        <v>#REF!</v>
      </c>
      <c r="DQ116" s="33">
        <f t="shared" si="207"/>
        <v>120</v>
      </c>
      <c r="DR116" s="12" t="e">
        <f>'Ohio Intensities'!W116</f>
        <v>#REF!</v>
      </c>
      <c r="DS116" s="12" t="e">
        <f>#REF!*DR116*#REF!</f>
        <v>#REF!</v>
      </c>
      <c r="DT116" s="12">
        <v>0</v>
      </c>
      <c r="DU116" s="12">
        <v>0</v>
      </c>
      <c r="DV116" s="12" t="e">
        <f>#REF!</f>
        <v>#REF!</v>
      </c>
      <c r="DW116" s="12" t="e">
        <f t="shared" si="208"/>
        <v>#REF!</v>
      </c>
      <c r="DX116" s="12">
        <f t="shared" si="209"/>
        <v>120</v>
      </c>
      <c r="DY116" s="12" t="e">
        <f t="shared" si="210"/>
        <v>#REF!</v>
      </c>
      <c r="DZ116" s="12" t="e">
        <f t="shared" si="211"/>
        <v>#REF!</v>
      </c>
      <c r="EA116" s="12">
        <v>0</v>
      </c>
      <c r="EB116" s="12" t="e">
        <f t="shared" si="148"/>
        <v>#REF!</v>
      </c>
      <c r="EC116" s="12" t="e">
        <f t="shared" si="212"/>
        <v>#REF!</v>
      </c>
      <c r="ED116" s="12" t="e">
        <f t="shared" si="213"/>
        <v>#REF!</v>
      </c>
      <c r="EE116" s="12" t="e">
        <f>(#REF!-ED116)/EC116</f>
        <v>#REF!</v>
      </c>
      <c r="EF116" s="12">
        <v>0</v>
      </c>
      <c r="EG116" s="12">
        <v>0</v>
      </c>
      <c r="EH116" s="12" t="e">
        <f t="shared" si="214"/>
        <v>#REF!</v>
      </c>
      <c r="EI116" s="12" t="e">
        <f t="shared" si="152"/>
        <v>#REF!</v>
      </c>
      <c r="EJ116" s="12" t="e">
        <f>#REF!</f>
        <v>#REF!</v>
      </c>
      <c r="EK116" s="12" t="e">
        <f t="shared" si="215"/>
        <v>#REF!</v>
      </c>
      <c r="EL116" s="12">
        <v>0</v>
      </c>
      <c r="EM116" s="12" t="e">
        <f t="shared" si="216"/>
        <v>#REF!</v>
      </c>
      <c r="EN116" s="13" t="e">
        <f t="shared" si="155"/>
        <v>#REF!</v>
      </c>
      <c r="EO116" s="13">
        <f t="shared" si="217"/>
        <v>120</v>
      </c>
    </row>
    <row r="117" spans="1:145" x14ac:dyDescent="0.25">
      <c r="A117" s="33">
        <f t="shared" si="157"/>
        <v>121</v>
      </c>
      <c r="B117" s="12" t="e">
        <f>'Ohio Intensities'!C117</f>
        <v>#REF!</v>
      </c>
      <c r="C117" s="12" t="e">
        <f>#REF!*B117*#REF!</f>
        <v>#REF!</v>
      </c>
      <c r="D117" s="12">
        <v>0</v>
      </c>
      <c r="E117" s="12">
        <v>0</v>
      </c>
      <c r="F117" s="12" t="e">
        <f>#REF!</f>
        <v>#REF!</v>
      </c>
      <c r="G117" s="12" t="e">
        <f t="shared" si="158"/>
        <v>#REF!</v>
      </c>
      <c r="H117" s="12">
        <f t="shared" si="159"/>
        <v>121</v>
      </c>
      <c r="I117" s="12" t="e">
        <f t="shared" si="160"/>
        <v>#REF!</v>
      </c>
      <c r="J117" s="12" t="e">
        <f t="shared" si="161"/>
        <v>#REF!</v>
      </c>
      <c r="K117" s="12">
        <v>0</v>
      </c>
      <c r="L117" s="12" t="e">
        <f t="shared" si="83"/>
        <v>#REF!</v>
      </c>
      <c r="M117" s="12" t="e">
        <f t="shared" si="162"/>
        <v>#REF!</v>
      </c>
      <c r="N117" s="12" t="e">
        <f t="shared" si="163"/>
        <v>#REF!</v>
      </c>
      <c r="O117" s="12" t="e">
        <f>(#REF!-N117)/M117</f>
        <v>#REF!</v>
      </c>
      <c r="P117" s="12">
        <v>0</v>
      </c>
      <c r="Q117" s="12">
        <v>0</v>
      </c>
      <c r="R117" s="12" t="e">
        <f t="shared" si="164"/>
        <v>#REF!</v>
      </c>
      <c r="S117" s="12" t="e">
        <f t="shared" si="87"/>
        <v>#REF!</v>
      </c>
      <c r="T117" s="12" t="e">
        <f>#REF!</f>
        <v>#REF!</v>
      </c>
      <c r="U117" s="12" t="e">
        <f t="shared" si="165"/>
        <v>#REF!</v>
      </c>
      <c r="V117" s="12">
        <v>0</v>
      </c>
      <c r="W117" s="12" t="e">
        <f t="shared" si="166"/>
        <v>#REF!</v>
      </c>
      <c r="X117" s="13" t="e">
        <f t="shared" si="90"/>
        <v>#REF!</v>
      </c>
      <c r="Y117" s="33">
        <f t="shared" si="167"/>
        <v>121</v>
      </c>
      <c r="Z117" s="12" t="e">
        <f>'Ohio Intensities'!G117</f>
        <v>#REF!</v>
      </c>
      <c r="AA117" s="12" t="e">
        <f>#REF!*Z117*#REF!</f>
        <v>#REF!</v>
      </c>
      <c r="AB117" s="12">
        <v>0</v>
      </c>
      <c r="AC117" s="12">
        <v>0</v>
      </c>
      <c r="AD117" s="12" t="e">
        <f>#REF!</f>
        <v>#REF!</v>
      </c>
      <c r="AE117" s="12" t="e">
        <f t="shared" si="168"/>
        <v>#REF!</v>
      </c>
      <c r="AF117" s="12">
        <f t="shared" si="169"/>
        <v>121</v>
      </c>
      <c r="AG117" s="12" t="e">
        <f t="shared" si="170"/>
        <v>#REF!</v>
      </c>
      <c r="AH117" s="12" t="e">
        <f t="shared" si="171"/>
        <v>#REF!</v>
      </c>
      <c r="AI117" s="12">
        <v>0</v>
      </c>
      <c r="AJ117" s="12" t="e">
        <f t="shared" si="96"/>
        <v>#REF!</v>
      </c>
      <c r="AK117" s="12" t="e">
        <f t="shared" si="172"/>
        <v>#REF!</v>
      </c>
      <c r="AL117" s="12" t="e">
        <f t="shared" si="173"/>
        <v>#REF!</v>
      </c>
      <c r="AM117" s="12" t="e">
        <f>(#REF!-AL117)/AK117</f>
        <v>#REF!</v>
      </c>
      <c r="AN117" s="12">
        <v>0</v>
      </c>
      <c r="AO117" s="12">
        <v>0</v>
      </c>
      <c r="AP117" s="12" t="e">
        <f t="shared" si="174"/>
        <v>#REF!</v>
      </c>
      <c r="AQ117" s="12" t="e">
        <f t="shared" si="100"/>
        <v>#REF!</v>
      </c>
      <c r="AR117" s="12" t="e">
        <f>#REF!</f>
        <v>#REF!</v>
      </c>
      <c r="AS117" s="12" t="e">
        <f t="shared" si="175"/>
        <v>#REF!</v>
      </c>
      <c r="AT117" s="12">
        <v>0</v>
      </c>
      <c r="AU117" s="12" t="e">
        <f t="shared" si="176"/>
        <v>#REF!</v>
      </c>
      <c r="AV117" s="13" t="e">
        <f t="shared" si="103"/>
        <v>#REF!</v>
      </c>
      <c r="AW117" s="33">
        <f t="shared" si="177"/>
        <v>121</v>
      </c>
      <c r="AX117" s="12" t="e">
        <f>'Ohio Intensities'!K117</f>
        <v>#REF!</v>
      </c>
      <c r="AY117" s="12" t="e">
        <f>#REF!*AX117*#REF!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09"/>
        <v>#REF!</v>
      </c>
      <c r="BI117" s="12" t="e">
        <f t="shared" si="182"/>
        <v>#REF!</v>
      </c>
      <c r="BJ117" s="12" t="e">
        <f t="shared" si="183"/>
        <v>#REF!</v>
      </c>
      <c r="BK117" s="12" t="e">
        <f>(#REF!-BJ117)/BI117</f>
        <v>#REF!</v>
      </c>
      <c r="BL117" s="12">
        <v>0</v>
      </c>
      <c r="BM117" s="12">
        <v>0</v>
      </c>
      <c r="BN117" s="12" t="e">
        <f t="shared" si="184"/>
        <v>#REF!</v>
      </c>
      <c r="BO117" s="12" t="e">
        <f t="shared" si="113"/>
        <v>#REF!</v>
      </c>
      <c r="BP117" s="12" t="e">
        <f>#REF!</f>
        <v>#REF!</v>
      </c>
      <c r="BQ117" s="12" t="e">
        <f t="shared" si="185"/>
        <v>#REF!</v>
      </c>
      <c r="BR117" s="12">
        <v>0</v>
      </c>
      <c r="BS117" s="12" t="e">
        <f t="shared" si="186"/>
        <v>#REF!</v>
      </c>
      <c r="BT117" s="13" t="e">
        <f t="shared" si="116"/>
        <v>#REF!</v>
      </c>
      <c r="BU117" s="33">
        <f t="shared" si="187"/>
        <v>121</v>
      </c>
      <c r="BV117" s="12" t="e">
        <f>'Ohio Intensities'!O117</f>
        <v>#REF!</v>
      </c>
      <c r="BW117" s="12" t="e">
        <f>#REF!*BV117*#REF!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2"/>
        <v>#REF!</v>
      </c>
      <c r="CG117" s="12" t="e">
        <f t="shared" si="192"/>
        <v>#REF!</v>
      </c>
      <c r="CH117" s="12" t="e">
        <f t="shared" si="193"/>
        <v>#REF!</v>
      </c>
      <c r="CI117" s="12" t="e">
        <f>(#REF!-CH117)/CG117</f>
        <v>#REF!</v>
      </c>
      <c r="CJ117" s="12">
        <v>0</v>
      </c>
      <c r="CK117" s="12">
        <v>0</v>
      </c>
      <c r="CL117" s="12" t="e">
        <f t="shared" si="194"/>
        <v>#REF!</v>
      </c>
      <c r="CM117" s="12" t="e">
        <f t="shared" si="126"/>
        <v>#REF!</v>
      </c>
      <c r="CN117" s="12" t="e">
        <f>#REF!</f>
        <v>#REF!</v>
      </c>
      <c r="CO117" s="12" t="e">
        <f t="shared" si="195"/>
        <v>#REF!</v>
      </c>
      <c r="CP117" s="12">
        <v>0</v>
      </c>
      <c r="CQ117" s="12" t="e">
        <f t="shared" si="196"/>
        <v>#REF!</v>
      </c>
      <c r="CR117" s="13" t="e">
        <f t="shared" si="129"/>
        <v>#REF!</v>
      </c>
      <c r="CS117" s="33">
        <f t="shared" si="197"/>
        <v>121</v>
      </c>
      <c r="CT117" s="12" t="e">
        <f>'Ohio Intensities'!S117</f>
        <v>#REF!</v>
      </c>
      <c r="CU117" s="12" t="e">
        <f>#REF!*CT117*#REF!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5"/>
        <v>#REF!</v>
      </c>
      <c r="DE117" s="12" t="e">
        <f t="shared" si="202"/>
        <v>#REF!</v>
      </c>
      <c r="DF117" s="12" t="e">
        <f t="shared" si="203"/>
        <v>#REF!</v>
      </c>
      <c r="DG117" s="12" t="e">
        <f>(#REF!-DF117)/DE117</f>
        <v>#REF!</v>
      </c>
      <c r="DH117" s="12">
        <v>0</v>
      </c>
      <c r="DI117" s="12">
        <v>0</v>
      </c>
      <c r="DJ117" s="12" t="e">
        <f t="shared" si="204"/>
        <v>#REF!</v>
      </c>
      <c r="DK117" s="12" t="e">
        <f t="shared" si="139"/>
        <v>#REF!</v>
      </c>
      <c r="DL117" s="12" t="e">
        <f>#REF!</f>
        <v>#REF!</v>
      </c>
      <c r="DM117" s="12" t="e">
        <f t="shared" si="205"/>
        <v>#REF!</v>
      </c>
      <c r="DN117" s="12">
        <v>0</v>
      </c>
      <c r="DO117" s="12" t="e">
        <f t="shared" si="206"/>
        <v>#REF!</v>
      </c>
      <c r="DP117" s="13" t="e">
        <f t="shared" si="142"/>
        <v>#REF!</v>
      </c>
      <c r="DQ117" s="33">
        <f t="shared" si="207"/>
        <v>121</v>
      </c>
      <c r="DR117" s="12" t="e">
        <f>'Ohio Intensities'!W117</f>
        <v>#REF!</v>
      </c>
      <c r="DS117" s="12" t="e">
        <f>#REF!*DR117*#REF!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48"/>
        <v>#REF!</v>
      </c>
      <c r="EC117" s="12" t="e">
        <f t="shared" si="212"/>
        <v>#REF!</v>
      </c>
      <c r="ED117" s="12" t="e">
        <f t="shared" si="213"/>
        <v>#REF!</v>
      </c>
      <c r="EE117" s="12" t="e">
        <f>(#REF!-ED117)/EC117</f>
        <v>#REF!</v>
      </c>
      <c r="EF117" s="12">
        <v>0</v>
      </c>
      <c r="EG117" s="12">
        <v>0</v>
      </c>
      <c r="EH117" s="12" t="e">
        <f t="shared" si="214"/>
        <v>#REF!</v>
      </c>
      <c r="EI117" s="12" t="e">
        <f t="shared" si="152"/>
        <v>#REF!</v>
      </c>
      <c r="EJ117" s="12" t="e">
        <f>#REF!</f>
        <v>#REF!</v>
      </c>
      <c r="EK117" s="12" t="e">
        <f t="shared" si="215"/>
        <v>#REF!</v>
      </c>
      <c r="EL117" s="12">
        <v>0</v>
      </c>
      <c r="EM117" s="12" t="e">
        <f t="shared" si="216"/>
        <v>#REF!</v>
      </c>
      <c r="EN117" s="13" t="e">
        <f t="shared" si="155"/>
        <v>#REF!</v>
      </c>
      <c r="EO117" s="13">
        <f t="shared" si="217"/>
        <v>121</v>
      </c>
    </row>
    <row r="118" spans="1:145" x14ac:dyDescent="0.25">
      <c r="A118" s="33">
        <f t="shared" si="157"/>
        <v>122</v>
      </c>
      <c r="B118" s="12" t="e">
        <f>'Ohio Intensities'!C118</f>
        <v>#REF!</v>
      </c>
      <c r="C118" s="12" t="e">
        <f>#REF!*B118*#REF!</f>
        <v>#REF!</v>
      </c>
      <c r="D118" s="12">
        <v>0</v>
      </c>
      <c r="E118" s="12">
        <v>0</v>
      </c>
      <c r="F118" s="12" t="e">
        <f>#REF!</f>
        <v>#REF!</v>
      </c>
      <c r="G118" s="12" t="e">
        <f t="shared" si="158"/>
        <v>#REF!</v>
      </c>
      <c r="H118" s="12">
        <f t="shared" si="159"/>
        <v>122</v>
      </c>
      <c r="I118" s="12" t="e">
        <f t="shared" si="160"/>
        <v>#REF!</v>
      </c>
      <c r="J118" s="12" t="e">
        <f t="shared" si="161"/>
        <v>#REF!</v>
      </c>
      <c r="K118" s="12">
        <v>0</v>
      </c>
      <c r="L118" s="12" t="e">
        <f t="shared" si="83"/>
        <v>#REF!</v>
      </c>
      <c r="M118" s="12" t="e">
        <f t="shared" si="162"/>
        <v>#REF!</v>
      </c>
      <c r="N118" s="12" t="e">
        <f t="shared" si="163"/>
        <v>#REF!</v>
      </c>
      <c r="O118" s="12" t="e">
        <f>(#REF!-N118)/M118</f>
        <v>#REF!</v>
      </c>
      <c r="P118" s="12">
        <v>0</v>
      </c>
      <c r="Q118" s="12">
        <v>0</v>
      </c>
      <c r="R118" s="12" t="e">
        <f t="shared" si="164"/>
        <v>#REF!</v>
      </c>
      <c r="S118" s="12" t="e">
        <f t="shared" si="87"/>
        <v>#REF!</v>
      </c>
      <c r="T118" s="12" t="e">
        <f>#REF!</f>
        <v>#REF!</v>
      </c>
      <c r="U118" s="12" t="e">
        <f t="shared" si="165"/>
        <v>#REF!</v>
      </c>
      <c r="V118" s="12">
        <v>0</v>
      </c>
      <c r="W118" s="12" t="e">
        <f t="shared" si="166"/>
        <v>#REF!</v>
      </c>
      <c r="X118" s="13" t="e">
        <f t="shared" si="90"/>
        <v>#REF!</v>
      </c>
      <c r="Y118" s="33">
        <f t="shared" si="167"/>
        <v>122</v>
      </c>
      <c r="Z118" s="12" t="e">
        <f>'Ohio Intensities'!G118</f>
        <v>#REF!</v>
      </c>
      <c r="AA118" s="12" t="e">
        <f>#REF!*Z118*#REF!</f>
        <v>#REF!</v>
      </c>
      <c r="AB118" s="12">
        <v>0</v>
      </c>
      <c r="AC118" s="12">
        <v>0</v>
      </c>
      <c r="AD118" s="12" t="e">
        <f>#REF!</f>
        <v>#REF!</v>
      </c>
      <c r="AE118" s="12" t="e">
        <f t="shared" si="168"/>
        <v>#REF!</v>
      </c>
      <c r="AF118" s="12">
        <f t="shared" si="169"/>
        <v>122</v>
      </c>
      <c r="AG118" s="12" t="e">
        <f t="shared" si="170"/>
        <v>#REF!</v>
      </c>
      <c r="AH118" s="12" t="e">
        <f t="shared" si="171"/>
        <v>#REF!</v>
      </c>
      <c r="AI118" s="12">
        <v>0</v>
      </c>
      <c r="AJ118" s="12" t="e">
        <f t="shared" si="96"/>
        <v>#REF!</v>
      </c>
      <c r="AK118" s="12" t="e">
        <f t="shared" si="172"/>
        <v>#REF!</v>
      </c>
      <c r="AL118" s="12" t="e">
        <f t="shared" si="173"/>
        <v>#REF!</v>
      </c>
      <c r="AM118" s="12" t="e">
        <f>(#REF!-AL118)/AK118</f>
        <v>#REF!</v>
      </c>
      <c r="AN118" s="12">
        <v>0</v>
      </c>
      <c r="AO118" s="12">
        <v>0</v>
      </c>
      <c r="AP118" s="12" t="e">
        <f t="shared" si="174"/>
        <v>#REF!</v>
      </c>
      <c r="AQ118" s="12" t="e">
        <f t="shared" si="100"/>
        <v>#REF!</v>
      </c>
      <c r="AR118" s="12" t="e">
        <f>#REF!</f>
        <v>#REF!</v>
      </c>
      <c r="AS118" s="12" t="e">
        <f t="shared" si="175"/>
        <v>#REF!</v>
      </c>
      <c r="AT118" s="12">
        <v>0</v>
      </c>
      <c r="AU118" s="12" t="e">
        <f t="shared" si="176"/>
        <v>#REF!</v>
      </c>
      <c r="AV118" s="13" t="e">
        <f t="shared" si="103"/>
        <v>#REF!</v>
      </c>
      <c r="AW118" s="33">
        <f t="shared" si="177"/>
        <v>122</v>
      </c>
      <c r="AX118" s="12" t="e">
        <f>'Ohio Intensities'!K118</f>
        <v>#REF!</v>
      </c>
      <c r="AY118" s="12" t="e">
        <f>#REF!*AX118*#REF!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09"/>
        <v>#REF!</v>
      </c>
      <c r="BI118" s="12" t="e">
        <f t="shared" si="182"/>
        <v>#REF!</v>
      </c>
      <c r="BJ118" s="12" t="e">
        <f t="shared" si="183"/>
        <v>#REF!</v>
      </c>
      <c r="BK118" s="12" t="e">
        <f>(#REF!-BJ118)/BI118</f>
        <v>#REF!</v>
      </c>
      <c r="BL118" s="12">
        <v>0</v>
      </c>
      <c r="BM118" s="12">
        <v>0</v>
      </c>
      <c r="BN118" s="12" t="e">
        <f t="shared" si="184"/>
        <v>#REF!</v>
      </c>
      <c r="BO118" s="12" t="e">
        <f t="shared" si="113"/>
        <v>#REF!</v>
      </c>
      <c r="BP118" s="12" t="e">
        <f>#REF!</f>
        <v>#REF!</v>
      </c>
      <c r="BQ118" s="12" t="e">
        <f t="shared" si="185"/>
        <v>#REF!</v>
      </c>
      <c r="BR118" s="12">
        <v>0</v>
      </c>
      <c r="BS118" s="12" t="e">
        <f t="shared" si="186"/>
        <v>#REF!</v>
      </c>
      <c r="BT118" s="13" t="e">
        <f t="shared" si="116"/>
        <v>#REF!</v>
      </c>
      <c r="BU118" s="33">
        <f t="shared" si="187"/>
        <v>122</v>
      </c>
      <c r="BV118" s="12" t="e">
        <f>'Ohio Intensities'!O118</f>
        <v>#REF!</v>
      </c>
      <c r="BW118" s="12" t="e">
        <f>#REF!*BV118*#REF!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2"/>
        <v>#REF!</v>
      </c>
      <c r="CG118" s="12" t="e">
        <f t="shared" si="192"/>
        <v>#REF!</v>
      </c>
      <c r="CH118" s="12" t="e">
        <f t="shared" si="193"/>
        <v>#REF!</v>
      </c>
      <c r="CI118" s="12" t="e">
        <f>(#REF!-CH118)/CG118</f>
        <v>#REF!</v>
      </c>
      <c r="CJ118" s="12">
        <v>0</v>
      </c>
      <c r="CK118" s="12">
        <v>0</v>
      </c>
      <c r="CL118" s="12" t="e">
        <f t="shared" si="194"/>
        <v>#REF!</v>
      </c>
      <c r="CM118" s="12" t="e">
        <f t="shared" si="126"/>
        <v>#REF!</v>
      </c>
      <c r="CN118" s="12" t="e">
        <f>#REF!</f>
        <v>#REF!</v>
      </c>
      <c r="CO118" s="12" t="e">
        <f t="shared" si="195"/>
        <v>#REF!</v>
      </c>
      <c r="CP118" s="12">
        <v>0</v>
      </c>
      <c r="CQ118" s="12" t="e">
        <f t="shared" si="196"/>
        <v>#REF!</v>
      </c>
      <c r="CR118" s="13" t="e">
        <f t="shared" si="129"/>
        <v>#REF!</v>
      </c>
      <c r="CS118" s="33">
        <f t="shared" si="197"/>
        <v>122</v>
      </c>
      <c r="CT118" s="12" t="e">
        <f>'Ohio Intensities'!S118</f>
        <v>#REF!</v>
      </c>
      <c r="CU118" s="12" t="e">
        <f>#REF!*CT118*#REF!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5"/>
        <v>#REF!</v>
      </c>
      <c r="DE118" s="12" t="e">
        <f t="shared" si="202"/>
        <v>#REF!</v>
      </c>
      <c r="DF118" s="12" t="e">
        <f t="shared" si="203"/>
        <v>#REF!</v>
      </c>
      <c r="DG118" s="12" t="e">
        <f>(#REF!-DF118)/DE118</f>
        <v>#REF!</v>
      </c>
      <c r="DH118" s="12">
        <v>0</v>
      </c>
      <c r="DI118" s="12">
        <v>0</v>
      </c>
      <c r="DJ118" s="12" t="e">
        <f t="shared" si="204"/>
        <v>#REF!</v>
      </c>
      <c r="DK118" s="12" t="e">
        <f t="shared" si="139"/>
        <v>#REF!</v>
      </c>
      <c r="DL118" s="12" t="e">
        <f>#REF!</f>
        <v>#REF!</v>
      </c>
      <c r="DM118" s="12" t="e">
        <f t="shared" si="205"/>
        <v>#REF!</v>
      </c>
      <c r="DN118" s="12">
        <v>0</v>
      </c>
      <c r="DO118" s="12" t="e">
        <f t="shared" si="206"/>
        <v>#REF!</v>
      </c>
      <c r="DP118" s="13" t="e">
        <f t="shared" si="142"/>
        <v>#REF!</v>
      </c>
      <c r="DQ118" s="33">
        <f t="shared" si="207"/>
        <v>122</v>
      </c>
      <c r="DR118" s="12" t="e">
        <f>'Ohio Intensities'!W118</f>
        <v>#REF!</v>
      </c>
      <c r="DS118" s="12" t="e">
        <f>#REF!*DR118*#REF!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48"/>
        <v>#REF!</v>
      </c>
      <c r="EC118" s="12" t="e">
        <f t="shared" si="212"/>
        <v>#REF!</v>
      </c>
      <c r="ED118" s="12" t="e">
        <f t="shared" si="213"/>
        <v>#REF!</v>
      </c>
      <c r="EE118" s="12" t="e">
        <f>(#REF!-ED118)/EC118</f>
        <v>#REF!</v>
      </c>
      <c r="EF118" s="12">
        <v>0</v>
      </c>
      <c r="EG118" s="12">
        <v>0</v>
      </c>
      <c r="EH118" s="12" t="e">
        <f t="shared" si="214"/>
        <v>#REF!</v>
      </c>
      <c r="EI118" s="12" t="e">
        <f t="shared" si="152"/>
        <v>#REF!</v>
      </c>
      <c r="EJ118" s="12" t="e">
        <f>#REF!</f>
        <v>#REF!</v>
      </c>
      <c r="EK118" s="12" t="e">
        <f t="shared" si="215"/>
        <v>#REF!</v>
      </c>
      <c r="EL118" s="12">
        <v>0</v>
      </c>
      <c r="EM118" s="12" t="e">
        <f t="shared" si="216"/>
        <v>#REF!</v>
      </c>
      <c r="EN118" s="13" t="e">
        <f t="shared" si="155"/>
        <v>#REF!</v>
      </c>
      <c r="EO118" s="13">
        <f t="shared" si="217"/>
        <v>122</v>
      </c>
    </row>
    <row r="119" spans="1:145" x14ac:dyDescent="0.25">
      <c r="A119" s="33">
        <f t="shared" si="157"/>
        <v>123</v>
      </c>
      <c r="B119" s="12" t="e">
        <f>'Ohio Intensities'!C119</f>
        <v>#REF!</v>
      </c>
      <c r="C119" s="12" t="e">
        <f>#REF!*B119*#REF!</f>
        <v>#REF!</v>
      </c>
      <c r="D119" s="12">
        <v>0</v>
      </c>
      <c r="E119" s="12">
        <v>0</v>
      </c>
      <c r="F119" s="12" t="e">
        <f>#REF!</f>
        <v>#REF!</v>
      </c>
      <c r="G119" s="12" t="e">
        <f t="shared" si="158"/>
        <v>#REF!</v>
      </c>
      <c r="H119" s="12">
        <f t="shared" si="159"/>
        <v>123</v>
      </c>
      <c r="I119" s="12" t="e">
        <f t="shared" si="160"/>
        <v>#REF!</v>
      </c>
      <c r="J119" s="12" t="e">
        <f t="shared" si="161"/>
        <v>#REF!</v>
      </c>
      <c r="K119" s="12">
        <v>0</v>
      </c>
      <c r="L119" s="12" t="e">
        <f t="shared" si="83"/>
        <v>#REF!</v>
      </c>
      <c r="M119" s="12" t="e">
        <f t="shared" si="162"/>
        <v>#REF!</v>
      </c>
      <c r="N119" s="12" t="e">
        <f t="shared" si="163"/>
        <v>#REF!</v>
      </c>
      <c r="O119" s="12" t="e">
        <f>(#REF!-N119)/M119</f>
        <v>#REF!</v>
      </c>
      <c r="P119" s="12">
        <v>0</v>
      </c>
      <c r="Q119" s="12">
        <v>0</v>
      </c>
      <c r="R119" s="12" t="e">
        <f t="shared" si="164"/>
        <v>#REF!</v>
      </c>
      <c r="S119" s="12" t="e">
        <f t="shared" si="87"/>
        <v>#REF!</v>
      </c>
      <c r="T119" s="12" t="e">
        <f>#REF!</f>
        <v>#REF!</v>
      </c>
      <c r="U119" s="12" t="e">
        <f t="shared" si="165"/>
        <v>#REF!</v>
      </c>
      <c r="V119" s="12">
        <v>0</v>
      </c>
      <c r="W119" s="12" t="e">
        <f t="shared" si="166"/>
        <v>#REF!</v>
      </c>
      <c r="X119" s="13" t="e">
        <f t="shared" si="90"/>
        <v>#REF!</v>
      </c>
      <c r="Y119" s="33">
        <f t="shared" si="167"/>
        <v>123</v>
      </c>
      <c r="Z119" s="12" t="e">
        <f>'Ohio Intensities'!G119</f>
        <v>#REF!</v>
      </c>
      <c r="AA119" s="12" t="e">
        <f>#REF!*Z119*#REF!</f>
        <v>#REF!</v>
      </c>
      <c r="AB119" s="12">
        <v>0</v>
      </c>
      <c r="AC119" s="12">
        <v>0</v>
      </c>
      <c r="AD119" s="12" t="e">
        <f>#REF!</f>
        <v>#REF!</v>
      </c>
      <c r="AE119" s="12" t="e">
        <f t="shared" si="168"/>
        <v>#REF!</v>
      </c>
      <c r="AF119" s="12">
        <f t="shared" si="169"/>
        <v>123</v>
      </c>
      <c r="AG119" s="12" t="e">
        <f t="shared" si="170"/>
        <v>#REF!</v>
      </c>
      <c r="AH119" s="12" t="e">
        <f t="shared" si="171"/>
        <v>#REF!</v>
      </c>
      <c r="AI119" s="12">
        <v>0</v>
      </c>
      <c r="AJ119" s="12" t="e">
        <f t="shared" si="96"/>
        <v>#REF!</v>
      </c>
      <c r="AK119" s="12" t="e">
        <f t="shared" si="172"/>
        <v>#REF!</v>
      </c>
      <c r="AL119" s="12" t="e">
        <f t="shared" si="173"/>
        <v>#REF!</v>
      </c>
      <c r="AM119" s="12" t="e">
        <f>(#REF!-AL119)/AK119</f>
        <v>#REF!</v>
      </c>
      <c r="AN119" s="12">
        <v>0</v>
      </c>
      <c r="AO119" s="12">
        <v>0</v>
      </c>
      <c r="AP119" s="12" t="e">
        <f t="shared" si="174"/>
        <v>#REF!</v>
      </c>
      <c r="AQ119" s="12" t="e">
        <f t="shared" si="100"/>
        <v>#REF!</v>
      </c>
      <c r="AR119" s="12" t="e">
        <f>#REF!</f>
        <v>#REF!</v>
      </c>
      <c r="AS119" s="12" t="e">
        <f t="shared" si="175"/>
        <v>#REF!</v>
      </c>
      <c r="AT119" s="12">
        <v>0</v>
      </c>
      <c r="AU119" s="12" t="e">
        <f t="shared" si="176"/>
        <v>#REF!</v>
      </c>
      <c r="AV119" s="13" t="e">
        <f t="shared" si="103"/>
        <v>#REF!</v>
      </c>
      <c r="AW119" s="33">
        <f t="shared" si="177"/>
        <v>123</v>
      </c>
      <c r="AX119" s="12" t="e">
        <f>'Ohio Intensities'!K119</f>
        <v>#REF!</v>
      </c>
      <c r="AY119" s="12" t="e">
        <f>#REF!*AX119*#REF!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09"/>
        <v>#REF!</v>
      </c>
      <c r="BI119" s="12" t="e">
        <f t="shared" si="182"/>
        <v>#REF!</v>
      </c>
      <c r="BJ119" s="12" t="e">
        <f t="shared" si="183"/>
        <v>#REF!</v>
      </c>
      <c r="BK119" s="12" t="e">
        <f>(#REF!-BJ119)/BI119</f>
        <v>#REF!</v>
      </c>
      <c r="BL119" s="12">
        <v>0</v>
      </c>
      <c r="BM119" s="12">
        <v>0</v>
      </c>
      <c r="BN119" s="12" t="e">
        <f t="shared" si="184"/>
        <v>#REF!</v>
      </c>
      <c r="BO119" s="12" t="e">
        <f t="shared" si="113"/>
        <v>#REF!</v>
      </c>
      <c r="BP119" s="12" t="e">
        <f>#REF!</f>
        <v>#REF!</v>
      </c>
      <c r="BQ119" s="12" t="e">
        <f t="shared" si="185"/>
        <v>#REF!</v>
      </c>
      <c r="BR119" s="12">
        <v>0</v>
      </c>
      <c r="BS119" s="12" t="e">
        <f t="shared" si="186"/>
        <v>#REF!</v>
      </c>
      <c r="BT119" s="13" t="e">
        <f t="shared" si="116"/>
        <v>#REF!</v>
      </c>
      <c r="BU119" s="33">
        <f t="shared" si="187"/>
        <v>123</v>
      </c>
      <c r="BV119" s="12" t="e">
        <f>'Ohio Intensities'!O119</f>
        <v>#REF!</v>
      </c>
      <c r="BW119" s="12" t="e">
        <f>#REF!*BV119*#REF!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2"/>
        <v>#REF!</v>
      </c>
      <c r="CG119" s="12" t="e">
        <f t="shared" si="192"/>
        <v>#REF!</v>
      </c>
      <c r="CH119" s="12" t="e">
        <f t="shared" si="193"/>
        <v>#REF!</v>
      </c>
      <c r="CI119" s="12" t="e">
        <f>(#REF!-CH119)/CG119</f>
        <v>#REF!</v>
      </c>
      <c r="CJ119" s="12">
        <v>0</v>
      </c>
      <c r="CK119" s="12">
        <v>0</v>
      </c>
      <c r="CL119" s="12" t="e">
        <f t="shared" si="194"/>
        <v>#REF!</v>
      </c>
      <c r="CM119" s="12" t="e">
        <f t="shared" si="126"/>
        <v>#REF!</v>
      </c>
      <c r="CN119" s="12" t="e">
        <f>#REF!</f>
        <v>#REF!</v>
      </c>
      <c r="CO119" s="12" t="e">
        <f t="shared" si="195"/>
        <v>#REF!</v>
      </c>
      <c r="CP119" s="12">
        <v>0</v>
      </c>
      <c r="CQ119" s="12" t="e">
        <f t="shared" si="196"/>
        <v>#REF!</v>
      </c>
      <c r="CR119" s="13" t="e">
        <f t="shared" si="129"/>
        <v>#REF!</v>
      </c>
      <c r="CS119" s="33">
        <f t="shared" si="197"/>
        <v>123</v>
      </c>
      <c r="CT119" s="12" t="e">
        <f>'Ohio Intensities'!S119</f>
        <v>#REF!</v>
      </c>
      <c r="CU119" s="12" t="e">
        <f>#REF!*CT119*#REF!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5"/>
        <v>#REF!</v>
      </c>
      <c r="DE119" s="12" t="e">
        <f t="shared" si="202"/>
        <v>#REF!</v>
      </c>
      <c r="DF119" s="12" t="e">
        <f t="shared" si="203"/>
        <v>#REF!</v>
      </c>
      <c r="DG119" s="12" t="e">
        <f>(#REF!-DF119)/DE119</f>
        <v>#REF!</v>
      </c>
      <c r="DH119" s="12">
        <v>0</v>
      </c>
      <c r="DI119" s="12">
        <v>0</v>
      </c>
      <c r="DJ119" s="12" t="e">
        <f t="shared" si="204"/>
        <v>#REF!</v>
      </c>
      <c r="DK119" s="12" t="e">
        <f t="shared" si="139"/>
        <v>#REF!</v>
      </c>
      <c r="DL119" s="12" t="e">
        <f>#REF!</f>
        <v>#REF!</v>
      </c>
      <c r="DM119" s="12" t="e">
        <f t="shared" si="205"/>
        <v>#REF!</v>
      </c>
      <c r="DN119" s="12">
        <v>0</v>
      </c>
      <c r="DO119" s="12" t="e">
        <f t="shared" si="206"/>
        <v>#REF!</v>
      </c>
      <c r="DP119" s="13" t="e">
        <f t="shared" si="142"/>
        <v>#REF!</v>
      </c>
      <c r="DQ119" s="33">
        <f t="shared" si="207"/>
        <v>123</v>
      </c>
      <c r="DR119" s="12" t="e">
        <f>'Ohio Intensities'!W119</f>
        <v>#REF!</v>
      </c>
      <c r="DS119" s="12" t="e">
        <f>#REF!*DR119*#REF!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48"/>
        <v>#REF!</v>
      </c>
      <c r="EC119" s="12" t="e">
        <f t="shared" si="212"/>
        <v>#REF!</v>
      </c>
      <c r="ED119" s="12" t="e">
        <f t="shared" si="213"/>
        <v>#REF!</v>
      </c>
      <c r="EE119" s="12" t="e">
        <f>(#REF!-ED119)/EC119</f>
        <v>#REF!</v>
      </c>
      <c r="EF119" s="12">
        <v>0</v>
      </c>
      <c r="EG119" s="12">
        <v>0</v>
      </c>
      <c r="EH119" s="12" t="e">
        <f t="shared" si="214"/>
        <v>#REF!</v>
      </c>
      <c r="EI119" s="12" t="e">
        <f t="shared" si="152"/>
        <v>#REF!</v>
      </c>
      <c r="EJ119" s="12" t="e">
        <f>#REF!</f>
        <v>#REF!</v>
      </c>
      <c r="EK119" s="12" t="e">
        <f t="shared" si="215"/>
        <v>#REF!</v>
      </c>
      <c r="EL119" s="12">
        <v>0</v>
      </c>
      <c r="EM119" s="12" t="e">
        <f t="shared" si="216"/>
        <v>#REF!</v>
      </c>
      <c r="EN119" s="13" t="e">
        <f t="shared" si="155"/>
        <v>#REF!</v>
      </c>
      <c r="EO119" s="13">
        <f t="shared" si="217"/>
        <v>123</v>
      </c>
    </row>
    <row r="120" spans="1:145" x14ac:dyDescent="0.25">
      <c r="A120" s="33">
        <f t="shared" si="157"/>
        <v>124</v>
      </c>
      <c r="B120" s="12" t="e">
        <f>'Ohio Intensities'!C120</f>
        <v>#REF!</v>
      </c>
      <c r="C120" s="12" t="e">
        <f>#REF!*B120*#REF!</f>
        <v>#REF!</v>
      </c>
      <c r="D120" s="12">
        <v>0</v>
      </c>
      <c r="E120" s="12">
        <v>0</v>
      </c>
      <c r="F120" s="12" t="e">
        <f>#REF!</f>
        <v>#REF!</v>
      </c>
      <c r="G120" s="12" t="e">
        <f t="shared" si="158"/>
        <v>#REF!</v>
      </c>
      <c r="H120" s="12">
        <f t="shared" si="159"/>
        <v>124</v>
      </c>
      <c r="I120" s="12" t="e">
        <f t="shared" si="160"/>
        <v>#REF!</v>
      </c>
      <c r="J120" s="12" t="e">
        <f t="shared" si="161"/>
        <v>#REF!</v>
      </c>
      <c r="K120" s="12">
        <v>0</v>
      </c>
      <c r="L120" s="12" t="e">
        <f t="shared" si="83"/>
        <v>#REF!</v>
      </c>
      <c r="M120" s="12" t="e">
        <f t="shared" si="162"/>
        <v>#REF!</v>
      </c>
      <c r="N120" s="12" t="e">
        <f t="shared" si="163"/>
        <v>#REF!</v>
      </c>
      <c r="O120" s="12" t="e">
        <f>(#REF!-N120)/M120</f>
        <v>#REF!</v>
      </c>
      <c r="P120" s="12">
        <v>0</v>
      </c>
      <c r="Q120" s="12">
        <v>0</v>
      </c>
      <c r="R120" s="12" t="e">
        <f t="shared" si="164"/>
        <v>#REF!</v>
      </c>
      <c r="S120" s="12" t="e">
        <f t="shared" si="87"/>
        <v>#REF!</v>
      </c>
      <c r="T120" s="12" t="e">
        <f>#REF!</f>
        <v>#REF!</v>
      </c>
      <c r="U120" s="12" t="e">
        <f t="shared" si="165"/>
        <v>#REF!</v>
      </c>
      <c r="V120" s="12">
        <v>0</v>
      </c>
      <c r="W120" s="12" t="e">
        <f t="shared" si="166"/>
        <v>#REF!</v>
      </c>
      <c r="X120" s="13" t="e">
        <f t="shared" si="90"/>
        <v>#REF!</v>
      </c>
      <c r="Y120" s="33">
        <f t="shared" si="167"/>
        <v>124</v>
      </c>
      <c r="Z120" s="12" t="e">
        <f>'Ohio Intensities'!G120</f>
        <v>#REF!</v>
      </c>
      <c r="AA120" s="12" t="e">
        <f>#REF!*Z120*#REF!</f>
        <v>#REF!</v>
      </c>
      <c r="AB120" s="12">
        <v>0</v>
      </c>
      <c r="AC120" s="12">
        <v>0</v>
      </c>
      <c r="AD120" s="12" t="e">
        <f>#REF!</f>
        <v>#REF!</v>
      </c>
      <c r="AE120" s="12" t="e">
        <f t="shared" si="168"/>
        <v>#REF!</v>
      </c>
      <c r="AF120" s="12">
        <f t="shared" si="169"/>
        <v>124</v>
      </c>
      <c r="AG120" s="12" t="e">
        <f t="shared" si="170"/>
        <v>#REF!</v>
      </c>
      <c r="AH120" s="12" t="e">
        <f t="shared" si="171"/>
        <v>#REF!</v>
      </c>
      <c r="AI120" s="12">
        <v>0</v>
      </c>
      <c r="AJ120" s="12" t="e">
        <f t="shared" si="96"/>
        <v>#REF!</v>
      </c>
      <c r="AK120" s="12" t="e">
        <f t="shared" si="172"/>
        <v>#REF!</v>
      </c>
      <c r="AL120" s="12" t="e">
        <f t="shared" si="173"/>
        <v>#REF!</v>
      </c>
      <c r="AM120" s="12" t="e">
        <f>(#REF!-AL120)/AK120</f>
        <v>#REF!</v>
      </c>
      <c r="AN120" s="12">
        <v>0</v>
      </c>
      <c r="AO120" s="12">
        <v>0</v>
      </c>
      <c r="AP120" s="12" t="e">
        <f t="shared" si="174"/>
        <v>#REF!</v>
      </c>
      <c r="AQ120" s="12" t="e">
        <f t="shared" si="100"/>
        <v>#REF!</v>
      </c>
      <c r="AR120" s="12" t="e">
        <f>#REF!</f>
        <v>#REF!</v>
      </c>
      <c r="AS120" s="12" t="e">
        <f t="shared" si="175"/>
        <v>#REF!</v>
      </c>
      <c r="AT120" s="12">
        <v>0</v>
      </c>
      <c r="AU120" s="12" t="e">
        <f t="shared" si="176"/>
        <v>#REF!</v>
      </c>
      <c r="AV120" s="13" t="e">
        <f t="shared" si="103"/>
        <v>#REF!</v>
      </c>
      <c r="AW120" s="33">
        <f t="shared" si="177"/>
        <v>124</v>
      </c>
      <c r="AX120" s="12" t="e">
        <f>'Ohio Intensities'!K120</f>
        <v>#REF!</v>
      </c>
      <c r="AY120" s="12" t="e">
        <f>#REF!*AX120*#REF!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09"/>
        <v>#REF!</v>
      </c>
      <c r="BI120" s="12" t="e">
        <f t="shared" si="182"/>
        <v>#REF!</v>
      </c>
      <c r="BJ120" s="12" t="e">
        <f t="shared" si="183"/>
        <v>#REF!</v>
      </c>
      <c r="BK120" s="12" t="e">
        <f>(#REF!-BJ120)/BI120</f>
        <v>#REF!</v>
      </c>
      <c r="BL120" s="12">
        <v>0</v>
      </c>
      <c r="BM120" s="12">
        <v>0</v>
      </c>
      <c r="BN120" s="12" t="e">
        <f t="shared" si="184"/>
        <v>#REF!</v>
      </c>
      <c r="BO120" s="12" t="e">
        <f t="shared" si="113"/>
        <v>#REF!</v>
      </c>
      <c r="BP120" s="12" t="e">
        <f>#REF!</f>
        <v>#REF!</v>
      </c>
      <c r="BQ120" s="12" t="e">
        <f t="shared" si="185"/>
        <v>#REF!</v>
      </c>
      <c r="BR120" s="12">
        <v>0</v>
      </c>
      <c r="BS120" s="12" t="e">
        <f t="shared" si="186"/>
        <v>#REF!</v>
      </c>
      <c r="BT120" s="13" t="e">
        <f t="shared" si="116"/>
        <v>#REF!</v>
      </c>
      <c r="BU120" s="33">
        <f t="shared" si="187"/>
        <v>124</v>
      </c>
      <c r="BV120" s="12" t="e">
        <f>'Ohio Intensities'!O120</f>
        <v>#REF!</v>
      </c>
      <c r="BW120" s="12" t="e">
        <f>#REF!*BV120*#REF!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2"/>
        <v>#REF!</v>
      </c>
      <c r="CG120" s="12" t="e">
        <f t="shared" si="192"/>
        <v>#REF!</v>
      </c>
      <c r="CH120" s="12" t="e">
        <f t="shared" si="193"/>
        <v>#REF!</v>
      </c>
      <c r="CI120" s="12" t="e">
        <f>(#REF!-CH120)/CG120</f>
        <v>#REF!</v>
      </c>
      <c r="CJ120" s="12">
        <v>0</v>
      </c>
      <c r="CK120" s="12">
        <v>0</v>
      </c>
      <c r="CL120" s="12" t="e">
        <f t="shared" si="194"/>
        <v>#REF!</v>
      </c>
      <c r="CM120" s="12" t="e">
        <f t="shared" si="126"/>
        <v>#REF!</v>
      </c>
      <c r="CN120" s="12" t="e">
        <f>#REF!</f>
        <v>#REF!</v>
      </c>
      <c r="CO120" s="12" t="e">
        <f t="shared" si="195"/>
        <v>#REF!</v>
      </c>
      <c r="CP120" s="12">
        <v>0</v>
      </c>
      <c r="CQ120" s="12" t="e">
        <f t="shared" si="196"/>
        <v>#REF!</v>
      </c>
      <c r="CR120" s="13" t="e">
        <f t="shared" si="129"/>
        <v>#REF!</v>
      </c>
      <c r="CS120" s="33">
        <f t="shared" si="197"/>
        <v>124</v>
      </c>
      <c r="CT120" s="12" t="e">
        <f>'Ohio Intensities'!S120</f>
        <v>#REF!</v>
      </c>
      <c r="CU120" s="12" t="e">
        <f>#REF!*CT120*#REF!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5"/>
        <v>#REF!</v>
      </c>
      <c r="DE120" s="12" t="e">
        <f t="shared" si="202"/>
        <v>#REF!</v>
      </c>
      <c r="DF120" s="12" t="e">
        <f t="shared" si="203"/>
        <v>#REF!</v>
      </c>
      <c r="DG120" s="12" t="e">
        <f>(#REF!-DF120)/DE120</f>
        <v>#REF!</v>
      </c>
      <c r="DH120" s="12">
        <v>0</v>
      </c>
      <c r="DI120" s="12">
        <v>0</v>
      </c>
      <c r="DJ120" s="12" t="e">
        <f t="shared" si="204"/>
        <v>#REF!</v>
      </c>
      <c r="DK120" s="12" t="e">
        <f t="shared" si="139"/>
        <v>#REF!</v>
      </c>
      <c r="DL120" s="12" t="e">
        <f>#REF!</f>
        <v>#REF!</v>
      </c>
      <c r="DM120" s="12" t="e">
        <f t="shared" si="205"/>
        <v>#REF!</v>
      </c>
      <c r="DN120" s="12">
        <v>0</v>
      </c>
      <c r="DO120" s="12" t="e">
        <f t="shared" si="206"/>
        <v>#REF!</v>
      </c>
      <c r="DP120" s="13" t="e">
        <f t="shared" si="142"/>
        <v>#REF!</v>
      </c>
      <c r="DQ120" s="33">
        <f t="shared" si="207"/>
        <v>124</v>
      </c>
      <c r="DR120" s="12" t="e">
        <f>'Ohio Intensities'!W120</f>
        <v>#REF!</v>
      </c>
      <c r="DS120" s="12" t="e">
        <f>#REF!*DR120*#REF!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48"/>
        <v>#REF!</v>
      </c>
      <c r="EC120" s="12" t="e">
        <f t="shared" si="212"/>
        <v>#REF!</v>
      </c>
      <c r="ED120" s="12" t="e">
        <f t="shared" si="213"/>
        <v>#REF!</v>
      </c>
      <c r="EE120" s="12" t="e">
        <f>(#REF!-ED120)/EC120</f>
        <v>#REF!</v>
      </c>
      <c r="EF120" s="12">
        <v>0</v>
      </c>
      <c r="EG120" s="12">
        <v>0</v>
      </c>
      <c r="EH120" s="12" t="e">
        <f t="shared" si="214"/>
        <v>#REF!</v>
      </c>
      <c r="EI120" s="12" t="e">
        <f t="shared" si="152"/>
        <v>#REF!</v>
      </c>
      <c r="EJ120" s="12" t="e">
        <f>#REF!</f>
        <v>#REF!</v>
      </c>
      <c r="EK120" s="12" t="e">
        <f t="shared" si="215"/>
        <v>#REF!</v>
      </c>
      <c r="EL120" s="12">
        <v>0</v>
      </c>
      <c r="EM120" s="12" t="e">
        <f t="shared" si="216"/>
        <v>#REF!</v>
      </c>
      <c r="EN120" s="13" t="e">
        <f t="shared" si="155"/>
        <v>#REF!</v>
      </c>
      <c r="EO120" s="13">
        <f t="shared" si="217"/>
        <v>124</v>
      </c>
    </row>
    <row r="121" spans="1:145" x14ac:dyDescent="0.25">
      <c r="A121" s="33">
        <f t="shared" si="157"/>
        <v>125</v>
      </c>
      <c r="B121" s="12" t="e">
        <f>'Ohio Intensities'!C121</f>
        <v>#REF!</v>
      </c>
      <c r="C121" s="12" t="e">
        <f>#REF!*B121*#REF!</f>
        <v>#REF!</v>
      </c>
      <c r="D121" s="12">
        <v>0</v>
      </c>
      <c r="E121" s="12">
        <v>0</v>
      </c>
      <c r="F121" s="12" t="e">
        <f>#REF!</f>
        <v>#REF!</v>
      </c>
      <c r="G121" s="12" t="e">
        <f t="shared" si="158"/>
        <v>#REF!</v>
      </c>
      <c r="H121" s="12">
        <f t="shared" si="159"/>
        <v>125</v>
      </c>
      <c r="I121" s="12" t="e">
        <f t="shared" si="160"/>
        <v>#REF!</v>
      </c>
      <c r="J121" s="12" t="e">
        <f t="shared" si="161"/>
        <v>#REF!</v>
      </c>
      <c r="K121" s="12">
        <v>0</v>
      </c>
      <c r="L121" s="12" t="e">
        <f t="shared" si="83"/>
        <v>#REF!</v>
      </c>
      <c r="M121" s="12" t="e">
        <f t="shared" si="162"/>
        <v>#REF!</v>
      </c>
      <c r="N121" s="12" t="e">
        <f t="shared" si="163"/>
        <v>#REF!</v>
      </c>
      <c r="O121" s="12" t="e">
        <f>(#REF!-N121)/M121</f>
        <v>#REF!</v>
      </c>
      <c r="P121" s="12">
        <v>0</v>
      </c>
      <c r="Q121" s="12">
        <v>0</v>
      </c>
      <c r="R121" s="12" t="e">
        <f t="shared" si="164"/>
        <v>#REF!</v>
      </c>
      <c r="S121" s="12" t="e">
        <f t="shared" si="87"/>
        <v>#REF!</v>
      </c>
      <c r="T121" s="12" t="e">
        <f>#REF!</f>
        <v>#REF!</v>
      </c>
      <c r="U121" s="12" t="e">
        <f t="shared" si="165"/>
        <v>#REF!</v>
      </c>
      <c r="V121" s="12">
        <v>0</v>
      </c>
      <c r="W121" s="12" t="e">
        <f t="shared" si="166"/>
        <v>#REF!</v>
      </c>
      <c r="X121" s="13" t="e">
        <f t="shared" si="90"/>
        <v>#REF!</v>
      </c>
      <c r="Y121" s="33">
        <f t="shared" si="167"/>
        <v>125</v>
      </c>
      <c r="Z121" s="12" t="e">
        <f>'Ohio Intensities'!G121</f>
        <v>#REF!</v>
      </c>
      <c r="AA121" s="12" t="e">
        <f>#REF!*Z121*#REF!</f>
        <v>#REF!</v>
      </c>
      <c r="AB121" s="12">
        <v>0</v>
      </c>
      <c r="AC121" s="12">
        <v>0</v>
      </c>
      <c r="AD121" s="12" t="e">
        <f>#REF!</f>
        <v>#REF!</v>
      </c>
      <c r="AE121" s="12" t="e">
        <f t="shared" si="168"/>
        <v>#REF!</v>
      </c>
      <c r="AF121" s="12">
        <f t="shared" si="169"/>
        <v>125</v>
      </c>
      <c r="AG121" s="12" t="e">
        <f t="shared" si="170"/>
        <v>#REF!</v>
      </c>
      <c r="AH121" s="12" t="e">
        <f t="shared" si="171"/>
        <v>#REF!</v>
      </c>
      <c r="AI121" s="12">
        <v>0</v>
      </c>
      <c r="AJ121" s="12" t="e">
        <f t="shared" si="96"/>
        <v>#REF!</v>
      </c>
      <c r="AK121" s="12" t="e">
        <f t="shared" si="172"/>
        <v>#REF!</v>
      </c>
      <c r="AL121" s="12" t="e">
        <f t="shared" si="173"/>
        <v>#REF!</v>
      </c>
      <c r="AM121" s="12" t="e">
        <f>(#REF!-AL121)/AK121</f>
        <v>#REF!</v>
      </c>
      <c r="AN121" s="12">
        <v>0</v>
      </c>
      <c r="AO121" s="12">
        <v>0</v>
      </c>
      <c r="AP121" s="12" t="e">
        <f t="shared" si="174"/>
        <v>#REF!</v>
      </c>
      <c r="AQ121" s="12" t="e">
        <f t="shared" si="100"/>
        <v>#REF!</v>
      </c>
      <c r="AR121" s="12" t="e">
        <f>#REF!</f>
        <v>#REF!</v>
      </c>
      <c r="AS121" s="12" t="e">
        <f t="shared" si="175"/>
        <v>#REF!</v>
      </c>
      <c r="AT121" s="12">
        <v>0</v>
      </c>
      <c r="AU121" s="12" t="e">
        <f t="shared" si="176"/>
        <v>#REF!</v>
      </c>
      <c r="AV121" s="13" t="e">
        <f t="shared" si="103"/>
        <v>#REF!</v>
      </c>
      <c r="AW121" s="33">
        <f t="shared" si="177"/>
        <v>125</v>
      </c>
      <c r="AX121" s="12" t="e">
        <f>'Ohio Intensities'!K121</f>
        <v>#REF!</v>
      </c>
      <c r="AY121" s="12" t="e">
        <f>#REF!*AX121*#REF!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09"/>
        <v>#REF!</v>
      </c>
      <c r="BI121" s="12" t="e">
        <f t="shared" si="182"/>
        <v>#REF!</v>
      </c>
      <c r="BJ121" s="12" t="e">
        <f t="shared" si="183"/>
        <v>#REF!</v>
      </c>
      <c r="BK121" s="12" t="e">
        <f>(#REF!-BJ121)/BI121</f>
        <v>#REF!</v>
      </c>
      <c r="BL121" s="12">
        <v>0</v>
      </c>
      <c r="BM121" s="12">
        <v>0</v>
      </c>
      <c r="BN121" s="12" t="e">
        <f t="shared" si="184"/>
        <v>#REF!</v>
      </c>
      <c r="BO121" s="12" t="e">
        <f t="shared" si="113"/>
        <v>#REF!</v>
      </c>
      <c r="BP121" s="12" t="e">
        <f>#REF!</f>
        <v>#REF!</v>
      </c>
      <c r="BQ121" s="12" t="e">
        <f t="shared" si="185"/>
        <v>#REF!</v>
      </c>
      <c r="BR121" s="12">
        <v>0</v>
      </c>
      <c r="BS121" s="12" t="e">
        <f t="shared" si="186"/>
        <v>#REF!</v>
      </c>
      <c r="BT121" s="13" t="e">
        <f t="shared" si="116"/>
        <v>#REF!</v>
      </c>
      <c r="BU121" s="33">
        <f t="shared" si="187"/>
        <v>125</v>
      </c>
      <c r="BV121" s="12" t="e">
        <f>'Ohio Intensities'!O121</f>
        <v>#REF!</v>
      </c>
      <c r="BW121" s="12" t="e">
        <f>#REF!*BV121*#REF!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2"/>
        <v>#REF!</v>
      </c>
      <c r="CG121" s="12" t="e">
        <f t="shared" si="192"/>
        <v>#REF!</v>
      </c>
      <c r="CH121" s="12" t="e">
        <f t="shared" si="193"/>
        <v>#REF!</v>
      </c>
      <c r="CI121" s="12" t="e">
        <f>(#REF!-CH121)/CG121</f>
        <v>#REF!</v>
      </c>
      <c r="CJ121" s="12">
        <v>0</v>
      </c>
      <c r="CK121" s="12">
        <v>0</v>
      </c>
      <c r="CL121" s="12" t="e">
        <f t="shared" si="194"/>
        <v>#REF!</v>
      </c>
      <c r="CM121" s="12" t="e">
        <f t="shared" si="126"/>
        <v>#REF!</v>
      </c>
      <c r="CN121" s="12" t="e">
        <f>#REF!</f>
        <v>#REF!</v>
      </c>
      <c r="CO121" s="12" t="e">
        <f t="shared" si="195"/>
        <v>#REF!</v>
      </c>
      <c r="CP121" s="12">
        <v>0</v>
      </c>
      <c r="CQ121" s="12" t="e">
        <f t="shared" si="196"/>
        <v>#REF!</v>
      </c>
      <c r="CR121" s="13" t="e">
        <f t="shared" si="129"/>
        <v>#REF!</v>
      </c>
      <c r="CS121" s="33">
        <f t="shared" si="197"/>
        <v>125</v>
      </c>
      <c r="CT121" s="12" t="e">
        <f>'Ohio Intensities'!S121</f>
        <v>#REF!</v>
      </c>
      <c r="CU121" s="12" t="e">
        <f>#REF!*CT121*#REF!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5"/>
        <v>#REF!</v>
      </c>
      <c r="DE121" s="12" t="e">
        <f t="shared" si="202"/>
        <v>#REF!</v>
      </c>
      <c r="DF121" s="12" t="e">
        <f t="shared" si="203"/>
        <v>#REF!</v>
      </c>
      <c r="DG121" s="12" t="e">
        <f>(#REF!-DF121)/DE121</f>
        <v>#REF!</v>
      </c>
      <c r="DH121" s="12">
        <v>0</v>
      </c>
      <c r="DI121" s="12">
        <v>0</v>
      </c>
      <c r="DJ121" s="12" t="e">
        <f t="shared" si="204"/>
        <v>#REF!</v>
      </c>
      <c r="DK121" s="12" t="e">
        <f t="shared" si="139"/>
        <v>#REF!</v>
      </c>
      <c r="DL121" s="12" t="e">
        <f>#REF!</f>
        <v>#REF!</v>
      </c>
      <c r="DM121" s="12" t="e">
        <f t="shared" si="205"/>
        <v>#REF!</v>
      </c>
      <c r="DN121" s="12">
        <v>0</v>
      </c>
      <c r="DO121" s="12" t="e">
        <f t="shared" si="206"/>
        <v>#REF!</v>
      </c>
      <c r="DP121" s="13" t="e">
        <f t="shared" si="142"/>
        <v>#REF!</v>
      </c>
      <c r="DQ121" s="33">
        <f t="shared" si="207"/>
        <v>125</v>
      </c>
      <c r="DR121" s="12" t="e">
        <f>'Ohio Intensities'!W121</f>
        <v>#REF!</v>
      </c>
      <c r="DS121" s="12" t="e">
        <f>#REF!*DR121*#REF!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48"/>
        <v>#REF!</v>
      </c>
      <c r="EC121" s="12" t="e">
        <f t="shared" si="212"/>
        <v>#REF!</v>
      </c>
      <c r="ED121" s="12" t="e">
        <f t="shared" si="213"/>
        <v>#REF!</v>
      </c>
      <c r="EE121" s="12" t="e">
        <f>(#REF!-ED121)/EC121</f>
        <v>#REF!</v>
      </c>
      <c r="EF121" s="12">
        <v>0</v>
      </c>
      <c r="EG121" s="12">
        <v>0</v>
      </c>
      <c r="EH121" s="12" t="e">
        <f t="shared" si="214"/>
        <v>#REF!</v>
      </c>
      <c r="EI121" s="12" t="e">
        <f t="shared" si="152"/>
        <v>#REF!</v>
      </c>
      <c r="EJ121" s="12" t="e">
        <f>#REF!</f>
        <v>#REF!</v>
      </c>
      <c r="EK121" s="12" t="e">
        <f t="shared" si="215"/>
        <v>#REF!</v>
      </c>
      <c r="EL121" s="12">
        <v>0</v>
      </c>
      <c r="EM121" s="12" t="e">
        <f t="shared" si="216"/>
        <v>#REF!</v>
      </c>
      <c r="EN121" s="13" t="e">
        <f t="shared" si="155"/>
        <v>#REF!</v>
      </c>
      <c r="EO121" s="13">
        <f t="shared" si="217"/>
        <v>125</v>
      </c>
    </row>
    <row r="122" spans="1:145" x14ac:dyDescent="0.25">
      <c r="A122" s="33">
        <f t="shared" si="157"/>
        <v>126</v>
      </c>
      <c r="B122" s="12" t="e">
        <f>'Ohio Intensities'!C122</f>
        <v>#REF!</v>
      </c>
      <c r="C122" s="12" t="e">
        <f>#REF!*B122*#REF!</f>
        <v>#REF!</v>
      </c>
      <c r="D122" s="12">
        <v>0</v>
      </c>
      <c r="E122" s="12">
        <v>0</v>
      </c>
      <c r="F122" s="12" t="e">
        <f>#REF!</f>
        <v>#REF!</v>
      </c>
      <c r="G122" s="12" t="e">
        <f t="shared" si="158"/>
        <v>#REF!</v>
      </c>
      <c r="H122" s="12">
        <f t="shared" si="159"/>
        <v>126</v>
      </c>
      <c r="I122" s="12" t="e">
        <f t="shared" si="160"/>
        <v>#REF!</v>
      </c>
      <c r="J122" s="12" t="e">
        <f t="shared" si="161"/>
        <v>#REF!</v>
      </c>
      <c r="K122" s="12">
        <v>0</v>
      </c>
      <c r="L122" s="12" t="e">
        <f t="shared" si="83"/>
        <v>#REF!</v>
      </c>
      <c r="M122" s="12" t="e">
        <f t="shared" si="162"/>
        <v>#REF!</v>
      </c>
      <c r="N122" s="12" t="e">
        <f t="shared" si="163"/>
        <v>#REF!</v>
      </c>
      <c r="O122" s="12" t="e">
        <f>(#REF!-N122)/M122</f>
        <v>#REF!</v>
      </c>
      <c r="P122" s="12">
        <v>0</v>
      </c>
      <c r="Q122" s="12">
        <v>0</v>
      </c>
      <c r="R122" s="12" t="e">
        <f t="shared" si="164"/>
        <v>#REF!</v>
      </c>
      <c r="S122" s="12" t="e">
        <f t="shared" si="87"/>
        <v>#REF!</v>
      </c>
      <c r="T122" s="12" t="e">
        <f>#REF!</f>
        <v>#REF!</v>
      </c>
      <c r="U122" s="12" t="e">
        <f t="shared" si="165"/>
        <v>#REF!</v>
      </c>
      <c r="V122" s="12">
        <v>0</v>
      </c>
      <c r="W122" s="12" t="e">
        <f t="shared" si="166"/>
        <v>#REF!</v>
      </c>
      <c r="X122" s="13" t="e">
        <f t="shared" si="90"/>
        <v>#REF!</v>
      </c>
      <c r="Y122" s="33">
        <f t="shared" si="167"/>
        <v>126</v>
      </c>
      <c r="Z122" s="12" t="e">
        <f>'Ohio Intensities'!G122</f>
        <v>#REF!</v>
      </c>
      <c r="AA122" s="12" t="e">
        <f>#REF!*Z122*#REF!</f>
        <v>#REF!</v>
      </c>
      <c r="AB122" s="12">
        <v>0</v>
      </c>
      <c r="AC122" s="12">
        <v>0</v>
      </c>
      <c r="AD122" s="12" t="e">
        <f>#REF!</f>
        <v>#REF!</v>
      </c>
      <c r="AE122" s="12" t="e">
        <f t="shared" si="168"/>
        <v>#REF!</v>
      </c>
      <c r="AF122" s="12">
        <f t="shared" si="169"/>
        <v>126</v>
      </c>
      <c r="AG122" s="12" t="e">
        <f t="shared" si="170"/>
        <v>#REF!</v>
      </c>
      <c r="AH122" s="12" t="e">
        <f t="shared" si="171"/>
        <v>#REF!</v>
      </c>
      <c r="AI122" s="12">
        <v>0</v>
      </c>
      <c r="AJ122" s="12" t="e">
        <f t="shared" si="96"/>
        <v>#REF!</v>
      </c>
      <c r="AK122" s="12" t="e">
        <f t="shared" si="172"/>
        <v>#REF!</v>
      </c>
      <c r="AL122" s="12" t="e">
        <f t="shared" si="173"/>
        <v>#REF!</v>
      </c>
      <c r="AM122" s="12" t="e">
        <f>(#REF!-AL122)/AK122</f>
        <v>#REF!</v>
      </c>
      <c r="AN122" s="12">
        <v>0</v>
      </c>
      <c r="AO122" s="12">
        <v>0</v>
      </c>
      <c r="AP122" s="12" t="e">
        <f t="shared" si="174"/>
        <v>#REF!</v>
      </c>
      <c r="AQ122" s="12" t="e">
        <f t="shared" si="100"/>
        <v>#REF!</v>
      </c>
      <c r="AR122" s="12" t="e">
        <f>#REF!</f>
        <v>#REF!</v>
      </c>
      <c r="AS122" s="12" t="e">
        <f t="shared" si="175"/>
        <v>#REF!</v>
      </c>
      <c r="AT122" s="12">
        <v>0</v>
      </c>
      <c r="AU122" s="12" t="e">
        <f t="shared" si="176"/>
        <v>#REF!</v>
      </c>
      <c r="AV122" s="13" t="e">
        <f t="shared" si="103"/>
        <v>#REF!</v>
      </c>
      <c r="AW122" s="33">
        <f t="shared" si="177"/>
        <v>126</v>
      </c>
      <c r="AX122" s="12" t="e">
        <f>'Ohio Intensities'!K122</f>
        <v>#REF!</v>
      </c>
      <c r="AY122" s="12" t="e">
        <f>#REF!*AX122*#REF!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09"/>
        <v>#REF!</v>
      </c>
      <c r="BI122" s="12" t="e">
        <f t="shared" si="182"/>
        <v>#REF!</v>
      </c>
      <c r="BJ122" s="12" t="e">
        <f t="shared" si="183"/>
        <v>#REF!</v>
      </c>
      <c r="BK122" s="12" t="e">
        <f>(#REF!-BJ122)/BI122</f>
        <v>#REF!</v>
      </c>
      <c r="BL122" s="12">
        <v>0</v>
      </c>
      <c r="BM122" s="12">
        <v>0</v>
      </c>
      <c r="BN122" s="12" t="e">
        <f t="shared" si="184"/>
        <v>#REF!</v>
      </c>
      <c r="BO122" s="12" t="e">
        <f t="shared" si="113"/>
        <v>#REF!</v>
      </c>
      <c r="BP122" s="12" t="e">
        <f>#REF!</f>
        <v>#REF!</v>
      </c>
      <c r="BQ122" s="12" t="e">
        <f t="shared" si="185"/>
        <v>#REF!</v>
      </c>
      <c r="BR122" s="12">
        <v>0</v>
      </c>
      <c r="BS122" s="12" t="e">
        <f t="shared" si="186"/>
        <v>#REF!</v>
      </c>
      <c r="BT122" s="13" t="e">
        <f t="shared" si="116"/>
        <v>#REF!</v>
      </c>
      <c r="BU122" s="33">
        <f t="shared" si="187"/>
        <v>126</v>
      </c>
      <c r="BV122" s="12" t="e">
        <f>'Ohio Intensities'!O122</f>
        <v>#REF!</v>
      </c>
      <c r="BW122" s="12" t="e">
        <f>#REF!*BV122*#REF!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2"/>
        <v>#REF!</v>
      </c>
      <c r="CG122" s="12" t="e">
        <f t="shared" si="192"/>
        <v>#REF!</v>
      </c>
      <c r="CH122" s="12" t="e">
        <f t="shared" si="193"/>
        <v>#REF!</v>
      </c>
      <c r="CI122" s="12" t="e">
        <f>(#REF!-CH122)/CG122</f>
        <v>#REF!</v>
      </c>
      <c r="CJ122" s="12">
        <v>0</v>
      </c>
      <c r="CK122" s="12">
        <v>0</v>
      </c>
      <c r="CL122" s="12" t="e">
        <f t="shared" si="194"/>
        <v>#REF!</v>
      </c>
      <c r="CM122" s="12" t="e">
        <f t="shared" si="126"/>
        <v>#REF!</v>
      </c>
      <c r="CN122" s="12" t="e">
        <f>#REF!</f>
        <v>#REF!</v>
      </c>
      <c r="CO122" s="12" t="e">
        <f t="shared" si="195"/>
        <v>#REF!</v>
      </c>
      <c r="CP122" s="12">
        <v>0</v>
      </c>
      <c r="CQ122" s="12" t="e">
        <f t="shared" si="196"/>
        <v>#REF!</v>
      </c>
      <c r="CR122" s="13" t="e">
        <f t="shared" si="129"/>
        <v>#REF!</v>
      </c>
      <c r="CS122" s="33">
        <f t="shared" si="197"/>
        <v>126</v>
      </c>
      <c r="CT122" s="12" t="e">
        <f>'Ohio Intensities'!S122</f>
        <v>#REF!</v>
      </c>
      <c r="CU122" s="12" t="e">
        <f>#REF!*CT122*#REF!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5"/>
        <v>#REF!</v>
      </c>
      <c r="DE122" s="12" t="e">
        <f t="shared" si="202"/>
        <v>#REF!</v>
      </c>
      <c r="DF122" s="12" t="e">
        <f t="shared" si="203"/>
        <v>#REF!</v>
      </c>
      <c r="DG122" s="12" t="e">
        <f>(#REF!-DF122)/DE122</f>
        <v>#REF!</v>
      </c>
      <c r="DH122" s="12">
        <v>0</v>
      </c>
      <c r="DI122" s="12">
        <v>0</v>
      </c>
      <c r="DJ122" s="12" t="e">
        <f t="shared" si="204"/>
        <v>#REF!</v>
      </c>
      <c r="DK122" s="12" t="e">
        <f t="shared" si="139"/>
        <v>#REF!</v>
      </c>
      <c r="DL122" s="12" t="e">
        <f>#REF!</f>
        <v>#REF!</v>
      </c>
      <c r="DM122" s="12" t="e">
        <f t="shared" si="205"/>
        <v>#REF!</v>
      </c>
      <c r="DN122" s="12">
        <v>0</v>
      </c>
      <c r="DO122" s="12" t="e">
        <f t="shared" si="206"/>
        <v>#REF!</v>
      </c>
      <c r="DP122" s="13" t="e">
        <f t="shared" si="142"/>
        <v>#REF!</v>
      </c>
      <c r="DQ122" s="33">
        <f t="shared" si="207"/>
        <v>126</v>
      </c>
      <c r="DR122" s="12" t="e">
        <f>'Ohio Intensities'!W122</f>
        <v>#REF!</v>
      </c>
      <c r="DS122" s="12" t="e">
        <f>#REF!*DR122*#REF!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48"/>
        <v>#REF!</v>
      </c>
      <c r="EC122" s="12" t="e">
        <f t="shared" si="212"/>
        <v>#REF!</v>
      </c>
      <c r="ED122" s="12" t="e">
        <f t="shared" si="213"/>
        <v>#REF!</v>
      </c>
      <c r="EE122" s="12" t="e">
        <f>(#REF!-ED122)/EC122</f>
        <v>#REF!</v>
      </c>
      <c r="EF122" s="12">
        <v>0</v>
      </c>
      <c r="EG122" s="12">
        <v>0</v>
      </c>
      <c r="EH122" s="12" t="e">
        <f t="shared" si="214"/>
        <v>#REF!</v>
      </c>
      <c r="EI122" s="12" t="e">
        <f t="shared" si="152"/>
        <v>#REF!</v>
      </c>
      <c r="EJ122" s="12" t="e">
        <f>#REF!</f>
        <v>#REF!</v>
      </c>
      <c r="EK122" s="12" t="e">
        <f t="shared" si="215"/>
        <v>#REF!</v>
      </c>
      <c r="EL122" s="12">
        <v>0</v>
      </c>
      <c r="EM122" s="12" t="e">
        <f t="shared" si="216"/>
        <v>#REF!</v>
      </c>
      <c r="EN122" s="13" t="e">
        <f t="shared" si="155"/>
        <v>#REF!</v>
      </c>
      <c r="EO122" s="13">
        <f t="shared" si="217"/>
        <v>126</v>
      </c>
    </row>
    <row r="123" spans="1:145" x14ac:dyDescent="0.25">
      <c r="A123" s="33">
        <f t="shared" si="157"/>
        <v>127</v>
      </c>
      <c r="B123" s="12" t="e">
        <f>'Ohio Intensities'!C123</f>
        <v>#REF!</v>
      </c>
      <c r="C123" s="12" t="e">
        <f>#REF!*B123*#REF!</f>
        <v>#REF!</v>
      </c>
      <c r="D123" s="12">
        <v>0</v>
      </c>
      <c r="E123" s="12">
        <v>0</v>
      </c>
      <c r="F123" s="12" t="e">
        <f>#REF!</f>
        <v>#REF!</v>
      </c>
      <c r="G123" s="12" t="e">
        <f t="shared" si="158"/>
        <v>#REF!</v>
      </c>
      <c r="H123" s="12">
        <f t="shared" si="159"/>
        <v>127</v>
      </c>
      <c r="I123" s="12" t="e">
        <f t="shared" si="160"/>
        <v>#REF!</v>
      </c>
      <c r="J123" s="12" t="e">
        <f t="shared" si="161"/>
        <v>#REF!</v>
      </c>
      <c r="K123" s="12">
        <v>0</v>
      </c>
      <c r="L123" s="12" t="e">
        <f t="shared" si="83"/>
        <v>#REF!</v>
      </c>
      <c r="M123" s="12" t="e">
        <f t="shared" si="162"/>
        <v>#REF!</v>
      </c>
      <c r="N123" s="12" t="e">
        <f t="shared" si="163"/>
        <v>#REF!</v>
      </c>
      <c r="O123" s="12" t="e">
        <f>(#REF!-N123)/M123</f>
        <v>#REF!</v>
      </c>
      <c r="P123" s="12">
        <v>0</v>
      </c>
      <c r="Q123" s="12">
        <v>0</v>
      </c>
      <c r="R123" s="12" t="e">
        <f t="shared" si="164"/>
        <v>#REF!</v>
      </c>
      <c r="S123" s="12" t="e">
        <f t="shared" si="87"/>
        <v>#REF!</v>
      </c>
      <c r="T123" s="12" t="e">
        <f>#REF!</f>
        <v>#REF!</v>
      </c>
      <c r="U123" s="12" t="e">
        <f t="shared" si="165"/>
        <v>#REF!</v>
      </c>
      <c r="V123" s="12">
        <v>0</v>
      </c>
      <c r="W123" s="12" t="e">
        <f t="shared" si="166"/>
        <v>#REF!</v>
      </c>
      <c r="X123" s="13" t="e">
        <f t="shared" si="90"/>
        <v>#REF!</v>
      </c>
      <c r="Y123" s="33">
        <f t="shared" si="167"/>
        <v>127</v>
      </c>
      <c r="Z123" s="12" t="e">
        <f>'Ohio Intensities'!G123</f>
        <v>#REF!</v>
      </c>
      <c r="AA123" s="12" t="e">
        <f>#REF!*Z123*#REF!</f>
        <v>#REF!</v>
      </c>
      <c r="AB123" s="12">
        <v>0</v>
      </c>
      <c r="AC123" s="12">
        <v>0</v>
      </c>
      <c r="AD123" s="12" t="e">
        <f>#REF!</f>
        <v>#REF!</v>
      </c>
      <c r="AE123" s="12" t="e">
        <f t="shared" si="168"/>
        <v>#REF!</v>
      </c>
      <c r="AF123" s="12">
        <f t="shared" si="169"/>
        <v>127</v>
      </c>
      <c r="AG123" s="12" t="e">
        <f t="shared" si="170"/>
        <v>#REF!</v>
      </c>
      <c r="AH123" s="12" t="e">
        <f t="shared" si="171"/>
        <v>#REF!</v>
      </c>
      <c r="AI123" s="12">
        <v>0</v>
      </c>
      <c r="AJ123" s="12" t="e">
        <f t="shared" si="96"/>
        <v>#REF!</v>
      </c>
      <c r="AK123" s="12" t="e">
        <f t="shared" si="172"/>
        <v>#REF!</v>
      </c>
      <c r="AL123" s="12" t="e">
        <f t="shared" si="173"/>
        <v>#REF!</v>
      </c>
      <c r="AM123" s="12" t="e">
        <f>(#REF!-AL123)/AK123</f>
        <v>#REF!</v>
      </c>
      <c r="AN123" s="12">
        <v>0</v>
      </c>
      <c r="AO123" s="12">
        <v>0</v>
      </c>
      <c r="AP123" s="12" t="e">
        <f t="shared" si="174"/>
        <v>#REF!</v>
      </c>
      <c r="AQ123" s="12" t="e">
        <f t="shared" si="100"/>
        <v>#REF!</v>
      </c>
      <c r="AR123" s="12" t="e">
        <f>#REF!</f>
        <v>#REF!</v>
      </c>
      <c r="AS123" s="12" t="e">
        <f t="shared" si="175"/>
        <v>#REF!</v>
      </c>
      <c r="AT123" s="12">
        <v>0</v>
      </c>
      <c r="AU123" s="12" t="e">
        <f t="shared" si="176"/>
        <v>#REF!</v>
      </c>
      <c r="AV123" s="13" t="e">
        <f t="shared" si="103"/>
        <v>#REF!</v>
      </c>
      <c r="AW123" s="33">
        <f t="shared" si="177"/>
        <v>127</v>
      </c>
      <c r="AX123" s="12" t="e">
        <f>'Ohio Intensities'!K123</f>
        <v>#REF!</v>
      </c>
      <c r="AY123" s="12" t="e">
        <f>#REF!*AX123*#REF!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09"/>
        <v>#REF!</v>
      </c>
      <c r="BI123" s="12" t="e">
        <f t="shared" si="182"/>
        <v>#REF!</v>
      </c>
      <c r="BJ123" s="12" t="e">
        <f t="shared" si="183"/>
        <v>#REF!</v>
      </c>
      <c r="BK123" s="12" t="e">
        <f>(#REF!-BJ123)/BI123</f>
        <v>#REF!</v>
      </c>
      <c r="BL123" s="12">
        <v>0</v>
      </c>
      <c r="BM123" s="12">
        <v>0</v>
      </c>
      <c r="BN123" s="12" t="e">
        <f t="shared" si="184"/>
        <v>#REF!</v>
      </c>
      <c r="BO123" s="12" t="e">
        <f t="shared" si="113"/>
        <v>#REF!</v>
      </c>
      <c r="BP123" s="12" t="e">
        <f>#REF!</f>
        <v>#REF!</v>
      </c>
      <c r="BQ123" s="12" t="e">
        <f t="shared" si="185"/>
        <v>#REF!</v>
      </c>
      <c r="BR123" s="12">
        <v>0</v>
      </c>
      <c r="BS123" s="12" t="e">
        <f t="shared" si="186"/>
        <v>#REF!</v>
      </c>
      <c r="BT123" s="13" t="e">
        <f t="shared" si="116"/>
        <v>#REF!</v>
      </c>
      <c r="BU123" s="33">
        <f t="shared" si="187"/>
        <v>127</v>
      </c>
      <c r="BV123" s="12" t="e">
        <f>'Ohio Intensities'!O123</f>
        <v>#REF!</v>
      </c>
      <c r="BW123" s="12" t="e">
        <f>#REF!*BV123*#REF!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2"/>
        <v>#REF!</v>
      </c>
      <c r="CG123" s="12" t="e">
        <f t="shared" si="192"/>
        <v>#REF!</v>
      </c>
      <c r="CH123" s="12" t="e">
        <f t="shared" si="193"/>
        <v>#REF!</v>
      </c>
      <c r="CI123" s="12" t="e">
        <f>(#REF!-CH123)/CG123</f>
        <v>#REF!</v>
      </c>
      <c r="CJ123" s="12">
        <v>0</v>
      </c>
      <c r="CK123" s="12">
        <v>0</v>
      </c>
      <c r="CL123" s="12" t="e">
        <f t="shared" si="194"/>
        <v>#REF!</v>
      </c>
      <c r="CM123" s="12" t="e">
        <f t="shared" si="126"/>
        <v>#REF!</v>
      </c>
      <c r="CN123" s="12" t="e">
        <f>#REF!</f>
        <v>#REF!</v>
      </c>
      <c r="CO123" s="12" t="e">
        <f t="shared" si="195"/>
        <v>#REF!</v>
      </c>
      <c r="CP123" s="12">
        <v>0</v>
      </c>
      <c r="CQ123" s="12" t="e">
        <f t="shared" si="196"/>
        <v>#REF!</v>
      </c>
      <c r="CR123" s="13" t="e">
        <f t="shared" si="129"/>
        <v>#REF!</v>
      </c>
      <c r="CS123" s="33">
        <f t="shared" si="197"/>
        <v>127</v>
      </c>
      <c r="CT123" s="12" t="e">
        <f>'Ohio Intensities'!S123</f>
        <v>#REF!</v>
      </c>
      <c r="CU123" s="12" t="e">
        <f>#REF!*CT123*#REF!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5"/>
        <v>#REF!</v>
      </c>
      <c r="DE123" s="12" t="e">
        <f t="shared" si="202"/>
        <v>#REF!</v>
      </c>
      <c r="DF123" s="12" t="e">
        <f t="shared" si="203"/>
        <v>#REF!</v>
      </c>
      <c r="DG123" s="12" t="e">
        <f>(#REF!-DF123)/DE123</f>
        <v>#REF!</v>
      </c>
      <c r="DH123" s="12">
        <v>0</v>
      </c>
      <c r="DI123" s="12">
        <v>0</v>
      </c>
      <c r="DJ123" s="12" t="e">
        <f t="shared" si="204"/>
        <v>#REF!</v>
      </c>
      <c r="DK123" s="12" t="e">
        <f t="shared" si="139"/>
        <v>#REF!</v>
      </c>
      <c r="DL123" s="12" t="e">
        <f>#REF!</f>
        <v>#REF!</v>
      </c>
      <c r="DM123" s="12" t="e">
        <f t="shared" si="205"/>
        <v>#REF!</v>
      </c>
      <c r="DN123" s="12">
        <v>0</v>
      </c>
      <c r="DO123" s="12" t="e">
        <f t="shared" si="206"/>
        <v>#REF!</v>
      </c>
      <c r="DP123" s="13" t="e">
        <f t="shared" si="142"/>
        <v>#REF!</v>
      </c>
      <c r="DQ123" s="33">
        <f t="shared" si="207"/>
        <v>127</v>
      </c>
      <c r="DR123" s="12" t="e">
        <f>'Ohio Intensities'!W123</f>
        <v>#REF!</v>
      </c>
      <c r="DS123" s="12" t="e">
        <f>#REF!*DR123*#REF!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48"/>
        <v>#REF!</v>
      </c>
      <c r="EC123" s="12" t="e">
        <f t="shared" si="212"/>
        <v>#REF!</v>
      </c>
      <c r="ED123" s="12" t="e">
        <f t="shared" si="213"/>
        <v>#REF!</v>
      </c>
      <c r="EE123" s="12" t="e">
        <f>(#REF!-ED123)/EC123</f>
        <v>#REF!</v>
      </c>
      <c r="EF123" s="12">
        <v>0</v>
      </c>
      <c r="EG123" s="12">
        <v>0</v>
      </c>
      <c r="EH123" s="12" t="e">
        <f t="shared" si="214"/>
        <v>#REF!</v>
      </c>
      <c r="EI123" s="12" t="e">
        <f t="shared" si="152"/>
        <v>#REF!</v>
      </c>
      <c r="EJ123" s="12" t="e">
        <f>#REF!</f>
        <v>#REF!</v>
      </c>
      <c r="EK123" s="12" t="e">
        <f t="shared" si="215"/>
        <v>#REF!</v>
      </c>
      <c r="EL123" s="12">
        <v>0</v>
      </c>
      <c r="EM123" s="12" t="e">
        <f t="shared" si="216"/>
        <v>#REF!</v>
      </c>
      <c r="EN123" s="13" t="e">
        <f t="shared" si="155"/>
        <v>#REF!</v>
      </c>
      <c r="EO123" s="13">
        <f t="shared" si="217"/>
        <v>127</v>
      </c>
    </row>
    <row r="124" spans="1:145" x14ac:dyDescent="0.25">
      <c r="A124" s="33">
        <f t="shared" si="157"/>
        <v>128</v>
      </c>
      <c r="B124" s="12" t="e">
        <f>'Ohio Intensities'!C124</f>
        <v>#REF!</v>
      </c>
      <c r="C124" s="12" t="e">
        <f>#REF!*B124*#REF!</f>
        <v>#REF!</v>
      </c>
      <c r="D124" s="12">
        <v>0</v>
      </c>
      <c r="E124" s="12">
        <v>0</v>
      </c>
      <c r="F124" s="12" t="e">
        <f>#REF!</f>
        <v>#REF!</v>
      </c>
      <c r="G124" s="12" t="e">
        <f t="shared" si="158"/>
        <v>#REF!</v>
      </c>
      <c r="H124" s="12">
        <f t="shared" si="159"/>
        <v>128</v>
      </c>
      <c r="I124" s="12" t="e">
        <f t="shared" si="160"/>
        <v>#REF!</v>
      </c>
      <c r="J124" s="12" t="e">
        <f t="shared" si="161"/>
        <v>#REF!</v>
      </c>
      <c r="K124" s="12">
        <v>0</v>
      </c>
      <c r="L124" s="12" t="e">
        <f t="shared" si="83"/>
        <v>#REF!</v>
      </c>
      <c r="M124" s="12" t="e">
        <f t="shared" si="162"/>
        <v>#REF!</v>
      </c>
      <c r="N124" s="12" t="e">
        <f t="shared" si="163"/>
        <v>#REF!</v>
      </c>
      <c r="O124" s="12" t="e">
        <f>(#REF!-N124)/M124</f>
        <v>#REF!</v>
      </c>
      <c r="P124" s="12">
        <v>0</v>
      </c>
      <c r="Q124" s="12">
        <v>0</v>
      </c>
      <c r="R124" s="12" t="e">
        <f t="shared" si="164"/>
        <v>#REF!</v>
      </c>
      <c r="S124" s="12" t="e">
        <f t="shared" si="87"/>
        <v>#REF!</v>
      </c>
      <c r="T124" s="12" t="e">
        <f>#REF!</f>
        <v>#REF!</v>
      </c>
      <c r="U124" s="12" t="e">
        <f t="shared" si="165"/>
        <v>#REF!</v>
      </c>
      <c r="V124" s="12">
        <v>0</v>
      </c>
      <c r="W124" s="12" t="e">
        <f t="shared" si="166"/>
        <v>#REF!</v>
      </c>
      <c r="X124" s="13" t="e">
        <f t="shared" si="90"/>
        <v>#REF!</v>
      </c>
      <c r="Y124" s="33">
        <f t="shared" si="167"/>
        <v>128</v>
      </c>
      <c r="Z124" s="12" t="e">
        <f>'Ohio Intensities'!G124</f>
        <v>#REF!</v>
      </c>
      <c r="AA124" s="12" t="e">
        <f>#REF!*Z124*#REF!</f>
        <v>#REF!</v>
      </c>
      <c r="AB124" s="12">
        <v>0</v>
      </c>
      <c r="AC124" s="12">
        <v>0</v>
      </c>
      <c r="AD124" s="12" t="e">
        <f>#REF!</f>
        <v>#REF!</v>
      </c>
      <c r="AE124" s="12" t="e">
        <f t="shared" si="168"/>
        <v>#REF!</v>
      </c>
      <c r="AF124" s="12">
        <f t="shared" si="169"/>
        <v>128</v>
      </c>
      <c r="AG124" s="12" t="e">
        <f t="shared" si="170"/>
        <v>#REF!</v>
      </c>
      <c r="AH124" s="12" t="e">
        <f t="shared" si="171"/>
        <v>#REF!</v>
      </c>
      <c r="AI124" s="12">
        <v>0</v>
      </c>
      <c r="AJ124" s="12" t="e">
        <f t="shared" si="96"/>
        <v>#REF!</v>
      </c>
      <c r="AK124" s="12" t="e">
        <f t="shared" si="172"/>
        <v>#REF!</v>
      </c>
      <c r="AL124" s="12" t="e">
        <f t="shared" si="173"/>
        <v>#REF!</v>
      </c>
      <c r="AM124" s="12" t="e">
        <f>(#REF!-AL124)/AK124</f>
        <v>#REF!</v>
      </c>
      <c r="AN124" s="12">
        <v>0</v>
      </c>
      <c r="AO124" s="12">
        <v>0</v>
      </c>
      <c r="AP124" s="12" t="e">
        <f t="shared" si="174"/>
        <v>#REF!</v>
      </c>
      <c r="AQ124" s="12" t="e">
        <f t="shared" si="100"/>
        <v>#REF!</v>
      </c>
      <c r="AR124" s="12" t="e">
        <f>#REF!</f>
        <v>#REF!</v>
      </c>
      <c r="AS124" s="12" t="e">
        <f t="shared" si="175"/>
        <v>#REF!</v>
      </c>
      <c r="AT124" s="12">
        <v>0</v>
      </c>
      <c r="AU124" s="12" t="e">
        <f t="shared" si="176"/>
        <v>#REF!</v>
      </c>
      <c r="AV124" s="13" t="e">
        <f t="shared" si="103"/>
        <v>#REF!</v>
      </c>
      <c r="AW124" s="33">
        <f t="shared" si="177"/>
        <v>128</v>
      </c>
      <c r="AX124" s="12" t="e">
        <f>'Ohio Intensities'!K124</f>
        <v>#REF!</v>
      </c>
      <c r="AY124" s="12" t="e">
        <f>#REF!*AX124*#REF!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09"/>
        <v>#REF!</v>
      </c>
      <c r="BI124" s="12" t="e">
        <f t="shared" si="182"/>
        <v>#REF!</v>
      </c>
      <c r="BJ124" s="12" t="e">
        <f t="shared" si="183"/>
        <v>#REF!</v>
      </c>
      <c r="BK124" s="12" t="e">
        <f>(#REF!-BJ124)/BI124</f>
        <v>#REF!</v>
      </c>
      <c r="BL124" s="12">
        <v>0</v>
      </c>
      <c r="BM124" s="12">
        <v>0</v>
      </c>
      <c r="BN124" s="12" t="e">
        <f t="shared" si="184"/>
        <v>#REF!</v>
      </c>
      <c r="BO124" s="12" t="e">
        <f t="shared" si="113"/>
        <v>#REF!</v>
      </c>
      <c r="BP124" s="12" t="e">
        <f>#REF!</f>
        <v>#REF!</v>
      </c>
      <c r="BQ124" s="12" t="e">
        <f t="shared" si="185"/>
        <v>#REF!</v>
      </c>
      <c r="BR124" s="12">
        <v>0</v>
      </c>
      <c r="BS124" s="12" t="e">
        <f t="shared" si="186"/>
        <v>#REF!</v>
      </c>
      <c r="BT124" s="13" t="e">
        <f t="shared" si="116"/>
        <v>#REF!</v>
      </c>
      <c r="BU124" s="33">
        <f t="shared" si="187"/>
        <v>128</v>
      </c>
      <c r="BV124" s="12" t="e">
        <f>'Ohio Intensities'!O124</f>
        <v>#REF!</v>
      </c>
      <c r="BW124" s="12" t="e">
        <f>#REF!*BV124*#REF!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2"/>
        <v>#REF!</v>
      </c>
      <c r="CG124" s="12" t="e">
        <f t="shared" si="192"/>
        <v>#REF!</v>
      </c>
      <c r="CH124" s="12" t="e">
        <f t="shared" si="193"/>
        <v>#REF!</v>
      </c>
      <c r="CI124" s="12" t="e">
        <f>(#REF!-CH124)/CG124</f>
        <v>#REF!</v>
      </c>
      <c r="CJ124" s="12">
        <v>0</v>
      </c>
      <c r="CK124" s="12">
        <v>0</v>
      </c>
      <c r="CL124" s="12" t="e">
        <f t="shared" si="194"/>
        <v>#REF!</v>
      </c>
      <c r="CM124" s="12" t="e">
        <f t="shared" si="126"/>
        <v>#REF!</v>
      </c>
      <c r="CN124" s="12" t="e">
        <f>#REF!</f>
        <v>#REF!</v>
      </c>
      <c r="CO124" s="12" t="e">
        <f t="shared" si="195"/>
        <v>#REF!</v>
      </c>
      <c r="CP124" s="12">
        <v>0</v>
      </c>
      <c r="CQ124" s="12" t="e">
        <f t="shared" si="196"/>
        <v>#REF!</v>
      </c>
      <c r="CR124" s="13" t="e">
        <f t="shared" si="129"/>
        <v>#REF!</v>
      </c>
      <c r="CS124" s="33">
        <f t="shared" si="197"/>
        <v>128</v>
      </c>
      <c r="CT124" s="12" t="e">
        <f>'Ohio Intensities'!S124</f>
        <v>#REF!</v>
      </c>
      <c r="CU124" s="12" t="e">
        <f>#REF!*CT124*#REF!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5"/>
        <v>#REF!</v>
      </c>
      <c r="DE124" s="12" t="e">
        <f t="shared" si="202"/>
        <v>#REF!</v>
      </c>
      <c r="DF124" s="12" t="e">
        <f t="shared" si="203"/>
        <v>#REF!</v>
      </c>
      <c r="DG124" s="12" t="e">
        <f>(#REF!-DF124)/DE124</f>
        <v>#REF!</v>
      </c>
      <c r="DH124" s="12">
        <v>0</v>
      </c>
      <c r="DI124" s="12">
        <v>0</v>
      </c>
      <c r="DJ124" s="12" t="e">
        <f t="shared" si="204"/>
        <v>#REF!</v>
      </c>
      <c r="DK124" s="12" t="e">
        <f t="shared" si="139"/>
        <v>#REF!</v>
      </c>
      <c r="DL124" s="12" t="e">
        <f>#REF!</f>
        <v>#REF!</v>
      </c>
      <c r="DM124" s="12" t="e">
        <f t="shared" si="205"/>
        <v>#REF!</v>
      </c>
      <c r="DN124" s="12">
        <v>0</v>
      </c>
      <c r="DO124" s="12" t="e">
        <f t="shared" si="206"/>
        <v>#REF!</v>
      </c>
      <c r="DP124" s="13" t="e">
        <f t="shared" si="142"/>
        <v>#REF!</v>
      </c>
      <c r="DQ124" s="33">
        <f t="shared" si="207"/>
        <v>128</v>
      </c>
      <c r="DR124" s="12" t="e">
        <f>'Ohio Intensities'!W124</f>
        <v>#REF!</v>
      </c>
      <c r="DS124" s="12" t="e">
        <f>#REF!*DR124*#REF!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48"/>
        <v>#REF!</v>
      </c>
      <c r="EC124" s="12" t="e">
        <f t="shared" si="212"/>
        <v>#REF!</v>
      </c>
      <c r="ED124" s="12" t="e">
        <f t="shared" si="213"/>
        <v>#REF!</v>
      </c>
      <c r="EE124" s="12" t="e">
        <f>(#REF!-ED124)/EC124</f>
        <v>#REF!</v>
      </c>
      <c r="EF124" s="12">
        <v>0</v>
      </c>
      <c r="EG124" s="12">
        <v>0</v>
      </c>
      <c r="EH124" s="12" t="e">
        <f t="shared" si="214"/>
        <v>#REF!</v>
      </c>
      <c r="EI124" s="12" t="e">
        <f t="shared" si="152"/>
        <v>#REF!</v>
      </c>
      <c r="EJ124" s="12" t="e">
        <f>#REF!</f>
        <v>#REF!</v>
      </c>
      <c r="EK124" s="12" t="e">
        <f t="shared" si="215"/>
        <v>#REF!</v>
      </c>
      <c r="EL124" s="12">
        <v>0</v>
      </c>
      <c r="EM124" s="12" t="e">
        <f t="shared" si="216"/>
        <v>#REF!</v>
      </c>
      <c r="EN124" s="13" t="e">
        <f t="shared" si="155"/>
        <v>#REF!</v>
      </c>
      <c r="EO124" s="13">
        <f t="shared" si="217"/>
        <v>128</v>
      </c>
    </row>
    <row r="125" spans="1:145" x14ac:dyDescent="0.25">
      <c r="A125" s="33">
        <f t="shared" si="157"/>
        <v>129</v>
      </c>
      <c r="B125" s="12" t="e">
        <f>'Ohio Intensities'!C125</f>
        <v>#REF!</v>
      </c>
      <c r="C125" s="12" t="e">
        <f>#REF!*B125*#REF!</f>
        <v>#REF!</v>
      </c>
      <c r="D125" s="12">
        <v>0</v>
      </c>
      <c r="E125" s="12">
        <v>0</v>
      </c>
      <c r="F125" s="12" t="e">
        <f>#REF!</f>
        <v>#REF!</v>
      </c>
      <c r="G125" s="12" t="e">
        <f t="shared" si="158"/>
        <v>#REF!</v>
      </c>
      <c r="H125" s="12">
        <f t="shared" si="159"/>
        <v>129</v>
      </c>
      <c r="I125" s="12" t="e">
        <f t="shared" si="160"/>
        <v>#REF!</v>
      </c>
      <c r="J125" s="12" t="e">
        <f t="shared" si="161"/>
        <v>#REF!</v>
      </c>
      <c r="K125" s="12">
        <v>0</v>
      </c>
      <c r="L125" s="12" t="e">
        <f t="shared" si="83"/>
        <v>#REF!</v>
      </c>
      <c r="M125" s="12" t="e">
        <f t="shared" si="162"/>
        <v>#REF!</v>
      </c>
      <c r="N125" s="12" t="e">
        <f t="shared" si="163"/>
        <v>#REF!</v>
      </c>
      <c r="O125" s="12" t="e">
        <f>(#REF!-N125)/M125</f>
        <v>#REF!</v>
      </c>
      <c r="P125" s="12">
        <v>0</v>
      </c>
      <c r="Q125" s="12">
        <v>0</v>
      </c>
      <c r="R125" s="12" t="e">
        <f t="shared" si="164"/>
        <v>#REF!</v>
      </c>
      <c r="S125" s="12" t="e">
        <f t="shared" si="87"/>
        <v>#REF!</v>
      </c>
      <c r="T125" s="12" t="e">
        <f>#REF!</f>
        <v>#REF!</v>
      </c>
      <c r="U125" s="12" t="e">
        <f t="shared" si="165"/>
        <v>#REF!</v>
      </c>
      <c r="V125" s="12">
        <v>0</v>
      </c>
      <c r="W125" s="12" t="e">
        <f t="shared" si="166"/>
        <v>#REF!</v>
      </c>
      <c r="X125" s="13" t="e">
        <f t="shared" si="90"/>
        <v>#REF!</v>
      </c>
      <c r="Y125" s="33">
        <f t="shared" si="167"/>
        <v>129</v>
      </c>
      <c r="Z125" s="12" t="e">
        <f>'Ohio Intensities'!G125</f>
        <v>#REF!</v>
      </c>
      <c r="AA125" s="12" t="e">
        <f>#REF!*Z125*#REF!</f>
        <v>#REF!</v>
      </c>
      <c r="AB125" s="12">
        <v>0</v>
      </c>
      <c r="AC125" s="12">
        <v>0</v>
      </c>
      <c r="AD125" s="12" t="e">
        <f>#REF!</f>
        <v>#REF!</v>
      </c>
      <c r="AE125" s="12" t="e">
        <f t="shared" si="168"/>
        <v>#REF!</v>
      </c>
      <c r="AF125" s="12">
        <f t="shared" si="169"/>
        <v>129</v>
      </c>
      <c r="AG125" s="12" t="e">
        <f t="shared" si="170"/>
        <v>#REF!</v>
      </c>
      <c r="AH125" s="12" t="e">
        <f t="shared" si="171"/>
        <v>#REF!</v>
      </c>
      <c r="AI125" s="12">
        <v>0</v>
      </c>
      <c r="AJ125" s="12" t="e">
        <f t="shared" si="96"/>
        <v>#REF!</v>
      </c>
      <c r="AK125" s="12" t="e">
        <f t="shared" si="172"/>
        <v>#REF!</v>
      </c>
      <c r="AL125" s="12" t="e">
        <f t="shared" si="173"/>
        <v>#REF!</v>
      </c>
      <c r="AM125" s="12" t="e">
        <f>(#REF!-AL125)/AK125</f>
        <v>#REF!</v>
      </c>
      <c r="AN125" s="12">
        <v>0</v>
      </c>
      <c r="AO125" s="12">
        <v>0</v>
      </c>
      <c r="AP125" s="12" t="e">
        <f t="shared" si="174"/>
        <v>#REF!</v>
      </c>
      <c r="AQ125" s="12" t="e">
        <f t="shared" si="100"/>
        <v>#REF!</v>
      </c>
      <c r="AR125" s="12" t="e">
        <f>#REF!</f>
        <v>#REF!</v>
      </c>
      <c r="AS125" s="12" t="e">
        <f t="shared" si="175"/>
        <v>#REF!</v>
      </c>
      <c r="AT125" s="12">
        <v>0</v>
      </c>
      <c r="AU125" s="12" t="e">
        <f t="shared" si="176"/>
        <v>#REF!</v>
      </c>
      <c r="AV125" s="13" t="e">
        <f t="shared" si="103"/>
        <v>#REF!</v>
      </c>
      <c r="AW125" s="33">
        <f t="shared" si="177"/>
        <v>129</v>
      </c>
      <c r="AX125" s="12" t="e">
        <f>'Ohio Intensities'!K125</f>
        <v>#REF!</v>
      </c>
      <c r="AY125" s="12" t="e">
        <f>#REF!*AX125*#REF!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09"/>
        <v>#REF!</v>
      </c>
      <c r="BI125" s="12" t="e">
        <f t="shared" si="182"/>
        <v>#REF!</v>
      </c>
      <c r="BJ125" s="12" t="e">
        <f t="shared" si="183"/>
        <v>#REF!</v>
      </c>
      <c r="BK125" s="12" t="e">
        <f>(#REF!-BJ125)/BI125</f>
        <v>#REF!</v>
      </c>
      <c r="BL125" s="12">
        <v>0</v>
      </c>
      <c r="BM125" s="12">
        <v>0</v>
      </c>
      <c r="BN125" s="12" t="e">
        <f t="shared" si="184"/>
        <v>#REF!</v>
      </c>
      <c r="BO125" s="12" t="e">
        <f t="shared" si="113"/>
        <v>#REF!</v>
      </c>
      <c r="BP125" s="12" t="e">
        <f>#REF!</f>
        <v>#REF!</v>
      </c>
      <c r="BQ125" s="12" t="e">
        <f t="shared" si="185"/>
        <v>#REF!</v>
      </c>
      <c r="BR125" s="12">
        <v>0</v>
      </c>
      <c r="BS125" s="12" t="e">
        <f t="shared" si="186"/>
        <v>#REF!</v>
      </c>
      <c r="BT125" s="13" t="e">
        <f t="shared" si="116"/>
        <v>#REF!</v>
      </c>
      <c r="BU125" s="33">
        <f t="shared" si="187"/>
        <v>129</v>
      </c>
      <c r="BV125" s="12" t="e">
        <f>'Ohio Intensities'!O125</f>
        <v>#REF!</v>
      </c>
      <c r="BW125" s="12" t="e">
        <f>#REF!*BV125*#REF!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2"/>
        <v>#REF!</v>
      </c>
      <c r="CG125" s="12" t="e">
        <f t="shared" si="192"/>
        <v>#REF!</v>
      </c>
      <c r="CH125" s="12" t="e">
        <f t="shared" si="193"/>
        <v>#REF!</v>
      </c>
      <c r="CI125" s="12" t="e">
        <f>(#REF!-CH125)/CG125</f>
        <v>#REF!</v>
      </c>
      <c r="CJ125" s="12">
        <v>0</v>
      </c>
      <c r="CK125" s="12">
        <v>0</v>
      </c>
      <c r="CL125" s="12" t="e">
        <f t="shared" si="194"/>
        <v>#REF!</v>
      </c>
      <c r="CM125" s="12" t="e">
        <f t="shared" si="126"/>
        <v>#REF!</v>
      </c>
      <c r="CN125" s="12" t="e">
        <f>#REF!</f>
        <v>#REF!</v>
      </c>
      <c r="CO125" s="12" t="e">
        <f t="shared" si="195"/>
        <v>#REF!</v>
      </c>
      <c r="CP125" s="12">
        <v>0</v>
      </c>
      <c r="CQ125" s="12" t="e">
        <f t="shared" si="196"/>
        <v>#REF!</v>
      </c>
      <c r="CR125" s="13" t="e">
        <f t="shared" si="129"/>
        <v>#REF!</v>
      </c>
      <c r="CS125" s="33">
        <f t="shared" si="197"/>
        <v>129</v>
      </c>
      <c r="CT125" s="12" t="e">
        <f>'Ohio Intensities'!S125</f>
        <v>#REF!</v>
      </c>
      <c r="CU125" s="12" t="e">
        <f>#REF!*CT125*#REF!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5"/>
        <v>#REF!</v>
      </c>
      <c r="DE125" s="12" t="e">
        <f t="shared" si="202"/>
        <v>#REF!</v>
      </c>
      <c r="DF125" s="12" t="e">
        <f t="shared" si="203"/>
        <v>#REF!</v>
      </c>
      <c r="DG125" s="12" t="e">
        <f>(#REF!-DF125)/DE125</f>
        <v>#REF!</v>
      </c>
      <c r="DH125" s="12">
        <v>0</v>
      </c>
      <c r="DI125" s="12">
        <v>0</v>
      </c>
      <c r="DJ125" s="12" t="e">
        <f t="shared" si="204"/>
        <v>#REF!</v>
      </c>
      <c r="DK125" s="12" t="e">
        <f t="shared" si="139"/>
        <v>#REF!</v>
      </c>
      <c r="DL125" s="12" t="e">
        <f>#REF!</f>
        <v>#REF!</v>
      </c>
      <c r="DM125" s="12" t="e">
        <f t="shared" si="205"/>
        <v>#REF!</v>
      </c>
      <c r="DN125" s="12">
        <v>0</v>
      </c>
      <c r="DO125" s="12" t="e">
        <f t="shared" si="206"/>
        <v>#REF!</v>
      </c>
      <c r="DP125" s="13" t="e">
        <f t="shared" si="142"/>
        <v>#REF!</v>
      </c>
      <c r="DQ125" s="33">
        <f t="shared" si="207"/>
        <v>129</v>
      </c>
      <c r="DR125" s="12" t="e">
        <f>'Ohio Intensities'!W125</f>
        <v>#REF!</v>
      </c>
      <c r="DS125" s="12" t="e">
        <f>#REF!*DR125*#REF!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48"/>
        <v>#REF!</v>
      </c>
      <c r="EC125" s="12" t="e">
        <f t="shared" si="212"/>
        <v>#REF!</v>
      </c>
      <c r="ED125" s="12" t="e">
        <f t="shared" si="213"/>
        <v>#REF!</v>
      </c>
      <c r="EE125" s="12" t="e">
        <f>(#REF!-ED125)/EC125</f>
        <v>#REF!</v>
      </c>
      <c r="EF125" s="12">
        <v>0</v>
      </c>
      <c r="EG125" s="12">
        <v>0</v>
      </c>
      <c r="EH125" s="12" t="e">
        <f t="shared" si="214"/>
        <v>#REF!</v>
      </c>
      <c r="EI125" s="12" t="e">
        <f t="shared" si="152"/>
        <v>#REF!</v>
      </c>
      <c r="EJ125" s="12" t="e">
        <f>#REF!</f>
        <v>#REF!</v>
      </c>
      <c r="EK125" s="12" t="e">
        <f t="shared" si="215"/>
        <v>#REF!</v>
      </c>
      <c r="EL125" s="12">
        <v>0</v>
      </c>
      <c r="EM125" s="12" t="e">
        <f t="shared" si="216"/>
        <v>#REF!</v>
      </c>
      <c r="EN125" s="13" t="e">
        <f t="shared" si="155"/>
        <v>#REF!</v>
      </c>
      <c r="EO125" s="13">
        <f t="shared" si="217"/>
        <v>129</v>
      </c>
    </row>
    <row r="126" spans="1:145" x14ac:dyDescent="0.25">
      <c r="A126" s="33">
        <f t="shared" si="157"/>
        <v>130</v>
      </c>
      <c r="B126" s="12" t="e">
        <f>'Ohio Intensities'!C126</f>
        <v>#REF!</v>
      </c>
      <c r="C126" s="12" t="e">
        <f>#REF!*B126*#REF!</f>
        <v>#REF!</v>
      </c>
      <c r="D126" s="12">
        <v>0</v>
      </c>
      <c r="E126" s="12">
        <v>0</v>
      </c>
      <c r="F126" s="12" t="e">
        <f>#REF!</f>
        <v>#REF!</v>
      </c>
      <c r="G126" s="12" t="e">
        <f t="shared" si="158"/>
        <v>#REF!</v>
      </c>
      <c r="H126" s="12">
        <f t="shared" si="159"/>
        <v>130</v>
      </c>
      <c r="I126" s="12" t="e">
        <f t="shared" si="160"/>
        <v>#REF!</v>
      </c>
      <c r="J126" s="12" t="e">
        <f t="shared" si="161"/>
        <v>#REF!</v>
      </c>
      <c r="K126" s="12">
        <v>0</v>
      </c>
      <c r="L126" s="12" t="e">
        <f t="shared" si="83"/>
        <v>#REF!</v>
      </c>
      <c r="M126" s="12" t="e">
        <f t="shared" si="162"/>
        <v>#REF!</v>
      </c>
      <c r="N126" s="12" t="e">
        <f t="shared" si="163"/>
        <v>#REF!</v>
      </c>
      <c r="O126" s="12" t="e">
        <f>(#REF!-N126)/M126</f>
        <v>#REF!</v>
      </c>
      <c r="P126" s="12">
        <v>0</v>
      </c>
      <c r="Q126" s="12">
        <v>0</v>
      </c>
      <c r="R126" s="12" t="e">
        <f t="shared" si="164"/>
        <v>#REF!</v>
      </c>
      <c r="S126" s="12" t="e">
        <f t="shared" si="87"/>
        <v>#REF!</v>
      </c>
      <c r="T126" s="12" t="e">
        <f>#REF!</f>
        <v>#REF!</v>
      </c>
      <c r="U126" s="12" t="e">
        <f t="shared" si="165"/>
        <v>#REF!</v>
      </c>
      <c r="V126" s="12">
        <v>0</v>
      </c>
      <c r="W126" s="12" t="e">
        <f t="shared" si="166"/>
        <v>#REF!</v>
      </c>
      <c r="X126" s="13" t="e">
        <f t="shared" si="90"/>
        <v>#REF!</v>
      </c>
      <c r="Y126" s="33">
        <f t="shared" si="167"/>
        <v>130</v>
      </c>
      <c r="Z126" s="12" t="e">
        <f>'Ohio Intensities'!G126</f>
        <v>#REF!</v>
      </c>
      <c r="AA126" s="12" t="e">
        <f>#REF!*Z126*#REF!</f>
        <v>#REF!</v>
      </c>
      <c r="AB126" s="12">
        <v>0</v>
      </c>
      <c r="AC126" s="12">
        <v>0</v>
      </c>
      <c r="AD126" s="12" t="e">
        <f>#REF!</f>
        <v>#REF!</v>
      </c>
      <c r="AE126" s="12" t="e">
        <f t="shared" si="168"/>
        <v>#REF!</v>
      </c>
      <c r="AF126" s="12">
        <f t="shared" si="169"/>
        <v>130</v>
      </c>
      <c r="AG126" s="12" t="e">
        <f t="shared" si="170"/>
        <v>#REF!</v>
      </c>
      <c r="AH126" s="12" t="e">
        <f t="shared" si="171"/>
        <v>#REF!</v>
      </c>
      <c r="AI126" s="12">
        <v>0</v>
      </c>
      <c r="AJ126" s="12" t="e">
        <f t="shared" si="96"/>
        <v>#REF!</v>
      </c>
      <c r="AK126" s="12" t="e">
        <f t="shared" si="172"/>
        <v>#REF!</v>
      </c>
      <c r="AL126" s="12" t="e">
        <f t="shared" si="173"/>
        <v>#REF!</v>
      </c>
      <c r="AM126" s="12" t="e">
        <f>(#REF!-AL126)/AK126</f>
        <v>#REF!</v>
      </c>
      <c r="AN126" s="12">
        <v>0</v>
      </c>
      <c r="AO126" s="12">
        <v>0</v>
      </c>
      <c r="AP126" s="12" t="e">
        <f t="shared" si="174"/>
        <v>#REF!</v>
      </c>
      <c r="AQ126" s="12" t="e">
        <f t="shared" si="100"/>
        <v>#REF!</v>
      </c>
      <c r="AR126" s="12" t="e">
        <f>#REF!</f>
        <v>#REF!</v>
      </c>
      <c r="AS126" s="12" t="e">
        <f t="shared" si="175"/>
        <v>#REF!</v>
      </c>
      <c r="AT126" s="12">
        <v>0</v>
      </c>
      <c r="AU126" s="12" t="e">
        <f t="shared" si="176"/>
        <v>#REF!</v>
      </c>
      <c r="AV126" s="13" t="e">
        <f t="shared" si="103"/>
        <v>#REF!</v>
      </c>
      <c r="AW126" s="33">
        <f t="shared" si="177"/>
        <v>130</v>
      </c>
      <c r="AX126" s="12" t="e">
        <f>'Ohio Intensities'!K126</f>
        <v>#REF!</v>
      </c>
      <c r="AY126" s="12" t="e">
        <f>#REF!*AX126*#REF!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09"/>
        <v>#REF!</v>
      </c>
      <c r="BI126" s="12" t="e">
        <f t="shared" si="182"/>
        <v>#REF!</v>
      </c>
      <c r="BJ126" s="12" t="e">
        <f t="shared" si="183"/>
        <v>#REF!</v>
      </c>
      <c r="BK126" s="12" t="e">
        <f>(#REF!-BJ126)/BI126</f>
        <v>#REF!</v>
      </c>
      <c r="BL126" s="12">
        <v>0</v>
      </c>
      <c r="BM126" s="12">
        <v>0</v>
      </c>
      <c r="BN126" s="12" t="e">
        <f t="shared" si="184"/>
        <v>#REF!</v>
      </c>
      <c r="BO126" s="12" t="e">
        <f t="shared" si="113"/>
        <v>#REF!</v>
      </c>
      <c r="BP126" s="12" t="e">
        <f>#REF!</f>
        <v>#REF!</v>
      </c>
      <c r="BQ126" s="12" t="e">
        <f t="shared" si="185"/>
        <v>#REF!</v>
      </c>
      <c r="BR126" s="12">
        <v>0</v>
      </c>
      <c r="BS126" s="12" t="e">
        <f t="shared" si="186"/>
        <v>#REF!</v>
      </c>
      <c r="BT126" s="13" t="e">
        <f t="shared" si="116"/>
        <v>#REF!</v>
      </c>
      <c r="BU126" s="33">
        <f t="shared" si="187"/>
        <v>130</v>
      </c>
      <c r="BV126" s="12" t="e">
        <f>'Ohio Intensities'!O126</f>
        <v>#REF!</v>
      </c>
      <c r="BW126" s="12" t="e">
        <f>#REF!*BV126*#REF!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2"/>
        <v>#REF!</v>
      </c>
      <c r="CG126" s="12" t="e">
        <f t="shared" si="192"/>
        <v>#REF!</v>
      </c>
      <c r="CH126" s="12" t="e">
        <f t="shared" si="193"/>
        <v>#REF!</v>
      </c>
      <c r="CI126" s="12" t="e">
        <f>(#REF!-CH126)/CG126</f>
        <v>#REF!</v>
      </c>
      <c r="CJ126" s="12">
        <v>0</v>
      </c>
      <c r="CK126" s="12">
        <v>0</v>
      </c>
      <c r="CL126" s="12" t="e">
        <f t="shared" si="194"/>
        <v>#REF!</v>
      </c>
      <c r="CM126" s="12" t="e">
        <f t="shared" si="126"/>
        <v>#REF!</v>
      </c>
      <c r="CN126" s="12" t="e">
        <f>#REF!</f>
        <v>#REF!</v>
      </c>
      <c r="CO126" s="12" t="e">
        <f t="shared" si="195"/>
        <v>#REF!</v>
      </c>
      <c r="CP126" s="12">
        <v>0</v>
      </c>
      <c r="CQ126" s="12" t="e">
        <f t="shared" si="196"/>
        <v>#REF!</v>
      </c>
      <c r="CR126" s="13" t="e">
        <f t="shared" si="129"/>
        <v>#REF!</v>
      </c>
      <c r="CS126" s="33">
        <f t="shared" si="197"/>
        <v>130</v>
      </c>
      <c r="CT126" s="12" t="e">
        <f>'Ohio Intensities'!S126</f>
        <v>#REF!</v>
      </c>
      <c r="CU126" s="12" t="e">
        <f>#REF!*CT126*#REF!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5"/>
        <v>#REF!</v>
      </c>
      <c r="DE126" s="12" t="e">
        <f t="shared" si="202"/>
        <v>#REF!</v>
      </c>
      <c r="DF126" s="12" t="e">
        <f t="shared" si="203"/>
        <v>#REF!</v>
      </c>
      <c r="DG126" s="12" t="e">
        <f>(#REF!-DF126)/DE126</f>
        <v>#REF!</v>
      </c>
      <c r="DH126" s="12">
        <v>0</v>
      </c>
      <c r="DI126" s="12">
        <v>0</v>
      </c>
      <c r="DJ126" s="12" t="e">
        <f t="shared" si="204"/>
        <v>#REF!</v>
      </c>
      <c r="DK126" s="12" t="e">
        <f t="shared" si="139"/>
        <v>#REF!</v>
      </c>
      <c r="DL126" s="12" t="e">
        <f>#REF!</f>
        <v>#REF!</v>
      </c>
      <c r="DM126" s="12" t="e">
        <f t="shared" si="205"/>
        <v>#REF!</v>
      </c>
      <c r="DN126" s="12">
        <v>0</v>
      </c>
      <c r="DO126" s="12" t="e">
        <f t="shared" si="206"/>
        <v>#REF!</v>
      </c>
      <c r="DP126" s="13" t="e">
        <f t="shared" si="142"/>
        <v>#REF!</v>
      </c>
      <c r="DQ126" s="33">
        <f t="shared" si="207"/>
        <v>130</v>
      </c>
      <c r="DR126" s="12" t="e">
        <f>'Ohio Intensities'!W126</f>
        <v>#REF!</v>
      </c>
      <c r="DS126" s="12" t="e">
        <f>#REF!*DR126*#REF!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48"/>
        <v>#REF!</v>
      </c>
      <c r="EC126" s="12" t="e">
        <f t="shared" si="212"/>
        <v>#REF!</v>
      </c>
      <c r="ED126" s="12" t="e">
        <f t="shared" si="213"/>
        <v>#REF!</v>
      </c>
      <c r="EE126" s="12" t="e">
        <f>(#REF!-ED126)/EC126</f>
        <v>#REF!</v>
      </c>
      <c r="EF126" s="12">
        <v>0</v>
      </c>
      <c r="EG126" s="12">
        <v>0</v>
      </c>
      <c r="EH126" s="12" t="e">
        <f t="shared" si="214"/>
        <v>#REF!</v>
      </c>
      <c r="EI126" s="12" t="e">
        <f t="shared" si="152"/>
        <v>#REF!</v>
      </c>
      <c r="EJ126" s="12" t="e">
        <f>#REF!</f>
        <v>#REF!</v>
      </c>
      <c r="EK126" s="12" t="e">
        <f t="shared" si="215"/>
        <v>#REF!</v>
      </c>
      <c r="EL126" s="12">
        <v>0</v>
      </c>
      <c r="EM126" s="12" t="e">
        <f t="shared" si="216"/>
        <v>#REF!</v>
      </c>
      <c r="EN126" s="13" t="e">
        <f t="shared" si="155"/>
        <v>#REF!</v>
      </c>
      <c r="EO126" s="13">
        <f t="shared" si="217"/>
        <v>130</v>
      </c>
    </row>
    <row r="127" spans="1:145" x14ac:dyDescent="0.25">
      <c r="A127" s="33">
        <f t="shared" si="157"/>
        <v>131</v>
      </c>
      <c r="B127" s="12" t="e">
        <f>'Ohio Intensities'!C127</f>
        <v>#REF!</v>
      </c>
      <c r="C127" s="12" t="e">
        <f>#REF!*B127*#REF!</f>
        <v>#REF!</v>
      </c>
      <c r="D127" s="12">
        <v>0</v>
      </c>
      <c r="E127" s="12">
        <v>0</v>
      </c>
      <c r="F127" s="12" t="e">
        <f>#REF!</f>
        <v>#REF!</v>
      </c>
      <c r="G127" s="12" t="e">
        <f t="shared" si="158"/>
        <v>#REF!</v>
      </c>
      <c r="H127" s="12">
        <f t="shared" si="159"/>
        <v>131</v>
      </c>
      <c r="I127" s="12" t="e">
        <f t="shared" si="160"/>
        <v>#REF!</v>
      </c>
      <c r="J127" s="12" t="e">
        <f t="shared" si="161"/>
        <v>#REF!</v>
      </c>
      <c r="K127" s="12">
        <v>0</v>
      </c>
      <c r="L127" s="12" t="e">
        <f t="shared" si="83"/>
        <v>#REF!</v>
      </c>
      <c r="M127" s="12" t="e">
        <f t="shared" si="162"/>
        <v>#REF!</v>
      </c>
      <c r="N127" s="12" t="e">
        <f t="shared" si="163"/>
        <v>#REF!</v>
      </c>
      <c r="O127" s="12" t="e">
        <f>(#REF!-N127)/M127</f>
        <v>#REF!</v>
      </c>
      <c r="P127" s="12">
        <v>0</v>
      </c>
      <c r="Q127" s="12">
        <v>0</v>
      </c>
      <c r="R127" s="12" t="e">
        <f t="shared" si="164"/>
        <v>#REF!</v>
      </c>
      <c r="S127" s="12" t="e">
        <f t="shared" si="87"/>
        <v>#REF!</v>
      </c>
      <c r="T127" s="12" t="e">
        <f>#REF!</f>
        <v>#REF!</v>
      </c>
      <c r="U127" s="12" t="e">
        <f t="shared" si="165"/>
        <v>#REF!</v>
      </c>
      <c r="V127" s="12">
        <v>0</v>
      </c>
      <c r="W127" s="12" t="e">
        <f t="shared" si="166"/>
        <v>#REF!</v>
      </c>
      <c r="X127" s="13" t="e">
        <f t="shared" si="90"/>
        <v>#REF!</v>
      </c>
      <c r="Y127" s="33">
        <f t="shared" si="167"/>
        <v>131</v>
      </c>
      <c r="Z127" s="12" t="e">
        <f>'Ohio Intensities'!G127</f>
        <v>#REF!</v>
      </c>
      <c r="AA127" s="12" t="e">
        <f>#REF!*Z127*#REF!</f>
        <v>#REF!</v>
      </c>
      <c r="AB127" s="12">
        <v>0</v>
      </c>
      <c r="AC127" s="12">
        <v>0</v>
      </c>
      <c r="AD127" s="12" t="e">
        <f>#REF!</f>
        <v>#REF!</v>
      </c>
      <c r="AE127" s="12" t="e">
        <f t="shared" si="168"/>
        <v>#REF!</v>
      </c>
      <c r="AF127" s="12">
        <f t="shared" si="169"/>
        <v>131</v>
      </c>
      <c r="AG127" s="12" t="e">
        <f t="shared" si="170"/>
        <v>#REF!</v>
      </c>
      <c r="AH127" s="12" t="e">
        <f t="shared" si="171"/>
        <v>#REF!</v>
      </c>
      <c r="AI127" s="12">
        <v>0</v>
      </c>
      <c r="AJ127" s="12" t="e">
        <f t="shared" si="96"/>
        <v>#REF!</v>
      </c>
      <c r="AK127" s="12" t="e">
        <f t="shared" si="172"/>
        <v>#REF!</v>
      </c>
      <c r="AL127" s="12" t="e">
        <f t="shared" si="173"/>
        <v>#REF!</v>
      </c>
      <c r="AM127" s="12" t="e">
        <f>(#REF!-AL127)/AK127</f>
        <v>#REF!</v>
      </c>
      <c r="AN127" s="12">
        <v>0</v>
      </c>
      <c r="AO127" s="12">
        <v>0</v>
      </c>
      <c r="AP127" s="12" t="e">
        <f t="shared" si="174"/>
        <v>#REF!</v>
      </c>
      <c r="AQ127" s="12" t="e">
        <f t="shared" si="100"/>
        <v>#REF!</v>
      </c>
      <c r="AR127" s="12" t="e">
        <f>#REF!</f>
        <v>#REF!</v>
      </c>
      <c r="AS127" s="12" t="e">
        <f t="shared" si="175"/>
        <v>#REF!</v>
      </c>
      <c r="AT127" s="12">
        <v>0</v>
      </c>
      <c r="AU127" s="12" t="e">
        <f t="shared" si="176"/>
        <v>#REF!</v>
      </c>
      <c r="AV127" s="13" t="e">
        <f t="shared" si="103"/>
        <v>#REF!</v>
      </c>
      <c r="AW127" s="33">
        <f t="shared" si="177"/>
        <v>131</v>
      </c>
      <c r="AX127" s="12" t="e">
        <f>'Ohio Intensities'!K127</f>
        <v>#REF!</v>
      </c>
      <c r="AY127" s="12" t="e">
        <f>#REF!*AX127*#REF!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09"/>
        <v>#REF!</v>
      </c>
      <c r="BI127" s="12" t="e">
        <f t="shared" si="182"/>
        <v>#REF!</v>
      </c>
      <c r="BJ127" s="12" t="e">
        <f t="shared" si="183"/>
        <v>#REF!</v>
      </c>
      <c r="BK127" s="12" t="e">
        <f>(#REF!-BJ127)/BI127</f>
        <v>#REF!</v>
      </c>
      <c r="BL127" s="12">
        <v>0</v>
      </c>
      <c r="BM127" s="12">
        <v>0</v>
      </c>
      <c r="BN127" s="12" t="e">
        <f t="shared" si="184"/>
        <v>#REF!</v>
      </c>
      <c r="BO127" s="12" t="e">
        <f t="shared" si="113"/>
        <v>#REF!</v>
      </c>
      <c r="BP127" s="12" t="e">
        <f>#REF!</f>
        <v>#REF!</v>
      </c>
      <c r="BQ127" s="12" t="e">
        <f t="shared" si="185"/>
        <v>#REF!</v>
      </c>
      <c r="BR127" s="12">
        <v>0</v>
      </c>
      <c r="BS127" s="12" t="e">
        <f t="shared" si="186"/>
        <v>#REF!</v>
      </c>
      <c r="BT127" s="13" t="e">
        <f t="shared" si="116"/>
        <v>#REF!</v>
      </c>
      <c r="BU127" s="33">
        <f t="shared" si="187"/>
        <v>131</v>
      </c>
      <c r="BV127" s="12" t="e">
        <f>'Ohio Intensities'!O127</f>
        <v>#REF!</v>
      </c>
      <c r="BW127" s="12" t="e">
        <f>#REF!*BV127*#REF!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2"/>
        <v>#REF!</v>
      </c>
      <c r="CG127" s="12" t="e">
        <f t="shared" si="192"/>
        <v>#REF!</v>
      </c>
      <c r="CH127" s="12" t="e">
        <f t="shared" si="193"/>
        <v>#REF!</v>
      </c>
      <c r="CI127" s="12" t="e">
        <f>(#REF!-CH127)/CG127</f>
        <v>#REF!</v>
      </c>
      <c r="CJ127" s="12">
        <v>0</v>
      </c>
      <c r="CK127" s="12">
        <v>0</v>
      </c>
      <c r="CL127" s="12" t="e">
        <f t="shared" si="194"/>
        <v>#REF!</v>
      </c>
      <c r="CM127" s="12" t="e">
        <f t="shared" si="126"/>
        <v>#REF!</v>
      </c>
      <c r="CN127" s="12" t="e">
        <f>#REF!</f>
        <v>#REF!</v>
      </c>
      <c r="CO127" s="12" t="e">
        <f t="shared" si="195"/>
        <v>#REF!</v>
      </c>
      <c r="CP127" s="12">
        <v>0</v>
      </c>
      <c r="CQ127" s="12" t="e">
        <f t="shared" si="196"/>
        <v>#REF!</v>
      </c>
      <c r="CR127" s="13" t="e">
        <f t="shared" si="129"/>
        <v>#REF!</v>
      </c>
      <c r="CS127" s="33">
        <f t="shared" si="197"/>
        <v>131</v>
      </c>
      <c r="CT127" s="12" t="e">
        <f>'Ohio Intensities'!S127</f>
        <v>#REF!</v>
      </c>
      <c r="CU127" s="12" t="e">
        <f>#REF!*CT127*#REF!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5"/>
        <v>#REF!</v>
      </c>
      <c r="DE127" s="12" t="e">
        <f t="shared" si="202"/>
        <v>#REF!</v>
      </c>
      <c r="DF127" s="12" t="e">
        <f t="shared" si="203"/>
        <v>#REF!</v>
      </c>
      <c r="DG127" s="12" t="e">
        <f>(#REF!-DF127)/DE127</f>
        <v>#REF!</v>
      </c>
      <c r="DH127" s="12">
        <v>0</v>
      </c>
      <c r="DI127" s="12">
        <v>0</v>
      </c>
      <c r="DJ127" s="12" t="e">
        <f t="shared" si="204"/>
        <v>#REF!</v>
      </c>
      <c r="DK127" s="12" t="e">
        <f t="shared" si="139"/>
        <v>#REF!</v>
      </c>
      <c r="DL127" s="12" t="e">
        <f>#REF!</f>
        <v>#REF!</v>
      </c>
      <c r="DM127" s="12" t="e">
        <f t="shared" si="205"/>
        <v>#REF!</v>
      </c>
      <c r="DN127" s="12">
        <v>0</v>
      </c>
      <c r="DO127" s="12" t="e">
        <f t="shared" si="206"/>
        <v>#REF!</v>
      </c>
      <c r="DP127" s="13" t="e">
        <f t="shared" si="142"/>
        <v>#REF!</v>
      </c>
      <c r="DQ127" s="33">
        <f t="shared" si="207"/>
        <v>131</v>
      </c>
      <c r="DR127" s="12" t="e">
        <f>'Ohio Intensities'!W127</f>
        <v>#REF!</v>
      </c>
      <c r="DS127" s="12" t="e">
        <f>#REF!*DR127*#REF!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48"/>
        <v>#REF!</v>
      </c>
      <c r="EC127" s="12" t="e">
        <f t="shared" si="212"/>
        <v>#REF!</v>
      </c>
      <c r="ED127" s="12" t="e">
        <f t="shared" si="213"/>
        <v>#REF!</v>
      </c>
      <c r="EE127" s="12" t="e">
        <f>(#REF!-ED127)/EC127</f>
        <v>#REF!</v>
      </c>
      <c r="EF127" s="12">
        <v>0</v>
      </c>
      <c r="EG127" s="12">
        <v>0</v>
      </c>
      <c r="EH127" s="12" t="e">
        <f t="shared" si="214"/>
        <v>#REF!</v>
      </c>
      <c r="EI127" s="12" t="e">
        <f t="shared" si="152"/>
        <v>#REF!</v>
      </c>
      <c r="EJ127" s="12" t="e">
        <f>#REF!</f>
        <v>#REF!</v>
      </c>
      <c r="EK127" s="12" t="e">
        <f t="shared" si="215"/>
        <v>#REF!</v>
      </c>
      <c r="EL127" s="12">
        <v>0</v>
      </c>
      <c r="EM127" s="12" t="e">
        <f t="shared" si="216"/>
        <v>#REF!</v>
      </c>
      <c r="EN127" s="13" t="e">
        <f t="shared" si="155"/>
        <v>#REF!</v>
      </c>
      <c r="EO127" s="13">
        <f t="shared" si="217"/>
        <v>131</v>
      </c>
    </row>
    <row r="128" spans="1:145" x14ac:dyDescent="0.25">
      <c r="A128" s="33">
        <f t="shared" si="157"/>
        <v>132</v>
      </c>
      <c r="B128" s="12" t="e">
        <f>'Ohio Intensities'!C128</f>
        <v>#REF!</v>
      </c>
      <c r="C128" s="12" t="e">
        <f>#REF!*B128*#REF!</f>
        <v>#REF!</v>
      </c>
      <c r="D128" s="12">
        <v>0</v>
      </c>
      <c r="E128" s="12">
        <v>0</v>
      </c>
      <c r="F128" s="12" t="e">
        <f>#REF!</f>
        <v>#REF!</v>
      </c>
      <c r="G128" s="12" t="e">
        <f t="shared" si="158"/>
        <v>#REF!</v>
      </c>
      <c r="H128" s="12">
        <f t="shared" si="159"/>
        <v>132</v>
      </c>
      <c r="I128" s="12" t="e">
        <f t="shared" si="160"/>
        <v>#REF!</v>
      </c>
      <c r="J128" s="12" t="e">
        <f t="shared" si="161"/>
        <v>#REF!</v>
      </c>
      <c r="K128" s="12">
        <v>0</v>
      </c>
      <c r="L128" s="12" t="e">
        <f t="shared" si="83"/>
        <v>#REF!</v>
      </c>
      <c r="M128" s="12" t="e">
        <f t="shared" si="162"/>
        <v>#REF!</v>
      </c>
      <c r="N128" s="12" t="e">
        <f t="shared" si="163"/>
        <v>#REF!</v>
      </c>
      <c r="O128" s="12" t="e">
        <f>(#REF!-N128)/M128</f>
        <v>#REF!</v>
      </c>
      <c r="P128" s="12">
        <v>0</v>
      </c>
      <c r="Q128" s="12">
        <v>0</v>
      </c>
      <c r="R128" s="12" t="e">
        <f t="shared" si="164"/>
        <v>#REF!</v>
      </c>
      <c r="S128" s="12" t="e">
        <f t="shared" si="87"/>
        <v>#REF!</v>
      </c>
      <c r="T128" s="12" t="e">
        <f>#REF!</f>
        <v>#REF!</v>
      </c>
      <c r="U128" s="12" t="e">
        <f t="shared" si="165"/>
        <v>#REF!</v>
      </c>
      <c r="V128" s="12">
        <v>0</v>
      </c>
      <c r="W128" s="12" t="e">
        <f t="shared" si="166"/>
        <v>#REF!</v>
      </c>
      <c r="X128" s="13" t="e">
        <f t="shared" si="90"/>
        <v>#REF!</v>
      </c>
      <c r="Y128" s="33">
        <f t="shared" si="167"/>
        <v>132</v>
      </c>
      <c r="Z128" s="12" t="e">
        <f>'Ohio Intensities'!G128</f>
        <v>#REF!</v>
      </c>
      <c r="AA128" s="12" t="e">
        <f>#REF!*Z128*#REF!</f>
        <v>#REF!</v>
      </c>
      <c r="AB128" s="12">
        <v>0</v>
      </c>
      <c r="AC128" s="12">
        <v>0</v>
      </c>
      <c r="AD128" s="12" t="e">
        <f>#REF!</f>
        <v>#REF!</v>
      </c>
      <c r="AE128" s="12" t="e">
        <f t="shared" si="168"/>
        <v>#REF!</v>
      </c>
      <c r="AF128" s="12">
        <f t="shared" si="169"/>
        <v>132</v>
      </c>
      <c r="AG128" s="12" t="e">
        <f t="shared" si="170"/>
        <v>#REF!</v>
      </c>
      <c r="AH128" s="12" t="e">
        <f t="shared" si="171"/>
        <v>#REF!</v>
      </c>
      <c r="AI128" s="12">
        <v>0</v>
      </c>
      <c r="AJ128" s="12" t="e">
        <f t="shared" si="96"/>
        <v>#REF!</v>
      </c>
      <c r="AK128" s="12" t="e">
        <f t="shared" si="172"/>
        <v>#REF!</v>
      </c>
      <c r="AL128" s="12" t="e">
        <f t="shared" si="173"/>
        <v>#REF!</v>
      </c>
      <c r="AM128" s="12" t="e">
        <f>(#REF!-AL128)/AK128</f>
        <v>#REF!</v>
      </c>
      <c r="AN128" s="12">
        <v>0</v>
      </c>
      <c r="AO128" s="12">
        <v>0</v>
      </c>
      <c r="AP128" s="12" t="e">
        <f t="shared" si="174"/>
        <v>#REF!</v>
      </c>
      <c r="AQ128" s="12" t="e">
        <f t="shared" si="100"/>
        <v>#REF!</v>
      </c>
      <c r="AR128" s="12" t="e">
        <f>#REF!</f>
        <v>#REF!</v>
      </c>
      <c r="AS128" s="12" t="e">
        <f t="shared" si="175"/>
        <v>#REF!</v>
      </c>
      <c r="AT128" s="12">
        <v>0</v>
      </c>
      <c r="AU128" s="12" t="e">
        <f t="shared" si="176"/>
        <v>#REF!</v>
      </c>
      <c r="AV128" s="13" t="e">
        <f t="shared" si="103"/>
        <v>#REF!</v>
      </c>
      <c r="AW128" s="33">
        <f t="shared" si="177"/>
        <v>132</v>
      </c>
      <c r="AX128" s="12" t="e">
        <f>'Ohio Intensities'!K128</f>
        <v>#REF!</v>
      </c>
      <c r="AY128" s="12" t="e">
        <f>#REF!*AX128*#REF!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09"/>
        <v>#REF!</v>
      </c>
      <c r="BI128" s="12" t="e">
        <f t="shared" si="182"/>
        <v>#REF!</v>
      </c>
      <c r="BJ128" s="12" t="e">
        <f t="shared" si="183"/>
        <v>#REF!</v>
      </c>
      <c r="BK128" s="12" t="e">
        <f>(#REF!-BJ128)/BI128</f>
        <v>#REF!</v>
      </c>
      <c r="BL128" s="12">
        <v>0</v>
      </c>
      <c r="BM128" s="12">
        <v>0</v>
      </c>
      <c r="BN128" s="12" t="e">
        <f t="shared" si="184"/>
        <v>#REF!</v>
      </c>
      <c r="BO128" s="12" t="e">
        <f t="shared" si="113"/>
        <v>#REF!</v>
      </c>
      <c r="BP128" s="12" t="e">
        <f>#REF!</f>
        <v>#REF!</v>
      </c>
      <c r="BQ128" s="12" t="e">
        <f t="shared" si="185"/>
        <v>#REF!</v>
      </c>
      <c r="BR128" s="12">
        <v>0</v>
      </c>
      <c r="BS128" s="12" t="e">
        <f t="shared" si="186"/>
        <v>#REF!</v>
      </c>
      <c r="BT128" s="13" t="e">
        <f t="shared" si="116"/>
        <v>#REF!</v>
      </c>
      <c r="BU128" s="33">
        <f t="shared" si="187"/>
        <v>132</v>
      </c>
      <c r="BV128" s="12" t="e">
        <f>'Ohio Intensities'!O128</f>
        <v>#REF!</v>
      </c>
      <c r="BW128" s="12" t="e">
        <f>#REF!*BV128*#REF!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2"/>
        <v>#REF!</v>
      </c>
      <c r="CG128" s="12" t="e">
        <f t="shared" si="192"/>
        <v>#REF!</v>
      </c>
      <c r="CH128" s="12" t="e">
        <f t="shared" si="193"/>
        <v>#REF!</v>
      </c>
      <c r="CI128" s="12" t="e">
        <f>(#REF!-CH128)/CG128</f>
        <v>#REF!</v>
      </c>
      <c r="CJ128" s="12">
        <v>0</v>
      </c>
      <c r="CK128" s="12">
        <v>0</v>
      </c>
      <c r="CL128" s="12" t="e">
        <f t="shared" si="194"/>
        <v>#REF!</v>
      </c>
      <c r="CM128" s="12" t="e">
        <f t="shared" si="126"/>
        <v>#REF!</v>
      </c>
      <c r="CN128" s="12" t="e">
        <f>#REF!</f>
        <v>#REF!</v>
      </c>
      <c r="CO128" s="12" t="e">
        <f t="shared" si="195"/>
        <v>#REF!</v>
      </c>
      <c r="CP128" s="12">
        <v>0</v>
      </c>
      <c r="CQ128" s="12" t="e">
        <f t="shared" si="196"/>
        <v>#REF!</v>
      </c>
      <c r="CR128" s="13" t="e">
        <f t="shared" si="129"/>
        <v>#REF!</v>
      </c>
      <c r="CS128" s="33">
        <f t="shared" si="197"/>
        <v>132</v>
      </c>
      <c r="CT128" s="12" t="e">
        <f>'Ohio Intensities'!S128</f>
        <v>#REF!</v>
      </c>
      <c r="CU128" s="12" t="e">
        <f>#REF!*CT128*#REF!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5"/>
        <v>#REF!</v>
      </c>
      <c r="DE128" s="12" t="e">
        <f t="shared" si="202"/>
        <v>#REF!</v>
      </c>
      <c r="DF128" s="12" t="e">
        <f t="shared" si="203"/>
        <v>#REF!</v>
      </c>
      <c r="DG128" s="12" t="e">
        <f>(#REF!-DF128)/DE128</f>
        <v>#REF!</v>
      </c>
      <c r="DH128" s="12">
        <v>0</v>
      </c>
      <c r="DI128" s="12">
        <v>0</v>
      </c>
      <c r="DJ128" s="12" t="e">
        <f t="shared" si="204"/>
        <v>#REF!</v>
      </c>
      <c r="DK128" s="12" t="e">
        <f t="shared" si="139"/>
        <v>#REF!</v>
      </c>
      <c r="DL128" s="12" t="e">
        <f>#REF!</f>
        <v>#REF!</v>
      </c>
      <c r="DM128" s="12" t="e">
        <f t="shared" si="205"/>
        <v>#REF!</v>
      </c>
      <c r="DN128" s="12">
        <v>0</v>
      </c>
      <c r="DO128" s="12" t="e">
        <f t="shared" si="206"/>
        <v>#REF!</v>
      </c>
      <c r="DP128" s="13" t="e">
        <f t="shared" si="142"/>
        <v>#REF!</v>
      </c>
      <c r="DQ128" s="33">
        <f t="shared" si="207"/>
        <v>132</v>
      </c>
      <c r="DR128" s="12" t="e">
        <f>'Ohio Intensities'!W128</f>
        <v>#REF!</v>
      </c>
      <c r="DS128" s="12" t="e">
        <f>#REF!*DR128*#REF!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48"/>
        <v>#REF!</v>
      </c>
      <c r="EC128" s="12" t="e">
        <f t="shared" si="212"/>
        <v>#REF!</v>
      </c>
      <c r="ED128" s="12" t="e">
        <f t="shared" si="213"/>
        <v>#REF!</v>
      </c>
      <c r="EE128" s="12" t="e">
        <f>(#REF!-ED128)/EC128</f>
        <v>#REF!</v>
      </c>
      <c r="EF128" s="12">
        <v>0</v>
      </c>
      <c r="EG128" s="12">
        <v>0</v>
      </c>
      <c r="EH128" s="12" t="e">
        <f t="shared" si="214"/>
        <v>#REF!</v>
      </c>
      <c r="EI128" s="12" t="e">
        <f t="shared" si="152"/>
        <v>#REF!</v>
      </c>
      <c r="EJ128" s="12" t="e">
        <f>#REF!</f>
        <v>#REF!</v>
      </c>
      <c r="EK128" s="12" t="e">
        <f t="shared" si="215"/>
        <v>#REF!</v>
      </c>
      <c r="EL128" s="12">
        <v>0</v>
      </c>
      <c r="EM128" s="12" t="e">
        <f t="shared" si="216"/>
        <v>#REF!</v>
      </c>
      <c r="EN128" s="13" t="e">
        <f t="shared" si="155"/>
        <v>#REF!</v>
      </c>
      <c r="EO128" s="13">
        <f t="shared" si="217"/>
        <v>132</v>
      </c>
    </row>
    <row r="129" spans="1:145" x14ac:dyDescent="0.25">
      <c r="A129" s="33">
        <f t="shared" si="157"/>
        <v>133</v>
      </c>
      <c r="B129" s="12" t="e">
        <f>'Ohio Intensities'!C129</f>
        <v>#REF!</v>
      </c>
      <c r="C129" s="12" t="e">
        <f>#REF!*B129*#REF!</f>
        <v>#REF!</v>
      </c>
      <c r="D129" s="12">
        <v>0</v>
      </c>
      <c r="E129" s="12">
        <v>0</v>
      </c>
      <c r="F129" s="12" t="e">
        <f>#REF!</f>
        <v>#REF!</v>
      </c>
      <c r="G129" s="12" t="e">
        <f t="shared" si="158"/>
        <v>#REF!</v>
      </c>
      <c r="H129" s="12">
        <f t="shared" si="159"/>
        <v>133</v>
      </c>
      <c r="I129" s="12" t="e">
        <f t="shared" si="160"/>
        <v>#REF!</v>
      </c>
      <c r="J129" s="12" t="e">
        <f t="shared" si="161"/>
        <v>#REF!</v>
      </c>
      <c r="K129" s="12">
        <v>0</v>
      </c>
      <c r="L129" s="12" t="e">
        <f t="shared" si="83"/>
        <v>#REF!</v>
      </c>
      <c r="M129" s="12" t="e">
        <f t="shared" si="162"/>
        <v>#REF!</v>
      </c>
      <c r="N129" s="12" t="e">
        <f t="shared" si="163"/>
        <v>#REF!</v>
      </c>
      <c r="O129" s="12" t="e">
        <f>(#REF!-N129)/M129</f>
        <v>#REF!</v>
      </c>
      <c r="P129" s="12">
        <v>0</v>
      </c>
      <c r="Q129" s="12">
        <v>0</v>
      </c>
      <c r="R129" s="12" t="e">
        <f t="shared" si="164"/>
        <v>#REF!</v>
      </c>
      <c r="S129" s="12" t="e">
        <f t="shared" si="87"/>
        <v>#REF!</v>
      </c>
      <c r="T129" s="12" t="e">
        <f>#REF!</f>
        <v>#REF!</v>
      </c>
      <c r="U129" s="12" t="e">
        <f t="shared" si="165"/>
        <v>#REF!</v>
      </c>
      <c r="V129" s="12">
        <v>0</v>
      </c>
      <c r="W129" s="12" t="e">
        <f t="shared" si="166"/>
        <v>#REF!</v>
      </c>
      <c r="X129" s="13" t="e">
        <f t="shared" si="90"/>
        <v>#REF!</v>
      </c>
      <c r="Y129" s="33">
        <f t="shared" si="167"/>
        <v>133</v>
      </c>
      <c r="Z129" s="12" t="e">
        <f>'Ohio Intensities'!G129</f>
        <v>#REF!</v>
      </c>
      <c r="AA129" s="12" t="e">
        <f>#REF!*Z129*#REF!</f>
        <v>#REF!</v>
      </c>
      <c r="AB129" s="12">
        <v>0</v>
      </c>
      <c r="AC129" s="12">
        <v>0</v>
      </c>
      <c r="AD129" s="12" t="e">
        <f>#REF!</f>
        <v>#REF!</v>
      </c>
      <c r="AE129" s="12" t="e">
        <f t="shared" si="168"/>
        <v>#REF!</v>
      </c>
      <c r="AF129" s="12">
        <f t="shared" si="169"/>
        <v>133</v>
      </c>
      <c r="AG129" s="12" t="e">
        <f t="shared" si="170"/>
        <v>#REF!</v>
      </c>
      <c r="AH129" s="12" t="e">
        <f t="shared" si="171"/>
        <v>#REF!</v>
      </c>
      <c r="AI129" s="12">
        <v>0</v>
      </c>
      <c r="AJ129" s="12" t="e">
        <f t="shared" si="96"/>
        <v>#REF!</v>
      </c>
      <c r="AK129" s="12" t="e">
        <f t="shared" si="172"/>
        <v>#REF!</v>
      </c>
      <c r="AL129" s="12" t="e">
        <f t="shared" si="173"/>
        <v>#REF!</v>
      </c>
      <c r="AM129" s="12" t="e">
        <f>(#REF!-AL129)/AK129</f>
        <v>#REF!</v>
      </c>
      <c r="AN129" s="12">
        <v>0</v>
      </c>
      <c r="AO129" s="12">
        <v>0</v>
      </c>
      <c r="AP129" s="12" t="e">
        <f t="shared" si="174"/>
        <v>#REF!</v>
      </c>
      <c r="AQ129" s="12" t="e">
        <f t="shared" si="100"/>
        <v>#REF!</v>
      </c>
      <c r="AR129" s="12" t="e">
        <f>#REF!</f>
        <v>#REF!</v>
      </c>
      <c r="AS129" s="12" t="e">
        <f t="shared" si="175"/>
        <v>#REF!</v>
      </c>
      <c r="AT129" s="12">
        <v>0</v>
      </c>
      <c r="AU129" s="12" t="e">
        <f t="shared" si="176"/>
        <v>#REF!</v>
      </c>
      <c r="AV129" s="13" t="e">
        <f t="shared" si="103"/>
        <v>#REF!</v>
      </c>
      <c r="AW129" s="33">
        <f t="shared" si="177"/>
        <v>133</v>
      </c>
      <c r="AX129" s="12" t="e">
        <f>'Ohio Intensities'!K129</f>
        <v>#REF!</v>
      </c>
      <c r="AY129" s="12" t="e">
        <f>#REF!*AX129*#REF!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09"/>
        <v>#REF!</v>
      </c>
      <c r="BI129" s="12" t="e">
        <f t="shared" si="182"/>
        <v>#REF!</v>
      </c>
      <c r="BJ129" s="12" t="e">
        <f t="shared" si="183"/>
        <v>#REF!</v>
      </c>
      <c r="BK129" s="12" t="e">
        <f>(#REF!-BJ129)/BI129</f>
        <v>#REF!</v>
      </c>
      <c r="BL129" s="12">
        <v>0</v>
      </c>
      <c r="BM129" s="12">
        <v>0</v>
      </c>
      <c r="BN129" s="12" t="e">
        <f t="shared" si="184"/>
        <v>#REF!</v>
      </c>
      <c r="BO129" s="12" t="e">
        <f t="shared" si="113"/>
        <v>#REF!</v>
      </c>
      <c r="BP129" s="12" t="e">
        <f>#REF!</f>
        <v>#REF!</v>
      </c>
      <c r="BQ129" s="12" t="e">
        <f t="shared" si="185"/>
        <v>#REF!</v>
      </c>
      <c r="BR129" s="12">
        <v>0</v>
      </c>
      <c r="BS129" s="12" t="e">
        <f t="shared" si="186"/>
        <v>#REF!</v>
      </c>
      <c r="BT129" s="13" t="e">
        <f t="shared" si="116"/>
        <v>#REF!</v>
      </c>
      <c r="BU129" s="33">
        <f t="shared" si="187"/>
        <v>133</v>
      </c>
      <c r="BV129" s="12" t="e">
        <f>'Ohio Intensities'!O129</f>
        <v>#REF!</v>
      </c>
      <c r="BW129" s="12" t="e">
        <f>#REF!*BV129*#REF!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2"/>
        <v>#REF!</v>
      </c>
      <c r="CG129" s="12" t="e">
        <f t="shared" si="192"/>
        <v>#REF!</v>
      </c>
      <c r="CH129" s="12" t="e">
        <f t="shared" si="193"/>
        <v>#REF!</v>
      </c>
      <c r="CI129" s="12" t="e">
        <f>(#REF!-CH129)/CG129</f>
        <v>#REF!</v>
      </c>
      <c r="CJ129" s="12">
        <v>0</v>
      </c>
      <c r="CK129" s="12">
        <v>0</v>
      </c>
      <c r="CL129" s="12" t="e">
        <f t="shared" si="194"/>
        <v>#REF!</v>
      </c>
      <c r="CM129" s="12" t="e">
        <f t="shared" si="126"/>
        <v>#REF!</v>
      </c>
      <c r="CN129" s="12" t="e">
        <f>#REF!</f>
        <v>#REF!</v>
      </c>
      <c r="CO129" s="12" t="e">
        <f t="shared" si="195"/>
        <v>#REF!</v>
      </c>
      <c r="CP129" s="12">
        <v>0</v>
      </c>
      <c r="CQ129" s="12" t="e">
        <f t="shared" si="196"/>
        <v>#REF!</v>
      </c>
      <c r="CR129" s="13" t="e">
        <f t="shared" si="129"/>
        <v>#REF!</v>
      </c>
      <c r="CS129" s="33">
        <f t="shared" si="197"/>
        <v>133</v>
      </c>
      <c r="CT129" s="12" t="e">
        <f>'Ohio Intensities'!S129</f>
        <v>#REF!</v>
      </c>
      <c r="CU129" s="12" t="e">
        <f>#REF!*CT129*#REF!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5"/>
        <v>#REF!</v>
      </c>
      <c r="DE129" s="12" t="e">
        <f t="shared" si="202"/>
        <v>#REF!</v>
      </c>
      <c r="DF129" s="12" t="e">
        <f t="shared" si="203"/>
        <v>#REF!</v>
      </c>
      <c r="DG129" s="12" t="e">
        <f>(#REF!-DF129)/DE129</f>
        <v>#REF!</v>
      </c>
      <c r="DH129" s="12">
        <v>0</v>
      </c>
      <c r="DI129" s="12">
        <v>0</v>
      </c>
      <c r="DJ129" s="12" t="e">
        <f t="shared" si="204"/>
        <v>#REF!</v>
      </c>
      <c r="DK129" s="12" t="e">
        <f t="shared" si="139"/>
        <v>#REF!</v>
      </c>
      <c r="DL129" s="12" t="e">
        <f>#REF!</f>
        <v>#REF!</v>
      </c>
      <c r="DM129" s="12" t="e">
        <f t="shared" si="205"/>
        <v>#REF!</v>
      </c>
      <c r="DN129" s="12">
        <v>0</v>
      </c>
      <c r="DO129" s="12" t="e">
        <f t="shared" si="206"/>
        <v>#REF!</v>
      </c>
      <c r="DP129" s="13" t="e">
        <f t="shared" si="142"/>
        <v>#REF!</v>
      </c>
      <c r="DQ129" s="33">
        <f t="shared" si="207"/>
        <v>133</v>
      </c>
      <c r="DR129" s="12" t="e">
        <f>'Ohio Intensities'!W129</f>
        <v>#REF!</v>
      </c>
      <c r="DS129" s="12" t="e">
        <f>#REF!*DR129*#REF!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48"/>
        <v>#REF!</v>
      </c>
      <c r="EC129" s="12" t="e">
        <f t="shared" si="212"/>
        <v>#REF!</v>
      </c>
      <c r="ED129" s="12" t="e">
        <f t="shared" si="213"/>
        <v>#REF!</v>
      </c>
      <c r="EE129" s="12" t="e">
        <f>(#REF!-ED129)/EC129</f>
        <v>#REF!</v>
      </c>
      <c r="EF129" s="12">
        <v>0</v>
      </c>
      <c r="EG129" s="12">
        <v>0</v>
      </c>
      <c r="EH129" s="12" t="e">
        <f t="shared" si="214"/>
        <v>#REF!</v>
      </c>
      <c r="EI129" s="12" t="e">
        <f t="shared" si="152"/>
        <v>#REF!</v>
      </c>
      <c r="EJ129" s="12" t="e">
        <f>#REF!</f>
        <v>#REF!</v>
      </c>
      <c r="EK129" s="12" t="e">
        <f t="shared" si="215"/>
        <v>#REF!</v>
      </c>
      <c r="EL129" s="12">
        <v>0</v>
      </c>
      <c r="EM129" s="12" t="e">
        <f t="shared" si="216"/>
        <v>#REF!</v>
      </c>
      <c r="EN129" s="13" t="e">
        <f t="shared" si="155"/>
        <v>#REF!</v>
      </c>
      <c r="EO129" s="13">
        <f t="shared" si="217"/>
        <v>133</v>
      </c>
    </row>
    <row r="130" spans="1:145" x14ac:dyDescent="0.25">
      <c r="A130" s="33">
        <f t="shared" si="157"/>
        <v>134</v>
      </c>
      <c r="B130" s="12" t="e">
        <f>'Ohio Intensities'!C130</f>
        <v>#REF!</v>
      </c>
      <c r="C130" s="12" t="e">
        <f>#REF!*B130*#REF!</f>
        <v>#REF!</v>
      </c>
      <c r="D130" s="12">
        <v>0</v>
      </c>
      <c r="E130" s="12">
        <v>0</v>
      </c>
      <c r="F130" s="12" t="e">
        <f>#REF!</f>
        <v>#REF!</v>
      </c>
      <c r="G130" s="12" t="e">
        <f t="shared" si="158"/>
        <v>#REF!</v>
      </c>
      <c r="H130" s="12">
        <f t="shared" si="159"/>
        <v>134</v>
      </c>
      <c r="I130" s="12" t="e">
        <f t="shared" si="160"/>
        <v>#REF!</v>
      </c>
      <c r="J130" s="12" t="e">
        <f t="shared" si="161"/>
        <v>#REF!</v>
      </c>
      <c r="K130" s="12">
        <v>0</v>
      </c>
      <c r="L130" s="12" t="e">
        <f t="shared" si="83"/>
        <v>#REF!</v>
      </c>
      <c r="M130" s="12" t="e">
        <f t="shared" si="162"/>
        <v>#REF!</v>
      </c>
      <c r="N130" s="12" t="e">
        <f t="shared" si="163"/>
        <v>#REF!</v>
      </c>
      <c r="O130" s="12" t="e">
        <f>(#REF!-N130)/M130</f>
        <v>#REF!</v>
      </c>
      <c r="P130" s="12">
        <v>0</v>
      </c>
      <c r="Q130" s="12">
        <v>0</v>
      </c>
      <c r="R130" s="12" t="e">
        <f t="shared" si="164"/>
        <v>#REF!</v>
      </c>
      <c r="S130" s="12" t="e">
        <f t="shared" si="87"/>
        <v>#REF!</v>
      </c>
      <c r="T130" s="12" t="e">
        <f>#REF!</f>
        <v>#REF!</v>
      </c>
      <c r="U130" s="12" t="e">
        <f t="shared" si="165"/>
        <v>#REF!</v>
      </c>
      <c r="V130" s="12">
        <v>0</v>
      </c>
      <c r="W130" s="12" t="e">
        <f t="shared" si="166"/>
        <v>#REF!</v>
      </c>
      <c r="X130" s="13" t="e">
        <f t="shared" si="90"/>
        <v>#REF!</v>
      </c>
      <c r="Y130" s="33">
        <f t="shared" si="167"/>
        <v>134</v>
      </c>
      <c r="Z130" s="12" t="e">
        <f>'Ohio Intensities'!G130</f>
        <v>#REF!</v>
      </c>
      <c r="AA130" s="12" t="e">
        <f>#REF!*Z130*#REF!</f>
        <v>#REF!</v>
      </c>
      <c r="AB130" s="12">
        <v>0</v>
      </c>
      <c r="AC130" s="12">
        <v>0</v>
      </c>
      <c r="AD130" s="12" t="e">
        <f>#REF!</f>
        <v>#REF!</v>
      </c>
      <c r="AE130" s="12" t="e">
        <f t="shared" si="168"/>
        <v>#REF!</v>
      </c>
      <c r="AF130" s="12">
        <f t="shared" si="169"/>
        <v>134</v>
      </c>
      <c r="AG130" s="12" t="e">
        <f t="shared" si="170"/>
        <v>#REF!</v>
      </c>
      <c r="AH130" s="12" t="e">
        <f t="shared" si="171"/>
        <v>#REF!</v>
      </c>
      <c r="AI130" s="12">
        <v>0</v>
      </c>
      <c r="AJ130" s="12" t="e">
        <f t="shared" si="96"/>
        <v>#REF!</v>
      </c>
      <c r="AK130" s="12" t="e">
        <f t="shared" si="172"/>
        <v>#REF!</v>
      </c>
      <c r="AL130" s="12" t="e">
        <f t="shared" si="173"/>
        <v>#REF!</v>
      </c>
      <c r="AM130" s="12" t="e">
        <f>(#REF!-AL130)/AK130</f>
        <v>#REF!</v>
      </c>
      <c r="AN130" s="12">
        <v>0</v>
      </c>
      <c r="AO130" s="12">
        <v>0</v>
      </c>
      <c r="AP130" s="12" t="e">
        <f t="shared" si="174"/>
        <v>#REF!</v>
      </c>
      <c r="AQ130" s="12" t="e">
        <f t="shared" si="100"/>
        <v>#REF!</v>
      </c>
      <c r="AR130" s="12" t="e">
        <f>#REF!</f>
        <v>#REF!</v>
      </c>
      <c r="AS130" s="12" t="e">
        <f t="shared" si="175"/>
        <v>#REF!</v>
      </c>
      <c r="AT130" s="12">
        <v>0</v>
      </c>
      <c r="AU130" s="12" t="e">
        <f t="shared" si="176"/>
        <v>#REF!</v>
      </c>
      <c r="AV130" s="13" t="e">
        <f t="shared" si="103"/>
        <v>#REF!</v>
      </c>
      <c r="AW130" s="33">
        <f t="shared" si="177"/>
        <v>134</v>
      </c>
      <c r="AX130" s="12" t="e">
        <f>'Ohio Intensities'!K130</f>
        <v>#REF!</v>
      </c>
      <c r="AY130" s="12" t="e">
        <f>#REF!*AX130*#REF!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09"/>
        <v>#REF!</v>
      </c>
      <c r="BI130" s="12" t="e">
        <f t="shared" si="182"/>
        <v>#REF!</v>
      </c>
      <c r="BJ130" s="12" t="e">
        <f t="shared" si="183"/>
        <v>#REF!</v>
      </c>
      <c r="BK130" s="12" t="e">
        <f>(#REF!-BJ130)/BI130</f>
        <v>#REF!</v>
      </c>
      <c r="BL130" s="12">
        <v>0</v>
      </c>
      <c r="BM130" s="12">
        <v>0</v>
      </c>
      <c r="BN130" s="12" t="e">
        <f t="shared" si="184"/>
        <v>#REF!</v>
      </c>
      <c r="BO130" s="12" t="e">
        <f t="shared" si="113"/>
        <v>#REF!</v>
      </c>
      <c r="BP130" s="12" t="e">
        <f>#REF!</f>
        <v>#REF!</v>
      </c>
      <c r="BQ130" s="12" t="e">
        <f t="shared" si="185"/>
        <v>#REF!</v>
      </c>
      <c r="BR130" s="12">
        <v>0</v>
      </c>
      <c r="BS130" s="12" t="e">
        <f t="shared" si="186"/>
        <v>#REF!</v>
      </c>
      <c r="BT130" s="13" t="e">
        <f t="shared" si="116"/>
        <v>#REF!</v>
      </c>
      <c r="BU130" s="33">
        <f t="shared" si="187"/>
        <v>134</v>
      </c>
      <c r="BV130" s="12" t="e">
        <f>'Ohio Intensities'!O130</f>
        <v>#REF!</v>
      </c>
      <c r="BW130" s="12" t="e">
        <f>#REF!*BV130*#REF!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2"/>
        <v>#REF!</v>
      </c>
      <c r="CG130" s="12" t="e">
        <f t="shared" si="192"/>
        <v>#REF!</v>
      </c>
      <c r="CH130" s="12" t="e">
        <f t="shared" si="193"/>
        <v>#REF!</v>
      </c>
      <c r="CI130" s="12" t="e">
        <f>(#REF!-CH130)/CG130</f>
        <v>#REF!</v>
      </c>
      <c r="CJ130" s="12">
        <v>0</v>
      </c>
      <c r="CK130" s="12">
        <v>0</v>
      </c>
      <c r="CL130" s="12" t="e">
        <f t="shared" si="194"/>
        <v>#REF!</v>
      </c>
      <c r="CM130" s="12" t="e">
        <f t="shared" si="126"/>
        <v>#REF!</v>
      </c>
      <c r="CN130" s="12" t="e">
        <f>#REF!</f>
        <v>#REF!</v>
      </c>
      <c r="CO130" s="12" t="e">
        <f t="shared" si="195"/>
        <v>#REF!</v>
      </c>
      <c r="CP130" s="12">
        <v>0</v>
      </c>
      <c r="CQ130" s="12" t="e">
        <f t="shared" si="196"/>
        <v>#REF!</v>
      </c>
      <c r="CR130" s="13" t="e">
        <f t="shared" si="129"/>
        <v>#REF!</v>
      </c>
      <c r="CS130" s="33">
        <f t="shared" si="197"/>
        <v>134</v>
      </c>
      <c r="CT130" s="12" t="e">
        <f>'Ohio Intensities'!S130</f>
        <v>#REF!</v>
      </c>
      <c r="CU130" s="12" t="e">
        <f>#REF!*CT130*#REF!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5"/>
        <v>#REF!</v>
      </c>
      <c r="DE130" s="12" t="e">
        <f t="shared" si="202"/>
        <v>#REF!</v>
      </c>
      <c r="DF130" s="12" t="e">
        <f t="shared" si="203"/>
        <v>#REF!</v>
      </c>
      <c r="DG130" s="12" t="e">
        <f>(#REF!-DF130)/DE130</f>
        <v>#REF!</v>
      </c>
      <c r="DH130" s="12">
        <v>0</v>
      </c>
      <c r="DI130" s="12">
        <v>0</v>
      </c>
      <c r="DJ130" s="12" t="e">
        <f t="shared" si="204"/>
        <v>#REF!</v>
      </c>
      <c r="DK130" s="12" t="e">
        <f t="shared" si="139"/>
        <v>#REF!</v>
      </c>
      <c r="DL130" s="12" t="e">
        <f>#REF!</f>
        <v>#REF!</v>
      </c>
      <c r="DM130" s="12" t="e">
        <f t="shared" si="205"/>
        <v>#REF!</v>
      </c>
      <c r="DN130" s="12">
        <v>0</v>
      </c>
      <c r="DO130" s="12" t="e">
        <f t="shared" si="206"/>
        <v>#REF!</v>
      </c>
      <c r="DP130" s="13" t="e">
        <f t="shared" si="142"/>
        <v>#REF!</v>
      </c>
      <c r="DQ130" s="33">
        <f t="shared" si="207"/>
        <v>134</v>
      </c>
      <c r="DR130" s="12" t="e">
        <f>'Ohio Intensities'!W130</f>
        <v>#REF!</v>
      </c>
      <c r="DS130" s="12" t="e">
        <f>#REF!*DR130*#REF!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48"/>
        <v>#REF!</v>
      </c>
      <c r="EC130" s="12" t="e">
        <f t="shared" si="212"/>
        <v>#REF!</v>
      </c>
      <c r="ED130" s="12" t="e">
        <f t="shared" si="213"/>
        <v>#REF!</v>
      </c>
      <c r="EE130" s="12" t="e">
        <f>(#REF!-ED130)/EC130</f>
        <v>#REF!</v>
      </c>
      <c r="EF130" s="12">
        <v>0</v>
      </c>
      <c r="EG130" s="12">
        <v>0</v>
      </c>
      <c r="EH130" s="12" t="e">
        <f t="shared" si="214"/>
        <v>#REF!</v>
      </c>
      <c r="EI130" s="12" t="e">
        <f t="shared" si="152"/>
        <v>#REF!</v>
      </c>
      <c r="EJ130" s="12" t="e">
        <f>#REF!</f>
        <v>#REF!</v>
      </c>
      <c r="EK130" s="12" t="e">
        <f t="shared" si="215"/>
        <v>#REF!</v>
      </c>
      <c r="EL130" s="12">
        <v>0</v>
      </c>
      <c r="EM130" s="12" t="e">
        <f t="shared" si="216"/>
        <v>#REF!</v>
      </c>
      <c r="EN130" s="13" t="e">
        <f t="shared" si="155"/>
        <v>#REF!</v>
      </c>
      <c r="EO130" s="13">
        <f t="shared" si="217"/>
        <v>134</v>
      </c>
    </row>
    <row r="131" spans="1:145" x14ac:dyDescent="0.25">
      <c r="A131" s="33">
        <f t="shared" si="157"/>
        <v>135</v>
      </c>
      <c r="B131" s="12" t="e">
        <f>'Ohio Intensities'!C131</f>
        <v>#REF!</v>
      </c>
      <c r="C131" s="12" t="e">
        <f>#REF!*B131*#REF!</f>
        <v>#REF!</v>
      </c>
      <c r="D131" s="12">
        <v>0</v>
      </c>
      <c r="E131" s="12">
        <v>0</v>
      </c>
      <c r="F131" s="12" t="e">
        <f>#REF!</f>
        <v>#REF!</v>
      </c>
      <c r="G131" s="12" t="e">
        <f t="shared" si="158"/>
        <v>#REF!</v>
      </c>
      <c r="H131" s="12">
        <f t="shared" si="159"/>
        <v>135</v>
      </c>
      <c r="I131" s="12" t="e">
        <f t="shared" si="160"/>
        <v>#REF!</v>
      </c>
      <c r="J131" s="12" t="e">
        <f t="shared" si="161"/>
        <v>#REF!</v>
      </c>
      <c r="K131" s="12">
        <v>0</v>
      </c>
      <c r="L131" s="12" t="e">
        <f t="shared" si="83"/>
        <v>#REF!</v>
      </c>
      <c r="M131" s="12" t="e">
        <f t="shared" si="162"/>
        <v>#REF!</v>
      </c>
      <c r="N131" s="12" t="e">
        <f t="shared" si="163"/>
        <v>#REF!</v>
      </c>
      <c r="O131" s="12" t="e">
        <f>(#REF!-N131)/M131</f>
        <v>#REF!</v>
      </c>
      <c r="P131" s="12">
        <v>0</v>
      </c>
      <c r="Q131" s="12">
        <v>0</v>
      </c>
      <c r="R131" s="12" t="e">
        <f t="shared" si="164"/>
        <v>#REF!</v>
      </c>
      <c r="S131" s="12" t="e">
        <f t="shared" si="87"/>
        <v>#REF!</v>
      </c>
      <c r="T131" s="12" t="e">
        <f>#REF!</f>
        <v>#REF!</v>
      </c>
      <c r="U131" s="12" t="e">
        <f t="shared" si="165"/>
        <v>#REF!</v>
      </c>
      <c r="V131" s="12">
        <v>0</v>
      </c>
      <c r="W131" s="12" t="e">
        <f t="shared" si="166"/>
        <v>#REF!</v>
      </c>
      <c r="X131" s="13" t="e">
        <f t="shared" si="90"/>
        <v>#REF!</v>
      </c>
      <c r="Y131" s="33">
        <f t="shared" si="167"/>
        <v>135</v>
      </c>
      <c r="Z131" s="12" t="e">
        <f>'Ohio Intensities'!G131</f>
        <v>#REF!</v>
      </c>
      <c r="AA131" s="12" t="e">
        <f>#REF!*Z131*#REF!</f>
        <v>#REF!</v>
      </c>
      <c r="AB131" s="12">
        <v>0</v>
      </c>
      <c r="AC131" s="12">
        <v>0</v>
      </c>
      <c r="AD131" s="12" t="e">
        <f>#REF!</f>
        <v>#REF!</v>
      </c>
      <c r="AE131" s="12" t="e">
        <f t="shared" si="168"/>
        <v>#REF!</v>
      </c>
      <c r="AF131" s="12">
        <f t="shared" si="169"/>
        <v>135</v>
      </c>
      <c r="AG131" s="12" t="e">
        <f t="shared" si="170"/>
        <v>#REF!</v>
      </c>
      <c r="AH131" s="12" t="e">
        <f t="shared" si="171"/>
        <v>#REF!</v>
      </c>
      <c r="AI131" s="12">
        <v>0</v>
      </c>
      <c r="AJ131" s="12" t="e">
        <f t="shared" si="96"/>
        <v>#REF!</v>
      </c>
      <c r="AK131" s="12" t="e">
        <f t="shared" si="172"/>
        <v>#REF!</v>
      </c>
      <c r="AL131" s="12" t="e">
        <f t="shared" si="173"/>
        <v>#REF!</v>
      </c>
      <c r="AM131" s="12" t="e">
        <f>(#REF!-AL131)/AK131</f>
        <v>#REF!</v>
      </c>
      <c r="AN131" s="12">
        <v>0</v>
      </c>
      <c r="AO131" s="12">
        <v>0</v>
      </c>
      <c r="AP131" s="12" t="e">
        <f t="shared" si="174"/>
        <v>#REF!</v>
      </c>
      <c r="AQ131" s="12" t="e">
        <f t="shared" si="100"/>
        <v>#REF!</v>
      </c>
      <c r="AR131" s="12" t="e">
        <f>#REF!</f>
        <v>#REF!</v>
      </c>
      <c r="AS131" s="12" t="e">
        <f t="shared" si="175"/>
        <v>#REF!</v>
      </c>
      <c r="AT131" s="12">
        <v>0</v>
      </c>
      <c r="AU131" s="12" t="e">
        <f t="shared" si="176"/>
        <v>#REF!</v>
      </c>
      <c r="AV131" s="13" t="e">
        <f t="shared" si="103"/>
        <v>#REF!</v>
      </c>
      <c r="AW131" s="33">
        <f t="shared" si="177"/>
        <v>135</v>
      </c>
      <c r="AX131" s="12" t="e">
        <f>'Ohio Intensities'!K131</f>
        <v>#REF!</v>
      </c>
      <c r="AY131" s="12" t="e">
        <f>#REF!*AX131*#REF!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09"/>
        <v>#REF!</v>
      </c>
      <c r="BI131" s="12" t="e">
        <f t="shared" si="182"/>
        <v>#REF!</v>
      </c>
      <c r="BJ131" s="12" t="e">
        <f t="shared" si="183"/>
        <v>#REF!</v>
      </c>
      <c r="BK131" s="12" t="e">
        <f>(#REF!-BJ131)/BI131</f>
        <v>#REF!</v>
      </c>
      <c r="BL131" s="12">
        <v>0</v>
      </c>
      <c r="BM131" s="12">
        <v>0</v>
      </c>
      <c r="BN131" s="12" t="e">
        <f t="shared" si="184"/>
        <v>#REF!</v>
      </c>
      <c r="BO131" s="12" t="e">
        <f t="shared" si="113"/>
        <v>#REF!</v>
      </c>
      <c r="BP131" s="12" t="e">
        <f>#REF!</f>
        <v>#REF!</v>
      </c>
      <c r="BQ131" s="12" t="e">
        <f t="shared" si="185"/>
        <v>#REF!</v>
      </c>
      <c r="BR131" s="12">
        <v>0</v>
      </c>
      <c r="BS131" s="12" t="e">
        <f t="shared" si="186"/>
        <v>#REF!</v>
      </c>
      <c r="BT131" s="13" t="e">
        <f t="shared" si="116"/>
        <v>#REF!</v>
      </c>
      <c r="BU131" s="33">
        <f t="shared" si="187"/>
        <v>135</v>
      </c>
      <c r="BV131" s="12" t="e">
        <f>'Ohio Intensities'!O131</f>
        <v>#REF!</v>
      </c>
      <c r="BW131" s="12" t="e">
        <f>#REF!*BV131*#REF!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2"/>
        <v>#REF!</v>
      </c>
      <c r="CG131" s="12" t="e">
        <f t="shared" si="192"/>
        <v>#REF!</v>
      </c>
      <c r="CH131" s="12" t="e">
        <f t="shared" si="193"/>
        <v>#REF!</v>
      </c>
      <c r="CI131" s="12" t="e">
        <f>(#REF!-CH131)/CG131</f>
        <v>#REF!</v>
      </c>
      <c r="CJ131" s="12">
        <v>0</v>
      </c>
      <c r="CK131" s="12">
        <v>0</v>
      </c>
      <c r="CL131" s="12" t="e">
        <f t="shared" si="194"/>
        <v>#REF!</v>
      </c>
      <c r="CM131" s="12" t="e">
        <f t="shared" si="126"/>
        <v>#REF!</v>
      </c>
      <c r="CN131" s="12" t="e">
        <f>#REF!</f>
        <v>#REF!</v>
      </c>
      <c r="CO131" s="12" t="e">
        <f t="shared" si="195"/>
        <v>#REF!</v>
      </c>
      <c r="CP131" s="12">
        <v>0</v>
      </c>
      <c r="CQ131" s="12" t="e">
        <f t="shared" si="196"/>
        <v>#REF!</v>
      </c>
      <c r="CR131" s="13" t="e">
        <f t="shared" si="129"/>
        <v>#REF!</v>
      </c>
      <c r="CS131" s="33">
        <f t="shared" si="197"/>
        <v>135</v>
      </c>
      <c r="CT131" s="12" t="e">
        <f>'Ohio Intensities'!S131</f>
        <v>#REF!</v>
      </c>
      <c r="CU131" s="12" t="e">
        <f>#REF!*CT131*#REF!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5"/>
        <v>#REF!</v>
      </c>
      <c r="DE131" s="12" t="e">
        <f t="shared" si="202"/>
        <v>#REF!</v>
      </c>
      <c r="DF131" s="12" t="e">
        <f t="shared" si="203"/>
        <v>#REF!</v>
      </c>
      <c r="DG131" s="12" t="e">
        <f>(#REF!-DF131)/DE131</f>
        <v>#REF!</v>
      </c>
      <c r="DH131" s="12">
        <v>0</v>
      </c>
      <c r="DI131" s="12">
        <v>0</v>
      </c>
      <c r="DJ131" s="12" t="e">
        <f t="shared" si="204"/>
        <v>#REF!</v>
      </c>
      <c r="DK131" s="12" t="e">
        <f t="shared" si="139"/>
        <v>#REF!</v>
      </c>
      <c r="DL131" s="12" t="e">
        <f>#REF!</f>
        <v>#REF!</v>
      </c>
      <c r="DM131" s="12" t="e">
        <f t="shared" si="205"/>
        <v>#REF!</v>
      </c>
      <c r="DN131" s="12">
        <v>0</v>
      </c>
      <c r="DO131" s="12" t="e">
        <f t="shared" si="206"/>
        <v>#REF!</v>
      </c>
      <c r="DP131" s="13" t="e">
        <f t="shared" si="142"/>
        <v>#REF!</v>
      </c>
      <c r="DQ131" s="33">
        <f t="shared" si="207"/>
        <v>135</v>
      </c>
      <c r="DR131" s="12" t="e">
        <f>'Ohio Intensities'!W131</f>
        <v>#REF!</v>
      </c>
      <c r="DS131" s="12" t="e">
        <f>#REF!*DR131*#REF!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48"/>
        <v>#REF!</v>
      </c>
      <c r="EC131" s="12" t="e">
        <f t="shared" si="212"/>
        <v>#REF!</v>
      </c>
      <c r="ED131" s="12" t="e">
        <f t="shared" si="213"/>
        <v>#REF!</v>
      </c>
      <c r="EE131" s="12" t="e">
        <f>(#REF!-ED131)/EC131</f>
        <v>#REF!</v>
      </c>
      <c r="EF131" s="12">
        <v>0</v>
      </c>
      <c r="EG131" s="12">
        <v>0</v>
      </c>
      <c r="EH131" s="12" t="e">
        <f t="shared" si="214"/>
        <v>#REF!</v>
      </c>
      <c r="EI131" s="12" t="e">
        <f t="shared" si="152"/>
        <v>#REF!</v>
      </c>
      <c r="EJ131" s="12" t="e">
        <f>#REF!</f>
        <v>#REF!</v>
      </c>
      <c r="EK131" s="12" t="e">
        <f t="shared" si="215"/>
        <v>#REF!</v>
      </c>
      <c r="EL131" s="12">
        <v>0</v>
      </c>
      <c r="EM131" s="12" t="e">
        <f t="shared" si="216"/>
        <v>#REF!</v>
      </c>
      <c r="EN131" s="13" t="e">
        <f t="shared" si="155"/>
        <v>#REF!</v>
      </c>
      <c r="EO131" s="13">
        <f t="shared" si="217"/>
        <v>135</v>
      </c>
    </row>
    <row r="132" spans="1:145" x14ac:dyDescent="0.25">
      <c r="A132" s="33">
        <f t="shared" si="157"/>
        <v>136</v>
      </c>
      <c r="B132" s="12" t="e">
        <f>'Ohio Intensities'!C132</f>
        <v>#REF!</v>
      </c>
      <c r="C132" s="12" t="e">
        <f>#REF!*B132*#REF!</f>
        <v>#REF!</v>
      </c>
      <c r="D132" s="12">
        <v>0</v>
      </c>
      <c r="E132" s="12">
        <v>0</v>
      </c>
      <c r="F132" s="12" t="e">
        <f>#REF!</f>
        <v>#REF!</v>
      </c>
      <c r="G132" s="12" t="e">
        <f t="shared" si="158"/>
        <v>#REF!</v>
      </c>
      <c r="H132" s="12">
        <f t="shared" si="159"/>
        <v>136</v>
      </c>
      <c r="I132" s="12" t="e">
        <f t="shared" si="160"/>
        <v>#REF!</v>
      </c>
      <c r="J132" s="12" t="e">
        <f t="shared" si="161"/>
        <v>#REF!</v>
      </c>
      <c r="K132" s="12">
        <v>0</v>
      </c>
      <c r="L132" s="12" t="e">
        <f t="shared" si="83"/>
        <v>#REF!</v>
      </c>
      <c r="M132" s="12" t="e">
        <f t="shared" si="162"/>
        <v>#REF!</v>
      </c>
      <c r="N132" s="12" t="e">
        <f t="shared" si="163"/>
        <v>#REF!</v>
      </c>
      <c r="O132" s="12" t="e">
        <f>(#REF!-N132)/M132</f>
        <v>#REF!</v>
      </c>
      <c r="P132" s="12">
        <v>0</v>
      </c>
      <c r="Q132" s="12">
        <v>0</v>
      </c>
      <c r="R132" s="12" t="e">
        <f t="shared" si="164"/>
        <v>#REF!</v>
      </c>
      <c r="S132" s="12" t="e">
        <f t="shared" si="87"/>
        <v>#REF!</v>
      </c>
      <c r="T132" s="12" t="e">
        <f>#REF!</f>
        <v>#REF!</v>
      </c>
      <c r="U132" s="12" t="e">
        <f t="shared" si="165"/>
        <v>#REF!</v>
      </c>
      <c r="V132" s="12">
        <v>0</v>
      </c>
      <c r="W132" s="12" t="e">
        <f t="shared" si="166"/>
        <v>#REF!</v>
      </c>
      <c r="X132" s="13" t="e">
        <f t="shared" si="90"/>
        <v>#REF!</v>
      </c>
      <c r="Y132" s="33">
        <f t="shared" si="167"/>
        <v>136</v>
      </c>
      <c r="Z132" s="12" t="e">
        <f>'Ohio Intensities'!G132</f>
        <v>#REF!</v>
      </c>
      <c r="AA132" s="12" t="e">
        <f>#REF!*Z132*#REF!</f>
        <v>#REF!</v>
      </c>
      <c r="AB132" s="12">
        <v>0</v>
      </c>
      <c r="AC132" s="12">
        <v>0</v>
      </c>
      <c r="AD132" s="12" t="e">
        <f>#REF!</f>
        <v>#REF!</v>
      </c>
      <c r="AE132" s="12" t="e">
        <f t="shared" si="168"/>
        <v>#REF!</v>
      </c>
      <c r="AF132" s="12">
        <f t="shared" si="169"/>
        <v>136</v>
      </c>
      <c r="AG132" s="12" t="e">
        <f t="shared" si="170"/>
        <v>#REF!</v>
      </c>
      <c r="AH132" s="12" t="e">
        <f t="shared" si="171"/>
        <v>#REF!</v>
      </c>
      <c r="AI132" s="12">
        <v>0</v>
      </c>
      <c r="AJ132" s="12" t="e">
        <f t="shared" si="96"/>
        <v>#REF!</v>
      </c>
      <c r="AK132" s="12" t="e">
        <f t="shared" si="172"/>
        <v>#REF!</v>
      </c>
      <c r="AL132" s="12" t="e">
        <f t="shared" si="173"/>
        <v>#REF!</v>
      </c>
      <c r="AM132" s="12" t="e">
        <f>(#REF!-AL132)/AK132</f>
        <v>#REF!</v>
      </c>
      <c r="AN132" s="12">
        <v>0</v>
      </c>
      <c r="AO132" s="12">
        <v>0</v>
      </c>
      <c r="AP132" s="12" t="e">
        <f t="shared" si="174"/>
        <v>#REF!</v>
      </c>
      <c r="AQ132" s="12" t="e">
        <f t="shared" si="100"/>
        <v>#REF!</v>
      </c>
      <c r="AR132" s="12" t="e">
        <f>#REF!</f>
        <v>#REF!</v>
      </c>
      <c r="AS132" s="12" t="e">
        <f t="shared" si="175"/>
        <v>#REF!</v>
      </c>
      <c r="AT132" s="12">
        <v>0</v>
      </c>
      <c r="AU132" s="12" t="e">
        <f t="shared" si="176"/>
        <v>#REF!</v>
      </c>
      <c r="AV132" s="13" t="e">
        <f t="shared" si="103"/>
        <v>#REF!</v>
      </c>
      <c r="AW132" s="33">
        <f t="shared" si="177"/>
        <v>136</v>
      </c>
      <c r="AX132" s="12" t="e">
        <f>'Ohio Intensities'!K132</f>
        <v>#REF!</v>
      </c>
      <c r="AY132" s="12" t="e">
        <f>#REF!*AX132*#REF!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09"/>
        <v>#REF!</v>
      </c>
      <c r="BI132" s="12" t="e">
        <f t="shared" si="182"/>
        <v>#REF!</v>
      </c>
      <c r="BJ132" s="12" t="e">
        <f t="shared" si="183"/>
        <v>#REF!</v>
      </c>
      <c r="BK132" s="12" t="e">
        <f>(#REF!-BJ132)/BI132</f>
        <v>#REF!</v>
      </c>
      <c r="BL132" s="12">
        <v>0</v>
      </c>
      <c r="BM132" s="12">
        <v>0</v>
      </c>
      <c r="BN132" s="12" t="e">
        <f t="shared" si="184"/>
        <v>#REF!</v>
      </c>
      <c r="BO132" s="12" t="e">
        <f t="shared" si="113"/>
        <v>#REF!</v>
      </c>
      <c r="BP132" s="12" t="e">
        <f>#REF!</f>
        <v>#REF!</v>
      </c>
      <c r="BQ132" s="12" t="e">
        <f t="shared" si="185"/>
        <v>#REF!</v>
      </c>
      <c r="BR132" s="12">
        <v>0</v>
      </c>
      <c r="BS132" s="12" t="e">
        <f t="shared" si="186"/>
        <v>#REF!</v>
      </c>
      <c r="BT132" s="13" t="e">
        <f t="shared" si="116"/>
        <v>#REF!</v>
      </c>
      <c r="BU132" s="33">
        <f t="shared" si="187"/>
        <v>136</v>
      </c>
      <c r="BV132" s="12" t="e">
        <f>'Ohio Intensities'!O132</f>
        <v>#REF!</v>
      </c>
      <c r="BW132" s="12" t="e">
        <f>#REF!*BV132*#REF!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2"/>
        <v>#REF!</v>
      </c>
      <c r="CG132" s="12" t="e">
        <f t="shared" si="192"/>
        <v>#REF!</v>
      </c>
      <c r="CH132" s="12" t="e">
        <f t="shared" si="193"/>
        <v>#REF!</v>
      </c>
      <c r="CI132" s="12" t="e">
        <f>(#REF!-CH132)/CG132</f>
        <v>#REF!</v>
      </c>
      <c r="CJ132" s="12">
        <v>0</v>
      </c>
      <c r="CK132" s="12">
        <v>0</v>
      </c>
      <c r="CL132" s="12" t="e">
        <f t="shared" si="194"/>
        <v>#REF!</v>
      </c>
      <c r="CM132" s="12" t="e">
        <f t="shared" si="126"/>
        <v>#REF!</v>
      </c>
      <c r="CN132" s="12" t="e">
        <f>#REF!</f>
        <v>#REF!</v>
      </c>
      <c r="CO132" s="12" t="e">
        <f t="shared" si="195"/>
        <v>#REF!</v>
      </c>
      <c r="CP132" s="12">
        <v>0</v>
      </c>
      <c r="CQ132" s="12" t="e">
        <f t="shared" si="196"/>
        <v>#REF!</v>
      </c>
      <c r="CR132" s="13" t="e">
        <f t="shared" si="129"/>
        <v>#REF!</v>
      </c>
      <c r="CS132" s="33">
        <f t="shared" si="197"/>
        <v>136</v>
      </c>
      <c r="CT132" s="12" t="e">
        <f>'Ohio Intensities'!S132</f>
        <v>#REF!</v>
      </c>
      <c r="CU132" s="12" t="e">
        <f>#REF!*CT132*#REF!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5"/>
        <v>#REF!</v>
      </c>
      <c r="DE132" s="12" t="e">
        <f t="shared" si="202"/>
        <v>#REF!</v>
      </c>
      <c r="DF132" s="12" t="e">
        <f t="shared" si="203"/>
        <v>#REF!</v>
      </c>
      <c r="DG132" s="12" t="e">
        <f>(#REF!-DF132)/DE132</f>
        <v>#REF!</v>
      </c>
      <c r="DH132" s="12">
        <v>0</v>
      </c>
      <c r="DI132" s="12">
        <v>0</v>
      </c>
      <c r="DJ132" s="12" t="e">
        <f t="shared" si="204"/>
        <v>#REF!</v>
      </c>
      <c r="DK132" s="12" t="e">
        <f t="shared" si="139"/>
        <v>#REF!</v>
      </c>
      <c r="DL132" s="12" t="e">
        <f>#REF!</f>
        <v>#REF!</v>
      </c>
      <c r="DM132" s="12" t="e">
        <f t="shared" si="205"/>
        <v>#REF!</v>
      </c>
      <c r="DN132" s="12">
        <v>0</v>
      </c>
      <c r="DO132" s="12" t="e">
        <f t="shared" si="206"/>
        <v>#REF!</v>
      </c>
      <c r="DP132" s="13" t="e">
        <f t="shared" si="142"/>
        <v>#REF!</v>
      </c>
      <c r="DQ132" s="33">
        <f t="shared" si="207"/>
        <v>136</v>
      </c>
      <c r="DR132" s="12" t="e">
        <f>'Ohio Intensities'!W132</f>
        <v>#REF!</v>
      </c>
      <c r="DS132" s="12" t="e">
        <f>#REF!*DR132*#REF!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48"/>
        <v>#REF!</v>
      </c>
      <c r="EC132" s="12" t="e">
        <f t="shared" si="212"/>
        <v>#REF!</v>
      </c>
      <c r="ED132" s="12" t="e">
        <f t="shared" si="213"/>
        <v>#REF!</v>
      </c>
      <c r="EE132" s="12" t="e">
        <f>(#REF!-ED132)/EC132</f>
        <v>#REF!</v>
      </c>
      <c r="EF132" s="12">
        <v>0</v>
      </c>
      <c r="EG132" s="12">
        <v>0</v>
      </c>
      <c r="EH132" s="12" t="e">
        <f t="shared" si="214"/>
        <v>#REF!</v>
      </c>
      <c r="EI132" s="12" t="e">
        <f t="shared" si="152"/>
        <v>#REF!</v>
      </c>
      <c r="EJ132" s="12" t="e">
        <f>#REF!</f>
        <v>#REF!</v>
      </c>
      <c r="EK132" s="12" t="e">
        <f t="shared" si="215"/>
        <v>#REF!</v>
      </c>
      <c r="EL132" s="12">
        <v>0</v>
      </c>
      <c r="EM132" s="12" t="e">
        <f t="shared" si="216"/>
        <v>#REF!</v>
      </c>
      <c r="EN132" s="13" t="e">
        <f t="shared" si="155"/>
        <v>#REF!</v>
      </c>
      <c r="EO132" s="13">
        <f t="shared" si="217"/>
        <v>136</v>
      </c>
    </row>
    <row r="133" spans="1:145" x14ac:dyDescent="0.25">
      <c r="A133" s="33">
        <f t="shared" si="157"/>
        <v>137</v>
      </c>
      <c r="B133" s="12" t="e">
        <f>'Ohio Intensities'!C133</f>
        <v>#REF!</v>
      </c>
      <c r="C133" s="12" t="e">
        <f>#REF!*B133*#REF!</f>
        <v>#REF!</v>
      </c>
      <c r="D133" s="12">
        <v>0</v>
      </c>
      <c r="E133" s="12">
        <v>0</v>
      </c>
      <c r="F133" s="12" t="e">
        <f>#REF!</f>
        <v>#REF!</v>
      </c>
      <c r="G133" s="12" t="e">
        <f t="shared" si="158"/>
        <v>#REF!</v>
      </c>
      <c r="H133" s="12">
        <f t="shared" si="159"/>
        <v>137</v>
      </c>
      <c r="I133" s="12" t="e">
        <f t="shared" si="160"/>
        <v>#REF!</v>
      </c>
      <c r="J133" s="12" t="e">
        <f t="shared" si="161"/>
        <v>#REF!</v>
      </c>
      <c r="K133" s="12">
        <v>0</v>
      </c>
      <c r="L133" s="12" t="e">
        <f t="shared" si="83"/>
        <v>#REF!</v>
      </c>
      <c r="M133" s="12" t="e">
        <f t="shared" si="162"/>
        <v>#REF!</v>
      </c>
      <c r="N133" s="12" t="e">
        <f t="shared" si="163"/>
        <v>#REF!</v>
      </c>
      <c r="O133" s="12" t="e">
        <f>(#REF!-N133)/M133</f>
        <v>#REF!</v>
      </c>
      <c r="P133" s="12">
        <v>0</v>
      </c>
      <c r="Q133" s="12">
        <v>0</v>
      </c>
      <c r="R133" s="12" t="e">
        <f t="shared" si="164"/>
        <v>#REF!</v>
      </c>
      <c r="S133" s="12" t="e">
        <f t="shared" si="87"/>
        <v>#REF!</v>
      </c>
      <c r="T133" s="12" t="e">
        <f>#REF!</f>
        <v>#REF!</v>
      </c>
      <c r="U133" s="12" t="e">
        <f t="shared" si="165"/>
        <v>#REF!</v>
      </c>
      <c r="V133" s="12">
        <v>0</v>
      </c>
      <c r="W133" s="12" t="e">
        <f t="shared" si="166"/>
        <v>#REF!</v>
      </c>
      <c r="X133" s="13" t="e">
        <f t="shared" si="90"/>
        <v>#REF!</v>
      </c>
      <c r="Y133" s="33">
        <f t="shared" si="167"/>
        <v>137</v>
      </c>
      <c r="Z133" s="12" t="e">
        <f>'Ohio Intensities'!G133</f>
        <v>#REF!</v>
      </c>
      <c r="AA133" s="12" t="e">
        <f>#REF!*Z133*#REF!</f>
        <v>#REF!</v>
      </c>
      <c r="AB133" s="12">
        <v>0</v>
      </c>
      <c r="AC133" s="12">
        <v>0</v>
      </c>
      <c r="AD133" s="12" t="e">
        <f>#REF!</f>
        <v>#REF!</v>
      </c>
      <c r="AE133" s="12" t="e">
        <f t="shared" si="168"/>
        <v>#REF!</v>
      </c>
      <c r="AF133" s="12">
        <f t="shared" si="169"/>
        <v>137</v>
      </c>
      <c r="AG133" s="12" t="e">
        <f t="shared" si="170"/>
        <v>#REF!</v>
      </c>
      <c r="AH133" s="12" t="e">
        <f t="shared" si="171"/>
        <v>#REF!</v>
      </c>
      <c r="AI133" s="12">
        <v>0</v>
      </c>
      <c r="AJ133" s="12" t="e">
        <f t="shared" si="96"/>
        <v>#REF!</v>
      </c>
      <c r="AK133" s="12" t="e">
        <f t="shared" si="172"/>
        <v>#REF!</v>
      </c>
      <c r="AL133" s="12" t="e">
        <f t="shared" si="173"/>
        <v>#REF!</v>
      </c>
      <c r="AM133" s="12" t="e">
        <f>(#REF!-AL133)/AK133</f>
        <v>#REF!</v>
      </c>
      <c r="AN133" s="12">
        <v>0</v>
      </c>
      <c r="AO133" s="12">
        <v>0</v>
      </c>
      <c r="AP133" s="12" t="e">
        <f t="shared" si="174"/>
        <v>#REF!</v>
      </c>
      <c r="AQ133" s="12" t="e">
        <f t="shared" si="100"/>
        <v>#REF!</v>
      </c>
      <c r="AR133" s="12" t="e">
        <f>#REF!</f>
        <v>#REF!</v>
      </c>
      <c r="AS133" s="12" t="e">
        <f t="shared" si="175"/>
        <v>#REF!</v>
      </c>
      <c r="AT133" s="12">
        <v>0</v>
      </c>
      <c r="AU133" s="12" t="e">
        <f t="shared" si="176"/>
        <v>#REF!</v>
      </c>
      <c r="AV133" s="13" t="e">
        <f t="shared" si="103"/>
        <v>#REF!</v>
      </c>
      <c r="AW133" s="33">
        <f t="shared" si="177"/>
        <v>137</v>
      </c>
      <c r="AX133" s="12" t="e">
        <f>'Ohio Intensities'!K133</f>
        <v>#REF!</v>
      </c>
      <c r="AY133" s="12" t="e">
        <f>#REF!*AX133*#REF!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09"/>
        <v>#REF!</v>
      </c>
      <c r="BI133" s="12" t="e">
        <f t="shared" si="182"/>
        <v>#REF!</v>
      </c>
      <c r="BJ133" s="12" t="e">
        <f t="shared" si="183"/>
        <v>#REF!</v>
      </c>
      <c r="BK133" s="12" t="e">
        <f>(#REF!-BJ133)/BI133</f>
        <v>#REF!</v>
      </c>
      <c r="BL133" s="12">
        <v>0</v>
      </c>
      <c r="BM133" s="12">
        <v>0</v>
      </c>
      <c r="BN133" s="12" t="e">
        <f t="shared" si="184"/>
        <v>#REF!</v>
      </c>
      <c r="BO133" s="12" t="e">
        <f t="shared" si="113"/>
        <v>#REF!</v>
      </c>
      <c r="BP133" s="12" t="e">
        <f>#REF!</f>
        <v>#REF!</v>
      </c>
      <c r="BQ133" s="12" t="e">
        <f t="shared" si="185"/>
        <v>#REF!</v>
      </c>
      <c r="BR133" s="12">
        <v>0</v>
      </c>
      <c r="BS133" s="12" t="e">
        <f t="shared" si="186"/>
        <v>#REF!</v>
      </c>
      <c r="BT133" s="13" t="e">
        <f t="shared" si="116"/>
        <v>#REF!</v>
      </c>
      <c r="BU133" s="33">
        <f t="shared" si="187"/>
        <v>137</v>
      </c>
      <c r="BV133" s="12" t="e">
        <f>'Ohio Intensities'!O133</f>
        <v>#REF!</v>
      </c>
      <c r="BW133" s="12" t="e">
        <f>#REF!*BV133*#REF!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2"/>
        <v>#REF!</v>
      </c>
      <c r="CG133" s="12" t="e">
        <f t="shared" si="192"/>
        <v>#REF!</v>
      </c>
      <c r="CH133" s="12" t="e">
        <f t="shared" si="193"/>
        <v>#REF!</v>
      </c>
      <c r="CI133" s="12" t="e">
        <f>(#REF!-CH133)/CG133</f>
        <v>#REF!</v>
      </c>
      <c r="CJ133" s="12">
        <v>0</v>
      </c>
      <c r="CK133" s="12">
        <v>0</v>
      </c>
      <c r="CL133" s="12" t="e">
        <f t="shared" si="194"/>
        <v>#REF!</v>
      </c>
      <c r="CM133" s="12" t="e">
        <f t="shared" si="126"/>
        <v>#REF!</v>
      </c>
      <c r="CN133" s="12" t="e">
        <f>#REF!</f>
        <v>#REF!</v>
      </c>
      <c r="CO133" s="12" t="e">
        <f t="shared" si="195"/>
        <v>#REF!</v>
      </c>
      <c r="CP133" s="12">
        <v>0</v>
      </c>
      <c r="CQ133" s="12" t="e">
        <f t="shared" si="196"/>
        <v>#REF!</v>
      </c>
      <c r="CR133" s="13" t="e">
        <f t="shared" si="129"/>
        <v>#REF!</v>
      </c>
      <c r="CS133" s="33">
        <f t="shared" si="197"/>
        <v>137</v>
      </c>
      <c r="CT133" s="12" t="e">
        <f>'Ohio Intensities'!S133</f>
        <v>#REF!</v>
      </c>
      <c r="CU133" s="12" t="e">
        <f>#REF!*CT133*#REF!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5"/>
        <v>#REF!</v>
      </c>
      <c r="DE133" s="12" t="e">
        <f t="shared" si="202"/>
        <v>#REF!</v>
      </c>
      <c r="DF133" s="12" t="e">
        <f t="shared" si="203"/>
        <v>#REF!</v>
      </c>
      <c r="DG133" s="12" t="e">
        <f>(#REF!-DF133)/DE133</f>
        <v>#REF!</v>
      </c>
      <c r="DH133" s="12">
        <v>0</v>
      </c>
      <c r="DI133" s="12">
        <v>0</v>
      </c>
      <c r="DJ133" s="12" t="e">
        <f t="shared" si="204"/>
        <v>#REF!</v>
      </c>
      <c r="DK133" s="12" t="e">
        <f t="shared" si="139"/>
        <v>#REF!</v>
      </c>
      <c r="DL133" s="12" t="e">
        <f>#REF!</f>
        <v>#REF!</v>
      </c>
      <c r="DM133" s="12" t="e">
        <f t="shared" si="205"/>
        <v>#REF!</v>
      </c>
      <c r="DN133" s="12">
        <v>0</v>
      </c>
      <c r="DO133" s="12" t="e">
        <f t="shared" si="206"/>
        <v>#REF!</v>
      </c>
      <c r="DP133" s="13" t="e">
        <f t="shared" si="142"/>
        <v>#REF!</v>
      </c>
      <c r="DQ133" s="33">
        <f t="shared" si="207"/>
        <v>137</v>
      </c>
      <c r="DR133" s="12" t="e">
        <f>'Ohio Intensities'!W133</f>
        <v>#REF!</v>
      </c>
      <c r="DS133" s="12" t="e">
        <f>#REF!*DR133*#REF!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48"/>
        <v>#REF!</v>
      </c>
      <c r="EC133" s="12" t="e">
        <f t="shared" si="212"/>
        <v>#REF!</v>
      </c>
      <c r="ED133" s="12" t="e">
        <f t="shared" si="213"/>
        <v>#REF!</v>
      </c>
      <c r="EE133" s="12" t="e">
        <f>(#REF!-ED133)/EC133</f>
        <v>#REF!</v>
      </c>
      <c r="EF133" s="12">
        <v>0</v>
      </c>
      <c r="EG133" s="12">
        <v>0</v>
      </c>
      <c r="EH133" s="12" t="e">
        <f t="shared" si="214"/>
        <v>#REF!</v>
      </c>
      <c r="EI133" s="12" t="e">
        <f t="shared" si="152"/>
        <v>#REF!</v>
      </c>
      <c r="EJ133" s="12" t="e">
        <f>#REF!</f>
        <v>#REF!</v>
      </c>
      <c r="EK133" s="12" t="e">
        <f t="shared" si="215"/>
        <v>#REF!</v>
      </c>
      <c r="EL133" s="12">
        <v>0</v>
      </c>
      <c r="EM133" s="12" t="e">
        <f t="shared" si="216"/>
        <v>#REF!</v>
      </c>
      <c r="EN133" s="13" t="e">
        <f t="shared" si="155"/>
        <v>#REF!</v>
      </c>
      <c r="EO133" s="13">
        <f t="shared" si="217"/>
        <v>137</v>
      </c>
    </row>
    <row r="134" spans="1:145" x14ac:dyDescent="0.25">
      <c r="A134" s="33">
        <f t="shared" si="157"/>
        <v>138</v>
      </c>
      <c r="B134" s="12" t="e">
        <f>'Ohio Intensities'!C134</f>
        <v>#REF!</v>
      </c>
      <c r="C134" s="12" t="e">
        <f>#REF!*B134*#REF!</f>
        <v>#REF!</v>
      </c>
      <c r="D134" s="12">
        <v>0</v>
      </c>
      <c r="E134" s="12">
        <v>0</v>
      </c>
      <c r="F134" s="12" t="e">
        <f>#REF!</f>
        <v>#REF!</v>
      </c>
      <c r="G134" s="12" t="e">
        <f t="shared" si="158"/>
        <v>#REF!</v>
      </c>
      <c r="H134" s="12">
        <f t="shared" si="159"/>
        <v>138</v>
      </c>
      <c r="I134" s="12" t="e">
        <f t="shared" si="160"/>
        <v>#REF!</v>
      </c>
      <c r="J134" s="12" t="e">
        <f t="shared" si="161"/>
        <v>#REF!</v>
      </c>
      <c r="K134" s="12">
        <v>0</v>
      </c>
      <c r="L134" s="12" t="e">
        <f t="shared" si="83"/>
        <v>#REF!</v>
      </c>
      <c r="M134" s="12" t="e">
        <f t="shared" si="162"/>
        <v>#REF!</v>
      </c>
      <c r="N134" s="12" t="e">
        <f t="shared" si="163"/>
        <v>#REF!</v>
      </c>
      <c r="O134" s="12" t="e">
        <f>(#REF!-N134)/M134</f>
        <v>#REF!</v>
      </c>
      <c r="P134" s="12">
        <v>0</v>
      </c>
      <c r="Q134" s="12">
        <v>0</v>
      </c>
      <c r="R134" s="12" t="e">
        <f t="shared" si="164"/>
        <v>#REF!</v>
      </c>
      <c r="S134" s="12" t="e">
        <f t="shared" si="87"/>
        <v>#REF!</v>
      </c>
      <c r="T134" s="12" t="e">
        <f>#REF!</f>
        <v>#REF!</v>
      </c>
      <c r="U134" s="12" t="e">
        <f t="shared" si="165"/>
        <v>#REF!</v>
      </c>
      <c r="V134" s="12">
        <v>0</v>
      </c>
      <c r="W134" s="12" t="e">
        <f t="shared" si="166"/>
        <v>#REF!</v>
      </c>
      <c r="X134" s="13" t="e">
        <f t="shared" si="90"/>
        <v>#REF!</v>
      </c>
      <c r="Y134" s="33">
        <f t="shared" si="167"/>
        <v>138</v>
      </c>
      <c r="Z134" s="12" t="e">
        <f>'Ohio Intensities'!G134</f>
        <v>#REF!</v>
      </c>
      <c r="AA134" s="12" t="e">
        <f>#REF!*Z134*#REF!</f>
        <v>#REF!</v>
      </c>
      <c r="AB134" s="12">
        <v>0</v>
      </c>
      <c r="AC134" s="12">
        <v>0</v>
      </c>
      <c r="AD134" s="12" t="e">
        <f>#REF!</f>
        <v>#REF!</v>
      </c>
      <c r="AE134" s="12" t="e">
        <f t="shared" si="168"/>
        <v>#REF!</v>
      </c>
      <c r="AF134" s="12">
        <f t="shared" si="169"/>
        <v>138</v>
      </c>
      <c r="AG134" s="12" t="e">
        <f t="shared" si="170"/>
        <v>#REF!</v>
      </c>
      <c r="AH134" s="12" t="e">
        <f t="shared" si="171"/>
        <v>#REF!</v>
      </c>
      <c r="AI134" s="12">
        <v>0</v>
      </c>
      <c r="AJ134" s="12" t="e">
        <f t="shared" si="96"/>
        <v>#REF!</v>
      </c>
      <c r="AK134" s="12" t="e">
        <f t="shared" si="172"/>
        <v>#REF!</v>
      </c>
      <c r="AL134" s="12" t="e">
        <f t="shared" si="173"/>
        <v>#REF!</v>
      </c>
      <c r="AM134" s="12" t="e">
        <f>(#REF!-AL134)/AK134</f>
        <v>#REF!</v>
      </c>
      <c r="AN134" s="12">
        <v>0</v>
      </c>
      <c r="AO134" s="12">
        <v>0</v>
      </c>
      <c r="AP134" s="12" t="e">
        <f t="shared" si="174"/>
        <v>#REF!</v>
      </c>
      <c r="AQ134" s="12" t="e">
        <f t="shared" si="100"/>
        <v>#REF!</v>
      </c>
      <c r="AR134" s="12" t="e">
        <f>#REF!</f>
        <v>#REF!</v>
      </c>
      <c r="AS134" s="12" t="e">
        <f t="shared" si="175"/>
        <v>#REF!</v>
      </c>
      <c r="AT134" s="12">
        <v>0</v>
      </c>
      <c r="AU134" s="12" t="e">
        <f t="shared" si="176"/>
        <v>#REF!</v>
      </c>
      <c r="AV134" s="13" t="e">
        <f t="shared" si="103"/>
        <v>#REF!</v>
      </c>
      <c r="AW134" s="33">
        <f t="shared" si="177"/>
        <v>138</v>
      </c>
      <c r="AX134" s="12" t="e">
        <f>'Ohio Intensities'!K134</f>
        <v>#REF!</v>
      </c>
      <c r="AY134" s="12" t="e">
        <f>#REF!*AX134*#REF!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09"/>
        <v>#REF!</v>
      </c>
      <c r="BI134" s="12" t="e">
        <f t="shared" si="182"/>
        <v>#REF!</v>
      </c>
      <c r="BJ134" s="12" t="e">
        <f t="shared" si="183"/>
        <v>#REF!</v>
      </c>
      <c r="BK134" s="12" t="e">
        <f>(#REF!-BJ134)/BI134</f>
        <v>#REF!</v>
      </c>
      <c r="BL134" s="12">
        <v>0</v>
      </c>
      <c r="BM134" s="12">
        <v>0</v>
      </c>
      <c r="BN134" s="12" t="e">
        <f t="shared" si="184"/>
        <v>#REF!</v>
      </c>
      <c r="BO134" s="12" t="e">
        <f t="shared" si="113"/>
        <v>#REF!</v>
      </c>
      <c r="BP134" s="12" t="e">
        <f>#REF!</f>
        <v>#REF!</v>
      </c>
      <c r="BQ134" s="12" t="e">
        <f t="shared" si="185"/>
        <v>#REF!</v>
      </c>
      <c r="BR134" s="12">
        <v>0</v>
      </c>
      <c r="BS134" s="12" t="e">
        <f t="shared" si="186"/>
        <v>#REF!</v>
      </c>
      <c r="BT134" s="13" t="e">
        <f t="shared" si="116"/>
        <v>#REF!</v>
      </c>
      <c r="BU134" s="33">
        <f t="shared" si="187"/>
        <v>138</v>
      </c>
      <c r="BV134" s="12" t="e">
        <f>'Ohio Intensities'!O134</f>
        <v>#REF!</v>
      </c>
      <c r="BW134" s="12" t="e">
        <f>#REF!*BV134*#REF!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2"/>
        <v>#REF!</v>
      </c>
      <c r="CG134" s="12" t="e">
        <f t="shared" si="192"/>
        <v>#REF!</v>
      </c>
      <c r="CH134" s="12" t="e">
        <f t="shared" si="193"/>
        <v>#REF!</v>
      </c>
      <c r="CI134" s="12" t="e">
        <f>(#REF!-CH134)/CG134</f>
        <v>#REF!</v>
      </c>
      <c r="CJ134" s="12">
        <v>0</v>
      </c>
      <c r="CK134" s="12">
        <v>0</v>
      </c>
      <c r="CL134" s="12" t="e">
        <f t="shared" si="194"/>
        <v>#REF!</v>
      </c>
      <c r="CM134" s="12" t="e">
        <f t="shared" si="126"/>
        <v>#REF!</v>
      </c>
      <c r="CN134" s="12" t="e">
        <f>#REF!</f>
        <v>#REF!</v>
      </c>
      <c r="CO134" s="12" t="e">
        <f t="shared" si="195"/>
        <v>#REF!</v>
      </c>
      <c r="CP134" s="12">
        <v>0</v>
      </c>
      <c r="CQ134" s="12" t="e">
        <f t="shared" si="196"/>
        <v>#REF!</v>
      </c>
      <c r="CR134" s="13" t="e">
        <f t="shared" si="129"/>
        <v>#REF!</v>
      </c>
      <c r="CS134" s="33">
        <f t="shared" si="197"/>
        <v>138</v>
      </c>
      <c r="CT134" s="12" t="e">
        <f>'Ohio Intensities'!S134</f>
        <v>#REF!</v>
      </c>
      <c r="CU134" s="12" t="e">
        <f>#REF!*CT134*#REF!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5"/>
        <v>#REF!</v>
      </c>
      <c r="DE134" s="12" t="e">
        <f t="shared" si="202"/>
        <v>#REF!</v>
      </c>
      <c r="DF134" s="12" t="e">
        <f t="shared" si="203"/>
        <v>#REF!</v>
      </c>
      <c r="DG134" s="12" t="e">
        <f>(#REF!-DF134)/DE134</f>
        <v>#REF!</v>
      </c>
      <c r="DH134" s="12">
        <v>0</v>
      </c>
      <c r="DI134" s="12">
        <v>0</v>
      </c>
      <c r="DJ134" s="12" t="e">
        <f t="shared" si="204"/>
        <v>#REF!</v>
      </c>
      <c r="DK134" s="12" t="e">
        <f t="shared" si="139"/>
        <v>#REF!</v>
      </c>
      <c r="DL134" s="12" t="e">
        <f>#REF!</f>
        <v>#REF!</v>
      </c>
      <c r="DM134" s="12" t="e">
        <f t="shared" si="205"/>
        <v>#REF!</v>
      </c>
      <c r="DN134" s="12">
        <v>0</v>
      </c>
      <c r="DO134" s="12" t="e">
        <f t="shared" si="206"/>
        <v>#REF!</v>
      </c>
      <c r="DP134" s="13" t="e">
        <f t="shared" si="142"/>
        <v>#REF!</v>
      </c>
      <c r="DQ134" s="33">
        <f t="shared" si="207"/>
        <v>138</v>
      </c>
      <c r="DR134" s="12" t="e">
        <f>'Ohio Intensities'!W134</f>
        <v>#REF!</v>
      </c>
      <c r="DS134" s="12" t="e">
        <f>#REF!*DR134*#REF!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48"/>
        <v>#REF!</v>
      </c>
      <c r="EC134" s="12" t="e">
        <f t="shared" si="212"/>
        <v>#REF!</v>
      </c>
      <c r="ED134" s="12" t="e">
        <f t="shared" si="213"/>
        <v>#REF!</v>
      </c>
      <c r="EE134" s="12" t="e">
        <f>(#REF!-ED134)/EC134</f>
        <v>#REF!</v>
      </c>
      <c r="EF134" s="12">
        <v>0</v>
      </c>
      <c r="EG134" s="12">
        <v>0</v>
      </c>
      <c r="EH134" s="12" t="e">
        <f t="shared" si="214"/>
        <v>#REF!</v>
      </c>
      <c r="EI134" s="12" t="e">
        <f t="shared" si="152"/>
        <v>#REF!</v>
      </c>
      <c r="EJ134" s="12" t="e">
        <f>#REF!</f>
        <v>#REF!</v>
      </c>
      <c r="EK134" s="12" t="e">
        <f t="shared" si="215"/>
        <v>#REF!</v>
      </c>
      <c r="EL134" s="12">
        <v>0</v>
      </c>
      <c r="EM134" s="12" t="e">
        <f t="shared" si="216"/>
        <v>#REF!</v>
      </c>
      <c r="EN134" s="13" t="e">
        <f t="shared" si="155"/>
        <v>#REF!</v>
      </c>
      <c r="EO134" s="13">
        <f t="shared" si="217"/>
        <v>138</v>
      </c>
    </row>
    <row r="135" spans="1:145" x14ac:dyDescent="0.25">
      <c r="A135" s="33">
        <f t="shared" si="157"/>
        <v>139</v>
      </c>
      <c r="B135" s="12" t="e">
        <f>'Ohio Intensities'!C135</f>
        <v>#REF!</v>
      </c>
      <c r="C135" s="12" t="e">
        <f>#REF!*B135*#REF!</f>
        <v>#REF!</v>
      </c>
      <c r="D135" s="12">
        <v>0</v>
      </c>
      <c r="E135" s="12">
        <v>0</v>
      </c>
      <c r="F135" s="12" t="e">
        <f>#REF!</f>
        <v>#REF!</v>
      </c>
      <c r="G135" s="12" t="e">
        <f t="shared" si="158"/>
        <v>#REF!</v>
      </c>
      <c r="H135" s="12">
        <f t="shared" si="159"/>
        <v>139</v>
      </c>
      <c r="I135" s="12" t="e">
        <f t="shared" si="160"/>
        <v>#REF!</v>
      </c>
      <c r="J135" s="12" t="e">
        <f t="shared" si="161"/>
        <v>#REF!</v>
      </c>
      <c r="K135" s="12">
        <v>0</v>
      </c>
      <c r="L135" s="12" t="e">
        <f t="shared" ref="L135:L196" si="218">IF(G135&lt;T135,"N/A",(0.5*F135*G135+(H135-F135)*G135+0.5*(J135-H135)*I135)*60)</f>
        <v>#REF!</v>
      </c>
      <c r="M135" s="12" t="e">
        <f t="shared" si="162"/>
        <v>#REF!</v>
      </c>
      <c r="N135" s="12" t="e">
        <f t="shared" si="163"/>
        <v>#REF!</v>
      </c>
      <c r="O135" s="12" t="e">
        <f>(#REF!-N135)/M135</f>
        <v>#REF!</v>
      </c>
      <c r="P135" s="12">
        <v>0</v>
      </c>
      <c r="Q135" s="12">
        <v>0</v>
      </c>
      <c r="R135" s="12" t="e">
        <f t="shared" si="164"/>
        <v>#REF!</v>
      </c>
      <c r="S135" s="12" t="e">
        <f t="shared" ref="S135:S196" si="219">MAX(R135,H135)</f>
        <v>#REF!</v>
      </c>
      <c r="T135" s="12" t="e">
        <f>#REF!</f>
        <v>#REF!</v>
      </c>
      <c r="U135" s="12" t="e">
        <f t="shared" si="165"/>
        <v>#REF!</v>
      </c>
      <c r="V135" s="12">
        <v>0</v>
      </c>
      <c r="W135" s="12" t="e">
        <f t="shared" si="166"/>
        <v>#REF!</v>
      </c>
      <c r="X135" s="13" t="e">
        <f t="shared" ref="X135:X196" si="220">IF(L135="N/A","N/A",L135-W135)</f>
        <v>#REF!</v>
      </c>
      <c r="Y135" s="33">
        <f t="shared" si="167"/>
        <v>139</v>
      </c>
      <c r="Z135" s="12" t="e">
        <f>'Ohio Intensities'!G135</f>
        <v>#REF!</v>
      </c>
      <c r="AA135" s="12" t="e">
        <f>#REF!*Z135*#REF!</f>
        <v>#REF!</v>
      </c>
      <c r="AB135" s="12">
        <v>0</v>
      </c>
      <c r="AC135" s="12">
        <v>0</v>
      </c>
      <c r="AD135" s="12" t="e">
        <f>#REF!</f>
        <v>#REF!</v>
      </c>
      <c r="AE135" s="12" t="e">
        <f t="shared" si="168"/>
        <v>#REF!</v>
      </c>
      <c r="AF135" s="12">
        <f t="shared" si="169"/>
        <v>139</v>
      </c>
      <c r="AG135" s="12" t="e">
        <f t="shared" si="170"/>
        <v>#REF!</v>
      </c>
      <c r="AH135" s="12" t="e">
        <f t="shared" si="171"/>
        <v>#REF!</v>
      </c>
      <c r="AI135" s="12">
        <v>0</v>
      </c>
      <c r="AJ135" s="12" t="e">
        <f t="shared" ref="AJ135:AJ196" si="221">IF(AE135&lt;AR135,"N/A",(0.5*AD135*AE135+(AF135-AD135)*AE135+0.5*(AH135-AF135)*AG135)*60)</f>
        <v>#REF!</v>
      </c>
      <c r="AK135" s="12" t="e">
        <f t="shared" si="172"/>
        <v>#REF!</v>
      </c>
      <c r="AL135" s="12" t="e">
        <f t="shared" si="173"/>
        <v>#REF!</v>
      </c>
      <c r="AM135" s="12" t="e">
        <f>(#REF!-AL135)/AK135</f>
        <v>#REF!</v>
      </c>
      <c r="AN135" s="12">
        <v>0</v>
      </c>
      <c r="AO135" s="12">
        <v>0</v>
      </c>
      <c r="AP135" s="12" t="e">
        <f t="shared" si="174"/>
        <v>#REF!</v>
      </c>
      <c r="AQ135" s="12" t="e">
        <f t="shared" ref="AQ135:AQ196" si="222">MAX(AP135,AF135)</f>
        <v>#REF!</v>
      </c>
      <c r="AR135" s="12" t="e">
        <f>#REF!</f>
        <v>#REF!</v>
      </c>
      <c r="AS135" s="12" t="e">
        <f t="shared" si="175"/>
        <v>#REF!</v>
      </c>
      <c r="AT135" s="12">
        <v>0</v>
      </c>
      <c r="AU135" s="12" t="e">
        <f t="shared" si="176"/>
        <v>#REF!</v>
      </c>
      <c r="AV135" s="13" t="e">
        <f t="shared" ref="AV135:AV196" si="223">IF(AJ135="N/A","N/A",AJ135-AU135)</f>
        <v>#REF!</v>
      </c>
      <c r="AW135" s="33">
        <f t="shared" si="177"/>
        <v>139</v>
      </c>
      <c r="AX135" s="12" t="e">
        <f>'Ohio Intensities'!K135</f>
        <v>#REF!</v>
      </c>
      <c r="AY135" s="12" t="e">
        <f>#REF!*AX135*#REF!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4">IF(BC135&lt;BP135,"N/A",(0.5*BB135*BC135+(BD135-BB135)*BC135+0.5*(BF135-BD135)*BE135)*60)</f>
        <v>#REF!</v>
      </c>
      <c r="BI135" s="12" t="e">
        <f t="shared" si="182"/>
        <v>#REF!</v>
      </c>
      <c r="BJ135" s="12" t="e">
        <f t="shared" si="183"/>
        <v>#REF!</v>
      </c>
      <c r="BK135" s="12" t="e">
        <f>(#REF!-BJ135)/BI135</f>
        <v>#REF!</v>
      </c>
      <c r="BL135" s="12">
        <v>0</v>
      </c>
      <c r="BM135" s="12">
        <v>0</v>
      </c>
      <c r="BN135" s="12" t="e">
        <f t="shared" si="184"/>
        <v>#REF!</v>
      </c>
      <c r="BO135" s="12" t="e">
        <f t="shared" ref="BO135:BO196" si="225">MAX(BN135,BD135)</f>
        <v>#REF!</v>
      </c>
      <c r="BP135" s="12" t="e">
        <f>#REF!</f>
        <v>#REF!</v>
      </c>
      <c r="BQ135" s="12" t="e">
        <f t="shared" si="185"/>
        <v>#REF!</v>
      </c>
      <c r="BR135" s="12">
        <v>0</v>
      </c>
      <c r="BS135" s="12" t="e">
        <f t="shared" si="186"/>
        <v>#REF!</v>
      </c>
      <c r="BT135" s="13" t="e">
        <f t="shared" ref="BT135:BT196" si="226">IF(BH135="N/A","N/A",BH135-BS135)</f>
        <v>#REF!</v>
      </c>
      <c r="BU135" s="33">
        <f t="shared" si="187"/>
        <v>139</v>
      </c>
      <c r="BV135" s="12" t="e">
        <f>'Ohio Intensities'!O135</f>
        <v>#REF!</v>
      </c>
      <c r="BW135" s="12" t="e">
        <f>#REF!*BV135*#REF!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27">IF(CA135&lt;CN135,"N/A",(0.5*BZ135*CA135+(CB135-BZ135)*CA135+0.5*(CD135-CB135)*CC135)*60)</f>
        <v>#REF!</v>
      </c>
      <c r="CG135" s="12" t="e">
        <f t="shared" si="192"/>
        <v>#REF!</v>
      </c>
      <c r="CH135" s="12" t="e">
        <f t="shared" si="193"/>
        <v>#REF!</v>
      </c>
      <c r="CI135" s="12" t="e">
        <f>(#REF!-CH135)/CG135</f>
        <v>#REF!</v>
      </c>
      <c r="CJ135" s="12">
        <v>0</v>
      </c>
      <c r="CK135" s="12">
        <v>0</v>
      </c>
      <c r="CL135" s="12" t="e">
        <f t="shared" si="194"/>
        <v>#REF!</v>
      </c>
      <c r="CM135" s="12" t="e">
        <f t="shared" ref="CM135:CM196" si="228">MAX(CL135,CB135)</f>
        <v>#REF!</v>
      </c>
      <c r="CN135" s="12" t="e">
        <f>#REF!</f>
        <v>#REF!</v>
      </c>
      <c r="CO135" s="12" t="e">
        <f t="shared" si="195"/>
        <v>#REF!</v>
      </c>
      <c r="CP135" s="12">
        <v>0</v>
      </c>
      <c r="CQ135" s="12" t="e">
        <f t="shared" si="196"/>
        <v>#REF!</v>
      </c>
      <c r="CR135" s="13" t="e">
        <f t="shared" ref="CR135:CR196" si="229">IF(CF135="N/A","N/A",CF135-CQ135)</f>
        <v>#REF!</v>
      </c>
      <c r="CS135" s="33">
        <f t="shared" si="197"/>
        <v>139</v>
      </c>
      <c r="CT135" s="12" t="e">
        <f>'Ohio Intensities'!S135</f>
        <v>#REF!</v>
      </c>
      <c r="CU135" s="12" t="e">
        <f>#REF!*CT135*#REF!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0">IF(CY135&lt;DL135,"N/A",(0.5*CX135*CY135+(CZ135-CX135)*CY135+0.5*(DB135-CZ135)*DA135)*60)</f>
        <v>#REF!</v>
      </c>
      <c r="DE135" s="12" t="e">
        <f t="shared" si="202"/>
        <v>#REF!</v>
      </c>
      <c r="DF135" s="12" t="e">
        <f t="shared" si="203"/>
        <v>#REF!</v>
      </c>
      <c r="DG135" s="12" t="e">
        <f>(#REF!-DF135)/DE135</f>
        <v>#REF!</v>
      </c>
      <c r="DH135" s="12">
        <v>0</v>
      </c>
      <c r="DI135" s="12">
        <v>0</v>
      </c>
      <c r="DJ135" s="12" t="e">
        <f t="shared" si="204"/>
        <v>#REF!</v>
      </c>
      <c r="DK135" s="12" t="e">
        <f t="shared" ref="DK135:DK196" si="231">MAX(DJ135,CZ135)</f>
        <v>#REF!</v>
      </c>
      <c r="DL135" s="12" t="e">
        <f>#REF!</f>
        <v>#REF!</v>
      </c>
      <c r="DM135" s="12" t="e">
        <f t="shared" si="205"/>
        <v>#REF!</v>
      </c>
      <c r="DN135" s="12">
        <v>0</v>
      </c>
      <c r="DO135" s="12" t="e">
        <f t="shared" si="206"/>
        <v>#REF!</v>
      </c>
      <c r="DP135" s="13" t="e">
        <f t="shared" ref="DP135:DP196" si="232">IF(DD135="N/A","N/A",DD135-DO135)</f>
        <v>#REF!</v>
      </c>
      <c r="DQ135" s="33">
        <f t="shared" si="207"/>
        <v>139</v>
      </c>
      <c r="DR135" s="12" t="e">
        <f>'Ohio Intensities'!W135</f>
        <v>#REF!</v>
      </c>
      <c r="DS135" s="12" t="e">
        <f>#REF!*DR135*#REF!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3">IF(DW135&lt;EJ135,"N/A",(0.5*DV135*DW135+(DX135-DV135)*DW135+0.5*(DZ135-DX135)*DY135)*60)</f>
        <v>#REF!</v>
      </c>
      <c r="EC135" s="12" t="e">
        <f t="shared" si="212"/>
        <v>#REF!</v>
      </c>
      <c r="ED135" s="12" t="e">
        <f t="shared" si="213"/>
        <v>#REF!</v>
      </c>
      <c r="EE135" s="12" t="e">
        <f>(#REF!-ED135)/EC135</f>
        <v>#REF!</v>
      </c>
      <c r="EF135" s="12">
        <v>0</v>
      </c>
      <c r="EG135" s="12">
        <v>0</v>
      </c>
      <c r="EH135" s="12" t="e">
        <f t="shared" si="214"/>
        <v>#REF!</v>
      </c>
      <c r="EI135" s="12" t="e">
        <f t="shared" ref="EI135:EI196" si="234">MAX(EH135,DX135)</f>
        <v>#REF!</v>
      </c>
      <c r="EJ135" s="12" t="e">
        <f>#REF!</f>
        <v>#REF!</v>
      </c>
      <c r="EK135" s="12" t="e">
        <f t="shared" si="215"/>
        <v>#REF!</v>
      </c>
      <c r="EL135" s="12">
        <v>0</v>
      </c>
      <c r="EM135" s="12" t="e">
        <f t="shared" si="216"/>
        <v>#REF!</v>
      </c>
      <c r="EN135" s="13" t="e">
        <f t="shared" ref="EN135:EN196" si="235">IF(EB135="N/A","N/A",EB135-EM135)</f>
        <v>#REF!</v>
      </c>
      <c r="EO135" s="13">
        <f t="shared" si="217"/>
        <v>139</v>
      </c>
    </row>
    <row r="136" spans="1:145" x14ac:dyDescent="0.25">
      <c r="A136" s="33">
        <f t="shared" si="157"/>
        <v>140</v>
      </c>
      <c r="B136" s="12" t="e">
        <f>'Ohio Intensities'!C136</f>
        <v>#REF!</v>
      </c>
      <c r="C136" s="12" t="e">
        <f>#REF!*B136*#REF!</f>
        <v>#REF!</v>
      </c>
      <c r="D136" s="12">
        <v>0</v>
      </c>
      <c r="E136" s="12">
        <v>0</v>
      </c>
      <c r="F136" s="12" t="e">
        <f>#REF!</f>
        <v>#REF!</v>
      </c>
      <c r="G136" s="12" t="e">
        <f t="shared" si="158"/>
        <v>#REF!</v>
      </c>
      <c r="H136" s="12">
        <f t="shared" si="159"/>
        <v>140</v>
      </c>
      <c r="I136" s="12" t="e">
        <f t="shared" si="160"/>
        <v>#REF!</v>
      </c>
      <c r="J136" s="12" t="e">
        <f t="shared" si="161"/>
        <v>#REF!</v>
      </c>
      <c r="K136" s="12">
        <v>0</v>
      </c>
      <c r="L136" s="12" t="e">
        <f t="shared" si="218"/>
        <v>#REF!</v>
      </c>
      <c r="M136" s="12" t="e">
        <f t="shared" si="162"/>
        <v>#REF!</v>
      </c>
      <c r="N136" s="12" t="e">
        <f t="shared" si="163"/>
        <v>#REF!</v>
      </c>
      <c r="O136" s="12" t="e">
        <f>(#REF!-N136)/M136</f>
        <v>#REF!</v>
      </c>
      <c r="P136" s="12">
        <v>0</v>
      </c>
      <c r="Q136" s="12">
        <v>0</v>
      </c>
      <c r="R136" s="12" t="e">
        <f t="shared" si="164"/>
        <v>#REF!</v>
      </c>
      <c r="S136" s="12" t="e">
        <f t="shared" si="219"/>
        <v>#REF!</v>
      </c>
      <c r="T136" s="12" t="e">
        <f>#REF!</f>
        <v>#REF!</v>
      </c>
      <c r="U136" s="12" t="e">
        <f t="shared" si="165"/>
        <v>#REF!</v>
      </c>
      <c r="V136" s="12">
        <v>0</v>
      </c>
      <c r="W136" s="12" t="e">
        <f t="shared" si="166"/>
        <v>#REF!</v>
      </c>
      <c r="X136" s="13" t="e">
        <f t="shared" si="220"/>
        <v>#REF!</v>
      </c>
      <c r="Y136" s="33">
        <f t="shared" si="167"/>
        <v>140</v>
      </c>
      <c r="Z136" s="12" t="e">
        <f>'Ohio Intensities'!G136</f>
        <v>#REF!</v>
      </c>
      <c r="AA136" s="12" t="e">
        <f>#REF!*Z136*#REF!</f>
        <v>#REF!</v>
      </c>
      <c r="AB136" s="12">
        <v>0</v>
      </c>
      <c r="AC136" s="12">
        <v>0</v>
      </c>
      <c r="AD136" s="12" t="e">
        <f>#REF!</f>
        <v>#REF!</v>
      </c>
      <c r="AE136" s="12" t="e">
        <f t="shared" si="168"/>
        <v>#REF!</v>
      </c>
      <c r="AF136" s="12">
        <f t="shared" si="169"/>
        <v>140</v>
      </c>
      <c r="AG136" s="12" t="e">
        <f t="shared" si="170"/>
        <v>#REF!</v>
      </c>
      <c r="AH136" s="12" t="e">
        <f t="shared" si="171"/>
        <v>#REF!</v>
      </c>
      <c r="AI136" s="12">
        <v>0</v>
      </c>
      <c r="AJ136" s="12" t="e">
        <f t="shared" si="221"/>
        <v>#REF!</v>
      </c>
      <c r="AK136" s="12" t="e">
        <f t="shared" si="172"/>
        <v>#REF!</v>
      </c>
      <c r="AL136" s="12" t="e">
        <f t="shared" si="173"/>
        <v>#REF!</v>
      </c>
      <c r="AM136" s="12" t="e">
        <f>(#REF!-AL136)/AK136</f>
        <v>#REF!</v>
      </c>
      <c r="AN136" s="12">
        <v>0</v>
      </c>
      <c r="AO136" s="12">
        <v>0</v>
      </c>
      <c r="AP136" s="12" t="e">
        <f t="shared" si="174"/>
        <v>#REF!</v>
      </c>
      <c r="AQ136" s="12" t="e">
        <f t="shared" si="222"/>
        <v>#REF!</v>
      </c>
      <c r="AR136" s="12" t="e">
        <f>#REF!</f>
        <v>#REF!</v>
      </c>
      <c r="AS136" s="12" t="e">
        <f t="shared" si="175"/>
        <v>#REF!</v>
      </c>
      <c r="AT136" s="12">
        <v>0</v>
      </c>
      <c r="AU136" s="12" t="e">
        <f t="shared" si="176"/>
        <v>#REF!</v>
      </c>
      <c r="AV136" s="13" t="e">
        <f t="shared" si="223"/>
        <v>#REF!</v>
      </c>
      <c r="AW136" s="33">
        <f t="shared" si="177"/>
        <v>140</v>
      </c>
      <c r="AX136" s="12" t="e">
        <f>'Ohio Intensities'!K136</f>
        <v>#REF!</v>
      </c>
      <c r="AY136" s="12" t="e">
        <f>#REF!*AX136*#REF!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4"/>
        <v>#REF!</v>
      </c>
      <c r="BI136" s="12" t="e">
        <f t="shared" si="182"/>
        <v>#REF!</v>
      </c>
      <c r="BJ136" s="12" t="e">
        <f t="shared" si="183"/>
        <v>#REF!</v>
      </c>
      <c r="BK136" s="12" t="e">
        <f>(#REF!-BJ136)/BI136</f>
        <v>#REF!</v>
      </c>
      <c r="BL136" s="12">
        <v>0</v>
      </c>
      <c r="BM136" s="12">
        <v>0</v>
      </c>
      <c r="BN136" s="12" t="e">
        <f t="shared" si="184"/>
        <v>#REF!</v>
      </c>
      <c r="BO136" s="12" t="e">
        <f t="shared" si="225"/>
        <v>#REF!</v>
      </c>
      <c r="BP136" s="12" t="e">
        <f>#REF!</f>
        <v>#REF!</v>
      </c>
      <c r="BQ136" s="12" t="e">
        <f t="shared" si="185"/>
        <v>#REF!</v>
      </c>
      <c r="BR136" s="12">
        <v>0</v>
      </c>
      <c r="BS136" s="12" t="e">
        <f t="shared" si="186"/>
        <v>#REF!</v>
      </c>
      <c r="BT136" s="13" t="e">
        <f t="shared" si="226"/>
        <v>#REF!</v>
      </c>
      <c r="BU136" s="33">
        <f t="shared" si="187"/>
        <v>140</v>
      </c>
      <c r="BV136" s="12" t="e">
        <f>'Ohio Intensities'!O136</f>
        <v>#REF!</v>
      </c>
      <c r="BW136" s="12" t="e">
        <f>#REF!*BV136*#REF!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27"/>
        <v>#REF!</v>
      </c>
      <c r="CG136" s="12" t="e">
        <f t="shared" si="192"/>
        <v>#REF!</v>
      </c>
      <c r="CH136" s="12" t="e">
        <f t="shared" si="193"/>
        <v>#REF!</v>
      </c>
      <c r="CI136" s="12" t="e">
        <f>(#REF!-CH136)/CG136</f>
        <v>#REF!</v>
      </c>
      <c r="CJ136" s="12">
        <v>0</v>
      </c>
      <c r="CK136" s="12">
        <v>0</v>
      </c>
      <c r="CL136" s="12" t="e">
        <f t="shared" si="194"/>
        <v>#REF!</v>
      </c>
      <c r="CM136" s="12" t="e">
        <f t="shared" si="228"/>
        <v>#REF!</v>
      </c>
      <c r="CN136" s="12" t="e">
        <f>#REF!</f>
        <v>#REF!</v>
      </c>
      <c r="CO136" s="12" t="e">
        <f t="shared" si="195"/>
        <v>#REF!</v>
      </c>
      <c r="CP136" s="12">
        <v>0</v>
      </c>
      <c r="CQ136" s="12" t="e">
        <f t="shared" si="196"/>
        <v>#REF!</v>
      </c>
      <c r="CR136" s="13" t="e">
        <f t="shared" si="229"/>
        <v>#REF!</v>
      </c>
      <c r="CS136" s="33">
        <f t="shared" si="197"/>
        <v>140</v>
      </c>
      <c r="CT136" s="12" t="e">
        <f>'Ohio Intensities'!S136</f>
        <v>#REF!</v>
      </c>
      <c r="CU136" s="12" t="e">
        <f>#REF!*CT136*#REF!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0"/>
        <v>#REF!</v>
      </c>
      <c r="DE136" s="12" t="e">
        <f t="shared" si="202"/>
        <v>#REF!</v>
      </c>
      <c r="DF136" s="12" t="e">
        <f t="shared" si="203"/>
        <v>#REF!</v>
      </c>
      <c r="DG136" s="12" t="e">
        <f>(#REF!-DF136)/DE136</f>
        <v>#REF!</v>
      </c>
      <c r="DH136" s="12">
        <v>0</v>
      </c>
      <c r="DI136" s="12">
        <v>0</v>
      </c>
      <c r="DJ136" s="12" t="e">
        <f t="shared" si="204"/>
        <v>#REF!</v>
      </c>
      <c r="DK136" s="12" t="e">
        <f t="shared" si="231"/>
        <v>#REF!</v>
      </c>
      <c r="DL136" s="12" t="e">
        <f>#REF!</f>
        <v>#REF!</v>
      </c>
      <c r="DM136" s="12" t="e">
        <f t="shared" si="205"/>
        <v>#REF!</v>
      </c>
      <c r="DN136" s="12">
        <v>0</v>
      </c>
      <c r="DO136" s="12" t="e">
        <f t="shared" si="206"/>
        <v>#REF!</v>
      </c>
      <c r="DP136" s="13" t="e">
        <f t="shared" si="232"/>
        <v>#REF!</v>
      </c>
      <c r="DQ136" s="33">
        <f t="shared" si="207"/>
        <v>140</v>
      </c>
      <c r="DR136" s="12" t="e">
        <f>'Ohio Intensities'!W136</f>
        <v>#REF!</v>
      </c>
      <c r="DS136" s="12" t="e">
        <f>#REF!*DR136*#REF!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3"/>
        <v>#REF!</v>
      </c>
      <c r="EC136" s="12" t="e">
        <f t="shared" si="212"/>
        <v>#REF!</v>
      </c>
      <c r="ED136" s="12" t="e">
        <f t="shared" si="213"/>
        <v>#REF!</v>
      </c>
      <c r="EE136" s="12" t="e">
        <f>(#REF!-ED136)/EC136</f>
        <v>#REF!</v>
      </c>
      <c r="EF136" s="12">
        <v>0</v>
      </c>
      <c r="EG136" s="12">
        <v>0</v>
      </c>
      <c r="EH136" s="12" t="e">
        <f t="shared" si="214"/>
        <v>#REF!</v>
      </c>
      <c r="EI136" s="12" t="e">
        <f t="shared" si="234"/>
        <v>#REF!</v>
      </c>
      <c r="EJ136" s="12" t="e">
        <f>#REF!</f>
        <v>#REF!</v>
      </c>
      <c r="EK136" s="12" t="e">
        <f t="shared" si="215"/>
        <v>#REF!</v>
      </c>
      <c r="EL136" s="12">
        <v>0</v>
      </c>
      <c r="EM136" s="12" t="e">
        <f t="shared" si="216"/>
        <v>#REF!</v>
      </c>
      <c r="EN136" s="13" t="e">
        <f t="shared" si="235"/>
        <v>#REF!</v>
      </c>
      <c r="EO136" s="13">
        <f t="shared" si="217"/>
        <v>140</v>
      </c>
    </row>
    <row r="137" spans="1:145" x14ac:dyDescent="0.25">
      <c r="A137" s="33">
        <f t="shared" si="157"/>
        <v>141</v>
      </c>
      <c r="B137" s="12" t="e">
        <f>'Ohio Intensities'!C137</f>
        <v>#REF!</v>
      </c>
      <c r="C137" s="12" t="e">
        <f>#REF!*B137*#REF!</f>
        <v>#REF!</v>
      </c>
      <c r="D137" s="12">
        <v>0</v>
      </c>
      <c r="E137" s="12">
        <v>0</v>
      </c>
      <c r="F137" s="12" t="e">
        <f>#REF!</f>
        <v>#REF!</v>
      </c>
      <c r="G137" s="12" t="e">
        <f t="shared" si="158"/>
        <v>#REF!</v>
      </c>
      <c r="H137" s="12">
        <f t="shared" si="159"/>
        <v>141</v>
      </c>
      <c r="I137" s="12" t="e">
        <f t="shared" si="160"/>
        <v>#REF!</v>
      </c>
      <c r="J137" s="12" t="e">
        <f t="shared" si="161"/>
        <v>#REF!</v>
      </c>
      <c r="K137" s="12">
        <v>0</v>
      </c>
      <c r="L137" s="12" t="e">
        <f t="shared" si="218"/>
        <v>#REF!</v>
      </c>
      <c r="M137" s="12" t="e">
        <f t="shared" si="162"/>
        <v>#REF!</v>
      </c>
      <c r="N137" s="12" t="e">
        <f t="shared" si="163"/>
        <v>#REF!</v>
      </c>
      <c r="O137" s="12" t="e">
        <f>(#REF!-N137)/M137</f>
        <v>#REF!</v>
      </c>
      <c r="P137" s="12">
        <v>0</v>
      </c>
      <c r="Q137" s="12">
        <v>0</v>
      </c>
      <c r="R137" s="12" t="e">
        <f t="shared" si="164"/>
        <v>#REF!</v>
      </c>
      <c r="S137" s="12" t="e">
        <f t="shared" si="219"/>
        <v>#REF!</v>
      </c>
      <c r="T137" s="12" t="e">
        <f>#REF!</f>
        <v>#REF!</v>
      </c>
      <c r="U137" s="12" t="e">
        <f t="shared" si="165"/>
        <v>#REF!</v>
      </c>
      <c r="V137" s="12">
        <v>0</v>
      </c>
      <c r="W137" s="12" t="e">
        <f t="shared" si="166"/>
        <v>#REF!</v>
      </c>
      <c r="X137" s="13" t="e">
        <f t="shared" si="220"/>
        <v>#REF!</v>
      </c>
      <c r="Y137" s="33">
        <f t="shared" si="167"/>
        <v>141</v>
      </c>
      <c r="Z137" s="12" t="e">
        <f>'Ohio Intensities'!G137</f>
        <v>#REF!</v>
      </c>
      <c r="AA137" s="12" t="e">
        <f>#REF!*Z137*#REF!</f>
        <v>#REF!</v>
      </c>
      <c r="AB137" s="12">
        <v>0</v>
      </c>
      <c r="AC137" s="12">
        <v>0</v>
      </c>
      <c r="AD137" s="12" t="e">
        <f>#REF!</f>
        <v>#REF!</v>
      </c>
      <c r="AE137" s="12" t="e">
        <f t="shared" si="168"/>
        <v>#REF!</v>
      </c>
      <c r="AF137" s="12">
        <f t="shared" si="169"/>
        <v>141</v>
      </c>
      <c r="AG137" s="12" t="e">
        <f t="shared" si="170"/>
        <v>#REF!</v>
      </c>
      <c r="AH137" s="12" t="e">
        <f t="shared" si="171"/>
        <v>#REF!</v>
      </c>
      <c r="AI137" s="12">
        <v>0</v>
      </c>
      <c r="AJ137" s="12" t="e">
        <f t="shared" si="221"/>
        <v>#REF!</v>
      </c>
      <c r="AK137" s="12" t="e">
        <f t="shared" si="172"/>
        <v>#REF!</v>
      </c>
      <c r="AL137" s="12" t="e">
        <f t="shared" si="173"/>
        <v>#REF!</v>
      </c>
      <c r="AM137" s="12" t="e">
        <f>(#REF!-AL137)/AK137</f>
        <v>#REF!</v>
      </c>
      <c r="AN137" s="12">
        <v>0</v>
      </c>
      <c r="AO137" s="12">
        <v>0</v>
      </c>
      <c r="AP137" s="12" t="e">
        <f t="shared" si="174"/>
        <v>#REF!</v>
      </c>
      <c r="AQ137" s="12" t="e">
        <f t="shared" si="222"/>
        <v>#REF!</v>
      </c>
      <c r="AR137" s="12" t="e">
        <f>#REF!</f>
        <v>#REF!</v>
      </c>
      <c r="AS137" s="12" t="e">
        <f t="shared" si="175"/>
        <v>#REF!</v>
      </c>
      <c r="AT137" s="12">
        <v>0</v>
      </c>
      <c r="AU137" s="12" t="e">
        <f t="shared" si="176"/>
        <v>#REF!</v>
      </c>
      <c r="AV137" s="13" t="e">
        <f t="shared" si="223"/>
        <v>#REF!</v>
      </c>
      <c r="AW137" s="33">
        <f t="shared" si="177"/>
        <v>141</v>
      </c>
      <c r="AX137" s="12" t="e">
        <f>'Ohio Intensities'!K137</f>
        <v>#REF!</v>
      </c>
      <c r="AY137" s="12" t="e">
        <f>#REF!*AX137*#REF!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4"/>
        <v>#REF!</v>
      </c>
      <c r="BI137" s="12" t="e">
        <f t="shared" si="182"/>
        <v>#REF!</v>
      </c>
      <c r="BJ137" s="12" t="e">
        <f t="shared" si="183"/>
        <v>#REF!</v>
      </c>
      <c r="BK137" s="12" t="e">
        <f>(#REF!-BJ137)/BI137</f>
        <v>#REF!</v>
      </c>
      <c r="BL137" s="12">
        <v>0</v>
      </c>
      <c r="BM137" s="12">
        <v>0</v>
      </c>
      <c r="BN137" s="12" t="e">
        <f t="shared" si="184"/>
        <v>#REF!</v>
      </c>
      <c r="BO137" s="12" t="e">
        <f t="shared" si="225"/>
        <v>#REF!</v>
      </c>
      <c r="BP137" s="12" t="e">
        <f>#REF!</f>
        <v>#REF!</v>
      </c>
      <c r="BQ137" s="12" t="e">
        <f t="shared" si="185"/>
        <v>#REF!</v>
      </c>
      <c r="BR137" s="12">
        <v>0</v>
      </c>
      <c r="BS137" s="12" t="e">
        <f t="shared" si="186"/>
        <v>#REF!</v>
      </c>
      <c r="BT137" s="13" t="e">
        <f t="shared" si="226"/>
        <v>#REF!</v>
      </c>
      <c r="BU137" s="33">
        <f t="shared" si="187"/>
        <v>141</v>
      </c>
      <c r="BV137" s="12" t="e">
        <f>'Ohio Intensities'!O137</f>
        <v>#REF!</v>
      </c>
      <c r="BW137" s="12" t="e">
        <f>#REF!*BV137*#REF!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27"/>
        <v>#REF!</v>
      </c>
      <c r="CG137" s="12" t="e">
        <f t="shared" si="192"/>
        <v>#REF!</v>
      </c>
      <c r="CH137" s="12" t="e">
        <f t="shared" si="193"/>
        <v>#REF!</v>
      </c>
      <c r="CI137" s="12" t="e">
        <f>(#REF!-CH137)/CG137</f>
        <v>#REF!</v>
      </c>
      <c r="CJ137" s="12">
        <v>0</v>
      </c>
      <c r="CK137" s="12">
        <v>0</v>
      </c>
      <c r="CL137" s="12" t="e">
        <f t="shared" si="194"/>
        <v>#REF!</v>
      </c>
      <c r="CM137" s="12" t="e">
        <f t="shared" si="228"/>
        <v>#REF!</v>
      </c>
      <c r="CN137" s="12" t="e">
        <f>#REF!</f>
        <v>#REF!</v>
      </c>
      <c r="CO137" s="12" t="e">
        <f t="shared" si="195"/>
        <v>#REF!</v>
      </c>
      <c r="CP137" s="12">
        <v>0</v>
      </c>
      <c r="CQ137" s="12" t="e">
        <f t="shared" si="196"/>
        <v>#REF!</v>
      </c>
      <c r="CR137" s="13" t="e">
        <f t="shared" si="229"/>
        <v>#REF!</v>
      </c>
      <c r="CS137" s="33">
        <f t="shared" si="197"/>
        <v>141</v>
      </c>
      <c r="CT137" s="12" t="e">
        <f>'Ohio Intensities'!S137</f>
        <v>#REF!</v>
      </c>
      <c r="CU137" s="12" t="e">
        <f>#REF!*CT137*#REF!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0"/>
        <v>#REF!</v>
      </c>
      <c r="DE137" s="12" t="e">
        <f t="shared" si="202"/>
        <v>#REF!</v>
      </c>
      <c r="DF137" s="12" t="e">
        <f t="shared" si="203"/>
        <v>#REF!</v>
      </c>
      <c r="DG137" s="12" t="e">
        <f>(#REF!-DF137)/DE137</f>
        <v>#REF!</v>
      </c>
      <c r="DH137" s="12">
        <v>0</v>
      </c>
      <c r="DI137" s="12">
        <v>0</v>
      </c>
      <c r="DJ137" s="12" t="e">
        <f t="shared" si="204"/>
        <v>#REF!</v>
      </c>
      <c r="DK137" s="12" t="e">
        <f t="shared" si="231"/>
        <v>#REF!</v>
      </c>
      <c r="DL137" s="12" t="e">
        <f>#REF!</f>
        <v>#REF!</v>
      </c>
      <c r="DM137" s="12" t="e">
        <f t="shared" si="205"/>
        <v>#REF!</v>
      </c>
      <c r="DN137" s="12">
        <v>0</v>
      </c>
      <c r="DO137" s="12" t="e">
        <f t="shared" si="206"/>
        <v>#REF!</v>
      </c>
      <c r="DP137" s="13" t="e">
        <f t="shared" si="232"/>
        <v>#REF!</v>
      </c>
      <c r="DQ137" s="33">
        <f t="shared" si="207"/>
        <v>141</v>
      </c>
      <c r="DR137" s="12" t="e">
        <f>'Ohio Intensities'!W137</f>
        <v>#REF!</v>
      </c>
      <c r="DS137" s="12" t="e">
        <f>#REF!*DR137*#REF!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3"/>
        <v>#REF!</v>
      </c>
      <c r="EC137" s="12" t="e">
        <f t="shared" si="212"/>
        <v>#REF!</v>
      </c>
      <c r="ED137" s="12" t="e">
        <f t="shared" si="213"/>
        <v>#REF!</v>
      </c>
      <c r="EE137" s="12" t="e">
        <f>(#REF!-ED137)/EC137</f>
        <v>#REF!</v>
      </c>
      <c r="EF137" s="12">
        <v>0</v>
      </c>
      <c r="EG137" s="12">
        <v>0</v>
      </c>
      <c r="EH137" s="12" t="e">
        <f t="shared" si="214"/>
        <v>#REF!</v>
      </c>
      <c r="EI137" s="12" t="e">
        <f t="shared" si="234"/>
        <v>#REF!</v>
      </c>
      <c r="EJ137" s="12" t="e">
        <f>#REF!</f>
        <v>#REF!</v>
      </c>
      <c r="EK137" s="12" t="e">
        <f t="shared" si="215"/>
        <v>#REF!</v>
      </c>
      <c r="EL137" s="12">
        <v>0</v>
      </c>
      <c r="EM137" s="12" t="e">
        <f t="shared" si="216"/>
        <v>#REF!</v>
      </c>
      <c r="EN137" s="13" t="e">
        <f t="shared" si="235"/>
        <v>#REF!</v>
      </c>
      <c r="EO137" s="13">
        <f t="shared" si="217"/>
        <v>141</v>
      </c>
    </row>
    <row r="138" spans="1:145" x14ac:dyDescent="0.25">
      <c r="A138" s="33">
        <f t="shared" si="157"/>
        <v>142</v>
      </c>
      <c r="B138" s="12" t="e">
        <f>'Ohio Intensities'!C138</f>
        <v>#REF!</v>
      </c>
      <c r="C138" s="12" t="e">
        <f>#REF!*B138*#REF!</f>
        <v>#REF!</v>
      </c>
      <c r="D138" s="12">
        <v>0</v>
      </c>
      <c r="E138" s="12">
        <v>0</v>
      </c>
      <c r="F138" s="12" t="e">
        <f>#REF!</f>
        <v>#REF!</v>
      </c>
      <c r="G138" s="12" t="e">
        <f t="shared" si="158"/>
        <v>#REF!</v>
      </c>
      <c r="H138" s="12">
        <f t="shared" si="159"/>
        <v>142</v>
      </c>
      <c r="I138" s="12" t="e">
        <f t="shared" si="160"/>
        <v>#REF!</v>
      </c>
      <c r="J138" s="12" t="e">
        <f t="shared" si="161"/>
        <v>#REF!</v>
      </c>
      <c r="K138" s="12">
        <v>0</v>
      </c>
      <c r="L138" s="12" t="e">
        <f t="shared" si="218"/>
        <v>#REF!</v>
      </c>
      <c r="M138" s="12" t="e">
        <f t="shared" si="162"/>
        <v>#REF!</v>
      </c>
      <c r="N138" s="12" t="e">
        <f t="shared" si="163"/>
        <v>#REF!</v>
      </c>
      <c r="O138" s="12" t="e">
        <f>(#REF!-N138)/M138</f>
        <v>#REF!</v>
      </c>
      <c r="P138" s="12">
        <v>0</v>
      </c>
      <c r="Q138" s="12">
        <v>0</v>
      </c>
      <c r="R138" s="12" t="e">
        <f t="shared" si="164"/>
        <v>#REF!</v>
      </c>
      <c r="S138" s="12" t="e">
        <f t="shared" si="219"/>
        <v>#REF!</v>
      </c>
      <c r="T138" s="12" t="e">
        <f>#REF!</f>
        <v>#REF!</v>
      </c>
      <c r="U138" s="12" t="e">
        <f t="shared" si="165"/>
        <v>#REF!</v>
      </c>
      <c r="V138" s="12">
        <v>0</v>
      </c>
      <c r="W138" s="12" t="e">
        <f t="shared" si="166"/>
        <v>#REF!</v>
      </c>
      <c r="X138" s="13" t="e">
        <f t="shared" si="220"/>
        <v>#REF!</v>
      </c>
      <c r="Y138" s="33">
        <f t="shared" si="167"/>
        <v>142</v>
      </c>
      <c r="Z138" s="12" t="e">
        <f>'Ohio Intensities'!G138</f>
        <v>#REF!</v>
      </c>
      <c r="AA138" s="12" t="e">
        <f>#REF!*Z138*#REF!</f>
        <v>#REF!</v>
      </c>
      <c r="AB138" s="12">
        <v>0</v>
      </c>
      <c r="AC138" s="12">
        <v>0</v>
      </c>
      <c r="AD138" s="12" t="e">
        <f>#REF!</f>
        <v>#REF!</v>
      </c>
      <c r="AE138" s="12" t="e">
        <f t="shared" si="168"/>
        <v>#REF!</v>
      </c>
      <c r="AF138" s="12">
        <f t="shared" si="169"/>
        <v>142</v>
      </c>
      <c r="AG138" s="12" t="e">
        <f t="shared" si="170"/>
        <v>#REF!</v>
      </c>
      <c r="AH138" s="12" t="e">
        <f t="shared" si="171"/>
        <v>#REF!</v>
      </c>
      <c r="AI138" s="12">
        <v>0</v>
      </c>
      <c r="AJ138" s="12" t="e">
        <f t="shared" si="221"/>
        <v>#REF!</v>
      </c>
      <c r="AK138" s="12" t="e">
        <f t="shared" si="172"/>
        <v>#REF!</v>
      </c>
      <c r="AL138" s="12" t="e">
        <f t="shared" si="173"/>
        <v>#REF!</v>
      </c>
      <c r="AM138" s="12" t="e">
        <f>(#REF!-AL138)/AK138</f>
        <v>#REF!</v>
      </c>
      <c r="AN138" s="12">
        <v>0</v>
      </c>
      <c r="AO138" s="12">
        <v>0</v>
      </c>
      <c r="AP138" s="12" t="e">
        <f t="shared" si="174"/>
        <v>#REF!</v>
      </c>
      <c r="AQ138" s="12" t="e">
        <f t="shared" si="222"/>
        <v>#REF!</v>
      </c>
      <c r="AR138" s="12" t="e">
        <f>#REF!</f>
        <v>#REF!</v>
      </c>
      <c r="AS138" s="12" t="e">
        <f t="shared" si="175"/>
        <v>#REF!</v>
      </c>
      <c r="AT138" s="12">
        <v>0</v>
      </c>
      <c r="AU138" s="12" t="e">
        <f t="shared" si="176"/>
        <v>#REF!</v>
      </c>
      <c r="AV138" s="13" t="e">
        <f t="shared" si="223"/>
        <v>#REF!</v>
      </c>
      <c r="AW138" s="33">
        <f t="shared" si="177"/>
        <v>142</v>
      </c>
      <c r="AX138" s="12" t="e">
        <f>'Ohio Intensities'!K138</f>
        <v>#REF!</v>
      </c>
      <c r="AY138" s="12" t="e">
        <f>#REF!*AX138*#REF!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4"/>
        <v>#REF!</v>
      </c>
      <c r="BI138" s="12" t="e">
        <f t="shared" si="182"/>
        <v>#REF!</v>
      </c>
      <c r="BJ138" s="12" t="e">
        <f t="shared" si="183"/>
        <v>#REF!</v>
      </c>
      <c r="BK138" s="12" t="e">
        <f>(#REF!-BJ138)/BI138</f>
        <v>#REF!</v>
      </c>
      <c r="BL138" s="12">
        <v>0</v>
      </c>
      <c r="BM138" s="12">
        <v>0</v>
      </c>
      <c r="BN138" s="12" t="e">
        <f t="shared" si="184"/>
        <v>#REF!</v>
      </c>
      <c r="BO138" s="12" t="e">
        <f t="shared" si="225"/>
        <v>#REF!</v>
      </c>
      <c r="BP138" s="12" t="e">
        <f>#REF!</f>
        <v>#REF!</v>
      </c>
      <c r="BQ138" s="12" t="e">
        <f t="shared" si="185"/>
        <v>#REF!</v>
      </c>
      <c r="BR138" s="12">
        <v>0</v>
      </c>
      <c r="BS138" s="12" t="e">
        <f t="shared" si="186"/>
        <v>#REF!</v>
      </c>
      <c r="BT138" s="13" t="e">
        <f t="shared" si="226"/>
        <v>#REF!</v>
      </c>
      <c r="BU138" s="33">
        <f t="shared" si="187"/>
        <v>142</v>
      </c>
      <c r="BV138" s="12" t="e">
        <f>'Ohio Intensities'!O138</f>
        <v>#REF!</v>
      </c>
      <c r="BW138" s="12" t="e">
        <f>#REF!*BV138*#REF!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27"/>
        <v>#REF!</v>
      </c>
      <c r="CG138" s="12" t="e">
        <f t="shared" si="192"/>
        <v>#REF!</v>
      </c>
      <c r="CH138" s="12" t="e">
        <f t="shared" si="193"/>
        <v>#REF!</v>
      </c>
      <c r="CI138" s="12" t="e">
        <f>(#REF!-CH138)/CG138</f>
        <v>#REF!</v>
      </c>
      <c r="CJ138" s="12">
        <v>0</v>
      </c>
      <c r="CK138" s="12">
        <v>0</v>
      </c>
      <c r="CL138" s="12" t="e">
        <f t="shared" si="194"/>
        <v>#REF!</v>
      </c>
      <c r="CM138" s="12" t="e">
        <f t="shared" si="228"/>
        <v>#REF!</v>
      </c>
      <c r="CN138" s="12" t="e">
        <f>#REF!</f>
        <v>#REF!</v>
      </c>
      <c r="CO138" s="12" t="e">
        <f t="shared" si="195"/>
        <v>#REF!</v>
      </c>
      <c r="CP138" s="12">
        <v>0</v>
      </c>
      <c r="CQ138" s="12" t="e">
        <f t="shared" si="196"/>
        <v>#REF!</v>
      </c>
      <c r="CR138" s="13" t="e">
        <f t="shared" si="229"/>
        <v>#REF!</v>
      </c>
      <c r="CS138" s="33">
        <f t="shared" si="197"/>
        <v>142</v>
      </c>
      <c r="CT138" s="12" t="e">
        <f>'Ohio Intensities'!S138</f>
        <v>#REF!</v>
      </c>
      <c r="CU138" s="12" t="e">
        <f>#REF!*CT138*#REF!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0"/>
        <v>#REF!</v>
      </c>
      <c r="DE138" s="12" t="e">
        <f t="shared" si="202"/>
        <v>#REF!</v>
      </c>
      <c r="DF138" s="12" t="e">
        <f t="shared" si="203"/>
        <v>#REF!</v>
      </c>
      <c r="DG138" s="12" t="e">
        <f>(#REF!-DF138)/DE138</f>
        <v>#REF!</v>
      </c>
      <c r="DH138" s="12">
        <v>0</v>
      </c>
      <c r="DI138" s="12">
        <v>0</v>
      </c>
      <c r="DJ138" s="12" t="e">
        <f t="shared" si="204"/>
        <v>#REF!</v>
      </c>
      <c r="DK138" s="12" t="e">
        <f t="shared" si="231"/>
        <v>#REF!</v>
      </c>
      <c r="DL138" s="12" t="e">
        <f>#REF!</f>
        <v>#REF!</v>
      </c>
      <c r="DM138" s="12" t="e">
        <f t="shared" si="205"/>
        <v>#REF!</v>
      </c>
      <c r="DN138" s="12">
        <v>0</v>
      </c>
      <c r="DO138" s="12" t="e">
        <f t="shared" si="206"/>
        <v>#REF!</v>
      </c>
      <c r="DP138" s="13" t="e">
        <f t="shared" si="232"/>
        <v>#REF!</v>
      </c>
      <c r="DQ138" s="33">
        <f t="shared" si="207"/>
        <v>142</v>
      </c>
      <c r="DR138" s="12" t="e">
        <f>'Ohio Intensities'!W138</f>
        <v>#REF!</v>
      </c>
      <c r="DS138" s="12" t="e">
        <f>#REF!*DR138*#REF!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3"/>
        <v>#REF!</v>
      </c>
      <c r="EC138" s="12" t="e">
        <f t="shared" si="212"/>
        <v>#REF!</v>
      </c>
      <c r="ED138" s="12" t="e">
        <f t="shared" si="213"/>
        <v>#REF!</v>
      </c>
      <c r="EE138" s="12" t="e">
        <f>(#REF!-ED138)/EC138</f>
        <v>#REF!</v>
      </c>
      <c r="EF138" s="12">
        <v>0</v>
      </c>
      <c r="EG138" s="12">
        <v>0</v>
      </c>
      <c r="EH138" s="12" t="e">
        <f t="shared" si="214"/>
        <v>#REF!</v>
      </c>
      <c r="EI138" s="12" t="e">
        <f t="shared" si="234"/>
        <v>#REF!</v>
      </c>
      <c r="EJ138" s="12" t="e">
        <f>#REF!</f>
        <v>#REF!</v>
      </c>
      <c r="EK138" s="12" t="e">
        <f t="shared" si="215"/>
        <v>#REF!</v>
      </c>
      <c r="EL138" s="12">
        <v>0</v>
      </c>
      <c r="EM138" s="12" t="e">
        <f t="shared" si="216"/>
        <v>#REF!</v>
      </c>
      <c r="EN138" s="13" t="e">
        <f t="shared" si="235"/>
        <v>#REF!</v>
      </c>
      <c r="EO138" s="13">
        <f t="shared" si="217"/>
        <v>142</v>
      </c>
    </row>
    <row r="139" spans="1:145" x14ac:dyDescent="0.25">
      <c r="A139" s="33">
        <f t="shared" si="157"/>
        <v>143</v>
      </c>
      <c r="B139" s="12" t="e">
        <f>'Ohio Intensities'!C139</f>
        <v>#REF!</v>
      </c>
      <c r="C139" s="12" t="e">
        <f>#REF!*B139*#REF!</f>
        <v>#REF!</v>
      </c>
      <c r="D139" s="12">
        <v>0</v>
      </c>
      <c r="E139" s="12">
        <v>0</v>
      </c>
      <c r="F139" s="12" t="e">
        <f>#REF!</f>
        <v>#REF!</v>
      </c>
      <c r="G139" s="12" t="e">
        <f t="shared" si="158"/>
        <v>#REF!</v>
      </c>
      <c r="H139" s="12">
        <f t="shared" si="159"/>
        <v>143</v>
      </c>
      <c r="I139" s="12" t="e">
        <f t="shared" si="160"/>
        <v>#REF!</v>
      </c>
      <c r="J139" s="12" t="e">
        <f t="shared" si="161"/>
        <v>#REF!</v>
      </c>
      <c r="K139" s="12">
        <v>0</v>
      </c>
      <c r="L139" s="12" t="e">
        <f t="shared" si="218"/>
        <v>#REF!</v>
      </c>
      <c r="M139" s="12" t="e">
        <f t="shared" si="162"/>
        <v>#REF!</v>
      </c>
      <c r="N139" s="12" t="e">
        <f t="shared" si="163"/>
        <v>#REF!</v>
      </c>
      <c r="O139" s="12" t="e">
        <f>(#REF!-N139)/M139</f>
        <v>#REF!</v>
      </c>
      <c r="P139" s="12">
        <v>0</v>
      </c>
      <c r="Q139" s="12">
        <v>0</v>
      </c>
      <c r="R139" s="12" t="e">
        <f t="shared" si="164"/>
        <v>#REF!</v>
      </c>
      <c r="S139" s="12" t="e">
        <f t="shared" si="219"/>
        <v>#REF!</v>
      </c>
      <c r="T139" s="12" t="e">
        <f>#REF!</f>
        <v>#REF!</v>
      </c>
      <c r="U139" s="12" t="e">
        <f t="shared" si="165"/>
        <v>#REF!</v>
      </c>
      <c r="V139" s="12">
        <v>0</v>
      </c>
      <c r="W139" s="12" t="e">
        <f t="shared" si="166"/>
        <v>#REF!</v>
      </c>
      <c r="X139" s="13" t="e">
        <f t="shared" si="220"/>
        <v>#REF!</v>
      </c>
      <c r="Y139" s="33">
        <f t="shared" si="167"/>
        <v>143</v>
      </c>
      <c r="Z139" s="12" t="e">
        <f>'Ohio Intensities'!G139</f>
        <v>#REF!</v>
      </c>
      <c r="AA139" s="12" t="e">
        <f>#REF!*Z139*#REF!</f>
        <v>#REF!</v>
      </c>
      <c r="AB139" s="12">
        <v>0</v>
      </c>
      <c r="AC139" s="12">
        <v>0</v>
      </c>
      <c r="AD139" s="12" t="e">
        <f>#REF!</f>
        <v>#REF!</v>
      </c>
      <c r="AE139" s="12" t="e">
        <f t="shared" si="168"/>
        <v>#REF!</v>
      </c>
      <c r="AF139" s="12">
        <f t="shared" si="169"/>
        <v>143</v>
      </c>
      <c r="AG139" s="12" t="e">
        <f t="shared" si="170"/>
        <v>#REF!</v>
      </c>
      <c r="AH139" s="12" t="e">
        <f t="shared" si="171"/>
        <v>#REF!</v>
      </c>
      <c r="AI139" s="12">
        <v>0</v>
      </c>
      <c r="AJ139" s="12" t="e">
        <f t="shared" si="221"/>
        <v>#REF!</v>
      </c>
      <c r="AK139" s="12" t="e">
        <f t="shared" si="172"/>
        <v>#REF!</v>
      </c>
      <c r="AL139" s="12" t="e">
        <f t="shared" si="173"/>
        <v>#REF!</v>
      </c>
      <c r="AM139" s="12" t="e">
        <f>(#REF!-AL139)/AK139</f>
        <v>#REF!</v>
      </c>
      <c r="AN139" s="12">
        <v>0</v>
      </c>
      <c r="AO139" s="12">
        <v>0</v>
      </c>
      <c r="AP139" s="12" t="e">
        <f t="shared" si="174"/>
        <v>#REF!</v>
      </c>
      <c r="AQ139" s="12" t="e">
        <f t="shared" si="222"/>
        <v>#REF!</v>
      </c>
      <c r="AR139" s="12" t="e">
        <f>#REF!</f>
        <v>#REF!</v>
      </c>
      <c r="AS139" s="12" t="e">
        <f t="shared" si="175"/>
        <v>#REF!</v>
      </c>
      <c r="AT139" s="12">
        <v>0</v>
      </c>
      <c r="AU139" s="12" t="e">
        <f t="shared" si="176"/>
        <v>#REF!</v>
      </c>
      <c r="AV139" s="13" t="e">
        <f t="shared" si="223"/>
        <v>#REF!</v>
      </c>
      <c r="AW139" s="33">
        <f t="shared" si="177"/>
        <v>143</v>
      </c>
      <c r="AX139" s="12" t="e">
        <f>'Ohio Intensities'!K139</f>
        <v>#REF!</v>
      </c>
      <c r="AY139" s="12" t="e">
        <f>#REF!*AX139*#REF!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4"/>
        <v>#REF!</v>
      </c>
      <c r="BI139" s="12" t="e">
        <f t="shared" si="182"/>
        <v>#REF!</v>
      </c>
      <c r="BJ139" s="12" t="e">
        <f t="shared" si="183"/>
        <v>#REF!</v>
      </c>
      <c r="BK139" s="12" t="e">
        <f>(#REF!-BJ139)/BI139</f>
        <v>#REF!</v>
      </c>
      <c r="BL139" s="12">
        <v>0</v>
      </c>
      <c r="BM139" s="12">
        <v>0</v>
      </c>
      <c r="BN139" s="12" t="e">
        <f t="shared" si="184"/>
        <v>#REF!</v>
      </c>
      <c r="BO139" s="12" t="e">
        <f t="shared" si="225"/>
        <v>#REF!</v>
      </c>
      <c r="BP139" s="12" t="e">
        <f>#REF!</f>
        <v>#REF!</v>
      </c>
      <c r="BQ139" s="12" t="e">
        <f t="shared" si="185"/>
        <v>#REF!</v>
      </c>
      <c r="BR139" s="12">
        <v>0</v>
      </c>
      <c r="BS139" s="12" t="e">
        <f t="shared" si="186"/>
        <v>#REF!</v>
      </c>
      <c r="BT139" s="13" t="e">
        <f t="shared" si="226"/>
        <v>#REF!</v>
      </c>
      <c r="BU139" s="33">
        <f t="shared" si="187"/>
        <v>143</v>
      </c>
      <c r="BV139" s="12" t="e">
        <f>'Ohio Intensities'!O139</f>
        <v>#REF!</v>
      </c>
      <c r="BW139" s="12" t="e">
        <f>#REF!*BV139*#REF!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27"/>
        <v>#REF!</v>
      </c>
      <c r="CG139" s="12" t="e">
        <f t="shared" si="192"/>
        <v>#REF!</v>
      </c>
      <c r="CH139" s="12" t="e">
        <f t="shared" si="193"/>
        <v>#REF!</v>
      </c>
      <c r="CI139" s="12" t="e">
        <f>(#REF!-CH139)/CG139</f>
        <v>#REF!</v>
      </c>
      <c r="CJ139" s="12">
        <v>0</v>
      </c>
      <c r="CK139" s="12">
        <v>0</v>
      </c>
      <c r="CL139" s="12" t="e">
        <f t="shared" si="194"/>
        <v>#REF!</v>
      </c>
      <c r="CM139" s="12" t="e">
        <f t="shared" si="228"/>
        <v>#REF!</v>
      </c>
      <c r="CN139" s="12" t="e">
        <f>#REF!</f>
        <v>#REF!</v>
      </c>
      <c r="CO139" s="12" t="e">
        <f t="shared" si="195"/>
        <v>#REF!</v>
      </c>
      <c r="CP139" s="12">
        <v>0</v>
      </c>
      <c r="CQ139" s="12" t="e">
        <f t="shared" si="196"/>
        <v>#REF!</v>
      </c>
      <c r="CR139" s="13" t="e">
        <f t="shared" si="229"/>
        <v>#REF!</v>
      </c>
      <c r="CS139" s="33">
        <f t="shared" si="197"/>
        <v>143</v>
      </c>
      <c r="CT139" s="12" t="e">
        <f>'Ohio Intensities'!S139</f>
        <v>#REF!</v>
      </c>
      <c r="CU139" s="12" t="e">
        <f>#REF!*CT139*#REF!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0"/>
        <v>#REF!</v>
      </c>
      <c r="DE139" s="12" t="e">
        <f t="shared" si="202"/>
        <v>#REF!</v>
      </c>
      <c r="DF139" s="12" t="e">
        <f t="shared" si="203"/>
        <v>#REF!</v>
      </c>
      <c r="DG139" s="12" t="e">
        <f>(#REF!-DF139)/DE139</f>
        <v>#REF!</v>
      </c>
      <c r="DH139" s="12">
        <v>0</v>
      </c>
      <c r="DI139" s="12">
        <v>0</v>
      </c>
      <c r="DJ139" s="12" t="e">
        <f t="shared" si="204"/>
        <v>#REF!</v>
      </c>
      <c r="DK139" s="12" t="e">
        <f t="shared" si="231"/>
        <v>#REF!</v>
      </c>
      <c r="DL139" s="12" t="e">
        <f>#REF!</f>
        <v>#REF!</v>
      </c>
      <c r="DM139" s="12" t="e">
        <f t="shared" si="205"/>
        <v>#REF!</v>
      </c>
      <c r="DN139" s="12">
        <v>0</v>
      </c>
      <c r="DO139" s="12" t="e">
        <f t="shared" si="206"/>
        <v>#REF!</v>
      </c>
      <c r="DP139" s="13" t="e">
        <f t="shared" si="232"/>
        <v>#REF!</v>
      </c>
      <c r="DQ139" s="33">
        <f t="shared" si="207"/>
        <v>143</v>
      </c>
      <c r="DR139" s="12" t="e">
        <f>'Ohio Intensities'!W139</f>
        <v>#REF!</v>
      </c>
      <c r="DS139" s="12" t="e">
        <f>#REF!*DR139*#REF!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3"/>
        <v>#REF!</v>
      </c>
      <c r="EC139" s="12" t="e">
        <f t="shared" si="212"/>
        <v>#REF!</v>
      </c>
      <c r="ED139" s="12" t="e">
        <f t="shared" si="213"/>
        <v>#REF!</v>
      </c>
      <c r="EE139" s="12" t="e">
        <f>(#REF!-ED139)/EC139</f>
        <v>#REF!</v>
      </c>
      <c r="EF139" s="12">
        <v>0</v>
      </c>
      <c r="EG139" s="12">
        <v>0</v>
      </c>
      <c r="EH139" s="12" t="e">
        <f t="shared" si="214"/>
        <v>#REF!</v>
      </c>
      <c r="EI139" s="12" t="e">
        <f t="shared" si="234"/>
        <v>#REF!</v>
      </c>
      <c r="EJ139" s="12" t="e">
        <f>#REF!</f>
        <v>#REF!</v>
      </c>
      <c r="EK139" s="12" t="e">
        <f t="shared" si="215"/>
        <v>#REF!</v>
      </c>
      <c r="EL139" s="12">
        <v>0</v>
      </c>
      <c r="EM139" s="12" t="e">
        <f t="shared" si="216"/>
        <v>#REF!</v>
      </c>
      <c r="EN139" s="13" t="e">
        <f t="shared" si="235"/>
        <v>#REF!</v>
      </c>
      <c r="EO139" s="13">
        <f t="shared" si="217"/>
        <v>143</v>
      </c>
    </row>
    <row r="140" spans="1:145" x14ac:dyDescent="0.25">
      <c r="A140" s="33">
        <f t="shared" si="157"/>
        <v>144</v>
      </c>
      <c r="B140" s="12" t="e">
        <f>'Ohio Intensities'!C140</f>
        <v>#REF!</v>
      </c>
      <c r="C140" s="12" t="e">
        <f>#REF!*B140*#REF!</f>
        <v>#REF!</v>
      </c>
      <c r="D140" s="12">
        <v>0</v>
      </c>
      <c r="E140" s="12">
        <v>0</v>
      </c>
      <c r="F140" s="12" t="e">
        <f>#REF!</f>
        <v>#REF!</v>
      </c>
      <c r="G140" s="12" t="e">
        <f t="shared" si="158"/>
        <v>#REF!</v>
      </c>
      <c r="H140" s="12">
        <f t="shared" si="159"/>
        <v>144</v>
      </c>
      <c r="I140" s="12" t="e">
        <f t="shared" si="160"/>
        <v>#REF!</v>
      </c>
      <c r="J140" s="12" t="e">
        <f t="shared" si="161"/>
        <v>#REF!</v>
      </c>
      <c r="K140" s="12">
        <v>0</v>
      </c>
      <c r="L140" s="12" t="e">
        <f t="shared" si="218"/>
        <v>#REF!</v>
      </c>
      <c r="M140" s="12" t="e">
        <f t="shared" si="162"/>
        <v>#REF!</v>
      </c>
      <c r="N140" s="12" t="e">
        <f t="shared" si="163"/>
        <v>#REF!</v>
      </c>
      <c r="O140" s="12" t="e">
        <f>(#REF!-N140)/M140</f>
        <v>#REF!</v>
      </c>
      <c r="P140" s="12">
        <v>0</v>
      </c>
      <c r="Q140" s="12">
        <v>0</v>
      </c>
      <c r="R140" s="12" t="e">
        <f t="shared" si="164"/>
        <v>#REF!</v>
      </c>
      <c r="S140" s="12" t="e">
        <f t="shared" si="219"/>
        <v>#REF!</v>
      </c>
      <c r="T140" s="12" t="e">
        <f>#REF!</f>
        <v>#REF!</v>
      </c>
      <c r="U140" s="12" t="e">
        <f t="shared" si="165"/>
        <v>#REF!</v>
      </c>
      <c r="V140" s="12">
        <v>0</v>
      </c>
      <c r="W140" s="12" t="e">
        <f t="shared" si="166"/>
        <v>#REF!</v>
      </c>
      <c r="X140" s="13" t="e">
        <f t="shared" si="220"/>
        <v>#REF!</v>
      </c>
      <c r="Y140" s="33">
        <f t="shared" si="167"/>
        <v>144</v>
      </c>
      <c r="Z140" s="12" t="e">
        <f>'Ohio Intensities'!G140</f>
        <v>#REF!</v>
      </c>
      <c r="AA140" s="12" t="e">
        <f>#REF!*Z140*#REF!</f>
        <v>#REF!</v>
      </c>
      <c r="AB140" s="12">
        <v>0</v>
      </c>
      <c r="AC140" s="12">
        <v>0</v>
      </c>
      <c r="AD140" s="12" t="e">
        <f>#REF!</f>
        <v>#REF!</v>
      </c>
      <c r="AE140" s="12" t="e">
        <f t="shared" si="168"/>
        <v>#REF!</v>
      </c>
      <c r="AF140" s="12">
        <f t="shared" si="169"/>
        <v>144</v>
      </c>
      <c r="AG140" s="12" t="e">
        <f t="shared" si="170"/>
        <v>#REF!</v>
      </c>
      <c r="AH140" s="12" t="e">
        <f t="shared" si="171"/>
        <v>#REF!</v>
      </c>
      <c r="AI140" s="12">
        <v>0</v>
      </c>
      <c r="AJ140" s="12" t="e">
        <f t="shared" si="221"/>
        <v>#REF!</v>
      </c>
      <c r="AK140" s="12" t="e">
        <f t="shared" si="172"/>
        <v>#REF!</v>
      </c>
      <c r="AL140" s="12" t="e">
        <f t="shared" si="173"/>
        <v>#REF!</v>
      </c>
      <c r="AM140" s="12" t="e">
        <f>(#REF!-AL140)/AK140</f>
        <v>#REF!</v>
      </c>
      <c r="AN140" s="12">
        <v>0</v>
      </c>
      <c r="AO140" s="12">
        <v>0</v>
      </c>
      <c r="AP140" s="12" t="e">
        <f t="shared" si="174"/>
        <v>#REF!</v>
      </c>
      <c r="AQ140" s="12" t="e">
        <f t="shared" si="222"/>
        <v>#REF!</v>
      </c>
      <c r="AR140" s="12" t="e">
        <f>#REF!</f>
        <v>#REF!</v>
      </c>
      <c r="AS140" s="12" t="e">
        <f t="shared" si="175"/>
        <v>#REF!</v>
      </c>
      <c r="AT140" s="12">
        <v>0</v>
      </c>
      <c r="AU140" s="12" t="e">
        <f t="shared" si="176"/>
        <v>#REF!</v>
      </c>
      <c r="AV140" s="13" t="e">
        <f t="shared" si="223"/>
        <v>#REF!</v>
      </c>
      <c r="AW140" s="33">
        <f t="shared" si="177"/>
        <v>144</v>
      </c>
      <c r="AX140" s="12" t="e">
        <f>'Ohio Intensities'!K140</f>
        <v>#REF!</v>
      </c>
      <c r="AY140" s="12" t="e">
        <f>#REF!*AX140*#REF!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4"/>
        <v>#REF!</v>
      </c>
      <c r="BI140" s="12" t="e">
        <f t="shared" si="182"/>
        <v>#REF!</v>
      </c>
      <c r="BJ140" s="12" t="e">
        <f t="shared" si="183"/>
        <v>#REF!</v>
      </c>
      <c r="BK140" s="12" t="e">
        <f>(#REF!-BJ140)/BI140</f>
        <v>#REF!</v>
      </c>
      <c r="BL140" s="12">
        <v>0</v>
      </c>
      <c r="BM140" s="12">
        <v>0</v>
      </c>
      <c r="BN140" s="12" t="e">
        <f t="shared" si="184"/>
        <v>#REF!</v>
      </c>
      <c r="BO140" s="12" t="e">
        <f t="shared" si="225"/>
        <v>#REF!</v>
      </c>
      <c r="BP140" s="12" t="e">
        <f>#REF!</f>
        <v>#REF!</v>
      </c>
      <c r="BQ140" s="12" t="e">
        <f t="shared" si="185"/>
        <v>#REF!</v>
      </c>
      <c r="BR140" s="12">
        <v>0</v>
      </c>
      <c r="BS140" s="12" t="e">
        <f t="shared" si="186"/>
        <v>#REF!</v>
      </c>
      <c r="BT140" s="13" t="e">
        <f t="shared" si="226"/>
        <v>#REF!</v>
      </c>
      <c r="BU140" s="33">
        <f t="shared" si="187"/>
        <v>144</v>
      </c>
      <c r="BV140" s="12" t="e">
        <f>'Ohio Intensities'!O140</f>
        <v>#REF!</v>
      </c>
      <c r="BW140" s="12" t="e">
        <f>#REF!*BV140*#REF!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27"/>
        <v>#REF!</v>
      </c>
      <c r="CG140" s="12" t="e">
        <f t="shared" si="192"/>
        <v>#REF!</v>
      </c>
      <c r="CH140" s="12" t="e">
        <f t="shared" si="193"/>
        <v>#REF!</v>
      </c>
      <c r="CI140" s="12" t="e">
        <f>(#REF!-CH140)/CG140</f>
        <v>#REF!</v>
      </c>
      <c r="CJ140" s="12">
        <v>0</v>
      </c>
      <c r="CK140" s="12">
        <v>0</v>
      </c>
      <c r="CL140" s="12" t="e">
        <f t="shared" si="194"/>
        <v>#REF!</v>
      </c>
      <c r="CM140" s="12" t="e">
        <f t="shared" si="228"/>
        <v>#REF!</v>
      </c>
      <c r="CN140" s="12" t="e">
        <f>#REF!</f>
        <v>#REF!</v>
      </c>
      <c r="CO140" s="12" t="e">
        <f t="shared" si="195"/>
        <v>#REF!</v>
      </c>
      <c r="CP140" s="12">
        <v>0</v>
      </c>
      <c r="CQ140" s="12" t="e">
        <f t="shared" si="196"/>
        <v>#REF!</v>
      </c>
      <c r="CR140" s="13" t="e">
        <f t="shared" si="229"/>
        <v>#REF!</v>
      </c>
      <c r="CS140" s="33">
        <f t="shared" si="197"/>
        <v>144</v>
      </c>
      <c r="CT140" s="12" t="e">
        <f>'Ohio Intensities'!S140</f>
        <v>#REF!</v>
      </c>
      <c r="CU140" s="12" t="e">
        <f>#REF!*CT140*#REF!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0"/>
        <v>#REF!</v>
      </c>
      <c r="DE140" s="12" t="e">
        <f t="shared" si="202"/>
        <v>#REF!</v>
      </c>
      <c r="DF140" s="12" t="e">
        <f t="shared" si="203"/>
        <v>#REF!</v>
      </c>
      <c r="DG140" s="12" t="e">
        <f>(#REF!-DF140)/DE140</f>
        <v>#REF!</v>
      </c>
      <c r="DH140" s="12">
        <v>0</v>
      </c>
      <c r="DI140" s="12">
        <v>0</v>
      </c>
      <c r="DJ140" s="12" t="e">
        <f t="shared" si="204"/>
        <v>#REF!</v>
      </c>
      <c r="DK140" s="12" t="e">
        <f t="shared" si="231"/>
        <v>#REF!</v>
      </c>
      <c r="DL140" s="12" t="e">
        <f>#REF!</f>
        <v>#REF!</v>
      </c>
      <c r="DM140" s="12" t="e">
        <f t="shared" si="205"/>
        <v>#REF!</v>
      </c>
      <c r="DN140" s="12">
        <v>0</v>
      </c>
      <c r="DO140" s="12" t="e">
        <f t="shared" si="206"/>
        <v>#REF!</v>
      </c>
      <c r="DP140" s="13" t="e">
        <f t="shared" si="232"/>
        <v>#REF!</v>
      </c>
      <c r="DQ140" s="33">
        <f t="shared" si="207"/>
        <v>144</v>
      </c>
      <c r="DR140" s="12" t="e">
        <f>'Ohio Intensities'!W140</f>
        <v>#REF!</v>
      </c>
      <c r="DS140" s="12" t="e">
        <f>#REF!*DR140*#REF!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3"/>
        <v>#REF!</v>
      </c>
      <c r="EC140" s="12" t="e">
        <f t="shared" si="212"/>
        <v>#REF!</v>
      </c>
      <c r="ED140" s="12" t="e">
        <f t="shared" si="213"/>
        <v>#REF!</v>
      </c>
      <c r="EE140" s="12" t="e">
        <f>(#REF!-ED140)/EC140</f>
        <v>#REF!</v>
      </c>
      <c r="EF140" s="12">
        <v>0</v>
      </c>
      <c r="EG140" s="12">
        <v>0</v>
      </c>
      <c r="EH140" s="12" t="e">
        <f t="shared" si="214"/>
        <v>#REF!</v>
      </c>
      <c r="EI140" s="12" t="e">
        <f t="shared" si="234"/>
        <v>#REF!</v>
      </c>
      <c r="EJ140" s="12" t="e">
        <f>#REF!</f>
        <v>#REF!</v>
      </c>
      <c r="EK140" s="12" t="e">
        <f t="shared" si="215"/>
        <v>#REF!</v>
      </c>
      <c r="EL140" s="12">
        <v>0</v>
      </c>
      <c r="EM140" s="12" t="e">
        <f t="shared" si="216"/>
        <v>#REF!</v>
      </c>
      <c r="EN140" s="13" t="e">
        <f t="shared" si="235"/>
        <v>#REF!</v>
      </c>
      <c r="EO140" s="13">
        <f t="shared" si="217"/>
        <v>144</v>
      </c>
    </row>
    <row r="141" spans="1:145" x14ac:dyDescent="0.25">
      <c r="A141" s="33">
        <f t="shared" si="157"/>
        <v>145</v>
      </c>
      <c r="B141" s="12" t="e">
        <f>'Ohio Intensities'!C141</f>
        <v>#REF!</v>
      </c>
      <c r="C141" s="12" t="e">
        <f>#REF!*B141*#REF!</f>
        <v>#REF!</v>
      </c>
      <c r="D141" s="12">
        <v>0</v>
      </c>
      <c r="E141" s="12">
        <v>0</v>
      </c>
      <c r="F141" s="12" t="e">
        <f>#REF!</f>
        <v>#REF!</v>
      </c>
      <c r="G141" s="12" t="e">
        <f t="shared" si="158"/>
        <v>#REF!</v>
      </c>
      <c r="H141" s="12">
        <f t="shared" si="159"/>
        <v>145</v>
      </c>
      <c r="I141" s="12" t="e">
        <f t="shared" si="160"/>
        <v>#REF!</v>
      </c>
      <c r="J141" s="12" t="e">
        <f t="shared" si="161"/>
        <v>#REF!</v>
      </c>
      <c r="K141" s="12">
        <v>0</v>
      </c>
      <c r="L141" s="12" t="e">
        <f t="shared" si="218"/>
        <v>#REF!</v>
      </c>
      <c r="M141" s="12" t="e">
        <f t="shared" si="162"/>
        <v>#REF!</v>
      </c>
      <c r="N141" s="12" t="e">
        <f t="shared" si="163"/>
        <v>#REF!</v>
      </c>
      <c r="O141" s="12" t="e">
        <f>(#REF!-N141)/M141</f>
        <v>#REF!</v>
      </c>
      <c r="P141" s="12">
        <v>0</v>
      </c>
      <c r="Q141" s="12">
        <v>0</v>
      </c>
      <c r="R141" s="12" t="e">
        <f t="shared" si="164"/>
        <v>#REF!</v>
      </c>
      <c r="S141" s="12" t="e">
        <f t="shared" si="219"/>
        <v>#REF!</v>
      </c>
      <c r="T141" s="12" t="e">
        <f>#REF!</f>
        <v>#REF!</v>
      </c>
      <c r="U141" s="12" t="e">
        <f t="shared" si="165"/>
        <v>#REF!</v>
      </c>
      <c r="V141" s="12">
        <v>0</v>
      </c>
      <c r="W141" s="12" t="e">
        <f t="shared" si="166"/>
        <v>#REF!</v>
      </c>
      <c r="X141" s="13" t="e">
        <f t="shared" si="220"/>
        <v>#REF!</v>
      </c>
      <c r="Y141" s="33">
        <f t="shared" si="167"/>
        <v>145</v>
      </c>
      <c r="Z141" s="12" t="e">
        <f>'Ohio Intensities'!G141</f>
        <v>#REF!</v>
      </c>
      <c r="AA141" s="12" t="e">
        <f>#REF!*Z141*#REF!</f>
        <v>#REF!</v>
      </c>
      <c r="AB141" s="12">
        <v>0</v>
      </c>
      <c r="AC141" s="12">
        <v>0</v>
      </c>
      <c r="AD141" s="12" t="e">
        <f>#REF!</f>
        <v>#REF!</v>
      </c>
      <c r="AE141" s="12" t="e">
        <f t="shared" si="168"/>
        <v>#REF!</v>
      </c>
      <c r="AF141" s="12">
        <f t="shared" si="169"/>
        <v>145</v>
      </c>
      <c r="AG141" s="12" t="e">
        <f t="shared" si="170"/>
        <v>#REF!</v>
      </c>
      <c r="AH141" s="12" t="e">
        <f t="shared" si="171"/>
        <v>#REF!</v>
      </c>
      <c r="AI141" s="12">
        <v>0</v>
      </c>
      <c r="AJ141" s="12" t="e">
        <f t="shared" si="221"/>
        <v>#REF!</v>
      </c>
      <c r="AK141" s="12" t="e">
        <f t="shared" si="172"/>
        <v>#REF!</v>
      </c>
      <c r="AL141" s="12" t="e">
        <f t="shared" si="173"/>
        <v>#REF!</v>
      </c>
      <c r="AM141" s="12" t="e">
        <f>(#REF!-AL141)/AK141</f>
        <v>#REF!</v>
      </c>
      <c r="AN141" s="12">
        <v>0</v>
      </c>
      <c r="AO141" s="12">
        <v>0</v>
      </c>
      <c r="AP141" s="12" t="e">
        <f t="shared" si="174"/>
        <v>#REF!</v>
      </c>
      <c r="AQ141" s="12" t="e">
        <f t="shared" si="222"/>
        <v>#REF!</v>
      </c>
      <c r="AR141" s="12" t="e">
        <f>#REF!</f>
        <v>#REF!</v>
      </c>
      <c r="AS141" s="12" t="e">
        <f t="shared" si="175"/>
        <v>#REF!</v>
      </c>
      <c r="AT141" s="12">
        <v>0</v>
      </c>
      <c r="AU141" s="12" t="e">
        <f t="shared" si="176"/>
        <v>#REF!</v>
      </c>
      <c r="AV141" s="13" t="e">
        <f t="shared" si="223"/>
        <v>#REF!</v>
      </c>
      <c r="AW141" s="33">
        <f t="shared" si="177"/>
        <v>145</v>
      </c>
      <c r="AX141" s="12" t="e">
        <f>'Ohio Intensities'!K141</f>
        <v>#REF!</v>
      </c>
      <c r="AY141" s="12" t="e">
        <f>#REF!*AX141*#REF!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4"/>
        <v>#REF!</v>
      </c>
      <c r="BI141" s="12" t="e">
        <f t="shared" si="182"/>
        <v>#REF!</v>
      </c>
      <c r="BJ141" s="12" t="e">
        <f t="shared" si="183"/>
        <v>#REF!</v>
      </c>
      <c r="BK141" s="12" t="e">
        <f>(#REF!-BJ141)/BI141</f>
        <v>#REF!</v>
      </c>
      <c r="BL141" s="12">
        <v>0</v>
      </c>
      <c r="BM141" s="12">
        <v>0</v>
      </c>
      <c r="BN141" s="12" t="e">
        <f t="shared" si="184"/>
        <v>#REF!</v>
      </c>
      <c r="BO141" s="12" t="e">
        <f t="shared" si="225"/>
        <v>#REF!</v>
      </c>
      <c r="BP141" s="12" t="e">
        <f>#REF!</f>
        <v>#REF!</v>
      </c>
      <c r="BQ141" s="12" t="e">
        <f t="shared" si="185"/>
        <v>#REF!</v>
      </c>
      <c r="BR141" s="12">
        <v>0</v>
      </c>
      <c r="BS141" s="12" t="e">
        <f t="shared" si="186"/>
        <v>#REF!</v>
      </c>
      <c r="BT141" s="13" t="e">
        <f t="shared" si="226"/>
        <v>#REF!</v>
      </c>
      <c r="BU141" s="33">
        <f t="shared" si="187"/>
        <v>145</v>
      </c>
      <c r="BV141" s="12" t="e">
        <f>'Ohio Intensities'!O141</f>
        <v>#REF!</v>
      </c>
      <c r="BW141" s="12" t="e">
        <f>#REF!*BV141*#REF!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27"/>
        <v>#REF!</v>
      </c>
      <c r="CG141" s="12" t="e">
        <f t="shared" si="192"/>
        <v>#REF!</v>
      </c>
      <c r="CH141" s="12" t="e">
        <f t="shared" si="193"/>
        <v>#REF!</v>
      </c>
      <c r="CI141" s="12" t="e">
        <f>(#REF!-CH141)/CG141</f>
        <v>#REF!</v>
      </c>
      <c r="CJ141" s="12">
        <v>0</v>
      </c>
      <c r="CK141" s="12">
        <v>0</v>
      </c>
      <c r="CL141" s="12" t="e">
        <f t="shared" si="194"/>
        <v>#REF!</v>
      </c>
      <c r="CM141" s="12" t="e">
        <f t="shared" si="228"/>
        <v>#REF!</v>
      </c>
      <c r="CN141" s="12" t="e">
        <f>#REF!</f>
        <v>#REF!</v>
      </c>
      <c r="CO141" s="12" t="e">
        <f t="shared" si="195"/>
        <v>#REF!</v>
      </c>
      <c r="CP141" s="12">
        <v>0</v>
      </c>
      <c r="CQ141" s="12" t="e">
        <f t="shared" si="196"/>
        <v>#REF!</v>
      </c>
      <c r="CR141" s="13" t="e">
        <f t="shared" si="229"/>
        <v>#REF!</v>
      </c>
      <c r="CS141" s="33">
        <f t="shared" si="197"/>
        <v>145</v>
      </c>
      <c r="CT141" s="12" t="e">
        <f>'Ohio Intensities'!S141</f>
        <v>#REF!</v>
      </c>
      <c r="CU141" s="12" t="e">
        <f>#REF!*CT141*#REF!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0"/>
        <v>#REF!</v>
      </c>
      <c r="DE141" s="12" t="e">
        <f t="shared" si="202"/>
        <v>#REF!</v>
      </c>
      <c r="DF141" s="12" t="e">
        <f t="shared" si="203"/>
        <v>#REF!</v>
      </c>
      <c r="DG141" s="12" t="e">
        <f>(#REF!-DF141)/DE141</f>
        <v>#REF!</v>
      </c>
      <c r="DH141" s="12">
        <v>0</v>
      </c>
      <c r="DI141" s="12">
        <v>0</v>
      </c>
      <c r="DJ141" s="12" t="e">
        <f t="shared" si="204"/>
        <v>#REF!</v>
      </c>
      <c r="DK141" s="12" t="e">
        <f t="shared" si="231"/>
        <v>#REF!</v>
      </c>
      <c r="DL141" s="12" t="e">
        <f>#REF!</f>
        <v>#REF!</v>
      </c>
      <c r="DM141" s="12" t="e">
        <f t="shared" si="205"/>
        <v>#REF!</v>
      </c>
      <c r="DN141" s="12">
        <v>0</v>
      </c>
      <c r="DO141" s="12" t="e">
        <f t="shared" si="206"/>
        <v>#REF!</v>
      </c>
      <c r="DP141" s="13" t="e">
        <f t="shared" si="232"/>
        <v>#REF!</v>
      </c>
      <c r="DQ141" s="33">
        <f t="shared" si="207"/>
        <v>145</v>
      </c>
      <c r="DR141" s="12" t="e">
        <f>'Ohio Intensities'!W141</f>
        <v>#REF!</v>
      </c>
      <c r="DS141" s="12" t="e">
        <f>#REF!*DR141*#REF!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3"/>
        <v>#REF!</v>
      </c>
      <c r="EC141" s="12" t="e">
        <f t="shared" si="212"/>
        <v>#REF!</v>
      </c>
      <c r="ED141" s="12" t="e">
        <f t="shared" si="213"/>
        <v>#REF!</v>
      </c>
      <c r="EE141" s="12" t="e">
        <f>(#REF!-ED141)/EC141</f>
        <v>#REF!</v>
      </c>
      <c r="EF141" s="12">
        <v>0</v>
      </c>
      <c r="EG141" s="12">
        <v>0</v>
      </c>
      <c r="EH141" s="12" t="e">
        <f t="shared" si="214"/>
        <v>#REF!</v>
      </c>
      <c r="EI141" s="12" t="e">
        <f t="shared" si="234"/>
        <v>#REF!</v>
      </c>
      <c r="EJ141" s="12" t="e">
        <f>#REF!</f>
        <v>#REF!</v>
      </c>
      <c r="EK141" s="12" t="e">
        <f t="shared" si="215"/>
        <v>#REF!</v>
      </c>
      <c r="EL141" s="12">
        <v>0</v>
      </c>
      <c r="EM141" s="12" t="e">
        <f t="shared" si="216"/>
        <v>#REF!</v>
      </c>
      <c r="EN141" s="13" t="e">
        <f t="shared" si="235"/>
        <v>#REF!</v>
      </c>
      <c r="EO141" s="13">
        <f t="shared" si="217"/>
        <v>145</v>
      </c>
    </row>
    <row r="142" spans="1:145" x14ac:dyDescent="0.25">
      <c r="A142" s="33">
        <f t="shared" si="157"/>
        <v>146</v>
      </c>
      <c r="B142" s="12" t="e">
        <f>'Ohio Intensities'!C142</f>
        <v>#REF!</v>
      </c>
      <c r="C142" s="12" t="e">
        <f>#REF!*B142*#REF!</f>
        <v>#REF!</v>
      </c>
      <c r="D142" s="12">
        <v>0</v>
      </c>
      <c r="E142" s="12">
        <v>0</v>
      </c>
      <c r="F142" s="12" t="e">
        <f>#REF!</f>
        <v>#REF!</v>
      </c>
      <c r="G142" s="12" t="e">
        <f t="shared" si="158"/>
        <v>#REF!</v>
      </c>
      <c r="H142" s="12">
        <f t="shared" si="159"/>
        <v>146</v>
      </c>
      <c r="I142" s="12" t="e">
        <f t="shared" si="160"/>
        <v>#REF!</v>
      </c>
      <c r="J142" s="12" t="e">
        <f t="shared" si="161"/>
        <v>#REF!</v>
      </c>
      <c r="K142" s="12">
        <v>0</v>
      </c>
      <c r="L142" s="12" t="e">
        <f t="shared" si="218"/>
        <v>#REF!</v>
      </c>
      <c r="M142" s="12" t="e">
        <f t="shared" si="162"/>
        <v>#REF!</v>
      </c>
      <c r="N142" s="12" t="e">
        <f t="shared" si="163"/>
        <v>#REF!</v>
      </c>
      <c r="O142" s="12" t="e">
        <f>(#REF!-N142)/M142</f>
        <v>#REF!</v>
      </c>
      <c r="P142" s="12">
        <v>0</v>
      </c>
      <c r="Q142" s="12">
        <v>0</v>
      </c>
      <c r="R142" s="12" t="e">
        <f t="shared" si="164"/>
        <v>#REF!</v>
      </c>
      <c r="S142" s="12" t="e">
        <f t="shared" si="219"/>
        <v>#REF!</v>
      </c>
      <c r="T142" s="12" t="e">
        <f>#REF!</f>
        <v>#REF!</v>
      </c>
      <c r="U142" s="12" t="e">
        <f t="shared" si="165"/>
        <v>#REF!</v>
      </c>
      <c r="V142" s="12">
        <v>0</v>
      </c>
      <c r="W142" s="12" t="e">
        <f t="shared" si="166"/>
        <v>#REF!</v>
      </c>
      <c r="X142" s="13" t="e">
        <f t="shared" si="220"/>
        <v>#REF!</v>
      </c>
      <c r="Y142" s="33">
        <f t="shared" si="167"/>
        <v>146</v>
      </c>
      <c r="Z142" s="12" t="e">
        <f>'Ohio Intensities'!G142</f>
        <v>#REF!</v>
      </c>
      <c r="AA142" s="12" t="e">
        <f>#REF!*Z142*#REF!</f>
        <v>#REF!</v>
      </c>
      <c r="AB142" s="12">
        <v>0</v>
      </c>
      <c r="AC142" s="12">
        <v>0</v>
      </c>
      <c r="AD142" s="12" t="e">
        <f>#REF!</f>
        <v>#REF!</v>
      </c>
      <c r="AE142" s="12" t="e">
        <f t="shared" si="168"/>
        <v>#REF!</v>
      </c>
      <c r="AF142" s="12">
        <f t="shared" si="169"/>
        <v>146</v>
      </c>
      <c r="AG142" s="12" t="e">
        <f t="shared" si="170"/>
        <v>#REF!</v>
      </c>
      <c r="AH142" s="12" t="e">
        <f t="shared" si="171"/>
        <v>#REF!</v>
      </c>
      <c r="AI142" s="12">
        <v>0</v>
      </c>
      <c r="AJ142" s="12" t="e">
        <f t="shared" si="221"/>
        <v>#REF!</v>
      </c>
      <c r="AK142" s="12" t="e">
        <f t="shared" si="172"/>
        <v>#REF!</v>
      </c>
      <c r="AL142" s="12" t="e">
        <f t="shared" si="173"/>
        <v>#REF!</v>
      </c>
      <c r="AM142" s="12" t="e">
        <f>(#REF!-AL142)/AK142</f>
        <v>#REF!</v>
      </c>
      <c r="AN142" s="12">
        <v>0</v>
      </c>
      <c r="AO142" s="12">
        <v>0</v>
      </c>
      <c r="AP142" s="12" t="e">
        <f t="shared" si="174"/>
        <v>#REF!</v>
      </c>
      <c r="AQ142" s="12" t="e">
        <f t="shared" si="222"/>
        <v>#REF!</v>
      </c>
      <c r="AR142" s="12" t="e">
        <f>#REF!</f>
        <v>#REF!</v>
      </c>
      <c r="AS142" s="12" t="e">
        <f t="shared" si="175"/>
        <v>#REF!</v>
      </c>
      <c r="AT142" s="12">
        <v>0</v>
      </c>
      <c r="AU142" s="12" t="e">
        <f t="shared" si="176"/>
        <v>#REF!</v>
      </c>
      <c r="AV142" s="13" t="e">
        <f t="shared" si="223"/>
        <v>#REF!</v>
      </c>
      <c r="AW142" s="33">
        <f t="shared" si="177"/>
        <v>146</v>
      </c>
      <c r="AX142" s="12" t="e">
        <f>'Ohio Intensities'!K142</f>
        <v>#REF!</v>
      </c>
      <c r="AY142" s="12" t="e">
        <f>#REF!*AX142*#REF!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4"/>
        <v>#REF!</v>
      </c>
      <c r="BI142" s="12" t="e">
        <f t="shared" si="182"/>
        <v>#REF!</v>
      </c>
      <c r="BJ142" s="12" t="e">
        <f t="shared" si="183"/>
        <v>#REF!</v>
      </c>
      <c r="BK142" s="12" t="e">
        <f>(#REF!-BJ142)/BI142</f>
        <v>#REF!</v>
      </c>
      <c r="BL142" s="12">
        <v>0</v>
      </c>
      <c r="BM142" s="12">
        <v>0</v>
      </c>
      <c r="BN142" s="12" t="e">
        <f t="shared" si="184"/>
        <v>#REF!</v>
      </c>
      <c r="BO142" s="12" t="e">
        <f t="shared" si="225"/>
        <v>#REF!</v>
      </c>
      <c r="BP142" s="12" t="e">
        <f>#REF!</f>
        <v>#REF!</v>
      </c>
      <c r="BQ142" s="12" t="e">
        <f t="shared" si="185"/>
        <v>#REF!</v>
      </c>
      <c r="BR142" s="12">
        <v>0</v>
      </c>
      <c r="BS142" s="12" t="e">
        <f t="shared" si="186"/>
        <v>#REF!</v>
      </c>
      <c r="BT142" s="13" t="e">
        <f t="shared" si="226"/>
        <v>#REF!</v>
      </c>
      <c r="BU142" s="33">
        <f t="shared" si="187"/>
        <v>146</v>
      </c>
      <c r="BV142" s="12" t="e">
        <f>'Ohio Intensities'!O142</f>
        <v>#REF!</v>
      </c>
      <c r="BW142" s="12" t="e">
        <f>#REF!*BV142*#REF!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27"/>
        <v>#REF!</v>
      </c>
      <c r="CG142" s="12" t="e">
        <f t="shared" si="192"/>
        <v>#REF!</v>
      </c>
      <c r="CH142" s="12" t="e">
        <f t="shared" si="193"/>
        <v>#REF!</v>
      </c>
      <c r="CI142" s="12" t="e">
        <f>(#REF!-CH142)/CG142</f>
        <v>#REF!</v>
      </c>
      <c r="CJ142" s="12">
        <v>0</v>
      </c>
      <c r="CK142" s="12">
        <v>0</v>
      </c>
      <c r="CL142" s="12" t="e">
        <f t="shared" si="194"/>
        <v>#REF!</v>
      </c>
      <c r="CM142" s="12" t="e">
        <f t="shared" si="228"/>
        <v>#REF!</v>
      </c>
      <c r="CN142" s="12" t="e">
        <f>#REF!</f>
        <v>#REF!</v>
      </c>
      <c r="CO142" s="12" t="e">
        <f t="shared" si="195"/>
        <v>#REF!</v>
      </c>
      <c r="CP142" s="12">
        <v>0</v>
      </c>
      <c r="CQ142" s="12" t="e">
        <f t="shared" si="196"/>
        <v>#REF!</v>
      </c>
      <c r="CR142" s="13" t="e">
        <f t="shared" si="229"/>
        <v>#REF!</v>
      </c>
      <c r="CS142" s="33">
        <f t="shared" si="197"/>
        <v>146</v>
      </c>
      <c r="CT142" s="12" t="e">
        <f>'Ohio Intensities'!S142</f>
        <v>#REF!</v>
      </c>
      <c r="CU142" s="12" t="e">
        <f>#REF!*CT142*#REF!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0"/>
        <v>#REF!</v>
      </c>
      <c r="DE142" s="12" t="e">
        <f t="shared" si="202"/>
        <v>#REF!</v>
      </c>
      <c r="DF142" s="12" t="e">
        <f t="shared" si="203"/>
        <v>#REF!</v>
      </c>
      <c r="DG142" s="12" t="e">
        <f>(#REF!-DF142)/DE142</f>
        <v>#REF!</v>
      </c>
      <c r="DH142" s="12">
        <v>0</v>
      </c>
      <c r="DI142" s="12">
        <v>0</v>
      </c>
      <c r="DJ142" s="12" t="e">
        <f t="shared" si="204"/>
        <v>#REF!</v>
      </c>
      <c r="DK142" s="12" t="e">
        <f t="shared" si="231"/>
        <v>#REF!</v>
      </c>
      <c r="DL142" s="12" t="e">
        <f>#REF!</f>
        <v>#REF!</v>
      </c>
      <c r="DM142" s="12" t="e">
        <f t="shared" si="205"/>
        <v>#REF!</v>
      </c>
      <c r="DN142" s="12">
        <v>0</v>
      </c>
      <c r="DO142" s="12" t="e">
        <f t="shared" si="206"/>
        <v>#REF!</v>
      </c>
      <c r="DP142" s="13" t="e">
        <f t="shared" si="232"/>
        <v>#REF!</v>
      </c>
      <c r="DQ142" s="33">
        <f t="shared" si="207"/>
        <v>146</v>
      </c>
      <c r="DR142" s="12" t="e">
        <f>'Ohio Intensities'!W142</f>
        <v>#REF!</v>
      </c>
      <c r="DS142" s="12" t="e">
        <f>#REF!*DR142*#REF!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3"/>
        <v>#REF!</v>
      </c>
      <c r="EC142" s="12" t="e">
        <f t="shared" si="212"/>
        <v>#REF!</v>
      </c>
      <c r="ED142" s="12" t="e">
        <f t="shared" si="213"/>
        <v>#REF!</v>
      </c>
      <c r="EE142" s="12" t="e">
        <f>(#REF!-ED142)/EC142</f>
        <v>#REF!</v>
      </c>
      <c r="EF142" s="12">
        <v>0</v>
      </c>
      <c r="EG142" s="12">
        <v>0</v>
      </c>
      <c r="EH142" s="12" t="e">
        <f t="shared" si="214"/>
        <v>#REF!</v>
      </c>
      <c r="EI142" s="12" t="e">
        <f t="shared" si="234"/>
        <v>#REF!</v>
      </c>
      <c r="EJ142" s="12" t="e">
        <f>#REF!</f>
        <v>#REF!</v>
      </c>
      <c r="EK142" s="12" t="e">
        <f t="shared" si="215"/>
        <v>#REF!</v>
      </c>
      <c r="EL142" s="12">
        <v>0</v>
      </c>
      <c r="EM142" s="12" t="e">
        <f t="shared" si="216"/>
        <v>#REF!</v>
      </c>
      <c r="EN142" s="13" t="e">
        <f t="shared" si="235"/>
        <v>#REF!</v>
      </c>
      <c r="EO142" s="13">
        <f t="shared" si="217"/>
        <v>146</v>
      </c>
    </row>
    <row r="143" spans="1:145" x14ac:dyDescent="0.25">
      <c r="A143" s="33">
        <f t="shared" si="157"/>
        <v>147</v>
      </c>
      <c r="B143" s="12" t="e">
        <f>'Ohio Intensities'!C143</f>
        <v>#REF!</v>
      </c>
      <c r="C143" s="12" t="e">
        <f>#REF!*B143*#REF!</f>
        <v>#REF!</v>
      </c>
      <c r="D143" s="12">
        <v>0</v>
      </c>
      <c r="E143" s="12">
        <v>0</v>
      </c>
      <c r="F143" s="12" t="e">
        <f>#REF!</f>
        <v>#REF!</v>
      </c>
      <c r="G143" s="12" t="e">
        <f t="shared" si="158"/>
        <v>#REF!</v>
      </c>
      <c r="H143" s="12">
        <f t="shared" si="159"/>
        <v>147</v>
      </c>
      <c r="I143" s="12" t="e">
        <f t="shared" si="160"/>
        <v>#REF!</v>
      </c>
      <c r="J143" s="12" t="e">
        <f t="shared" si="161"/>
        <v>#REF!</v>
      </c>
      <c r="K143" s="12">
        <v>0</v>
      </c>
      <c r="L143" s="12" t="e">
        <f t="shared" si="218"/>
        <v>#REF!</v>
      </c>
      <c r="M143" s="12" t="e">
        <f t="shared" si="162"/>
        <v>#REF!</v>
      </c>
      <c r="N143" s="12" t="e">
        <f t="shared" si="163"/>
        <v>#REF!</v>
      </c>
      <c r="O143" s="12" t="e">
        <f>(#REF!-N143)/M143</f>
        <v>#REF!</v>
      </c>
      <c r="P143" s="12">
        <v>0</v>
      </c>
      <c r="Q143" s="12">
        <v>0</v>
      </c>
      <c r="R143" s="12" t="e">
        <f t="shared" si="164"/>
        <v>#REF!</v>
      </c>
      <c r="S143" s="12" t="e">
        <f t="shared" si="219"/>
        <v>#REF!</v>
      </c>
      <c r="T143" s="12" t="e">
        <f>#REF!</f>
        <v>#REF!</v>
      </c>
      <c r="U143" s="12" t="e">
        <f t="shared" si="165"/>
        <v>#REF!</v>
      </c>
      <c r="V143" s="12">
        <v>0</v>
      </c>
      <c r="W143" s="12" t="e">
        <f t="shared" si="166"/>
        <v>#REF!</v>
      </c>
      <c r="X143" s="13" t="e">
        <f t="shared" si="220"/>
        <v>#REF!</v>
      </c>
      <c r="Y143" s="33">
        <f t="shared" si="167"/>
        <v>147</v>
      </c>
      <c r="Z143" s="12" t="e">
        <f>'Ohio Intensities'!G143</f>
        <v>#REF!</v>
      </c>
      <c r="AA143" s="12" t="e">
        <f>#REF!*Z143*#REF!</f>
        <v>#REF!</v>
      </c>
      <c r="AB143" s="12">
        <v>0</v>
      </c>
      <c r="AC143" s="12">
        <v>0</v>
      </c>
      <c r="AD143" s="12" t="e">
        <f>#REF!</f>
        <v>#REF!</v>
      </c>
      <c r="AE143" s="12" t="e">
        <f t="shared" si="168"/>
        <v>#REF!</v>
      </c>
      <c r="AF143" s="12">
        <f t="shared" si="169"/>
        <v>147</v>
      </c>
      <c r="AG143" s="12" t="e">
        <f t="shared" si="170"/>
        <v>#REF!</v>
      </c>
      <c r="AH143" s="12" t="e">
        <f t="shared" si="171"/>
        <v>#REF!</v>
      </c>
      <c r="AI143" s="12">
        <v>0</v>
      </c>
      <c r="AJ143" s="12" t="e">
        <f t="shared" si="221"/>
        <v>#REF!</v>
      </c>
      <c r="AK143" s="12" t="e">
        <f t="shared" si="172"/>
        <v>#REF!</v>
      </c>
      <c r="AL143" s="12" t="e">
        <f t="shared" si="173"/>
        <v>#REF!</v>
      </c>
      <c r="AM143" s="12" t="e">
        <f>(#REF!-AL143)/AK143</f>
        <v>#REF!</v>
      </c>
      <c r="AN143" s="12">
        <v>0</v>
      </c>
      <c r="AO143" s="12">
        <v>0</v>
      </c>
      <c r="AP143" s="12" t="e">
        <f t="shared" si="174"/>
        <v>#REF!</v>
      </c>
      <c r="AQ143" s="12" t="e">
        <f t="shared" si="222"/>
        <v>#REF!</v>
      </c>
      <c r="AR143" s="12" t="e">
        <f>#REF!</f>
        <v>#REF!</v>
      </c>
      <c r="AS143" s="12" t="e">
        <f t="shared" si="175"/>
        <v>#REF!</v>
      </c>
      <c r="AT143" s="12">
        <v>0</v>
      </c>
      <c r="AU143" s="12" t="e">
        <f t="shared" si="176"/>
        <v>#REF!</v>
      </c>
      <c r="AV143" s="13" t="e">
        <f t="shared" si="223"/>
        <v>#REF!</v>
      </c>
      <c r="AW143" s="33">
        <f t="shared" si="177"/>
        <v>147</v>
      </c>
      <c r="AX143" s="12" t="e">
        <f>'Ohio Intensities'!K143</f>
        <v>#REF!</v>
      </c>
      <c r="AY143" s="12" t="e">
        <f>#REF!*AX143*#REF!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4"/>
        <v>#REF!</v>
      </c>
      <c r="BI143" s="12" t="e">
        <f t="shared" si="182"/>
        <v>#REF!</v>
      </c>
      <c r="BJ143" s="12" t="e">
        <f t="shared" si="183"/>
        <v>#REF!</v>
      </c>
      <c r="BK143" s="12" t="e">
        <f>(#REF!-BJ143)/BI143</f>
        <v>#REF!</v>
      </c>
      <c r="BL143" s="12">
        <v>0</v>
      </c>
      <c r="BM143" s="12">
        <v>0</v>
      </c>
      <c r="BN143" s="12" t="e">
        <f t="shared" si="184"/>
        <v>#REF!</v>
      </c>
      <c r="BO143" s="12" t="e">
        <f t="shared" si="225"/>
        <v>#REF!</v>
      </c>
      <c r="BP143" s="12" t="e">
        <f>#REF!</f>
        <v>#REF!</v>
      </c>
      <c r="BQ143" s="12" t="e">
        <f t="shared" si="185"/>
        <v>#REF!</v>
      </c>
      <c r="BR143" s="12">
        <v>0</v>
      </c>
      <c r="BS143" s="12" t="e">
        <f t="shared" si="186"/>
        <v>#REF!</v>
      </c>
      <c r="BT143" s="13" t="e">
        <f t="shared" si="226"/>
        <v>#REF!</v>
      </c>
      <c r="BU143" s="33">
        <f t="shared" si="187"/>
        <v>147</v>
      </c>
      <c r="BV143" s="12" t="e">
        <f>'Ohio Intensities'!O143</f>
        <v>#REF!</v>
      </c>
      <c r="BW143" s="12" t="e">
        <f>#REF!*BV143*#REF!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27"/>
        <v>#REF!</v>
      </c>
      <c r="CG143" s="12" t="e">
        <f t="shared" si="192"/>
        <v>#REF!</v>
      </c>
      <c r="CH143" s="12" t="e">
        <f t="shared" si="193"/>
        <v>#REF!</v>
      </c>
      <c r="CI143" s="12" t="e">
        <f>(#REF!-CH143)/CG143</f>
        <v>#REF!</v>
      </c>
      <c r="CJ143" s="12">
        <v>0</v>
      </c>
      <c r="CK143" s="12">
        <v>0</v>
      </c>
      <c r="CL143" s="12" t="e">
        <f t="shared" si="194"/>
        <v>#REF!</v>
      </c>
      <c r="CM143" s="12" t="e">
        <f t="shared" si="228"/>
        <v>#REF!</v>
      </c>
      <c r="CN143" s="12" t="e">
        <f>#REF!</f>
        <v>#REF!</v>
      </c>
      <c r="CO143" s="12" t="e">
        <f t="shared" si="195"/>
        <v>#REF!</v>
      </c>
      <c r="CP143" s="12">
        <v>0</v>
      </c>
      <c r="CQ143" s="12" t="e">
        <f t="shared" si="196"/>
        <v>#REF!</v>
      </c>
      <c r="CR143" s="13" t="e">
        <f t="shared" si="229"/>
        <v>#REF!</v>
      </c>
      <c r="CS143" s="33">
        <f t="shared" si="197"/>
        <v>147</v>
      </c>
      <c r="CT143" s="12" t="e">
        <f>'Ohio Intensities'!S143</f>
        <v>#REF!</v>
      </c>
      <c r="CU143" s="12" t="e">
        <f>#REF!*CT143*#REF!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0"/>
        <v>#REF!</v>
      </c>
      <c r="DE143" s="12" t="e">
        <f t="shared" si="202"/>
        <v>#REF!</v>
      </c>
      <c r="DF143" s="12" t="e">
        <f t="shared" si="203"/>
        <v>#REF!</v>
      </c>
      <c r="DG143" s="12" t="e">
        <f>(#REF!-DF143)/DE143</f>
        <v>#REF!</v>
      </c>
      <c r="DH143" s="12">
        <v>0</v>
      </c>
      <c r="DI143" s="12">
        <v>0</v>
      </c>
      <c r="DJ143" s="12" t="e">
        <f t="shared" si="204"/>
        <v>#REF!</v>
      </c>
      <c r="DK143" s="12" t="e">
        <f t="shared" si="231"/>
        <v>#REF!</v>
      </c>
      <c r="DL143" s="12" t="e">
        <f>#REF!</f>
        <v>#REF!</v>
      </c>
      <c r="DM143" s="12" t="e">
        <f t="shared" si="205"/>
        <v>#REF!</v>
      </c>
      <c r="DN143" s="12">
        <v>0</v>
      </c>
      <c r="DO143" s="12" t="e">
        <f t="shared" si="206"/>
        <v>#REF!</v>
      </c>
      <c r="DP143" s="13" t="e">
        <f t="shared" si="232"/>
        <v>#REF!</v>
      </c>
      <c r="DQ143" s="33">
        <f t="shared" si="207"/>
        <v>147</v>
      </c>
      <c r="DR143" s="12" t="e">
        <f>'Ohio Intensities'!W143</f>
        <v>#REF!</v>
      </c>
      <c r="DS143" s="12" t="e">
        <f>#REF!*DR143*#REF!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3"/>
        <v>#REF!</v>
      </c>
      <c r="EC143" s="12" t="e">
        <f t="shared" si="212"/>
        <v>#REF!</v>
      </c>
      <c r="ED143" s="12" t="e">
        <f t="shared" si="213"/>
        <v>#REF!</v>
      </c>
      <c r="EE143" s="12" t="e">
        <f>(#REF!-ED143)/EC143</f>
        <v>#REF!</v>
      </c>
      <c r="EF143" s="12">
        <v>0</v>
      </c>
      <c r="EG143" s="12">
        <v>0</v>
      </c>
      <c r="EH143" s="12" t="e">
        <f t="shared" si="214"/>
        <v>#REF!</v>
      </c>
      <c r="EI143" s="12" t="e">
        <f t="shared" si="234"/>
        <v>#REF!</v>
      </c>
      <c r="EJ143" s="12" t="e">
        <f>#REF!</f>
        <v>#REF!</v>
      </c>
      <c r="EK143" s="12" t="e">
        <f t="shared" si="215"/>
        <v>#REF!</v>
      </c>
      <c r="EL143" s="12">
        <v>0</v>
      </c>
      <c r="EM143" s="12" t="e">
        <f t="shared" si="216"/>
        <v>#REF!</v>
      </c>
      <c r="EN143" s="13" t="e">
        <f t="shared" si="235"/>
        <v>#REF!</v>
      </c>
      <c r="EO143" s="13">
        <f t="shared" si="217"/>
        <v>147</v>
      </c>
    </row>
    <row r="144" spans="1:145" x14ac:dyDescent="0.25">
      <c r="A144" s="33">
        <f t="shared" si="157"/>
        <v>148</v>
      </c>
      <c r="B144" s="12" t="e">
        <f>'Ohio Intensities'!C144</f>
        <v>#REF!</v>
      </c>
      <c r="C144" s="12" t="e">
        <f>#REF!*B144*#REF!</f>
        <v>#REF!</v>
      </c>
      <c r="D144" s="12">
        <v>0</v>
      </c>
      <c r="E144" s="12">
        <v>0</v>
      </c>
      <c r="F144" s="12" t="e">
        <f>#REF!</f>
        <v>#REF!</v>
      </c>
      <c r="G144" s="12" t="e">
        <f t="shared" si="158"/>
        <v>#REF!</v>
      </c>
      <c r="H144" s="12">
        <f t="shared" si="159"/>
        <v>148</v>
      </c>
      <c r="I144" s="12" t="e">
        <f t="shared" si="160"/>
        <v>#REF!</v>
      </c>
      <c r="J144" s="12" t="e">
        <f t="shared" si="161"/>
        <v>#REF!</v>
      </c>
      <c r="K144" s="12">
        <v>0</v>
      </c>
      <c r="L144" s="12" t="e">
        <f t="shared" si="218"/>
        <v>#REF!</v>
      </c>
      <c r="M144" s="12" t="e">
        <f t="shared" si="162"/>
        <v>#REF!</v>
      </c>
      <c r="N144" s="12" t="e">
        <f t="shared" si="163"/>
        <v>#REF!</v>
      </c>
      <c r="O144" s="12" t="e">
        <f>(#REF!-N144)/M144</f>
        <v>#REF!</v>
      </c>
      <c r="P144" s="12">
        <v>0</v>
      </c>
      <c r="Q144" s="12">
        <v>0</v>
      </c>
      <c r="R144" s="12" t="e">
        <f t="shared" si="164"/>
        <v>#REF!</v>
      </c>
      <c r="S144" s="12" t="e">
        <f t="shared" si="219"/>
        <v>#REF!</v>
      </c>
      <c r="T144" s="12" t="e">
        <f>#REF!</f>
        <v>#REF!</v>
      </c>
      <c r="U144" s="12" t="e">
        <f t="shared" si="165"/>
        <v>#REF!</v>
      </c>
      <c r="V144" s="12">
        <v>0</v>
      </c>
      <c r="W144" s="12" t="e">
        <f t="shared" si="166"/>
        <v>#REF!</v>
      </c>
      <c r="X144" s="13" t="e">
        <f t="shared" si="220"/>
        <v>#REF!</v>
      </c>
      <c r="Y144" s="33">
        <f t="shared" si="167"/>
        <v>148</v>
      </c>
      <c r="Z144" s="12" t="e">
        <f>'Ohio Intensities'!G144</f>
        <v>#REF!</v>
      </c>
      <c r="AA144" s="12" t="e">
        <f>#REF!*Z144*#REF!</f>
        <v>#REF!</v>
      </c>
      <c r="AB144" s="12">
        <v>0</v>
      </c>
      <c r="AC144" s="12">
        <v>0</v>
      </c>
      <c r="AD144" s="12" t="e">
        <f>#REF!</f>
        <v>#REF!</v>
      </c>
      <c r="AE144" s="12" t="e">
        <f t="shared" si="168"/>
        <v>#REF!</v>
      </c>
      <c r="AF144" s="12">
        <f t="shared" si="169"/>
        <v>148</v>
      </c>
      <c r="AG144" s="12" t="e">
        <f t="shared" si="170"/>
        <v>#REF!</v>
      </c>
      <c r="AH144" s="12" t="e">
        <f t="shared" si="171"/>
        <v>#REF!</v>
      </c>
      <c r="AI144" s="12">
        <v>0</v>
      </c>
      <c r="AJ144" s="12" t="e">
        <f t="shared" si="221"/>
        <v>#REF!</v>
      </c>
      <c r="AK144" s="12" t="e">
        <f t="shared" si="172"/>
        <v>#REF!</v>
      </c>
      <c r="AL144" s="12" t="e">
        <f t="shared" si="173"/>
        <v>#REF!</v>
      </c>
      <c r="AM144" s="12" t="e">
        <f>(#REF!-AL144)/AK144</f>
        <v>#REF!</v>
      </c>
      <c r="AN144" s="12">
        <v>0</v>
      </c>
      <c r="AO144" s="12">
        <v>0</v>
      </c>
      <c r="AP144" s="12" t="e">
        <f t="shared" si="174"/>
        <v>#REF!</v>
      </c>
      <c r="AQ144" s="12" t="e">
        <f t="shared" si="222"/>
        <v>#REF!</v>
      </c>
      <c r="AR144" s="12" t="e">
        <f>#REF!</f>
        <v>#REF!</v>
      </c>
      <c r="AS144" s="12" t="e">
        <f t="shared" si="175"/>
        <v>#REF!</v>
      </c>
      <c r="AT144" s="12">
        <v>0</v>
      </c>
      <c r="AU144" s="12" t="e">
        <f t="shared" si="176"/>
        <v>#REF!</v>
      </c>
      <c r="AV144" s="13" t="e">
        <f t="shared" si="223"/>
        <v>#REF!</v>
      </c>
      <c r="AW144" s="33">
        <f t="shared" si="177"/>
        <v>148</v>
      </c>
      <c r="AX144" s="12" t="e">
        <f>'Ohio Intensities'!K144</f>
        <v>#REF!</v>
      </c>
      <c r="AY144" s="12" t="e">
        <f>#REF!*AX144*#REF!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4"/>
        <v>#REF!</v>
      </c>
      <c r="BI144" s="12" t="e">
        <f t="shared" si="182"/>
        <v>#REF!</v>
      </c>
      <c r="BJ144" s="12" t="e">
        <f t="shared" si="183"/>
        <v>#REF!</v>
      </c>
      <c r="BK144" s="12" t="e">
        <f>(#REF!-BJ144)/BI144</f>
        <v>#REF!</v>
      </c>
      <c r="BL144" s="12">
        <v>0</v>
      </c>
      <c r="BM144" s="12">
        <v>0</v>
      </c>
      <c r="BN144" s="12" t="e">
        <f t="shared" si="184"/>
        <v>#REF!</v>
      </c>
      <c r="BO144" s="12" t="e">
        <f t="shared" si="225"/>
        <v>#REF!</v>
      </c>
      <c r="BP144" s="12" t="e">
        <f>#REF!</f>
        <v>#REF!</v>
      </c>
      <c r="BQ144" s="12" t="e">
        <f t="shared" si="185"/>
        <v>#REF!</v>
      </c>
      <c r="BR144" s="12">
        <v>0</v>
      </c>
      <c r="BS144" s="12" t="e">
        <f t="shared" si="186"/>
        <v>#REF!</v>
      </c>
      <c r="BT144" s="13" t="e">
        <f t="shared" si="226"/>
        <v>#REF!</v>
      </c>
      <c r="BU144" s="33">
        <f t="shared" si="187"/>
        <v>148</v>
      </c>
      <c r="BV144" s="12" t="e">
        <f>'Ohio Intensities'!O144</f>
        <v>#REF!</v>
      </c>
      <c r="BW144" s="12" t="e">
        <f>#REF!*BV144*#REF!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27"/>
        <v>#REF!</v>
      </c>
      <c r="CG144" s="12" t="e">
        <f t="shared" si="192"/>
        <v>#REF!</v>
      </c>
      <c r="CH144" s="12" t="e">
        <f t="shared" si="193"/>
        <v>#REF!</v>
      </c>
      <c r="CI144" s="12" t="e">
        <f>(#REF!-CH144)/CG144</f>
        <v>#REF!</v>
      </c>
      <c r="CJ144" s="12">
        <v>0</v>
      </c>
      <c r="CK144" s="12">
        <v>0</v>
      </c>
      <c r="CL144" s="12" t="e">
        <f t="shared" si="194"/>
        <v>#REF!</v>
      </c>
      <c r="CM144" s="12" t="e">
        <f t="shared" si="228"/>
        <v>#REF!</v>
      </c>
      <c r="CN144" s="12" t="e">
        <f>#REF!</f>
        <v>#REF!</v>
      </c>
      <c r="CO144" s="12" t="e">
        <f t="shared" si="195"/>
        <v>#REF!</v>
      </c>
      <c r="CP144" s="12">
        <v>0</v>
      </c>
      <c r="CQ144" s="12" t="e">
        <f t="shared" si="196"/>
        <v>#REF!</v>
      </c>
      <c r="CR144" s="13" t="e">
        <f t="shared" si="229"/>
        <v>#REF!</v>
      </c>
      <c r="CS144" s="33">
        <f t="shared" si="197"/>
        <v>148</v>
      </c>
      <c r="CT144" s="12" t="e">
        <f>'Ohio Intensities'!S144</f>
        <v>#REF!</v>
      </c>
      <c r="CU144" s="12" t="e">
        <f>#REF!*CT144*#REF!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0"/>
        <v>#REF!</v>
      </c>
      <c r="DE144" s="12" t="e">
        <f t="shared" si="202"/>
        <v>#REF!</v>
      </c>
      <c r="DF144" s="12" t="e">
        <f t="shared" si="203"/>
        <v>#REF!</v>
      </c>
      <c r="DG144" s="12" t="e">
        <f>(#REF!-DF144)/DE144</f>
        <v>#REF!</v>
      </c>
      <c r="DH144" s="12">
        <v>0</v>
      </c>
      <c r="DI144" s="12">
        <v>0</v>
      </c>
      <c r="DJ144" s="12" t="e">
        <f t="shared" si="204"/>
        <v>#REF!</v>
      </c>
      <c r="DK144" s="12" t="e">
        <f t="shared" si="231"/>
        <v>#REF!</v>
      </c>
      <c r="DL144" s="12" t="e">
        <f>#REF!</f>
        <v>#REF!</v>
      </c>
      <c r="DM144" s="12" t="e">
        <f t="shared" si="205"/>
        <v>#REF!</v>
      </c>
      <c r="DN144" s="12">
        <v>0</v>
      </c>
      <c r="DO144" s="12" t="e">
        <f t="shared" si="206"/>
        <v>#REF!</v>
      </c>
      <c r="DP144" s="13" t="e">
        <f t="shared" si="232"/>
        <v>#REF!</v>
      </c>
      <c r="DQ144" s="33">
        <f t="shared" si="207"/>
        <v>148</v>
      </c>
      <c r="DR144" s="12" t="e">
        <f>'Ohio Intensities'!W144</f>
        <v>#REF!</v>
      </c>
      <c r="DS144" s="12" t="e">
        <f>#REF!*DR144*#REF!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3"/>
        <v>#REF!</v>
      </c>
      <c r="EC144" s="12" t="e">
        <f t="shared" si="212"/>
        <v>#REF!</v>
      </c>
      <c r="ED144" s="12" t="e">
        <f t="shared" si="213"/>
        <v>#REF!</v>
      </c>
      <c r="EE144" s="12" t="e">
        <f>(#REF!-ED144)/EC144</f>
        <v>#REF!</v>
      </c>
      <c r="EF144" s="12">
        <v>0</v>
      </c>
      <c r="EG144" s="12">
        <v>0</v>
      </c>
      <c r="EH144" s="12" t="e">
        <f t="shared" si="214"/>
        <v>#REF!</v>
      </c>
      <c r="EI144" s="12" t="e">
        <f t="shared" si="234"/>
        <v>#REF!</v>
      </c>
      <c r="EJ144" s="12" t="e">
        <f>#REF!</f>
        <v>#REF!</v>
      </c>
      <c r="EK144" s="12" t="e">
        <f t="shared" si="215"/>
        <v>#REF!</v>
      </c>
      <c r="EL144" s="12">
        <v>0</v>
      </c>
      <c r="EM144" s="12" t="e">
        <f t="shared" si="216"/>
        <v>#REF!</v>
      </c>
      <c r="EN144" s="13" t="e">
        <f t="shared" si="235"/>
        <v>#REF!</v>
      </c>
      <c r="EO144" s="13">
        <f t="shared" si="217"/>
        <v>148</v>
      </c>
    </row>
    <row r="145" spans="1:145" x14ac:dyDescent="0.25">
      <c r="A145" s="33">
        <f t="shared" si="157"/>
        <v>149</v>
      </c>
      <c r="B145" s="12" t="e">
        <f>'Ohio Intensities'!C145</f>
        <v>#REF!</v>
      </c>
      <c r="C145" s="12" t="e">
        <f>#REF!*B145*#REF!</f>
        <v>#REF!</v>
      </c>
      <c r="D145" s="12">
        <v>0</v>
      </c>
      <c r="E145" s="12">
        <v>0</v>
      </c>
      <c r="F145" s="12" t="e">
        <f>#REF!</f>
        <v>#REF!</v>
      </c>
      <c r="G145" s="12" t="e">
        <f t="shared" si="158"/>
        <v>#REF!</v>
      </c>
      <c r="H145" s="12">
        <f t="shared" si="159"/>
        <v>149</v>
      </c>
      <c r="I145" s="12" t="e">
        <f t="shared" si="160"/>
        <v>#REF!</v>
      </c>
      <c r="J145" s="12" t="e">
        <f t="shared" si="161"/>
        <v>#REF!</v>
      </c>
      <c r="K145" s="12">
        <v>0</v>
      </c>
      <c r="L145" s="12" t="e">
        <f t="shared" si="218"/>
        <v>#REF!</v>
      </c>
      <c r="M145" s="12" t="e">
        <f t="shared" si="162"/>
        <v>#REF!</v>
      </c>
      <c r="N145" s="12" t="e">
        <f t="shared" si="163"/>
        <v>#REF!</v>
      </c>
      <c r="O145" s="12" t="e">
        <f>(#REF!-N145)/M145</f>
        <v>#REF!</v>
      </c>
      <c r="P145" s="12">
        <v>0</v>
      </c>
      <c r="Q145" s="12">
        <v>0</v>
      </c>
      <c r="R145" s="12" t="e">
        <f t="shared" si="164"/>
        <v>#REF!</v>
      </c>
      <c r="S145" s="12" t="e">
        <f t="shared" si="219"/>
        <v>#REF!</v>
      </c>
      <c r="T145" s="12" t="e">
        <f>#REF!</f>
        <v>#REF!</v>
      </c>
      <c r="U145" s="12" t="e">
        <f t="shared" si="165"/>
        <v>#REF!</v>
      </c>
      <c r="V145" s="12">
        <v>0</v>
      </c>
      <c r="W145" s="12" t="e">
        <f t="shared" si="166"/>
        <v>#REF!</v>
      </c>
      <c r="X145" s="13" t="e">
        <f t="shared" si="220"/>
        <v>#REF!</v>
      </c>
      <c r="Y145" s="33">
        <f t="shared" si="167"/>
        <v>149</v>
      </c>
      <c r="Z145" s="12" t="e">
        <f>'Ohio Intensities'!G145</f>
        <v>#REF!</v>
      </c>
      <c r="AA145" s="12" t="e">
        <f>#REF!*Z145*#REF!</f>
        <v>#REF!</v>
      </c>
      <c r="AB145" s="12">
        <v>0</v>
      </c>
      <c r="AC145" s="12">
        <v>0</v>
      </c>
      <c r="AD145" s="12" t="e">
        <f>#REF!</f>
        <v>#REF!</v>
      </c>
      <c r="AE145" s="12" t="e">
        <f t="shared" si="168"/>
        <v>#REF!</v>
      </c>
      <c r="AF145" s="12">
        <f t="shared" si="169"/>
        <v>149</v>
      </c>
      <c r="AG145" s="12" t="e">
        <f t="shared" si="170"/>
        <v>#REF!</v>
      </c>
      <c r="AH145" s="12" t="e">
        <f t="shared" si="171"/>
        <v>#REF!</v>
      </c>
      <c r="AI145" s="12">
        <v>0</v>
      </c>
      <c r="AJ145" s="12" t="e">
        <f t="shared" si="221"/>
        <v>#REF!</v>
      </c>
      <c r="AK145" s="12" t="e">
        <f t="shared" si="172"/>
        <v>#REF!</v>
      </c>
      <c r="AL145" s="12" t="e">
        <f t="shared" si="173"/>
        <v>#REF!</v>
      </c>
      <c r="AM145" s="12" t="e">
        <f>(#REF!-AL145)/AK145</f>
        <v>#REF!</v>
      </c>
      <c r="AN145" s="12">
        <v>0</v>
      </c>
      <c r="AO145" s="12">
        <v>0</v>
      </c>
      <c r="AP145" s="12" t="e">
        <f t="shared" si="174"/>
        <v>#REF!</v>
      </c>
      <c r="AQ145" s="12" t="e">
        <f t="shared" si="222"/>
        <v>#REF!</v>
      </c>
      <c r="AR145" s="12" t="e">
        <f>#REF!</f>
        <v>#REF!</v>
      </c>
      <c r="AS145" s="12" t="e">
        <f t="shared" si="175"/>
        <v>#REF!</v>
      </c>
      <c r="AT145" s="12">
        <v>0</v>
      </c>
      <c r="AU145" s="12" t="e">
        <f t="shared" si="176"/>
        <v>#REF!</v>
      </c>
      <c r="AV145" s="13" t="e">
        <f t="shared" si="223"/>
        <v>#REF!</v>
      </c>
      <c r="AW145" s="33">
        <f t="shared" si="177"/>
        <v>149</v>
      </c>
      <c r="AX145" s="12" t="e">
        <f>'Ohio Intensities'!K145</f>
        <v>#REF!</v>
      </c>
      <c r="AY145" s="12" t="e">
        <f>#REF!*AX145*#REF!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4"/>
        <v>#REF!</v>
      </c>
      <c r="BI145" s="12" t="e">
        <f t="shared" si="182"/>
        <v>#REF!</v>
      </c>
      <c r="BJ145" s="12" t="e">
        <f t="shared" si="183"/>
        <v>#REF!</v>
      </c>
      <c r="BK145" s="12" t="e">
        <f>(#REF!-BJ145)/BI145</f>
        <v>#REF!</v>
      </c>
      <c r="BL145" s="12">
        <v>0</v>
      </c>
      <c r="BM145" s="12">
        <v>0</v>
      </c>
      <c r="BN145" s="12" t="e">
        <f t="shared" si="184"/>
        <v>#REF!</v>
      </c>
      <c r="BO145" s="12" t="e">
        <f t="shared" si="225"/>
        <v>#REF!</v>
      </c>
      <c r="BP145" s="12" t="e">
        <f>#REF!</f>
        <v>#REF!</v>
      </c>
      <c r="BQ145" s="12" t="e">
        <f t="shared" si="185"/>
        <v>#REF!</v>
      </c>
      <c r="BR145" s="12">
        <v>0</v>
      </c>
      <c r="BS145" s="12" t="e">
        <f t="shared" si="186"/>
        <v>#REF!</v>
      </c>
      <c r="BT145" s="13" t="e">
        <f t="shared" si="226"/>
        <v>#REF!</v>
      </c>
      <c r="BU145" s="33">
        <f t="shared" si="187"/>
        <v>149</v>
      </c>
      <c r="BV145" s="12" t="e">
        <f>'Ohio Intensities'!O145</f>
        <v>#REF!</v>
      </c>
      <c r="BW145" s="12" t="e">
        <f>#REF!*BV145*#REF!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27"/>
        <v>#REF!</v>
      </c>
      <c r="CG145" s="12" t="e">
        <f t="shared" si="192"/>
        <v>#REF!</v>
      </c>
      <c r="CH145" s="12" t="e">
        <f t="shared" si="193"/>
        <v>#REF!</v>
      </c>
      <c r="CI145" s="12" t="e">
        <f>(#REF!-CH145)/CG145</f>
        <v>#REF!</v>
      </c>
      <c r="CJ145" s="12">
        <v>0</v>
      </c>
      <c r="CK145" s="12">
        <v>0</v>
      </c>
      <c r="CL145" s="12" t="e">
        <f t="shared" si="194"/>
        <v>#REF!</v>
      </c>
      <c r="CM145" s="12" t="e">
        <f t="shared" si="228"/>
        <v>#REF!</v>
      </c>
      <c r="CN145" s="12" t="e">
        <f>#REF!</f>
        <v>#REF!</v>
      </c>
      <c r="CO145" s="12" t="e">
        <f t="shared" si="195"/>
        <v>#REF!</v>
      </c>
      <c r="CP145" s="12">
        <v>0</v>
      </c>
      <c r="CQ145" s="12" t="e">
        <f t="shared" si="196"/>
        <v>#REF!</v>
      </c>
      <c r="CR145" s="13" t="e">
        <f t="shared" si="229"/>
        <v>#REF!</v>
      </c>
      <c r="CS145" s="33">
        <f t="shared" si="197"/>
        <v>149</v>
      </c>
      <c r="CT145" s="12" t="e">
        <f>'Ohio Intensities'!S145</f>
        <v>#REF!</v>
      </c>
      <c r="CU145" s="12" t="e">
        <f>#REF!*CT145*#REF!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0"/>
        <v>#REF!</v>
      </c>
      <c r="DE145" s="12" t="e">
        <f t="shared" si="202"/>
        <v>#REF!</v>
      </c>
      <c r="DF145" s="12" t="e">
        <f t="shared" si="203"/>
        <v>#REF!</v>
      </c>
      <c r="DG145" s="12" t="e">
        <f>(#REF!-DF145)/DE145</f>
        <v>#REF!</v>
      </c>
      <c r="DH145" s="12">
        <v>0</v>
      </c>
      <c r="DI145" s="12">
        <v>0</v>
      </c>
      <c r="DJ145" s="12" t="e">
        <f t="shared" si="204"/>
        <v>#REF!</v>
      </c>
      <c r="DK145" s="12" t="e">
        <f t="shared" si="231"/>
        <v>#REF!</v>
      </c>
      <c r="DL145" s="12" t="e">
        <f>#REF!</f>
        <v>#REF!</v>
      </c>
      <c r="DM145" s="12" t="e">
        <f t="shared" si="205"/>
        <v>#REF!</v>
      </c>
      <c r="DN145" s="12">
        <v>0</v>
      </c>
      <c r="DO145" s="12" t="e">
        <f t="shared" si="206"/>
        <v>#REF!</v>
      </c>
      <c r="DP145" s="13" t="e">
        <f t="shared" si="232"/>
        <v>#REF!</v>
      </c>
      <c r="DQ145" s="33">
        <f t="shared" si="207"/>
        <v>149</v>
      </c>
      <c r="DR145" s="12" t="e">
        <f>'Ohio Intensities'!W145</f>
        <v>#REF!</v>
      </c>
      <c r="DS145" s="12" t="e">
        <f>#REF!*DR145*#REF!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3"/>
        <v>#REF!</v>
      </c>
      <c r="EC145" s="12" t="e">
        <f t="shared" si="212"/>
        <v>#REF!</v>
      </c>
      <c r="ED145" s="12" t="e">
        <f t="shared" si="213"/>
        <v>#REF!</v>
      </c>
      <c r="EE145" s="12" t="e">
        <f>(#REF!-ED145)/EC145</f>
        <v>#REF!</v>
      </c>
      <c r="EF145" s="12">
        <v>0</v>
      </c>
      <c r="EG145" s="12">
        <v>0</v>
      </c>
      <c r="EH145" s="12" t="e">
        <f t="shared" si="214"/>
        <v>#REF!</v>
      </c>
      <c r="EI145" s="12" t="e">
        <f t="shared" si="234"/>
        <v>#REF!</v>
      </c>
      <c r="EJ145" s="12" t="e">
        <f>#REF!</f>
        <v>#REF!</v>
      </c>
      <c r="EK145" s="12" t="e">
        <f t="shared" si="215"/>
        <v>#REF!</v>
      </c>
      <c r="EL145" s="12">
        <v>0</v>
      </c>
      <c r="EM145" s="12" t="e">
        <f t="shared" si="216"/>
        <v>#REF!</v>
      </c>
      <c r="EN145" s="13" t="e">
        <f t="shared" si="235"/>
        <v>#REF!</v>
      </c>
      <c r="EO145" s="13">
        <f t="shared" si="217"/>
        <v>149</v>
      </c>
    </row>
    <row r="146" spans="1:145" x14ac:dyDescent="0.25">
      <c r="A146" s="33">
        <f t="shared" si="157"/>
        <v>150</v>
      </c>
      <c r="B146" s="12" t="e">
        <f>'Ohio Intensities'!C146</f>
        <v>#REF!</v>
      </c>
      <c r="C146" s="12" t="e">
        <f>#REF!*B146*#REF!</f>
        <v>#REF!</v>
      </c>
      <c r="D146" s="12">
        <v>0</v>
      </c>
      <c r="E146" s="12">
        <v>0</v>
      </c>
      <c r="F146" s="12" t="e">
        <f>#REF!</f>
        <v>#REF!</v>
      </c>
      <c r="G146" s="12" t="e">
        <f t="shared" si="158"/>
        <v>#REF!</v>
      </c>
      <c r="H146" s="12">
        <f t="shared" si="159"/>
        <v>150</v>
      </c>
      <c r="I146" s="12" t="e">
        <f t="shared" si="160"/>
        <v>#REF!</v>
      </c>
      <c r="J146" s="12" t="e">
        <f t="shared" si="161"/>
        <v>#REF!</v>
      </c>
      <c r="K146" s="12">
        <v>0</v>
      </c>
      <c r="L146" s="12" t="e">
        <f t="shared" si="218"/>
        <v>#REF!</v>
      </c>
      <c r="M146" s="12" t="e">
        <f t="shared" si="162"/>
        <v>#REF!</v>
      </c>
      <c r="N146" s="12" t="e">
        <f t="shared" si="163"/>
        <v>#REF!</v>
      </c>
      <c r="O146" s="12" t="e">
        <f>(#REF!-N146)/M146</f>
        <v>#REF!</v>
      </c>
      <c r="P146" s="12">
        <v>0</v>
      </c>
      <c r="Q146" s="12">
        <v>0</v>
      </c>
      <c r="R146" s="12" t="e">
        <f t="shared" si="164"/>
        <v>#REF!</v>
      </c>
      <c r="S146" s="12" t="e">
        <f t="shared" si="219"/>
        <v>#REF!</v>
      </c>
      <c r="T146" s="12" t="e">
        <f>#REF!</f>
        <v>#REF!</v>
      </c>
      <c r="U146" s="12" t="e">
        <f t="shared" si="165"/>
        <v>#REF!</v>
      </c>
      <c r="V146" s="12">
        <v>0</v>
      </c>
      <c r="W146" s="12" t="e">
        <f t="shared" si="166"/>
        <v>#REF!</v>
      </c>
      <c r="X146" s="13" t="e">
        <f t="shared" si="220"/>
        <v>#REF!</v>
      </c>
      <c r="Y146" s="33">
        <f t="shared" si="167"/>
        <v>150</v>
      </c>
      <c r="Z146" s="12" t="e">
        <f>'Ohio Intensities'!G146</f>
        <v>#REF!</v>
      </c>
      <c r="AA146" s="12" t="e">
        <f>#REF!*Z146*#REF!</f>
        <v>#REF!</v>
      </c>
      <c r="AB146" s="12">
        <v>0</v>
      </c>
      <c r="AC146" s="12">
        <v>0</v>
      </c>
      <c r="AD146" s="12" t="e">
        <f>#REF!</f>
        <v>#REF!</v>
      </c>
      <c r="AE146" s="12" t="e">
        <f t="shared" si="168"/>
        <v>#REF!</v>
      </c>
      <c r="AF146" s="12">
        <f t="shared" si="169"/>
        <v>150</v>
      </c>
      <c r="AG146" s="12" t="e">
        <f t="shared" si="170"/>
        <v>#REF!</v>
      </c>
      <c r="AH146" s="12" t="e">
        <f t="shared" si="171"/>
        <v>#REF!</v>
      </c>
      <c r="AI146" s="12">
        <v>0</v>
      </c>
      <c r="AJ146" s="12" t="e">
        <f t="shared" si="221"/>
        <v>#REF!</v>
      </c>
      <c r="AK146" s="12" t="e">
        <f t="shared" si="172"/>
        <v>#REF!</v>
      </c>
      <c r="AL146" s="12" t="e">
        <f t="shared" si="173"/>
        <v>#REF!</v>
      </c>
      <c r="AM146" s="12" t="e">
        <f>(#REF!-AL146)/AK146</f>
        <v>#REF!</v>
      </c>
      <c r="AN146" s="12">
        <v>0</v>
      </c>
      <c r="AO146" s="12">
        <v>0</v>
      </c>
      <c r="AP146" s="12" t="e">
        <f t="shared" si="174"/>
        <v>#REF!</v>
      </c>
      <c r="AQ146" s="12" t="e">
        <f t="shared" si="222"/>
        <v>#REF!</v>
      </c>
      <c r="AR146" s="12" t="e">
        <f>#REF!</f>
        <v>#REF!</v>
      </c>
      <c r="AS146" s="12" t="e">
        <f t="shared" si="175"/>
        <v>#REF!</v>
      </c>
      <c r="AT146" s="12">
        <v>0</v>
      </c>
      <c r="AU146" s="12" t="e">
        <f t="shared" si="176"/>
        <v>#REF!</v>
      </c>
      <c r="AV146" s="13" t="e">
        <f t="shared" si="223"/>
        <v>#REF!</v>
      </c>
      <c r="AW146" s="33">
        <f t="shared" si="177"/>
        <v>150</v>
      </c>
      <c r="AX146" s="12" t="e">
        <f>'Ohio Intensities'!K146</f>
        <v>#REF!</v>
      </c>
      <c r="AY146" s="12" t="e">
        <f>#REF!*AX146*#REF!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4"/>
        <v>#REF!</v>
      </c>
      <c r="BI146" s="12" t="e">
        <f t="shared" si="182"/>
        <v>#REF!</v>
      </c>
      <c r="BJ146" s="12" t="e">
        <f t="shared" si="183"/>
        <v>#REF!</v>
      </c>
      <c r="BK146" s="12" t="e">
        <f>(#REF!-BJ146)/BI146</f>
        <v>#REF!</v>
      </c>
      <c r="BL146" s="12">
        <v>0</v>
      </c>
      <c r="BM146" s="12">
        <v>0</v>
      </c>
      <c r="BN146" s="12" t="e">
        <f t="shared" si="184"/>
        <v>#REF!</v>
      </c>
      <c r="BO146" s="12" t="e">
        <f t="shared" si="225"/>
        <v>#REF!</v>
      </c>
      <c r="BP146" s="12" t="e">
        <f>#REF!</f>
        <v>#REF!</v>
      </c>
      <c r="BQ146" s="12" t="e">
        <f t="shared" si="185"/>
        <v>#REF!</v>
      </c>
      <c r="BR146" s="12">
        <v>0</v>
      </c>
      <c r="BS146" s="12" t="e">
        <f t="shared" si="186"/>
        <v>#REF!</v>
      </c>
      <c r="BT146" s="13" t="e">
        <f t="shared" si="226"/>
        <v>#REF!</v>
      </c>
      <c r="BU146" s="33">
        <f t="shared" si="187"/>
        <v>150</v>
      </c>
      <c r="BV146" s="12" t="e">
        <f>'Ohio Intensities'!O146</f>
        <v>#REF!</v>
      </c>
      <c r="BW146" s="12" t="e">
        <f>#REF!*BV146*#REF!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27"/>
        <v>#REF!</v>
      </c>
      <c r="CG146" s="12" t="e">
        <f t="shared" si="192"/>
        <v>#REF!</v>
      </c>
      <c r="CH146" s="12" t="e">
        <f t="shared" si="193"/>
        <v>#REF!</v>
      </c>
      <c r="CI146" s="12" t="e">
        <f>(#REF!-CH146)/CG146</f>
        <v>#REF!</v>
      </c>
      <c r="CJ146" s="12">
        <v>0</v>
      </c>
      <c r="CK146" s="12">
        <v>0</v>
      </c>
      <c r="CL146" s="12" t="e">
        <f t="shared" si="194"/>
        <v>#REF!</v>
      </c>
      <c r="CM146" s="12" t="e">
        <f t="shared" si="228"/>
        <v>#REF!</v>
      </c>
      <c r="CN146" s="12" t="e">
        <f>#REF!</f>
        <v>#REF!</v>
      </c>
      <c r="CO146" s="12" t="e">
        <f t="shared" si="195"/>
        <v>#REF!</v>
      </c>
      <c r="CP146" s="12">
        <v>0</v>
      </c>
      <c r="CQ146" s="12" t="e">
        <f t="shared" si="196"/>
        <v>#REF!</v>
      </c>
      <c r="CR146" s="13" t="e">
        <f t="shared" si="229"/>
        <v>#REF!</v>
      </c>
      <c r="CS146" s="33">
        <f t="shared" si="197"/>
        <v>150</v>
      </c>
      <c r="CT146" s="12" t="e">
        <f>'Ohio Intensities'!S146</f>
        <v>#REF!</v>
      </c>
      <c r="CU146" s="12" t="e">
        <f>#REF!*CT146*#REF!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0"/>
        <v>#REF!</v>
      </c>
      <c r="DE146" s="12" t="e">
        <f t="shared" si="202"/>
        <v>#REF!</v>
      </c>
      <c r="DF146" s="12" t="e">
        <f t="shared" si="203"/>
        <v>#REF!</v>
      </c>
      <c r="DG146" s="12" t="e">
        <f>(#REF!-DF146)/DE146</f>
        <v>#REF!</v>
      </c>
      <c r="DH146" s="12">
        <v>0</v>
      </c>
      <c r="DI146" s="12">
        <v>0</v>
      </c>
      <c r="DJ146" s="12" t="e">
        <f t="shared" si="204"/>
        <v>#REF!</v>
      </c>
      <c r="DK146" s="12" t="e">
        <f t="shared" si="231"/>
        <v>#REF!</v>
      </c>
      <c r="DL146" s="12" t="e">
        <f>#REF!</f>
        <v>#REF!</v>
      </c>
      <c r="DM146" s="12" t="e">
        <f t="shared" si="205"/>
        <v>#REF!</v>
      </c>
      <c r="DN146" s="12">
        <v>0</v>
      </c>
      <c r="DO146" s="12" t="e">
        <f t="shared" si="206"/>
        <v>#REF!</v>
      </c>
      <c r="DP146" s="13" t="e">
        <f t="shared" si="232"/>
        <v>#REF!</v>
      </c>
      <c r="DQ146" s="33">
        <f t="shared" si="207"/>
        <v>150</v>
      </c>
      <c r="DR146" s="12" t="e">
        <f>'Ohio Intensities'!W146</f>
        <v>#REF!</v>
      </c>
      <c r="DS146" s="12" t="e">
        <f>#REF!*DR146*#REF!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3"/>
        <v>#REF!</v>
      </c>
      <c r="EC146" s="12" t="e">
        <f t="shared" si="212"/>
        <v>#REF!</v>
      </c>
      <c r="ED146" s="12" t="e">
        <f t="shared" si="213"/>
        <v>#REF!</v>
      </c>
      <c r="EE146" s="12" t="e">
        <f>(#REF!-ED146)/EC146</f>
        <v>#REF!</v>
      </c>
      <c r="EF146" s="12">
        <v>0</v>
      </c>
      <c r="EG146" s="12">
        <v>0</v>
      </c>
      <c r="EH146" s="12" t="e">
        <f t="shared" si="214"/>
        <v>#REF!</v>
      </c>
      <c r="EI146" s="12" t="e">
        <f t="shared" si="234"/>
        <v>#REF!</v>
      </c>
      <c r="EJ146" s="12" t="e">
        <f>#REF!</f>
        <v>#REF!</v>
      </c>
      <c r="EK146" s="12" t="e">
        <f t="shared" si="215"/>
        <v>#REF!</v>
      </c>
      <c r="EL146" s="12">
        <v>0</v>
      </c>
      <c r="EM146" s="12" t="e">
        <f t="shared" si="216"/>
        <v>#REF!</v>
      </c>
      <c r="EN146" s="13" t="e">
        <f t="shared" si="235"/>
        <v>#REF!</v>
      </c>
      <c r="EO146" s="13">
        <f t="shared" si="217"/>
        <v>150</v>
      </c>
    </row>
    <row r="147" spans="1:145" x14ac:dyDescent="0.25">
      <c r="A147" s="33">
        <f t="shared" si="157"/>
        <v>151</v>
      </c>
      <c r="B147" s="12" t="e">
        <f>'Ohio Intensities'!C147</f>
        <v>#REF!</v>
      </c>
      <c r="C147" s="12" t="e">
        <f>#REF!*B147*#REF!</f>
        <v>#REF!</v>
      </c>
      <c r="D147" s="12">
        <v>0</v>
      </c>
      <c r="E147" s="12">
        <v>0</v>
      </c>
      <c r="F147" s="12" t="e">
        <f>#REF!</f>
        <v>#REF!</v>
      </c>
      <c r="G147" s="12" t="e">
        <f t="shared" si="158"/>
        <v>#REF!</v>
      </c>
      <c r="H147" s="12">
        <f t="shared" si="159"/>
        <v>151</v>
      </c>
      <c r="I147" s="12" t="e">
        <f t="shared" si="160"/>
        <v>#REF!</v>
      </c>
      <c r="J147" s="12" t="e">
        <f t="shared" si="161"/>
        <v>#REF!</v>
      </c>
      <c r="K147" s="12">
        <v>0</v>
      </c>
      <c r="L147" s="12" t="e">
        <f t="shared" si="218"/>
        <v>#REF!</v>
      </c>
      <c r="M147" s="12" t="e">
        <f t="shared" si="162"/>
        <v>#REF!</v>
      </c>
      <c r="N147" s="12" t="e">
        <f t="shared" si="163"/>
        <v>#REF!</v>
      </c>
      <c r="O147" s="12" t="e">
        <f>(#REF!-N147)/M147</f>
        <v>#REF!</v>
      </c>
      <c r="P147" s="12">
        <v>0</v>
      </c>
      <c r="Q147" s="12">
        <v>0</v>
      </c>
      <c r="R147" s="12" t="e">
        <f t="shared" si="164"/>
        <v>#REF!</v>
      </c>
      <c r="S147" s="12" t="e">
        <f t="shared" si="219"/>
        <v>#REF!</v>
      </c>
      <c r="T147" s="12" t="e">
        <f>#REF!</f>
        <v>#REF!</v>
      </c>
      <c r="U147" s="12" t="e">
        <f t="shared" si="165"/>
        <v>#REF!</v>
      </c>
      <c r="V147" s="12">
        <v>0</v>
      </c>
      <c r="W147" s="12" t="e">
        <f t="shared" si="166"/>
        <v>#REF!</v>
      </c>
      <c r="X147" s="13" t="e">
        <f t="shared" si="220"/>
        <v>#REF!</v>
      </c>
      <c r="Y147" s="33">
        <f t="shared" si="167"/>
        <v>151</v>
      </c>
      <c r="Z147" s="12" t="e">
        <f>'Ohio Intensities'!G147</f>
        <v>#REF!</v>
      </c>
      <c r="AA147" s="12" t="e">
        <f>#REF!*Z147*#REF!</f>
        <v>#REF!</v>
      </c>
      <c r="AB147" s="12">
        <v>0</v>
      </c>
      <c r="AC147" s="12">
        <v>0</v>
      </c>
      <c r="AD147" s="12" t="e">
        <f>#REF!</f>
        <v>#REF!</v>
      </c>
      <c r="AE147" s="12" t="e">
        <f t="shared" si="168"/>
        <v>#REF!</v>
      </c>
      <c r="AF147" s="12">
        <f t="shared" si="169"/>
        <v>151</v>
      </c>
      <c r="AG147" s="12" t="e">
        <f t="shared" si="170"/>
        <v>#REF!</v>
      </c>
      <c r="AH147" s="12" t="e">
        <f t="shared" si="171"/>
        <v>#REF!</v>
      </c>
      <c r="AI147" s="12">
        <v>0</v>
      </c>
      <c r="AJ147" s="12" t="e">
        <f t="shared" si="221"/>
        <v>#REF!</v>
      </c>
      <c r="AK147" s="12" t="e">
        <f t="shared" si="172"/>
        <v>#REF!</v>
      </c>
      <c r="AL147" s="12" t="e">
        <f t="shared" si="173"/>
        <v>#REF!</v>
      </c>
      <c r="AM147" s="12" t="e">
        <f>(#REF!-AL147)/AK147</f>
        <v>#REF!</v>
      </c>
      <c r="AN147" s="12">
        <v>0</v>
      </c>
      <c r="AO147" s="12">
        <v>0</v>
      </c>
      <c r="AP147" s="12" t="e">
        <f t="shared" si="174"/>
        <v>#REF!</v>
      </c>
      <c r="AQ147" s="12" t="e">
        <f t="shared" si="222"/>
        <v>#REF!</v>
      </c>
      <c r="AR147" s="12" t="e">
        <f>#REF!</f>
        <v>#REF!</v>
      </c>
      <c r="AS147" s="12" t="e">
        <f t="shared" si="175"/>
        <v>#REF!</v>
      </c>
      <c r="AT147" s="12">
        <v>0</v>
      </c>
      <c r="AU147" s="12" t="e">
        <f t="shared" si="176"/>
        <v>#REF!</v>
      </c>
      <c r="AV147" s="13" t="e">
        <f t="shared" si="223"/>
        <v>#REF!</v>
      </c>
      <c r="AW147" s="33">
        <f t="shared" si="177"/>
        <v>151</v>
      </c>
      <c r="AX147" s="12" t="e">
        <f>'Ohio Intensities'!K147</f>
        <v>#REF!</v>
      </c>
      <c r="AY147" s="12" t="e">
        <f>#REF!*AX147*#REF!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4"/>
        <v>#REF!</v>
      </c>
      <c r="BI147" s="12" t="e">
        <f t="shared" si="182"/>
        <v>#REF!</v>
      </c>
      <c r="BJ147" s="12" t="e">
        <f t="shared" si="183"/>
        <v>#REF!</v>
      </c>
      <c r="BK147" s="12" t="e">
        <f>(#REF!-BJ147)/BI147</f>
        <v>#REF!</v>
      </c>
      <c r="BL147" s="12">
        <v>0</v>
      </c>
      <c r="BM147" s="12">
        <v>0</v>
      </c>
      <c r="BN147" s="12" t="e">
        <f t="shared" si="184"/>
        <v>#REF!</v>
      </c>
      <c r="BO147" s="12" t="e">
        <f t="shared" si="225"/>
        <v>#REF!</v>
      </c>
      <c r="BP147" s="12" t="e">
        <f>#REF!</f>
        <v>#REF!</v>
      </c>
      <c r="BQ147" s="12" t="e">
        <f t="shared" si="185"/>
        <v>#REF!</v>
      </c>
      <c r="BR147" s="12">
        <v>0</v>
      </c>
      <c r="BS147" s="12" t="e">
        <f t="shared" si="186"/>
        <v>#REF!</v>
      </c>
      <c r="BT147" s="13" t="e">
        <f t="shared" si="226"/>
        <v>#REF!</v>
      </c>
      <c r="BU147" s="33">
        <f t="shared" si="187"/>
        <v>151</v>
      </c>
      <c r="BV147" s="12" t="e">
        <f>'Ohio Intensities'!O147</f>
        <v>#REF!</v>
      </c>
      <c r="BW147" s="12" t="e">
        <f>#REF!*BV147*#REF!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27"/>
        <v>#REF!</v>
      </c>
      <c r="CG147" s="12" t="e">
        <f t="shared" si="192"/>
        <v>#REF!</v>
      </c>
      <c r="CH147" s="12" t="e">
        <f t="shared" si="193"/>
        <v>#REF!</v>
      </c>
      <c r="CI147" s="12" t="e">
        <f>(#REF!-CH147)/CG147</f>
        <v>#REF!</v>
      </c>
      <c r="CJ147" s="12">
        <v>0</v>
      </c>
      <c r="CK147" s="12">
        <v>0</v>
      </c>
      <c r="CL147" s="12" t="e">
        <f t="shared" si="194"/>
        <v>#REF!</v>
      </c>
      <c r="CM147" s="12" t="e">
        <f t="shared" si="228"/>
        <v>#REF!</v>
      </c>
      <c r="CN147" s="12" t="e">
        <f>#REF!</f>
        <v>#REF!</v>
      </c>
      <c r="CO147" s="12" t="e">
        <f t="shared" si="195"/>
        <v>#REF!</v>
      </c>
      <c r="CP147" s="12">
        <v>0</v>
      </c>
      <c r="CQ147" s="12" t="e">
        <f t="shared" si="196"/>
        <v>#REF!</v>
      </c>
      <c r="CR147" s="13" t="e">
        <f t="shared" si="229"/>
        <v>#REF!</v>
      </c>
      <c r="CS147" s="33">
        <f t="shared" si="197"/>
        <v>151</v>
      </c>
      <c r="CT147" s="12" t="e">
        <f>'Ohio Intensities'!S147</f>
        <v>#REF!</v>
      </c>
      <c r="CU147" s="12" t="e">
        <f>#REF!*CT147*#REF!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0"/>
        <v>#REF!</v>
      </c>
      <c r="DE147" s="12" t="e">
        <f t="shared" si="202"/>
        <v>#REF!</v>
      </c>
      <c r="DF147" s="12" t="e">
        <f t="shared" si="203"/>
        <v>#REF!</v>
      </c>
      <c r="DG147" s="12" t="e">
        <f>(#REF!-DF147)/DE147</f>
        <v>#REF!</v>
      </c>
      <c r="DH147" s="12">
        <v>0</v>
      </c>
      <c r="DI147" s="12">
        <v>0</v>
      </c>
      <c r="DJ147" s="12" t="e">
        <f t="shared" si="204"/>
        <v>#REF!</v>
      </c>
      <c r="DK147" s="12" t="e">
        <f t="shared" si="231"/>
        <v>#REF!</v>
      </c>
      <c r="DL147" s="12" t="e">
        <f>#REF!</f>
        <v>#REF!</v>
      </c>
      <c r="DM147" s="12" t="e">
        <f t="shared" si="205"/>
        <v>#REF!</v>
      </c>
      <c r="DN147" s="12">
        <v>0</v>
      </c>
      <c r="DO147" s="12" t="e">
        <f t="shared" si="206"/>
        <v>#REF!</v>
      </c>
      <c r="DP147" s="13" t="e">
        <f t="shared" si="232"/>
        <v>#REF!</v>
      </c>
      <c r="DQ147" s="33">
        <f t="shared" si="207"/>
        <v>151</v>
      </c>
      <c r="DR147" s="12" t="e">
        <f>'Ohio Intensities'!W147</f>
        <v>#REF!</v>
      </c>
      <c r="DS147" s="12" t="e">
        <f>#REF!*DR147*#REF!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3"/>
        <v>#REF!</v>
      </c>
      <c r="EC147" s="12" t="e">
        <f t="shared" si="212"/>
        <v>#REF!</v>
      </c>
      <c r="ED147" s="12" t="e">
        <f t="shared" si="213"/>
        <v>#REF!</v>
      </c>
      <c r="EE147" s="12" t="e">
        <f>(#REF!-ED147)/EC147</f>
        <v>#REF!</v>
      </c>
      <c r="EF147" s="12">
        <v>0</v>
      </c>
      <c r="EG147" s="12">
        <v>0</v>
      </c>
      <c r="EH147" s="12" t="e">
        <f t="shared" si="214"/>
        <v>#REF!</v>
      </c>
      <c r="EI147" s="12" t="e">
        <f t="shared" si="234"/>
        <v>#REF!</v>
      </c>
      <c r="EJ147" s="12" t="e">
        <f>#REF!</f>
        <v>#REF!</v>
      </c>
      <c r="EK147" s="12" t="e">
        <f t="shared" si="215"/>
        <v>#REF!</v>
      </c>
      <c r="EL147" s="12">
        <v>0</v>
      </c>
      <c r="EM147" s="12" t="e">
        <f t="shared" si="216"/>
        <v>#REF!</v>
      </c>
      <c r="EN147" s="13" t="e">
        <f t="shared" si="235"/>
        <v>#REF!</v>
      </c>
      <c r="EO147" s="13">
        <f t="shared" si="217"/>
        <v>151</v>
      </c>
    </row>
    <row r="148" spans="1:145" x14ac:dyDescent="0.25">
      <c r="A148" s="33">
        <f t="shared" si="157"/>
        <v>152</v>
      </c>
      <c r="B148" s="12" t="e">
        <f>'Ohio Intensities'!C148</f>
        <v>#REF!</v>
      </c>
      <c r="C148" s="12" t="e">
        <f>#REF!*B148*#REF!</f>
        <v>#REF!</v>
      </c>
      <c r="D148" s="12">
        <v>0</v>
      </c>
      <c r="E148" s="12">
        <v>0</v>
      </c>
      <c r="F148" s="12" t="e">
        <f>#REF!</f>
        <v>#REF!</v>
      </c>
      <c r="G148" s="12" t="e">
        <f t="shared" si="158"/>
        <v>#REF!</v>
      </c>
      <c r="H148" s="12">
        <f t="shared" si="159"/>
        <v>152</v>
      </c>
      <c r="I148" s="12" t="e">
        <f t="shared" si="160"/>
        <v>#REF!</v>
      </c>
      <c r="J148" s="12" t="e">
        <f t="shared" si="161"/>
        <v>#REF!</v>
      </c>
      <c r="K148" s="12">
        <v>0</v>
      </c>
      <c r="L148" s="12" t="e">
        <f t="shared" si="218"/>
        <v>#REF!</v>
      </c>
      <c r="M148" s="12" t="e">
        <f t="shared" si="162"/>
        <v>#REF!</v>
      </c>
      <c r="N148" s="12" t="e">
        <f t="shared" si="163"/>
        <v>#REF!</v>
      </c>
      <c r="O148" s="12" t="e">
        <f>(#REF!-N148)/M148</f>
        <v>#REF!</v>
      </c>
      <c r="P148" s="12">
        <v>0</v>
      </c>
      <c r="Q148" s="12">
        <v>0</v>
      </c>
      <c r="R148" s="12" t="e">
        <f t="shared" si="164"/>
        <v>#REF!</v>
      </c>
      <c r="S148" s="12" t="e">
        <f t="shared" si="219"/>
        <v>#REF!</v>
      </c>
      <c r="T148" s="12" t="e">
        <f>#REF!</f>
        <v>#REF!</v>
      </c>
      <c r="U148" s="12" t="e">
        <f t="shared" si="165"/>
        <v>#REF!</v>
      </c>
      <c r="V148" s="12">
        <v>0</v>
      </c>
      <c r="W148" s="12" t="e">
        <f t="shared" si="166"/>
        <v>#REF!</v>
      </c>
      <c r="X148" s="13" t="e">
        <f t="shared" si="220"/>
        <v>#REF!</v>
      </c>
      <c r="Y148" s="33">
        <f t="shared" si="167"/>
        <v>152</v>
      </c>
      <c r="Z148" s="12" t="e">
        <f>'Ohio Intensities'!G148</f>
        <v>#REF!</v>
      </c>
      <c r="AA148" s="12" t="e">
        <f>#REF!*Z148*#REF!</f>
        <v>#REF!</v>
      </c>
      <c r="AB148" s="12">
        <v>0</v>
      </c>
      <c r="AC148" s="12">
        <v>0</v>
      </c>
      <c r="AD148" s="12" t="e">
        <f>#REF!</f>
        <v>#REF!</v>
      </c>
      <c r="AE148" s="12" t="e">
        <f t="shared" si="168"/>
        <v>#REF!</v>
      </c>
      <c r="AF148" s="12">
        <f t="shared" si="169"/>
        <v>152</v>
      </c>
      <c r="AG148" s="12" t="e">
        <f t="shared" si="170"/>
        <v>#REF!</v>
      </c>
      <c r="AH148" s="12" t="e">
        <f t="shared" si="171"/>
        <v>#REF!</v>
      </c>
      <c r="AI148" s="12">
        <v>0</v>
      </c>
      <c r="AJ148" s="12" t="e">
        <f t="shared" si="221"/>
        <v>#REF!</v>
      </c>
      <c r="AK148" s="12" t="e">
        <f t="shared" si="172"/>
        <v>#REF!</v>
      </c>
      <c r="AL148" s="12" t="e">
        <f t="shared" si="173"/>
        <v>#REF!</v>
      </c>
      <c r="AM148" s="12" t="e">
        <f>(#REF!-AL148)/AK148</f>
        <v>#REF!</v>
      </c>
      <c r="AN148" s="12">
        <v>0</v>
      </c>
      <c r="AO148" s="12">
        <v>0</v>
      </c>
      <c r="AP148" s="12" t="e">
        <f t="shared" si="174"/>
        <v>#REF!</v>
      </c>
      <c r="AQ148" s="12" t="e">
        <f t="shared" si="222"/>
        <v>#REF!</v>
      </c>
      <c r="AR148" s="12" t="e">
        <f>#REF!</f>
        <v>#REF!</v>
      </c>
      <c r="AS148" s="12" t="e">
        <f t="shared" si="175"/>
        <v>#REF!</v>
      </c>
      <c r="AT148" s="12">
        <v>0</v>
      </c>
      <c r="AU148" s="12" t="e">
        <f t="shared" si="176"/>
        <v>#REF!</v>
      </c>
      <c r="AV148" s="13" t="e">
        <f t="shared" si="223"/>
        <v>#REF!</v>
      </c>
      <c r="AW148" s="33">
        <f t="shared" si="177"/>
        <v>152</v>
      </c>
      <c r="AX148" s="12" t="e">
        <f>'Ohio Intensities'!K148</f>
        <v>#REF!</v>
      </c>
      <c r="AY148" s="12" t="e">
        <f>#REF!*AX148*#REF!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4"/>
        <v>#REF!</v>
      </c>
      <c r="BI148" s="12" t="e">
        <f t="shared" si="182"/>
        <v>#REF!</v>
      </c>
      <c r="BJ148" s="12" t="e">
        <f t="shared" si="183"/>
        <v>#REF!</v>
      </c>
      <c r="BK148" s="12" t="e">
        <f>(#REF!-BJ148)/BI148</f>
        <v>#REF!</v>
      </c>
      <c r="BL148" s="12">
        <v>0</v>
      </c>
      <c r="BM148" s="12">
        <v>0</v>
      </c>
      <c r="BN148" s="12" t="e">
        <f t="shared" si="184"/>
        <v>#REF!</v>
      </c>
      <c r="BO148" s="12" t="e">
        <f t="shared" si="225"/>
        <v>#REF!</v>
      </c>
      <c r="BP148" s="12" t="e">
        <f>#REF!</f>
        <v>#REF!</v>
      </c>
      <c r="BQ148" s="12" t="e">
        <f t="shared" si="185"/>
        <v>#REF!</v>
      </c>
      <c r="BR148" s="12">
        <v>0</v>
      </c>
      <c r="BS148" s="12" t="e">
        <f t="shared" si="186"/>
        <v>#REF!</v>
      </c>
      <c r="BT148" s="13" t="e">
        <f t="shared" si="226"/>
        <v>#REF!</v>
      </c>
      <c r="BU148" s="33">
        <f t="shared" si="187"/>
        <v>152</v>
      </c>
      <c r="BV148" s="12" t="e">
        <f>'Ohio Intensities'!O148</f>
        <v>#REF!</v>
      </c>
      <c r="BW148" s="12" t="e">
        <f>#REF!*BV148*#REF!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27"/>
        <v>#REF!</v>
      </c>
      <c r="CG148" s="12" t="e">
        <f t="shared" si="192"/>
        <v>#REF!</v>
      </c>
      <c r="CH148" s="12" t="e">
        <f t="shared" si="193"/>
        <v>#REF!</v>
      </c>
      <c r="CI148" s="12" t="e">
        <f>(#REF!-CH148)/CG148</f>
        <v>#REF!</v>
      </c>
      <c r="CJ148" s="12">
        <v>0</v>
      </c>
      <c r="CK148" s="12">
        <v>0</v>
      </c>
      <c r="CL148" s="12" t="e">
        <f t="shared" si="194"/>
        <v>#REF!</v>
      </c>
      <c r="CM148" s="12" t="e">
        <f t="shared" si="228"/>
        <v>#REF!</v>
      </c>
      <c r="CN148" s="12" t="e">
        <f>#REF!</f>
        <v>#REF!</v>
      </c>
      <c r="CO148" s="12" t="e">
        <f t="shared" si="195"/>
        <v>#REF!</v>
      </c>
      <c r="CP148" s="12">
        <v>0</v>
      </c>
      <c r="CQ148" s="12" t="e">
        <f t="shared" si="196"/>
        <v>#REF!</v>
      </c>
      <c r="CR148" s="13" t="e">
        <f t="shared" si="229"/>
        <v>#REF!</v>
      </c>
      <c r="CS148" s="33">
        <f t="shared" si="197"/>
        <v>152</v>
      </c>
      <c r="CT148" s="12" t="e">
        <f>'Ohio Intensities'!S148</f>
        <v>#REF!</v>
      </c>
      <c r="CU148" s="12" t="e">
        <f>#REF!*CT148*#REF!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0"/>
        <v>#REF!</v>
      </c>
      <c r="DE148" s="12" t="e">
        <f t="shared" si="202"/>
        <v>#REF!</v>
      </c>
      <c r="DF148" s="12" t="e">
        <f t="shared" si="203"/>
        <v>#REF!</v>
      </c>
      <c r="DG148" s="12" t="e">
        <f>(#REF!-DF148)/DE148</f>
        <v>#REF!</v>
      </c>
      <c r="DH148" s="12">
        <v>0</v>
      </c>
      <c r="DI148" s="12">
        <v>0</v>
      </c>
      <c r="DJ148" s="12" t="e">
        <f t="shared" si="204"/>
        <v>#REF!</v>
      </c>
      <c r="DK148" s="12" t="e">
        <f t="shared" si="231"/>
        <v>#REF!</v>
      </c>
      <c r="DL148" s="12" t="e">
        <f>#REF!</f>
        <v>#REF!</v>
      </c>
      <c r="DM148" s="12" t="e">
        <f t="shared" si="205"/>
        <v>#REF!</v>
      </c>
      <c r="DN148" s="12">
        <v>0</v>
      </c>
      <c r="DO148" s="12" t="e">
        <f t="shared" si="206"/>
        <v>#REF!</v>
      </c>
      <c r="DP148" s="13" t="e">
        <f t="shared" si="232"/>
        <v>#REF!</v>
      </c>
      <c r="DQ148" s="33">
        <f t="shared" si="207"/>
        <v>152</v>
      </c>
      <c r="DR148" s="12" t="e">
        <f>'Ohio Intensities'!W148</f>
        <v>#REF!</v>
      </c>
      <c r="DS148" s="12" t="e">
        <f>#REF!*DR148*#REF!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3"/>
        <v>#REF!</v>
      </c>
      <c r="EC148" s="12" t="e">
        <f t="shared" si="212"/>
        <v>#REF!</v>
      </c>
      <c r="ED148" s="12" t="e">
        <f t="shared" si="213"/>
        <v>#REF!</v>
      </c>
      <c r="EE148" s="12" t="e">
        <f>(#REF!-ED148)/EC148</f>
        <v>#REF!</v>
      </c>
      <c r="EF148" s="12">
        <v>0</v>
      </c>
      <c r="EG148" s="12">
        <v>0</v>
      </c>
      <c r="EH148" s="12" t="e">
        <f t="shared" si="214"/>
        <v>#REF!</v>
      </c>
      <c r="EI148" s="12" t="e">
        <f t="shared" si="234"/>
        <v>#REF!</v>
      </c>
      <c r="EJ148" s="12" t="e">
        <f>#REF!</f>
        <v>#REF!</v>
      </c>
      <c r="EK148" s="12" t="e">
        <f t="shared" si="215"/>
        <v>#REF!</v>
      </c>
      <c r="EL148" s="12">
        <v>0</v>
      </c>
      <c r="EM148" s="12" t="e">
        <f t="shared" si="216"/>
        <v>#REF!</v>
      </c>
      <c r="EN148" s="13" t="e">
        <f t="shared" si="235"/>
        <v>#REF!</v>
      </c>
      <c r="EO148" s="13">
        <f t="shared" si="217"/>
        <v>152</v>
      </c>
    </row>
    <row r="149" spans="1:145" x14ac:dyDescent="0.25">
      <c r="A149" s="33">
        <f t="shared" si="157"/>
        <v>153</v>
      </c>
      <c r="B149" s="12" t="e">
        <f>'Ohio Intensities'!C149</f>
        <v>#REF!</v>
      </c>
      <c r="C149" s="12" t="e">
        <f>#REF!*B149*#REF!</f>
        <v>#REF!</v>
      </c>
      <c r="D149" s="12">
        <v>0</v>
      </c>
      <c r="E149" s="12">
        <v>0</v>
      </c>
      <c r="F149" s="12" t="e">
        <f>#REF!</f>
        <v>#REF!</v>
      </c>
      <c r="G149" s="12" t="e">
        <f t="shared" si="158"/>
        <v>#REF!</v>
      </c>
      <c r="H149" s="12">
        <f t="shared" si="159"/>
        <v>153</v>
      </c>
      <c r="I149" s="12" t="e">
        <f t="shared" si="160"/>
        <v>#REF!</v>
      </c>
      <c r="J149" s="12" t="e">
        <f t="shared" si="161"/>
        <v>#REF!</v>
      </c>
      <c r="K149" s="12">
        <v>0</v>
      </c>
      <c r="L149" s="12" t="e">
        <f t="shared" si="218"/>
        <v>#REF!</v>
      </c>
      <c r="M149" s="12" t="e">
        <f t="shared" si="162"/>
        <v>#REF!</v>
      </c>
      <c r="N149" s="12" t="e">
        <f t="shared" si="163"/>
        <v>#REF!</v>
      </c>
      <c r="O149" s="12" t="e">
        <f>(#REF!-N149)/M149</f>
        <v>#REF!</v>
      </c>
      <c r="P149" s="12">
        <v>0</v>
      </c>
      <c r="Q149" s="12">
        <v>0</v>
      </c>
      <c r="R149" s="12" t="e">
        <f t="shared" si="164"/>
        <v>#REF!</v>
      </c>
      <c r="S149" s="12" t="e">
        <f t="shared" si="219"/>
        <v>#REF!</v>
      </c>
      <c r="T149" s="12" t="e">
        <f>#REF!</f>
        <v>#REF!</v>
      </c>
      <c r="U149" s="12" t="e">
        <f t="shared" si="165"/>
        <v>#REF!</v>
      </c>
      <c r="V149" s="12">
        <v>0</v>
      </c>
      <c r="W149" s="12" t="e">
        <f t="shared" si="166"/>
        <v>#REF!</v>
      </c>
      <c r="X149" s="13" t="e">
        <f t="shared" si="220"/>
        <v>#REF!</v>
      </c>
      <c r="Y149" s="33">
        <f t="shared" si="167"/>
        <v>153</v>
      </c>
      <c r="Z149" s="12" t="e">
        <f>'Ohio Intensities'!G149</f>
        <v>#REF!</v>
      </c>
      <c r="AA149" s="12" t="e">
        <f>#REF!*Z149*#REF!</f>
        <v>#REF!</v>
      </c>
      <c r="AB149" s="12">
        <v>0</v>
      </c>
      <c r="AC149" s="12">
        <v>0</v>
      </c>
      <c r="AD149" s="12" t="e">
        <f>#REF!</f>
        <v>#REF!</v>
      </c>
      <c r="AE149" s="12" t="e">
        <f t="shared" si="168"/>
        <v>#REF!</v>
      </c>
      <c r="AF149" s="12">
        <f t="shared" si="169"/>
        <v>153</v>
      </c>
      <c r="AG149" s="12" t="e">
        <f t="shared" si="170"/>
        <v>#REF!</v>
      </c>
      <c r="AH149" s="12" t="e">
        <f t="shared" si="171"/>
        <v>#REF!</v>
      </c>
      <c r="AI149" s="12">
        <v>0</v>
      </c>
      <c r="AJ149" s="12" t="e">
        <f t="shared" si="221"/>
        <v>#REF!</v>
      </c>
      <c r="AK149" s="12" t="e">
        <f t="shared" si="172"/>
        <v>#REF!</v>
      </c>
      <c r="AL149" s="12" t="e">
        <f t="shared" si="173"/>
        <v>#REF!</v>
      </c>
      <c r="AM149" s="12" t="e">
        <f>(#REF!-AL149)/AK149</f>
        <v>#REF!</v>
      </c>
      <c r="AN149" s="12">
        <v>0</v>
      </c>
      <c r="AO149" s="12">
        <v>0</v>
      </c>
      <c r="AP149" s="12" t="e">
        <f t="shared" si="174"/>
        <v>#REF!</v>
      </c>
      <c r="AQ149" s="12" t="e">
        <f t="shared" si="222"/>
        <v>#REF!</v>
      </c>
      <c r="AR149" s="12" t="e">
        <f>#REF!</f>
        <v>#REF!</v>
      </c>
      <c r="AS149" s="12" t="e">
        <f t="shared" si="175"/>
        <v>#REF!</v>
      </c>
      <c r="AT149" s="12">
        <v>0</v>
      </c>
      <c r="AU149" s="12" t="e">
        <f t="shared" si="176"/>
        <v>#REF!</v>
      </c>
      <c r="AV149" s="13" t="e">
        <f t="shared" si="223"/>
        <v>#REF!</v>
      </c>
      <c r="AW149" s="33">
        <f t="shared" si="177"/>
        <v>153</v>
      </c>
      <c r="AX149" s="12" t="e">
        <f>'Ohio Intensities'!K149</f>
        <v>#REF!</v>
      </c>
      <c r="AY149" s="12" t="e">
        <f>#REF!*AX149*#REF!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4"/>
        <v>#REF!</v>
      </c>
      <c r="BI149" s="12" t="e">
        <f t="shared" si="182"/>
        <v>#REF!</v>
      </c>
      <c r="BJ149" s="12" t="e">
        <f t="shared" si="183"/>
        <v>#REF!</v>
      </c>
      <c r="BK149" s="12" t="e">
        <f>(#REF!-BJ149)/BI149</f>
        <v>#REF!</v>
      </c>
      <c r="BL149" s="12">
        <v>0</v>
      </c>
      <c r="BM149" s="12">
        <v>0</v>
      </c>
      <c r="BN149" s="12" t="e">
        <f t="shared" si="184"/>
        <v>#REF!</v>
      </c>
      <c r="BO149" s="12" t="e">
        <f t="shared" si="225"/>
        <v>#REF!</v>
      </c>
      <c r="BP149" s="12" t="e">
        <f>#REF!</f>
        <v>#REF!</v>
      </c>
      <c r="BQ149" s="12" t="e">
        <f t="shared" si="185"/>
        <v>#REF!</v>
      </c>
      <c r="BR149" s="12">
        <v>0</v>
      </c>
      <c r="BS149" s="12" t="e">
        <f t="shared" si="186"/>
        <v>#REF!</v>
      </c>
      <c r="BT149" s="13" t="e">
        <f t="shared" si="226"/>
        <v>#REF!</v>
      </c>
      <c r="BU149" s="33">
        <f t="shared" si="187"/>
        <v>153</v>
      </c>
      <c r="BV149" s="12" t="e">
        <f>'Ohio Intensities'!O149</f>
        <v>#REF!</v>
      </c>
      <c r="BW149" s="12" t="e">
        <f>#REF!*BV149*#REF!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27"/>
        <v>#REF!</v>
      </c>
      <c r="CG149" s="12" t="e">
        <f t="shared" si="192"/>
        <v>#REF!</v>
      </c>
      <c r="CH149" s="12" t="e">
        <f t="shared" si="193"/>
        <v>#REF!</v>
      </c>
      <c r="CI149" s="12" t="e">
        <f>(#REF!-CH149)/CG149</f>
        <v>#REF!</v>
      </c>
      <c r="CJ149" s="12">
        <v>0</v>
      </c>
      <c r="CK149" s="12">
        <v>0</v>
      </c>
      <c r="CL149" s="12" t="e">
        <f t="shared" si="194"/>
        <v>#REF!</v>
      </c>
      <c r="CM149" s="12" t="e">
        <f t="shared" si="228"/>
        <v>#REF!</v>
      </c>
      <c r="CN149" s="12" t="e">
        <f>#REF!</f>
        <v>#REF!</v>
      </c>
      <c r="CO149" s="12" t="e">
        <f t="shared" si="195"/>
        <v>#REF!</v>
      </c>
      <c r="CP149" s="12">
        <v>0</v>
      </c>
      <c r="CQ149" s="12" t="e">
        <f t="shared" si="196"/>
        <v>#REF!</v>
      </c>
      <c r="CR149" s="13" t="e">
        <f t="shared" si="229"/>
        <v>#REF!</v>
      </c>
      <c r="CS149" s="33">
        <f t="shared" si="197"/>
        <v>153</v>
      </c>
      <c r="CT149" s="12" t="e">
        <f>'Ohio Intensities'!S149</f>
        <v>#REF!</v>
      </c>
      <c r="CU149" s="12" t="e">
        <f>#REF!*CT149*#REF!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0"/>
        <v>#REF!</v>
      </c>
      <c r="DE149" s="12" t="e">
        <f t="shared" si="202"/>
        <v>#REF!</v>
      </c>
      <c r="DF149" s="12" t="e">
        <f t="shared" si="203"/>
        <v>#REF!</v>
      </c>
      <c r="DG149" s="12" t="e">
        <f>(#REF!-DF149)/DE149</f>
        <v>#REF!</v>
      </c>
      <c r="DH149" s="12">
        <v>0</v>
      </c>
      <c r="DI149" s="12">
        <v>0</v>
      </c>
      <c r="DJ149" s="12" t="e">
        <f t="shared" si="204"/>
        <v>#REF!</v>
      </c>
      <c r="DK149" s="12" t="e">
        <f t="shared" si="231"/>
        <v>#REF!</v>
      </c>
      <c r="DL149" s="12" t="e">
        <f>#REF!</f>
        <v>#REF!</v>
      </c>
      <c r="DM149" s="12" t="e">
        <f t="shared" si="205"/>
        <v>#REF!</v>
      </c>
      <c r="DN149" s="12">
        <v>0</v>
      </c>
      <c r="DO149" s="12" t="e">
        <f t="shared" si="206"/>
        <v>#REF!</v>
      </c>
      <c r="DP149" s="13" t="e">
        <f t="shared" si="232"/>
        <v>#REF!</v>
      </c>
      <c r="DQ149" s="33">
        <f t="shared" si="207"/>
        <v>153</v>
      </c>
      <c r="DR149" s="12" t="e">
        <f>'Ohio Intensities'!W149</f>
        <v>#REF!</v>
      </c>
      <c r="DS149" s="12" t="e">
        <f>#REF!*DR149*#REF!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3"/>
        <v>#REF!</v>
      </c>
      <c r="EC149" s="12" t="e">
        <f t="shared" si="212"/>
        <v>#REF!</v>
      </c>
      <c r="ED149" s="12" t="e">
        <f t="shared" si="213"/>
        <v>#REF!</v>
      </c>
      <c r="EE149" s="12" t="e">
        <f>(#REF!-ED149)/EC149</f>
        <v>#REF!</v>
      </c>
      <c r="EF149" s="12">
        <v>0</v>
      </c>
      <c r="EG149" s="12">
        <v>0</v>
      </c>
      <c r="EH149" s="12" t="e">
        <f t="shared" si="214"/>
        <v>#REF!</v>
      </c>
      <c r="EI149" s="12" t="e">
        <f t="shared" si="234"/>
        <v>#REF!</v>
      </c>
      <c r="EJ149" s="12" t="e">
        <f>#REF!</f>
        <v>#REF!</v>
      </c>
      <c r="EK149" s="12" t="e">
        <f t="shared" si="215"/>
        <v>#REF!</v>
      </c>
      <c r="EL149" s="12">
        <v>0</v>
      </c>
      <c r="EM149" s="12" t="e">
        <f t="shared" si="216"/>
        <v>#REF!</v>
      </c>
      <c r="EN149" s="13" t="e">
        <f t="shared" si="235"/>
        <v>#REF!</v>
      </c>
      <c r="EO149" s="13">
        <f t="shared" si="217"/>
        <v>153</v>
      </c>
    </row>
    <row r="150" spans="1:145" x14ac:dyDescent="0.25">
      <c r="A150" s="33">
        <f t="shared" si="157"/>
        <v>154</v>
      </c>
      <c r="B150" s="12" t="e">
        <f>'Ohio Intensities'!C150</f>
        <v>#REF!</v>
      </c>
      <c r="C150" s="12" t="e">
        <f>#REF!*B150*#REF!</f>
        <v>#REF!</v>
      </c>
      <c r="D150" s="12">
        <v>0</v>
      </c>
      <c r="E150" s="12">
        <v>0</v>
      </c>
      <c r="F150" s="12" t="e">
        <f>#REF!</f>
        <v>#REF!</v>
      </c>
      <c r="G150" s="12" t="e">
        <f t="shared" si="158"/>
        <v>#REF!</v>
      </c>
      <c r="H150" s="12">
        <f t="shared" si="159"/>
        <v>154</v>
      </c>
      <c r="I150" s="12" t="e">
        <f t="shared" si="160"/>
        <v>#REF!</v>
      </c>
      <c r="J150" s="12" t="e">
        <f t="shared" si="161"/>
        <v>#REF!</v>
      </c>
      <c r="K150" s="12">
        <v>0</v>
      </c>
      <c r="L150" s="12" t="e">
        <f t="shared" si="218"/>
        <v>#REF!</v>
      </c>
      <c r="M150" s="12" t="e">
        <f t="shared" si="162"/>
        <v>#REF!</v>
      </c>
      <c r="N150" s="12" t="e">
        <f t="shared" si="163"/>
        <v>#REF!</v>
      </c>
      <c r="O150" s="12" t="e">
        <f>(#REF!-N150)/M150</f>
        <v>#REF!</v>
      </c>
      <c r="P150" s="12">
        <v>0</v>
      </c>
      <c r="Q150" s="12">
        <v>0</v>
      </c>
      <c r="R150" s="12" t="e">
        <f t="shared" si="164"/>
        <v>#REF!</v>
      </c>
      <c r="S150" s="12" t="e">
        <f t="shared" si="219"/>
        <v>#REF!</v>
      </c>
      <c r="T150" s="12" t="e">
        <f>#REF!</f>
        <v>#REF!</v>
      </c>
      <c r="U150" s="12" t="e">
        <f t="shared" si="165"/>
        <v>#REF!</v>
      </c>
      <c r="V150" s="12">
        <v>0</v>
      </c>
      <c r="W150" s="12" t="e">
        <f t="shared" si="166"/>
        <v>#REF!</v>
      </c>
      <c r="X150" s="13" t="e">
        <f t="shared" si="220"/>
        <v>#REF!</v>
      </c>
      <c r="Y150" s="33">
        <f t="shared" si="167"/>
        <v>154</v>
      </c>
      <c r="Z150" s="12" t="e">
        <f>'Ohio Intensities'!G150</f>
        <v>#REF!</v>
      </c>
      <c r="AA150" s="12" t="e">
        <f>#REF!*Z150*#REF!</f>
        <v>#REF!</v>
      </c>
      <c r="AB150" s="12">
        <v>0</v>
      </c>
      <c r="AC150" s="12">
        <v>0</v>
      </c>
      <c r="AD150" s="12" t="e">
        <f>#REF!</f>
        <v>#REF!</v>
      </c>
      <c r="AE150" s="12" t="e">
        <f t="shared" si="168"/>
        <v>#REF!</v>
      </c>
      <c r="AF150" s="12">
        <f t="shared" si="169"/>
        <v>154</v>
      </c>
      <c r="AG150" s="12" t="e">
        <f t="shared" si="170"/>
        <v>#REF!</v>
      </c>
      <c r="AH150" s="12" t="e">
        <f t="shared" si="171"/>
        <v>#REF!</v>
      </c>
      <c r="AI150" s="12">
        <v>0</v>
      </c>
      <c r="AJ150" s="12" t="e">
        <f t="shared" si="221"/>
        <v>#REF!</v>
      </c>
      <c r="AK150" s="12" t="e">
        <f t="shared" si="172"/>
        <v>#REF!</v>
      </c>
      <c r="AL150" s="12" t="e">
        <f t="shared" si="173"/>
        <v>#REF!</v>
      </c>
      <c r="AM150" s="12" t="e">
        <f>(#REF!-AL150)/AK150</f>
        <v>#REF!</v>
      </c>
      <c r="AN150" s="12">
        <v>0</v>
      </c>
      <c r="AO150" s="12">
        <v>0</v>
      </c>
      <c r="AP150" s="12" t="e">
        <f t="shared" si="174"/>
        <v>#REF!</v>
      </c>
      <c r="AQ150" s="12" t="e">
        <f t="shared" si="222"/>
        <v>#REF!</v>
      </c>
      <c r="AR150" s="12" t="e">
        <f>#REF!</f>
        <v>#REF!</v>
      </c>
      <c r="AS150" s="12" t="e">
        <f t="shared" si="175"/>
        <v>#REF!</v>
      </c>
      <c r="AT150" s="12">
        <v>0</v>
      </c>
      <c r="AU150" s="12" t="e">
        <f t="shared" si="176"/>
        <v>#REF!</v>
      </c>
      <c r="AV150" s="13" t="e">
        <f t="shared" si="223"/>
        <v>#REF!</v>
      </c>
      <c r="AW150" s="33">
        <f t="shared" si="177"/>
        <v>154</v>
      </c>
      <c r="AX150" s="12" t="e">
        <f>'Ohio Intensities'!K150</f>
        <v>#REF!</v>
      </c>
      <c r="AY150" s="12" t="e">
        <f>#REF!*AX150*#REF!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4"/>
        <v>#REF!</v>
      </c>
      <c r="BI150" s="12" t="e">
        <f t="shared" si="182"/>
        <v>#REF!</v>
      </c>
      <c r="BJ150" s="12" t="e">
        <f t="shared" si="183"/>
        <v>#REF!</v>
      </c>
      <c r="BK150" s="12" t="e">
        <f>(#REF!-BJ150)/BI150</f>
        <v>#REF!</v>
      </c>
      <c r="BL150" s="12">
        <v>0</v>
      </c>
      <c r="BM150" s="12">
        <v>0</v>
      </c>
      <c r="BN150" s="12" t="e">
        <f t="shared" si="184"/>
        <v>#REF!</v>
      </c>
      <c r="BO150" s="12" t="e">
        <f t="shared" si="225"/>
        <v>#REF!</v>
      </c>
      <c r="BP150" s="12" t="e">
        <f>#REF!</f>
        <v>#REF!</v>
      </c>
      <c r="BQ150" s="12" t="e">
        <f t="shared" si="185"/>
        <v>#REF!</v>
      </c>
      <c r="BR150" s="12">
        <v>0</v>
      </c>
      <c r="BS150" s="12" t="e">
        <f t="shared" si="186"/>
        <v>#REF!</v>
      </c>
      <c r="BT150" s="13" t="e">
        <f t="shared" si="226"/>
        <v>#REF!</v>
      </c>
      <c r="BU150" s="33">
        <f t="shared" si="187"/>
        <v>154</v>
      </c>
      <c r="BV150" s="12" t="e">
        <f>'Ohio Intensities'!O150</f>
        <v>#REF!</v>
      </c>
      <c r="BW150" s="12" t="e">
        <f>#REF!*BV150*#REF!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27"/>
        <v>#REF!</v>
      </c>
      <c r="CG150" s="12" t="e">
        <f t="shared" si="192"/>
        <v>#REF!</v>
      </c>
      <c r="CH150" s="12" t="e">
        <f t="shared" si="193"/>
        <v>#REF!</v>
      </c>
      <c r="CI150" s="12" t="e">
        <f>(#REF!-CH150)/CG150</f>
        <v>#REF!</v>
      </c>
      <c r="CJ150" s="12">
        <v>0</v>
      </c>
      <c r="CK150" s="12">
        <v>0</v>
      </c>
      <c r="CL150" s="12" t="e">
        <f t="shared" si="194"/>
        <v>#REF!</v>
      </c>
      <c r="CM150" s="12" t="e">
        <f t="shared" si="228"/>
        <v>#REF!</v>
      </c>
      <c r="CN150" s="12" t="e">
        <f>#REF!</f>
        <v>#REF!</v>
      </c>
      <c r="CO150" s="12" t="e">
        <f t="shared" si="195"/>
        <v>#REF!</v>
      </c>
      <c r="CP150" s="12">
        <v>0</v>
      </c>
      <c r="CQ150" s="12" t="e">
        <f t="shared" si="196"/>
        <v>#REF!</v>
      </c>
      <c r="CR150" s="13" t="e">
        <f t="shared" si="229"/>
        <v>#REF!</v>
      </c>
      <c r="CS150" s="33">
        <f t="shared" si="197"/>
        <v>154</v>
      </c>
      <c r="CT150" s="12" t="e">
        <f>'Ohio Intensities'!S150</f>
        <v>#REF!</v>
      </c>
      <c r="CU150" s="12" t="e">
        <f>#REF!*CT150*#REF!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0"/>
        <v>#REF!</v>
      </c>
      <c r="DE150" s="12" t="e">
        <f t="shared" si="202"/>
        <v>#REF!</v>
      </c>
      <c r="DF150" s="12" t="e">
        <f t="shared" si="203"/>
        <v>#REF!</v>
      </c>
      <c r="DG150" s="12" t="e">
        <f>(#REF!-DF150)/DE150</f>
        <v>#REF!</v>
      </c>
      <c r="DH150" s="12">
        <v>0</v>
      </c>
      <c r="DI150" s="12">
        <v>0</v>
      </c>
      <c r="DJ150" s="12" t="e">
        <f t="shared" si="204"/>
        <v>#REF!</v>
      </c>
      <c r="DK150" s="12" t="e">
        <f t="shared" si="231"/>
        <v>#REF!</v>
      </c>
      <c r="DL150" s="12" t="e">
        <f>#REF!</f>
        <v>#REF!</v>
      </c>
      <c r="DM150" s="12" t="e">
        <f t="shared" si="205"/>
        <v>#REF!</v>
      </c>
      <c r="DN150" s="12">
        <v>0</v>
      </c>
      <c r="DO150" s="12" t="e">
        <f t="shared" si="206"/>
        <v>#REF!</v>
      </c>
      <c r="DP150" s="13" t="e">
        <f t="shared" si="232"/>
        <v>#REF!</v>
      </c>
      <c r="DQ150" s="33">
        <f t="shared" si="207"/>
        <v>154</v>
      </c>
      <c r="DR150" s="12" t="e">
        <f>'Ohio Intensities'!W150</f>
        <v>#REF!</v>
      </c>
      <c r="DS150" s="12" t="e">
        <f>#REF!*DR150*#REF!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3"/>
        <v>#REF!</v>
      </c>
      <c r="EC150" s="12" t="e">
        <f t="shared" si="212"/>
        <v>#REF!</v>
      </c>
      <c r="ED150" s="12" t="e">
        <f t="shared" si="213"/>
        <v>#REF!</v>
      </c>
      <c r="EE150" s="12" t="e">
        <f>(#REF!-ED150)/EC150</f>
        <v>#REF!</v>
      </c>
      <c r="EF150" s="12">
        <v>0</v>
      </c>
      <c r="EG150" s="12">
        <v>0</v>
      </c>
      <c r="EH150" s="12" t="e">
        <f t="shared" si="214"/>
        <v>#REF!</v>
      </c>
      <c r="EI150" s="12" t="e">
        <f t="shared" si="234"/>
        <v>#REF!</v>
      </c>
      <c r="EJ150" s="12" t="e">
        <f>#REF!</f>
        <v>#REF!</v>
      </c>
      <c r="EK150" s="12" t="e">
        <f t="shared" si="215"/>
        <v>#REF!</v>
      </c>
      <c r="EL150" s="12">
        <v>0</v>
      </c>
      <c r="EM150" s="12" t="e">
        <f t="shared" si="216"/>
        <v>#REF!</v>
      </c>
      <c r="EN150" s="13" t="e">
        <f t="shared" si="235"/>
        <v>#REF!</v>
      </c>
      <c r="EO150" s="13">
        <f t="shared" si="217"/>
        <v>154</v>
      </c>
    </row>
    <row r="151" spans="1:145" x14ac:dyDescent="0.25">
      <c r="A151" s="33">
        <f t="shared" si="157"/>
        <v>155</v>
      </c>
      <c r="B151" s="12" t="e">
        <f>'Ohio Intensities'!C151</f>
        <v>#REF!</v>
      </c>
      <c r="C151" s="12" t="e">
        <f>#REF!*B151*#REF!</f>
        <v>#REF!</v>
      </c>
      <c r="D151" s="12">
        <v>0</v>
      </c>
      <c r="E151" s="12">
        <v>0</v>
      </c>
      <c r="F151" s="12" t="e">
        <f>#REF!</f>
        <v>#REF!</v>
      </c>
      <c r="G151" s="12" t="e">
        <f t="shared" si="158"/>
        <v>#REF!</v>
      </c>
      <c r="H151" s="12">
        <f t="shared" si="159"/>
        <v>155</v>
      </c>
      <c r="I151" s="12" t="e">
        <f t="shared" si="160"/>
        <v>#REF!</v>
      </c>
      <c r="J151" s="12" t="e">
        <f t="shared" si="161"/>
        <v>#REF!</v>
      </c>
      <c r="K151" s="12">
        <v>0</v>
      </c>
      <c r="L151" s="12" t="e">
        <f t="shared" si="218"/>
        <v>#REF!</v>
      </c>
      <c r="M151" s="12" t="e">
        <f t="shared" si="162"/>
        <v>#REF!</v>
      </c>
      <c r="N151" s="12" t="e">
        <f t="shared" si="163"/>
        <v>#REF!</v>
      </c>
      <c r="O151" s="12" t="e">
        <f>(#REF!-N151)/M151</f>
        <v>#REF!</v>
      </c>
      <c r="P151" s="12">
        <v>0</v>
      </c>
      <c r="Q151" s="12">
        <v>0</v>
      </c>
      <c r="R151" s="12" t="e">
        <f t="shared" si="164"/>
        <v>#REF!</v>
      </c>
      <c r="S151" s="12" t="e">
        <f t="shared" si="219"/>
        <v>#REF!</v>
      </c>
      <c r="T151" s="12" t="e">
        <f>#REF!</f>
        <v>#REF!</v>
      </c>
      <c r="U151" s="12" t="e">
        <f t="shared" si="165"/>
        <v>#REF!</v>
      </c>
      <c r="V151" s="12">
        <v>0</v>
      </c>
      <c r="W151" s="12" t="e">
        <f t="shared" si="166"/>
        <v>#REF!</v>
      </c>
      <c r="X151" s="13" t="e">
        <f t="shared" si="220"/>
        <v>#REF!</v>
      </c>
      <c r="Y151" s="33">
        <f t="shared" si="167"/>
        <v>155</v>
      </c>
      <c r="Z151" s="12" t="e">
        <f>'Ohio Intensities'!G151</f>
        <v>#REF!</v>
      </c>
      <c r="AA151" s="12" t="e">
        <f>#REF!*Z151*#REF!</f>
        <v>#REF!</v>
      </c>
      <c r="AB151" s="12">
        <v>0</v>
      </c>
      <c r="AC151" s="12">
        <v>0</v>
      </c>
      <c r="AD151" s="12" t="e">
        <f>#REF!</f>
        <v>#REF!</v>
      </c>
      <c r="AE151" s="12" t="e">
        <f t="shared" si="168"/>
        <v>#REF!</v>
      </c>
      <c r="AF151" s="12">
        <f t="shared" si="169"/>
        <v>155</v>
      </c>
      <c r="AG151" s="12" t="e">
        <f t="shared" si="170"/>
        <v>#REF!</v>
      </c>
      <c r="AH151" s="12" t="e">
        <f t="shared" si="171"/>
        <v>#REF!</v>
      </c>
      <c r="AI151" s="12">
        <v>0</v>
      </c>
      <c r="AJ151" s="12" t="e">
        <f t="shared" si="221"/>
        <v>#REF!</v>
      </c>
      <c r="AK151" s="12" t="e">
        <f t="shared" si="172"/>
        <v>#REF!</v>
      </c>
      <c r="AL151" s="12" t="e">
        <f t="shared" si="173"/>
        <v>#REF!</v>
      </c>
      <c r="AM151" s="12" t="e">
        <f>(#REF!-AL151)/AK151</f>
        <v>#REF!</v>
      </c>
      <c r="AN151" s="12">
        <v>0</v>
      </c>
      <c r="AO151" s="12">
        <v>0</v>
      </c>
      <c r="AP151" s="12" t="e">
        <f t="shared" si="174"/>
        <v>#REF!</v>
      </c>
      <c r="AQ151" s="12" t="e">
        <f t="shared" si="222"/>
        <v>#REF!</v>
      </c>
      <c r="AR151" s="12" t="e">
        <f>#REF!</f>
        <v>#REF!</v>
      </c>
      <c r="AS151" s="12" t="e">
        <f t="shared" si="175"/>
        <v>#REF!</v>
      </c>
      <c r="AT151" s="12">
        <v>0</v>
      </c>
      <c r="AU151" s="12" t="e">
        <f t="shared" si="176"/>
        <v>#REF!</v>
      </c>
      <c r="AV151" s="13" t="e">
        <f t="shared" si="223"/>
        <v>#REF!</v>
      </c>
      <c r="AW151" s="33">
        <f t="shared" si="177"/>
        <v>155</v>
      </c>
      <c r="AX151" s="12" t="e">
        <f>'Ohio Intensities'!K151</f>
        <v>#REF!</v>
      </c>
      <c r="AY151" s="12" t="e">
        <f>#REF!*AX151*#REF!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4"/>
        <v>#REF!</v>
      </c>
      <c r="BI151" s="12" t="e">
        <f t="shared" si="182"/>
        <v>#REF!</v>
      </c>
      <c r="BJ151" s="12" t="e">
        <f t="shared" si="183"/>
        <v>#REF!</v>
      </c>
      <c r="BK151" s="12" t="e">
        <f>(#REF!-BJ151)/BI151</f>
        <v>#REF!</v>
      </c>
      <c r="BL151" s="12">
        <v>0</v>
      </c>
      <c r="BM151" s="12">
        <v>0</v>
      </c>
      <c r="BN151" s="12" t="e">
        <f t="shared" si="184"/>
        <v>#REF!</v>
      </c>
      <c r="BO151" s="12" t="e">
        <f t="shared" si="225"/>
        <v>#REF!</v>
      </c>
      <c r="BP151" s="12" t="e">
        <f>#REF!</f>
        <v>#REF!</v>
      </c>
      <c r="BQ151" s="12" t="e">
        <f t="shared" si="185"/>
        <v>#REF!</v>
      </c>
      <c r="BR151" s="12">
        <v>0</v>
      </c>
      <c r="BS151" s="12" t="e">
        <f t="shared" si="186"/>
        <v>#REF!</v>
      </c>
      <c r="BT151" s="13" t="e">
        <f t="shared" si="226"/>
        <v>#REF!</v>
      </c>
      <c r="BU151" s="33">
        <f t="shared" si="187"/>
        <v>155</v>
      </c>
      <c r="BV151" s="12" t="e">
        <f>'Ohio Intensities'!O151</f>
        <v>#REF!</v>
      </c>
      <c r="BW151" s="12" t="e">
        <f>#REF!*BV151*#REF!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27"/>
        <v>#REF!</v>
      </c>
      <c r="CG151" s="12" t="e">
        <f t="shared" si="192"/>
        <v>#REF!</v>
      </c>
      <c r="CH151" s="12" t="e">
        <f t="shared" si="193"/>
        <v>#REF!</v>
      </c>
      <c r="CI151" s="12" t="e">
        <f>(#REF!-CH151)/CG151</f>
        <v>#REF!</v>
      </c>
      <c r="CJ151" s="12">
        <v>0</v>
      </c>
      <c r="CK151" s="12">
        <v>0</v>
      </c>
      <c r="CL151" s="12" t="e">
        <f t="shared" si="194"/>
        <v>#REF!</v>
      </c>
      <c r="CM151" s="12" t="e">
        <f t="shared" si="228"/>
        <v>#REF!</v>
      </c>
      <c r="CN151" s="12" t="e">
        <f>#REF!</f>
        <v>#REF!</v>
      </c>
      <c r="CO151" s="12" t="e">
        <f t="shared" si="195"/>
        <v>#REF!</v>
      </c>
      <c r="CP151" s="12">
        <v>0</v>
      </c>
      <c r="CQ151" s="12" t="e">
        <f t="shared" si="196"/>
        <v>#REF!</v>
      </c>
      <c r="CR151" s="13" t="e">
        <f t="shared" si="229"/>
        <v>#REF!</v>
      </c>
      <c r="CS151" s="33">
        <f t="shared" si="197"/>
        <v>155</v>
      </c>
      <c r="CT151" s="12" t="e">
        <f>'Ohio Intensities'!S151</f>
        <v>#REF!</v>
      </c>
      <c r="CU151" s="12" t="e">
        <f>#REF!*CT151*#REF!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0"/>
        <v>#REF!</v>
      </c>
      <c r="DE151" s="12" t="e">
        <f t="shared" si="202"/>
        <v>#REF!</v>
      </c>
      <c r="DF151" s="12" t="e">
        <f t="shared" si="203"/>
        <v>#REF!</v>
      </c>
      <c r="DG151" s="12" t="e">
        <f>(#REF!-DF151)/DE151</f>
        <v>#REF!</v>
      </c>
      <c r="DH151" s="12">
        <v>0</v>
      </c>
      <c r="DI151" s="12">
        <v>0</v>
      </c>
      <c r="DJ151" s="12" t="e">
        <f t="shared" si="204"/>
        <v>#REF!</v>
      </c>
      <c r="DK151" s="12" t="e">
        <f t="shared" si="231"/>
        <v>#REF!</v>
      </c>
      <c r="DL151" s="12" t="e">
        <f>#REF!</f>
        <v>#REF!</v>
      </c>
      <c r="DM151" s="12" t="e">
        <f t="shared" si="205"/>
        <v>#REF!</v>
      </c>
      <c r="DN151" s="12">
        <v>0</v>
      </c>
      <c r="DO151" s="12" t="e">
        <f t="shared" si="206"/>
        <v>#REF!</v>
      </c>
      <c r="DP151" s="13" t="e">
        <f t="shared" si="232"/>
        <v>#REF!</v>
      </c>
      <c r="DQ151" s="33">
        <f t="shared" si="207"/>
        <v>155</v>
      </c>
      <c r="DR151" s="12" t="e">
        <f>'Ohio Intensities'!W151</f>
        <v>#REF!</v>
      </c>
      <c r="DS151" s="12" t="e">
        <f>#REF!*DR151*#REF!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3"/>
        <v>#REF!</v>
      </c>
      <c r="EC151" s="12" t="e">
        <f t="shared" si="212"/>
        <v>#REF!</v>
      </c>
      <c r="ED151" s="12" t="e">
        <f t="shared" si="213"/>
        <v>#REF!</v>
      </c>
      <c r="EE151" s="12" t="e">
        <f>(#REF!-ED151)/EC151</f>
        <v>#REF!</v>
      </c>
      <c r="EF151" s="12">
        <v>0</v>
      </c>
      <c r="EG151" s="12">
        <v>0</v>
      </c>
      <c r="EH151" s="12" t="e">
        <f t="shared" si="214"/>
        <v>#REF!</v>
      </c>
      <c r="EI151" s="12" t="e">
        <f t="shared" si="234"/>
        <v>#REF!</v>
      </c>
      <c r="EJ151" s="12" t="e">
        <f>#REF!</f>
        <v>#REF!</v>
      </c>
      <c r="EK151" s="12" t="e">
        <f t="shared" si="215"/>
        <v>#REF!</v>
      </c>
      <c r="EL151" s="12">
        <v>0</v>
      </c>
      <c r="EM151" s="12" t="e">
        <f t="shared" si="216"/>
        <v>#REF!</v>
      </c>
      <c r="EN151" s="13" t="e">
        <f t="shared" si="235"/>
        <v>#REF!</v>
      </c>
      <c r="EO151" s="13">
        <f t="shared" si="217"/>
        <v>155</v>
      </c>
    </row>
    <row r="152" spans="1:145" x14ac:dyDescent="0.25">
      <c r="A152" s="33">
        <f t="shared" si="157"/>
        <v>156</v>
      </c>
      <c r="B152" s="12" t="e">
        <f>'Ohio Intensities'!C152</f>
        <v>#REF!</v>
      </c>
      <c r="C152" s="12" t="e">
        <f>#REF!*B152*#REF!</f>
        <v>#REF!</v>
      </c>
      <c r="D152" s="12">
        <v>0</v>
      </c>
      <c r="E152" s="12">
        <v>0</v>
      </c>
      <c r="F152" s="12" t="e">
        <f>#REF!</f>
        <v>#REF!</v>
      </c>
      <c r="G152" s="12" t="e">
        <f t="shared" si="158"/>
        <v>#REF!</v>
      </c>
      <c r="H152" s="12">
        <f t="shared" si="159"/>
        <v>156</v>
      </c>
      <c r="I152" s="12" t="e">
        <f t="shared" si="160"/>
        <v>#REF!</v>
      </c>
      <c r="J152" s="12" t="e">
        <f t="shared" si="161"/>
        <v>#REF!</v>
      </c>
      <c r="K152" s="12">
        <v>0</v>
      </c>
      <c r="L152" s="12" t="e">
        <f t="shared" si="218"/>
        <v>#REF!</v>
      </c>
      <c r="M152" s="12" t="e">
        <f t="shared" si="162"/>
        <v>#REF!</v>
      </c>
      <c r="N152" s="12" t="e">
        <f t="shared" si="163"/>
        <v>#REF!</v>
      </c>
      <c r="O152" s="12" t="e">
        <f>(#REF!-N152)/M152</f>
        <v>#REF!</v>
      </c>
      <c r="P152" s="12">
        <v>0</v>
      </c>
      <c r="Q152" s="12">
        <v>0</v>
      </c>
      <c r="R152" s="12" t="e">
        <f t="shared" si="164"/>
        <v>#REF!</v>
      </c>
      <c r="S152" s="12" t="e">
        <f t="shared" si="219"/>
        <v>#REF!</v>
      </c>
      <c r="T152" s="12" t="e">
        <f>#REF!</f>
        <v>#REF!</v>
      </c>
      <c r="U152" s="12" t="e">
        <f t="shared" si="165"/>
        <v>#REF!</v>
      </c>
      <c r="V152" s="12">
        <v>0</v>
      </c>
      <c r="W152" s="12" t="e">
        <f t="shared" si="166"/>
        <v>#REF!</v>
      </c>
      <c r="X152" s="13" t="e">
        <f t="shared" si="220"/>
        <v>#REF!</v>
      </c>
      <c r="Y152" s="33">
        <f t="shared" si="167"/>
        <v>156</v>
      </c>
      <c r="Z152" s="12" t="e">
        <f>'Ohio Intensities'!G152</f>
        <v>#REF!</v>
      </c>
      <c r="AA152" s="12" t="e">
        <f>#REF!*Z152*#REF!</f>
        <v>#REF!</v>
      </c>
      <c r="AB152" s="12">
        <v>0</v>
      </c>
      <c r="AC152" s="12">
        <v>0</v>
      </c>
      <c r="AD152" s="12" t="e">
        <f>#REF!</f>
        <v>#REF!</v>
      </c>
      <c r="AE152" s="12" t="e">
        <f t="shared" si="168"/>
        <v>#REF!</v>
      </c>
      <c r="AF152" s="12">
        <f t="shared" si="169"/>
        <v>156</v>
      </c>
      <c r="AG152" s="12" t="e">
        <f t="shared" si="170"/>
        <v>#REF!</v>
      </c>
      <c r="AH152" s="12" t="e">
        <f t="shared" si="171"/>
        <v>#REF!</v>
      </c>
      <c r="AI152" s="12">
        <v>0</v>
      </c>
      <c r="AJ152" s="12" t="e">
        <f t="shared" si="221"/>
        <v>#REF!</v>
      </c>
      <c r="AK152" s="12" t="e">
        <f t="shared" si="172"/>
        <v>#REF!</v>
      </c>
      <c r="AL152" s="12" t="e">
        <f t="shared" si="173"/>
        <v>#REF!</v>
      </c>
      <c r="AM152" s="12" t="e">
        <f>(#REF!-AL152)/AK152</f>
        <v>#REF!</v>
      </c>
      <c r="AN152" s="12">
        <v>0</v>
      </c>
      <c r="AO152" s="12">
        <v>0</v>
      </c>
      <c r="AP152" s="12" t="e">
        <f t="shared" si="174"/>
        <v>#REF!</v>
      </c>
      <c r="AQ152" s="12" t="e">
        <f t="shared" si="222"/>
        <v>#REF!</v>
      </c>
      <c r="AR152" s="12" t="e">
        <f>#REF!</f>
        <v>#REF!</v>
      </c>
      <c r="AS152" s="12" t="e">
        <f t="shared" si="175"/>
        <v>#REF!</v>
      </c>
      <c r="AT152" s="12">
        <v>0</v>
      </c>
      <c r="AU152" s="12" t="e">
        <f t="shared" si="176"/>
        <v>#REF!</v>
      </c>
      <c r="AV152" s="13" t="e">
        <f t="shared" si="223"/>
        <v>#REF!</v>
      </c>
      <c r="AW152" s="33">
        <f t="shared" si="177"/>
        <v>156</v>
      </c>
      <c r="AX152" s="12" t="e">
        <f>'Ohio Intensities'!K152</f>
        <v>#REF!</v>
      </c>
      <c r="AY152" s="12" t="e">
        <f>#REF!*AX152*#REF!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4"/>
        <v>#REF!</v>
      </c>
      <c r="BI152" s="12" t="e">
        <f t="shared" si="182"/>
        <v>#REF!</v>
      </c>
      <c r="BJ152" s="12" t="e">
        <f t="shared" si="183"/>
        <v>#REF!</v>
      </c>
      <c r="BK152" s="12" t="e">
        <f>(#REF!-BJ152)/BI152</f>
        <v>#REF!</v>
      </c>
      <c r="BL152" s="12">
        <v>0</v>
      </c>
      <c r="BM152" s="12">
        <v>0</v>
      </c>
      <c r="BN152" s="12" t="e">
        <f t="shared" si="184"/>
        <v>#REF!</v>
      </c>
      <c r="BO152" s="12" t="e">
        <f t="shared" si="225"/>
        <v>#REF!</v>
      </c>
      <c r="BP152" s="12" t="e">
        <f>#REF!</f>
        <v>#REF!</v>
      </c>
      <c r="BQ152" s="12" t="e">
        <f t="shared" si="185"/>
        <v>#REF!</v>
      </c>
      <c r="BR152" s="12">
        <v>0</v>
      </c>
      <c r="BS152" s="12" t="e">
        <f t="shared" si="186"/>
        <v>#REF!</v>
      </c>
      <c r="BT152" s="13" t="e">
        <f t="shared" si="226"/>
        <v>#REF!</v>
      </c>
      <c r="BU152" s="33">
        <f t="shared" si="187"/>
        <v>156</v>
      </c>
      <c r="BV152" s="12" t="e">
        <f>'Ohio Intensities'!O152</f>
        <v>#REF!</v>
      </c>
      <c r="BW152" s="12" t="e">
        <f>#REF!*BV152*#REF!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27"/>
        <v>#REF!</v>
      </c>
      <c r="CG152" s="12" t="e">
        <f t="shared" si="192"/>
        <v>#REF!</v>
      </c>
      <c r="CH152" s="12" t="e">
        <f t="shared" si="193"/>
        <v>#REF!</v>
      </c>
      <c r="CI152" s="12" t="e">
        <f>(#REF!-CH152)/CG152</f>
        <v>#REF!</v>
      </c>
      <c r="CJ152" s="12">
        <v>0</v>
      </c>
      <c r="CK152" s="12">
        <v>0</v>
      </c>
      <c r="CL152" s="12" t="e">
        <f t="shared" si="194"/>
        <v>#REF!</v>
      </c>
      <c r="CM152" s="12" t="e">
        <f t="shared" si="228"/>
        <v>#REF!</v>
      </c>
      <c r="CN152" s="12" t="e">
        <f>#REF!</f>
        <v>#REF!</v>
      </c>
      <c r="CO152" s="12" t="e">
        <f t="shared" si="195"/>
        <v>#REF!</v>
      </c>
      <c r="CP152" s="12">
        <v>0</v>
      </c>
      <c r="CQ152" s="12" t="e">
        <f t="shared" si="196"/>
        <v>#REF!</v>
      </c>
      <c r="CR152" s="13" t="e">
        <f t="shared" si="229"/>
        <v>#REF!</v>
      </c>
      <c r="CS152" s="33">
        <f t="shared" si="197"/>
        <v>156</v>
      </c>
      <c r="CT152" s="12" t="e">
        <f>'Ohio Intensities'!S152</f>
        <v>#REF!</v>
      </c>
      <c r="CU152" s="12" t="e">
        <f>#REF!*CT152*#REF!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0"/>
        <v>#REF!</v>
      </c>
      <c r="DE152" s="12" t="e">
        <f t="shared" si="202"/>
        <v>#REF!</v>
      </c>
      <c r="DF152" s="12" t="e">
        <f t="shared" si="203"/>
        <v>#REF!</v>
      </c>
      <c r="DG152" s="12" t="e">
        <f>(#REF!-DF152)/DE152</f>
        <v>#REF!</v>
      </c>
      <c r="DH152" s="12">
        <v>0</v>
      </c>
      <c r="DI152" s="12">
        <v>0</v>
      </c>
      <c r="DJ152" s="12" t="e">
        <f t="shared" si="204"/>
        <v>#REF!</v>
      </c>
      <c r="DK152" s="12" t="e">
        <f t="shared" si="231"/>
        <v>#REF!</v>
      </c>
      <c r="DL152" s="12" t="e">
        <f>#REF!</f>
        <v>#REF!</v>
      </c>
      <c r="DM152" s="12" t="e">
        <f t="shared" si="205"/>
        <v>#REF!</v>
      </c>
      <c r="DN152" s="12">
        <v>0</v>
      </c>
      <c r="DO152" s="12" t="e">
        <f t="shared" si="206"/>
        <v>#REF!</v>
      </c>
      <c r="DP152" s="13" t="e">
        <f t="shared" si="232"/>
        <v>#REF!</v>
      </c>
      <c r="DQ152" s="33">
        <f t="shared" si="207"/>
        <v>156</v>
      </c>
      <c r="DR152" s="12" t="e">
        <f>'Ohio Intensities'!W152</f>
        <v>#REF!</v>
      </c>
      <c r="DS152" s="12" t="e">
        <f>#REF!*DR152*#REF!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3"/>
        <v>#REF!</v>
      </c>
      <c r="EC152" s="12" t="e">
        <f t="shared" si="212"/>
        <v>#REF!</v>
      </c>
      <c r="ED152" s="12" t="e">
        <f t="shared" si="213"/>
        <v>#REF!</v>
      </c>
      <c r="EE152" s="12" t="e">
        <f>(#REF!-ED152)/EC152</f>
        <v>#REF!</v>
      </c>
      <c r="EF152" s="12">
        <v>0</v>
      </c>
      <c r="EG152" s="12">
        <v>0</v>
      </c>
      <c r="EH152" s="12" t="e">
        <f t="shared" si="214"/>
        <v>#REF!</v>
      </c>
      <c r="EI152" s="12" t="e">
        <f t="shared" si="234"/>
        <v>#REF!</v>
      </c>
      <c r="EJ152" s="12" t="e">
        <f>#REF!</f>
        <v>#REF!</v>
      </c>
      <c r="EK152" s="12" t="e">
        <f t="shared" si="215"/>
        <v>#REF!</v>
      </c>
      <c r="EL152" s="12">
        <v>0</v>
      </c>
      <c r="EM152" s="12" t="e">
        <f t="shared" si="216"/>
        <v>#REF!</v>
      </c>
      <c r="EN152" s="13" t="e">
        <f t="shared" si="235"/>
        <v>#REF!</v>
      </c>
      <c r="EO152" s="13">
        <f t="shared" si="217"/>
        <v>156</v>
      </c>
    </row>
    <row r="153" spans="1:145" x14ac:dyDescent="0.25">
      <c r="A153" s="33">
        <f t="shared" si="157"/>
        <v>157</v>
      </c>
      <c r="B153" s="12" t="e">
        <f>'Ohio Intensities'!C153</f>
        <v>#REF!</v>
      </c>
      <c r="C153" s="12" t="e">
        <f>#REF!*B153*#REF!</f>
        <v>#REF!</v>
      </c>
      <c r="D153" s="12">
        <v>0</v>
      </c>
      <c r="E153" s="12">
        <v>0</v>
      </c>
      <c r="F153" s="12" t="e">
        <f>#REF!</f>
        <v>#REF!</v>
      </c>
      <c r="G153" s="12" t="e">
        <f t="shared" si="158"/>
        <v>#REF!</v>
      </c>
      <c r="H153" s="12">
        <f t="shared" si="159"/>
        <v>157</v>
      </c>
      <c r="I153" s="12" t="e">
        <f t="shared" si="160"/>
        <v>#REF!</v>
      </c>
      <c r="J153" s="12" t="e">
        <f t="shared" si="161"/>
        <v>#REF!</v>
      </c>
      <c r="K153" s="12">
        <v>0</v>
      </c>
      <c r="L153" s="12" t="e">
        <f t="shared" si="218"/>
        <v>#REF!</v>
      </c>
      <c r="M153" s="12" t="e">
        <f t="shared" si="162"/>
        <v>#REF!</v>
      </c>
      <c r="N153" s="12" t="e">
        <f t="shared" si="163"/>
        <v>#REF!</v>
      </c>
      <c r="O153" s="12" t="e">
        <f>(#REF!-N153)/M153</f>
        <v>#REF!</v>
      </c>
      <c r="P153" s="12">
        <v>0</v>
      </c>
      <c r="Q153" s="12">
        <v>0</v>
      </c>
      <c r="R153" s="12" t="e">
        <f t="shared" si="164"/>
        <v>#REF!</v>
      </c>
      <c r="S153" s="12" t="e">
        <f t="shared" si="219"/>
        <v>#REF!</v>
      </c>
      <c r="T153" s="12" t="e">
        <f>#REF!</f>
        <v>#REF!</v>
      </c>
      <c r="U153" s="12" t="e">
        <f t="shared" si="165"/>
        <v>#REF!</v>
      </c>
      <c r="V153" s="12">
        <v>0</v>
      </c>
      <c r="W153" s="12" t="e">
        <f t="shared" si="166"/>
        <v>#REF!</v>
      </c>
      <c r="X153" s="13" t="e">
        <f t="shared" si="220"/>
        <v>#REF!</v>
      </c>
      <c r="Y153" s="33">
        <f t="shared" si="167"/>
        <v>157</v>
      </c>
      <c r="Z153" s="12" t="e">
        <f>'Ohio Intensities'!G153</f>
        <v>#REF!</v>
      </c>
      <c r="AA153" s="12" t="e">
        <f>#REF!*Z153*#REF!</f>
        <v>#REF!</v>
      </c>
      <c r="AB153" s="12">
        <v>0</v>
      </c>
      <c r="AC153" s="12">
        <v>0</v>
      </c>
      <c r="AD153" s="12" t="e">
        <f>#REF!</f>
        <v>#REF!</v>
      </c>
      <c r="AE153" s="12" t="e">
        <f t="shared" si="168"/>
        <v>#REF!</v>
      </c>
      <c r="AF153" s="12">
        <f t="shared" si="169"/>
        <v>157</v>
      </c>
      <c r="AG153" s="12" t="e">
        <f t="shared" si="170"/>
        <v>#REF!</v>
      </c>
      <c r="AH153" s="12" t="e">
        <f t="shared" si="171"/>
        <v>#REF!</v>
      </c>
      <c r="AI153" s="12">
        <v>0</v>
      </c>
      <c r="AJ153" s="12" t="e">
        <f t="shared" si="221"/>
        <v>#REF!</v>
      </c>
      <c r="AK153" s="12" t="e">
        <f t="shared" si="172"/>
        <v>#REF!</v>
      </c>
      <c r="AL153" s="12" t="e">
        <f t="shared" si="173"/>
        <v>#REF!</v>
      </c>
      <c r="AM153" s="12" t="e">
        <f>(#REF!-AL153)/AK153</f>
        <v>#REF!</v>
      </c>
      <c r="AN153" s="12">
        <v>0</v>
      </c>
      <c r="AO153" s="12">
        <v>0</v>
      </c>
      <c r="AP153" s="12" t="e">
        <f t="shared" si="174"/>
        <v>#REF!</v>
      </c>
      <c r="AQ153" s="12" t="e">
        <f t="shared" si="222"/>
        <v>#REF!</v>
      </c>
      <c r="AR153" s="12" t="e">
        <f>#REF!</f>
        <v>#REF!</v>
      </c>
      <c r="AS153" s="12" t="e">
        <f t="shared" si="175"/>
        <v>#REF!</v>
      </c>
      <c r="AT153" s="12">
        <v>0</v>
      </c>
      <c r="AU153" s="12" t="e">
        <f t="shared" si="176"/>
        <v>#REF!</v>
      </c>
      <c r="AV153" s="13" t="e">
        <f t="shared" si="223"/>
        <v>#REF!</v>
      </c>
      <c r="AW153" s="33">
        <f t="shared" si="177"/>
        <v>157</v>
      </c>
      <c r="AX153" s="12" t="e">
        <f>'Ohio Intensities'!K153</f>
        <v>#REF!</v>
      </c>
      <c r="AY153" s="12" t="e">
        <f>#REF!*AX153*#REF!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4"/>
        <v>#REF!</v>
      </c>
      <c r="BI153" s="12" t="e">
        <f t="shared" si="182"/>
        <v>#REF!</v>
      </c>
      <c r="BJ153" s="12" t="e">
        <f t="shared" si="183"/>
        <v>#REF!</v>
      </c>
      <c r="BK153" s="12" t="e">
        <f>(#REF!-BJ153)/BI153</f>
        <v>#REF!</v>
      </c>
      <c r="BL153" s="12">
        <v>0</v>
      </c>
      <c r="BM153" s="12">
        <v>0</v>
      </c>
      <c r="BN153" s="12" t="e">
        <f t="shared" si="184"/>
        <v>#REF!</v>
      </c>
      <c r="BO153" s="12" t="e">
        <f t="shared" si="225"/>
        <v>#REF!</v>
      </c>
      <c r="BP153" s="12" t="e">
        <f>#REF!</f>
        <v>#REF!</v>
      </c>
      <c r="BQ153" s="12" t="e">
        <f t="shared" si="185"/>
        <v>#REF!</v>
      </c>
      <c r="BR153" s="12">
        <v>0</v>
      </c>
      <c r="BS153" s="12" t="e">
        <f t="shared" si="186"/>
        <v>#REF!</v>
      </c>
      <c r="BT153" s="13" t="e">
        <f t="shared" si="226"/>
        <v>#REF!</v>
      </c>
      <c r="BU153" s="33">
        <f t="shared" si="187"/>
        <v>157</v>
      </c>
      <c r="BV153" s="12" t="e">
        <f>'Ohio Intensities'!O153</f>
        <v>#REF!</v>
      </c>
      <c r="BW153" s="12" t="e">
        <f>#REF!*BV153*#REF!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27"/>
        <v>#REF!</v>
      </c>
      <c r="CG153" s="12" t="e">
        <f t="shared" si="192"/>
        <v>#REF!</v>
      </c>
      <c r="CH153" s="12" t="e">
        <f t="shared" si="193"/>
        <v>#REF!</v>
      </c>
      <c r="CI153" s="12" t="e">
        <f>(#REF!-CH153)/CG153</f>
        <v>#REF!</v>
      </c>
      <c r="CJ153" s="12">
        <v>0</v>
      </c>
      <c r="CK153" s="12">
        <v>0</v>
      </c>
      <c r="CL153" s="12" t="e">
        <f t="shared" si="194"/>
        <v>#REF!</v>
      </c>
      <c r="CM153" s="12" t="e">
        <f t="shared" si="228"/>
        <v>#REF!</v>
      </c>
      <c r="CN153" s="12" t="e">
        <f>#REF!</f>
        <v>#REF!</v>
      </c>
      <c r="CO153" s="12" t="e">
        <f t="shared" si="195"/>
        <v>#REF!</v>
      </c>
      <c r="CP153" s="12">
        <v>0</v>
      </c>
      <c r="CQ153" s="12" t="e">
        <f t="shared" si="196"/>
        <v>#REF!</v>
      </c>
      <c r="CR153" s="13" t="e">
        <f t="shared" si="229"/>
        <v>#REF!</v>
      </c>
      <c r="CS153" s="33">
        <f t="shared" si="197"/>
        <v>157</v>
      </c>
      <c r="CT153" s="12" t="e">
        <f>'Ohio Intensities'!S153</f>
        <v>#REF!</v>
      </c>
      <c r="CU153" s="12" t="e">
        <f>#REF!*CT153*#REF!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0"/>
        <v>#REF!</v>
      </c>
      <c r="DE153" s="12" t="e">
        <f t="shared" si="202"/>
        <v>#REF!</v>
      </c>
      <c r="DF153" s="12" t="e">
        <f t="shared" si="203"/>
        <v>#REF!</v>
      </c>
      <c r="DG153" s="12" t="e">
        <f>(#REF!-DF153)/DE153</f>
        <v>#REF!</v>
      </c>
      <c r="DH153" s="12">
        <v>0</v>
      </c>
      <c r="DI153" s="12">
        <v>0</v>
      </c>
      <c r="DJ153" s="12" t="e">
        <f t="shared" si="204"/>
        <v>#REF!</v>
      </c>
      <c r="DK153" s="12" t="e">
        <f t="shared" si="231"/>
        <v>#REF!</v>
      </c>
      <c r="DL153" s="12" t="e">
        <f>#REF!</f>
        <v>#REF!</v>
      </c>
      <c r="DM153" s="12" t="e">
        <f t="shared" si="205"/>
        <v>#REF!</v>
      </c>
      <c r="DN153" s="12">
        <v>0</v>
      </c>
      <c r="DO153" s="12" t="e">
        <f t="shared" si="206"/>
        <v>#REF!</v>
      </c>
      <c r="DP153" s="13" t="e">
        <f t="shared" si="232"/>
        <v>#REF!</v>
      </c>
      <c r="DQ153" s="33">
        <f t="shared" si="207"/>
        <v>157</v>
      </c>
      <c r="DR153" s="12" t="e">
        <f>'Ohio Intensities'!W153</f>
        <v>#REF!</v>
      </c>
      <c r="DS153" s="12" t="e">
        <f>#REF!*DR153*#REF!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3"/>
        <v>#REF!</v>
      </c>
      <c r="EC153" s="12" t="e">
        <f t="shared" si="212"/>
        <v>#REF!</v>
      </c>
      <c r="ED153" s="12" t="e">
        <f t="shared" si="213"/>
        <v>#REF!</v>
      </c>
      <c r="EE153" s="12" t="e">
        <f>(#REF!-ED153)/EC153</f>
        <v>#REF!</v>
      </c>
      <c r="EF153" s="12">
        <v>0</v>
      </c>
      <c r="EG153" s="12">
        <v>0</v>
      </c>
      <c r="EH153" s="12" t="e">
        <f t="shared" si="214"/>
        <v>#REF!</v>
      </c>
      <c r="EI153" s="12" t="e">
        <f t="shared" si="234"/>
        <v>#REF!</v>
      </c>
      <c r="EJ153" s="12" t="e">
        <f>#REF!</f>
        <v>#REF!</v>
      </c>
      <c r="EK153" s="12" t="e">
        <f t="shared" si="215"/>
        <v>#REF!</v>
      </c>
      <c r="EL153" s="12">
        <v>0</v>
      </c>
      <c r="EM153" s="12" t="e">
        <f t="shared" si="216"/>
        <v>#REF!</v>
      </c>
      <c r="EN153" s="13" t="e">
        <f t="shared" si="235"/>
        <v>#REF!</v>
      </c>
      <c r="EO153" s="13">
        <f t="shared" si="217"/>
        <v>157</v>
      </c>
    </row>
    <row r="154" spans="1:145" x14ac:dyDescent="0.25">
      <c r="A154" s="33">
        <f t="shared" si="157"/>
        <v>158</v>
      </c>
      <c r="B154" s="12" t="e">
        <f>'Ohio Intensities'!C154</f>
        <v>#REF!</v>
      </c>
      <c r="C154" s="12" t="e">
        <f>#REF!*B154*#REF!</f>
        <v>#REF!</v>
      </c>
      <c r="D154" s="12">
        <v>0</v>
      </c>
      <c r="E154" s="12">
        <v>0</v>
      </c>
      <c r="F154" s="12" t="e">
        <f>#REF!</f>
        <v>#REF!</v>
      </c>
      <c r="G154" s="12" t="e">
        <f t="shared" si="158"/>
        <v>#REF!</v>
      </c>
      <c r="H154" s="12">
        <f t="shared" si="159"/>
        <v>158</v>
      </c>
      <c r="I154" s="12" t="e">
        <f t="shared" si="160"/>
        <v>#REF!</v>
      </c>
      <c r="J154" s="12" t="e">
        <f t="shared" si="161"/>
        <v>#REF!</v>
      </c>
      <c r="K154" s="12">
        <v>0</v>
      </c>
      <c r="L154" s="12" t="e">
        <f t="shared" si="218"/>
        <v>#REF!</v>
      </c>
      <c r="M154" s="12" t="e">
        <f t="shared" si="162"/>
        <v>#REF!</v>
      </c>
      <c r="N154" s="12" t="e">
        <f t="shared" si="163"/>
        <v>#REF!</v>
      </c>
      <c r="O154" s="12" t="e">
        <f>(#REF!-N154)/M154</f>
        <v>#REF!</v>
      </c>
      <c r="P154" s="12">
        <v>0</v>
      </c>
      <c r="Q154" s="12">
        <v>0</v>
      </c>
      <c r="R154" s="12" t="e">
        <f t="shared" si="164"/>
        <v>#REF!</v>
      </c>
      <c r="S154" s="12" t="e">
        <f t="shared" si="219"/>
        <v>#REF!</v>
      </c>
      <c r="T154" s="12" t="e">
        <f>#REF!</f>
        <v>#REF!</v>
      </c>
      <c r="U154" s="12" t="e">
        <f t="shared" si="165"/>
        <v>#REF!</v>
      </c>
      <c r="V154" s="12">
        <v>0</v>
      </c>
      <c r="W154" s="12" t="e">
        <f t="shared" si="166"/>
        <v>#REF!</v>
      </c>
      <c r="X154" s="13" t="e">
        <f t="shared" si="220"/>
        <v>#REF!</v>
      </c>
      <c r="Y154" s="33">
        <f t="shared" si="167"/>
        <v>158</v>
      </c>
      <c r="Z154" s="12" t="e">
        <f>'Ohio Intensities'!G154</f>
        <v>#REF!</v>
      </c>
      <c r="AA154" s="12" t="e">
        <f>#REF!*Z154*#REF!</f>
        <v>#REF!</v>
      </c>
      <c r="AB154" s="12">
        <v>0</v>
      </c>
      <c r="AC154" s="12">
        <v>0</v>
      </c>
      <c r="AD154" s="12" t="e">
        <f>#REF!</f>
        <v>#REF!</v>
      </c>
      <c r="AE154" s="12" t="e">
        <f t="shared" si="168"/>
        <v>#REF!</v>
      </c>
      <c r="AF154" s="12">
        <f t="shared" si="169"/>
        <v>158</v>
      </c>
      <c r="AG154" s="12" t="e">
        <f t="shared" si="170"/>
        <v>#REF!</v>
      </c>
      <c r="AH154" s="12" t="e">
        <f t="shared" si="171"/>
        <v>#REF!</v>
      </c>
      <c r="AI154" s="12">
        <v>0</v>
      </c>
      <c r="AJ154" s="12" t="e">
        <f t="shared" si="221"/>
        <v>#REF!</v>
      </c>
      <c r="AK154" s="12" t="e">
        <f t="shared" si="172"/>
        <v>#REF!</v>
      </c>
      <c r="AL154" s="12" t="e">
        <f t="shared" si="173"/>
        <v>#REF!</v>
      </c>
      <c r="AM154" s="12" t="e">
        <f>(#REF!-AL154)/AK154</f>
        <v>#REF!</v>
      </c>
      <c r="AN154" s="12">
        <v>0</v>
      </c>
      <c r="AO154" s="12">
        <v>0</v>
      </c>
      <c r="AP154" s="12" t="e">
        <f t="shared" si="174"/>
        <v>#REF!</v>
      </c>
      <c r="AQ154" s="12" t="e">
        <f t="shared" si="222"/>
        <v>#REF!</v>
      </c>
      <c r="AR154" s="12" t="e">
        <f>#REF!</f>
        <v>#REF!</v>
      </c>
      <c r="AS154" s="12" t="e">
        <f t="shared" si="175"/>
        <v>#REF!</v>
      </c>
      <c r="AT154" s="12">
        <v>0</v>
      </c>
      <c r="AU154" s="12" t="e">
        <f t="shared" si="176"/>
        <v>#REF!</v>
      </c>
      <c r="AV154" s="13" t="e">
        <f t="shared" si="223"/>
        <v>#REF!</v>
      </c>
      <c r="AW154" s="33">
        <f t="shared" si="177"/>
        <v>158</v>
      </c>
      <c r="AX154" s="12" t="e">
        <f>'Ohio Intensities'!K154</f>
        <v>#REF!</v>
      </c>
      <c r="AY154" s="12" t="e">
        <f>#REF!*AX154*#REF!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4"/>
        <v>#REF!</v>
      </c>
      <c r="BI154" s="12" t="e">
        <f t="shared" si="182"/>
        <v>#REF!</v>
      </c>
      <c r="BJ154" s="12" t="e">
        <f t="shared" si="183"/>
        <v>#REF!</v>
      </c>
      <c r="BK154" s="12" t="e">
        <f>(#REF!-BJ154)/BI154</f>
        <v>#REF!</v>
      </c>
      <c r="BL154" s="12">
        <v>0</v>
      </c>
      <c r="BM154" s="12">
        <v>0</v>
      </c>
      <c r="BN154" s="12" t="e">
        <f t="shared" si="184"/>
        <v>#REF!</v>
      </c>
      <c r="BO154" s="12" t="e">
        <f t="shared" si="225"/>
        <v>#REF!</v>
      </c>
      <c r="BP154" s="12" t="e">
        <f>#REF!</f>
        <v>#REF!</v>
      </c>
      <c r="BQ154" s="12" t="e">
        <f t="shared" si="185"/>
        <v>#REF!</v>
      </c>
      <c r="BR154" s="12">
        <v>0</v>
      </c>
      <c r="BS154" s="12" t="e">
        <f t="shared" si="186"/>
        <v>#REF!</v>
      </c>
      <c r="BT154" s="13" t="e">
        <f t="shared" si="226"/>
        <v>#REF!</v>
      </c>
      <c r="BU154" s="33">
        <f t="shared" si="187"/>
        <v>158</v>
      </c>
      <c r="BV154" s="12" t="e">
        <f>'Ohio Intensities'!O154</f>
        <v>#REF!</v>
      </c>
      <c r="BW154" s="12" t="e">
        <f>#REF!*BV154*#REF!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27"/>
        <v>#REF!</v>
      </c>
      <c r="CG154" s="12" t="e">
        <f t="shared" si="192"/>
        <v>#REF!</v>
      </c>
      <c r="CH154" s="12" t="e">
        <f t="shared" si="193"/>
        <v>#REF!</v>
      </c>
      <c r="CI154" s="12" t="e">
        <f>(#REF!-CH154)/CG154</f>
        <v>#REF!</v>
      </c>
      <c r="CJ154" s="12">
        <v>0</v>
      </c>
      <c r="CK154" s="12">
        <v>0</v>
      </c>
      <c r="CL154" s="12" t="e">
        <f t="shared" si="194"/>
        <v>#REF!</v>
      </c>
      <c r="CM154" s="12" t="e">
        <f t="shared" si="228"/>
        <v>#REF!</v>
      </c>
      <c r="CN154" s="12" t="e">
        <f>#REF!</f>
        <v>#REF!</v>
      </c>
      <c r="CO154" s="12" t="e">
        <f t="shared" si="195"/>
        <v>#REF!</v>
      </c>
      <c r="CP154" s="12">
        <v>0</v>
      </c>
      <c r="CQ154" s="12" t="e">
        <f t="shared" si="196"/>
        <v>#REF!</v>
      </c>
      <c r="CR154" s="13" t="e">
        <f t="shared" si="229"/>
        <v>#REF!</v>
      </c>
      <c r="CS154" s="33">
        <f t="shared" si="197"/>
        <v>158</v>
      </c>
      <c r="CT154" s="12" t="e">
        <f>'Ohio Intensities'!S154</f>
        <v>#REF!</v>
      </c>
      <c r="CU154" s="12" t="e">
        <f>#REF!*CT154*#REF!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0"/>
        <v>#REF!</v>
      </c>
      <c r="DE154" s="12" t="e">
        <f t="shared" si="202"/>
        <v>#REF!</v>
      </c>
      <c r="DF154" s="12" t="e">
        <f t="shared" si="203"/>
        <v>#REF!</v>
      </c>
      <c r="DG154" s="12" t="e">
        <f>(#REF!-DF154)/DE154</f>
        <v>#REF!</v>
      </c>
      <c r="DH154" s="12">
        <v>0</v>
      </c>
      <c r="DI154" s="12">
        <v>0</v>
      </c>
      <c r="DJ154" s="12" t="e">
        <f t="shared" si="204"/>
        <v>#REF!</v>
      </c>
      <c r="DK154" s="12" t="e">
        <f t="shared" si="231"/>
        <v>#REF!</v>
      </c>
      <c r="DL154" s="12" t="e">
        <f>#REF!</f>
        <v>#REF!</v>
      </c>
      <c r="DM154" s="12" t="e">
        <f t="shared" si="205"/>
        <v>#REF!</v>
      </c>
      <c r="DN154" s="12">
        <v>0</v>
      </c>
      <c r="DO154" s="12" t="e">
        <f t="shared" si="206"/>
        <v>#REF!</v>
      </c>
      <c r="DP154" s="13" t="e">
        <f t="shared" si="232"/>
        <v>#REF!</v>
      </c>
      <c r="DQ154" s="33">
        <f t="shared" si="207"/>
        <v>158</v>
      </c>
      <c r="DR154" s="12" t="e">
        <f>'Ohio Intensities'!W154</f>
        <v>#REF!</v>
      </c>
      <c r="DS154" s="12" t="e">
        <f>#REF!*DR154*#REF!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3"/>
        <v>#REF!</v>
      </c>
      <c r="EC154" s="12" t="e">
        <f t="shared" si="212"/>
        <v>#REF!</v>
      </c>
      <c r="ED154" s="12" t="e">
        <f t="shared" si="213"/>
        <v>#REF!</v>
      </c>
      <c r="EE154" s="12" t="e">
        <f>(#REF!-ED154)/EC154</f>
        <v>#REF!</v>
      </c>
      <c r="EF154" s="12">
        <v>0</v>
      </c>
      <c r="EG154" s="12">
        <v>0</v>
      </c>
      <c r="EH154" s="12" t="e">
        <f t="shared" si="214"/>
        <v>#REF!</v>
      </c>
      <c r="EI154" s="12" t="e">
        <f t="shared" si="234"/>
        <v>#REF!</v>
      </c>
      <c r="EJ154" s="12" t="e">
        <f>#REF!</f>
        <v>#REF!</v>
      </c>
      <c r="EK154" s="12" t="e">
        <f t="shared" si="215"/>
        <v>#REF!</v>
      </c>
      <c r="EL154" s="12">
        <v>0</v>
      </c>
      <c r="EM154" s="12" t="e">
        <f t="shared" si="216"/>
        <v>#REF!</v>
      </c>
      <c r="EN154" s="13" t="e">
        <f t="shared" si="235"/>
        <v>#REF!</v>
      </c>
      <c r="EO154" s="13">
        <f t="shared" si="217"/>
        <v>158</v>
      </c>
    </row>
    <row r="155" spans="1:145" x14ac:dyDescent="0.25">
      <c r="A155" s="33">
        <f t="shared" si="157"/>
        <v>159</v>
      </c>
      <c r="B155" s="12" t="e">
        <f>'Ohio Intensities'!C155</f>
        <v>#REF!</v>
      </c>
      <c r="C155" s="12" t="e">
        <f>#REF!*B155*#REF!</f>
        <v>#REF!</v>
      </c>
      <c r="D155" s="12">
        <v>0</v>
      </c>
      <c r="E155" s="12">
        <v>0</v>
      </c>
      <c r="F155" s="12" t="e">
        <f>#REF!</f>
        <v>#REF!</v>
      </c>
      <c r="G155" s="12" t="e">
        <f t="shared" si="158"/>
        <v>#REF!</v>
      </c>
      <c r="H155" s="12">
        <f t="shared" si="159"/>
        <v>159</v>
      </c>
      <c r="I155" s="12" t="e">
        <f t="shared" si="160"/>
        <v>#REF!</v>
      </c>
      <c r="J155" s="12" t="e">
        <f t="shared" si="161"/>
        <v>#REF!</v>
      </c>
      <c r="K155" s="12">
        <v>0</v>
      </c>
      <c r="L155" s="12" t="e">
        <f t="shared" si="218"/>
        <v>#REF!</v>
      </c>
      <c r="M155" s="12" t="e">
        <f t="shared" si="162"/>
        <v>#REF!</v>
      </c>
      <c r="N155" s="12" t="e">
        <f t="shared" si="163"/>
        <v>#REF!</v>
      </c>
      <c r="O155" s="12" t="e">
        <f>(#REF!-N155)/M155</f>
        <v>#REF!</v>
      </c>
      <c r="P155" s="12">
        <v>0</v>
      </c>
      <c r="Q155" s="12">
        <v>0</v>
      </c>
      <c r="R155" s="12" t="e">
        <f t="shared" si="164"/>
        <v>#REF!</v>
      </c>
      <c r="S155" s="12" t="e">
        <f t="shared" si="219"/>
        <v>#REF!</v>
      </c>
      <c r="T155" s="12" t="e">
        <f>#REF!</f>
        <v>#REF!</v>
      </c>
      <c r="U155" s="12" t="e">
        <f t="shared" si="165"/>
        <v>#REF!</v>
      </c>
      <c r="V155" s="12">
        <v>0</v>
      </c>
      <c r="W155" s="12" t="e">
        <f t="shared" si="166"/>
        <v>#REF!</v>
      </c>
      <c r="X155" s="13" t="e">
        <f t="shared" si="220"/>
        <v>#REF!</v>
      </c>
      <c r="Y155" s="33">
        <f t="shared" si="167"/>
        <v>159</v>
      </c>
      <c r="Z155" s="12" t="e">
        <f>'Ohio Intensities'!G155</f>
        <v>#REF!</v>
      </c>
      <c r="AA155" s="12" t="e">
        <f>#REF!*Z155*#REF!</f>
        <v>#REF!</v>
      </c>
      <c r="AB155" s="12">
        <v>0</v>
      </c>
      <c r="AC155" s="12">
        <v>0</v>
      </c>
      <c r="AD155" s="12" t="e">
        <f>#REF!</f>
        <v>#REF!</v>
      </c>
      <c r="AE155" s="12" t="e">
        <f t="shared" si="168"/>
        <v>#REF!</v>
      </c>
      <c r="AF155" s="12">
        <f t="shared" si="169"/>
        <v>159</v>
      </c>
      <c r="AG155" s="12" t="e">
        <f t="shared" si="170"/>
        <v>#REF!</v>
      </c>
      <c r="AH155" s="12" t="e">
        <f t="shared" si="171"/>
        <v>#REF!</v>
      </c>
      <c r="AI155" s="12">
        <v>0</v>
      </c>
      <c r="AJ155" s="12" t="e">
        <f t="shared" si="221"/>
        <v>#REF!</v>
      </c>
      <c r="AK155" s="12" t="e">
        <f t="shared" si="172"/>
        <v>#REF!</v>
      </c>
      <c r="AL155" s="12" t="e">
        <f t="shared" si="173"/>
        <v>#REF!</v>
      </c>
      <c r="AM155" s="12" t="e">
        <f>(#REF!-AL155)/AK155</f>
        <v>#REF!</v>
      </c>
      <c r="AN155" s="12">
        <v>0</v>
      </c>
      <c r="AO155" s="12">
        <v>0</v>
      </c>
      <c r="AP155" s="12" t="e">
        <f t="shared" si="174"/>
        <v>#REF!</v>
      </c>
      <c r="AQ155" s="12" t="e">
        <f t="shared" si="222"/>
        <v>#REF!</v>
      </c>
      <c r="AR155" s="12" t="e">
        <f>#REF!</f>
        <v>#REF!</v>
      </c>
      <c r="AS155" s="12" t="e">
        <f t="shared" si="175"/>
        <v>#REF!</v>
      </c>
      <c r="AT155" s="12">
        <v>0</v>
      </c>
      <c r="AU155" s="12" t="e">
        <f t="shared" si="176"/>
        <v>#REF!</v>
      </c>
      <c r="AV155" s="13" t="e">
        <f t="shared" si="223"/>
        <v>#REF!</v>
      </c>
      <c r="AW155" s="33">
        <f t="shared" si="177"/>
        <v>159</v>
      </c>
      <c r="AX155" s="12" t="e">
        <f>'Ohio Intensities'!K155</f>
        <v>#REF!</v>
      </c>
      <c r="AY155" s="12" t="e">
        <f>#REF!*AX155*#REF!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4"/>
        <v>#REF!</v>
      </c>
      <c r="BI155" s="12" t="e">
        <f t="shared" si="182"/>
        <v>#REF!</v>
      </c>
      <c r="BJ155" s="12" t="e">
        <f t="shared" si="183"/>
        <v>#REF!</v>
      </c>
      <c r="BK155" s="12" t="e">
        <f>(#REF!-BJ155)/BI155</f>
        <v>#REF!</v>
      </c>
      <c r="BL155" s="12">
        <v>0</v>
      </c>
      <c r="BM155" s="12">
        <v>0</v>
      </c>
      <c r="BN155" s="12" t="e">
        <f t="shared" si="184"/>
        <v>#REF!</v>
      </c>
      <c r="BO155" s="12" t="e">
        <f t="shared" si="225"/>
        <v>#REF!</v>
      </c>
      <c r="BP155" s="12" t="e">
        <f>#REF!</f>
        <v>#REF!</v>
      </c>
      <c r="BQ155" s="12" t="e">
        <f t="shared" si="185"/>
        <v>#REF!</v>
      </c>
      <c r="BR155" s="12">
        <v>0</v>
      </c>
      <c r="BS155" s="12" t="e">
        <f t="shared" si="186"/>
        <v>#REF!</v>
      </c>
      <c r="BT155" s="13" t="e">
        <f t="shared" si="226"/>
        <v>#REF!</v>
      </c>
      <c r="BU155" s="33">
        <f t="shared" si="187"/>
        <v>159</v>
      </c>
      <c r="BV155" s="12" t="e">
        <f>'Ohio Intensities'!O155</f>
        <v>#REF!</v>
      </c>
      <c r="BW155" s="12" t="e">
        <f>#REF!*BV155*#REF!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27"/>
        <v>#REF!</v>
      </c>
      <c r="CG155" s="12" t="e">
        <f t="shared" si="192"/>
        <v>#REF!</v>
      </c>
      <c r="CH155" s="12" t="e">
        <f t="shared" si="193"/>
        <v>#REF!</v>
      </c>
      <c r="CI155" s="12" t="e">
        <f>(#REF!-CH155)/CG155</f>
        <v>#REF!</v>
      </c>
      <c r="CJ155" s="12">
        <v>0</v>
      </c>
      <c r="CK155" s="12">
        <v>0</v>
      </c>
      <c r="CL155" s="12" t="e">
        <f t="shared" si="194"/>
        <v>#REF!</v>
      </c>
      <c r="CM155" s="12" t="e">
        <f t="shared" si="228"/>
        <v>#REF!</v>
      </c>
      <c r="CN155" s="12" t="e">
        <f>#REF!</f>
        <v>#REF!</v>
      </c>
      <c r="CO155" s="12" t="e">
        <f t="shared" si="195"/>
        <v>#REF!</v>
      </c>
      <c r="CP155" s="12">
        <v>0</v>
      </c>
      <c r="CQ155" s="12" t="e">
        <f t="shared" si="196"/>
        <v>#REF!</v>
      </c>
      <c r="CR155" s="13" t="e">
        <f t="shared" si="229"/>
        <v>#REF!</v>
      </c>
      <c r="CS155" s="33">
        <f t="shared" si="197"/>
        <v>159</v>
      </c>
      <c r="CT155" s="12" t="e">
        <f>'Ohio Intensities'!S155</f>
        <v>#REF!</v>
      </c>
      <c r="CU155" s="12" t="e">
        <f>#REF!*CT155*#REF!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0"/>
        <v>#REF!</v>
      </c>
      <c r="DE155" s="12" t="e">
        <f t="shared" si="202"/>
        <v>#REF!</v>
      </c>
      <c r="DF155" s="12" t="e">
        <f t="shared" si="203"/>
        <v>#REF!</v>
      </c>
      <c r="DG155" s="12" t="e">
        <f>(#REF!-DF155)/DE155</f>
        <v>#REF!</v>
      </c>
      <c r="DH155" s="12">
        <v>0</v>
      </c>
      <c r="DI155" s="12">
        <v>0</v>
      </c>
      <c r="DJ155" s="12" t="e">
        <f t="shared" si="204"/>
        <v>#REF!</v>
      </c>
      <c r="DK155" s="12" t="e">
        <f t="shared" si="231"/>
        <v>#REF!</v>
      </c>
      <c r="DL155" s="12" t="e">
        <f>#REF!</f>
        <v>#REF!</v>
      </c>
      <c r="DM155" s="12" t="e">
        <f t="shared" si="205"/>
        <v>#REF!</v>
      </c>
      <c r="DN155" s="12">
        <v>0</v>
      </c>
      <c r="DO155" s="12" t="e">
        <f t="shared" si="206"/>
        <v>#REF!</v>
      </c>
      <c r="DP155" s="13" t="e">
        <f t="shared" si="232"/>
        <v>#REF!</v>
      </c>
      <c r="DQ155" s="33">
        <f t="shared" si="207"/>
        <v>159</v>
      </c>
      <c r="DR155" s="12" t="e">
        <f>'Ohio Intensities'!W155</f>
        <v>#REF!</v>
      </c>
      <c r="DS155" s="12" t="e">
        <f>#REF!*DR155*#REF!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3"/>
        <v>#REF!</v>
      </c>
      <c r="EC155" s="12" t="e">
        <f t="shared" si="212"/>
        <v>#REF!</v>
      </c>
      <c r="ED155" s="12" t="e">
        <f t="shared" si="213"/>
        <v>#REF!</v>
      </c>
      <c r="EE155" s="12" t="e">
        <f>(#REF!-ED155)/EC155</f>
        <v>#REF!</v>
      </c>
      <c r="EF155" s="12">
        <v>0</v>
      </c>
      <c r="EG155" s="12">
        <v>0</v>
      </c>
      <c r="EH155" s="12" t="e">
        <f t="shared" si="214"/>
        <v>#REF!</v>
      </c>
      <c r="EI155" s="12" t="e">
        <f t="shared" si="234"/>
        <v>#REF!</v>
      </c>
      <c r="EJ155" s="12" t="e">
        <f>#REF!</f>
        <v>#REF!</v>
      </c>
      <c r="EK155" s="12" t="e">
        <f t="shared" si="215"/>
        <v>#REF!</v>
      </c>
      <c r="EL155" s="12">
        <v>0</v>
      </c>
      <c r="EM155" s="12" t="e">
        <f t="shared" si="216"/>
        <v>#REF!</v>
      </c>
      <c r="EN155" s="13" t="e">
        <f t="shared" si="235"/>
        <v>#REF!</v>
      </c>
      <c r="EO155" s="13">
        <f t="shared" si="217"/>
        <v>159</v>
      </c>
    </row>
    <row r="156" spans="1:145" x14ac:dyDescent="0.25">
      <c r="A156" s="33">
        <f t="shared" si="157"/>
        <v>160</v>
      </c>
      <c r="B156" s="12" t="e">
        <f>'Ohio Intensities'!C156</f>
        <v>#REF!</v>
      </c>
      <c r="C156" s="12" t="e">
        <f>#REF!*B156*#REF!</f>
        <v>#REF!</v>
      </c>
      <c r="D156" s="12">
        <v>0</v>
      </c>
      <c r="E156" s="12">
        <v>0</v>
      </c>
      <c r="F156" s="12" t="e">
        <f>#REF!</f>
        <v>#REF!</v>
      </c>
      <c r="G156" s="12" t="e">
        <f t="shared" si="158"/>
        <v>#REF!</v>
      </c>
      <c r="H156" s="12">
        <f t="shared" si="159"/>
        <v>160</v>
      </c>
      <c r="I156" s="12" t="e">
        <f t="shared" si="160"/>
        <v>#REF!</v>
      </c>
      <c r="J156" s="12" t="e">
        <f t="shared" si="161"/>
        <v>#REF!</v>
      </c>
      <c r="K156" s="12">
        <v>0</v>
      </c>
      <c r="L156" s="12" t="e">
        <f t="shared" si="218"/>
        <v>#REF!</v>
      </c>
      <c r="M156" s="12" t="e">
        <f t="shared" si="162"/>
        <v>#REF!</v>
      </c>
      <c r="N156" s="12" t="e">
        <f t="shared" si="163"/>
        <v>#REF!</v>
      </c>
      <c r="O156" s="12" t="e">
        <f>(#REF!-N156)/M156</f>
        <v>#REF!</v>
      </c>
      <c r="P156" s="12">
        <v>0</v>
      </c>
      <c r="Q156" s="12">
        <v>0</v>
      </c>
      <c r="R156" s="12" t="e">
        <f t="shared" si="164"/>
        <v>#REF!</v>
      </c>
      <c r="S156" s="12" t="e">
        <f t="shared" si="219"/>
        <v>#REF!</v>
      </c>
      <c r="T156" s="12" t="e">
        <f>#REF!</f>
        <v>#REF!</v>
      </c>
      <c r="U156" s="12" t="e">
        <f t="shared" si="165"/>
        <v>#REF!</v>
      </c>
      <c r="V156" s="12">
        <v>0</v>
      </c>
      <c r="W156" s="12" t="e">
        <f t="shared" si="166"/>
        <v>#REF!</v>
      </c>
      <c r="X156" s="13" t="e">
        <f t="shared" si="220"/>
        <v>#REF!</v>
      </c>
      <c r="Y156" s="33">
        <f t="shared" si="167"/>
        <v>160</v>
      </c>
      <c r="Z156" s="12" t="e">
        <f>'Ohio Intensities'!G156</f>
        <v>#REF!</v>
      </c>
      <c r="AA156" s="12" t="e">
        <f>#REF!*Z156*#REF!</f>
        <v>#REF!</v>
      </c>
      <c r="AB156" s="12">
        <v>0</v>
      </c>
      <c r="AC156" s="12">
        <v>0</v>
      </c>
      <c r="AD156" s="12" t="e">
        <f>#REF!</f>
        <v>#REF!</v>
      </c>
      <c r="AE156" s="12" t="e">
        <f t="shared" si="168"/>
        <v>#REF!</v>
      </c>
      <c r="AF156" s="12">
        <f t="shared" si="169"/>
        <v>160</v>
      </c>
      <c r="AG156" s="12" t="e">
        <f t="shared" si="170"/>
        <v>#REF!</v>
      </c>
      <c r="AH156" s="12" t="e">
        <f t="shared" si="171"/>
        <v>#REF!</v>
      </c>
      <c r="AI156" s="12">
        <v>0</v>
      </c>
      <c r="AJ156" s="12" t="e">
        <f t="shared" si="221"/>
        <v>#REF!</v>
      </c>
      <c r="AK156" s="12" t="e">
        <f t="shared" si="172"/>
        <v>#REF!</v>
      </c>
      <c r="AL156" s="12" t="e">
        <f t="shared" si="173"/>
        <v>#REF!</v>
      </c>
      <c r="AM156" s="12" t="e">
        <f>(#REF!-AL156)/AK156</f>
        <v>#REF!</v>
      </c>
      <c r="AN156" s="12">
        <v>0</v>
      </c>
      <c r="AO156" s="12">
        <v>0</v>
      </c>
      <c r="AP156" s="12" t="e">
        <f t="shared" si="174"/>
        <v>#REF!</v>
      </c>
      <c r="AQ156" s="12" t="e">
        <f t="shared" si="222"/>
        <v>#REF!</v>
      </c>
      <c r="AR156" s="12" t="e">
        <f>#REF!</f>
        <v>#REF!</v>
      </c>
      <c r="AS156" s="12" t="e">
        <f t="shared" si="175"/>
        <v>#REF!</v>
      </c>
      <c r="AT156" s="12">
        <v>0</v>
      </c>
      <c r="AU156" s="12" t="e">
        <f t="shared" si="176"/>
        <v>#REF!</v>
      </c>
      <c r="AV156" s="13" t="e">
        <f t="shared" si="223"/>
        <v>#REF!</v>
      </c>
      <c r="AW156" s="33">
        <f t="shared" si="177"/>
        <v>160</v>
      </c>
      <c r="AX156" s="12" t="e">
        <f>'Ohio Intensities'!K156</f>
        <v>#REF!</v>
      </c>
      <c r="AY156" s="12" t="e">
        <f>#REF!*AX156*#REF!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4"/>
        <v>#REF!</v>
      </c>
      <c r="BI156" s="12" t="e">
        <f t="shared" si="182"/>
        <v>#REF!</v>
      </c>
      <c r="BJ156" s="12" t="e">
        <f t="shared" si="183"/>
        <v>#REF!</v>
      </c>
      <c r="BK156" s="12" t="e">
        <f>(#REF!-BJ156)/BI156</f>
        <v>#REF!</v>
      </c>
      <c r="BL156" s="12">
        <v>0</v>
      </c>
      <c r="BM156" s="12">
        <v>0</v>
      </c>
      <c r="BN156" s="12" t="e">
        <f t="shared" si="184"/>
        <v>#REF!</v>
      </c>
      <c r="BO156" s="12" t="e">
        <f t="shared" si="225"/>
        <v>#REF!</v>
      </c>
      <c r="BP156" s="12" t="e">
        <f>#REF!</f>
        <v>#REF!</v>
      </c>
      <c r="BQ156" s="12" t="e">
        <f t="shared" si="185"/>
        <v>#REF!</v>
      </c>
      <c r="BR156" s="12">
        <v>0</v>
      </c>
      <c r="BS156" s="12" t="e">
        <f t="shared" si="186"/>
        <v>#REF!</v>
      </c>
      <c r="BT156" s="13" t="e">
        <f t="shared" si="226"/>
        <v>#REF!</v>
      </c>
      <c r="BU156" s="33">
        <f t="shared" si="187"/>
        <v>160</v>
      </c>
      <c r="BV156" s="12" t="e">
        <f>'Ohio Intensities'!O156</f>
        <v>#REF!</v>
      </c>
      <c r="BW156" s="12" t="e">
        <f>#REF!*BV156*#REF!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27"/>
        <v>#REF!</v>
      </c>
      <c r="CG156" s="12" t="e">
        <f t="shared" si="192"/>
        <v>#REF!</v>
      </c>
      <c r="CH156" s="12" t="e">
        <f t="shared" si="193"/>
        <v>#REF!</v>
      </c>
      <c r="CI156" s="12" t="e">
        <f>(#REF!-CH156)/CG156</f>
        <v>#REF!</v>
      </c>
      <c r="CJ156" s="12">
        <v>0</v>
      </c>
      <c r="CK156" s="12">
        <v>0</v>
      </c>
      <c r="CL156" s="12" t="e">
        <f t="shared" si="194"/>
        <v>#REF!</v>
      </c>
      <c r="CM156" s="12" t="e">
        <f t="shared" si="228"/>
        <v>#REF!</v>
      </c>
      <c r="CN156" s="12" t="e">
        <f>#REF!</f>
        <v>#REF!</v>
      </c>
      <c r="CO156" s="12" t="e">
        <f t="shared" si="195"/>
        <v>#REF!</v>
      </c>
      <c r="CP156" s="12">
        <v>0</v>
      </c>
      <c r="CQ156" s="12" t="e">
        <f t="shared" si="196"/>
        <v>#REF!</v>
      </c>
      <c r="CR156" s="13" t="e">
        <f t="shared" si="229"/>
        <v>#REF!</v>
      </c>
      <c r="CS156" s="33">
        <f t="shared" si="197"/>
        <v>160</v>
      </c>
      <c r="CT156" s="12" t="e">
        <f>'Ohio Intensities'!S156</f>
        <v>#REF!</v>
      </c>
      <c r="CU156" s="12" t="e">
        <f>#REF!*CT156*#REF!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0"/>
        <v>#REF!</v>
      </c>
      <c r="DE156" s="12" t="e">
        <f t="shared" si="202"/>
        <v>#REF!</v>
      </c>
      <c r="DF156" s="12" t="e">
        <f t="shared" si="203"/>
        <v>#REF!</v>
      </c>
      <c r="DG156" s="12" t="e">
        <f>(#REF!-DF156)/DE156</f>
        <v>#REF!</v>
      </c>
      <c r="DH156" s="12">
        <v>0</v>
      </c>
      <c r="DI156" s="12">
        <v>0</v>
      </c>
      <c r="DJ156" s="12" t="e">
        <f t="shared" si="204"/>
        <v>#REF!</v>
      </c>
      <c r="DK156" s="12" t="e">
        <f t="shared" si="231"/>
        <v>#REF!</v>
      </c>
      <c r="DL156" s="12" t="e">
        <f>#REF!</f>
        <v>#REF!</v>
      </c>
      <c r="DM156" s="12" t="e">
        <f t="shared" si="205"/>
        <v>#REF!</v>
      </c>
      <c r="DN156" s="12">
        <v>0</v>
      </c>
      <c r="DO156" s="12" t="e">
        <f t="shared" si="206"/>
        <v>#REF!</v>
      </c>
      <c r="DP156" s="13" t="e">
        <f t="shared" si="232"/>
        <v>#REF!</v>
      </c>
      <c r="DQ156" s="33">
        <f t="shared" si="207"/>
        <v>160</v>
      </c>
      <c r="DR156" s="12" t="e">
        <f>'Ohio Intensities'!W156</f>
        <v>#REF!</v>
      </c>
      <c r="DS156" s="12" t="e">
        <f>#REF!*DR156*#REF!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3"/>
        <v>#REF!</v>
      </c>
      <c r="EC156" s="12" t="e">
        <f t="shared" si="212"/>
        <v>#REF!</v>
      </c>
      <c r="ED156" s="12" t="e">
        <f t="shared" si="213"/>
        <v>#REF!</v>
      </c>
      <c r="EE156" s="12" t="e">
        <f>(#REF!-ED156)/EC156</f>
        <v>#REF!</v>
      </c>
      <c r="EF156" s="12">
        <v>0</v>
      </c>
      <c r="EG156" s="12">
        <v>0</v>
      </c>
      <c r="EH156" s="12" t="e">
        <f t="shared" si="214"/>
        <v>#REF!</v>
      </c>
      <c r="EI156" s="12" t="e">
        <f t="shared" si="234"/>
        <v>#REF!</v>
      </c>
      <c r="EJ156" s="12" t="e">
        <f>#REF!</f>
        <v>#REF!</v>
      </c>
      <c r="EK156" s="12" t="e">
        <f t="shared" si="215"/>
        <v>#REF!</v>
      </c>
      <c r="EL156" s="12">
        <v>0</v>
      </c>
      <c r="EM156" s="12" t="e">
        <f t="shared" si="216"/>
        <v>#REF!</v>
      </c>
      <c r="EN156" s="13" t="e">
        <f t="shared" si="235"/>
        <v>#REF!</v>
      </c>
      <c r="EO156" s="13">
        <f t="shared" si="217"/>
        <v>160</v>
      </c>
    </row>
    <row r="157" spans="1:145" x14ac:dyDescent="0.25">
      <c r="A157" s="33">
        <f t="shared" si="157"/>
        <v>161</v>
      </c>
      <c r="B157" s="12" t="e">
        <f>'Ohio Intensities'!C157</f>
        <v>#REF!</v>
      </c>
      <c r="C157" s="12" t="e">
        <f>#REF!*B157*#REF!</f>
        <v>#REF!</v>
      </c>
      <c r="D157" s="12">
        <v>0</v>
      </c>
      <c r="E157" s="12">
        <v>0</v>
      </c>
      <c r="F157" s="12" t="e">
        <f>#REF!</f>
        <v>#REF!</v>
      </c>
      <c r="G157" s="12" t="e">
        <f t="shared" si="158"/>
        <v>#REF!</v>
      </c>
      <c r="H157" s="12">
        <f t="shared" si="159"/>
        <v>161</v>
      </c>
      <c r="I157" s="12" t="e">
        <f t="shared" si="160"/>
        <v>#REF!</v>
      </c>
      <c r="J157" s="12" t="e">
        <f t="shared" si="161"/>
        <v>#REF!</v>
      </c>
      <c r="K157" s="12">
        <v>0</v>
      </c>
      <c r="L157" s="12" t="e">
        <f t="shared" si="218"/>
        <v>#REF!</v>
      </c>
      <c r="M157" s="12" t="e">
        <f t="shared" si="162"/>
        <v>#REF!</v>
      </c>
      <c r="N157" s="12" t="e">
        <f t="shared" si="163"/>
        <v>#REF!</v>
      </c>
      <c r="O157" s="12" t="e">
        <f>(#REF!-N157)/M157</f>
        <v>#REF!</v>
      </c>
      <c r="P157" s="12">
        <v>0</v>
      </c>
      <c r="Q157" s="12">
        <v>0</v>
      </c>
      <c r="R157" s="12" t="e">
        <f t="shared" si="164"/>
        <v>#REF!</v>
      </c>
      <c r="S157" s="12" t="e">
        <f t="shared" si="219"/>
        <v>#REF!</v>
      </c>
      <c r="T157" s="12" t="e">
        <f>#REF!</f>
        <v>#REF!</v>
      </c>
      <c r="U157" s="12" t="e">
        <f t="shared" si="165"/>
        <v>#REF!</v>
      </c>
      <c r="V157" s="12">
        <v>0</v>
      </c>
      <c r="W157" s="12" t="e">
        <f t="shared" si="166"/>
        <v>#REF!</v>
      </c>
      <c r="X157" s="13" t="e">
        <f t="shared" si="220"/>
        <v>#REF!</v>
      </c>
      <c r="Y157" s="33">
        <f t="shared" si="167"/>
        <v>161</v>
      </c>
      <c r="Z157" s="12" t="e">
        <f>'Ohio Intensities'!G157</f>
        <v>#REF!</v>
      </c>
      <c r="AA157" s="12" t="e">
        <f>#REF!*Z157*#REF!</f>
        <v>#REF!</v>
      </c>
      <c r="AB157" s="12">
        <v>0</v>
      </c>
      <c r="AC157" s="12">
        <v>0</v>
      </c>
      <c r="AD157" s="12" t="e">
        <f>#REF!</f>
        <v>#REF!</v>
      </c>
      <c r="AE157" s="12" t="e">
        <f t="shared" si="168"/>
        <v>#REF!</v>
      </c>
      <c r="AF157" s="12">
        <f t="shared" si="169"/>
        <v>161</v>
      </c>
      <c r="AG157" s="12" t="e">
        <f t="shared" si="170"/>
        <v>#REF!</v>
      </c>
      <c r="AH157" s="12" t="e">
        <f t="shared" si="171"/>
        <v>#REF!</v>
      </c>
      <c r="AI157" s="12">
        <v>0</v>
      </c>
      <c r="AJ157" s="12" t="e">
        <f t="shared" si="221"/>
        <v>#REF!</v>
      </c>
      <c r="AK157" s="12" t="e">
        <f t="shared" si="172"/>
        <v>#REF!</v>
      </c>
      <c r="AL157" s="12" t="e">
        <f t="shared" si="173"/>
        <v>#REF!</v>
      </c>
      <c r="AM157" s="12" t="e">
        <f>(#REF!-AL157)/AK157</f>
        <v>#REF!</v>
      </c>
      <c r="AN157" s="12">
        <v>0</v>
      </c>
      <c r="AO157" s="12">
        <v>0</v>
      </c>
      <c r="AP157" s="12" t="e">
        <f t="shared" si="174"/>
        <v>#REF!</v>
      </c>
      <c r="AQ157" s="12" t="e">
        <f t="shared" si="222"/>
        <v>#REF!</v>
      </c>
      <c r="AR157" s="12" t="e">
        <f>#REF!</f>
        <v>#REF!</v>
      </c>
      <c r="AS157" s="12" t="e">
        <f t="shared" si="175"/>
        <v>#REF!</v>
      </c>
      <c r="AT157" s="12">
        <v>0</v>
      </c>
      <c r="AU157" s="12" t="e">
        <f t="shared" si="176"/>
        <v>#REF!</v>
      </c>
      <c r="AV157" s="13" t="e">
        <f t="shared" si="223"/>
        <v>#REF!</v>
      </c>
      <c r="AW157" s="33">
        <f t="shared" si="177"/>
        <v>161</v>
      </c>
      <c r="AX157" s="12" t="e">
        <f>'Ohio Intensities'!K157</f>
        <v>#REF!</v>
      </c>
      <c r="AY157" s="12" t="e">
        <f>#REF!*AX157*#REF!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4"/>
        <v>#REF!</v>
      </c>
      <c r="BI157" s="12" t="e">
        <f t="shared" si="182"/>
        <v>#REF!</v>
      </c>
      <c r="BJ157" s="12" t="e">
        <f t="shared" si="183"/>
        <v>#REF!</v>
      </c>
      <c r="BK157" s="12" t="e">
        <f>(#REF!-BJ157)/BI157</f>
        <v>#REF!</v>
      </c>
      <c r="BL157" s="12">
        <v>0</v>
      </c>
      <c r="BM157" s="12">
        <v>0</v>
      </c>
      <c r="BN157" s="12" t="e">
        <f t="shared" si="184"/>
        <v>#REF!</v>
      </c>
      <c r="BO157" s="12" t="e">
        <f t="shared" si="225"/>
        <v>#REF!</v>
      </c>
      <c r="BP157" s="12" t="e">
        <f>#REF!</f>
        <v>#REF!</v>
      </c>
      <c r="BQ157" s="12" t="e">
        <f t="shared" si="185"/>
        <v>#REF!</v>
      </c>
      <c r="BR157" s="12">
        <v>0</v>
      </c>
      <c r="BS157" s="12" t="e">
        <f t="shared" si="186"/>
        <v>#REF!</v>
      </c>
      <c r="BT157" s="13" t="e">
        <f t="shared" si="226"/>
        <v>#REF!</v>
      </c>
      <c r="BU157" s="33">
        <f t="shared" si="187"/>
        <v>161</v>
      </c>
      <c r="BV157" s="12" t="e">
        <f>'Ohio Intensities'!O157</f>
        <v>#REF!</v>
      </c>
      <c r="BW157" s="12" t="e">
        <f>#REF!*BV157*#REF!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27"/>
        <v>#REF!</v>
      </c>
      <c r="CG157" s="12" t="e">
        <f t="shared" si="192"/>
        <v>#REF!</v>
      </c>
      <c r="CH157" s="12" t="e">
        <f t="shared" si="193"/>
        <v>#REF!</v>
      </c>
      <c r="CI157" s="12" t="e">
        <f>(#REF!-CH157)/CG157</f>
        <v>#REF!</v>
      </c>
      <c r="CJ157" s="12">
        <v>0</v>
      </c>
      <c r="CK157" s="12">
        <v>0</v>
      </c>
      <c r="CL157" s="12" t="e">
        <f t="shared" si="194"/>
        <v>#REF!</v>
      </c>
      <c r="CM157" s="12" t="e">
        <f t="shared" si="228"/>
        <v>#REF!</v>
      </c>
      <c r="CN157" s="12" t="e">
        <f>#REF!</f>
        <v>#REF!</v>
      </c>
      <c r="CO157" s="12" t="e">
        <f t="shared" si="195"/>
        <v>#REF!</v>
      </c>
      <c r="CP157" s="12">
        <v>0</v>
      </c>
      <c r="CQ157" s="12" t="e">
        <f t="shared" si="196"/>
        <v>#REF!</v>
      </c>
      <c r="CR157" s="13" t="e">
        <f t="shared" si="229"/>
        <v>#REF!</v>
      </c>
      <c r="CS157" s="33">
        <f t="shared" si="197"/>
        <v>161</v>
      </c>
      <c r="CT157" s="12" t="e">
        <f>'Ohio Intensities'!S157</f>
        <v>#REF!</v>
      </c>
      <c r="CU157" s="12" t="e">
        <f>#REF!*CT157*#REF!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0"/>
        <v>#REF!</v>
      </c>
      <c r="DE157" s="12" t="e">
        <f t="shared" si="202"/>
        <v>#REF!</v>
      </c>
      <c r="DF157" s="12" t="e">
        <f t="shared" si="203"/>
        <v>#REF!</v>
      </c>
      <c r="DG157" s="12" t="e">
        <f>(#REF!-DF157)/DE157</f>
        <v>#REF!</v>
      </c>
      <c r="DH157" s="12">
        <v>0</v>
      </c>
      <c r="DI157" s="12">
        <v>0</v>
      </c>
      <c r="DJ157" s="12" t="e">
        <f t="shared" si="204"/>
        <v>#REF!</v>
      </c>
      <c r="DK157" s="12" t="e">
        <f t="shared" si="231"/>
        <v>#REF!</v>
      </c>
      <c r="DL157" s="12" t="e">
        <f>#REF!</f>
        <v>#REF!</v>
      </c>
      <c r="DM157" s="12" t="e">
        <f t="shared" si="205"/>
        <v>#REF!</v>
      </c>
      <c r="DN157" s="12">
        <v>0</v>
      </c>
      <c r="DO157" s="12" t="e">
        <f t="shared" si="206"/>
        <v>#REF!</v>
      </c>
      <c r="DP157" s="13" t="e">
        <f t="shared" si="232"/>
        <v>#REF!</v>
      </c>
      <c r="DQ157" s="33">
        <f t="shared" si="207"/>
        <v>161</v>
      </c>
      <c r="DR157" s="12" t="e">
        <f>'Ohio Intensities'!W157</f>
        <v>#REF!</v>
      </c>
      <c r="DS157" s="12" t="e">
        <f>#REF!*DR157*#REF!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3"/>
        <v>#REF!</v>
      </c>
      <c r="EC157" s="12" t="e">
        <f t="shared" si="212"/>
        <v>#REF!</v>
      </c>
      <c r="ED157" s="12" t="e">
        <f t="shared" si="213"/>
        <v>#REF!</v>
      </c>
      <c r="EE157" s="12" t="e">
        <f>(#REF!-ED157)/EC157</f>
        <v>#REF!</v>
      </c>
      <c r="EF157" s="12">
        <v>0</v>
      </c>
      <c r="EG157" s="12">
        <v>0</v>
      </c>
      <c r="EH157" s="12" t="e">
        <f t="shared" si="214"/>
        <v>#REF!</v>
      </c>
      <c r="EI157" s="12" t="e">
        <f t="shared" si="234"/>
        <v>#REF!</v>
      </c>
      <c r="EJ157" s="12" t="e">
        <f>#REF!</f>
        <v>#REF!</v>
      </c>
      <c r="EK157" s="12" t="e">
        <f t="shared" si="215"/>
        <v>#REF!</v>
      </c>
      <c r="EL157" s="12">
        <v>0</v>
      </c>
      <c r="EM157" s="12" t="e">
        <f t="shared" si="216"/>
        <v>#REF!</v>
      </c>
      <c r="EN157" s="13" t="e">
        <f t="shared" si="235"/>
        <v>#REF!</v>
      </c>
      <c r="EO157" s="13">
        <f t="shared" si="217"/>
        <v>161</v>
      </c>
    </row>
    <row r="158" spans="1:145" x14ac:dyDescent="0.25">
      <c r="A158" s="33">
        <f t="shared" si="157"/>
        <v>162</v>
      </c>
      <c r="B158" s="12" t="e">
        <f>'Ohio Intensities'!C158</f>
        <v>#REF!</v>
      </c>
      <c r="C158" s="12" t="e">
        <f>#REF!*B158*#REF!</f>
        <v>#REF!</v>
      </c>
      <c r="D158" s="12">
        <v>0</v>
      </c>
      <c r="E158" s="12">
        <v>0</v>
      </c>
      <c r="F158" s="12" t="e">
        <f>#REF!</f>
        <v>#REF!</v>
      </c>
      <c r="G158" s="12" t="e">
        <f t="shared" si="158"/>
        <v>#REF!</v>
      </c>
      <c r="H158" s="12">
        <f t="shared" si="159"/>
        <v>162</v>
      </c>
      <c r="I158" s="12" t="e">
        <f t="shared" si="160"/>
        <v>#REF!</v>
      </c>
      <c r="J158" s="12" t="e">
        <f t="shared" si="161"/>
        <v>#REF!</v>
      </c>
      <c r="K158" s="12">
        <v>0</v>
      </c>
      <c r="L158" s="12" t="e">
        <f t="shared" si="218"/>
        <v>#REF!</v>
      </c>
      <c r="M158" s="12" t="e">
        <f t="shared" si="162"/>
        <v>#REF!</v>
      </c>
      <c r="N158" s="12" t="e">
        <f t="shared" si="163"/>
        <v>#REF!</v>
      </c>
      <c r="O158" s="12" t="e">
        <f>(#REF!-N158)/M158</f>
        <v>#REF!</v>
      </c>
      <c r="P158" s="12">
        <v>0</v>
      </c>
      <c r="Q158" s="12">
        <v>0</v>
      </c>
      <c r="R158" s="12" t="e">
        <f t="shared" si="164"/>
        <v>#REF!</v>
      </c>
      <c r="S158" s="12" t="e">
        <f t="shared" si="219"/>
        <v>#REF!</v>
      </c>
      <c r="T158" s="12" t="e">
        <f>#REF!</f>
        <v>#REF!</v>
      </c>
      <c r="U158" s="12" t="e">
        <f t="shared" si="165"/>
        <v>#REF!</v>
      </c>
      <c r="V158" s="12">
        <v>0</v>
      </c>
      <c r="W158" s="12" t="e">
        <f t="shared" si="166"/>
        <v>#REF!</v>
      </c>
      <c r="X158" s="13" t="e">
        <f t="shared" si="220"/>
        <v>#REF!</v>
      </c>
      <c r="Y158" s="33">
        <f t="shared" si="167"/>
        <v>162</v>
      </c>
      <c r="Z158" s="12" t="e">
        <f>'Ohio Intensities'!G158</f>
        <v>#REF!</v>
      </c>
      <c r="AA158" s="12" t="e">
        <f>#REF!*Z158*#REF!</f>
        <v>#REF!</v>
      </c>
      <c r="AB158" s="12">
        <v>0</v>
      </c>
      <c r="AC158" s="12">
        <v>0</v>
      </c>
      <c r="AD158" s="12" t="e">
        <f>#REF!</f>
        <v>#REF!</v>
      </c>
      <c r="AE158" s="12" t="e">
        <f t="shared" si="168"/>
        <v>#REF!</v>
      </c>
      <c r="AF158" s="12">
        <f t="shared" si="169"/>
        <v>162</v>
      </c>
      <c r="AG158" s="12" t="e">
        <f t="shared" si="170"/>
        <v>#REF!</v>
      </c>
      <c r="AH158" s="12" t="e">
        <f t="shared" si="171"/>
        <v>#REF!</v>
      </c>
      <c r="AI158" s="12">
        <v>0</v>
      </c>
      <c r="AJ158" s="12" t="e">
        <f t="shared" si="221"/>
        <v>#REF!</v>
      </c>
      <c r="AK158" s="12" t="e">
        <f t="shared" si="172"/>
        <v>#REF!</v>
      </c>
      <c r="AL158" s="12" t="e">
        <f t="shared" si="173"/>
        <v>#REF!</v>
      </c>
      <c r="AM158" s="12" t="e">
        <f>(#REF!-AL158)/AK158</f>
        <v>#REF!</v>
      </c>
      <c r="AN158" s="12">
        <v>0</v>
      </c>
      <c r="AO158" s="12">
        <v>0</v>
      </c>
      <c r="AP158" s="12" t="e">
        <f t="shared" si="174"/>
        <v>#REF!</v>
      </c>
      <c r="AQ158" s="12" t="e">
        <f t="shared" si="222"/>
        <v>#REF!</v>
      </c>
      <c r="AR158" s="12" t="e">
        <f>#REF!</f>
        <v>#REF!</v>
      </c>
      <c r="AS158" s="12" t="e">
        <f t="shared" si="175"/>
        <v>#REF!</v>
      </c>
      <c r="AT158" s="12">
        <v>0</v>
      </c>
      <c r="AU158" s="12" t="e">
        <f t="shared" si="176"/>
        <v>#REF!</v>
      </c>
      <c r="AV158" s="13" t="e">
        <f t="shared" si="223"/>
        <v>#REF!</v>
      </c>
      <c r="AW158" s="33">
        <f t="shared" si="177"/>
        <v>162</v>
      </c>
      <c r="AX158" s="12" t="e">
        <f>'Ohio Intensities'!K158</f>
        <v>#REF!</v>
      </c>
      <c r="AY158" s="12" t="e">
        <f>#REF!*AX158*#REF!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4"/>
        <v>#REF!</v>
      </c>
      <c r="BI158" s="12" t="e">
        <f t="shared" si="182"/>
        <v>#REF!</v>
      </c>
      <c r="BJ158" s="12" t="e">
        <f t="shared" si="183"/>
        <v>#REF!</v>
      </c>
      <c r="BK158" s="12" t="e">
        <f>(#REF!-BJ158)/BI158</f>
        <v>#REF!</v>
      </c>
      <c r="BL158" s="12">
        <v>0</v>
      </c>
      <c r="BM158" s="12">
        <v>0</v>
      </c>
      <c r="BN158" s="12" t="e">
        <f t="shared" si="184"/>
        <v>#REF!</v>
      </c>
      <c r="BO158" s="12" t="e">
        <f t="shared" si="225"/>
        <v>#REF!</v>
      </c>
      <c r="BP158" s="12" t="e">
        <f>#REF!</f>
        <v>#REF!</v>
      </c>
      <c r="BQ158" s="12" t="e">
        <f t="shared" si="185"/>
        <v>#REF!</v>
      </c>
      <c r="BR158" s="12">
        <v>0</v>
      </c>
      <c r="BS158" s="12" t="e">
        <f t="shared" si="186"/>
        <v>#REF!</v>
      </c>
      <c r="BT158" s="13" t="e">
        <f t="shared" si="226"/>
        <v>#REF!</v>
      </c>
      <c r="BU158" s="33">
        <f t="shared" si="187"/>
        <v>162</v>
      </c>
      <c r="BV158" s="12" t="e">
        <f>'Ohio Intensities'!O158</f>
        <v>#REF!</v>
      </c>
      <c r="BW158" s="12" t="e">
        <f>#REF!*BV158*#REF!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27"/>
        <v>#REF!</v>
      </c>
      <c r="CG158" s="12" t="e">
        <f t="shared" si="192"/>
        <v>#REF!</v>
      </c>
      <c r="CH158" s="12" t="e">
        <f t="shared" si="193"/>
        <v>#REF!</v>
      </c>
      <c r="CI158" s="12" t="e">
        <f>(#REF!-CH158)/CG158</f>
        <v>#REF!</v>
      </c>
      <c r="CJ158" s="12">
        <v>0</v>
      </c>
      <c r="CK158" s="12">
        <v>0</v>
      </c>
      <c r="CL158" s="12" t="e">
        <f t="shared" si="194"/>
        <v>#REF!</v>
      </c>
      <c r="CM158" s="12" t="e">
        <f t="shared" si="228"/>
        <v>#REF!</v>
      </c>
      <c r="CN158" s="12" t="e">
        <f>#REF!</f>
        <v>#REF!</v>
      </c>
      <c r="CO158" s="12" t="e">
        <f t="shared" si="195"/>
        <v>#REF!</v>
      </c>
      <c r="CP158" s="12">
        <v>0</v>
      </c>
      <c r="CQ158" s="12" t="e">
        <f t="shared" si="196"/>
        <v>#REF!</v>
      </c>
      <c r="CR158" s="13" t="e">
        <f t="shared" si="229"/>
        <v>#REF!</v>
      </c>
      <c r="CS158" s="33">
        <f t="shared" si="197"/>
        <v>162</v>
      </c>
      <c r="CT158" s="12" t="e">
        <f>'Ohio Intensities'!S158</f>
        <v>#REF!</v>
      </c>
      <c r="CU158" s="12" t="e">
        <f>#REF!*CT158*#REF!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0"/>
        <v>#REF!</v>
      </c>
      <c r="DE158" s="12" t="e">
        <f t="shared" si="202"/>
        <v>#REF!</v>
      </c>
      <c r="DF158" s="12" t="e">
        <f t="shared" si="203"/>
        <v>#REF!</v>
      </c>
      <c r="DG158" s="12" t="e">
        <f>(#REF!-DF158)/DE158</f>
        <v>#REF!</v>
      </c>
      <c r="DH158" s="12">
        <v>0</v>
      </c>
      <c r="DI158" s="12">
        <v>0</v>
      </c>
      <c r="DJ158" s="12" t="e">
        <f t="shared" si="204"/>
        <v>#REF!</v>
      </c>
      <c r="DK158" s="12" t="e">
        <f t="shared" si="231"/>
        <v>#REF!</v>
      </c>
      <c r="DL158" s="12" t="e">
        <f>#REF!</f>
        <v>#REF!</v>
      </c>
      <c r="DM158" s="12" t="e">
        <f t="shared" si="205"/>
        <v>#REF!</v>
      </c>
      <c r="DN158" s="12">
        <v>0</v>
      </c>
      <c r="DO158" s="12" t="e">
        <f t="shared" si="206"/>
        <v>#REF!</v>
      </c>
      <c r="DP158" s="13" t="e">
        <f t="shared" si="232"/>
        <v>#REF!</v>
      </c>
      <c r="DQ158" s="33">
        <f t="shared" si="207"/>
        <v>162</v>
      </c>
      <c r="DR158" s="12" t="e">
        <f>'Ohio Intensities'!W158</f>
        <v>#REF!</v>
      </c>
      <c r="DS158" s="12" t="e">
        <f>#REF!*DR158*#REF!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3"/>
        <v>#REF!</v>
      </c>
      <c r="EC158" s="12" t="e">
        <f t="shared" si="212"/>
        <v>#REF!</v>
      </c>
      <c r="ED158" s="12" t="e">
        <f t="shared" si="213"/>
        <v>#REF!</v>
      </c>
      <c r="EE158" s="12" t="e">
        <f>(#REF!-ED158)/EC158</f>
        <v>#REF!</v>
      </c>
      <c r="EF158" s="12">
        <v>0</v>
      </c>
      <c r="EG158" s="12">
        <v>0</v>
      </c>
      <c r="EH158" s="12" t="e">
        <f t="shared" si="214"/>
        <v>#REF!</v>
      </c>
      <c r="EI158" s="12" t="e">
        <f t="shared" si="234"/>
        <v>#REF!</v>
      </c>
      <c r="EJ158" s="12" t="e">
        <f>#REF!</f>
        <v>#REF!</v>
      </c>
      <c r="EK158" s="12" t="e">
        <f t="shared" si="215"/>
        <v>#REF!</v>
      </c>
      <c r="EL158" s="12">
        <v>0</v>
      </c>
      <c r="EM158" s="12" t="e">
        <f t="shared" si="216"/>
        <v>#REF!</v>
      </c>
      <c r="EN158" s="13" t="e">
        <f t="shared" si="235"/>
        <v>#REF!</v>
      </c>
      <c r="EO158" s="13">
        <f t="shared" si="217"/>
        <v>162</v>
      </c>
    </row>
    <row r="159" spans="1:145" x14ac:dyDescent="0.25">
      <c r="A159" s="33">
        <f t="shared" si="157"/>
        <v>163</v>
      </c>
      <c r="B159" s="12" t="e">
        <f>'Ohio Intensities'!C159</f>
        <v>#REF!</v>
      </c>
      <c r="C159" s="12" t="e">
        <f>#REF!*B159*#REF!</f>
        <v>#REF!</v>
      </c>
      <c r="D159" s="12">
        <v>0</v>
      </c>
      <c r="E159" s="12">
        <v>0</v>
      </c>
      <c r="F159" s="12" t="e">
        <f>#REF!</f>
        <v>#REF!</v>
      </c>
      <c r="G159" s="12" t="e">
        <f t="shared" si="158"/>
        <v>#REF!</v>
      </c>
      <c r="H159" s="12">
        <f t="shared" si="159"/>
        <v>163</v>
      </c>
      <c r="I159" s="12" t="e">
        <f t="shared" si="160"/>
        <v>#REF!</v>
      </c>
      <c r="J159" s="12" t="e">
        <f t="shared" si="161"/>
        <v>#REF!</v>
      </c>
      <c r="K159" s="12">
        <v>0</v>
      </c>
      <c r="L159" s="12" t="e">
        <f t="shared" si="218"/>
        <v>#REF!</v>
      </c>
      <c r="M159" s="12" t="e">
        <f t="shared" si="162"/>
        <v>#REF!</v>
      </c>
      <c r="N159" s="12" t="e">
        <f t="shared" si="163"/>
        <v>#REF!</v>
      </c>
      <c r="O159" s="12" t="e">
        <f>(#REF!-N159)/M159</f>
        <v>#REF!</v>
      </c>
      <c r="P159" s="12">
        <v>0</v>
      </c>
      <c r="Q159" s="12">
        <v>0</v>
      </c>
      <c r="R159" s="12" t="e">
        <f t="shared" si="164"/>
        <v>#REF!</v>
      </c>
      <c r="S159" s="12" t="e">
        <f t="shared" si="219"/>
        <v>#REF!</v>
      </c>
      <c r="T159" s="12" t="e">
        <f>#REF!</f>
        <v>#REF!</v>
      </c>
      <c r="U159" s="12" t="e">
        <f t="shared" si="165"/>
        <v>#REF!</v>
      </c>
      <c r="V159" s="12">
        <v>0</v>
      </c>
      <c r="W159" s="12" t="e">
        <f t="shared" si="166"/>
        <v>#REF!</v>
      </c>
      <c r="X159" s="13" t="e">
        <f t="shared" si="220"/>
        <v>#REF!</v>
      </c>
      <c r="Y159" s="33">
        <f t="shared" si="167"/>
        <v>163</v>
      </c>
      <c r="Z159" s="12" t="e">
        <f>'Ohio Intensities'!G159</f>
        <v>#REF!</v>
      </c>
      <c r="AA159" s="12" t="e">
        <f>#REF!*Z159*#REF!</f>
        <v>#REF!</v>
      </c>
      <c r="AB159" s="12">
        <v>0</v>
      </c>
      <c r="AC159" s="12">
        <v>0</v>
      </c>
      <c r="AD159" s="12" t="e">
        <f>#REF!</f>
        <v>#REF!</v>
      </c>
      <c r="AE159" s="12" t="e">
        <f t="shared" si="168"/>
        <v>#REF!</v>
      </c>
      <c r="AF159" s="12">
        <f t="shared" si="169"/>
        <v>163</v>
      </c>
      <c r="AG159" s="12" t="e">
        <f t="shared" si="170"/>
        <v>#REF!</v>
      </c>
      <c r="AH159" s="12" t="e">
        <f t="shared" si="171"/>
        <v>#REF!</v>
      </c>
      <c r="AI159" s="12">
        <v>0</v>
      </c>
      <c r="AJ159" s="12" t="e">
        <f t="shared" si="221"/>
        <v>#REF!</v>
      </c>
      <c r="AK159" s="12" t="e">
        <f t="shared" si="172"/>
        <v>#REF!</v>
      </c>
      <c r="AL159" s="12" t="e">
        <f t="shared" si="173"/>
        <v>#REF!</v>
      </c>
      <c r="AM159" s="12" t="e">
        <f>(#REF!-AL159)/AK159</f>
        <v>#REF!</v>
      </c>
      <c r="AN159" s="12">
        <v>0</v>
      </c>
      <c r="AO159" s="12">
        <v>0</v>
      </c>
      <c r="AP159" s="12" t="e">
        <f t="shared" si="174"/>
        <v>#REF!</v>
      </c>
      <c r="AQ159" s="12" t="e">
        <f t="shared" si="222"/>
        <v>#REF!</v>
      </c>
      <c r="AR159" s="12" t="e">
        <f>#REF!</f>
        <v>#REF!</v>
      </c>
      <c r="AS159" s="12" t="e">
        <f t="shared" si="175"/>
        <v>#REF!</v>
      </c>
      <c r="AT159" s="12">
        <v>0</v>
      </c>
      <c r="AU159" s="12" t="e">
        <f t="shared" si="176"/>
        <v>#REF!</v>
      </c>
      <c r="AV159" s="13" t="e">
        <f t="shared" si="223"/>
        <v>#REF!</v>
      </c>
      <c r="AW159" s="33">
        <f t="shared" si="177"/>
        <v>163</v>
      </c>
      <c r="AX159" s="12" t="e">
        <f>'Ohio Intensities'!K159</f>
        <v>#REF!</v>
      </c>
      <c r="AY159" s="12" t="e">
        <f>#REF!*AX159*#REF!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4"/>
        <v>#REF!</v>
      </c>
      <c r="BI159" s="12" t="e">
        <f t="shared" si="182"/>
        <v>#REF!</v>
      </c>
      <c r="BJ159" s="12" t="e">
        <f t="shared" si="183"/>
        <v>#REF!</v>
      </c>
      <c r="BK159" s="12" t="e">
        <f>(#REF!-BJ159)/BI159</f>
        <v>#REF!</v>
      </c>
      <c r="BL159" s="12">
        <v>0</v>
      </c>
      <c r="BM159" s="12">
        <v>0</v>
      </c>
      <c r="BN159" s="12" t="e">
        <f t="shared" si="184"/>
        <v>#REF!</v>
      </c>
      <c r="BO159" s="12" t="e">
        <f t="shared" si="225"/>
        <v>#REF!</v>
      </c>
      <c r="BP159" s="12" t="e">
        <f>#REF!</f>
        <v>#REF!</v>
      </c>
      <c r="BQ159" s="12" t="e">
        <f t="shared" si="185"/>
        <v>#REF!</v>
      </c>
      <c r="BR159" s="12">
        <v>0</v>
      </c>
      <c r="BS159" s="12" t="e">
        <f t="shared" si="186"/>
        <v>#REF!</v>
      </c>
      <c r="BT159" s="13" t="e">
        <f t="shared" si="226"/>
        <v>#REF!</v>
      </c>
      <c r="BU159" s="33">
        <f t="shared" si="187"/>
        <v>163</v>
      </c>
      <c r="BV159" s="12" t="e">
        <f>'Ohio Intensities'!O159</f>
        <v>#REF!</v>
      </c>
      <c r="BW159" s="12" t="e">
        <f>#REF!*BV159*#REF!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27"/>
        <v>#REF!</v>
      </c>
      <c r="CG159" s="12" t="e">
        <f t="shared" si="192"/>
        <v>#REF!</v>
      </c>
      <c r="CH159" s="12" t="e">
        <f t="shared" si="193"/>
        <v>#REF!</v>
      </c>
      <c r="CI159" s="12" t="e">
        <f>(#REF!-CH159)/CG159</f>
        <v>#REF!</v>
      </c>
      <c r="CJ159" s="12">
        <v>0</v>
      </c>
      <c r="CK159" s="12">
        <v>0</v>
      </c>
      <c r="CL159" s="12" t="e">
        <f t="shared" si="194"/>
        <v>#REF!</v>
      </c>
      <c r="CM159" s="12" t="e">
        <f t="shared" si="228"/>
        <v>#REF!</v>
      </c>
      <c r="CN159" s="12" t="e">
        <f>#REF!</f>
        <v>#REF!</v>
      </c>
      <c r="CO159" s="12" t="e">
        <f t="shared" si="195"/>
        <v>#REF!</v>
      </c>
      <c r="CP159" s="12">
        <v>0</v>
      </c>
      <c r="CQ159" s="12" t="e">
        <f t="shared" si="196"/>
        <v>#REF!</v>
      </c>
      <c r="CR159" s="13" t="e">
        <f t="shared" si="229"/>
        <v>#REF!</v>
      </c>
      <c r="CS159" s="33">
        <f t="shared" si="197"/>
        <v>163</v>
      </c>
      <c r="CT159" s="12" t="e">
        <f>'Ohio Intensities'!S159</f>
        <v>#REF!</v>
      </c>
      <c r="CU159" s="12" t="e">
        <f>#REF!*CT159*#REF!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0"/>
        <v>#REF!</v>
      </c>
      <c r="DE159" s="12" t="e">
        <f t="shared" si="202"/>
        <v>#REF!</v>
      </c>
      <c r="DF159" s="12" t="e">
        <f t="shared" si="203"/>
        <v>#REF!</v>
      </c>
      <c r="DG159" s="12" t="e">
        <f>(#REF!-DF159)/DE159</f>
        <v>#REF!</v>
      </c>
      <c r="DH159" s="12">
        <v>0</v>
      </c>
      <c r="DI159" s="12">
        <v>0</v>
      </c>
      <c r="DJ159" s="12" t="e">
        <f t="shared" si="204"/>
        <v>#REF!</v>
      </c>
      <c r="DK159" s="12" t="e">
        <f t="shared" si="231"/>
        <v>#REF!</v>
      </c>
      <c r="DL159" s="12" t="e">
        <f>#REF!</f>
        <v>#REF!</v>
      </c>
      <c r="DM159" s="12" t="e">
        <f t="shared" si="205"/>
        <v>#REF!</v>
      </c>
      <c r="DN159" s="12">
        <v>0</v>
      </c>
      <c r="DO159" s="12" t="e">
        <f t="shared" si="206"/>
        <v>#REF!</v>
      </c>
      <c r="DP159" s="13" t="e">
        <f t="shared" si="232"/>
        <v>#REF!</v>
      </c>
      <c r="DQ159" s="33">
        <f t="shared" si="207"/>
        <v>163</v>
      </c>
      <c r="DR159" s="12" t="e">
        <f>'Ohio Intensities'!W159</f>
        <v>#REF!</v>
      </c>
      <c r="DS159" s="12" t="e">
        <f>#REF!*DR159*#REF!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3"/>
        <v>#REF!</v>
      </c>
      <c r="EC159" s="12" t="e">
        <f t="shared" si="212"/>
        <v>#REF!</v>
      </c>
      <c r="ED159" s="12" t="e">
        <f t="shared" si="213"/>
        <v>#REF!</v>
      </c>
      <c r="EE159" s="12" t="e">
        <f>(#REF!-ED159)/EC159</f>
        <v>#REF!</v>
      </c>
      <c r="EF159" s="12">
        <v>0</v>
      </c>
      <c r="EG159" s="12">
        <v>0</v>
      </c>
      <c r="EH159" s="12" t="e">
        <f t="shared" si="214"/>
        <v>#REF!</v>
      </c>
      <c r="EI159" s="12" t="e">
        <f t="shared" si="234"/>
        <v>#REF!</v>
      </c>
      <c r="EJ159" s="12" t="e">
        <f>#REF!</f>
        <v>#REF!</v>
      </c>
      <c r="EK159" s="12" t="e">
        <f t="shared" si="215"/>
        <v>#REF!</v>
      </c>
      <c r="EL159" s="12">
        <v>0</v>
      </c>
      <c r="EM159" s="12" t="e">
        <f t="shared" si="216"/>
        <v>#REF!</v>
      </c>
      <c r="EN159" s="13" t="e">
        <f t="shared" si="235"/>
        <v>#REF!</v>
      </c>
      <c r="EO159" s="13">
        <f t="shared" si="217"/>
        <v>163</v>
      </c>
    </row>
    <row r="160" spans="1:145" x14ac:dyDescent="0.25">
      <c r="A160" s="33">
        <f t="shared" si="157"/>
        <v>164</v>
      </c>
      <c r="B160" s="12" t="e">
        <f>'Ohio Intensities'!C160</f>
        <v>#REF!</v>
      </c>
      <c r="C160" s="12" t="e">
        <f>#REF!*B160*#REF!</f>
        <v>#REF!</v>
      </c>
      <c r="D160" s="12">
        <v>0</v>
      </c>
      <c r="E160" s="12">
        <v>0</v>
      </c>
      <c r="F160" s="12" t="e">
        <f>#REF!</f>
        <v>#REF!</v>
      </c>
      <c r="G160" s="12" t="e">
        <f t="shared" si="158"/>
        <v>#REF!</v>
      </c>
      <c r="H160" s="12">
        <f t="shared" si="159"/>
        <v>164</v>
      </c>
      <c r="I160" s="12" t="e">
        <f t="shared" si="160"/>
        <v>#REF!</v>
      </c>
      <c r="J160" s="12" t="e">
        <f t="shared" si="161"/>
        <v>#REF!</v>
      </c>
      <c r="K160" s="12">
        <v>0</v>
      </c>
      <c r="L160" s="12" t="e">
        <f t="shared" si="218"/>
        <v>#REF!</v>
      </c>
      <c r="M160" s="12" t="e">
        <f t="shared" si="162"/>
        <v>#REF!</v>
      </c>
      <c r="N160" s="12" t="e">
        <f t="shared" si="163"/>
        <v>#REF!</v>
      </c>
      <c r="O160" s="12" t="e">
        <f>(#REF!-N160)/M160</f>
        <v>#REF!</v>
      </c>
      <c r="P160" s="12">
        <v>0</v>
      </c>
      <c r="Q160" s="12">
        <v>0</v>
      </c>
      <c r="R160" s="12" t="e">
        <f t="shared" si="164"/>
        <v>#REF!</v>
      </c>
      <c r="S160" s="12" t="e">
        <f t="shared" si="219"/>
        <v>#REF!</v>
      </c>
      <c r="T160" s="12" t="e">
        <f>#REF!</f>
        <v>#REF!</v>
      </c>
      <c r="U160" s="12" t="e">
        <f t="shared" si="165"/>
        <v>#REF!</v>
      </c>
      <c r="V160" s="12">
        <v>0</v>
      </c>
      <c r="W160" s="12" t="e">
        <f t="shared" si="166"/>
        <v>#REF!</v>
      </c>
      <c r="X160" s="13" t="e">
        <f t="shared" si="220"/>
        <v>#REF!</v>
      </c>
      <c r="Y160" s="33">
        <f t="shared" si="167"/>
        <v>164</v>
      </c>
      <c r="Z160" s="12" t="e">
        <f>'Ohio Intensities'!G160</f>
        <v>#REF!</v>
      </c>
      <c r="AA160" s="12" t="e">
        <f>#REF!*Z160*#REF!</f>
        <v>#REF!</v>
      </c>
      <c r="AB160" s="12">
        <v>0</v>
      </c>
      <c r="AC160" s="12">
        <v>0</v>
      </c>
      <c r="AD160" s="12" t="e">
        <f>#REF!</f>
        <v>#REF!</v>
      </c>
      <c r="AE160" s="12" t="e">
        <f t="shared" si="168"/>
        <v>#REF!</v>
      </c>
      <c r="AF160" s="12">
        <f t="shared" si="169"/>
        <v>164</v>
      </c>
      <c r="AG160" s="12" t="e">
        <f t="shared" si="170"/>
        <v>#REF!</v>
      </c>
      <c r="AH160" s="12" t="e">
        <f t="shared" si="171"/>
        <v>#REF!</v>
      </c>
      <c r="AI160" s="12">
        <v>0</v>
      </c>
      <c r="AJ160" s="12" t="e">
        <f t="shared" si="221"/>
        <v>#REF!</v>
      </c>
      <c r="AK160" s="12" t="e">
        <f t="shared" si="172"/>
        <v>#REF!</v>
      </c>
      <c r="AL160" s="12" t="e">
        <f t="shared" si="173"/>
        <v>#REF!</v>
      </c>
      <c r="AM160" s="12" t="e">
        <f>(#REF!-AL160)/AK160</f>
        <v>#REF!</v>
      </c>
      <c r="AN160" s="12">
        <v>0</v>
      </c>
      <c r="AO160" s="12">
        <v>0</v>
      </c>
      <c r="AP160" s="12" t="e">
        <f t="shared" si="174"/>
        <v>#REF!</v>
      </c>
      <c r="AQ160" s="12" t="e">
        <f t="shared" si="222"/>
        <v>#REF!</v>
      </c>
      <c r="AR160" s="12" t="e">
        <f>#REF!</f>
        <v>#REF!</v>
      </c>
      <c r="AS160" s="12" t="e">
        <f t="shared" si="175"/>
        <v>#REF!</v>
      </c>
      <c r="AT160" s="12">
        <v>0</v>
      </c>
      <c r="AU160" s="12" t="e">
        <f t="shared" si="176"/>
        <v>#REF!</v>
      </c>
      <c r="AV160" s="13" t="e">
        <f t="shared" si="223"/>
        <v>#REF!</v>
      </c>
      <c r="AW160" s="33">
        <f t="shared" si="177"/>
        <v>164</v>
      </c>
      <c r="AX160" s="12" t="e">
        <f>'Ohio Intensities'!K160</f>
        <v>#REF!</v>
      </c>
      <c r="AY160" s="12" t="e">
        <f>#REF!*AX160*#REF!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4"/>
        <v>#REF!</v>
      </c>
      <c r="BI160" s="12" t="e">
        <f t="shared" si="182"/>
        <v>#REF!</v>
      </c>
      <c r="BJ160" s="12" t="e">
        <f t="shared" si="183"/>
        <v>#REF!</v>
      </c>
      <c r="BK160" s="12" t="e">
        <f>(#REF!-BJ160)/BI160</f>
        <v>#REF!</v>
      </c>
      <c r="BL160" s="12">
        <v>0</v>
      </c>
      <c r="BM160" s="12">
        <v>0</v>
      </c>
      <c r="BN160" s="12" t="e">
        <f t="shared" si="184"/>
        <v>#REF!</v>
      </c>
      <c r="BO160" s="12" t="e">
        <f t="shared" si="225"/>
        <v>#REF!</v>
      </c>
      <c r="BP160" s="12" t="e">
        <f>#REF!</f>
        <v>#REF!</v>
      </c>
      <c r="BQ160" s="12" t="e">
        <f t="shared" si="185"/>
        <v>#REF!</v>
      </c>
      <c r="BR160" s="12">
        <v>0</v>
      </c>
      <c r="BS160" s="12" t="e">
        <f t="shared" si="186"/>
        <v>#REF!</v>
      </c>
      <c r="BT160" s="13" t="e">
        <f t="shared" si="226"/>
        <v>#REF!</v>
      </c>
      <c r="BU160" s="33">
        <f t="shared" si="187"/>
        <v>164</v>
      </c>
      <c r="BV160" s="12" t="e">
        <f>'Ohio Intensities'!O160</f>
        <v>#REF!</v>
      </c>
      <c r="BW160" s="12" t="e">
        <f>#REF!*BV160*#REF!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27"/>
        <v>#REF!</v>
      </c>
      <c r="CG160" s="12" t="e">
        <f t="shared" si="192"/>
        <v>#REF!</v>
      </c>
      <c r="CH160" s="12" t="e">
        <f t="shared" si="193"/>
        <v>#REF!</v>
      </c>
      <c r="CI160" s="12" t="e">
        <f>(#REF!-CH160)/CG160</f>
        <v>#REF!</v>
      </c>
      <c r="CJ160" s="12">
        <v>0</v>
      </c>
      <c r="CK160" s="12">
        <v>0</v>
      </c>
      <c r="CL160" s="12" t="e">
        <f t="shared" si="194"/>
        <v>#REF!</v>
      </c>
      <c r="CM160" s="12" t="e">
        <f t="shared" si="228"/>
        <v>#REF!</v>
      </c>
      <c r="CN160" s="12" t="e">
        <f>#REF!</f>
        <v>#REF!</v>
      </c>
      <c r="CO160" s="12" t="e">
        <f t="shared" si="195"/>
        <v>#REF!</v>
      </c>
      <c r="CP160" s="12">
        <v>0</v>
      </c>
      <c r="CQ160" s="12" t="e">
        <f t="shared" si="196"/>
        <v>#REF!</v>
      </c>
      <c r="CR160" s="13" t="e">
        <f t="shared" si="229"/>
        <v>#REF!</v>
      </c>
      <c r="CS160" s="33">
        <f t="shared" si="197"/>
        <v>164</v>
      </c>
      <c r="CT160" s="12" t="e">
        <f>'Ohio Intensities'!S160</f>
        <v>#REF!</v>
      </c>
      <c r="CU160" s="12" t="e">
        <f>#REF!*CT160*#REF!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0"/>
        <v>#REF!</v>
      </c>
      <c r="DE160" s="12" t="e">
        <f t="shared" si="202"/>
        <v>#REF!</v>
      </c>
      <c r="DF160" s="12" t="e">
        <f t="shared" si="203"/>
        <v>#REF!</v>
      </c>
      <c r="DG160" s="12" t="e">
        <f>(#REF!-DF160)/DE160</f>
        <v>#REF!</v>
      </c>
      <c r="DH160" s="12">
        <v>0</v>
      </c>
      <c r="DI160" s="12">
        <v>0</v>
      </c>
      <c r="DJ160" s="12" t="e">
        <f t="shared" si="204"/>
        <v>#REF!</v>
      </c>
      <c r="DK160" s="12" t="e">
        <f t="shared" si="231"/>
        <v>#REF!</v>
      </c>
      <c r="DL160" s="12" t="e">
        <f>#REF!</f>
        <v>#REF!</v>
      </c>
      <c r="DM160" s="12" t="e">
        <f t="shared" si="205"/>
        <v>#REF!</v>
      </c>
      <c r="DN160" s="12">
        <v>0</v>
      </c>
      <c r="DO160" s="12" t="e">
        <f t="shared" si="206"/>
        <v>#REF!</v>
      </c>
      <c r="DP160" s="13" t="e">
        <f t="shared" si="232"/>
        <v>#REF!</v>
      </c>
      <c r="DQ160" s="33">
        <f t="shared" si="207"/>
        <v>164</v>
      </c>
      <c r="DR160" s="12" t="e">
        <f>'Ohio Intensities'!W160</f>
        <v>#REF!</v>
      </c>
      <c r="DS160" s="12" t="e">
        <f>#REF!*DR160*#REF!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3"/>
        <v>#REF!</v>
      </c>
      <c r="EC160" s="12" t="e">
        <f t="shared" si="212"/>
        <v>#REF!</v>
      </c>
      <c r="ED160" s="12" t="e">
        <f t="shared" si="213"/>
        <v>#REF!</v>
      </c>
      <c r="EE160" s="12" t="e">
        <f>(#REF!-ED160)/EC160</f>
        <v>#REF!</v>
      </c>
      <c r="EF160" s="12">
        <v>0</v>
      </c>
      <c r="EG160" s="12">
        <v>0</v>
      </c>
      <c r="EH160" s="12" t="e">
        <f t="shared" si="214"/>
        <v>#REF!</v>
      </c>
      <c r="EI160" s="12" t="e">
        <f t="shared" si="234"/>
        <v>#REF!</v>
      </c>
      <c r="EJ160" s="12" t="e">
        <f>#REF!</f>
        <v>#REF!</v>
      </c>
      <c r="EK160" s="12" t="e">
        <f t="shared" si="215"/>
        <v>#REF!</v>
      </c>
      <c r="EL160" s="12">
        <v>0</v>
      </c>
      <c r="EM160" s="12" t="e">
        <f t="shared" si="216"/>
        <v>#REF!</v>
      </c>
      <c r="EN160" s="13" t="e">
        <f t="shared" si="235"/>
        <v>#REF!</v>
      </c>
      <c r="EO160" s="13">
        <f t="shared" si="217"/>
        <v>164</v>
      </c>
    </row>
    <row r="161" spans="1:145" x14ac:dyDescent="0.25">
      <c r="A161" s="33">
        <f t="shared" si="157"/>
        <v>165</v>
      </c>
      <c r="B161" s="12" t="e">
        <f>'Ohio Intensities'!C161</f>
        <v>#REF!</v>
      </c>
      <c r="C161" s="12" t="e">
        <f>#REF!*B161*#REF!</f>
        <v>#REF!</v>
      </c>
      <c r="D161" s="12">
        <v>0</v>
      </c>
      <c r="E161" s="12">
        <v>0</v>
      </c>
      <c r="F161" s="12" t="e">
        <f>#REF!</f>
        <v>#REF!</v>
      </c>
      <c r="G161" s="12" t="e">
        <f t="shared" si="158"/>
        <v>#REF!</v>
      </c>
      <c r="H161" s="12">
        <f t="shared" si="159"/>
        <v>165</v>
      </c>
      <c r="I161" s="12" t="e">
        <f t="shared" si="160"/>
        <v>#REF!</v>
      </c>
      <c r="J161" s="12" t="e">
        <f t="shared" si="161"/>
        <v>#REF!</v>
      </c>
      <c r="K161" s="12">
        <v>0</v>
      </c>
      <c r="L161" s="12" t="e">
        <f t="shared" si="218"/>
        <v>#REF!</v>
      </c>
      <c r="M161" s="12" t="e">
        <f t="shared" si="162"/>
        <v>#REF!</v>
      </c>
      <c r="N161" s="12" t="e">
        <f t="shared" si="163"/>
        <v>#REF!</v>
      </c>
      <c r="O161" s="12" t="e">
        <f>(#REF!-N161)/M161</f>
        <v>#REF!</v>
      </c>
      <c r="P161" s="12">
        <v>0</v>
      </c>
      <c r="Q161" s="12">
        <v>0</v>
      </c>
      <c r="R161" s="12" t="e">
        <f t="shared" si="164"/>
        <v>#REF!</v>
      </c>
      <c r="S161" s="12" t="e">
        <f t="shared" si="219"/>
        <v>#REF!</v>
      </c>
      <c r="T161" s="12" t="e">
        <f>#REF!</f>
        <v>#REF!</v>
      </c>
      <c r="U161" s="12" t="e">
        <f t="shared" si="165"/>
        <v>#REF!</v>
      </c>
      <c r="V161" s="12">
        <v>0</v>
      </c>
      <c r="W161" s="12" t="e">
        <f t="shared" si="166"/>
        <v>#REF!</v>
      </c>
      <c r="X161" s="13" t="e">
        <f t="shared" si="220"/>
        <v>#REF!</v>
      </c>
      <c r="Y161" s="33">
        <f t="shared" si="167"/>
        <v>165</v>
      </c>
      <c r="Z161" s="12" t="e">
        <f>'Ohio Intensities'!G161</f>
        <v>#REF!</v>
      </c>
      <c r="AA161" s="12" t="e">
        <f>#REF!*Z161*#REF!</f>
        <v>#REF!</v>
      </c>
      <c r="AB161" s="12">
        <v>0</v>
      </c>
      <c r="AC161" s="12">
        <v>0</v>
      </c>
      <c r="AD161" s="12" t="e">
        <f>#REF!</f>
        <v>#REF!</v>
      </c>
      <c r="AE161" s="12" t="e">
        <f t="shared" si="168"/>
        <v>#REF!</v>
      </c>
      <c r="AF161" s="12">
        <f t="shared" si="169"/>
        <v>165</v>
      </c>
      <c r="AG161" s="12" t="e">
        <f t="shared" si="170"/>
        <v>#REF!</v>
      </c>
      <c r="AH161" s="12" t="e">
        <f t="shared" si="171"/>
        <v>#REF!</v>
      </c>
      <c r="AI161" s="12">
        <v>0</v>
      </c>
      <c r="AJ161" s="12" t="e">
        <f t="shared" si="221"/>
        <v>#REF!</v>
      </c>
      <c r="AK161" s="12" t="e">
        <f t="shared" si="172"/>
        <v>#REF!</v>
      </c>
      <c r="AL161" s="12" t="e">
        <f t="shared" si="173"/>
        <v>#REF!</v>
      </c>
      <c r="AM161" s="12" t="e">
        <f>(#REF!-AL161)/AK161</f>
        <v>#REF!</v>
      </c>
      <c r="AN161" s="12">
        <v>0</v>
      </c>
      <c r="AO161" s="12">
        <v>0</v>
      </c>
      <c r="AP161" s="12" t="e">
        <f t="shared" si="174"/>
        <v>#REF!</v>
      </c>
      <c r="AQ161" s="12" t="e">
        <f t="shared" si="222"/>
        <v>#REF!</v>
      </c>
      <c r="AR161" s="12" t="e">
        <f>#REF!</f>
        <v>#REF!</v>
      </c>
      <c r="AS161" s="12" t="e">
        <f t="shared" si="175"/>
        <v>#REF!</v>
      </c>
      <c r="AT161" s="12">
        <v>0</v>
      </c>
      <c r="AU161" s="12" t="e">
        <f t="shared" si="176"/>
        <v>#REF!</v>
      </c>
      <c r="AV161" s="13" t="e">
        <f t="shared" si="223"/>
        <v>#REF!</v>
      </c>
      <c r="AW161" s="33">
        <f t="shared" si="177"/>
        <v>165</v>
      </c>
      <c r="AX161" s="12" t="e">
        <f>'Ohio Intensities'!K161</f>
        <v>#REF!</v>
      </c>
      <c r="AY161" s="12" t="e">
        <f>#REF!*AX161*#REF!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4"/>
        <v>#REF!</v>
      </c>
      <c r="BI161" s="12" t="e">
        <f t="shared" si="182"/>
        <v>#REF!</v>
      </c>
      <c r="BJ161" s="12" t="e">
        <f t="shared" si="183"/>
        <v>#REF!</v>
      </c>
      <c r="BK161" s="12" t="e">
        <f>(#REF!-BJ161)/BI161</f>
        <v>#REF!</v>
      </c>
      <c r="BL161" s="12">
        <v>0</v>
      </c>
      <c r="BM161" s="12">
        <v>0</v>
      </c>
      <c r="BN161" s="12" t="e">
        <f t="shared" si="184"/>
        <v>#REF!</v>
      </c>
      <c r="BO161" s="12" t="e">
        <f t="shared" si="225"/>
        <v>#REF!</v>
      </c>
      <c r="BP161" s="12" t="e">
        <f>#REF!</f>
        <v>#REF!</v>
      </c>
      <c r="BQ161" s="12" t="e">
        <f t="shared" si="185"/>
        <v>#REF!</v>
      </c>
      <c r="BR161" s="12">
        <v>0</v>
      </c>
      <c r="BS161" s="12" t="e">
        <f t="shared" si="186"/>
        <v>#REF!</v>
      </c>
      <c r="BT161" s="13" t="e">
        <f t="shared" si="226"/>
        <v>#REF!</v>
      </c>
      <c r="BU161" s="33">
        <f t="shared" si="187"/>
        <v>165</v>
      </c>
      <c r="BV161" s="12" t="e">
        <f>'Ohio Intensities'!O161</f>
        <v>#REF!</v>
      </c>
      <c r="BW161" s="12" t="e">
        <f>#REF!*BV161*#REF!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27"/>
        <v>#REF!</v>
      </c>
      <c r="CG161" s="12" t="e">
        <f t="shared" si="192"/>
        <v>#REF!</v>
      </c>
      <c r="CH161" s="12" t="e">
        <f t="shared" si="193"/>
        <v>#REF!</v>
      </c>
      <c r="CI161" s="12" t="e">
        <f>(#REF!-CH161)/CG161</f>
        <v>#REF!</v>
      </c>
      <c r="CJ161" s="12">
        <v>0</v>
      </c>
      <c r="CK161" s="12">
        <v>0</v>
      </c>
      <c r="CL161" s="12" t="e">
        <f t="shared" si="194"/>
        <v>#REF!</v>
      </c>
      <c r="CM161" s="12" t="e">
        <f t="shared" si="228"/>
        <v>#REF!</v>
      </c>
      <c r="CN161" s="12" t="e">
        <f>#REF!</f>
        <v>#REF!</v>
      </c>
      <c r="CO161" s="12" t="e">
        <f t="shared" si="195"/>
        <v>#REF!</v>
      </c>
      <c r="CP161" s="12">
        <v>0</v>
      </c>
      <c r="CQ161" s="12" t="e">
        <f t="shared" si="196"/>
        <v>#REF!</v>
      </c>
      <c r="CR161" s="13" t="e">
        <f t="shared" si="229"/>
        <v>#REF!</v>
      </c>
      <c r="CS161" s="33">
        <f t="shared" si="197"/>
        <v>165</v>
      </c>
      <c r="CT161" s="12" t="e">
        <f>'Ohio Intensities'!S161</f>
        <v>#REF!</v>
      </c>
      <c r="CU161" s="12" t="e">
        <f>#REF!*CT161*#REF!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0"/>
        <v>#REF!</v>
      </c>
      <c r="DE161" s="12" t="e">
        <f t="shared" si="202"/>
        <v>#REF!</v>
      </c>
      <c r="DF161" s="12" t="e">
        <f t="shared" si="203"/>
        <v>#REF!</v>
      </c>
      <c r="DG161" s="12" t="e">
        <f>(#REF!-DF161)/DE161</f>
        <v>#REF!</v>
      </c>
      <c r="DH161" s="12">
        <v>0</v>
      </c>
      <c r="DI161" s="12">
        <v>0</v>
      </c>
      <c r="DJ161" s="12" t="e">
        <f t="shared" si="204"/>
        <v>#REF!</v>
      </c>
      <c r="DK161" s="12" t="e">
        <f t="shared" si="231"/>
        <v>#REF!</v>
      </c>
      <c r="DL161" s="12" t="e">
        <f>#REF!</f>
        <v>#REF!</v>
      </c>
      <c r="DM161" s="12" t="e">
        <f t="shared" si="205"/>
        <v>#REF!</v>
      </c>
      <c r="DN161" s="12">
        <v>0</v>
      </c>
      <c r="DO161" s="12" t="e">
        <f t="shared" si="206"/>
        <v>#REF!</v>
      </c>
      <c r="DP161" s="13" t="e">
        <f t="shared" si="232"/>
        <v>#REF!</v>
      </c>
      <c r="DQ161" s="33">
        <f t="shared" si="207"/>
        <v>165</v>
      </c>
      <c r="DR161" s="12" t="e">
        <f>'Ohio Intensities'!W161</f>
        <v>#REF!</v>
      </c>
      <c r="DS161" s="12" t="e">
        <f>#REF!*DR161*#REF!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3"/>
        <v>#REF!</v>
      </c>
      <c r="EC161" s="12" t="e">
        <f t="shared" si="212"/>
        <v>#REF!</v>
      </c>
      <c r="ED161" s="12" t="e">
        <f t="shared" si="213"/>
        <v>#REF!</v>
      </c>
      <c r="EE161" s="12" t="e">
        <f>(#REF!-ED161)/EC161</f>
        <v>#REF!</v>
      </c>
      <c r="EF161" s="12">
        <v>0</v>
      </c>
      <c r="EG161" s="12">
        <v>0</v>
      </c>
      <c r="EH161" s="12" t="e">
        <f t="shared" si="214"/>
        <v>#REF!</v>
      </c>
      <c r="EI161" s="12" t="e">
        <f t="shared" si="234"/>
        <v>#REF!</v>
      </c>
      <c r="EJ161" s="12" t="e">
        <f>#REF!</f>
        <v>#REF!</v>
      </c>
      <c r="EK161" s="12" t="e">
        <f t="shared" si="215"/>
        <v>#REF!</v>
      </c>
      <c r="EL161" s="12">
        <v>0</v>
      </c>
      <c r="EM161" s="12" t="e">
        <f t="shared" si="216"/>
        <v>#REF!</v>
      </c>
      <c r="EN161" s="13" t="e">
        <f t="shared" si="235"/>
        <v>#REF!</v>
      </c>
      <c r="EO161" s="13">
        <f t="shared" si="217"/>
        <v>165</v>
      </c>
    </row>
    <row r="162" spans="1:145" x14ac:dyDescent="0.25">
      <c r="A162" s="33">
        <f t="shared" si="157"/>
        <v>166</v>
      </c>
      <c r="B162" s="12" t="e">
        <f>'Ohio Intensities'!C162</f>
        <v>#REF!</v>
      </c>
      <c r="C162" s="12" t="e">
        <f>#REF!*B162*#REF!</f>
        <v>#REF!</v>
      </c>
      <c r="D162" s="12">
        <v>0</v>
      </c>
      <c r="E162" s="12">
        <v>0</v>
      </c>
      <c r="F162" s="12" t="e">
        <f>#REF!</f>
        <v>#REF!</v>
      </c>
      <c r="G162" s="12" t="e">
        <f t="shared" si="158"/>
        <v>#REF!</v>
      </c>
      <c r="H162" s="12">
        <f t="shared" si="159"/>
        <v>166</v>
      </c>
      <c r="I162" s="12" t="e">
        <f t="shared" si="160"/>
        <v>#REF!</v>
      </c>
      <c r="J162" s="12" t="e">
        <f t="shared" si="161"/>
        <v>#REF!</v>
      </c>
      <c r="K162" s="12">
        <v>0</v>
      </c>
      <c r="L162" s="12" t="e">
        <f t="shared" si="218"/>
        <v>#REF!</v>
      </c>
      <c r="M162" s="12" t="e">
        <f t="shared" si="162"/>
        <v>#REF!</v>
      </c>
      <c r="N162" s="12" t="e">
        <f t="shared" si="163"/>
        <v>#REF!</v>
      </c>
      <c r="O162" s="12" t="e">
        <f>(#REF!-N162)/M162</f>
        <v>#REF!</v>
      </c>
      <c r="P162" s="12">
        <v>0</v>
      </c>
      <c r="Q162" s="12">
        <v>0</v>
      </c>
      <c r="R162" s="12" t="e">
        <f t="shared" si="164"/>
        <v>#REF!</v>
      </c>
      <c r="S162" s="12" t="e">
        <f t="shared" si="219"/>
        <v>#REF!</v>
      </c>
      <c r="T162" s="12" t="e">
        <f>#REF!</f>
        <v>#REF!</v>
      </c>
      <c r="U162" s="12" t="e">
        <f t="shared" si="165"/>
        <v>#REF!</v>
      </c>
      <c r="V162" s="12">
        <v>0</v>
      </c>
      <c r="W162" s="12" t="e">
        <f t="shared" si="166"/>
        <v>#REF!</v>
      </c>
      <c r="X162" s="13" t="e">
        <f t="shared" si="220"/>
        <v>#REF!</v>
      </c>
      <c r="Y162" s="33">
        <f t="shared" si="167"/>
        <v>166</v>
      </c>
      <c r="Z162" s="12" t="e">
        <f>'Ohio Intensities'!G162</f>
        <v>#REF!</v>
      </c>
      <c r="AA162" s="12" t="e">
        <f>#REF!*Z162*#REF!</f>
        <v>#REF!</v>
      </c>
      <c r="AB162" s="12">
        <v>0</v>
      </c>
      <c r="AC162" s="12">
        <v>0</v>
      </c>
      <c r="AD162" s="12" t="e">
        <f>#REF!</f>
        <v>#REF!</v>
      </c>
      <c r="AE162" s="12" t="e">
        <f t="shared" si="168"/>
        <v>#REF!</v>
      </c>
      <c r="AF162" s="12">
        <f t="shared" si="169"/>
        <v>166</v>
      </c>
      <c r="AG162" s="12" t="e">
        <f t="shared" si="170"/>
        <v>#REF!</v>
      </c>
      <c r="AH162" s="12" t="e">
        <f t="shared" si="171"/>
        <v>#REF!</v>
      </c>
      <c r="AI162" s="12">
        <v>0</v>
      </c>
      <c r="AJ162" s="12" t="e">
        <f t="shared" si="221"/>
        <v>#REF!</v>
      </c>
      <c r="AK162" s="12" t="e">
        <f t="shared" si="172"/>
        <v>#REF!</v>
      </c>
      <c r="AL162" s="12" t="e">
        <f t="shared" si="173"/>
        <v>#REF!</v>
      </c>
      <c r="AM162" s="12" t="e">
        <f>(#REF!-AL162)/AK162</f>
        <v>#REF!</v>
      </c>
      <c r="AN162" s="12">
        <v>0</v>
      </c>
      <c r="AO162" s="12">
        <v>0</v>
      </c>
      <c r="AP162" s="12" t="e">
        <f t="shared" si="174"/>
        <v>#REF!</v>
      </c>
      <c r="AQ162" s="12" t="e">
        <f t="shared" si="222"/>
        <v>#REF!</v>
      </c>
      <c r="AR162" s="12" t="e">
        <f>#REF!</f>
        <v>#REF!</v>
      </c>
      <c r="AS162" s="12" t="e">
        <f t="shared" si="175"/>
        <v>#REF!</v>
      </c>
      <c r="AT162" s="12">
        <v>0</v>
      </c>
      <c r="AU162" s="12" t="e">
        <f t="shared" si="176"/>
        <v>#REF!</v>
      </c>
      <c r="AV162" s="13" t="e">
        <f t="shared" si="223"/>
        <v>#REF!</v>
      </c>
      <c r="AW162" s="33">
        <f t="shared" si="177"/>
        <v>166</v>
      </c>
      <c r="AX162" s="12" t="e">
        <f>'Ohio Intensities'!K162</f>
        <v>#REF!</v>
      </c>
      <c r="AY162" s="12" t="e">
        <f>#REF!*AX162*#REF!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4"/>
        <v>#REF!</v>
      </c>
      <c r="BI162" s="12" t="e">
        <f t="shared" si="182"/>
        <v>#REF!</v>
      </c>
      <c r="BJ162" s="12" t="e">
        <f t="shared" si="183"/>
        <v>#REF!</v>
      </c>
      <c r="BK162" s="12" t="e">
        <f>(#REF!-BJ162)/BI162</f>
        <v>#REF!</v>
      </c>
      <c r="BL162" s="12">
        <v>0</v>
      </c>
      <c r="BM162" s="12">
        <v>0</v>
      </c>
      <c r="BN162" s="12" t="e">
        <f t="shared" si="184"/>
        <v>#REF!</v>
      </c>
      <c r="BO162" s="12" t="e">
        <f t="shared" si="225"/>
        <v>#REF!</v>
      </c>
      <c r="BP162" s="12" t="e">
        <f>#REF!</f>
        <v>#REF!</v>
      </c>
      <c r="BQ162" s="12" t="e">
        <f t="shared" si="185"/>
        <v>#REF!</v>
      </c>
      <c r="BR162" s="12">
        <v>0</v>
      </c>
      <c r="BS162" s="12" t="e">
        <f t="shared" si="186"/>
        <v>#REF!</v>
      </c>
      <c r="BT162" s="13" t="e">
        <f t="shared" si="226"/>
        <v>#REF!</v>
      </c>
      <c r="BU162" s="33">
        <f t="shared" si="187"/>
        <v>166</v>
      </c>
      <c r="BV162" s="12" t="e">
        <f>'Ohio Intensities'!O162</f>
        <v>#REF!</v>
      </c>
      <c r="BW162" s="12" t="e">
        <f>#REF!*BV162*#REF!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27"/>
        <v>#REF!</v>
      </c>
      <c r="CG162" s="12" t="e">
        <f t="shared" si="192"/>
        <v>#REF!</v>
      </c>
      <c r="CH162" s="12" t="e">
        <f t="shared" si="193"/>
        <v>#REF!</v>
      </c>
      <c r="CI162" s="12" t="e">
        <f>(#REF!-CH162)/CG162</f>
        <v>#REF!</v>
      </c>
      <c r="CJ162" s="12">
        <v>0</v>
      </c>
      <c r="CK162" s="12">
        <v>0</v>
      </c>
      <c r="CL162" s="12" t="e">
        <f t="shared" si="194"/>
        <v>#REF!</v>
      </c>
      <c r="CM162" s="12" t="e">
        <f t="shared" si="228"/>
        <v>#REF!</v>
      </c>
      <c r="CN162" s="12" t="e">
        <f>#REF!</f>
        <v>#REF!</v>
      </c>
      <c r="CO162" s="12" t="e">
        <f t="shared" si="195"/>
        <v>#REF!</v>
      </c>
      <c r="CP162" s="12">
        <v>0</v>
      </c>
      <c r="CQ162" s="12" t="e">
        <f t="shared" si="196"/>
        <v>#REF!</v>
      </c>
      <c r="CR162" s="13" t="e">
        <f t="shared" si="229"/>
        <v>#REF!</v>
      </c>
      <c r="CS162" s="33">
        <f t="shared" si="197"/>
        <v>166</v>
      </c>
      <c r="CT162" s="12" t="e">
        <f>'Ohio Intensities'!S162</f>
        <v>#REF!</v>
      </c>
      <c r="CU162" s="12" t="e">
        <f>#REF!*CT162*#REF!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0"/>
        <v>#REF!</v>
      </c>
      <c r="DE162" s="12" t="e">
        <f t="shared" si="202"/>
        <v>#REF!</v>
      </c>
      <c r="DF162" s="12" t="e">
        <f t="shared" si="203"/>
        <v>#REF!</v>
      </c>
      <c r="DG162" s="12" t="e">
        <f>(#REF!-DF162)/DE162</f>
        <v>#REF!</v>
      </c>
      <c r="DH162" s="12">
        <v>0</v>
      </c>
      <c r="DI162" s="12">
        <v>0</v>
      </c>
      <c r="DJ162" s="12" t="e">
        <f t="shared" si="204"/>
        <v>#REF!</v>
      </c>
      <c r="DK162" s="12" t="e">
        <f t="shared" si="231"/>
        <v>#REF!</v>
      </c>
      <c r="DL162" s="12" t="e">
        <f>#REF!</f>
        <v>#REF!</v>
      </c>
      <c r="DM162" s="12" t="e">
        <f t="shared" si="205"/>
        <v>#REF!</v>
      </c>
      <c r="DN162" s="12">
        <v>0</v>
      </c>
      <c r="DO162" s="12" t="e">
        <f t="shared" si="206"/>
        <v>#REF!</v>
      </c>
      <c r="DP162" s="13" t="e">
        <f t="shared" si="232"/>
        <v>#REF!</v>
      </c>
      <c r="DQ162" s="33">
        <f t="shared" si="207"/>
        <v>166</v>
      </c>
      <c r="DR162" s="12" t="e">
        <f>'Ohio Intensities'!W162</f>
        <v>#REF!</v>
      </c>
      <c r="DS162" s="12" t="e">
        <f>#REF!*DR162*#REF!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3"/>
        <v>#REF!</v>
      </c>
      <c r="EC162" s="12" t="e">
        <f t="shared" si="212"/>
        <v>#REF!</v>
      </c>
      <c r="ED162" s="12" t="e">
        <f t="shared" si="213"/>
        <v>#REF!</v>
      </c>
      <c r="EE162" s="12" t="e">
        <f>(#REF!-ED162)/EC162</f>
        <v>#REF!</v>
      </c>
      <c r="EF162" s="12">
        <v>0</v>
      </c>
      <c r="EG162" s="12">
        <v>0</v>
      </c>
      <c r="EH162" s="12" t="e">
        <f t="shared" si="214"/>
        <v>#REF!</v>
      </c>
      <c r="EI162" s="12" t="e">
        <f t="shared" si="234"/>
        <v>#REF!</v>
      </c>
      <c r="EJ162" s="12" t="e">
        <f>#REF!</f>
        <v>#REF!</v>
      </c>
      <c r="EK162" s="12" t="e">
        <f t="shared" si="215"/>
        <v>#REF!</v>
      </c>
      <c r="EL162" s="12">
        <v>0</v>
      </c>
      <c r="EM162" s="12" t="e">
        <f t="shared" si="216"/>
        <v>#REF!</v>
      </c>
      <c r="EN162" s="13" t="e">
        <f t="shared" si="235"/>
        <v>#REF!</v>
      </c>
      <c r="EO162" s="13">
        <f t="shared" si="217"/>
        <v>166</v>
      </c>
    </row>
    <row r="163" spans="1:145" x14ac:dyDescent="0.25">
      <c r="A163" s="33">
        <f t="shared" si="157"/>
        <v>167</v>
      </c>
      <c r="B163" s="12" t="e">
        <f>'Ohio Intensities'!C163</f>
        <v>#REF!</v>
      </c>
      <c r="C163" s="12" t="e">
        <f>#REF!*B163*#REF!</f>
        <v>#REF!</v>
      </c>
      <c r="D163" s="12">
        <v>0</v>
      </c>
      <c r="E163" s="12">
        <v>0</v>
      </c>
      <c r="F163" s="12" t="e">
        <f>#REF!</f>
        <v>#REF!</v>
      </c>
      <c r="G163" s="12" t="e">
        <f t="shared" si="158"/>
        <v>#REF!</v>
      </c>
      <c r="H163" s="12">
        <f t="shared" si="159"/>
        <v>167</v>
      </c>
      <c r="I163" s="12" t="e">
        <f t="shared" si="160"/>
        <v>#REF!</v>
      </c>
      <c r="J163" s="12" t="e">
        <f t="shared" si="161"/>
        <v>#REF!</v>
      </c>
      <c r="K163" s="12">
        <v>0</v>
      </c>
      <c r="L163" s="12" t="e">
        <f t="shared" si="218"/>
        <v>#REF!</v>
      </c>
      <c r="M163" s="12" t="e">
        <f t="shared" si="162"/>
        <v>#REF!</v>
      </c>
      <c r="N163" s="12" t="e">
        <f t="shared" si="163"/>
        <v>#REF!</v>
      </c>
      <c r="O163" s="12" t="e">
        <f>(#REF!-N163)/M163</f>
        <v>#REF!</v>
      </c>
      <c r="P163" s="12">
        <v>0</v>
      </c>
      <c r="Q163" s="12">
        <v>0</v>
      </c>
      <c r="R163" s="12" t="e">
        <f t="shared" si="164"/>
        <v>#REF!</v>
      </c>
      <c r="S163" s="12" t="e">
        <f t="shared" si="219"/>
        <v>#REF!</v>
      </c>
      <c r="T163" s="12" t="e">
        <f>#REF!</f>
        <v>#REF!</v>
      </c>
      <c r="U163" s="12" t="e">
        <f t="shared" si="165"/>
        <v>#REF!</v>
      </c>
      <c r="V163" s="12">
        <v>0</v>
      </c>
      <c r="W163" s="12" t="e">
        <f t="shared" si="166"/>
        <v>#REF!</v>
      </c>
      <c r="X163" s="13" t="e">
        <f t="shared" si="220"/>
        <v>#REF!</v>
      </c>
      <c r="Y163" s="33">
        <f t="shared" si="167"/>
        <v>167</v>
      </c>
      <c r="Z163" s="12" t="e">
        <f>'Ohio Intensities'!G163</f>
        <v>#REF!</v>
      </c>
      <c r="AA163" s="12" t="e">
        <f>#REF!*Z163*#REF!</f>
        <v>#REF!</v>
      </c>
      <c r="AB163" s="12">
        <v>0</v>
      </c>
      <c r="AC163" s="12">
        <v>0</v>
      </c>
      <c r="AD163" s="12" t="e">
        <f>#REF!</f>
        <v>#REF!</v>
      </c>
      <c r="AE163" s="12" t="e">
        <f t="shared" si="168"/>
        <v>#REF!</v>
      </c>
      <c r="AF163" s="12">
        <f t="shared" si="169"/>
        <v>167</v>
      </c>
      <c r="AG163" s="12" t="e">
        <f t="shared" si="170"/>
        <v>#REF!</v>
      </c>
      <c r="AH163" s="12" t="e">
        <f t="shared" si="171"/>
        <v>#REF!</v>
      </c>
      <c r="AI163" s="12">
        <v>0</v>
      </c>
      <c r="AJ163" s="12" t="e">
        <f t="shared" si="221"/>
        <v>#REF!</v>
      </c>
      <c r="AK163" s="12" t="e">
        <f t="shared" si="172"/>
        <v>#REF!</v>
      </c>
      <c r="AL163" s="12" t="e">
        <f t="shared" si="173"/>
        <v>#REF!</v>
      </c>
      <c r="AM163" s="12" t="e">
        <f>(#REF!-AL163)/AK163</f>
        <v>#REF!</v>
      </c>
      <c r="AN163" s="12">
        <v>0</v>
      </c>
      <c r="AO163" s="12">
        <v>0</v>
      </c>
      <c r="AP163" s="12" t="e">
        <f t="shared" si="174"/>
        <v>#REF!</v>
      </c>
      <c r="AQ163" s="12" t="e">
        <f t="shared" si="222"/>
        <v>#REF!</v>
      </c>
      <c r="AR163" s="12" t="e">
        <f>#REF!</f>
        <v>#REF!</v>
      </c>
      <c r="AS163" s="12" t="e">
        <f t="shared" si="175"/>
        <v>#REF!</v>
      </c>
      <c r="AT163" s="12">
        <v>0</v>
      </c>
      <c r="AU163" s="12" t="e">
        <f t="shared" si="176"/>
        <v>#REF!</v>
      </c>
      <c r="AV163" s="13" t="e">
        <f t="shared" si="223"/>
        <v>#REF!</v>
      </c>
      <c r="AW163" s="33">
        <f t="shared" si="177"/>
        <v>167</v>
      </c>
      <c r="AX163" s="12" t="e">
        <f>'Ohio Intensities'!K163</f>
        <v>#REF!</v>
      </c>
      <c r="AY163" s="12" t="e">
        <f>#REF!*AX163*#REF!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4"/>
        <v>#REF!</v>
      </c>
      <c r="BI163" s="12" t="e">
        <f t="shared" si="182"/>
        <v>#REF!</v>
      </c>
      <c r="BJ163" s="12" t="e">
        <f t="shared" si="183"/>
        <v>#REF!</v>
      </c>
      <c r="BK163" s="12" t="e">
        <f>(#REF!-BJ163)/BI163</f>
        <v>#REF!</v>
      </c>
      <c r="BL163" s="12">
        <v>0</v>
      </c>
      <c r="BM163" s="12">
        <v>0</v>
      </c>
      <c r="BN163" s="12" t="e">
        <f t="shared" si="184"/>
        <v>#REF!</v>
      </c>
      <c r="BO163" s="12" t="e">
        <f t="shared" si="225"/>
        <v>#REF!</v>
      </c>
      <c r="BP163" s="12" t="e">
        <f>#REF!</f>
        <v>#REF!</v>
      </c>
      <c r="BQ163" s="12" t="e">
        <f t="shared" si="185"/>
        <v>#REF!</v>
      </c>
      <c r="BR163" s="12">
        <v>0</v>
      </c>
      <c r="BS163" s="12" t="e">
        <f t="shared" si="186"/>
        <v>#REF!</v>
      </c>
      <c r="BT163" s="13" t="e">
        <f t="shared" si="226"/>
        <v>#REF!</v>
      </c>
      <c r="BU163" s="33">
        <f t="shared" si="187"/>
        <v>167</v>
      </c>
      <c r="BV163" s="12" t="e">
        <f>'Ohio Intensities'!O163</f>
        <v>#REF!</v>
      </c>
      <c r="BW163" s="12" t="e">
        <f>#REF!*BV163*#REF!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27"/>
        <v>#REF!</v>
      </c>
      <c r="CG163" s="12" t="e">
        <f t="shared" si="192"/>
        <v>#REF!</v>
      </c>
      <c r="CH163" s="12" t="e">
        <f t="shared" si="193"/>
        <v>#REF!</v>
      </c>
      <c r="CI163" s="12" t="e">
        <f>(#REF!-CH163)/CG163</f>
        <v>#REF!</v>
      </c>
      <c r="CJ163" s="12">
        <v>0</v>
      </c>
      <c r="CK163" s="12">
        <v>0</v>
      </c>
      <c r="CL163" s="12" t="e">
        <f t="shared" si="194"/>
        <v>#REF!</v>
      </c>
      <c r="CM163" s="12" t="e">
        <f t="shared" si="228"/>
        <v>#REF!</v>
      </c>
      <c r="CN163" s="12" t="e">
        <f>#REF!</f>
        <v>#REF!</v>
      </c>
      <c r="CO163" s="12" t="e">
        <f t="shared" si="195"/>
        <v>#REF!</v>
      </c>
      <c r="CP163" s="12">
        <v>0</v>
      </c>
      <c r="CQ163" s="12" t="e">
        <f t="shared" si="196"/>
        <v>#REF!</v>
      </c>
      <c r="CR163" s="13" t="e">
        <f t="shared" si="229"/>
        <v>#REF!</v>
      </c>
      <c r="CS163" s="33">
        <f t="shared" si="197"/>
        <v>167</v>
      </c>
      <c r="CT163" s="12" t="e">
        <f>'Ohio Intensities'!S163</f>
        <v>#REF!</v>
      </c>
      <c r="CU163" s="12" t="e">
        <f>#REF!*CT163*#REF!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0"/>
        <v>#REF!</v>
      </c>
      <c r="DE163" s="12" t="e">
        <f t="shared" si="202"/>
        <v>#REF!</v>
      </c>
      <c r="DF163" s="12" t="e">
        <f t="shared" si="203"/>
        <v>#REF!</v>
      </c>
      <c r="DG163" s="12" t="e">
        <f>(#REF!-DF163)/DE163</f>
        <v>#REF!</v>
      </c>
      <c r="DH163" s="12">
        <v>0</v>
      </c>
      <c r="DI163" s="12">
        <v>0</v>
      </c>
      <c r="DJ163" s="12" t="e">
        <f t="shared" si="204"/>
        <v>#REF!</v>
      </c>
      <c r="DK163" s="12" t="e">
        <f t="shared" si="231"/>
        <v>#REF!</v>
      </c>
      <c r="DL163" s="12" t="e">
        <f>#REF!</f>
        <v>#REF!</v>
      </c>
      <c r="DM163" s="12" t="e">
        <f t="shared" si="205"/>
        <v>#REF!</v>
      </c>
      <c r="DN163" s="12">
        <v>0</v>
      </c>
      <c r="DO163" s="12" t="e">
        <f t="shared" si="206"/>
        <v>#REF!</v>
      </c>
      <c r="DP163" s="13" t="e">
        <f t="shared" si="232"/>
        <v>#REF!</v>
      </c>
      <c r="DQ163" s="33">
        <f t="shared" si="207"/>
        <v>167</v>
      </c>
      <c r="DR163" s="12" t="e">
        <f>'Ohio Intensities'!W163</f>
        <v>#REF!</v>
      </c>
      <c r="DS163" s="12" t="e">
        <f>#REF!*DR163*#REF!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3"/>
        <v>#REF!</v>
      </c>
      <c r="EC163" s="12" t="e">
        <f t="shared" si="212"/>
        <v>#REF!</v>
      </c>
      <c r="ED163" s="12" t="e">
        <f t="shared" si="213"/>
        <v>#REF!</v>
      </c>
      <c r="EE163" s="12" t="e">
        <f>(#REF!-ED163)/EC163</f>
        <v>#REF!</v>
      </c>
      <c r="EF163" s="12">
        <v>0</v>
      </c>
      <c r="EG163" s="12">
        <v>0</v>
      </c>
      <c r="EH163" s="12" t="e">
        <f t="shared" si="214"/>
        <v>#REF!</v>
      </c>
      <c r="EI163" s="12" t="e">
        <f t="shared" si="234"/>
        <v>#REF!</v>
      </c>
      <c r="EJ163" s="12" t="e">
        <f>#REF!</f>
        <v>#REF!</v>
      </c>
      <c r="EK163" s="12" t="e">
        <f t="shared" si="215"/>
        <v>#REF!</v>
      </c>
      <c r="EL163" s="12">
        <v>0</v>
      </c>
      <c r="EM163" s="12" t="e">
        <f t="shared" si="216"/>
        <v>#REF!</v>
      </c>
      <c r="EN163" s="13" t="e">
        <f t="shared" si="235"/>
        <v>#REF!</v>
      </c>
      <c r="EO163" s="13">
        <f t="shared" si="217"/>
        <v>167</v>
      </c>
    </row>
    <row r="164" spans="1:145" x14ac:dyDescent="0.25">
      <c r="A164" s="33">
        <f t="shared" si="157"/>
        <v>168</v>
      </c>
      <c r="B164" s="12" t="e">
        <f>'Ohio Intensities'!C164</f>
        <v>#REF!</v>
      </c>
      <c r="C164" s="12" t="e">
        <f>#REF!*B164*#REF!</f>
        <v>#REF!</v>
      </c>
      <c r="D164" s="12">
        <v>0</v>
      </c>
      <c r="E164" s="12">
        <v>0</v>
      </c>
      <c r="F164" s="12" t="e">
        <f>#REF!</f>
        <v>#REF!</v>
      </c>
      <c r="G164" s="12" t="e">
        <f t="shared" si="158"/>
        <v>#REF!</v>
      </c>
      <c r="H164" s="12">
        <f t="shared" si="159"/>
        <v>168</v>
      </c>
      <c r="I164" s="12" t="e">
        <f t="shared" si="160"/>
        <v>#REF!</v>
      </c>
      <c r="J164" s="12" t="e">
        <f t="shared" si="161"/>
        <v>#REF!</v>
      </c>
      <c r="K164" s="12">
        <v>0</v>
      </c>
      <c r="L164" s="12" t="e">
        <f t="shared" si="218"/>
        <v>#REF!</v>
      </c>
      <c r="M164" s="12" t="e">
        <f t="shared" si="162"/>
        <v>#REF!</v>
      </c>
      <c r="N164" s="12" t="e">
        <f t="shared" si="163"/>
        <v>#REF!</v>
      </c>
      <c r="O164" s="12" t="e">
        <f>(#REF!-N164)/M164</f>
        <v>#REF!</v>
      </c>
      <c r="P164" s="12">
        <v>0</v>
      </c>
      <c r="Q164" s="12">
        <v>0</v>
      </c>
      <c r="R164" s="12" t="e">
        <f t="shared" si="164"/>
        <v>#REF!</v>
      </c>
      <c r="S164" s="12" t="e">
        <f t="shared" si="219"/>
        <v>#REF!</v>
      </c>
      <c r="T164" s="12" t="e">
        <f>#REF!</f>
        <v>#REF!</v>
      </c>
      <c r="U164" s="12" t="e">
        <f t="shared" si="165"/>
        <v>#REF!</v>
      </c>
      <c r="V164" s="12">
        <v>0</v>
      </c>
      <c r="W164" s="12" t="e">
        <f t="shared" si="166"/>
        <v>#REF!</v>
      </c>
      <c r="X164" s="13" t="e">
        <f t="shared" si="220"/>
        <v>#REF!</v>
      </c>
      <c r="Y164" s="33">
        <f t="shared" si="167"/>
        <v>168</v>
      </c>
      <c r="Z164" s="12" t="e">
        <f>'Ohio Intensities'!G164</f>
        <v>#REF!</v>
      </c>
      <c r="AA164" s="12" t="e">
        <f>#REF!*Z164*#REF!</f>
        <v>#REF!</v>
      </c>
      <c r="AB164" s="12">
        <v>0</v>
      </c>
      <c r="AC164" s="12">
        <v>0</v>
      </c>
      <c r="AD164" s="12" t="e">
        <f>#REF!</f>
        <v>#REF!</v>
      </c>
      <c r="AE164" s="12" t="e">
        <f t="shared" si="168"/>
        <v>#REF!</v>
      </c>
      <c r="AF164" s="12">
        <f t="shared" si="169"/>
        <v>168</v>
      </c>
      <c r="AG164" s="12" t="e">
        <f t="shared" si="170"/>
        <v>#REF!</v>
      </c>
      <c r="AH164" s="12" t="e">
        <f t="shared" si="171"/>
        <v>#REF!</v>
      </c>
      <c r="AI164" s="12">
        <v>0</v>
      </c>
      <c r="AJ164" s="12" t="e">
        <f t="shared" si="221"/>
        <v>#REF!</v>
      </c>
      <c r="AK164" s="12" t="e">
        <f t="shared" si="172"/>
        <v>#REF!</v>
      </c>
      <c r="AL164" s="12" t="e">
        <f t="shared" si="173"/>
        <v>#REF!</v>
      </c>
      <c r="AM164" s="12" t="e">
        <f>(#REF!-AL164)/AK164</f>
        <v>#REF!</v>
      </c>
      <c r="AN164" s="12">
        <v>0</v>
      </c>
      <c r="AO164" s="12">
        <v>0</v>
      </c>
      <c r="AP164" s="12" t="e">
        <f t="shared" si="174"/>
        <v>#REF!</v>
      </c>
      <c r="AQ164" s="12" t="e">
        <f t="shared" si="222"/>
        <v>#REF!</v>
      </c>
      <c r="AR164" s="12" t="e">
        <f>#REF!</f>
        <v>#REF!</v>
      </c>
      <c r="AS164" s="12" t="e">
        <f t="shared" si="175"/>
        <v>#REF!</v>
      </c>
      <c r="AT164" s="12">
        <v>0</v>
      </c>
      <c r="AU164" s="12" t="e">
        <f t="shared" si="176"/>
        <v>#REF!</v>
      </c>
      <c r="AV164" s="13" t="e">
        <f t="shared" si="223"/>
        <v>#REF!</v>
      </c>
      <c r="AW164" s="33">
        <f t="shared" si="177"/>
        <v>168</v>
      </c>
      <c r="AX164" s="12" t="e">
        <f>'Ohio Intensities'!K164</f>
        <v>#REF!</v>
      </c>
      <c r="AY164" s="12" t="e">
        <f>#REF!*AX164*#REF!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4"/>
        <v>#REF!</v>
      </c>
      <c r="BI164" s="12" t="e">
        <f t="shared" si="182"/>
        <v>#REF!</v>
      </c>
      <c r="BJ164" s="12" t="e">
        <f t="shared" si="183"/>
        <v>#REF!</v>
      </c>
      <c r="BK164" s="12" t="e">
        <f>(#REF!-BJ164)/BI164</f>
        <v>#REF!</v>
      </c>
      <c r="BL164" s="12">
        <v>0</v>
      </c>
      <c r="BM164" s="12">
        <v>0</v>
      </c>
      <c r="BN164" s="12" t="e">
        <f t="shared" si="184"/>
        <v>#REF!</v>
      </c>
      <c r="BO164" s="12" t="e">
        <f t="shared" si="225"/>
        <v>#REF!</v>
      </c>
      <c r="BP164" s="12" t="e">
        <f>#REF!</f>
        <v>#REF!</v>
      </c>
      <c r="BQ164" s="12" t="e">
        <f t="shared" si="185"/>
        <v>#REF!</v>
      </c>
      <c r="BR164" s="12">
        <v>0</v>
      </c>
      <c r="BS164" s="12" t="e">
        <f t="shared" si="186"/>
        <v>#REF!</v>
      </c>
      <c r="BT164" s="13" t="e">
        <f t="shared" si="226"/>
        <v>#REF!</v>
      </c>
      <c r="BU164" s="33">
        <f t="shared" si="187"/>
        <v>168</v>
      </c>
      <c r="BV164" s="12" t="e">
        <f>'Ohio Intensities'!O164</f>
        <v>#REF!</v>
      </c>
      <c r="BW164" s="12" t="e">
        <f>#REF!*BV164*#REF!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27"/>
        <v>#REF!</v>
      </c>
      <c r="CG164" s="12" t="e">
        <f t="shared" si="192"/>
        <v>#REF!</v>
      </c>
      <c r="CH164" s="12" t="e">
        <f t="shared" si="193"/>
        <v>#REF!</v>
      </c>
      <c r="CI164" s="12" t="e">
        <f>(#REF!-CH164)/CG164</f>
        <v>#REF!</v>
      </c>
      <c r="CJ164" s="12">
        <v>0</v>
      </c>
      <c r="CK164" s="12">
        <v>0</v>
      </c>
      <c r="CL164" s="12" t="e">
        <f t="shared" si="194"/>
        <v>#REF!</v>
      </c>
      <c r="CM164" s="12" t="e">
        <f t="shared" si="228"/>
        <v>#REF!</v>
      </c>
      <c r="CN164" s="12" t="e">
        <f>#REF!</f>
        <v>#REF!</v>
      </c>
      <c r="CO164" s="12" t="e">
        <f t="shared" si="195"/>
        <v>#REF!</v>
      </c>
      <c r="CP164" s="12">
        <v>0</v>
      </c>
      <c r="CQ164" s="12" t="e">
        <f t="shared" si="196"/>
        <v>#REF!</v>
      </c>
      <c r="CR164" s="13" t="e">
        <f t="shared" si="229"/>
        <v>#REF!</v>
      </c>
      <c r="CS164" s="33">
        <f t="shared" si="197"/>
        <v>168</v>
      </c>
      <c r="CT164" s="12" t="e">
        <f>'Ohio Intensities'!S164</f>
        <v>#REF!</v>
      </c>
      <c r="CU164" s="12" t="e">
        <f>#REF!*CT164*#REF!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0"/>
        <v>#REF!</v>
      </c>
      <c r="DE164" s="12" t="e">
        <f t="shared" si="202"/>
        <v>#REF!</v>
      </c>
      <c r="DF164" s="12" t="e">
        <f t="shared" si="203"/>
        <v>#REF!</v>
      </c>
      <c r="DG164" s="12" t="e">
        <f>(#REF!-DF164)/DE164</f>
        <v>#REF!</v>
      </c>
      <c r="DH164" s="12">
        <v>0</v>
      </c>
      <c r="DI164" s="12">
        <v>0</v>
      </c>
      <c r="DJ164" s="12" t="e">
        <f t="shared" si="204"/>
        <v>#REF!</v>
      </c>
      <c r="DK164" s="12" t="e">
        <f t="shared" si="231"/>
        <v>#REF!</v>
      </c>
      <c r="DL164" s="12" t="e">
        <f>#REF!</f>
        <v>#REF!</v>
      </c>
      <c r="DM164" s="12" t="e">
        <f t="shared" si="205"/>
        <v>#REF!</v>
      </c>
      <c r="DN164" s="12">
        <v>0</v>
      </c>
      <c r="DO164" s="12" t="e">
        <f t="shared" si="206"/>
        <v>#REF!</v>
      </c>
      <c r="DP164" s="13" t="e">
        <f t="shared" si="232"/>
        <v>#REF!</v>
      </c>
      <c r="DQ164" s="33">
        <f t="shared" si="207"/>
        <v>168</v>
      </c>
      <c r="DR164" s="12" t="e">
        <f>'Ohio Intensities'!W164</f>
        <v>#REF!</v>
      </c>
      <c r="DS164" s="12" t="e">
        <f>#REF!*DR164*#REF!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3"/>
        <v>#REF!</v>
      </c>
      <c r="EC164" s="12" t="e">
        <f t="shared" si="212"/>
        <v>#REF!</v>
      </c>
      <c r="ED164" s="12" t="e">
        <f t="shared" si="213"/>
        <v>#REF!</v>
      </c>
      <c r="EE164" s="12" t="e">
        <f>(#REF!-ED164)/EC164</f>
        <v>#REF!</v>
      </c>
      <c r="EF164" s="12">
        <v>0</v>
      </c>
      <c r="EG164" s="12">
        <v>0</v>
      </c>
      <c r="EH164" s="12" t="e">
        <f t="shared" si="214"/>
        <v>#REF!</v>
      </c>
      <c r="EI164" s="12" t="e">
        <f t="shared" si="234"/>
        <v>#REF!</v>
      </c>
      <c r="EJ164" s="12" t="e">
        <f>#REF!</f>
        <v>#REF!</v>
      </c>
      <c r="EK164" s="12" t="e">
        <f t="shared" si="215"/>
        <v>#REF!</v>
      </c>
      <c r="EL164" s="12">
        <v>0</v>
      </c>
      <c r="EM164" s="12" t="e">
        <f t="shared" si="216"/>
        <v>#REF!</v>
      </c>
      <c r="EN164" s="13" t="e">
        <f t="shared" si="235"/>
        <v>#REF!</v>
      </c>
      <c r="EO164" s="13">
        <f t="shared" si="217"/>
        <v>168</v>
      </c>
    </row>
    <row r="165" spans="1:145" x14ac:dyDescent="0.25">
      <c r="A165" s="33">
        <f t="shared" si="157"/>
        <v>169</v>
      </c>
      <c r="B165" s="12" t="e">
        <f>'Ohio Intensities'!C165</f>
        <v>#REF!</v>
      </c>
      <c r="C165" s="12" t="e">
        <f>#REF!*B165*#REF!</f>
        <v>#REF!</v>
      </c>
      <c r="D165" s="12">
        <v>0</v>
      </c>
      <c r="E165" s="12">
        <v>0</v>
      </c>
      <c r="F165" s="12" t="e">
        <f>#REF!</f>
        <v>#REF!</v>
      </c>
      <c r="G165" s="12" t="e">
        <f t="shared" si="158"/>
        <v>#REF!</v>
      </c>
      <c r="H165" s="12">
        <f t="shared" si="159"/>
        <v>169</v>
      </c>
      <c r="I165" s="12" t="e">
        <f t="shared" si="160"/>
        <v>#REF!</v>
      </c>
      <c r="J165" s="12" t="e">
        <f t="shared" si="161"/>
        <v>#REF!</v>
      </c>
      <c r="K165" s="12">
        <v>0</v>
      </c>
      <c r="L165" s="12" t="e">
        <f t="shared" si="218"/>
        <v>#REF!</v>
      </c>
      <c r="M165" s="12" t="e">
        <f t="shared" si="162"/>
        <v>#REF!</v>
      </c>
      <c r="N165" s="12" t="e">
        <f t="shared" si="163"/>
        <v>#REF!</v>
      </c>
      <c r="O165" s="12" t="e">
        <f>(#REF!-N165)/M165</f>
        <v>#REF!</v>
      </c>
      <c r="P165" s="12">
        <v>0</v>
      </c>
      <c r="Q165" s="12">
        <v>0</v>
      </c>
      <c r="R165" s="12" t="e">
        <f t="shared" si="164"/>
        <v>#REF!</v>
      </c>
      <c r="S165" s="12" t="e">
        <f t="shared" si="219"/>
        <v>#REF!</v>
      </c>
      <c r="T165" s="12" t="e">
        <f>#REF!</f>
        <v>#REF!</v>
      </c>
      <c r="U165" s="12" t="e">
        <f t="shared" si="165"/>
        <v>#REF!</v>
      </c>
      <c r="V165" s="12">
        <v>0</v>
      </c>
      <c r="W165" s="12" t="e">
        <f t="shared" si="166"/>
        <v>#REF!</v>
      </c>
      <c r="X165" s="13" t="e">
        <f t="shared" si="220"/>
        <v>#REF!</v>
      </c>
      <c r="Y165" s="33">
        <f t="shared" si="167"/>
        <v>169</v>
      </c>
      <c r="Z165" s="12" t="e">
        <f>'Ohio Intensities'!G165</f>
        <v>#REF!</v>
      </c>
      <c r="AA165" s="12" t="e">
        <f>#REF!*Z165*#REF!</f>
        <v>#REF!</v>
      </c>
      <c r="AB165" s="12">
        <v>0</v>
      </c>
      <c r="AC165" s="12">
        <v>0</v>
      </c>
      <c r="AD165" s="12" t="e">
        <f>#REF!</f>
        <v>#REF!</v>
      </c>
      <c r="AE165" s="12" t="e">
        <f t="shared" si="168"/>
        <v>#REF!</v>
      </c>
      <c r="AF165" s="12">
        <f t="shared" si="169"/>
        <v>169</v>
      </c>
      <c r="AG165" s="12" t="e">
        <f t="shared" si="170"/>
        <v>#REF!</v>
      </c>
      <c r="AH165" s="12" t="e">
        <f t="shared" si="171"/>
        <v>#REF!</v>
      </c>
      <c r="AI165" s="12">
        <v>0</v>
      </c>
      <c r="AJ165" s="12" t="e">
        <f t="shared" si="221"/>
        <v>#REF!</v>
      </c>
      <c r="AK165" s="12" t="e">
        <f t="shared" si="172"/>
        <v>#REF!</v>
      </c>
      <c r="AL165" s="12" t="e">
        <f t="shared" si="173"/>
        <v>#REF!</v>
      </c>
      <c r="AM165" s="12" t="e">
        <f>(#REF!-AL165)/AK165</f>
        <v>#REF!</v>
      </c>
      <c r="AN165" s="12">
        <v>0</v>
      </c>
      <c r="AO165" s="12">
        <v>0</v>
      </c>
      <c r="AP165" s="12" t="e">
        <f t="shared" si="174"/>
        <v>#REF!</v>
      </c>
      <c r="AQ165" s="12" t="e">
        <f t="shared" si="222"/>
        <v>#REF!</v>
      </c>
      <c r="AR165" s="12" t="e">
        <f>#REF!</f>
        <v>#REF!</v>
      </c>
      <c r="AS165" s="12" t="e">
        <f t="shared" si="175"/>
        <v>#REF!</v>
      </c>
      <c r="AT165" s="12">
        <v>0</v>
      </c>
      <c r="AU165" s="12" t="e">
        <f t="shared" si="176"/>
        <v>#REF!</v>
      </c>
      <c r="AV165" s="13" t="e">
        <f t="shared" si="223"/>
        <v>#REF!</v>
      </c>
      <c r="AW165" s="33">
        <f t="shared" si="177"/>
        <v>169</v>
      </c>
      <c r="AX165" s="12" t="e">
        <f>'Ohio Intensities'!K165</f>
        <v>#REF!</v>
      </c>
      <c r="AY165" s="12" t="e">
        <f>#REF!*AX165*#REF!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4"/>
        <v>#REF!</v>
      </c>
      <c r="BI165" s="12" t="e">
        <f t="shared" si="182"/>
        <v>#REF!</v>
      </c>
      <c r="BJ165" s="12" t="e">
        <f t="shared" si="183"/>
        <v>#REF!</v>
      </c>
      <c r="BK165" s="12" t="e">
        <f>(#REF!-BJ165)/BI165</f>
        <v>#REF!</v>
      </c>
      <c r="BL165" s="12">
        <v>0</v>
      </c>
      <c r="BM165" s="12">
        <v>0</v>
      </c>
      <c r="BN165" s="12" t="e">
        <f t="shared" si="184"/>
        <v>#REF!</v>
      </c>
      <c r="BO165" s="12" t="e">
        <f t="shared" si="225"/>
        <v>#REF!</v>
      </c>
      <c r="BP165" s="12" t="e">
        <f>#REF!</f>
        <v>#REF!</v>
      </c>
      <c r="BQ165" s="12" t="e">
        <f t="shared" si="185"/>
        <v>#REF!</v>
      </c>
      <c r="BR165" s="12">
        <v>0</v>
      </c>
      <c r="BS165" s="12" t="e">
        <f t="shared" si="186"/>
        <v>#REF!</v>
      </c>
      <c r="BT165" s="13" t="e">
        <f t="shared" si="226"/>
        <v>#REF!</v>
      </c>
      <c r="BU165" s="33">
        <f t="shared" si="187"/>
        <v>169</v>
      </c>
      <c r="BV165" s="12" t="e">
        <f>'Ohio Intensities'!O165</f>
        <v>#REF!</v>
      </c>
      <c r="BW165" s="12" t="e">
        <f>#REF!*BV165*#REF!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27"/>
        <v>#REF!</v>
      </c>
      <c r="CG165" s="12" t="e">
        <f t="shared" si="192"/>
        <v>#REF!</v>
      </c>
      <c r="CH165" s="12" t="e">
        <f t="shared" si="193"/>
        <v>#REF!</v>
      </c>
      <c r="CI165" s="12" t="e">
        <f>(#REF!-CH165)/CG165</f>
        <v>#REF!</v>
      </c>
      <c r="CJ165" s="12">
        <v>0</v>
      </c>
      <c r="CK165" s="12">
        <v>0</v>
      </c>
      <c r="CL165" s="12" t="e">
        <f t="shared" si="194"/>
        <v>#REF!</v>
      </c>
      <c r="CM165" s="12" t="e">
        <f t="shared" si="228"/>
        <v>#REF!</v>
      </c>
      <c r="CN165" s="12" t="e">
        <f>#REF!</f>
        <v>#REF!</v>
      </c>
      <c r="CO165" s="12" t="e">
        <f t="shared" si="195"/>
        <v>#REF!</v>
      </c>
      <c r="CP165" s="12">
        <v>0</v>
      </c>
      <c r="CQ165" s="12" t="e">
        <f t="shared" si="196"/>
        <v>#REF!</v>
      </c>
      <c r="CR165" s="13" t="e">
        <f t="shared" si="229"/>
        <v>#REF!</v>
      </c>
      <c r="CS165" s="33">
        <f t="shared" si="197"/>
        <v>169</v>
      </c>
      <c r="CT165" s="12" t="e">
        <f>'Ohio Intensities'!S165</f>
        <v>#REF!</v>
      </c>
      <c r="CU165" s="12" t="e">
        <f>#REF!*CT165*#REF!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0"/>
        <v>#REF!</v>
      </c>
      <c r="DE165" s="12" t="e">
        <f t="shared" si="202"/>
        <v>#REF!</v>
      </c>
      <c r="DF165" s="12" t="e">
        <f t="shared" si="203"/>
        <v>#REF!</v>
      </c>
      <c r="DG165" s="12" t="e">
        <f>(#REF!-DF165)/DE165</f>
        <v>#REF!</v>
      </c>
      <c r="DH165" s="12">
        <v>0</v>
      </c>
      <c r="DI165" s="12">
        <v>0</v>
      </c>
      <c r="DJ165" s="12" t="e">
        <f t="shared" si="204"/>
        <v>#REF!</v>
      </c>
      <c r="DK165" s="12" t="e">
        <f t="shared" si="231"/>
        <v>#REF!</v>
      </c>
      <c r="DL165" s="12" t="e">
        <f>#REF!</f>
        <v>#REF!</v>
      </c>
      <c r="DM165" s="12" t="e">
        <f t="shared" si="205"/>
        <v>#REF!</v>
      </c>
      <c r="DN165" s="12">
        <v>0</v>
      </c>
      <c r="DO165" s="12" t="e">
        <f t="shared" si="206"/>
        <v>#REF!</v>
      </c>
      <c r="DP165" s="13" t="e">
        <f t="shared" si="232"/>
        <v>#REF!</v>
      </c>
      <c r="DQ165" s="33">
        <f t="shared" si="207"/>
        <v>169</v>
      </c>
      <c r="DR165" s="12" t="e">
        <f>'Ohio Intensities'!W165</f>
        <v>#REF!</v>
      </c>
      <c r="DS165" s="12" t="e">
        <f>#REF!*DR165*#REF!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3"/>
        <v>#REF!</v>
      </c>
      <c r="EC165" s="12" t="e">
        <f t="shared" si="212"/>
        <v>#REF!</v>
      </c>
      <c r="ED165" s="12" t="e">
        <f t="shared" si="213"/>
        <v>#REF!</v>
      </c>
      <c r="EE165" s="12" t="e">
        <f>(#REF!-ED165)/EC165</f>
        <v>#REF!</v>
      </c>
      <c r="EF165" s="12">
        <v>0</v>
      </c>
      <c r="EG165" s="12">
        <v>0</v>
      </c>
      <c r="EH165" s="12" t="e">
        <f t="shared" si="214"/>
        <v>#REF!</v>
      </c>
      <c r="EI165" s="12" t="e">
        <f t="shared" si="234"/>
        <v>#REF!</v>
      </c>
      <c r="EJ165" s="12" t="e">
        <f>#REF!</f>
        <v>#REF!</v>
      </c>
      <c r="EK165" s="12" t="e">
        <f t="shared" si="215"/>
        <v>#REF!</v>
      </c>
      <c r="EL165" s="12">
        <v>0</v>
      </c>
      <c r="EM165" s="12" t="e">
        <f t="shared" si="216"/>
        <v>#REF!</v>
      </c>
      <c r="EN165" s="13" t="e">
        <f t="shared" si="235"/>
        <v>#REF!</v>
      </c>
      <c r="EO165" s="13">
        <f t="shared" si="217"/>
        <v>169</v>
      </c>
    </row>
    <row r="166" spans="1:145" x14ac:dyDescent="0.25">
      <c r="A166" s="33">
        <f t="shared" si="157"/>
        <v>170</v>
      </c>
      <c r="B166" s="12" t="e">
        <f>'Ohio Intensities'!C166</f>
        <v>#REF!</v>
      </c>
      <c r="C166" s="12" t="e">
        <f>#REF!*B166*#REF!</f>
        <v>#REF!</v>
      </c>
      <c r="D166" s="12">
        <v>0</v>
      </c>
      <c r="E166" s="12">
        <v>0</v>
      </c>
      <c r="F166" s="12" t="e">
        <f>#REF!</f>
        <v>#REF!</v>
      </c>
      <c r="G166" s="12" t="e">
        <f t="shared" si="158"/>
        <v>#REF!</v>
      </c>
      <c r="H166" s="12">
        <f t="shared" si="159"/>
        <v>170</v>
      </c>
      <c r="I166" s="12" t="e">
        <f t="shared" si="160"/>
        <v>#REF!</v>
      </c>
      <c r="J166" s="12" t="e">
        <f t="shared" si="161"/>
        <v>#REF!</v>
      </c>
      <c r="K166" s="12">
        <v>0</v>
      </c>
      <c r="L166" s="12" t="e">
        <f t="shared" si="218"/>
        <v>#REF!</v>
      </c>
      <c r="M166" s="12" t="e">
        <f t="shared" si="162"/>
        <v>#REF!</v>
      </c>
      <c r="N166" s="12" t="e">
        <f t="shared" si="163"/>
        <v>#REF!</v>
      </c>
      <c r="O166" s="12" t="e">
        <f>(#REF!-N166)/M166</f>
        <v>#REF!</v>
      </c>
      <c r="P166" s="12">
        <v>0</v>
      </c>
      <c r="Q166" s="12">
        <v>0</v>
      </c>
      <c r="R166" s="12" t="e">
        <f t="shared" si="164"/>
        <v>#REF!</v>
      </c>
      <c r="S166" s="12" t="e">
        <f t="shared" si="219"/>
        <v>#REF!</v>
      </c>
      <c r="T166" s="12" t="e">
        <f>#REF!</f>
        <v>#REF!</v>
      </c>
      <c r="U166" s="12" t="e">
        <f t="shared" si="165"/>
        <v>#REF!</v>
      </c>
      <c r="V166" s="12">
        <v>0</v>
      </c>
      <c r="W166" s="12" t="e">
        <f t="shared" si="166"/>
        <v>#REF!</v>
      </c>
      <c r="X166" s="13" t="e">
        <f t="shared" si="220"/>
        <v>#REF!</v>
      </c>
      <c r="Y166" s="33">
        <f t="shared" si="167"/>
        <v>170</v>
      </c>
      <c r="Z166" s="12" t="e">
        <f>'Ohio Intensities'!G166</f>
        <v>#REF!</v>
      </c>
      <c r="AA166" s="12" t="e">
        <f>#REF!*Z166*#REF!</f>
        <v>#REF!</v>
      </c>
      <c r="AB166" s="12">
        <v>0</v>
      </c>
      <c r="AC166" s="12">
        <v>0</v>
      </c>
      <c r="AD166" s="12" t="e">
        <f>#REF!</f>
        <v>#REF!</v>
      </c>
      <c r="AE166" s="12" t="e">
        <f t="shared" si="168"/>
        <v>#REF!</v>
      </c>
      <c r="AF166" s="12">
        <f t="shared" si="169"/>
        <v>170</v>
      </c>
      <c r="AG166" s="12" t="e">
        <f t="shared" si="170"/>
        <v>#REF!</v>
      </c>
      <c r="AH166" s="12" t="e">
        <f t="shared" si="171"/>
        <v>#REF!</v>
      </c>
      <c r="AI166" s="12">
        <v>0</v>
      </c>
      <c r="AJ166" s="12" t="e">
        <f t="shared" si="221"/>
        <v>#REF!</v>
      </c>
      <c r="AK166" s="12" t="e">
        <f t="shared" si="172"/>
        <v>#REF!</v>
      </c>
      <c r="AL166" s="12" t="e">
        <f t="shared" si="173"/>
        <v>#REF!</v>
      </c>
      <c r="AM166" s="12" t="e">
        <f>(#REF!-AL166)/AK166</f>
        <v>#REF!</v>
      </c>
      <c r="AN166" s="12">
        <v>0</v>
      </c>
      <c r="AO166" s="12">
        <v>0</v>
      </c>
      <c r="AP166" s="12" t="e">
        <f t="shared" si="174"/>
        <v>#REF!</v>
      </c>
      <c r="AQ166" s="12" t="e">
        <f t="shared" si="222"/>
        <v>#REF!</v>
      </c>
      <c r="AR166" s="12" t="e">
        <f>#REF!</f>
        <v>#REF!</v>
      </c>
      <c r="AS166" s="12" t="e">
        <f t="shared" si="175"/>
        <v>#REF!</v>
      </c>
      <c r="AT166" s="12">
        <v>0</v>
      </c>
      <c r="AU166" s="12" t="e">
        <f t="shared" si="176"/>
        <v>#REF!</v>
      </c>
      <c r="AV166" s="13" t="e">
        <f t="shared" si="223"/>
        <v>#REF!</v>
      </c>
      <c r="AW166" s="33">
        <f t="shared" si="177"/>
        <v>170</v>
      </c>
      <c r="AX166" s="12" t="e">
        <f>'Ohio Intensities'!K166</f>
        <v>#REF!</v>
      </c>
      <c r="AY166" s="12" t="e">
        <f>#REF!*AX166*#REF!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4"/>
        <v>#REF!</v>
      </c>
      <c r="BI166" s="12" t="e">
        <f t="shared" si="182"/>
        <v>#REF!</v>
      </c>
      <c r="BJ166" s="12" t="e">
        <f t="shared" si="183"/>
        <v>#REF!</v>
      </c>
      <c r="BK166" s="12" t="e">
        <f>(#REF!-BJ166)/BI166</f>
        <v>#REF!</v>
      </c>
      <c r="BL166" s="12">
        <v>0</v>
      </c>
      <c r="BM166" s="12">
        <v>0</v>
      </c>
      <c r="BN166" s="12" t="e">
        <f t="shared" si="184"/>
        <v>#REF!</v>
      </c>
      <c r="BO166" s="12" t="e">
        <f t="shared" si="225"/>
        <v>#REF!</v>
      </c>
      <c r="BP166" s="12" t="e">
        <f>#REF!</f>
        <v>#REF!</v>
      </c>
      <c r="BQ166" s="12" t="e">
        <f t="shared" si="185"/>
        <v>#REF!</v>
      </c>
      <c r="BR166" s="12">
        <v>0</v>
      </c>
      <c r="BS166" s="12" t="e">
        <f t="shared" si="186"/>
        <v>#REF!</v>
      </c>
      <c r="BT166" s="13" t="e">
        <f t="shared" si="226"/>
        <v>#REF!</v>
      </c>
      <c r="BU166" s="33">
        <f t="shared" si="187"/>
        <v>170</v>
      </c>
      <c r="BV166" s="12" t="e">
        <f>'Ohio Intensities'!O166</f>
        <v>#REF!</v>
      </c>
      <c r="BW166" s="12" t="e">
        <f>#REF!*BV166*#REF!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27"/>
        <v>#REF!</v>
      </c>
      <c r="CG166" s="12" t="e">
        <f t="shared" si="192"/>
        <v>#REF!</v>
      </c>
      <c r="CH166" s="12" t="e">
        <f t="shared" si="193"/>
        <v>#REF!</v>
      </c>
      <c r="CI166" s="12" t="e">
        <f>(#REF!-CH166)/CG166</f>
        <v>#REF!</v>
      </c>
      <c r="CJ166" s="12">
        <v>0</v>
      </c>
      <c r="CK166" s="12">
        <v>0</v>
      </c>
      <c r="CL166" s="12" t="e">
        <f t="shared" si="194"/>
        <v>#REF!</v>
      </c>
      <c r="CM166" s="12" t="e">
        <f t="shared" si="228"/>
        <v>#REF!</v>
      </c>
      <c r="CN166" s="12" t="e">
        <f>#REF!</f>
        <v>#REF!</v>
      </c>
      <c r="CO166" s="12" t="e">
        <f t="shared" si="195"/>
        <v>#REF!</v>
      </c>
      <c r="CP166" s="12">
        <v>0</v>
      </c>
      <c r="CQ166" s="12" t="e">
        <f t="shared" si="196"/>
        <v>#REF!</v>
      </c>
      <c r="CR166" s="13" t="e">
        <f t="shared" si="229"/>
        <v>#REF!</v>
      </c>
      <c r="CS166" s="33">
        <f t="shared" si="197"/>
        <v>170</v>
      </c>
      <c r="CT166" s="12" t="e">
        <f>'Ohio Intensities'!S166</f>
        <v>#REF!</v>
      </c>
      <c r="CU166" s="12" t="e">
        <f>#REF!*CT166*#REF!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0"/>
        <v>#REF!</v>
      </c>
      <c r="DE166" s="12" t="e">
        <f t="shared" si="202"/>
        <v>#REF!</v>
      </c>
      <c r="DF166" s="12" t="e">
        <f t="shared" si="203"/>
        <v>#REF!</v>
      </c>
      <c r="DG166" s="12" t="e">
        <f>(#REF!-DF166)/DE166</f>
        <v>#REF!</v>
      </c>
      <c r="DH166" s="12">
        <v>0</v>
      </c>
      <c r="DI166" s="12">
        <v>0</v>
      </c>
      <c r="DJ166" s="12" t="e">
        <f t="shared" si="204"/>
        <v>#REF!</v>
      </c>
      <c r="DK166" s="12" t="e">
        <f t="shared" si="231"/>
        <v>#REF!</v>
      </c>
      <c r="DL166" s="12" t="e">
        <f>#REF!</f>
        <v>#REF!</v>
      </c>
      <c r="DM166" s="12" t="e">
        <f t="shared" si="205"/>
        <v>#REF!</v>
      </c>
      <c r="DN166" s="12">
        <v>0</v>
      </c>
      <c r="DO166" s="12" t="e">
        <f t="shared" si="206"/>
        <v>#REF!</v>
      </c>
      <c r="DP166" s="13" t="e">
        <f t="shared" si="232"/>
        <v>#REF!</v>
      </c>
      <c r="DQ166" s="33">
        <f t="shared" si="207"/>
        <v>170</v>
      </c>
      <c r="DR166" s="12" t="e">
        <f>'Ohio Intensities'!W166</f>
        <v>#REF!</v>
      </c>
      <c r="DS166" s="12" t="e">
        <f>#REF!*DR166*#REF!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3"/>
        <v>#REF!</v>
      </c>
      <c r="EC166" s="12" t="e">
        <f t="shared" si="212"/>
        <v>#REF!</v>
      </c>
      <c r="ED166" s="12" t="e">
        <f t="shared" si="213"/>
        <v>#REF!</v>
      </c>
      <c r="EE166" s="12" t="e">
        <f>(#REF!-ED166)/EC166</f>
        <v>#REF!</v>
      </c>
      <c r="EF166" s="12">
        <v>0</v>
      </c>
      <c r="EG166" s="12">
        <v>0</v>
      </c>
      <c r="EH166" s="12" t="e">
        <f t="shared" si="214"/>
        <v>#REF!</v>
      </c>
      <c r="EI166" s="12" t="e">
        <f t="shared" si="234"/>
        <v>#REF!</v>
      </c>
      <c r="EJ166" s="12" t="e">
        <f>#REF!</f>
        <v>#REF!</v>
      </c>
      <c r="EK166" s="12" t="e">
        <f t="shared" si="215"/>
        <v>#REF!</v>
      </c>
      <c r="EL166" s="12">
        <v>0</v>
      </c>
      <c r="EM166" s="12" t="e">
        <f t="shared" si="216"/>
        <v>#REF!</v>
      </c>
      <c r="EN166" s="13" t="e">
        <f t="shared" si="235"/>
        <v>#REF!</v>
      </c>
      <c r="EO166" s="13">
        <f t="shared" si="217"/>
        <v>170</v>
      </c>
    </row>
    <row r="167" spans="1:145" x14ac:dyDescent="0.25">
      <c r="A167" s="33">
        <f t="shared" si="157"/>
        <v>171</v>
      </c>
      <c r="B167" s="12" t="e">
        <f>'Ohio Intensities'!C167</f>
        <v>#REF!</v>
      </c>
      <c r="C167" s="12" t="e">
        <f>#REF!*B167*#REF!</f>
        <v>#REF!</v>
      </c>
      <c r="D167" s="12">
        <v>0</v>
      </c>
      <c r="E167" s="12">
        <v>0</v>
      </c>
      <c r="F167" s="12" t="e">
        <f>#REF!</f>
        <v>#REF!</v>
      </c>
      <c r="G167" s="12" t="e">
        <f t="shared" si="158"/>
        <v>#REF!</v>
      </c>
      <c r="H167" s="12">
        <f t="shared" si="159"/>
        <v>171</v>
      </c>
      <c r="I167" s="12" t="e">
        <f t="shared" si="160"/>
        <v>#REF!</v>
      </c>
      <c r="J167" s="12" t="e">
        <f t="shared" si="161"/>
        <v>#REF!</v>
      </c>
      <c r="K167" s="12">
        <v>0</v>
      </c>
      <c r="L167" s="12" t="e">
        <f t="shared" si="218"/>
        <v>#REF!</v>
      </c>
      <c r="M167" s="12" t="e">
        <f t="shared" si="162"/>
        <v>#REF!</v>
      </c>
      <c r="N167" s="12" t="e">
        <f t="shared" si="163"/>
        <v>#REF!</v>
      </c>
      <c r="O167" s="12" t="e">
        <f>(#REF!-N167)/M167</f>
        <v>#REF!</v>
      </c>
      <c r="P167" s="12">
        <v>0</v>
      </c>
      <c r="Q167" s="12">
        <v>0</v>
      </c>
      <c r="R167" s="12" t="e">
        <f t="shared" si="164"/>
        <v>#REF!</v>
      </c>
      <c r="S167" s="12" t="e">
        <f t="shared" si="219"/>
        <v>#REF!</v>
      </c>
      <c r="T167" s="12" t="e">
        <f>#REF!</f>
        <v>#REF!</v>
      </c>
      <c r="U167" s="12" t="e">
        <f t="shared" si="165"/>
        <v>#REF!</v>
      </c>
      <c r="V167" s="12">
        <v>0</v>
      </c>
      <c r="W167" s="12" t="e">
        <f t="shared" si="166"/>
        <v>#REF!</v>
      </c>
      <c r="X167" s="13" t="e">
        <f t="shared" si="220"/>
        <v>#REF!</v>
      </c>
      <c r="Y167" s="33">
        <f t="shared" si="167"/>
        <v>171</v>
      </c>
      <c r="Z167" s="12" t="e">
        <f>'Ohio Intensities'!G167</f>
        <v>#REF!</v>
      </c>
      <c r="AA167" s="12" t="e">
        <f>#REF!*Z167*#REF!</f>
        <v>#REF!</v>
      </c>
      <c r="AB167" s="12">
        <v>0</v>
      </c>
      <c r="AC167" s="12">
        <v>0</v>
      </c>
      <c r="AD167" s="12" t="e">
        <f>#REF!</f>
        <v>#REF!</v>
      </c>
      <c r="AE167" s="12" t="e">
        <f t="shared" si="168"/>
        <v>#REF!</v>
      </c>
      <c r="AF167" s="12">
        <f t="shared" si="169"/>
        <v>171</v>
      </c>
      <c r="AG167" s="12" t="e">
        <f t="shared" si="170"/>
        <v>#REF!</v>
      </c>
      <c r="AH167" s="12" t="e">
        <f t="shared" si="171"/>
        <v>#REF!</v>
      </c>
      <c r="AI167" s="12">
        <v>0</v>
      </c>
      <c r="AJ167" s="12" t="e">
        <f t="shared" si="221"/>
        <v>#REF!</v>
      </c>
      <c r="AK167" s="12" t="e">
        <f t="shared" si="172"/>
        <v>#REF!</v>
      </c>
      <c r="AL167" s="12" t="e">
        <f t="shared" si="173"/>
        <v>#REF!</v>
      </c>
      <c r="AM167" s="12" t="e">
        <f>(#REF!-AL167)/AK167</f>
        <v>#REF!</v>
      </c>
      <c r="AN167" s="12">
        <v>0</v>
      </c>
      <c r="AO167" s="12">
        <v>0</v>
      </c>
      <c r="AP167" s="12" t="e">
        <f t="shared" si="174"/>
        <v>#REF!</v>
      </c>
      <c r="AQ167" s="12" t="e">
        <f t="shared" si="222"/>
        <v>#REF!</v>
      </c>
      <c r="AR167" s="12" t="e">
        <f>#REF!</f>
        <v>#REF!</v>
      </c>
      <c r="AS167" s="12" t="e">
        <f t="shared" si="175"/>
        <v>#REF!</v>
      </c>
      <c r="AT167" s="12">
        <v>0</v>
      </c>
      <c r="AU167" s="12" t="e">
        <f t="shared" si="176"/>
        <v>#REF!</v>
      </c>
      <c r="AV167" s="13" t="e">
        <f t="shared" si="223"/>
        <v>#REF!</v>
      </c>
      <c r="AW167" s="33">
        <f t="shared" si="177"/>
        <v>171</v>
      </c>
      <c r="AX167" s="12" t="e">
        <f>'Ohio Intensities'!K167</f>
        <v>#REF!</v>
      </c>
      <c r="AY167" s="12" t="e">
        <f>#REF!*AX167*#REF!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4"/>
        <v>#REF!</v>
      </c>
      <c r="BI167" s="12" t="e">
        <f t="shared" si="182"/>
        <v>#REF!</v>
      </c>
      <c r="BJ167" s="12" t="e">
        <f t="shared" si="183"/>
        <v>#REF!</v>
      </c>
      <c r="BK167" s="12" t="e">
        <f>(#REF!-BJ167)/BI167</f>
        <v>#REF!</v>
      </c>
      <c r="BL167" s="12">
        <v>0</v>
      </c>
      <c r="BM167" s="12">
        <v>0</v>
      </c>
      <c r="BN167" s="12" t="e">
        <f t="shared" si="184"/>
        <v>#REF!</v>
      </c>
      <c r="BO167" s="12" t="e">
        <f t="shared" si="225"/>
        <v>#REF!</v>
      </c>
      <c r="BP167" s="12" t="e">
        <f>#REF!</f>
        <v>#REF!</v>
      </c>
      <c r="BQ167" s="12" t="e">
        <f t="shared" si="185"/>
        <v>#REF!</v>
      </c>
      <c r="BR167" s="12">
        <v>0</v>
      </c>
      <c r="BS167" s="12" t="e">
        <f t="shared" si="186"/>
        <v>#REF!</v>
      </c>
      <c r="BT167" s="13" t="e">
        <f t="shared" si="226"/>
        <v>#REF!</v>
      </c>
      <c r="BU167" s="33">
        <f t="shared" si="187"/>
        <v>171</v>
      </c>
      <c r="BV167" s="12" t="e">
        <f>'Ohio Intensities'!O167</f>
        <v>#REF!</v>
      </c>
      <c r="BW167" s="12" t="e">
        <f>#REF!*BV167*#REF!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27"/>
        <v>#REF!</v>
      </c>
      <c r="CG167" s="12" t="e">
        <f t="shared" si="192"/>
        <v>#REF!</v>
      </c>
      <c r="CH167" s="12" t="e">
        <f t="shared" si="193"/>
        <v>#REF!</v>
      </c>
      <c r="CI167" s="12" t="e">
        <f>(#REF!-CH167)/CG167</f>
        <v>#REF!</v>
      </c>
      <c r="CJ167" s="12">
        <v>0</v>
      </c>
      <c r="CK167" s="12">
        <v>0</v>
      </c>
      <c r="CL167" s="12" t="e">
        <f t="shared" si="194"/>
        <v>#REF!</v>
      </c>
      <c r="CM167" s="12" t="e">
        <f t="shared" si="228"/>
        <v>#REF!</v>
      </c>
      <c r="CN167" s="12" t="e">
        <f>#REF!</f>
        <v>#REF!</v>
      </c>
      <c r="CO167" s="12" t="e">
        <f t="shared" si="195"/>
        <v>#REF!</v>
      </c>
      <c r="CP167" s="12">
        <v>0</v>
      </c>
      <c r="CQ167" s="12" t="e">
        <f t="shared" si="196"/>
        <v>#REF!</v>
      </c>
      <c r="CR167" s="13" t="e">
        <f t="shared" si="229"/>
        <v>#REF!</v>
      </c>
      <c r="CS167" s="33">
        <f t="shared" si="197"/>
        <v>171</v>
      </c>
      <c r="CT167" s="12" t="e">
        <f>'Ohio Intensities'!S167</f>
        <v>#REF!</v>
      </c>
      <c r="CU167" s="12" t="e">
        <f>#REF!*CT167*#REF!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0"/>
        <v>#REF!</v>
      </c>
      <c r="DE167" s="12" t="e">
        <f t="shared" si="202"/>
        <v>#REF!</v>
      </c>
      <c r="DF167" s="12" t="e">
        <f t="shared" si="203"/>
        <v>#REF!</v>
      </c>
      <c r="DG167" s="12" t="e">
        <f>(#REF!-DF167)/DE167</f>
        <v>#REF!</v>
      </c>
      <c r="DH167" s="12">
        <v>0</v>
      </c>
      <c r="DI167" s="12">
        <v>0</v>
      </c>
      <c r="DJ167" s="12" t="e">
        <f t="shared" si="204"/>
        <v>#REF!</v>
      </c>
      <c r="DK167" s="12" t="e">
        <f t="shared" si="231"/>
        <v>#REF!</v>
      </c>
      <c r="DL167" s="12" t="e">
        <f>#REF!</f>
        <v>#REF!</v>
      </c>
      <c r="DM167" s="12" t="e">
        <f t="shared" si="205"/>
        <v>#REF!</v>
      </c>
      <c r="DN167" s="12">
        <v>0</v>
      </c>
      <c r="DO167" s="12" t="e">
        <f t="shared" si="206"/>
        <v>#REF!</v>
      </c>
      <c r="DP167" s="13" t="e">
        <f t="shared" si="232"/>
        <v>#REF!</v>
      </c>
      <c r="DQ167" s="33">
        <f t="shared" si="207"/>
        <v>171</v>
      </c>
      <c r="DR167" s="12" t="e">
        <f>'Ohio Intensities'!W167</f>
        <v>#REF!</v>
      </c>
      <c r="DS167" s="12" t="e">
        <f>#REF!*DR167*#REF!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3"/>
        <v>#REF!</v>
      </c>
      <c r="EC167" s="12" t="e">
        <f t="shared" si="212"/>
        <v>#REF!</v>
      </c>
      <c r="ED167" s="12" t="e">
        <f t="shared" si="213"/>
        <v>#REF!</v>
      </c>
      <c r="EE167" s="12" t="e">
        <f>(#REF!-ED167)/EC167</f>
        <v>#REF!</v>
      </c>
      <c r="EF167" s="12">
        <v>0</v>
      </c>
      <c r="EG167" s="12">
        <v>0</v>
      </c>
      <c r="EH167" s="12" t="e">
        <f t="shared" si="214"/>
        <v>#REF!</v>
      </c>
      <c r="EI167" s="12" t="e">
        <f t="shared" si="234"/>
        <v>#REF!</v>
      </c>
      <c r="EJ167" s="12" t="e">
        <f>#REF!</f>
        <v>#REF!</v>
      </c>
      <c r="EK167" s="12" t="e">
        <f t="shared" si="215"/>
        <v>#REF!</v>
      </c>
      <c r="EL167" s="12">
        <v>0</v>
      </c>
      <c r="EM167" s="12" t="e">
        <f t="shared" si="216"/>
        <v>#REF!</v>
      </c>
      <c r="EN167" s="13" t="e">
        <f t="shared" si="235"/>
        <v>#REF!</v>
      </c>
      <c r="EO167" s="13">
        <f t="shared" si="217"/>
        <v>171</v>
      </c>
    </row>
    <row r="168" spans="1:145" x14ac:dyDescent="0.25">
      <c r="A168" s="33">
        <f t="shared" si="157"/>
        <v>172</v>
      </c>
      <c r="B168" s="12" t="e">
        <f>'Ohio Intensities'!C168</f>
        <v>#REF!</v>
      </c>
      <c r="C168" s="12" t="e">
        <f>#REF!*B168*#REF!</f>
        <v>#REF!</v>
      </c>
      <c r="D168" s="12">
        <v>0</v>
      </c>
      <c r="E168" s="12">
        <v>0</v>
      </c>
      <c r="F168" s="12" t="e">
        <f>#REF!</f>
        <v>#REF!</v>
      </c>
      <c r="G168" s="12" t="e">
        <f t="shared" si="158"/>
        <v>#REF!</v>
      </c>
      <c r="H168" s="12">
        <f t="shared" si="159"/>
        <v>172</v>
      </c>
      <c r="I168" s="12" t="e">
        <f t="shared" si="160"/>
        <v>#REF!</v>
      </c>
      <c r="J168" s="12" t="e">
        <f t="shared" si="161"/>
        <v>#REF!</v>
      </c>
      <c r="K168" s="12">
        <v>0</v>
      </c>
      <c r="L168" s="12" t="e">
        <f t="shared" si="218"/>
        <v>#REF!</v>
      </c>
      <c r="M168" s="12" t="e">
        <f t="shared" si="162"/>
        <v>#REF!</v>
      </c>
      <c r="N168" s="12" t="e">
        <f t="shared" si="163"/>
        <v>#REF!</v>
      </c>
      <c r="O168" s="12" t="e">
        <f>(#REF!-N168)/M168</f>
        <v>#REF!</v>
      </c>
      <c r="P168" s="12">
        <v>0</v>
      </c>
      <c r="Q168" s="12">
        <v>0</v>
      </c>
      <c r="R168" s="12" t="e">
        <f t="shared" si="164"/>
        <v>#REF!</v>
      </c>
      <c r="S168" s="12" t="e">
        <f t="shared" si="219"/>
        <v>#REF!</v>
      </c>
      <c r="T168" s="12" t="e">
        <f>#REF!</f>
        <v>#REF!</v>
      </c>
      <c r="U168" s="12" t="e">
        <f t="shared" si="165"/>
        <v>#REF!</v>
      </c>
      <c r="V168" s="12">
        <v>0</v>
      </c>
      <c r="W168" s="12" t="e">
        <f t="shared" si="166"/>
        <v>#REF!</v>
      </c>
      <c r="X168" s="13" t="e">
        <f t="shared" si="220"/>
        <v>#REF!</v>
      </c>
      <c r="Y168" s="33">
        <f t="shared" si="167"/>
        <v>172</v>
      </c>
      <c r="Z168" s="12" t="e">
        <f>'Ohio Intensities'!G168</f>
        <v>#REF!</v>
      </c>
      <c r="AA168" s="12" t="e">
        <f>#REF!*Z168*#REF!</f>
        <v>#REF!</v>
      </c>
      <c r="AB168" s="12">
        <v>0</v>
      </c>
      <c r="AC168" s="12">
        <v>0</v>
      </c>
      <c r="AD168" s="12" t="e">
        <f>#REF!</f>
        <v>#REF!</v>
      </c>
      <c r="AE168" s="12" t="e">
        <f t="shared" si="168"/>
        <v>#REF!</v>
      </c>
      <c r="AF168" s="12">
        <f t="shared" si="169"/>
        <v>172</v>
      </c>
      <c r="AG168" s="12" t="e">
        <f t="shared" si="170"/>
        <v>#REF!</v>
      </c>
      <c r="AH168" s="12" t="e">
        <f t="shared" si="171"/>
        <v>#REF!</v>
      </c>
      <c r="AI168" s="12">
        <v>0</v>
      </c>
      <c r="AJ168" s="12" t="e">
        <f t="shared" si="221"/>
        <v>#REF!</v>
      </c>
      <c r="AK168" s="12" t="e">
        <f t="shared" si="172"/>
        <v>#REF!</v>
      </c>
      <c r="AL168" s="12" t="e">
        <f t="shared" si="173"/>
        <v>#REF!</v>
      </c>
      <c r="AM168" s="12" t="e">
        <f>(#REF!-AL168)/AK168</f>
        <v>#REF!</v>
      </c>
      <c r="AN168" s="12">
        <v>0</v>
      </c>
      <c r="AO168" s="12">
        <v>0</v>
      </c>
      <c r="AP168" s="12" t="e">
        <f t="shared" si="174"/>
        <v>#REF!</v>
      </c>
      <c r="AQ168" s="12" t="e">
        <f t="shared" si="222"/>
        <v>#REF!</v>
      </c>
      <c r="AR168" s="12" t="e">
        <f>#REF!</f>
        <v>#REF!</v>
      </c>
      <c r="AS168" s="12" t="e">
        <f t="shared" si="175"/>
        <v>#REF!</v>
      </c>
      <c r="AT168" s="12">
        <v>0</v>
      </c>
      <c r="AU168" s="12" t="e">
        <f t="shared" si="176"/>
        <v>#REF!</v>
      </c>
      <c r="AV168" s="13" t="e">
        <f t="shared" si="223"/>
        <v>#REF!</v>
      </c>
      <c r="AW168" s="33">
        <f t="shared" si="177"/>
        <v>172</v>
      </c>
      <c r="AX168" s="12" t="e">
        <f>'Ohio Intensities'!K168</f>
        <v>#REF!</v>
      </c>
      <c r="AY168" s="12" t="e">
        <f>#REF!*AX168*#REF!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4"/>
        <v>#REF!</v>
      </c>
      <c r="BI168" s="12" t="e">
        <f t="shared" si="182"/>
        <v>#REF!</v>
      </c>
      <c r="BJ168" s="12" t="e">
        <f t="shared" si="183"/>
        <v>#REF!</v>
      </c>
      <c r="BK168" s="12" t="e">
        <f>(#REF!-BJ168)/BI168</f>
        <v>#REF!</v>
      </c>
      <c r="BL168" s="12">
        <v>0</v>
      </c>
      <c r="BM168" s="12">
        <v>0</v>
      </c>
      <c r="BN168" s="12" t="e">
        <f t="shared" si="184"/>
        <v>#REF!</v>
      </c>
      <c r="BO168" s="12" t="e">
        <f t="shared" si="225"/>
        <v>#REF!</v>
      </c>
      <c r="BP168" s="12" t="e">
        <f>#REF!</f>
        <v>#REF!</v>
      </c>
      <c r="BQ168" s="12" t="e">
        <f t="shared" si="185"/>
        <v>#REF!</v>
      </c>
      <c r="BR168" s="12">
        <v>0</v>
      </c>
      <c r="BS168" s="12" t="e">
        <f t="shared" si="186"/>
        <v>#REF!</v>
      </c>
      <c r="BT168" s="13" t="e">
        <f t="shared" si="226"/>
        <v>#REF!</v>
      </c>
      <c r="BU168" s="33">
        <f t="shared" si="187"/>
        <v>172</v>
      </c>
      <c r="BV168" s="12" t="e">
        <f>'Ohio Intensities'!O168</f>
        <v>#REF!</v>
      </c>
      <c r="BW168" s="12" t="e">
        <f>#REF!*BV168*#REF!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27"/>
        <v>#REF!</v>
      </c>
      <c r="CG168" s="12" t="e">
        <f t="shared" si="192"/>
        <v>#REF!</v>
      </c>
      <c r="CH168" s="12" t="e">
        <f t="shared" si="193"/>
        <v>#REF!</v>
      </c>
      <c r="CI168" s="12" t="e">
        <f>(#REF!-CH168)/CG168</f>
        <v>#REF!</v>
      </c>
      <c r="CJ168" s="12">
        <v>0</v>
      </c>
      <c r="CK168" s="12">
        <v>0</v>
      </c>
      <c r="CL168" s="12" t="e">
        <f t="shared" si="194"/>
        <v>#REF!</v>
      </c>
      <c r="CM168" s="12" t="e">
        <f t="shared" si="228"/>
        <v>#REF!</v>
      </c>
      <c r="CN168" s="12" t="e">
        <f>#REF!</f>
        <v>#REF!</v>
      </c>
      <c r="CO168" s="12" t="e">
        <f t="shared" si="195"/>
        <v>#REF!</v>
      </c>
      <c r="CP168" s="12">
        <v>0</v>
      </c>
      <c r="CQ168" s="12" t="e">
        <f t="shared" si="196"/>
        <v>#REF!</v>
      </c>
      <c r="CR168" s="13" t="e">
        <f t="shared" si="229"/>
        <v>#REF!</v>
      </c>
      <c r="CS168" s="33">
        <f t="shared" si="197"/>
        <v>172</v>
      </c>
      <c r="CT168" s="12" t="e">
        <f>'Ohio Intensities'!S168</f>
        <v>#REF!</v>
      </c>
      <c r="CU168" s="12" t="e">
        <f>#REF!*CT168*#REF!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0"/>
        <v>#REF!</v>
      </c>
      <c r="DE168" s="12" t="e">
        <f t="shared" si="202"/>
        <v>#REF!</v>
      </c>
      <c r="DF168" s="12" t="e">
        <f t="shared" si="203"/>
        <v>#REF!</v>
      </c>
      <c r="DG168" s="12" t="e">
        <f>(#REF!-DF168)/DE168</f>
        <v>#REF!</v>
      </c>
      <c r="DH168" s="12">
        <v>0</v>
      </c>
      <c r="DI168" s="12">
        <v>0</v>
      </c>
      <c r="DJ168" s="12" t="e">
        <f t="shared" si="204"/>
        <v>#REF!</v>
      </c>
      <c r="DK168" s="12" t="e">
        <f t="shared" si="231"/>
        <v>#REF!</v>
      </c>
      <c r="DL168" s="12" t="e">
        <f>#REF!</f>
        <v>#REF!</v>
      </c>
      <c r="DM168" s="12" t="e">
        <f t="shared" si="205"/>
        <v>#REF!</v>
      </c>
      <c r="DN168" s="12">
        <v>0</v>
      </c>
      <c r="DO168" s="12" t="e">
        <f t="shared" si="206"/>
        <v>#REF!</v>
      </c>
      <c r="DP168" s="13" t="e">
        <f t="shared" si="232"/>
        <v>#REF!</v>
      </c>
      <c r="DQ168" s="33">
        <f t="shared" si="207"/>
        <v>172</v>
      </c>
      <c r="DR168" s="12" t="e">
        <f>'Ohio Intensities'!W168</f>
        <v>#REF!</v>
      </c>
      <c r="DS168" s="12" t="e">
        <f>#REF!*DR168*#REF!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3"/>
        <v>#REF!</v>
      </c>
      <c r="EC168" s="12" t="e">
        <f t="shared" si="212"/>
        <v>#REF!</v>
      </c>
      <c r="ED168" s="12" t="e">
        <f t="shared" si="213"/>
        <v>#REF!</v>
      </c>
      <c r="EE168" s="12" t="e">
        <f>(#REF!-ED168)/EC168</f>
        <v>#REF!</v>
      </c>
      <c r="EF168" s="12">
        <v>0</v>
      </c>
      <c r="EG168" s="12">
        <v>0</v>
      </c>
      <c r="EH168" s="12" t="e">
        <f t="shared" si="214"/>
        <v>#REF!</v>
      </c>
      <c r="EI168" s="12" t="e">
        <f t="shared" si="234"/>
        <v>#REF!</v>
      </c>
      <c r="EJ168" s="12" t="e">
        <f>#REF!</f>
        <v>#REF!</v>
      </c>
      <c r="EK168" s="12" t="e">
        <f t="shared" si="215"/>
        <v>#REF!</v>
      </c>
      <c r="EL168" s="12">
        <v>0</v>
      </c>
      <c r="EM168" s="12" t="e">
        <f t="shared" si="216"/>
        <v>#REF!</v>
      </c>
      <c r="EN168" s="13" t="e">
        <f t="shared" si="235"/>
        <v>#REF!</v>
      </c>
      <c r="EO168" s="13">
        <f t="shared" si="217"/>
        <v>172</v>
      </c>
    </row>
    <row r="169" spans="1:145" x14ac:dyDescent="0.25">
      <c r="A169" s="33">
        <f t="shared" si="157"/>
        <v>173</v>
      </c>
      <c r="B169" s="12" t="e">
        <f>'Ohio Intensities'!C169</f>
        <v>#REF!</v>
      </c>
      <c r="C169" s="12" t="e">
        <f>#REF!*B169*#REF!</f>
        <v>#REF!</v>
      </c>
      <c r="D169" s="12">
        <v>0</v>
      </c>
      <c r="E169" s="12">
        <v>0</v>
      </c>
      <c r="F169" s="12" t="e">
        <f>#REF!</f>
        <v>#REF!</v>
      </c>
      <c r="G169" s="12" t="e">
        <f t="shared" si="158"/>
        <v>#REF!</v>
      </c>
      <c r="H169" s="12">
        <f t="shared" si="159"/>
        <v>173</v>
      </c>
      <c r="I169" s="12" t="e">
        <f t="shared" si="160"/>
        <v>#REF!</v>
      </c>
      <c r="J169" s="12" t="e">
        <f t="shared" si="161"/>
        <v>#REF!</v>
      </c>
      <c r="K169" s="12">
        <v>0</v>
      </c>
      <c r="L169" s="12" t="e">
        <f t="shared" si="218"/>
        <v>#REF!</v>
      </c>
      <c r="M169" s="12" t="e">
        <f t="shared" si="162"/>
        <v>#REF!</v>
      </c>
      <c r="N169" s="12" t="e">
        <f t="shared" si="163"/>
        <v>#REF!</v>
      </c>
      <c r="O169" s="12" t="e">
        <f>(#REF!-N169)/M169</f>
        <v>#REF!</v>
      </c>
      <c r="P169" s="12">
        <v>0</v>
      </c>
      <c r="Q169" s="12">
        <v>0</v>
      </c>
      <c r="R169" s="12" t="e">
        <f t="shared" si="164"/>
        <v>#REF!</v>
      </c>
      <c r="S169" s="12" t="e">
        <f t="shared" si="219"/>
        <v>#REF!</v>
      </c>
      <c r="T169" s="12" t="e">
        <f>#REF!</f>
        <v>#REF!</v>
      </c>
      <c r="U169" s="12" t="e">
        <f t="shared" si="165"/>
        <v>#REF!</v>
      </c>
      <c r="V169" s="12">
        <v>0</v>
      </c>
      <c r="W169" s="12" t="e">
        <f t="shared" si="166"/>
        <v>#REF!</v>
      </c>
      <c r="X169" s="13" t="e">
        <f t="shared" si="220"/>
        <v>#REF!</v>
      </c>
      <c r="Y169" s="33">
        <f t="shared" si="167"/>
        <v>173</v>
      </c>
      <c r="Z169" s="12" t="e">
        <f>'Ohio Intensities'!G169</f>
        <v>#REF!</v>
      </c>
      <c r="AA169" s="12" t="e">
        <f>#REF!*Z169*#REF!</f>
        <v>#REF!</v>
      </c>
      <c r="AB169" s="12">
        <v>0</v>
      </c>
      <c r="AC169" s="12">
        <v>0</v>
      </c>
      <c r="AD169" s="12" t="e">
        <f>#REF!</f>
        <v>#REF!</v>
      </c>
      <c r="AE169" s="12" t="e">
        <f t="shared" si="168"/>
        <v>#REF!</v>
      </c>
      <c r="AF169" s="12">
        <f t="shared" si="169"/>
        <v>173</v>
      </c>
      <c r="AG169" s="12" t="e">
        <f t="shared" si="170"/>
        <v>#REF!</v>
      </c>
      <c r="AH169" s="12" t="e">
        <f t="shared" si="171"/>
        <v>#REF!</v>
      </c>
      <c r="AI169" s="12">
        <v>0</v>
      </c>
      <c r="AJ169" s="12" t="e">
        <f t="shared" si="221"/>
        <v>#REF!</v>
      </c>
      <c r="AK169" s="12" t="e">
        <f t="shared" si="172"/>
        <v>#REF!</v>
      </c>
      <c r="AL169" s="12" t="e">
        <f t="shared" si="173"/>
        <v>#REF!</v>
      </c>
      <c r="AM169" s="12" t="e">
        <f>(#REF!-AL169)/AK169</f>
        <v>#REF!</v>
      </c>
      <c r="AN169" s="12">
        <v>0</v>
      </c>
      <c r="AO169" s="12">
        <v>0</v>
      </c>
      <c r="AP169" s="12" t="e">
        <f t="shared" si="174"/>
        <v>#REF!</v>
      </c>
      <c r="AQ169" s="12" t="e">
        <f t="shared" si="222"/>
        <v>#REF!</v>
      </c>
      <c r="AR169" s="12" t="e">
        <f>#REF!</f>
        <v>#REF!</v>
      </c>
      <c r="AS169" s="12" t="e">
        <f t="shared" si="175"/>
        <v>#REF!</v>
      </c>
      <c r="AT169" s="12">
        <v>0</v>
      </c>
      <c r="AU169" s="12" t="e">
        <f t="shared" si="176"/>
        <v>#REF!</v>
      </c>
      <c r="AV169" s="13" t="e">
        <f t="shared" si="223"/>
        <v>#REF!</v>
      </c>
      <c r="AW169" s="33">
        <f t="shared" si="177"/>
        <v>173</v>
      </c>
      <c r="AX169" s="12" t="e">
        <f>'Ohio Intensities'!K169</f>
        <v>#REF!</v>
      </c>
      <c r="AY169" s="12" t="e">
        <f>#REF!*AX169*#REF!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4"/>
        <v>#REF!</v>
      </c>
      <c r="BI169" s="12" t="e">
        <f t="shared" si="182"/>
        <v>#REF!</v>
      </c>
      <c r="BJ169" s="12" t="e">
        <f t="shared" si="183"/>
        <v>#REF!</v>
      </c>
      <c r="BK169" s="12" t="e">
        <f>(#REF!-BJ169)/BI169</f>
        <v>#REF!</v>
      </c>
      <c r="BL169" s="12">
        <v>0</v>
      </c>
      <c r="BM169" s="12">
        <v>0</v>
      </c>
      <c r="BN169" s="12" t="e">
        <f t="shared" si="184"/>
        <v>#REF!</v>
      </c>
      <c r="BO169" s="12" t="e">
        <f t="shared" si="225"/>
        <v>#REF!</v>
      </c>
      <c r="BP169" s="12" t="e">
        <f>#REF!</f>
        <v>#REF!</v>
      </c>
      <c r="BQ169" s="12" t="e">
        <f t="shared" si="185"/>
        <v>#REF!</v>
      </c>
      <c r="BR169" s="12">
        <v>0</v>
      </c>
      <c r="BS169" s="12" t="e">
        <f t="shared" si="186"/>
        <v>#REF!</v>
      </c>
      <c r="BT169" s="13" t="e">
        <f t="shared" si="226"/>
        <v>#REF!</v>
      </c>
      <c r="BU169" s="33">
        <f t="shared" si="187"/>
        <v>173</v>
      </c>
      <c r="BV169" s="12" t="e">
        <f>'Ohio Intensities'!O169</f>
        <v>#REF!</v>
      </c>
      <c r="BW169" s="12" t="e">
        <f>#REF!*BV169*#REF!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27"/>
        <v>#REF!</v>
      </c>
      <c r="CG169" s="12" t="e">
        <f t="shared" si="192"/>
        <v>#REF!</v>
      </c>
      <c r="CH169" s="12" t="e">
        <f t="shared" si="193"/>
        <v>#REF!</v>
      </c>
      <c r="CI169" s="12" t="e">
        <f>(#REF!-CH169)/CG169</f>
        <v>#REF!</v>
      </c>
      <c r="CJ169" s="12">
        <v>0</v>
      </c>
      <c r="CK169" s="12">
        <v>0</v>
      </c>
      <c r="CL169" s="12" t="e">
        <f t="shared" si="194"/>
        <v>#REF!</v>
      </c>
      <c r="CM169" s="12" t="e">
        <f t="shared" si="228"/>
        <v>#REF!</v>
      </c>
      <c r="CN169" s="12" t="e">
        <f>#REF!</f>
        <v>#REF!</v>
      </c>
      <c r="CO169" s="12" t="e">
        <f t="shared" si="195"/>
        <v>#REF!</v>
      </c>
      <c r="CP169" s="12">
        <v>0</v>
      </c>
      <c r="CQ169" s="12" t="e">
        <f t="shared" si="196"/>
        <v>#REF!</v>
      </c>
      <c r="CR169" s="13" t="e">
        <f t="shared" si="229"/>
        <v>#REF!</v>
      </c>
      <c r="CS169" s="33">
        <f t="shared" si="197"/>
        <v>173</v>
      </c>
      <c r="CT169" s="12" t="e">
        <f>'Ohio Intensities'!S169</f>
        <v>#REF!</v>
      </c>
      <c r="CU169" s="12" t="e">
        <f>#REF!*CT169*#REF!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0"/>
        <v>#REF!</v>
      </c>
      <c r="DE169" s="12" t="e">
        <f t="shared" si="202"/>
        <v>#REF!</v>
      </c>
      <c r="DF169" s="12" t="e">
        <f t="shared" si="203"/>
        <v>#REF!</v>
      </c>
      <c r="DG169" s="12" t="e">
        <f>(#REF!-DF169)/DE169</f>
        <v>#REF!</v>
      </c>
      <c r="DH169" s="12">
        <v>0</v>
      </c>
      <c r="DI169" s="12">
        <v>0</v>
      </c>
      <c r="DJ169" s="12" t="e">
        <f t="shared" si="204"/>
        <v>#REF!</v>
      </c>
      <c r="DK169" s="12" t="e">
        <f t="shared" si="231"/>
        <v>#REF!</v>
      </c>
      <c r="DL169" s="12" t="e">
        <f>#REF!</f>
        <v>#REF!</v>
      </c>
      <c r="DM169" s="12" t="e">
        <f t="shared" si="205"/>
        <v>#REF!</v>
      </c>
      <c r="DN169" s="12">
        <v>0</v>
      </c>
      <c r="DO169" s="12" t="e">
        <f t="shared" si="206"/>
        <v>#REF!</v>
      </c>
      <c r="DP169" s="13" t="e">
        <f t="shared" si="232"/>
        <v>#REF!</v>
      </c>
      <c r="DQ169" s="33">
        <f t="shared" si="207"/>
        <v>173</v>
      </c>
      <c r="DR169" s="12" t="e">
        <f>'Ohio Intensities'!W169</f>
        <v>#REF!</v>
      </c>
      <c r="DS169" s="12" t="e">
        <f>#REF!*DR169*#REF!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3"/>
        <v>#REF!</v>
      </c>
      <c r="EC169" s="12" t="e">
        <f t="shared" si="212"/>
        <v>#REF!</v>
      </c>
      <c r="ED169" s="12" t="e">
        <f t="shared" si="213"/>
        <v>#REF!</v>
      </c>
      <c r="EE169" s="12" t="e">
        <f>(#REF!-ED169)/EC169</f>
        <v>#REF!</v>
      </c>
      <c r="EF169" s="12">
        <v>0</v>
      </c>
      <c r="EG169" s="12">
        <v>0</v>
      </c>
      <c r="EH169" s="12" t="e">
        <f t="shared" si="214"/>
        <v>#REF!</v>
      </c>
      <c r="EI169" s="12" t="e">
        <f t="shared" si="234"/>
        <v>#REF!</v>
      </c>
      <c r="EJ169" s="12" t="e">
        <f>#REF!</f>
        <v>#REF!</v>
      </c>
      <c r="EK169" s="12" t="e">
        <f t="shared" si="215"/>
        <v>#REF!</v>
      </c>
      <c r="EL169" s="12">
        <v>0</v>
      </c>
      <c r="EM169" s="12" t="e">
        <f t="shared" si="216"/>
        <v>#REF!</v>
      </c>
      <c r="EN169" s="13" t="e">
        <f t="shared" si="235"/>
        <v>#REF!</v>
      </c>
      <c r="EO169" s="13">
        <f t="shared" si="217"/>
        <v>173</v>
      </c>
    </row>
    <row r="170" spans="1:145" x14ac:dyDescent="0.25">
      <c r="A170" s="33">
        <f t="shared" si="157"/>
        <v>174</v>
      </c>
      <c r="B170" s="12" t="e">
        <f>'Ohio Intensities'!C170</f>
        <v>#REF!</v>
      </c>
      <c r="C170" s="12" t="e">
        <f>#REF!*B170*#REF!</f>
        <v>#REF!</v>
      </c>
      <c r="D170" s="12">
        <v>0</v>
      </c>
      <c r="E170" s="12">
        <v>0</v>
      </c>
      <c r="F170" s="12" t="e">
        <f>#REF!</f>
        <v>#REF!</v>
      </c>
      <c r="G170" s="12" t="e">
        <f t="shared" si="158"/>
        <v>#REF!</v>
      </c>
      <c r="H170" s="12">
        <f t="shared" si="159"/>
        <v>174</v>
      </c>
      <c r="I170" s="12" t="e">
        <f t="shared" si="160"/>
        <v>#REF!</v>
      </c>
      <c r="J170" s="12" t="e">
        <f t="shared" si="161"/>
        <v>#REF!</v>
      </c>
      <c r="K170" s="12">
        <v>0</v>
      </c>
      <c r="L170" s="12" t="e">
        <f t="shared" si="218"/>
        <v>#REF!</v>
      </c>
      <c r="M170" s="12" t="e">
        <f t="shared" si="162"/>
        <v>#REF!</v>
      </c>
      <c r="N170" s="12" t="e">
        <f t="shared" si="163"/>
        <v>#REF!</v>
      </c>
      <c r="O170" s="12" t="e">
        <f>(#REF!-N170)/M170</f>
        <v>#REF!</v>
      </c>
      <c r="P170" s="12">
        <v>0</v>
      </c>
      <c r="Q170" s="12">
        <v>0</v>
      </c>
      <c r="R170" s="12" t="e">
        <f t="shared" si="164"/>
        <v>#REF!</v>
      </c>
      <c r="S170" s="12" t="e">
        <f t="shared" si="219"/>
        <v>#REF!</v>
      </c>
      <c r="T170" s="12" t="e">
        <f>#REF!</f>
        <v>#REF!</v>
      </c>
      <c r="U170" s="12" t="e">
        <f t="shared" si="165"/>
        <v>#REF!</v>
      </c>
      <c r="V170" s="12">
        <v>0</v>
      </c>
      <c r="W170" s="12" t="e">
        <f t="shared" si="166"/>
        <v>#REF!</v>
      </c>
      <c r="X170" s="13" t="e">
        <f t="shared" si="220"/>
        <v>#REF!</v>
      </c>
      <c r="Y170" s="33">
        <f t="shared" si="167"/>
        <v>174</v>
      </c>
      <c r="Z170" s="12" t="e">
        <f>'Ohio Intensities'!G170</f>
        <v>#REF!</v>
      </c>
      <c r="AA170" s="12" t="e">
        <f>#REF!*Z170*#REF!</f>
        <v>#REF!</v>
      </c>
      <c r="AB170" s="12">
        <v>0</v>
      </c>
      <c r="AC170" s="12">
        <v>0</v>
      </c>
      <c r="AD170" s="12" t="e">
        <f>#REF!</f>
        <v>#REF!</v>
      </c>
      <c r="AE170" s="12" t="e">
        <f t="shared" si="168"/>
        <v>#REF!</v>
      </c>
      <c r="AF170" s="12">
        <f t="shared" si="169"/>
        <v>174</v>
      </c>
      <c r="AG170" s="12" t="e">
        <f t="shared" si="170"/>
        <v>#REF!</v>
      </c>
      <c r="AH170" s="12" t="e">
        <f t="shared" si="171"/>
        <v>#REF!</v>
      </c>
      <c r="AI170" s="12">
        <v>0</v>
      </c>
      <c r="AJ170" s="12" t="e">
        <f t="shared" si="221"/>
        <v>#REF!</v>
      </c>
      <c r="AK170" s="12" t="e">
        <f t="shared" si="172"/>
        <v>#REF!</v>
      </c>
      <c r="AL170" s="12" t="e">
        <f t="shared" si="173"/>
        <v>#REF!</v>
      </c>
      <c r="AM170" s="12" t="e">
        <f>(#REF!-AL170)/AK170</f>
        <v>#REF!</v>
      </c>
      <c r="AN170" s="12">
        <v>0</v>
      </c>
      <c r="AO170" s="12">
        <v>0</v>
      </c>
      <c r="AP170" s="12" t="e">
        <f t="shared" si="174"/>
        <v>#REF!</v>
      </c>
      <c r="AQ170" s="12" t="e">
        <f t="shared" si="222"/>
        <v>#REF!</v>
      </c>
      <c r="AR170" s="12" t="e">
        <f>#REF!</f>
        <v>#REF!</v>
      </c>
      <c r="AS170" s="12" t="e">
        <f t="shared" si="175"/>
        <v>#REF!</v>
      </c>
      <c r="AT170" s="12">
        <v>0</v>
      </c>
      <c r="AU170" s="12" t="e">
        <f t="shared" si="176"/>
        <v>#REF!</v>
      </c>
      <c r="AV170" s="13" t="e">
        <f t="shared" si="223"/>
        <v>#REF!</v>
      </c>
      <c r="AW170" s="33">
        <f t="shared" si="177"/>
        <v>174</v>
      </c>
      <c r="AX170" s="12" t="e">
        <f>'Ohio Intensities'!K170</f>
        <v>#REF!</v>
      </c>
      <c r="AY170" s="12" t="e">
        <f>#REF!*AX170*#REF!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4"/>
        <v>#REF!</v>
      </c>
      <c r="BI170" s="12" t="e">
        <f t="shared" si="182"/>
        <v>#REF!</v>
      </c>
      <c r="BJ170" s="12" t="e">
        <f t="shared" si="183"/>
        <v>#REF!</v>
      </c>
      <c r="BK170" s="12" t="e">
        <f>(#REF!-BJ170)/BI170</f>
        <v>#REF!</v>
      </c>
      <c r="BL170" s="12">
        <v>0</v>
      </c>
      <c r="BM170" s="12">
        <v>0</v>
      </c>
      <c r="BN170" s="12" t="e">
        <f t="shared" si="184"/>
        <v>#REF!</v>
      </c>
      <c r="BO170" s="12" t="e">
        <f t="shared" si="225"/>
        <v>#REF!</v>
      </c>
      <c r="BP170" s="12" t="e">
        <f>#REF!</f>
        <v>#REF!</v>
      </c>
      <c r="BQ170" s="12" t="e">
        <f t="shared" si="185"/>
        <v>#REF!</v>
      </c>
      <c r="BR170" s="12">
        <v>0</v>
      </c>
      <c r="BS170" s="12" t="e">
        <f t="shared" si="186"/>
        <v>#REF!</v>
      </c>
      <c r="BT170" s="13" t="e">
        <f t="shared" si="226"/>
        <v>#REF!</v>
      </c>
      <c r="BU170" s="33">
        <f t="shared" si="187"/>
        <v>174</v>
      </c>
      <c r="BV170" s="12" t="e">
        <f>'Ohio Intensities'!O170</f>
        <v>#REF!</v>
      </c>
      <c r="BW170" s="12" t="e">
        <f>#REF!*BV170*#REF!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27"/>
        <v>#REF!</v>
      </c>
      <c r="CG170" s="12" t="e">
        <f t="shared" si="192"/>
        <v>#REF!</v>
      </c>
      <c r="CH170" s="12" t="e">
        <f t="shared" si="193"/>
        <v>#REF!</v>
      </c>
      <c r="CI170" s="12" t="e">
        <f>(#REF!-CH170)/CG170</f>
        <v>#REF!</v>
      </c>
      <c r="CJ170" s="12">
        <v>0</v>
      </c>
      <c r="CK170" s="12">
        <v>0</v>
      </c>
      <c r="CL170" s="12" t="e">
        <f t="shared" si="194"/>
        <v>#REF!</v>
      </c>
      <c r="CM170" s="12" t="e">
        <f t="shared" si="228"/>
        <v>#REF!</v>
      </c>
      <c r="CN170" s="12" t="e">
        <f>#REF!</f>
        <v>#REF!</v>
      </c>
      <c r="CO170" s="12" t="e">
        <f t="shared" si="195"/>
        <v>#REF!</v>
      </c>
      <c r="CP170" s="12">
        <v>0</v>
      </c>
      <c r="CQ170" s="12" t="e">
        <f t="shared" si="196"/>
        <v>#REF!</v>
      </c>
      <c r="CR170" s="13" t="e">
        <f t="shared" si="229"/>
        <v>#REF!</v>
      </c>
      <c r="CS170" s="33">
        <f t="shared" si="197"/>
        <v>174</v>
      </c>
      <c r="CT170" s="12" t="e">
        <f>'Ohio Intensities'!S170</f>
        <v>#REF!</v>
      </c>
      <c r="CU170" s="12" t="e">
        <f>#REF!*CT170*#REF!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0"/>
        <v>#REF!</v>
      </c>
      <c r="DE170" s="12" t="e">
        <f t="shared" si="202"/>
        <v>#REF!</v>
      </c>
      <c r="DF170" s="12" t="e">
        <f t="shared" si="203"/>
        <v>#REF!</v>
      </c>
      <c r="DG170" s="12" t="e">
        <f>(#REF!-DF170)/DE170</f>
        <v>#REF!</v>
      </c>
      <c r="DH170" s="12">
        <v>0</v>
      </c>
      <c r="DI170" s="12">
        <v>0</v>
      </c>
      <c r="DJ170" s="12" t="e">
        <f t="shared" si="204"/>
        <v>#REF!</v>
      </c>
      <c r="DK170" s="12" t="e">
        <f t="shared" si="231"/>
        <v>#REF!</v>
      </c>
      <c r="DL170" s="12" t="e">
        <f>#REF!</f>
        <v>#REF!</v>
      </c>
      <c r="DM170" s="12" t="e">
        <f t="shared" si="205"/>
        <v>#REF!</v>
      </c>
      <c r="DN170" s="12">
        <v>0</v>
      </c>
      <c r="DO170" s="12" t="e">
        <f t="shared" si="206"/>
        <v>#REF!</v>
      </c>
      <c r="DP170" s="13" t="e">
        <f t="shared" si="232"/>
        <v>#REF!</v>
      </c>
      <c r="DQ170" s="33">
        <f t="shared" si="207"/>
        <v>174</v>
      </c>
      <c r="DR170" s="12" t="e">
        <f>'Ohio Intensities'!W170</f>
        <v>#REF!</v>
      </c>
      <c r="DS170" s="12" t="e">
        <f>#REF!*DR170*#REF!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3"/>
        <v>#REF!</v>
      </c>
      <c r="EC170" s="12" t="e">
        <f t="shared" si="212"/>
        <v>#REF!</v>
      </c>
      <c r="ED170" s="12" t="e">
        <f t="shared" si="213"/>
        <v>#REF!</v>
      </c>
      <c r="EE170" s="12" t="e">
        <f>(#REF!-ED170)/EC170</f>
        <v>#REF!</v>
      </c>
      <c r="EF170" s="12">
        <v>0</v>
      </c>
      <c r="EG170" s="12">
        <v>0</v>
      </c>
      <c r="EH170" s="12" t="e">
        <f t="shared" si="214"/>
        <v>#REF!</v>
      </c>
      <c r="EI170" s="12" t="e">
        <f t="shared" si="234"/>
        <v>#REF!</v>
      </c>
      <c r="EJ170" s="12" t="e">
        <f>#REF!</f>
        <v>#REF!</v>
      </c>
      <c r="EK170" s="12" t="e">
        <f t="shared" si="215"/>
        <v>#REF!</v>
      </c>
      <c r="EL170" s="12">
        <v>0</v>
      </c>
      <c r="EM170" s="12" t="e">
        <f t="shared" si="216"/>
        <v>#REF!</v>
      </c>
      <c r="EN170" s="13" t="e">
        <f t="shared" si="235"/>
        <v>#REF!</v>
      </c>
      <c r="EO170" s="13">
        <f t="shared" si="217"/>
        <v>174</v>
      </c>
    </row>
    <row r="171" spans="1:145" x14ac:dyDescent="0.25">
      <c r="A171" s="33">
        <f t="shared" si="157"/>
        <v>175</v>
      </c>
      <c r="B171" s="12" t="e">
        <f>'Ohio Intensities'!C171</f>
        <v>#REF!</v>
      </c>
      <c r="C171" s="12" t="e">
        <f>#REF!*B171*#REF!</f>
        <v>#REF!</v>
      </c>
      <c r="D171" s="12">
        <v>0</v>
      </c>
      <c r="E171" s="12">
        <v>0</v>
      </c>
      <c r="F171" s="12" t="e">
        <f>#REF!</f>
        <v>#REF!</v>
      </c>
      <c r="G171" s="12" t="e">
        <f t="shared" si="158"/>
        <v>#REF!</v>
      </c>
      <c r="H171" s="12">
        <f t="shared" si="159"/>
        <v>175</v>
      </c>
      <c r="I171" s="12" t="e">
        <f t="shared" si="160"/>
        <v>#REF!</v>
      </c>
      <c r="J171" s="12" t="e">
        <f t="shared" si="161"/>
        <v>#REF!</v>
      </c>
      <c r="K171" s="12">
        <v>0</v>
      </c>
      <c r="L171" s="12" t="e">
        <f t="shared" si="218"/>
        <v>#REF!</v>
      </c>
      <c r="M171" s="12" t="e">
        <f t="shared" si="162"/>
        <v>#REF!</v>
      </c>
      <c r="N171" s="12" t="e">
        <f t="shared" si="163"/>
        <v>#REF!</v>
      </c>
      <c r="O171" s="12" t="e">
        <f>(#REF!-N171)/M171</f>
        <v>#REF!</v>
      </c>
      <c r="P171" s="12">
        <v>0</v>
      </c>
      <c r="Q171" s="12">
        <v>0</v>
      </c>
      <c r="R171" s="12" t="e">
        <f t="shared" si="164"/>
        <v>#REF!</v>
      </c>
      <c r="S171" s="12" t="e">
        <f t="shared" si="219"/>
        <v>#REF!</v>
      </c>
      <c r="T171" s="12" t="e">
        <f>#REF!</f>
        <v>#REF!</v>
      </c>
      <c r="U171" s="12" t="e">
        <f t="shared" si="165"/>
        <v>#REF!</v>
      </c>
      <c r="V171" s="12">
        <v>0</v>
      </c>
      <c r="W171" s="12" t="e">
        <f t="shared" si="166"/>
        <v>#REF!</v>
      </c>
      <c r="X171" s="13" t="e">
        <f t="shared" si="220"/>
        <v>#REF!</v>
      </c>
      <c r="Y171" s="33">
        <f t="shared" si="167"/>
        <v>175</v>
      </c>
      <c r="Z171" s="12" t="e">
        <f>'Ohio Intensities'!G171</f>
        <v>#REF!</v>
      </c>
      <c r="AA171" s="12" t="e">
        <f>#REF!*Z171*#REF!</f>
        <v>#REF!</v>
      </c>
      <c r="AB171" s="12">
        <v>0</v>
      </c>
      <c r="AC171" s="12">
        <v>0</v>
      </c>
      <c r="AD171" s="12" t="e">
        <f>#REF!</f>
        <v>#REF!</v>
      </c>
      <c r="AE171" s="12" t="e">
        <f t="shared" si="168"/>
        <v>#REF!</v>
      </c>
      <c r="AF171" s="12">
        <f t="shared" si="169"/>
        <v>175</v>
      </c>
      <c r="AG171" s="12" t="e">
        <f t="shared" si="170"/>
        <v>#REF!</v>
      </c>
      <c r="AH171" s="12" t="e">
        <f t="shared" si="171"/>
        <v>#REF!</v>
      </c>
      <c r="AI171" s="12">
        <v>0</v>
      </c>
      <c r="AJ171" s="12" t="e">
        <f t="shared" si="221"/>
        <v>#REF!</v>
      </c>
      <c r="AK171" s="12" t="e">
        <f t="shared" si="172"/>
        <v>#REF!</v>
      </c>
      <c r="AL171" s="12" t="e">
        <f t="shared" si="173"/>
        <v>#REF!</v>
      </c>
      <c r="AM171" s="12" t="e">
        <f>(#REF!-AL171)/AK171</f>
        <v>#REF!</v>
      </c>
      <c r="AN171" s="12">
        <v>0</v>
      </c>
      <c r="AO171" s="12">
        <v>0</v>
      </c>
      <c r="AP171" s="12" t="e">
        <f t="shared" si="174"/>
        <v>#REF!</v>
      </c>
      <c r="AQ171" s="12" t="e">
        <f t="shared" si="222"/>
        <v>#REF!</v>
      </c>
      <c r="AR171" s="12" t="e">
        <f>#REF!</f>
        <v>#REF!</v>
      </c>
      <c r="AS171" s="12" t="e">
        <f t="shared" si="175"/>
        <v>#REF!</v>
      </c>
      <c r="AT171" s="12">
        <v>0</v>
      </c>
      <c r="AU171" s="12" t="e">
        <f t="shared" si="176"/>
        <v>#REF!</v>
      </c>
      <c r="AV171" s="13" t="e">
        <f t="shared" si="223"/>
        <v>#REF!</v>
      </c>
      <c r="AW171" s="33">
        <f t="shared" si="177"/>
        <v>175</v>
      </c>
      <c r="AX171" s="12" t="e">
        <f>'Ohio Intensities'!K171</f>
        <v>#REF!</v>
      </c>
      <c r="AY171" s="12" t="e">
        <f>#REF!*AX171*#REF!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4"/>
        <v>#REF!</v>
      </c>
      <c r="BI171" s="12" t="e">
        <f t="shared" si="182"/>
        <v>#REF!</v>
      </c>
      <c r="BJ171" s="12" t="e">
        <f t="shared" si="183"/>
        <v>#REF!</v>
      </c>
      <c r="BK171" s="12" t="e">
        <f>(#REF!-BJ171)/BI171</f>
        <v>#REF!</v>
      </c>
      <c r="BL171" s="12">
        <v>0</v>
      </c>
      <c r="BM171" s="12">
        <v>0</v>
      </c>
      <c r="BN171" s="12" t="e">
        <f t="shared" si="184"/>
        <v>#REF!</v>
      </c>
      <c r="BO171" s="12" t="e">
        <f t="shared" si="225"/>
        <v>#REF!</v>
      </c>
      <c r="BP171" s="12" t="e">
        <f>#REF!</f>
        <v>#REF!</v>
      </c>
      <c r="BQ171" s="12" t="e">
        <f t="shared" si="185"/>
        <v>#REF!</v>
      </c>
      <c r="BR171" s="12">
        <v>0</v>
      </c>
      <c r="BS171" s="12" t="e">
        <f t="shared" si="186"/>
        <v>#REF!</v>
      </c>
      <c r="BT171" s="13" t="e">
        <f t="shared" si="226"/>
        <v>#REF!</v>
      </c>
      <c r="BU171" s="33">
        <f t="shared" si="187"/>
        <v>175</v>
      </c>
      <c r="BV171" s="12" t="e">
        <f>'Ohio Intensities'!O171</f>
        <v>#REF!</v>
      </c>
      <c r="BW171" s="12" t="e">
        <f>#REF!*BV171*#REF!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27"/>
        <v>#REF!</v>
      </c>
      <c r="CG171" s="12" t="e">
        <f t="shared" si="192"/>
        <v>#REF!</v>
      </c>
      <c r="CH171" s="12" t="e">
        <f t="shared" si="193"/>
        <v>#REF!</v>
      </c>
      <c r="CI171" s="12" t="e">
        <f>(#REF!-CH171)/CG171</f>
        <v>#REF!</v>
      </c>
      <c r="CJ171" s="12">
        <v>0</v>
      </c>
      <c r="CK171" s="12">
        <v>0</v>
      </c>
      <c r="CL171" s="12" t="e">
        <f t="shared" si="194"/>
        <v>#REF!</v>
      </c>
      <c r="CM171" s="12" t="e">
        <f t="shared" si="228"/>
        <v>#REF!</v>
      </c>
      <c r="CN171" s="12" t="e">
        <f>#REF!</f>
        <v>#REF!</v>
      </c>
      <c r="CO171" s="12" t="e">
        <f t="shared" si="195"/>
        <v>#REF!</v>
      </c>
      <c r="CP171" s="12">
        <v>0</v>
      </c>
      <c r="CQ171" s="12" t="e">
        <f t="shared" si="196"/>
        <v>#REF!</v>
      </c>
      <c r="CR171" s="13" t="e">
        <f t="shared" si="229"/>
        <v>#REF!</v>
      </c>
      <c r="CS171" s="33">
        <f t="shared" si="197"/>
        <v>175</v>
      </c>
      <c r="CT171" s="12" t="e">
        <f>'Ohio Intensities'!S171</f>
        <v>#REF!</v>
      </c>
      <c r="CU171" s="12" t="e">
        <f>#REF!*CT171*#REF!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0"/>
        <v>#REF!</v>
      </c>
      <c r="DE171" s="12" t="e">
        <f t="shared" si="202"/>
        <v>#REF!</v>
      </c>
      <c r="DF171" s="12" t="e">
        <f t="shared" si="203"/>
        <v>#REF!</v>
      </c>
      <c r="DG171" s="12" t="e">
        <f>(#REF!-DF171)/DE171</f>
        <v>#REF!</v>
      </c>
      <c r="DH171" s="12">
        <v>0</v>
      </c>
      <c r="DI171" s="12">
        <v>0</v>
      </c>
      <c r="DJ171" s="12" t="e">
        <f t="shared" si="204"/>
        <v>#REF!</v>
      </c>
      <c r="DK171" s="12" t="e">
        <f t="shared" si="231"/>
        <v>#REF!</v>
      </c>
      <c r="DL171" s="12" t="e">
        <f>#REF!</f>
        <v>#REF!</v>
      </c>
      <c r="DM171" s="12" t="e">
        <f t="shared" si="205"/>
        <v>#REF!</v>
      </c>
      <c r="DN171" s="12">
        <v>0</v>
      </c>
      <c r="DO171" s="12" t="e">
        <f t="shared" si="206"/>
        <v>#REF!</v>
      </c>
      <c r="DP171" s="13" t="e">
        <f t="shared" si="232"/>
        <v>#REF!</v>
      </c>
      <c r="DQ171" s="33">
        <f t="shared" si="207"/>
        <v>175</v>
      </c>
      <c r="DR171" s="12" t="e">
        <f>'Ohio Intensities'!W171</f>
        <v>#REF!</v>
      </c>
      <c r="DS171" s="12" t="e">
        <f>#REF!*DR171*#REF!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3"/>
        <v>#REF!</v>
      </c>
      <c r="EC171" s="12" t="e">
        <f t="shared" si="212"/>
        <v>#REF!</v>
      </c>
      <c r="ED171" s="12" t="e">
        <f t="shared" si="213"/>
        <v>#REF!</v>
      </c>
      <c r="EE171" s="12" t="e">
        <f>(#REF!-ED171)/EC171</f>
        <v>#REF!</v>
      </c>
      <c r="EF171" s="12">
        <v>0</v>
      </c>
      <c r="EG171" s="12">
        <v>0</v>
      </c>
      <c r="EH171" s="12" t="e">
        <f t="shared" si="214"/>
        <v>#REF!</v>
      </c>
      <c r="EI171" s="12" t="e">
        <f t="shared" si="234"/>
        <v>#REF!</v>
      </c>
      <c r="EJ171" s="12" t="e">
        <f>#REF!</f>
        <v>#REF!</v>
      </c>
      <c r="EK171" s="12" t="e">
        <f t="shared" si="215"/>
        <v>#REF!</v>
      </c>
      <c r="EL171" s="12">
        <v>0</v>
      </c>
      <c r="EM171" s="12" t="e">
        <f t="shared" si="216"/>
        <v>#REF!</v>
      </c>
      <c r="EN171" s="13" t="e">
        <f t="shared" si="235"/>
        <v>#REF!</v>
      </c>
      <c r="EO171" s="13">
        <f t="shared" si="217"/>
        <v>175</v>
      </c>
    </row>
    <row r="172" spans="1:145" x14ac:dyDescent="0.25">
      <c r="A172" s="33">
        <f t="shared" si="157"/>
        <v>176</v>
      </c>
      <c r="B172" s="12" t="e">
        <f>'Ohio Intensities'!C172</f>
        <v>#REF!</v>
      </c>
      <c r="C172" s="12" t="e">
        <f>#REF!*B172*#REF!</f>
        <v>#REF!</v>
      </c>
      <c r="D172" s="12">
        <v>0</v>
      </c>
      <c r="E172" s="12">
        <v>0</v>
      </c>
      <c r="F172" s="12" t="e">
        <f>#REF!</f>
        <v>#REF!</v>
      </c>
      <c r="G172" s="12" t="e">
        <f t="shared" si="158"/>
        <v>#REF!</v>
      </c>
      <c r="H172" s="12">
        <f t="shared" si="159"/>
        <v>176</v>
      </c>
      <c r="I172" s="12" t="e">
        <f t="shared" si="160"/>
        <v>#REF!</v>
      </c>
      <c r="J172" s="12" t="e">
        <f t="shared" si="161"/>
        <v>#REF!</v>
      </c>
      <c r="K172" s="12">
        <v>0</v>
      </c>
      <c r="L172" s="12" t="e">
        <f t="shared" si="218"/>
        <v>#REF!</v>
      </c>
      <c r="M172" s="12" t="e">
        <f t="shared" si="162"/>
        <v>#REF!</v>
      </c>
      <c r="N172" s="12" t="e">
        <f t="shared" si="163"/>
        <v>#REF!</v>
      </c>
      <c r="O172" s="12" t="e">
        <f>(#REF!-N172)/M172</f>
        <v>#REF!</v>
      </c>
      <c r="P172" s="12">
        <v>0</v>
      </c>
      <c r="Q172" s="12">
        <v>0</v>
      </c>
      <c r="R172" s="12" t="e">
        <f t="shared" si="164"/>
        <v>#REF!</v>
      </c>
      <c r="S172" s="12" t="e">
        <f t="shared" si="219"/>
        <v>#REF!</v>
      </c>
      <c r="T172" s="12" t="e">
        <f>#REF!</f>
        <v>#REF!</v>
      </c>
      <c r="U172" s="12" t="e">
        <f t="shared" si="165"/>
        <v>#REF!</v>
      </c>
      <c r="V172" s="12">
        <v>0</v>
      </c>
      <c r="W172" s="12" t="e">
        <f t="shared" si="166"/>
        <v>#REF!</v>
      </c>
      <c r="X172" s="13" t="e">
        <f t="shared" si="220"/>
        <v>#REF!</v>
      </c>
      <c r="Y172" s="33">
        <f t="shared" si="167"/>
        <v>176</v>
      </c>
      <c r="Z172" s="12" t="e">
        <f>'Ohio Intensities'!G172</f>
        <v>#REF!</v>
      </c>
      <c r="AA172" s="12" t="e">
        <f>#REF!*Z172*#REF!</f>
        <v>#REF!</v>
      </c>
      <c r="AB172" s="12">
        <v>0</v>
      </c>
      <c r="AC172" s="12">
        <v>0</v>
      </c>
      <c r="AD172" s="12" t="e">
        <f>#REF!</f>
        <v>#REF!</v>
      </c>
      <c r="AE172" s="12" t="e">
        <f t="shared" si="168"/>
        <v>#REF!</v>
      </c>
      <c r="AF172" s="12">
        <f t="shared" si="169"/>
        <v>176</v>
      </c>
      <c r="AG172" s="12" t="e">
        <f t="shared" si="170"/>
        <v>#REF!</v>
      </c>
      <c r="AH172" s="12" t="e">
        <f t="shared" si="171"/>
        <v>#REF!</v>
      </c>
      <c r="AI172" s="12">
        <v>0</v>
      </c>
      <c r="AJ172" s="12" t="e">
        <f t="shared" si="221"/>
        <v>#REF!</v>
      </c>
      <c r="AK172" s="12" t="e">
        <f t="shared" si="172"/>
        <v>#REF!</v>
      </c>
      <c r="AL172" s="12" t="e">
        <f t="shared" si="173"/>
        <v>#REF!</v>
      </c>
      <c r="AM172" s="12" t="e">
        <f>(#REF!-AL172)/AK172</f>
        <v>#REF!</v>
      </c>
      <c r="AN172" s="12">
        <v>0</v>
      </c>
      <c r="AO172" s="12">
        <v>0</v>
      </c>
      <c r="AP172" s="12" t="e">
        <f t="shared" si="174"/>
        <v>#REF!</v>
      </c>
      <c r="AQ172" s="12" t="e">
        <f t="shared" si="222"/>
        <v>#REF!</v>
      </c>
      <c r="AR172" s="12" t="e">
        <f>#REF!</f>
        <v>#REF!</v>
      </c>
      <c r="AS172" s="12" t="e">
        <f t="shared" si="175"/>
        <v>#REF!</v>
      </c>
      <c r="AT172" s="12">
        <v>0</v>
      </c>
      <c r="AU172" s="12" t="e">
        <f t="shared" si="176"/>
        <v>#REF!</v>
      </c>
      <c r="AV172" s="13" t="e">
        <f t="shared" si="223"/>
        <v>#REF!</v>
      </c>
      <c r="AW172" s="33">
        <f t="shared" si="177"/>
        <v>176</v>
      </c>
      <c r="AX172" s="12" t="e">
        <f>'Ohio Intensities'!K172</f>
        <v>#REF!</v>
      </c>
      <c r="AY172" s="12" t="e">
        <f>#REF!*AX172*#REF!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4"/>
        <v>#REF!</v>
      </c>
      <c r="BI172" s="12" t="e">
        <f t="shared" si="182"/>
        <v>#REF!</v>
      </c>
      <c r="BJ172" s="12" t="e">
        <f t="shared" si="183"/>
        <v>#REF!</v>
      </c>
      <c r="BK172" s="12" t="e">
        <f>(#REF!-BJ172)/BI172</f>
        <v>#REF!</v>
      </c>
      <c r="BL172" s="12">
        <v>0</v>
      </c>
      <c r="BM172" s="12">
        <v>0</v>
      </c>
      <c r="BN172" s="12" t="e">
        <f t="shared" si="184"/>
        <v>#REF!</v>
      </c>
      <c r="BO172" s="12" t="e">
        <f t="shared" si="225"/>
        <v>#REF!</v>
      </c>
      <c r="BP172" s="12" t="e">
        <f>#REF!</f>
        <v>#REF!</v>
      </c>
      <c r="BQ172" s="12" t="e">
        <f t="shared" si="185"/>
        <v>#REF!</v>
      </c>
      <c r="BR172" s="12">
        <v>0</v>
      </c>
      <c r="BS172" s="12" t="e">
        <f t="shared" si="186"/>
        <v>#REF!</v>
      </c>
      <c r="BT172" s="13" t="e">
        <f t="shared" si="226"/>
        <v>#REF!</v>
      </c>
      <c r="BU172" s="33">
        <f t="shared" si="187"/>
        <v>176</v>
      </c>
      <c r="BV172" s="12" t="e">
        <f>'Ohio Intensities'!O172</f>
        <v>#REF!</v>
      </c>
      <c r="BW172" s="12" t="e">
        <f>#REF!*BV172*#REF!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27"/>
        <v>#REF!</v>
      </c>
      <c r="CG172" s="12" t="e">
        <f t="shared" si="192"/>
        <v>#REF!</v>
      </c>
      <c r="CH172" s="12" t="e">
        <f t="shared" si="193"/>
        <v>#REF!</v>
      </c>
      <c r="CI172" s="12" t="e">
        <f>(#REF!-CH172)/CG172</f>
        <v>#REF!</v>
      </c>
      <c r="CJ172" s="12">
        <v>0</v>
      </c>
      <c r="CK172" s="12">
        <v>0</v>
      </c>
      <c r="CL172" s="12" t="e">
        <f t="shared" si="194"/>
        <v>#REF!</v>
      </c>
      <c r="CM172" s="12" t="e">
        <f t="shared" si="228"/>
        <v>#REF!</v>
      </c>
      <c r="CN172" s="12" t="e">
        <f>#REF!</f>
        <v>#REF!</v>
      </c>
      <c r="CO172" s="12" t="e">
        <f t="shared" si="195"/>
        <v>#REF!</v>
      </c>
      <c r="CP172" s="12">
        <v>0</v>
      </c>
      <c r="CQ172" s="12" t="e">
        <f t="shared" si="196"/>
        <v>#REF!</v>
      </c>
      <c r="CR172" s="13" t="e">
        <f t="shared" si="229"/>
        <v>#REF!</v>
      </c>
      <c r="CS172" s="33">
        <f t="shared" si="197"/>
        <v>176</v>
      </c>
      <c r="CT172" s="12" t="e">
        <f>'Ohio Intensities'!S172</f>
        <v>#REF!</v>
      </c>
      <c r="CU172" s="12" t="e">
        <f>#REF!*CT172*#REF!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0"/>
        <v>#REF!</v>
      </c>
      <c r="DE172" s="12" t="e">
        <f t="shared" si="202"/>
        <v>#REF!</v>
      </c>
      <c r="DF172" s="12" t="e">
        <f t="shared" si="203"/>
        <v>#REF!</v>
      </c>
      <c r="DG172" s="12" t="e">
        <f>(#REF!-DF172)/DE172</f>
        <v>#REF!</v>
      </c>
      <c r="DH172" s="12">
        <v>0</v>
      </c>
      <c r="DI172" s="12">
        <v>0</v>
      </c>
      <c r="DJ172" s="12" t="e">
        <f t="shared" si="204"/>
        <v>#REF!</v>
      </c>
      <c r="DK172" s="12" t="e">
        <f t="shared" si="231"/>
        <v>#REF!</v>
      </c>
      <c r="DL172" s="12" t="e">
        <f>#REF!</f>
        <v>#REF!</v>
      </c>
      <c r="DM172" s="12" t="e">
        <f t="shared" si="205"/>
        <v>#REF!</v>
      </c>
      <c r="DN172" s="12">
        <v>0</v>
      </c>
      <c r="DO172" s="12" t="e">
        <f t="shared" si="206"/>
        <v>#REF!</v>
      </c>
      <c r="DP172" s="13" t="e">
        <f t="shared" si="232"/>
        <v>#REF!</v>
      </c>
      <c r="DQ172" s="33">
        <f t="shared" si="207"/>
        <v>176</v>
      </c>
      <c r="DR172" s="12" t="e">
        <f>'Ohio Intensities'!W172</f>
        <v>#REF!</v>
      </c>
      <c r="DS172" s="12" t="e">
        <f>#REF!*DR172*#REF!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3"/>
        <v>#REF!</v>
      </c>
      <c r="EC172" s="12" t="e">
        <f t="shared" si="212"/>
        <v>#REF!</v>
      </c>
      <c r="ED172" s="12" t="e">
        <f t="shared" si="213"/>
        <v>#REF!</v>
      </c>
      <c r="EE172" s="12" t="e">
        <f>(#REF!-ED172)/EC172</f>
        <v>#REF!</v>
      </c>
      <c r="EF172" s="12">
        <v>0</v>
      </c>
      <c r="EG172" s="12">
        <v>0</v>
      </c>
      <c r="EH172" s="12" t="e">
        <f t="shared" si="214"/>
        <v>#REF!</v>
      </c>
      <c r="EI172" s="12" t="e">
        <f t="shared" si="234"/>
        <v>#REF!</v>
      </c>
      <c r="EJ172" s="12" t="e">
        <f>#REF!</f>
        <v>#REF!</v>
      </c>
      <c r="EK172" s="12" t="e">
        <f t="shared" si="215"/>
        <v>#REF!</v>
      </c>
      <c r="EL172" s="12">
        <v>0</v>
      </c>
      <c r="EM172" s="12" t="e">
        <f t="shared" si="216"/>
        <v>#REF!</v>
      </c>
      <c r="EN172" s="13" t="e">
        <f t="shared" si="235"/>
        <v>#REF!</v>
      </c>
      <c r="EO172" s="13">
        <f t="shared" si="217"/>
        <v>176</v>
      </c>
    </row>
    <row r="173" spans="1:145" x14ac:dyDescent="0.25">
      <c r="A173" s="33">
        <f t="shared" si="157"/>
        <v>177</v>
      </c>
      <c r="B173" s="12" t="e">
        <f>'Ohio Intensities'!C173</f>
        <v>#REF!</v>
      </c>
      <c r="C173" s="12" t="e">
        <f>#REF!*B173*#REF!</f>
        <v>#REF!</v>
      </c>
      <c r="D173" s="12">
        <v>0</v>
      </c>
      <c r="E173" s="12">
        <v>0</v>
      </c>
      <c r="F173" s="12" t="e">
        <f>#REF!</f>
        <v>#REF!</v>
      </c>
      <c r="G173" s="12" t="e">
        <f t="shared" si="158"/>
        <v>#REF!</v>
      </c>
      <c r="H173" s="12">
        <f t="shared" si="159"/>
        <v>177</v>
      </c>
      <c r="I173" s="12" t="e">
        <f t="shared" si="160"/>
        <v>#REF!</v>
      </c>
      <c r="J173" s="12" t="e">
        <f t="shared" si="161"/>
        <v>#REF!</v>
      </c>
      <c r="K173" s="12">
        <v>0</v>
      </c>
      <c r="L173" s="12" t="e">
        <f t="shared" si="218"/>
        <v>#REF!</v>
      </c>
      <c r="M173" s="12" t="e">
        <f t="shared" si="162"/>
        <v>#REF!</v>
      </c>
      <c r="N173" s="12" t="e">
        <f t="shared" si="163"/>
        <v>#REF!</v>
      </c>
      <c r="O173" s="12" t="e">
        <f>(#REF!-N173)/M173</f>
        <v>#REF!</v>
      </c>
      <c r="P173" s="12">
        <v>0</v>
      </c>
      <c r="Q173" s="12">
        <v>0</v>
      </c>
      <c r="R173" s="12" t="e">
        <f t="shared" si="164"/>
        <v>#REF!</v>
      </c>
      <c r="S173" s="12" t="e">
        <f t="shared" si="219"/>
        <v>#REF!</v>
      </c>
      <c r="T173" s="12" t="e">
        <f>#REF!</f>
        <v>#REF!</v>
      </c>
      <c r="U173" s="12" t="e">
        <f t="shared" si="165"/>
        <v>#REF!</v>
      </c>
      <c r="V173" s="12">
        <v>0</v>
      </c>
      <c r="W173" s="12" t="e">
        <f t="shared" si="166"/>
        <v>#REF!</v>
      </c>
      <c r="X173" s="13" t="e">
        <f t="shared" si="220"/>
        <v>#REF!</v>
      </c>
      <c r="Y173" s="33">
        <f t="shared" si="167"/>
        <v>177</v>
      </c>
      <c r="Z173" s="12" t="e">
        <f>'Ohio Intensities'!G173</f>
        <v>#REF!</v>
      </c>
      <c r="AA173" s="12" t="e">
        <f>#REF!*Z173*#REF!</f>
        <v>#REF!</v>
      </c>
      <c r="AB173" s="12">
        <v>0</v>
      </c>
      <c r="AC173" s="12">
        <v>0</v>
      </c>
      <c r="AD173" s="12" t="e">
        <f>#REF!</f>
        <v>#REF!</v>
      </c>
      <c r="AE173" s="12" t="e">
        <f t="shared" si="168"/>
        <v>#REF!</v>
      </c>
      <c r="AF173" s="12">
        <f t="shared" si="169"/>
        <v>177</v>
      </c>
      <c r="AG173" s="12" t="e">
        <f t="shared" si="170"/>
        <v>#REF!</v>
      </c>
      <c r="AH173" s="12" t="e">
        <f t="shared" si="171"/>
        <v>#REF!</v>
      </c>
      <c r="AI173" s="12">
        <v>0</v>
      </c>
      <c r="AJ173" s="12" t="e">
        <f t="shared" si="221"/>
        <v>#REF!</v>
      </c>
      <c r="AK173" s="12" t="e">
        <f t="shared" si="172"/>
        <v>#REF!</v>
      </c>
      <c r="AL173" s="12" t="e">
        <f t="shared" si="173"/>
        <v>#REF!</v>
      </c>
      <c r="AM173" s="12" t="e">
        <f>(#REF!-AL173)/AK173</f>
        <v>#REF!</v>
      </c>
      <c r="AN173" s="12">
        <v>0</v>
      </c>
      <c r="AO173" s="12">
        <v>0</v>
      </c>
      <c r="AP173" s="12" t="e">
        <f t="shared" si="174"/>
        <v>#REF!</v>
      </c>
      <c r="AQ173" s="12" t="e">
        <f t="shared" si="222"/>
        <v>#REF!</v>
      </c>
      <c r="AR173" s="12" t="e">
        <f>#REF!</f>
        <v>#REF!</v>
      </c>
      <c r="AS173" s="12" t="e">
        <f t="shared" si="175"/>
        <v>#REF!</v>
      </c>
      <c r="AT173" s="12">
        <v>0</v>
      </c>
      <c r="AU173" s="12" t="e">
        <f t="shared" si="176"/>
        <v>#REF!</v>
      </c>
      <c r="AV173" s="13" t="e">
        <f t="shared" si="223"/>
        <v>#REF!</v>
      </c>
      <c r="AW173" s="33">
        <f t="shared" si="177"/>
        <v>177</v>
      </c>
      <c r="AX173" s="12" t="e">
        <f>'Ohio Intensities'!K173</f>
        <v>#REF!</v>
      </c>
      <c r="AY173" s="12" t="e">
        <f>#REF!*AX173*#REF!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4"/>
        <v>#REF!</v>
      </c>
      <c r="BI173" s="12" t="e">
        <f t="shared" si="182"/>
        <v>#REF!</v>
      </c>
      <c r="BJ173" s="12" t="e">
        <f t="shared" si="183"/>
        <v>#REF!</v>
      </c>
      <c r="BK173" s="12" t="e">
        <f>(#REF!-BJ173)/BI173</f>
        <v>#REF!</v>
      </c>
      <c r="BL173" s="12">
        <v>0</v>
      </c>
      <c r="BM173" s="12">
        <v>0</v>
      </c>
      <c r="BN173" s="12" t="e">
        <f t="shared" si="184"/>
        <v>#REF!</v>
      </c>
      <c r="BO173" s="12" t="e">
        <f t="shared" si="225"/>
        <v>#REF!</v>
      </c>
      <c r="BP173" s="12" t="e">
        <f>#REF!</f>
        <v>#REF!</v>
      </c>
      <c r="BQ173" s="12" t="e">
        <f t="shared" si="185"/>
        <v>#REF!</v>
      </c>
      <c r="BR173" s="12">
        <v>0</v>
      </c>
      <c r="BS173" s="12" t="e">
        <f t="shared" si="186"/>
        <v>#REF!</v>
      </c>
      <c r="BT173" s="13" t="e">
        <f t="shared" si="226"/>
        <v>#REF!</v>
      </c>
      <c r="BU173" s="33">
        <f t="shared" si="187"/>
        <v>177</v>
      </c>
      <c r="BV173" s="12" t="e">
        <f>'Ohio Intensities'!O173</f>
        <v>#REF!</v>
      </c>
      <c r="BW173" s="12" t="e">
        <f>#REF!*BV173*#REF!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27"/>
        <v>#REF!</v>
      </c>
      <c r="CG173" s="12" t="e">
        <f t="shared" si="192"/>
        <v>#REF!</v>
      </c>
      <c r="CH173" s="12" t="e">
        <f t="shared" si="193"/>
        <v>#REF!</v>
      </c>
      <c r="CI173" s="12" t="e">
        <f>(#REF!-CH173)/CG173</f>
        <v>#REF!</v>
      </c>
      <c r="CJ173" s="12">
        <v>0</v>
      </c>
      <c r="CK173" s="12">
        <v>0</v>
      </c>
      <c r="CL173" s="12" t="e">
        <f t="shared" si="194"/>
        <v>#REF!</v>
      </c>
      <c r="CM173" s="12" t="e">
        <f t="shared" si="228"/>
        <v>#REF!</v>
      </c>
      <c r="CN173" s="12" t="e">
        <f>#REF!</f>
        <v>#REF!</v>
      </c>
      <c r="CO173" s="12" t="e">
        <f t="shared" si="195"/>
        <v>#REF!</v>
      </c>
      <c r="CP173" s="12">
        <v>0</v>
      </c>
      <c r="CQ173" s="12" t="e">
        <f t="shared" si="196"/>
        <v>#REF!</v>
      </c>
      <c r="CR173" s="13" t="e">
        <f t="shared" si="229"/>
        <v>#REF!</v>
      </c>
      <c r="CS173" s="33">
        <f t="shared" si="197"/>
        <v>177</v>
      </c>
      <c r="CT173" s="12" t="e">
        <f>'Ohio Intensities'!S173</f>
        <v>#REF!</v>
      </c>
      <c r="CU173" s="12" t="e">
        <f>#REF!*CT173*#REF!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0"/>
        <v>#REF!</v>
      </c>
      <c r="DE173" s="12" t="e">
        <f t="shared" si="202"/>
        <v>#REF!</v>
      </c>
      <c r="DF173" s="12" t="e">
        <f t="shared" si="203"/>
        <v>#REF!</v>
      </c>
      <c r="DG173" s="12" t="e">
        <f>(#REF!-DF173)/DE173</f>
        <v>#REF!</v>
      </c>
      <c r="DH173" s="12">
        <v>0</v>
      </c>
      <c r="DI173" s="12">
        <v>0</v>
      </c>
      <c r="DJ173" s="12" t="e">
        <f t="shared" si="204"/>
        <v>#REF!</v>
      </c>
      <c r="DK173" s="12" t="e">
        <f t="shared" si="231"/>
        <v>#REF!</v>
      </c>
      <c r="DL173" s="12" t="e">
        <f>#REF!</f>
        <v>#REF!</v>
      </c>
      <c r="DM173" s="12" t="e">
        <f t="shared" si="205"/>
        <v>#REF!</v>
      </c>
      <c r="DN173" s="12">
        <v>0</v>
      </c>
      <c r="DO173" s="12" t="e">
        <f t="shared" si="206"/>
        <v>#REF!</v>
      </c>
      <c r="DP173" s="13" t="e">
        <f t="shared" si="232"/>
        <v>#REF!</v>
      </c>
      <c r="DQ173" s="33">
        <f t="shared" si="207"/>
        <v>177</v>
      </c>
      <c r="DR173" s="12" t="e">
        <f>'Ohio Intensities'!W173</f>
        <v>#REF!</v>
      </c>
      <c r="DS173" s="12" t="e">
        <f>#REF!*DR173*#REF!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3"/>
        <v>#REF!</v>
      </c>
      <c r="EC173" s="12" t="e">
        <f t="shared" si="212"/>
        <v>#REF!</v>
      </c>
      <c r="ED173" s="12" t="e">
        <f t="shared" si="213"/>
        <v>#REF!</v>
      </c>
      <c r="EE173" s="12" t="e">
        <f>(#REF!-ED173)/EC173</f>
        <v>#REF!</v>
      </c>
      <c r="EF173" s="12">
        <v>0</v>
      </c>
      <c r="EG173" s="12">
        <v>0</v>
      </c>
      <c r="EH173" s="12" t="e">
        <f t="shared" si="214"/>
        <v>#REF!</v>
      </c>
      <c r="EI173" s="12" t="e">
        <f t="shared" si="234"/>
        <v>#REF!</v>
      </c>
      <c r="EJ173" s="12" t="e">
        <f>#REF!</f>
        <v>#REF!</v>
      </c>
      <c r="EK173" s="12" t="e">
        <f t="shared" si="215"/>
        <v>#REF!</v>
      </c>
      <c r="EL173" s="12">
        <v>0</v>
      </c>
      <c r="EM173" s="12" t="e">
        <f t="shared" si="216"/>
        <v>#REF!</v>
      </c>
      <c r="EN173" s="13" t="e">
        <f t="shared" si="235"/>
        <v>#REF!</v>
      </c>
      <c r="EO173" s="13">
        <f t="shared" si="217"/>
        <v>177</v>
      </c>
    </row>
    <row r="174" spans="1:145" x14ac:dyDescent="0.25">
      <c r="A174" s="33">
        <f t="shared" si="157"/>
        <v>178</v>
      </c>
      <c r="B174" s="12" t="e">
        <f>'Ohio Intensities'!C174</f>
        <v>#REF!</v>
      </c>
      <c r="C174" s="12" t="e">
        <f>#REF!*B174*#REF!</f>
        <v>#REF!</v>
      </c>
      <c r="D174" s="12">
        <v>0</v>
      </c>
      <c r="E174" s="12">
        <v>0</v>
      </c>
      <c r="F174" s="12" t="e">
        <f>#REF!</f>
        <v>#REF!</v>
      </c>
      <c r="G174" s="12" t="e">
        <f t="shared" si="158"/>
        <v>#REF!</v>
      </c>
      <c r="H174" s="12">
        <f t="shared" si="159"/>
        <v>178</v>
      </c>
      <c r="I174" s="12" t="e">
        <f t="shared" si="160"/>
        <v>#REF!</v>
      </c>
      <c r="J174" s="12" t="e">
        <f t="shared" si="161"/>
        <v>#REF!</v>
      </c>
      <c r="K174" s="12">
        <v>0</v>
      </c>
      <c r="L174" s="12" t="e">
        <f t="shared" si="218"/>
        <v>#REF!</v>
      </c>
      <c r="M174" s="12" t="e">
        <f t="shared" si="162"/>
        <v>#REF!</v>
      </c>
      <c r="N174" s="12" t="e">
        <f t="shared" si="163"/>
        <v>#REF!</v>
      </c>
      <c r="O174" s="12" t="e">
        <f>(#REF!-N174)/M174</f>
        <v>#REF!</v>
      </c>
      <c r="P174" s="12">
        <v>0</v>
      </c>
      <c r="Q174" s="12">
        <v>0</v>
      </c>
      <c r="R174" s="12" t="e">
        <f t="shared" si="164"/>
        <v>#REF!</v>
      </c>
      <c r="S174" s="12" t="e">
        <f t="shared" si="219"/>
        <v>#REF!</v>
      </c>
      <c r="T174" s="12" t="e">
        <f>#REF!</f>
        <v>#REF!</v>
      </c>
      <c r="U174" s="12" t="e">
        <f t="shared" si="165"/>
        <v>#REF!</v>
      </c>
      <c r="V174" s="12">
        <v>0</v>
      </c>
      <c r="W174" s="12" t="e">
        <f t="shared" si="166"/>
        <v>#REF!</v>
      </c>
      <c r="X174" s="13" t="e">
        <f t="shared" si="220"/>
        <v>#REF!</v>
      </c>
      <c r="Y174" s="33">
        <f t="shared" si="167"/>
        <v>178</v>
      </c>
      <c r="Z174" s="12" t="e">
        <f>'Ohio Intensities'!G174</f>
        <v>#REF!</v>
      </c>
      <c r="AA174" s="12" t="e">
        <f>#REF!*Z174*#REF!</f>
        <v>#REF!</v>
      </c>
      <c r="AB174" s="12">
        <v>0</v>
      </c>
      <c r="AC174" s="12">
        <v>0</v>
      </c>
      <c r="AD174" s="12" t="e">
        <f>#REF!</f>
        <v>#REF!</v>
      </c>
      <c r="AE174" s="12" t="e">
        <f t="shared" si="168"/>
        <v>#REF!</v>
      </c>
      <c r="AF174" s="12">
        <f t="shared" si="169"/>
        <v>178</v>
      </c>
      <c r="AG174" s="12" t="e">
        <f t="shared" si="170"/>
        <v>#REF!</v>
      </c>
      <c r="AH174" s="12" t="e">
        <f t="shared" si="171"/>
        <v>#REF!</v>
      </c>
      <c r="AI174" s="12">
        <v>0</v>
      </c>
      <c r="AJ174" s="12" t="e">
        <f t="shared" si="221"/>
        <v>#REF!</v>
      </c>
      <c r="AK174" s="12" t="e">
        <f t="shared" si="172"/>
        <v>#REF!</v>
      </c>
      <c r="AL174" s="12" t="e">
        <f t="shared" si="173"/>
        <v>#REF!</v>
      </c>
      <c r="AM174" s="12" t="e">
        <f>(#REF!-AL174)/AK174</f>
        <v>#REF!</v>
      </c>
      <c r="AN174" s="12">
        <v>0</v>
      </c>
      <c r="AO174" s="12">
        <v>0</v>
      </c>
      <c r="AP174" s="12" t="e">
        <f t="shared" si="174"/>
        <v>#REF!</v>
      </c>
      <c r="AQ174" s="12" t="e">
        <f t="shared" si="222"/>
        <v>#REF!</v>
      </c>
      <c r="AR174" s="12" t="e">
        <f>#REF!</f>
        <v>#REF!</v>
      </c>
      <c r="AS174" s="12" t="e">
        <f t="shared" si="175"/>
        <v>#REF!</v>
      </c>
      <c r="AT174" s="12">
        <v>0</v>
      </c>
      <c r="AU174" s="12" t="e">
        <f t="shared" si="176"/>
        <v>#REF!</v>
      </c>
      <c r="AV174" s="13" t="e">
        <f t="shared" si="223"/>
        <v>#REF!</v>
      </c>
      <c r="AW174" s="33">
        <f t="shared" si="177"/>
        <v>178</v>
      </c>
      <c r="AX174" s="12" t="e">
        <f>'Ohio Intensities'!K174</f>
        <v>#REF!</v>
      </c>
      <c r="AY174" s="12" t="e">
        <f>#REF!*AX174*#REF!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4"/>
        <v>#REF!</v>
      </c>
      <c r="BI174" s="12" t="e">
        <f t="shared" si="182"/>
        <v>#REF!</v>
      </c>
      <c r="BJ174" s="12" t="e">
        <f t="shared" si="183"/>
        <v>#REF!</v>
      </c>
      <c r="BK174" s="12" t="e">
        <f>(#REF!-BJ174)/BI174</f>
        <v>#REF!</v>
      </c>
      <c r="BL174" s="12">
        <v>0</v>
      </c>
      <c r="BM174" s="12">
        <v>0</v>
      </c>
      <c r="BN174" s="12" t="e">
        <f t="shared" si="184"/>
        <v>#REF!</v>
      </c>
      <c r="BO174" s="12" t="e">
        <f t="shared" si="225"/>
        <v>#REF!</v>
      </c>
      <c r="BP174" s="12" t="e">
        <f>#REF!</f>
        <v>#REF!</v>
      </c>
      <c r="BQ174" s="12" t="e">
        <f t="shared" si="185"/>
        <v>#REF!</v>
      </c>
      <c r="BR174" s="12">
        <v>0</v>
      </c>
      <c r="BS174" s="12" t="e">
        <f t="shared" si="186"/>
        <v>#REF!</v>
      </c>
      <c r="BT174" s="13" t="e">
        <f t="shared" si="226"/>
        <v>#REF!</v>
      </c>
      <c r="BU174" s="33">
        <f t="shared" si="187"/>
        <v>178</v>
      </c>
      <c r="BV174" s="12" t="e">
        <f>'Ohio Intensities'!O174</f>
        <v>#REF!</v>
      </c>
      <c r="BW174" s="12" t="e">
        <f>#REF!*BV174*#REF!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27"/>
        <v>#REF!</v>
      </c>
      <c r="CG174" s="12" t="e">
        <f t="shared" si="192"/>
        <v>#REF!</v>
      </c>
      <c r="CH174" s="12" t="e">
        <f t="shared" si="193"/>
        <v>#REF!</v>
      </c>
      <c r="CI174" s="12" t="e">
        <f>(#REF!-CH174)/CG174</f>
        <v>#REF!</v>
      </c>
      <c r="CJ174" s="12">
        <v>0</v>
      </c>
      <c r="CK174" s="12">
        <v>0</v>
      </c>
      <c r="CL174" s="12" t="e">
        <f t="shared" si="194"/>
        <v>#REF!</v>
      </c>
      <c r="CM174" s="12" t="e">
        <f t="shared" si="228"/>
        <v>#REF!</v>
      </c>
      <c r="CN174" s="12" t="e">
        <f>#REF!</f>
        <v>#REF!</v>
      </c>
      <c r="CO174" s="12" t="e">
        <f t="shared" si="195"/>
        <v>#REF!</v>
      </c>
      <c r="CP174" s="12">
        <v>0</v>
      </c>
      <c r="CQ174" s="12" t="e">
        <f t="shared" si="196"/>
        <v>#REF!</v>
      </c>
      <c r="CR174" s="13" t="e">
        <f t="shared" si="229"/>
        <v>#REF!</v>
      </c>
      <c r="CS174" s="33">
        <f t="shared" si="197"/>
        <v>178</v>
      </c>
      <c r="CT174" s="12" t="e">
        <f>'Ohio Intensities'!S174</f>
        <v>#REF!</v>
      </c>
      <c r="CU174" s="12" t="e">
        <f>#REF!*CT174*#REF!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0"/>
        <v>#REF!</v>
      </c>
      <c r="DE174" s="12" t="e">
        <f t="shared" si="202"/>
        <v>#REF!</v>
      </c>
      <c r="DF174" s="12" t="e">
        <f t="shared" si="203"/>
        <v>#REF!</v>
      </c>
      <c r="DG174" s="12" t="e">
        <f>(#REF!-DF174)/DE174</f>
        <v>#REF!</v>
      </c>
      <c r="DH174" s="12">
        <v>0</v>
      </c>
      <c r="DI174" s="12">
        <v>0</v>
      </c>
      <c r="DJ174" s="12" t="e">
        <f t="shared" si="204"/>
        <v>#REF!</v>
      </c>
      <c r="DK174" s="12" t="e">
        <f t="shared" si="231"/>
        <v>#REF!</v>
      </c>
      <c r="DL174" s="12" t="e">
        <f>#REF!</f>
        <v>#REF!</v>
      </c>
      <c r="DM174" s="12" t="e">
        <f t="shared" si="205"/>
        <v>#REF!</v>
      </c>
      <c r="DN174" s="12">
        <v>0</v>
      </c>
      <c r="DO174" s="12" t="e">
        <f t="shared" si="206"/>
        <v>#REF!</v>
      </c>
      <c r="DP174" s="13" t="e">
        <f t="shared" si="232"/>
        <v>#REF!</v>
      </c>
      <c r="DQ174" s="33">
        <f t="shared" si="207"/>
        <v>178</v>
      </c>
      <c r="DR174" s="12" t="e">
        <f>'Ohio Intensities'!W174</f>
        <v>#REF!</v>
      </c>
      <c r="DS174" s="12" t="e">
        <f>#REF!*DR174*#REF!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3"/>
        <v>#REF!</v>
      </c>
      <c r="EC174" s="12" t="e">
        <f t="shared" si="212"/>
        <v>#REF!</v>
      </c>
      <c r="ED174" s="12" t="e">
        <f t="shared" si="213"/>
        <v>#REF!</v>
      </c>
      <c r="EE174" s="12" t="e">
        <f>(#REF!-ED174)/EC174</f>
        <v>#REF!</v>
      </c>
      <c r="EF174" s="12">
        <v>0</v>
      </c>
      <c r="EG174" s="12">
        <v>0</v>
      </c>
      <c r="EH174" s="12" t="e">
        <f t="shared" si="214"/>
        <v>#REF!</v>
      </c>
      <c r="EI174" s="12" t="e">
        <f t="shared" si="234"/>
        <v>#REF!</v>
      </c>
      <c r="EJ174" s="12" t="e">
        <f>#REF!</f>
        <v>#REF!</v>
      </c>
      <c r="EK174" s="12" t="e">
        <f t="shared" si="215"/>
        <v>#REF!</v>
      </c>
      <c r="EL174" s="12">
        <v>0</v>
      </c>
      <c r="EM174" s="12" t="e">
        <f t="shared" si="216"/>
        <v>#REF!</v>
      </c>
      <c r="EN174" s="13" t="e">
        <f t="shared" si="235"/>
        <v>#REF!</v>
      </c>
      <c r="EO174" s="13">
        <f t="shared" si="217"/>
        <v>178</v>
      </c>
    </row>
    <row r="175" spans="1:145" x14ac:dyDescent="0.25">
      <c r="A175" s="33">
        <f t="shared" si="157"/>
        <v>179</v>
      </c>
      <c r="B175" s="12" t="e">
        <f>'Ohio Intensities'!C175</f>
        <v>#REF!</v>
      </c>
      <c r="C175" s="12" t="e">
        <f>#REF!*B175*#REF!</f>
        <v>#REF!</v>
      </c>
      <c r="D175" s="12">
        <v>0</v>
      </c>
      <c r="E175" s="12">
        <v>0</v>
      </c>
      <c r="F175" s="12" t="e">
        <f>#REF!</f>
        <v>#REF!</v>
      </c>
      <c r="G175" s="12" t="e">
        <f t="shared" si="158"/>
        <v>#REF!</v>
      </c>
      <c r="H175" s="12">
        <f t="shared" si="159"/>
        <v>179</v>
      </c>
      <c r="I175" s="12" t="e">
        <f t="shared" si="160"/>
        <v>#REF!</v>
      </c>
      <c r="J175" s="12" t="e">
        <f t="shared" si="161"/>
        <v>#REF!</v>
      </c>
      <c r="K175" s="12">
        <v>0</v>
      </c>
      <c r="L175" s="12" t="e">
        <f t="shared" si="218"/>
        <v>#REF!</v>
      </c>
      <c r="M175" s="12" t="e">
        <f t="shared" si="162"/>
        <v>#REF!</v>
      </c>
      <c r="N175" s="12" t="e">
        <f t="shared" si="163"/>
        <v>#REF!</v>
      </c>
      <c r="O175" s="12" t="e">
        <f>(#REF!-N175)/M175</f>
        <v>#REF!</v>
      </c>
      <c r="P175" s="12">
        <v>0</v>
      </c>
      <c r="Q175" s="12">
        <v>0</v>
      </c>
      <c r="R175" s="12" t="e">
        <f t="shared" si="164"/>
        <v>#REF!</v>
      </c>
      <c r="S175" s="12" t="e">
        <f t="shared" si="219"/>
        <v>#REF!</v>
      </c>
      <c r="T175" s="12" t="e">
        <f>#REF!</f>
        <v>#REF!</v>
      </c>
      <c r="U175" s="12" t="e">
        <f t="shared" si="165"/>
        <v>#REF!</v>
      </c>
      <c r="V175" s="12">
        <v>0</v>
      </c>
      <c r="W175" s="12" t="e">
        <f t="shared" si="166"/>
        <v>#REF!</v>
      </c>
      <c r="X175" s="13" t="e">
        <f t="shared" si="220"/>
        <v>#REF!</v>
      </c>
      <c r="Y175" s="33">
        <f t="shared" si="167"/>
        <v>179</v>
      </c>
      <c r="Z175" s="12" t="e">
        <f>'Ohio Intensities'!G175</f>
        <v>#REF!</v>
      </c>
      <c r="AA175" s="12" t="e">
        <f>#REF!*Z175*#REF!</f>
        <v>#REF!</v>
      </c>
      <c r="AB175" s="12">
        <v>0</v>
      </c>
      <c r="AC175" s="12">
        <v>0</v>
      </c>
      <c r="AD175" s="12" t="e">
        <f>#REF!</f>
        <v>#REF!</v>
      </c>
      <c r="AE175" s="12" t="e">
        <f t="shared" si="168"/>
        <v>#REF!</v>
      </c>
      <c r="AF175" s="12">
        <f t="shared" si="169"/>
        <v>179</v>
      </c>
      <c r="AG175" s="12" t="e">
        <f t="shared" si="170"/>
        <v>#REF!</v>
      </c>
      <c r="AH175" s="12" t="e">
        <f t="shared" si="171"/>
        <v>#REF!</v>
      </c>
      <c r="AI175" s="12">
        <v>0</v>
      </c>
      <c r="AJ175" s="12" t="e">
        <f t="shared" si="221"/>
        <v>#REF!</v>
      </c>
      <c r="AK175" s="12" t="e">
        <f t="shared" si="172"/>
        <v>#REF!</v>
      </c>
      <c r="AL175" s="12" t="e">
        <f t="shared" si="173"/>
        <v>#REF!</v>
      </c>
      <c r="AM175" s="12" t="e">
        <f>(#REF!-AL175)/AK175</f>
        <v>#REF!</v>
      </c>
      <c r="AN175" s="12">
        <v>0</v>
      </c>
      <c r="AO175" s="12">
        <v>0</v>
      </c>
      <c r="AP175" s="12" t="e">
        <f t="shared" si="174"/>
        <v>#REF!</v>
      </c>
      <c r="AQ175" s="12" t="e">
        <f t="shared" si="222"/>
        <v>#REF!</v>
      </c>
      <c r="AR175" s="12" t="e">
        <f>#REF!</f>
        <v>#REF!</v>
      </c>
      <c r="AS175" s="12" t="e">
        <f t="shared" si="175"/>
        <v>#REF!</v>
      </c>
      <c r="AT175" s="12">
        <v>0</v>
      </c>
      <c r="AU175" s="12" t="e">
        <f t="shared" si="176"/>
        <v>#REF!</v>
      </c>
      <c r="AV175" s="13" t="e">
        <f t="shared" si="223"/>
        <v>#REF!</v>
      </c>
      <c r="AW175" s="33">
        <f t="shared" si="177"/>
        <v>179</v>
      </c>
      <c r="AX175" s="12" t="e">
        <f>'Ohio Intensities'!K175</f>
        <v>#REF!</v>
      </c>
      <c r="AY175" s="12" t="e">
        <f>#REF!*AX175*#REF!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4"/>
        <v>#REF!</v>
      </c>
      <c r="BI175" s="12" t="e">
        <f t="shared" si="182"/>
        <v>#REF!</v>
      </c>
      <c r="BJ175" s="12" t="e">
        <f t="shared" si="183"/>
        <v>#REF!</v>
      </c>
      <c r="BK175" s="12" t="e">
        <f>(#REF!-BJ175)/BI175</f>
        <v>#REF!</v>
      </c>
      <c r="BL175" s="12">
        <v>0</v>
      </c>
      <c r="BM175" s="12">
        <v>0</v>
      </c>
      <c r="BN175" s="12" t="e">
        <f t="shared" si="184"/>
        <v>#REF!</v>
      </c>
      <c r="BO175" s="12" t="e">
        <f t="shared" si="225"/>
        <v>#REF!</v>
      </c>
      <c r="BP175" s="12" t="e">
        <f>#REF!</f>
        <v>#REF!</v>
      </c>
      <c r="BQ175" s="12" t="e">
        <f t="shared" si="185"/>
        <v>#REF!</v>
      </c>
      <c r="BR175" s="12">
        <v>0</v>
      </c>
      <c r="BS175" s="12" t="e">
        <f t="shared" si="186"/>
        <v>#REF!</v>
      </c>
      <c r="BT175" s="13" t="e">
        <f t="shared" si="226"/>
        <v>#REF!</v>
      </c>
      <c r="BU175" s="33">
        <f t="shared" si="187"/>
        <v>179</v>
      </c>
      <c r="BV175" s="12" t="e">
        <f>'Ohio Intensities'!O175</f>
        <v>#REF!</v>
      </c>
      <c r="BW175" s="12" t="e">
        <f>#REF!*BV175*#REF!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27"/>
        <v>#REF!</v>
      </c>
      <c r="CG175" s="12" t="e">
        <f t="shared" si="192"/>
        <v>#REF!</v>
      </c>
      <c r="CH175" s="12" t="e">
        <f t="shared" si="193"/>
        <v>#REF!</v>
      </c>
      <c r="CI175" s="12" t="e">
        <f>(#REF!-CH175)/CG175</f>
        <v>#REF!</v>
      </c>
      <c r="CJ175" s="12">
        <v>0</v>
      </c>
      <c r="CK175" s="12">
        <v>0</v>
      </c>
      <c r="CL175" s="12" t="e">
        <f t="shared" si="194"/>
        <v>#REF!</v>
      </c>
      <c r="CM175" s="12" t="e">
        <f t="shared" si="228"/>
        <v>#REF!</v>
      </c>
      <c r="CN175" s="12" t="e">
        <f>#REF!</f>
        <v>#REF!</v>
      </c>
      <c r="CO175" s="12" t="e">
        <f t="shared" si="195"/>
        <v>#REF!</v>
      </c>
      <c r="CP175" s="12">
        <v>0</v>
      </c>
      <c r="CQ175" s="12" t="e">
        <f t="shared" si="196"/>
        <v>#REF!</v>
      </c>
      <c r="CR175" s="13" t="e">
        <f t="shared" si="229"/>
        <v>#REF!</v>
      </c>
      <c r="CS175" s="33">
        <f t="shared" si="197"/>
        <v>179</v>
      </c>
      <c r="CT175" s="12" t="e">
        <f>'Ohio Intensities'!S175</f>
        <v>#REF!</v>
      </c>
      <c r="CU175" s="12" t="e">
        <f>#REF!*CT175*#REF!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0"/>
        <v>#REF!</v>
      </c>
      <c r="DE175" s="12" t="e">
        <f t="shared" si="202"/>
        <v>#REF!</v>
      </c>
      <c r="DF175" s="12" t="e">
        <f t="shared" si="203"/>
        <v>#REF!</v>
      </c>
      <c r="DG175" s="12" t="e">
        <f>(#REF!-DF175)/DE175</f>
        <v>#REF!</v>
      </c>
      <c r="DH175" s="12">
        <v>0</v>
      </c>
      <c r="DI175" s="12">
        <v>0</v>
      </c>
      <c r="DJ175" s="12" t="e">
        <f t="shared" si="204"/>
        <v>#REF!</v>
      </c>
      <c r="DK175" s="12" t="e">
        <f t="shared" si="231"/>
        <v>#REF!</v>
      </c>
      <c r="DL175" s="12" t="e">
        <f>#REF!</f>
        <v>#REF!</v>
      </c>
      <c r="DM175" s="12" t="e">
        <f t="shared" si="205"/>
        <v>#REF!</v>
      </c>
      <c r="DN175" s="12">
        <v>0</v>
      </c>
      <c r="DO175" s="12" t="e">
        <f t="shared" si="206"/>
        <v>#REF!</v>
      </c>
      <c r="DP175" s="13" t="e">
        <f t="shared" si="232"/>
        <v>#REF!</v>
      </c>
      <c r="DQ175" s="33">
        <f t="shared" si="207"/>
        <v>179</v>
      </c>
      <c r="DR175" s="12" t="e">
        <f>'Ohio Intensities'!W175</f>
        <v>#REF!</v>
      </c>
      <c r="DS175" s="12" t="e">
        <f>#REF!*DR175*#REF!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3"/>
        <v>#REF!</v>
      </c>
      <c r="EC175" s="12" t="e">
        <f t="shared" si="212"/>
        <v>#REF!</v>
      </c>
      <c r="ED175" s="12" t="e">
        <f t="shared" si="213"/>
        <v>#REF!</v>
      </c>
      <c r="EE175" s="12" t="e">
        <f>(#REF!-ED175)/EC175</f>
        <v>#REF!</v>
      </c>
      <c r="EF175" s="12">
        <v>0</v>
      </c>
      <c r="EG175" s="12">
        <v>0</v>
      </c>
      <c r="EH175" s="12" t="e">
        <f t="shared" si="214"/>
        <v>#REF!</v>
      </c>
      <c r="EI175" s="12" t="e">
        <f t="shared" si="234"/>
        <v>#REF!</v>
      </c>
      <c r="EJ175" s="12" t="e">
        <f>#REF!</f>
        <v>#REF!</v>
      </c>
      <c r="EK175" s="12" t="e">
        <f t="shared" si="215"/>
        <v>#REF!</v>
      </c>
      <c r="EL175" s="12">
        <v>0</v>
      </c>
      <c r="EM175" s="12" t="e">
        <f t="shared" si="216"/>
        <v>#REF!</v>
      </c>
      <c r="EN175" s="13" t="e">
        <f t="shared" si="235"/>
        <v>#REF!</v>
      </c>
      <c r="EO175" s="13">
        <f t="shared" si="217"/>
        <v>179</v>
      </c>
    </row>
    <row r="176" spans="1:145" x14ac:dyDescent="0.25">
      <c r="A176" s="33">
        <f t="shared" si="157"/>
        <v>180</v>
      </c>
      <c r="B176" s="12" t="e">
        <f>'Ohio Intensities'!C176</f>
        <v>#REF!</v>
      </c>
      <c r="C176" s="12" t="e">
        <f>#REF!*B176*#REF!</f>
        <v>#REF!</v>
      </c>
      <c r="D176" s="12">
        <v>0</v>
      </c>
      <c r="E176" s="12">
        <v>0</v>
      </c>
      <c r="F176" s="12" t="e">
        <f>#REF!</f>
        <v>#REF!</v>
      </c>
      <c r="G176" s="12" t="e">
        <f t="shared" si="158"/>
        <v>#REF!</v>
      </c>
      <c r="H176" s="12">
        <f t="shared" si="159"/>
        <v>180</v>
      </c>
      <c r="I176" s="12" t="e">
        <f t="shared" si="160"/>
        <v>#REF!</v>
      </c>
      <c r="J176" s="12" t="e">
        <f t="shared" si="161"/>
        <v>#REF!</v>
      </c>
      <c r="K176" s="12">
        <v>0</v>
      </c>
      <c r="L176" s="12" t="e">
        <f t="shared" si="218"/>
        <v>#REF!</v>
      </c>
      <c r="M176" s="12" t="e">
        <f t="shared" si="162"/>
        <v>#REF!</v>
      </c>
      <c r="N176" s="12" t="e">
        <f t="shared" si="163"/>
        <v>#REF!</v>
      </c>
      <c r="O176" s="12" t="e">
        <f>(#REF!-N176)/M176</f>
        <v>#REF!</v>
      </c>
      <c r="P176" s="12">
        <v>0</v>
      </c>
      <c r="Q176" s="12">
        <v>0</v>
      </c>
      <c r="R176" s="12" t="e">
        <f t="shared" si="164"/>
        <v>#REF!</v>
      </c>
      <c r="S176" s="12" t="e">
        <f t="shared" si="219"/>
        <v>#REF!</v>
      </c>
      <c r="T176" s="12" t="e">
        <f>#REF!</f>
        <v>#REF!</v>
      </c>
      <c r="U176" s="12" t="e">
        <f t="shared" si="165"/>
        <v>#REF!</v>
      </c>
      <c r="V176" s="12">
        <v>0</v>
      </c>
      <c r="W176" s="12" t="e">
        <f t="shared" si="166"/>
        <v>#REF!</v>
      </c>
      <c r="X176" s="13" t="e">
        <f t="shared" si="220"/>
        <v>#REF!</v>
      </c>
      <c r="Y176" s="33">
        <f t="shared" si="167"/>
        <v>180</v>
      </c>
      <c r="Z176" s="12" t="e">
        <f>'Ohio Intensities'!G176</f>
        <v>#REF!</v>
      </c>
      <c r="AA176" s="12" t="e">
        <f>#REF!*Z176*#REF!</f>
        <v>#REF!</v>
      </c>
      <c r="AB176" s="12">
        <v>0</v>
      </c>
      <c r="AC176" s="12">
        <v>0</v>
      </c>
      <c r="AD176" s="12" t="e">
        <f>#REF!</f>
        <v>#REF!</v>
      </c>
      <c r="AE176" s="12" t="e">
        <f t="shared" si="168"/>
        <v>#REF!</v>
      </c>
      <c r="AF176" s="12">
        <f t="shared" si="169"/>
        <v>180</v>
      </c>
      <c r="AG176" s="12" t="e">
        <f t="shared" si="170"/>
        <v>#REF!</v>
      </c>
      <c r="AH176" s="12" t="e">
        <f t="shared" si="171"/>
        <v>#REF!</v>
      </c>
      <c r="AI176" s="12">
        <v>0</v>
      </c>
      <c r="AJ176" s="12" t="e">
        <f t="shared" si="221"/>
        <v>#REF!</v>
      </c>
      <c r="AK176" s="12" t="e">
        <f t="shared" si="172"/>
        <v>#REF!</v>
      </c>
      <c r="AL176" s="12" t="e">
        <f t="shared" si="173"/>
        <v>#REF!</v>
      </c>
      <c r="AM176" s="12" t="e">
        <f>(#REF!-AL176)/AK176</f>
        <v>#REF!</v>
      </c>
      <c r="AN176" s="12">
        <v>0</v>
      </c>
      <c r="AO176" s="12">
        <v>0</v>
      </c>
      <c r="AP176" s="12" t="e">
        <f t="shared" si="174"/>
        <v>#REF!</v>
      </c>
      <c r="AQ176" s="12" t="e">
        <f t="shared" si="222"/>
        <v>#REF!</v>
      </c>
      <c r="AR176" s="12" t="e">
        <f>#REF!</f>
        <v>#REF!</v>
      </c>
      <c r="AS176" s="12" t="e">
        <f t="shared" si="175"/>
        <v>#REF!</v>
      </c>
      <c r="AT176" s="12">
        <v>0</v>
      </c>
      <c r="AU176" s="12" t="e">
        <f t="shared" si="176"/>
        <v>#REF!</v>
      </c>
      <c r="AV176" s="13" t="e">
        <f t="shared" si="223"/>
        <v>#REF!</v>
      </c>
      <c r="AW176" s="33">
        <f t="shared" si="177"/>
        <v>180</v>
      </c>
      <c r="AX176" s="12" t="e">
        <f>'Ohio Intensities'!K176</f>
        <v>#REF!</v>
      </c>
      <c r="AY176" s="12" t="e">
        <f>#REF!*AX176*#REF!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4"/>
        <v>#REF!</v>
      </c>
      <c r="BI176" s="12" t="e">
        <f t="shared" si="182"/>
        <v>#REF!</v>
      </c>
      <c r="BJ176" s="12" t="e">
        <f t="shared" si="183"/>
        <v>#REF!</v>
      </c>
      <c r="BK176" s="12" t="e">
        <f>(#REF!-BJ176)/BI176</f>
        <v>#REF!</v>
      </c>
      <c r="BL176" s="12">
        <v>0</v>
      </c>
      <c r="BM176" s="12">
        <v>0</v>
      </c>
      <c r="BN176" s="12" t="e">
        <f t="shared" si="184"/>
        <v>#REF!</v>
      </c>
      <c r="BO176" s="12" t="e">
        <f t="shared" si="225"/>
        <v>#REF!</v>
      </c>
      <c r="BP176" s="12" t="e">
        <f>#REF!</f>
        <v>#REF!</v>
      </c>
      <c r="BQ176" s="12" t="e">
        <f t="shared" si="185"/>
        <v>#REF!</v>
      </c>
      <c r="BR176" s="12">
        <v>0</v>
      </c>
      <c r="BS176" s="12" t="e">
        <f t="shared" si="186"/>
        <v>#REF!</v>
      </c>
      <c r="BT176" s="13" t="e">
        <f t="shared" si="226"/>
        <v>#REF!</v>
      </c>
      <c r="BU176" s="33">
        <f t="shared" si="187"/>
        <v>180</v>
      </c>
      <c r="BV176" s="12" t="e">
        <f>'Ohio Intensities'!O176</f>
        <v>#REF!</v>
      </c>
      <c r="BW176" s="12" t="e">
        <f>#REF!*BV176*#REF!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27"/>
        <v>#REF!</v>
      </c>
      <c r="CG176" s="12" t="e">
        <f t="shared" si="192"/>
        <v>#REF!</v>
      </c>
      <c r="CH176" s="12" t="e">
        <f t="shared" si="193"/>
        <v>#REF!</v>
      </c>
      <c r="CI176" s="12" t="e">
        <f>(#REF!-CH176)/CG176</f>
        <v>#REF!</v>
      </c>
      <c r="CJ176" s="12">
        <v>0</v>
      </c>
      <c r="CK176" s="12">
        <v>0</v>
      </c>
      <c r="CL176" s="12" t="e">
        <f t="shared" si="194"/>
        <v>#REF!</v>
      </c>
      <c r="CM176" s="12" t="e">
        <f t="shared" si="228"/>
        <v>#REF!</v>
      </c>
      <c r="CN176" s="12" t="e">
        <f>#REF!</f>
        <v>#REF!</v>
      </c>
      <c r="CO176" s="12" t="e">
        <f t="shared" si="195"/>
        <v>#REF!</v>
      </c>
      <c r="CP176" s="12">
        <v>0</v>
      </c>
      <c r="CQ176" s="12" t="e">
        <f t="shared" si="196"/>
        <v>#REF!</v>
      </c>
      <c r="CR176" s="13" t="e">
        <f t="shared" si="229"/>
        <v>#REF!</v>
      </c>
      <c r="CS176" s="33">
        <f t="shared" si="197"/>
        <v>180</v>
      </c>
      <c r="CT176" s="12" t="e">
        <f>'Ohio Intensities'!S176</f>
        <v>#REF!</v>
      </c>
      <c r="CU176" s="12" t="e">
        <f>#REF!*CT176*#REF!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0"/>
        <v>#REF!</v>
      </c>
      <c r="DE176" s="12" t="e">
        <f t="shared" si="202"/>
        <v>#REF!</v>
      </c>
      <c r="DF176" s="12" t="e">
        <f t="shared" si="203"/>
        <v>#REF!</v>
      </c>
      <c r="DG176" s="12" t="e">
        <f>(#REF!-DF176)/DE176</f>
        <v>#REF!</v>
      </c>
      <c r="DH176" s="12">
        <v>0</v>
      </c>
      <c r="DI176" s="12">
        <v>0</v>
      </c>
      <c r="DJ176" s="12" t="e">
        <f t="shared" si="204"/>
        <v>#REF!</v>
      </c>
      <c r="DK176" s="12" t="e">
        <f t="shared" si="231"/>
        <v>#REF!</v>
      </c>
      <c r="DL176" s="12" t="e">
        <f>#REF!</f>
        <v>#REF!</v>
      </c>
      <c r="DM176" s="12" t="e">
        <f t="shared" si="205"/>
        <v>#REF!</v>
      </c>
      <c r="DN176" s="12">
        <v>0</v>
      </c>
      <c r="DO176" s="12" t="e">
        <f t="shared" si="206"/>
        <v>#REF!</v>
      </c>
      <c r="DP176" s="13" t="e">
        <f t="shared" si="232"/>
        <v>#REF!</v>
      </c>
      <c r="DQ176" s="33">
        <f t="shared" si="207"/>
        <v>180</v>
      </c>
      <c r="DR176" s="12" t="e">
        <f>'Ohio Intensities'!W176</f>
        <v>#REF!</v>
      </c>
      <c r="DS176" s="12" t="e">
        <f>#REF!*DR176*#REF!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3"/>
        <v>#REF!</v>
      </c>
      <c r="EC176" s="12" t="e">
        <f t="shared" si="212"/>
        <v>#REF!</v>
      </c>
      <c r="ED176" s="12" t="e">
        <f t="shared" si="213"/>
        <v>#REF!</v>
      </c>
      <c r="EE176" s="12" t="e">
        <f>(#REF!-ED176)/EC176</f>
        <v>#REF!</v>
      </c>
      <c r="EF176" s="12">
        <v>0</v>
      </c>
      <c r="EG176" s="12">
        <v>0</v>
      </c>
      <c r="EH176" s="12" t="e">
        <f t="shared" si="214"/>
        <v>#REF!</v>
      </c>
      <c r="EI176" s="12" t="e">
        <f t="shared" si="234"/>
        <v>#REF!</v>
      </c>
      <c r="EJ176" s="12" t="e">
        <f>#REF!</f>
        <v>#REF!</v>
      </c>
      <c r="EK176" s="12" t="e">
        <f t="shared" si="215"/>
        <v>#REF!</v>
      </c>
      <c r="EL176" s="12">
        <v>0</v>
      </c>
      <c r="EM176" s="12" t="e">
        <f t="shared" si="216"/>
        <v>#REF!</v>
      </c>
      <c r="EN176" s="13" t="e">
        <f t="shared" si="235"/>
        <v>#REF!</v>
      </c>
      <c r="EO176" s="13">
        <f t="shared" si="217"/>
        <v>180</v>
      </c>
    </row>
    <row r="177" spans="1:145" x14ac:dyDescent="0.25">
      <c r="A177" s="33">
        <f t="shared" si="157"/>
        <v>181</v>
      </c>
      <c r="B177" s="12" t="e">
        <f>'Ohio Intensities'!C177</f>
        <v>#REF!</v>
      </c>
      <c r="C177" s="12" t="e">
        <f>#REF!*B177*#REF!</f>
        <v>#REF!</v>
      </c>
      <c r="D177" s="12">
        <v>0</v>
      </c>
      <c r="E177" s="12">
        <v>0</v>
      </c>
      <c r="F177" s="12" t="e">
        <f>#REF!</f>
        <v>#REF!</v>
      </c>
      <c r="G177" s="12" t="e">
        <f t="shared" si="158"/>
        <v>#REF!</v>
      </c>
      <c r="H177" s="12">
        <f t="shared" si="159"/>
        <v>181</v>
      </c>
      <c r="I177" s="12" t="e">
        <f t="shared" si="160"/>
        <v>#REF!</v>
      </c>
      <c r="J177" s="12" t="e">
        <f t="shared" si="161"/>
        <v>#REF!</v>
      </c>
      <c r="K177" s="12">
        <v>0</v>
      </c>
      <c r="L177" s="12" t="e">
        <f t="shared" si="218"/>
        <v>#REF!</v>
      </c>
      <c r="M177" s="12" t="e">
        <f t="shared" si="162"/>
        <v>#REF!</v>
      </c>
      <c r="N177" s="12" t="e">
        <f t="shared" si="163"/>
        <v>#REF!</v>
      </c>
      <c r="O177" s="12" t="e">
        <f>(#REF!-N177)/M177</f>
        <v>#REF!</v>
      </c>
      <c r="P177" s="12">
        <v>0</v>
      </c>
      <c r="Q177" s="12">
        <v>0</v>
      </c>
      <c r="R177" s="12" t="e">
        <f t="shared" si="164"/>
        <v>#REF!</v>
      </c>
      <c r="S177" s="12" t="e">
        <f t="shared" si="219"/>
        <v>#REF!</v>
      </c>
      <c r="T177" s="12" t="e">
        <f>#REF!</f>
        <v>#REF!</v>
      </c>
      <c r="U177" s="12" t="e">
        <f t="shared" si="165"/>
        <v>#REF!</v>
      </c>
      <c r="V177" s="12">
        <v>0</v>
      </c>
      <c r="W177" s="12" t="e">
        <f t="shared" si="166"/>
        <v>#REF!</v>
      </c>
      <c r="X177" s="13" t="e">
        <f t="shared" si="220"/>
        <v>#REF!</v>
      </c>
      <c r="Y177" s="33">
        <f t="shared" si="167"/>
        <v>181</v>
      </c>
      <c r="Z177" s="12" t="e">
        <f>'Ohio Intensities'!G177</f>
        <v>#REF!</v>
      </c>
      <c r="AA177" s="12" t="e">
        <f>#REF!*Z177*#REF!</f>
        <v>#REF!</v>
      </c>
      <c r="AB177" s="12">
        <v>0</v>
      </c>
      <c r="AC177" s="12">
        <v>0</v>
      </c>
      <c r="AD177" s="12" t="e">
        <f>#REF!</f>
        <v>#REF!</v>
      </c>
      <c r="AE177" s="12" t="e">
        <f t="shared" si="168"/>
        <v>#REF!</v>
      </c>
      <c r="AF177" s="12">
        <f t="shared" si="169"/>
        <v>181</v>
      </c>
      <c r="AG177" s="12" t="e">
        <f t="shared" si="170"/>
        <v>#REF!</v>
      </c>
      <c r="AH177" s="12" t="e">
        <f t="shared" si="171"/>
        <v>#REF!</v>
      </c>
      <c r="AI177" s="12">
        <v>0</v>
      </c>
      <c r="AJ177" s="12" t="e">
        <f t="shared" si="221"/>
        <v>#REF!</v>
      </c>
      <c r="AK177" s="12" t="e">
        <f t="shared" si="172"/>
        <v>#REF!</v>
      </c>
      <c r="AL177" s="12" t="e">
        <f t="shared" si="173"/>
        <v>#REF!</v>
      </c>
      <c r="AM177" s="12" t="e">
        <f>(#REF!-AL177)/AK177</f>
        <v>#REF!</v>
      </c>
      <c r="AN177" s="12">
        <v>0</v>
      </c>
      <c r="AO177" s="12">
        <v>0</v>
      </c>
      <c r="AP177" s="12" t="e">
        <f t="shared" si="174"/>
        <v>#REF!</v>
      </c>
      <c r="AQ177" s="12" t="e">
        <f t="shared" si="222"/>
        <v>#REF!</v>
      </c>
      <c r="AR177" s="12" t="e">
        <f>#REF!</f>
        <v>#REF!</v>
      </c>
      <c r="AS177" s="12" t="e">
        <f t="shared" si="175"/>
        <v>#REF!</v>
      </c>
      <c r="AT177" s="12">
        <v>0</v>
      </c>
      <c r="AU177" s="12" t="e">
        <f t="shared" si="176"/>
        <v>#REF!</v>
      </c>
      <c r="AV177" s="13" t="e">
        <f t="shared" si="223"/>
        <v>#REF!</v>
      </c>
      <c r="AW177" s="33">
        <f t="shared" si="177"/>
        <v>181</v>
      </c>
      <c r="AX177" s="12" t="e">
        <f>'Ohio Intensities'!K177</f>
        <v>#REF!</v>
      </c>
      <c r="AY177" s="12" t="e">
        <f>#REF!*AX177*#REF!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4"/>
        <v>#REF!</v>
      </c>
      <c r="BI177" s="12" t="e">
        <f t="shared" si="182"/>
        <v>#REF!</v>
      </c>
      <c r="BJ177" s="12" t="e">
        <f t="shared" si="183"/>
        <v>#REF!</v>
      </c>
      <c r="BK177" s="12" t="e">
        <f>(#REF!-BJ177)/BI177</f>
        <v>#REF!</v>
      </c>
      <c r="BL177" s="12">
        <v>0</v>
      </c>
      <c r="BM177" s="12">
        <v>0</v>
      </c>
      <c r="BN177" s="12" t="e">
        <f t="shared" si="184"/>
        <v>#REF!</v>
      </c>
      <c r="BO177" s="12" t="e">
        <f t="shared" si="225"/>
        <v>#REF!</v>
      </c>
      <c r="BP177" s="12" t="e">
        <f>#REF!</f>
        <v>#REF!</v>
      </c>
      <c r="BQ177" s="12" t="e">
        <f t="shared" si="185"/>
        <v>#REF!</v>
      </c>
      <c r="BR177" s="12">
        <v>0</v>
      </c>
      <c r="BS177" s="12" t="e">
        <f t="shared" si="186"/>
        <v>#REF!</v>
      </c>
      <c r="BT177" s="13" t="e">
        <f t="shared" si="226"/>
        <v>#REF!</v>
      </c>
      <c r="BU177" s="33">
        <f t="shared" si="187"/>
        <v>181</v>
      </c>
      <c r="BV177" s="12" t="e">
        <f>'Ohio Intensities'!O177</f>
        <v>#REF!</v>
      </c>
      <c r="BW177" s="12" t="e">
        <f>#REF!*BV177*#REF!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27"/>
        <v>#REF!</v>
      </c>
      <c r="CG177" s="12" t="e">
        <f t="shared" si="192"/>
        <v>#REF!</v>
      </c>
      <c r="CH177" s="12" t="e">
        <f t="shared" si="193"/>
        <v>#REF!</v>
      </c>
      <c r="CI177" s="12" t="e">
        <f>(#REF!-CH177)/CG177</f>
        <v>#REF!</v>
      </c>
      <c r="CJ177" s="12">
        <v>0</v>
      </c>
      <c r="CK177" s="12">
        <v>0</v>
      </c>
      <c r="CL177" s="12" t="e">
        <f t="shared" si="194"/>
        <v>#REF!</v>
      </c>
      <c r="CM177" s="12" t="e">
        <f t="shared" si="228"/>
        <v>#REF!</v>
      </c>
      <c r="CN177" s="12" t="e">
        <f>#REF!</f>
        <v>#REF!</v>
      </c>
      <c r="CO177" s="12" t="e">
        <f t="shared" si="195"/>
        <v>#REF!</v>
      </c>
      <c r="CP177" s="12">
        <v>0</v>
      </c>
      <c r="CQ177" s="12" t="e">
        <f t="shared" si="196"/>
        <v>#REF!</v>
      </c>
      <c r="CR177" s="13" t="e">
        <f t="shared" si="229"/>
        <v>#REF!</v>
      </c>
      <c r="CS177" s="33">
        <f t="shared" si="197"/>
        <v>181</v>
      </c>
      <c r="CT177" s="12" t="e">
        <f>'Ohio Intensities'!S177</f>
        <v>#REF!</v>
      </c>
      <c r="CU177" s="12" t="e">
        <f>#REF!*CT177*#REF!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0"/>
        <v>#REF!</v>
      </c>
      <c r="DE177" s="12" t="e">
        <f t="shared" si="202"/>
        <v>#REF!</v>
      </c>
      <c r="DF177" s="12" t="e">
        <f t="shared" si="203"/>
        <v>#REF!</v>
      </c>
      <c r="DG177" s="12" t="e">
        <f>(#REF!-DF177)/DE177</f>
        <v>#REF!</v>
      </c>
      <c r="DH177" s="12">
        <v>0</v>
      </c>
      <c r="DI177" s="12">
        <v>0</v>
      </c>
      <c r="DJ177" s="12" t="e">
        <f t="shared" si="204"/>
        <v>#REF!</v>
      </c>
      <c r="DK177" s="12" t="e">
        <f t="shared" si="231"/>
        <v>#REF!</v>
      </c>
      <c r="DL177" s="12" t="e">
        <f>#REF!</f>
        <v>#REF!</v>
      </c>
      <c r="DM177" s="12" t="e">
        <f t="shared" si="205"/>
        <v>#REF!</v>
      </c>
      <c r="DN177" s="12">
        <v>0</v>
      </c>
      <c r="DO177" s="12" t="e">
        <f t="shared" si="206"/>
        <v>#REF!</v>
      </c>
      <c r="DP177" s="13" t="e">
        <f t="shared" si="232"/>
        <v>#REF!</v>
      </c>
      <c r="DQ177" s="33">
        <f t="shared" si="207"/>
        <v>181</v>
      </c>
      <c r="DR177" s="12" t="e">
        <f>'Ohio Intensities'!W177</f>
        <v>#REF!</v>
      </c>
      <c r="DS177" s="12" t="e">
        <f>#REF!*DR177*#REF!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3"/>
        <v>#REF!</v>
      </c>
      <c r="EC177" s="12" t="e">
        <f t="shared" si="212"/>
        <v>#REF!</v>
      </c>
      <c r="ED177" s="12" t="e">
        <f t="shared" si="213"/>
        <v>#REF!</v>
      </c>
      <c r="EE177" s="12" t="e">
        <f>(#REF!-ED177)/EC177</f>
        <v>#REF!</v>
      </c>
      <c r="EF177" s="12">
        <v>0</v>
      </c>
      <c r="EG177" s="12">
        <v>0</v>
      </c>
      <c r="EH177" s="12" t="e">
        <f t="shared" si="214"/>
        <v>#REF!</v>
      </c>
      <c r="EI177" s="12" t="e">
        <f t="shared" si="234"/>
        <v>#REF!</v>
      </c>
      <c r="EJ177" s="12" t="e">
        <f>#REF!</f>
        <v>#REF!</v>
      </c>
      <c r="EK177" s="12" t="e">
        <f t="shared" si="215"/>
        <v>#REF!</v>
      </c>
      <c r="EL177" s="12">
        <v>0</v>
      </c>
      <c r="EM177" s="12" t="e">
        <f t="shared" si="216"/>
        <v>#REF!</v>
      </c>
      <c r="EN177" s="13" t="e">
        <f t="shared" si="235"/>
        <v>#REF!</v>
      </c>
      <c r="EO177" s="13">
        <f t="shared" si="217"/>
        <v>181</v>
      </c>
    </row>
    <row r="178" spans="1:145" x14ac:dyDescent="0.25">
      <c r="A178" s="33">
        <f t="shared" si="157"/>
        <v>182</v>
      </c>
      <c r="B178" s="12" t="e">
        <f>'Ohio Intensities'!C178</f>
        <v>#REF!</v>
      </c>
      <c r="C178" s="12" t="e">
        <f>#REF!*B178*#REF!</f>
        <v>#REF!</v>
      </c>
      <c r="D178" s="12">
        <v>0</v>
      </c>
      <c r="E178" s="12">
        <v>0</v>
      </c>
      <c r="F178" s="12" t="e">
        <f>#REF!</f>
        <v>#REF!</v>
      </c>
      <c r="G178" s="12" t="e">
        <f t="shared" si="158"/>
        <v>#REF!</v>
      </c>
      <c r="H178" s="12">
        <f t="shared" si="159"/>
        <v>182</v>
      </c>
      <c r="I178" s="12" t="e">
        <f t="shared" si="160"/>
        <v>#REF!</v>
      </c>
      <c r="J178" s="12" t="e">
        <f t="shared" si="161"/>
        <v>#REF!</v>
      </c>
      <c r="K178" s="12">
        <v>0</v>
      </c>
      <c r="L178" s="12" t="e">
        <f t="shared" si="218"/>
        <v>#REF!</v>
      </c>
      <c r="M178" s="12" t="e">
        <f t="shared" si="162"/>
        <v>#REF!</v>
      </c>
      <c r="N178" s="12" t="e">
        <f t="shared" si="163"/>
        <v>#REF!</v>
      </c>
      <c r="O178" s="12" t="e">
        <f>(#REF!-N178)/M178</f>
        <v>#REF!</v>
      </c>
      <c r="P178" s="12">
        <v>0</v>
      </c>
      <c r="Q178" s="12">
        <v>0</v>
      </c>
      <c r="R178" s="12" t="e">
        <f t="shared" si="164"/>
        <v>#REF!</v>
      </c>
      <c r="S178" s="12" t="e">
        <f t="shared" si="219"/>
        <v>#REF!</v>
      </c>
      <c r="T178" s="12" t="e">
        <f>#REF!</f>
        <v>#REF!</v>
      </c>
      <c r="U178" s="12" t="e">
        <f t="shared" si="165"/>
        <v>#REF!</v>
      </c>
      <c r="V178" s="12">
        <v>0</v>
      </c>
      <c r="W178" s="12" t="e">
        <f t="shared" si="166"/>
        <v>#REF!</v>
      </c>
      <c r="X178" s="13" t="e">
        <f t="shared" si="220"/>
        <v>#REF!</v>
      </c>
      <c r="Y178" s="33">
        <f t="shared" si="167"/>
        <v>182</v>
      </c>
      <c r="Z178" s="12" t="e">
        <f>'Ohio Intensities'!G178</f>
        <v>#REF!</v>
      </c>
      <c r="AA178" s="12" t="e">
        <f>#REF!*Z178*#REF!</f>
        <v>#REF!</v>
      </c>
      <c r="AB178" s="12">
        <v>0</v>
      </c>
      <c r="AC178" s="12">
        <v>0</v>
      </c>
      <c r="AD178" s="12" t="e">
        <f>#REF!</f>
        <v>#REF!</v>
      </c>
      <c r="AE178" s="12" t="e">
        <f t="shared" si="168"/>
        <v>#REF!</v>
      </c>
      <c r="AF178" s="12">
        <f t="shared" si="169"/>
        <v>182</v>
      </c>
      <c r="AG178" s="12" t="e">
        <f t="shared" si="170"/>
        <v>#REF!</v>
      </c>
      <c r="AH178" s="12" t="e">
        <f t="shared" si="171"/>
        <v>#REF!</v>
      </c>
      <c r="AI178" s="12">
        <v>0</v>
      </c>
      <c r="AJ178" s="12" t="e">
        <f t="shared" si="221"/>
        <v>#REF!</v>
      </c>
      <c r="AK178" s="12" t="e">
        <f t="shared" si="172"/>
        <v>#REF!</v>
      </c>
      <c r="AL178" s="12" t="e">
        <f t="shared" si="173"/>
        <v>#REF!</v>
      </c>
      <c r="AM178" s="12" t="e">
        <f>(#REF!-AL178)/AK178</f>
        <v>#REF!</v>
      </c>
      <c r="AN178" s="12">
        <v>0</v>
      </c>
      <c r="AO178" s="12">
        <v>0</v>
      </c>
      <c r="AP178" s="12" t="e">
        <f t="shared" si="174"/>
        <v>#REF!</v>
      </c>
      <c r="AQ178" s="12" t="e">
        <f t="shared" si="222"/>
        <v>#REF!</v>
      </c>
      <c r="AR178" s="12" t="e">
        <f>#REF!</f>
        <v>#REF!</v>
      </c>
      <c r="AS178" s="12" t="e">
        <f t="shared" si="175"/>
        <v>#REF!</v>
      </c>
      <c r="AT178" s="12">
        <v>0</v>
      </c>
      <c r="AU178" s="12" t="e">
        <f t="shared" si="176"/>
        <v>#REF!</v>
      </c>
      <c r="AV178" s="13" t="e">
        <f t="shared" si="223"/>
        <v>#REF!</v>
      </c>
      <c r="AW178" s="33">
        <f t="shared" si="177"/>
        <v>182</v>
      </c>
      <c r="AX178" s="12" t="e">
        <f>'Ohio Intensities'!K178</f>
        <v>#REF!</v>
      </c>
      <c r="AY178" s="12" t="e">
        <f>#REF!*AX178*#REF!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4"/>
        <v>#REF!</v>
      </c>
      <c r="BI178" s="12" t="e">
        <f t="shared" si="182"/>
        <v>#REF!</v>
      </c>
      <c r="BJ178" s="12" t="e">
        <f t="shared" si="183"/>
        <v>#REF!</v>
      </c>
      <c r="BK178" s="12" t="e">
        <f>(#REF!-BJ178)/BI178</f>
        <v>#REF!</v>
      </c>
      <c r="BL178" s="12">
        <v>0</v>
      </c>
      <c r="BM178" s="12">
        <v>0</v>
      </c>
      <c r="BN178" s="12" t="e">
        <f t="shared" si="184"/>
        <v>#REF!</v>
      </c>
      <c r="BO178" s="12" t="e">
        <f t="shared" si="225"/>
        <v>#REF!</v>
      </c>
      <c r="BP178" s="12" t="e">
        <f>#REF!</f>
        <v>#REF!</v>
      </c>
      <c r="BQ178" s="12" t="e">
        <f t="shared" si="185"/>
        <v>#REF!</v>
      </c>
      <c r="BR178" s="12">
        <v>0</v>
      </c>
      <c r="BS178" s="12" t="e">
        <f t="shared" si="186"/>
        <v>#REF!</v>
      </c>
      <c r="BT178" s="13" t="e">
        <f t="shared" si="226"/>
        <v>#REF!</v>
      </c>
      <c r="BU178" s="33">
        <f t="shared" si="187"/>
        <v>182</v>
      </c>
      <c r="BV178" s="12" t="e">
        <f>'Ohio Intensities'!O178</f>
        <v>#REF!</v>
      </c>
      <c r="BW178" s="12" t="e">
        <f>#REF!*BV178*#REF!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27"/>
        <v>#REF!</v>
      </c>
      <c r="CG178" s="12" t="e">
        <f t="shared" si="192"/>
        <v>#REF!</v>
      </c>
      <c r="CH178" s="12" t="e">
        <f t="shared" si="193"/>
        <v>#REF!</v>
      </c>
      <c r="CI178" s="12" t="e">
        <f>(#REF!-CH178)/CG178</f>
        <v>#REF!</v>
      </c>
      <c r="CJ178" s="12">
        <v>0</v>
      </c>
      <c r="CK178" s="12">
        <v>0</v>
      </c>
      <c r="CL178" s="12" t="e">
        <f t="shared" si="194"/>
        <v>#REF!</v>
      </c>
      <c r="CM178" s="12" t="e">
        <f t="shared" si="228"/>
        <v>#REF!</v>
      </c>
      <c r="CN178" s="12" t="e">
        <f>#REF!</f>
        <v>#REF!</v>
      </c>
      <c r="CO178" s="12" t="e">
        <f t="shared" si="195"/>
        <v>#REF!</v>
      </c>
      <c r="CP178" s="12">
        <v>0</v>
      </c>
      <c r="CQ178" s="12" t="e">
        <f t="shared" si="196"/>
        <v>#REF!</v>
      </c>
      <c r="CR178" s="13" t="e">
        <f t="shared" si="229"/>
        <v>#REF!</v>
      </c>
      <c r="CS178" s="33">
        <f t="shared" si="197"/>
        <v>182</v>
      </c>
      <c r="CT178" s="12" t="e">
        <f>'Ohio Intensities'!S178</f>
        <v>#REF!</v>
      </c>
      <c r="CU178" s="12" t="e">
        <f>#REF!*CT178*#REF!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0"/>
        <v>#REF!</v>
      </c>
      <c r="DE178" s="12" t="e">
        <f t="shared" si="202"/>
        <v>#REF!</v>
      </c>
      <c r="DF178" s="12" t="e">
        <f t="shared" si="203"/>
        <v>#REF!</v>
      </c>
      <c r="DG178" s="12" t="e">
        <f>(#REF!-DF178)/DE178</f>
        <v>#REF!</v>
      </c>
      <c r="DH178" s="12">
        <v>0</v>
      </c>
      <c r="DI178" s="12">
        <v>0</v>
      </c>
      <c r="DJ178" s="12" t="e">
        <f t="shared" si="204"/>
        <v>#REF!</v>
      </c>
      <c r="DK178" s="12" t="e">
        <f t="shared" si="231"/>
        <v>#REF!</v>
      </c>
      <c r="DL178" s="12" t="e">
        <f>#REF!</f>
        <v>#REF!</v>
      </c>
      <c r="DM178" s="12" t="e">
        <f t="shared" si="205"/>
        <v>#REF!</v>
      </c>
      <c r="DN178" s="12">
        <v>0</v>
      </c>
      <c r="DO178" s="12" t="e">
        <f t="shared" si="206"/>
        <v>#REF!</v>
      </c>
      <c r="DP178" s="13" t="e">
        <f t="shared" si="232"/>
        <v>#REF!</v>
      </c>
      <c r="DQ178" s="33">
        <f t="shared" si="207"/>
        <v>182</v>
      </c>
      <c r="DR178" s="12" t="e">
        <f>'Ohio Intensities'!W178</f>
        <v>#REF!</v>
      </c>
      <c r="DS178" s="12" t="e">
        <f>#REF!*DR178*#REF!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3"/>
        <v>#REF!</v>
      </c>
      <c r="EC178" s="12" t="e">
        <f t="shared" si="212"/>
        <v>#REF!</v>
      </c>
      <c r="ED178" s="12" t="e">
        <f t="shared" si="213"/>
        <v>#REF!</v>
      </c>
      <c r="EE178" s="12" t="e">
        <f>(#REF!-ED178)/EC178</f>
        <v>#REF!</v>
      </c>
      <c r="EF178" s="12">
        <v>0</v>
      </c>
      <c r="EG178" s="12">
        <v>0</v>
      </c>
      <c r="EH178" s="12" t="e">
        <f t="shared" si="214"/>
        <v>#REF!</v>
      </c>
      <c r="EI178" s="12" t="e">
        <f t="shared" si="234"/>
        <v>#REF!</v>
      </c>
      <c r="EJ178" s="12" t="e">
        <f>#REF!</f>
        <v>#REF!</v>
      </c>
      <c r="EK178" s="12" t="e">
        <f t="shared" si="215"/>
        <v>#REF!</v>
      </c>
      <c r="EL178" s="12">
        <v>0</v>
      </c>
      <c r="EM178" s="12" t="e">
        <f t="shared" si="216"/>
        <v>#REF!</v>
      </c>
      <c r="EN178" s="13" t="e">
        <f t="shared" si="235"/>
        <v>#REF!</v>
      </c>
      <c r="EO178" s="13">
        <f t="shared" si="217"/>
        <v>182</v>
      </c>
    </row>
    <row r="179" spans="1:145" x14ac:dyDescent="0.25">
      <c r="A179" s="33">
        <f t="shared" si="157"/>
        <v>183</v>
      </c>
      <c r="B179" s="12" t="e">
        <f>'Ohio Intensities'!C179</f>
        <v>#REF!</v>
      </c>
      <c r="C179" s="12" t="e">
        <f>#REF!*B179*#REF!</f>
        <v>#REF!</v>
      </c>
      <c r="D179" s="12">
        <v>0</v>
      </c>
      <c r="E179" s="12">
        <v>0</v>
      </c>
      <c r="F179" s="12" t="e">
        <f>#REF!</f>
        <v>#REF!</v>
      </c>
      <c r="G179" s="12" t="e">
        <f t="shared" ref="G179:G196" si="236">C179</f>
        <v>#REF!</v>
      </c>
      <c r="H179" s="12">
        <f t="shared" ref="H179:H196" si="237">A179</f>
        <v>183</v>
      </c>
      <c r="I179" s="12" t="e">
        <f t="shared" ref="I179:I196" si="238">G179</f>
        <v>#REF!</v>
      </c>
      <c r="J179" s="12" t="e">
        <f t="shared" ref="J179:J196" si="239">F179+H179</f>
        <v>#REF!</v>
      </c>
      <c r="K179" s="12">
        <v>0</v>
      </c>
      <c r="L179" s="12" t="e">
        <f t="shared" si="218"/>
        <v>#REF!</v>
      </c>
      <c r="M179" s="12" t="e">
        <f t="shared" ref="M179:M196" si="240">(K179-I179)/(J179-H179)</f>
        <v>#REF!</v>
      </c>
      <c r="N179" s="12" t="e">
        <f t="shared" ref="N179:N196" si="241">I179-M179*H179</f>
        <v>#REF!</v>
      </c>
      <c r="O179" s="12" t="e">
        <f>(#REF!-N179)/M179</f>
        <v>#REF!</v>
      </c>
      <c r="P179" s="12">
        <v>0</v>
      </c>
      <c r="Q179" s="12">
        <v>0</v>
      </c>
      <c r="R179" s="12" t="e">
        <f t="shared" ref="R179:R196" si="242">O179</f>
        <v>#REF!</v>
      </c>
      <c r="S179" s="12" t="e">
        <f t="shared" si="219"/>
        <v>#REF!</v>
      </c>
      <c r="T179" s="12" t="e">
        <f>#REF!</f>
        <v>#REF!</v>
      </c>
      <c r="U179" s="12" t="e">
        <f t="shared" ref="U179:U196" si="243">J179</f>
        <v>#REF!</v>
      </c>
      <c r="V179" s="12">
        <v>0</v>
      </c>
      <c r="W179" s="12" t="e">
        <f t="shared" ref="W179:W196" si="244">(0.5*R179*T179+0.5*(U179-R179)*T179)*60</f>
        <v>#REF!</v>
      </c>
      <c r="X179" s="13" t="e">
        <f t="shared" si="220"/>
        <v>#REF!</v>
      </c>
      <c r="Y179" s="33">
        <f t="shared" ref="Y179:Y196" si="245">A179</f>
        <v>183</v>
      </c>
      <c r="Z179" s="12" t="e">
        <f>'Ohio Intensities'!G179</f>
        <v>#REF!</v>
      </c>
      <c r="AA179" s="12" t="e">
        <f>#REF!*Z179*#REF!</f>
        <v>#REF!</v>
      </c>
      <c r="AB179" s="12">
        <v>0</v>
      </c>
      <c r="AC179" s="12">
        <v>0</v>
      </c>
      <c r="AD179" s="12" t="e">
        <f>#REF!</f>
        <v>#REF!</v>
      </c>
      <c r="AE179" s="12" t="e">
        <f t="shared" ref="AE179:AE196" si="246">AA179</f>
        <v>#REF!</v>
      </c>
      <c r="AF179" s="12">
        <f t="shared" ref="AF179:AF196" si="247">Y179</f>
        <v>183</v>
      </c>
      <c r="AG179" s="12" t="e">
        <f t="shared" ref="AG179:AG196" si="248">AE179</f>
        <v>#REF!</v>
      </c>
      <c r="AH179" s="12" t="e">
        <f t="shared" ref="AH179:AH196" si="249">AD179+AF179</f>
        <v>#REF!</v>
      </c>
      <c r="AI179" s="12">
        <v>0</v>
      </c>
      <c r="AJ179" s="12" t="e">
        <f t="shared" si="221"/>
        <v>#REF!</v>
      </c>
      <c r="AK179" s="12" t="e">
        <f t="shared" ref="AK179:AK196" si="250">(AI179-AG179)/(AH179-AF179)</f>
        <v>#REF!</v>
      </c>
      <c r="AL179" s="12" t="e">
        <f t="shared" ref="AL179:AL196" si="251">AG179-AK179*AF179</f>
        <v>#REF!</v>
      </c>
      <c r="AM179" s="12" t="e">
        <f>(#REF!-AL179)/AK179</f>
        <v>#REF!</v>
      </c>
      <c r="AN179" s="12">
        <v>0</v>
      </c>
      <c r="AO179" s="12">
        <v>0</v>
      </c>
      <c r="AP179" s="12" t="e">
        <f t="shared" ref="AP179:AP196" si="252">AM179</f>
        <v>#REF!</v>
      </c>
      <c r="AQ179" s="12" t="e">
        <f t="shared" si="222"/>
        <v>#REF!</v>
      </c>
      <c r="AR179" s="12" t="e">
        <f>#REF!</f>
        <v>#REF!</v>
      </c>
      <c r="AS179" s="12" t="e">
        <f t="shared" ref="AS179:AS196" si="253">AH179</f>
        <v>#REF!</v>
      </c>
      <c r="AT179" s="12">
        <v>0</v>
      </c>
      <c r="AU179" s="12" t="e">
        <f t="shared" ref="AU179:AU196" si="254">(0.5*AP179*AR179+0.5*(AS179-AP179)*AR179)*60</f>
        <v>#REF!</v>
      </c>
      <c r="AV179" s="13" t="e">
        <f t="shared" si="223"/>
        <v>#REF!</v>
      </c>
      <c r="AW179" s="33">
        <f t="shared" ref="AW179:AW196" si="255">Y179</f>
        <v>183</v>
      </c>
      <c r="AX179" s="12" t="e">
        <f>'Ohio Intensities'!K179</f>
        <v>#REF!</v>
      </c>
      <c r="AY179" s="12" t="e">
        <f>#REF!*AX179*#REF!</f>
        <v>#REF!</v>
      </c>
      <c r="AZ179" s="12">
        <v>0</v>
      </c>
      <c r="BA179" s="12">
        <v>0</v>
      </c>
      <c r="BB179" s="12" t="e">
        <f>#REF!</f>
        <v>#REF!</v>
      </c>
      <c r="BC179" s="12" t="e">
        <f t="shared" ref="BC179:BC196" si="256">AY179</f>
        <v>#REF!</v>
      </c>
      <c r="BD179" s="12">
        <f t="shared" ref="BD179:BD196" si="257">AW179</f>
        <v>183</v>
      </c>
      <c r="BE179" s="12" t="e">
        <f t="shared" ref="BE179:BE196" si="258">BC179</f>
        <v>#REF!</v>
      </c>
      <c r="BF179" s="12" t="e">
        <f t="shared" ref="BF179:BF196" si="259">BB179+BD179</f>
        <v>#REF!</v>
      </c>
      <c r="BG179" s="12">
        <v>0</v>
      </c>
      <c r="BH179" s="12" t="e">
        <f t="shared" si="224"/>
        <v>#REF!</v>
      </c>
      <c r="BI179" s="12" t="e">
        <f t="shared" ref="BI179:BI196" si="260">(BG179-BE179)/(BF179-BD179)</f>
        <v>#REF!</v>
      </c>
      <c r="BJ179" s="12" t="e">
        <f t="shared" ref="BJ179:BJ196" si="261">BE179-BI179*BD179</f>
        <v>#REF!</v>
      </c>
      <c r="BK179" s="12" t="e">
        <f>(#REF!-BJ179)/BI179</f>
        <v>#REF!</v>
      </c>
      <c r="BL179" s="12">
        <v>0</v>
      </c>
      <c r="BM179" s="12">
        <v>0</v>
      </c>
      <c r="BN179" s="12" t="e">
        <f t="shared" ref="BN179:BN196" si="262">BK179</f>
        <v>#REF!</v>
      </c>
      <c r="BO179" s="12" t="e">
        <f t="shared" si="225"/>
        <v>#REF!</v>
      </c>
      <c r="BP179" s="12" t="e">
        <f>#REF!</f>
        <v>#REF!</v>
      </c>
      <c r="BQ179" s="12" t="e">
        <f t="shared" ref="BQ179:BQ196" si="263">BF179</f>
        <v>#REF!</v>
      </c>
      <c r="BR179" s="12">
        <v>0</v>
      </c>
      <c r="BS179" s="12" t="e">
        <f t="shared" ref="BS179:BS196" si="264">(0.5*BN179*BP179+0.5*(BQ179-BN179)*BP179)*60</f>
        <v>#REF!</v>
      </c>
      <c r="BT179" s="13" t="e">
        <f t="shared" si="226"/>
        <v>#REF!</v>
      </c>
      <c r="BU179" s="33">
        <f t="shared" ref="BU179:BU196" si="265">AW179</f>
        <v>183</v>
      </c>
      <c r="BV179" s="12" t="e">
        <f>'Ohio Intensities'!O179</f>
        <v>#REF!</v>
      </c>
      <c r="BW179" s="12" t="e">
        <f>#REF!*BV179*#REF!</f>
        <v>#REF!</v>
      </c>
      <c r="BX179" s="12">
        <v>0</v>
      </c>
      <c r="BY179" s="12">
        <v>0</v>
      </c>
      <c r="BZ179" s="12" t="e">
        <f>#REF!</f>
        <v>#REF!</v>
      </c>
      <c r="CA179" s="12" t="e">
        <f t="shared" ref="CA179:CA196" si="266">BW179</f>
        <v>#REF!</v>
      </c>
      <c r="CB179" s="12">
        <f t="shared" ref="CB179:CB196" si="267">BU179</f>
        <v>183</v>
      </c>
      <c r="CC179" s="12" t="e">
        <f t="shared" ref="CC179:CC196" si="268">CA179</f>
        <v>#REF!</v>
      </c>
      <c r="CD179" s="12" t="e">
        <f t="shared" ref="CD179:CD196" si="269">BZ179+CB179</f>
        <v>#REF!</v>
      </c>
      <c r="CE179" s="12">
        <v>0</v>
      </c>
      <c r="CF179" s="12" t="e">
        <f t="shared" si="227"/>
        <v>#REF!</v>
      </c>
      <c r="CG179" s="12" t="e">
        <f t="shared" ref="CG179:CG196" si="270">(CE179-CC179)/(CD179-CB179)</f>
        <v>#REF!</v>
      </c>
      <c r="CH179" s="12" t="e">
        <f t="shared" ref="CH179:CH196" si="271">CC179-CG179*CB179</f>
        <v>#REF!</v>
      </c>
      <c r="CI179" s="12" t="e">
        <f>(#REF!-CH179)/CG179</f>
        <v>#REF!</v>
      </c>
      <c r="CJ179" s="12">
        <v>0</v>
      </c>
      <c r="CK179" s="12">
        <v>0</v>
      </c>
      <c r="CL179" s="12" t="e">
        <f t="shared" ref="CL179:CL196" si="272">CI179</f>
        <v>#REF!</v>
      </c>
      <c r="CM179" s="12" t="e">
        <f t="shared" si="228"/>
        <v>#REF!</v>
      </c>
      <c r="CN179" s="12" t="e">
        <f>#REF!</f>
        <v>#REF!</v>
      </c>
      <c r="CO179" s="12" t="e">
        <f t="shared" ref="CO179:CO196" si="273">CD179</f>
        <v>#REF!</v>
      </c>
      <c r="CP179" s="12">
        <v>0</v>
      </c>
      <c r="CQ179" s="12" t="e">
        <f t="shared" ref="CQ179:CQ196" si="274">(0.5*CL179*CN179+0.5*(CO179-CL179)*CN179)*60</f>
        <v>#REF!</v>
      </c>
      <c r="CR179" s="13" t="e">
        <f t="shared" si="229"/>
        <v>#REF!</v>
      </c>
      <c r="CS179" s="33">
        <f t="shared" ref="CS179:CS196" si="275">BU179</f>
        <v>183</v>
      </c>
      <c r="CT179" s="12" t="e">
        <f>'Ohio Intensities'!S179</f>
        <v>#REF!</v>
      </c>
      <c r="CU179" s="12" t="e">
        <f>#REF!*CT179*#REF!</f>
        <v>#REF!</v>
      </c>
      <c r="CV179" s="12">
        <v>0</v>
      </c>
      <c r="CW179" s="12">
        <v>0</v>
      </c>
      <c r="CX179" s="12" t="e">
        <f>#REF!</f>
        <v>#REF!</v>
      </c>
      <c r="CY179" s="12" t="e">
        <f t="shared" ref="CY179:CY196" si="276">CU179</f>
        <v>#REF!</v>
      </c>
      <c r="CZ179" s="12">
        <f t="shared" ref="CZ179:CZ196" si="277">CS179</f>
        <v>183</v>
      </c>
      <c r="DA179" s="12" t="e">
        <f t="shared" ref="DA179:DA196" si="278">CY179</f>
        <v>#REF!</v>
      </c>
      <c r="DB179" s="12" t="e">
        <f t="shared" ref="DB179:DB196" si="279">CX179+CZ179</f>
        <v>#REF!</v>
      </c>
      <c r="DC179" s="12">
        <v>0</v>
      </c>
      <c r="DD179" s="12" t="e">
        <f t="shared" si="230"/>
        <v>#REF!</v>
      </c>
      <c r="DE179" s="12" t="e">
        <f t="shared" ref="DE179:DE196" si="280">(DC179-DA179)/(DB179-CZ179)</f>
        <v>#REF!</v>
      </c>
      <c r="DF179" s="12" t="e">
        <f t="shared" ref="DF179:DF196" si="281">DA179-DE179*CZ179</f>
        <v>#REF!</v>
      </c>
      <c r="DG179" s="12" t="e">
        <f>(#REF!-DF179)/DE179</f>
        <v>#REF!</v>
      </c>
      <c r="DH179" s="12">
        <v>0</v>
      </c>
      <c r="DI179" s="12">
        <v>0</v>
      </c>
      <c r="DJ179" s="12" t="e">
        <f t="shared" ref="DJ179:DJ196" si="282">DG179</f>
        <v>#REF!</v>
      </c>
      <c r="DK179" s="12" t="e">
        <f t="shared" si="231"/>
        <v>#REF!</v>
      </c>
      <c r="DL179" s="12" t="e">
        <f>#REF!</f>
        <v>#REF!</v>
      </c>
      <c r="DM179" s="12" t="e">
        <f t="shared" ref="DM179:DM196" si="283">DB179</f>
        <v>#REF!</v>
      </c>
      <c r="DN179" s="12">
        <v>0</v>
      </c>
      <c r="DO179" s="12" t="e">
        <f t="shared" ref="DO179:DO196" si="284">(0.5*DJ179*DL179+0.5*(DM179-DJ179)*DL179)*60</f>
        <v>#REF!</v>
      </c>
      <c r="DP179" s="13" t="e">
        <f t="shared" si="232"/>
        <v>#REF!</v>
      </c>
      <c r="DQ179" s="33">
        <f t="shared" ref="DQ179:DQ196" si="285">CS179</f>
        <v>183</v>
      </c>
      <c r="DR179" s="12" t="e">
        <f>'Ohio Intensities'!W179</f>
        <v>#REF!</v>
      </c>
      <c r="DS179" s="12" t="e">
        <f>#REF!*DR179*#REF!</f>
        <v>#REF!</v>
      </c>
      <c r="DT179" s="12">
        <v>0</v>
      </c>
      <c r="DU179" s="12">
        <v>0</v>
      </c>
      <c r="DV179" s="12" t="e">
        <f>#REF!</f>
        <v>#REF!</v>
      </c>
      <c r="DW179" s="12" t="e">
        <f t="shared" ref="DW179:DW196" si="286">DS179</f>
        <v>#REF!</v>
      </c>
      <c r="DX179" s="12">
        <f t="shared" ref="DX179:DX196" si="287">DQ179</f>
        <v>183</v>
      </c>
      <c r="DY179" s="12" t="e">
        <f t="shared" ref="DY179:DY196" si="288">DW179</f>
        <v>#REF!</v>
      </c>
      <c r="DZ179" s="12" t="e">
        <f t="shared" ref="DZ179:DZ196" si="289">DV179+DX179</f>
        <v>#REF!</v>
      </c>
      <c r="EA179" s="12">
        <v>0</v>
      </c>
      <c r="EB179" s="12" t="e">
        <f t="shared" si="233"/>
        <v>#REF!</v>
      </c>
      <c r="EC179" s="12" t="e">
        <f t="shared" ref="EC179:EC196" si="290">(EA179-DY179)/(DZ179-DX179)</f>
        <v>#REF!</v>
      </c>
      <c r="ED179" s="12" t="e">
        <f t="shared" ref="ED179:ED196" si="291">DY179-EC179*DX179</f>
        <v>#REF!</v>
      </c>
      <c r="EE179" s="12" t="e">
        <f>(#REF!-ED179)/EC179</f>
        <v>#REF!</v>
      </c>
      <c r="EF179" s="12">
        <v>0</v>
      </c>
      <c r="EG179" s="12">
        <v>0</v>
      </c>
      <c r="EH179" s="12" t="e">
        <f t="shared" ref="EH179:EH196" si="292">EE179</f>
        <v>#REF!</v>
      </c>
      <c r="EI179" s="12" t="e">
        <f t="shared" si="234"/>
        <v>#REF!</v>
      </c>
      <c r="EJ179" s="12" t="e">
        <f>#REF!</f>
        <v>#REF!</v>
      </c>
      <c r="EK179" s="12" t="e">
        <f t="shared" ref="EK179:EK196" si="293">DZ179</f>
        <v>#REF!</v>
      </c>
      <c r="EL179" s="12">
        <v>0</v>
      </c>
      <c r="EM179" s="12" t="e">
        <f t="shared" ref="EM179:EM196" si="294">(0.5*EH179*EJ179+0.5*(EK179-EH179)*EJ179)*60</f>
        <v>#REF!</v>
      </c>
      <c r="EN179" s="13" t="e">
        <f t="shared" si="235"/>
        <v>#REF!</v>
      </c>
      <c r="EO179" s="13">
        <f t="shared" ref="EO179:EO196" si="295">DQ179</f>
        <v>183</v>
      </c>
    </row>
    <row r="180" spans="1:145" x14ac:dyDescent="0.25">
      <c r="A180" s="33">
        <f t="shared" si="157"/>
        <v>184</v>
      </c>
      <c r="B180" s="12" t="e">
        <f>'Ohio Intensities'!C180</f>
        <v>#REF!</v>
      </c>
      <c r="C180" s="12" t="e">
        <f>#REF!*B180*#REF!</f>
        <v>#REF!</v>
      </c>
      <c r="D180" s="12">
        <v>0</v>
      </c>
      <c r="E180" s="12">
        <v>0</v>
      </c>
      <c r="F180" s="12" t="e">
        <f>#REF!</f>
        <v>#REF!</v>
      </c>
      <c r="G180" s="12" t="e">
        <f t="shared" si="236"/>
        <v>#REF!</v>
      </c>
      <c r="H180" s="12">
        <f t="shared" si="237"/>
        <v>184</v>
      </c>
      <c r="I180" s="12" t="e">
        <f t="shared" si="238"/>
        <v>#REF!</v>
      </c>
      <c r="J180" s="12" t="e">
        <f t="shared" si="239"/>
        <v>#REF!</v>
      </c>
      <c r="K180" s="12">
        <v>0</v>
      </c>
      <c r="L180" s="12" t="e">
        <f t="shared" si="218"/>
        <v>#REF!</v>
      </c>
      <c r="M180" s="12" t="e">
        <f t="shared" si="240"/>
        <v>#REF!</v>
      </c>
      <c r="N180" s="12" t="e">
        <f t="shared" si="241"/>
        <v>#REF!</v>
      </c>
      <c r="O180" s="12" t="e">
        <f>(#REF!-N180)/M180</f>
        <v>#REF!</v>
      </c>
      <c r="P180" s="12">
        <v>0</v>
      </c>
      <c r="Q180" s="12">
        <v>0</v>
      </c>
      <c r="R180" s="12" t="e">
        <f t="shared" si="242"/>
        <v>#REF!</v>
      </c>
      <c r="S180" s="12" t="e">
        <f t="shared" si="219"/>
        <v>#REF!</v>
      </c>
      <c r="T180" s="12" t="e">
        <f>#REF!</f>
        <v>#REF!</v>
      </c>
      <c r="U180" s="12" t="e">
        <f t="shared" si="243"/>
        <v>#REF!</v>
      </c>
      <c r="V180" s="12">
        <v>0</v>
      </c>
      <c r="W180" s="12" t="e">
        <f t="shared" si="244"/>
        <v>#REF!</v>
      </c>
      <c r="X180" s="13" t="e">
        <f t="shared" si="220"/>
        <v>#REF!</v>
      </c>
      <c r="Y180" s="33">
        <f t="shared" si="245"/>
        <v>184</v>
      </c>
      <c r="Z180" s="12" t="e">
        <f>'Ohio Intensities'!G180</f>
        <v>#REF!</v>
      </c>
      <c r="AA180" s="12" t="e">
        <f>#REF!*Z180*#REF!</f>
        <v>#REF!</v>
      </c>
      <c r="AB180" s="12">
        <v>0</v>
      </c>
      <c r="AC180" s="12">
        <v>0</v>
      </c>
      <c r="AD180" s="12" t="e">
        <f>#REF!</f>
        <v>#REF!</v>
      </c>
      <c r="AE180" s="12" t="e">
        <f t="shared" si="246"/>
        <v>#REF!</v>
      </c>
      <c r="AF180" s="12">
        <f t="shared" si="247"/>
        <v>184</v>
      </c>
      <c r="AG180" s="12" t="e">
        <f t="shared" si="248"/>
        <v>#REF!</v>
      </c>
      <c r="AH180" s="12" t="e">
        <f t="shared" si="249"/>
        <v>#REF!</v>
      </c>
      <c r="AI180" s="12">
        <v>0</v>
      </c>
      <c r="AJ180" s="12" t="e">
        <f t="shared" si="221"/>
        <v>#REF!</v>
      </c>
      <c r="AK180" s="12" t="e">
        <f t="shared" si="250"/>
        <v>#REF!</v>
      </c>
      <c r="AL180" s="12" t="e">
        <f t="shared" si="251"/>
        <v>#REF!</v>
      </c>
      <c r="AM180" s="12" t="e">
        <f>(#REF!-AL180)/AK180</f>
        <v>#REF!</v>
      </c>
      <c r="AN180" s="12">
        <v>0</v>
      </c>
      <c r="AO180" s="12">
        <v>0</v>
      </c>
      <c r="AP180" s="12" t="e">
        <f t="shared" si="252"/>
        <v>#REF!</v>
      </c>
      <c r="AQ180" s="12" t="e">
        <f t="shared" si="222"/>
        <v>#REF!</v>
      </c>
      <c r="AR180" s="12" t="e">
        <f>#REF!</f>
        <v>#REF!</v>
      </c>
      <c r="AS180" s="12" t="e">
        <f t="shared" si="253"/>
        <v>#REF!</v>
      </c>
      <c r="AT180" s="12">
        <v>0</v>
      </c>
      <c r="AU180" s="12" t="e">
        <f t="shared" si="254"/>
        <v>#REF!</v>
      </c>
      <c r="AV180" s="13" t="e">
        <f t="shared" si="223"/>
        <v>#REF!</v>
      </c>
      <c r="AW180" s="33">
        <f t="shared" si="255"/>
        <v>184</v>
      </c>
      <c r="AX180" s="12" t="e">
        <f>'Ohio Intensities'!K180</f>
        <v>#REF!</v>
      </c>
      <c r="AY180" s="12" t="e">
        <f>#REF!*AX180*#REF!</f>
        <v>#REF!</v>
      </c>
      <c r="AZ180" s="12">
        <v>0</v>
      </c>
      <c r="BA180" s="12">
        <v>0</v>
      </c>
      <c r="BB180" s="12" t="e">
        <f>#REF!</f>
        <v>#REF!</v>
      </c>
      <c r="BC180" s="12" t="e">
        <f t="shared" si="256"/>
        <v>#REF!</v>
      </c>
      <c r="BD180" s="12">
        <f t="shared" si="257"/>
        <v>184</v>
      </c>
      <c r="BE180" s="12" t="e">
        <f t="shared" si="258"/>
        <v>#REF!</v>
      </c>
      <c r="BF180" s="12" t="e">
        <f t="shared" si="259"/>
        <v>#REF!</v>
      </c>
      <c r="BG180" s="12">
        <v>0</v>
      </c>
      <c r="BH180" s="12" t="e">
        <f t="shared" si="224"/>
        <v>#REF!</v>
      </c>
      <c r="BI180" s="12" t="e">
        <f t="shared" si="260"/>
        <v>#REF!</v>
      </c>
      <c r="BJ180" s="12" t="e">
        <f t="shared" si="261"/>
        <v>#REF!</v>
      </c>
      <c r="BK180" s="12" t="e">
        <f>(#REF!-BJ180)/BI180</f>
        <v>#REF!</v>
      </c>
      <c r="BL180" s="12">
        <v>0</v>
      </c>
      <c r="BM180" s="12">
        <v>0</v>
      </c>
      <c r="BN180" s="12" t="e">
        <f t="shared" si="262"/>
        <v>#REF!</v>
      </c>
      <c r="BO180" s="12" t="e">
        <f t="shared" si="225"/>
        <v>#REF!</v>
      </c>
      <c r="BP180" s="12" t="e">
        <f>#REF!</f>
        <v>#REF!</v>
      </c>
      <c r="BQ180" s="12" t="e">
        <f t="shared" si="263"/>
        <v>#REF!</v>
      </c>
      <c r="BR180" s="12">
        <v>0</v>
      </c>
      <c r="BS180" s="12" t="e">
        <f t="shared" si="264"/>
        <v>#REF!</v>
      </c>
      <c r="BT180" s="13" t="e">
        <f t="shared" si="226"/>
        <v>#REF!</v>
      </c>
      <c r="BU180" s="33">
        <f t="shared" si="265"/>
        <v>184</v>
      </c>
      <c r="BV180" s="12" t="e">
        <f>'Ohio Intensities'!O180</f>
        <v>#REF!</v>
      </c>
      <c r="BW180" s="12" t="e">
        <f>#REF!*BV180*#REF!</f>
        <v>#REF!</v>
      </c>
      <c r="BX180" s="12">
        <v>0</v>
      </c>
      <c r="BY180" s="12">
        <v>0</v>
      </c>
      <c r="BZ180" s="12" t="e">
        <f>#REF!</f>
        <v>#REF!</v>
      </c>
      <c r="CA180" s="12" t="e">
        <f t="shared" si="266"/>
        <v>#REF!</v>
      </c>
      <c r="CB180" s="12">
        <f t="shared" si="267"/>
        <v>184</v>
      </c>
      <c r="CC180" s="12" t="e">
        <f t="shared" si="268"/>
        <v>#REF!</v>
      </c>
      <c r="CD180" s="12" t="e">
        <f t="shared" si="269"/>
        <v>#REF!</v>
      </c>
      <c r="CE180" s="12">
        <v>0</v>
      </c>
      <c r="CF180" s="12" t="e">
        <f t="shared" si="227"/>
        <v>#REF!</v>
      </c>
      <c r="CG180" s="12" t="e">
        <f t="shared" si="270"/>
        <v>#REF!</v>
      </c>
      <c r="CH180" s="12" t="e">
        <f t="shared" si="271"/>
        <v>#REF!</v>
      </c>
      <c r="CI180" s="12" t="e">
        <f>(#REF!-CH180)/CG180</f>
        <v>#REF!</v>
      </c>
      <c r="CJ180" s="12">
        <v>0</v>
      </c>
      <c r="CK180" s="12">
        <v>0</v>
      </c>
      <c r="CL180" s="12" t="e">
        <f t="shared" si="272"/>
        <v>#REF!</v>
      </c>
      <c r="CM180" s="12" t="e">
        <f t="shared" si="228"/>
        <v>#REF!</v>
      </c>
      <c r="CN180" s="12" t="e">
        <f>#REF!</f>
        <v>#REF!</v>
      </c>
      <c r="CO180" s="12" t="e">
        <f t="shared" si="273"/>
        <v>#REF!</v>
      </c>
      <c r="CP180" s="12">
        <v>0</v>
      </c>
      <c r="CQ180" s="12" t="e">
        <f t="shared" si="274"/>
        <v>#REF!</v>
      </c>
      <c r="CR180" s="13" t="e">
        <f t="shared" si="229"/>
        <v>#REF!</v>
      </c>
      <c r="CS180" s="33">
        <f t="shared" si="275"/>
        <v>184</v>
      </c>
      <c r="CT180" s="12" t="e">
        <f>'Ohio Intensities'!S180</f>
        <v>#REF!</v>
      </c>
      <c r="CU180" s="12" t="e">
        <f>#REF!*CT180*#REF!</f>
        <v>#REF!</v>
      </c>
      <c r="CV180" s="12">
        <v>0</v>
      </c>
      <c r="CW180" s="12">
        <v>0</v>
      </c>
      <c r="CX180" s="12" t="e">
        <f>#REF!</f>
        <v>#REF!</v>
      </c>
      <c r="CY180" s="12" t="e">
        <f t="shared" si="276"/>
        <v>#REF!</v>
      </c>
      <c r="CZ180" s="12">
        <f t="shared" si="277"/>
        <v>184</v>
      </c>
      <c r="DA180" s="12" t="e">
        <f t="shared" si="278"/>
        <v>#REF!</v>
      </c>
      <c r="DB180" s="12" t="e">
        <f t="shared" si="279"/>
        <v>#REF!</v>
      </c>
      <c r="DC180" s="12">
        <v>0</v>
      </c>
      <c r="DD180" s="12" t="e">
        <f t="shared" si="230"/>
        <v>#REF!</v>
      </c>
      <c r="DE180" s="12" t="e">
        <f t="shared" si="280"/>
        <v>#REF!</v>
      </c>
      <c r="DF180" s="12" t="e">
        <f t="shared" si="281"/>
        <v>#REF!</v>
      </c>
      <c r="DG180" s="12" t="e">
        <f>(#REF!-DF180)/DE180</f>
        <v>#REF!</v>
      </c>
      <c r="DH180" s="12">
        <v>0</v>
      </c>
      <c r="DI180" s="12">
        <v>0</v>
      </c>
      <c r="DJ180" s="12" t="e">
        <f t="shared" si="282"/>
        <v>#REF!</v>
      </c>
      <c r="DK180" s="12" t="e">
        <f t="shared" si="231"/>
        <v>#REF!</v>
      </c>
      <c r="DL180" s="12" t="e">
        <f>#REF!</f>
        <v>#REF!</v>
      </c>
      <c r="DM180" s="12" t="e">
        <f t="shared" si="283"/>
        <v>#REF!</v>
      </c>
      <c r="DN180" s="12">
        <v>0</v>
      </c>
      <c r="DO180" s="12" t="e">
        <f t="shared" si="284"/>
        <v>#REF!</v>
      </c>
      <c r="DP180" s="13" t="e">
        <f t="shared" si="232"/>
        <v>#REF!</v>
      </c>
      <c r="DQ180" s="33">
        <f t="shared" si="285"/>
        <v>184</v>
      </c>
      <c r="DR180" s="12" t="e">
        <f>'Ohio Intensities'!W180</f>
        <v>#REF!</v>
      </c>
      <c r="DS180" s="12" t="e">
        <f>#REF!*DR180*#REF!</f>
        <v>#REF!</v>
      </c>
      <c r="DT180" s="12">
        <v>0</v>
      </c>
      <c r="DU180" s="12">
        <v>0</v>
      </c>
      <c r="DV180" s="12" t="e">
        <f>#REF!</f>
        <v>#REF!</v>
      </c>
      <c r="DW180" s="12" t="e">
        <f t="shared" si="286"/>
        <v>#REF!</v>
      </c>
      <c r="DX180" s="12">
        <f t="shared" si="287"/>
        <v>184</v>
      </c>
      <c r="DY180" s="12" t="e">
        <f t="shared" si="288"/>
        <v>#REF!</v>
      </c>
      <c r="DZ180" s="12" t="e">
        <f t="shared" si="289"/>
        <v>#REF!</v>
      </c>
      <c r="EA180" s="12">
        <v>0</v>
      </c>
      <c r="EB180" s="12" t="e">
        <f t="shared" si="233"/>
        <v>#REF!</v>
      </c>
      <c r="EC180" s="12" t="e">
        <f t="shared" si="290"/>
        <v>#REF!</v>
      </c>
      <c r="ED180" s="12" t="e">
        <f t="shared" si="291"/>
        <v>#REF!</v>
      </c>
      <c r="EE180" s="12" t="e">
        <f>(#REF!-ED180)/EC180</f>
        <v>#REF!</v>
      </c>
      <c r="EF180" s="12">
        <v>0</v>
      </c>
      <c r="EG180" s="12">
        <v>0</v>
      </c>
      <c r="EH180" s="12" t="e">
        <f t="shared" si="292"/>
        <v>#REF!</v>
      </c>
      <c r="EI180" s="12" t="e">
        <f t="shared" si="234"/>
        <v>#REF!</v>
      </c>
      <c r="EJ180" s="12" t="e">
        <f>#REF!</f>
        <v>#REF!</v>
      </c>
      <c r="EK180" s="12" t="e">
        <f t="shared" si="293"/>
        <v>#REF!</v>
      </c>
      <c r="EL180" s="12">
        <v>0</v>
      </c>
      <c r="EM180" s="12" t="e">
        <f t="shared" si="294"/>
        <v>#REF!</v>
      </c>
      <c r="EN180" s="13" t="e">
        <f t="shared" si="235"/>
        <v>#REF!</v>
      </c>
      <c r="EO180" s="13">
        <f t="shared" si="295"/>
        <v>184</v>
      </c>
    </row>
    <row r="181" spans="1:145" x14ac:dyDescent="0.25">
      <c r="A181" s="33">
        <f t="shared" si="157"/>
        <v>185</v>
      </c>
      <c r="B181" s="12" t="e">
        <f>'Ohio Intensities'!C181</f>
        <v>#REF!</v>
      </c>
      <c r="C181" s="12" t="e">
        <f>#REF!*B181*#REF!</f>
        <v>#REF!</v>
      </c>
      <c r="D181" s="12">
        <v>0</v>
      </c>
      <c r="E181" s="12">
        <v>0</v>
      </c>
      <c r="F181" s="12" t="e">
        <f>#REF!</f>
        <v>#REF!</v>
      </c>
      <c r="G181" s="12" t="e">
        <f t="shared" si="236"/>
        <v>#REF!</v>
      </c>
      <c r="H181" s="12">
        <f t="shared" si="237"/>
        <v>185</v>
      </c>
      <c r="I181" s="12" t="e">
        <f t="shared" si="238"/>
        <v>#REF!</v>
      </c>
      <c r="J181" s="12" t="e">
        <f t="shared" si="239"/>
        <v>#REF!</v>
      </c>
      <c r="K181" s="12">
        <v>0</v>
      </c>
      <c r="L181" s="12" t="e">
        <f t="shared" si="218"/>
        <v>#REF!</v>
      </c>
      <c r="M181" s="12" t="e">
        <f t="shared" si="240"/>
        <v>#REF!</v>
      </c>
      <c r="N181" s="12" t="e">
        <f t="shared" si="241"/>
        <v>#REF!</v>
      </c>
      <c r="O181" s="12" t="e">
        <f>(#REF!-N181)/M181</f>
        <v>#REF!</v>
      </c>
      <c r="P181" s="12">
        <v>0</v>
      </c>
      <c r="Q181" s="12">
        <v>0</v>
      </c>
      <c r="R181" s="12" t="e">
        <f t="shared" si="242"/>
        <v>#REF!</v>
      </c>
      <c r="S181" s="12" t="e">
        <f t="shared" si="219"/>
        <v>#REF!</v>
      </c>
      <c r="T181" s="12" t="e">
        <f>#REF!</f>
        <v>#REF!</v>
      </c>
      <c r="U181" s="12" t="e">
        <f t="shared" si="243"/>
        <v>#REF!</v>
      </c>
      <c r="V181" s="12">
        <v>0</v>
      </c>
      <c r="W181" s="12" t="e">
        <f t="shared" si="244"/>
        <v>#REF!</v>
      </c>
      <c r="X181" s="13" t="e">
        <f t="shared" si="220"/>
        <v>#REF!</v>
      </c>
      <c r="Y181" s="33">
        <f t="shared" si="245"/>
        <v>185</v>
      </c>
      <c r="Z181" s="12" t="e">
        <f>'Ohio Intensities'!G181</f>
        <v>#REF!</v>
      </c>
      <c r="AA181" s="12" t="e">
        <f>#REF!*Z181*#REF!</f>
        <v>#REF!</v>
      </c>
      <c r="AB181" s="12">
        <v>0</v>
      </c>
      <c r="AC181" s="12">
        <v>0</v>
      </c>
      <c r="AD181" s="12" t="e">
        <f>#REF!</f>
        <v>#REF!</v>
      </c>
      <c r="AE181" s="12" t="e">
        <f t="shared" si="246"/>
        <v>#REF!</v>
      </c>
      <c r="AF181" s="12">
        <f t="shared" si="247"/>
        <v>185</v>
      </c>
      <c r="AG181" s="12" t="e">
        <f t="shared" si="248"/>
        <v>#REF!</v>
      </c>
      <c r="AH181" s="12" t="e">
        <f t="shared" si="249"/>
        <v>#REF!</v>
      </c>
      <c r="AI181" s="12">
        <v>0</v>
      </c>
      <c r="AJ181" s="12" t="e">
        <f t="shared" si="221"/>
        <v>#REF!</v>
      </c>
      <c r="AK181" s="12" t="e">
        <f t="shared" si="250"/>
        <v>#REF!</v>
      </c>
      <c r="AL181" s="12" t="e">
        <f t="shared" si="251"/>
        <v>#REF!</v>
      </c>
      <c r="AM181" s="12" t="e">
        <f>(#REF!-AL181)/AK181</f>
        <v>#REF!</v>
      </c>
      <c r="AN181" s="12">
        <v>0</v>
      </c>
      <c r="AO181" s="12">
        <v>0</v>
      </c>
      <c r="AP181" s="12" t="e">
        <f t="shared" si="252"/>
        <v>#REF!</v>
      </c>
      <c r="AQ181" s="12" t="e">
        <f t="shared" si="222"/>
        <v>#REF!</v>
      </c>
      <c r="AR181" s="12" t="e">
        <f>#REF!</f>
        <v>#REF!</v>
      </c>
      <c r="AS181" s="12" t="e">
        <f t="shared" si="253"/>
        <v>#REF!</v>
      </c>
      <c r="AT181" s="12">
        <v>0</v>
      </c>
      <c r="AU181" s="12" t="e">
        <f t="shared" si="254"/>
        <v>#REF!</v>
      </c>
      <c r="AV181" s="13" t="e">
        <f t="shared" si="223"/>
        <v>#REF!</v>
      </c>
      <c r="AW181" s="33">
        <f t="shared" si="255"/>
        <v>185</v>
      </c>
      <c r="AX181" s="12" t="e">
        <f>'Ohio Intensities'!K181</f>
        <v>#REF!</v>
      </c>
      <c r="AY181" s="12" t="e">
        <f>#REF!*AX181*#REF!</f>
        <v>#REF!</v>
      </c>
      <c r="AZ181" s="12">
        <v>0</v>
      </c>
      <c r="BA181" s="12">
        <v>0</v>
      </c>
      <c r="BB181" s="12" t="e">
        <f>#REF!</f>
        <v>#REF!</v>
      </c>
      <c r="BC181" s="12" t="e">
        <f t="shared" si="256"/>
        <v>#REF!</v>
      </c>
      <c r="BD181" s="12">
        <f t="shared" si="257"/>
        <v>185</v>
      </c>
      <c r="BE181" s="12" t="e">
        <f t="shared" si="258"/>
        <v>#REF!</v>
      </c>
      <c r="BF181" s="12" t="e">
        <f t="shared" si="259"/>
        <v>#REF!</v>
      </c>
      <c r="BG181" s="12">
        <v>0</v>
      </c>
      <c r="BH181" s="12" t="e">
        <f t="shared" si="224"/>
        <v>#REF!</v>
      </c>
      <c r="BI181" s="12" t="e">
        <f t="shared" si="260"/>
        <v>#REF!</v>
      </c>
      <c r="BJ181" s="12" t="e">
        <f t="shared" si="261"/>
        <v>#REF!</v>
      </c>
      <c r="BK181" s="12" t="e">
        <f>(#REF!-BJ181)/BI181</f>
        <v>#REF!</v>
      </c>
      <c r="BL181" s="12">
        <v>0</v>
      </c>
      <c r="BM181" s="12">
        <v>0</v>
      </c>
      <c r="BN181" s="12" t="e">
        <f t="shared" si="262"/>
        <v>#REF!</v>
      </c>
      <c r="BO181" s="12" t="e">
        <f t="shared" si="225"/>
        <v>#REF!</v>
      </c>
      <c r="BP181" s="12" t="e">
        <f>#REF!</f>
        <v>#REF!</v>
      </c>
      <c r="BQ181" s="12" t="e">
        <f t="shared" si="263"/>
        <v>#REF!</v>
      </c>
      <c r="BR181" s="12">
        <v>0</v>
      </c>
      <c r="BS181" s="12" t="e">
        <f t="shared" si="264"/>
        <v>#REF!</v>
      </c>
      <c r="BT181" s="13" t="e">
        <f t="shared" si="226"/>
        <v>#REF!</v>
      </c>
      <c r="BU181" s="33">
        <f t="shared" si="265"/>
        <v>185</v>
      </c>
      <c r="BV181" s="12" t="e">
        <f>'Ohio Intensities'!O181</f>
        <v>#REF!</v>
      </c>
      <c r="BW181" s="12" t="e">
        <f>#REF!*BV181*#REF!</f>
        <v>#REF!</v>
      </c>
      <c r="BX181" s="12">
        <v>0</v>
      </c>
      <c r="BY181" s="12">
        <v>0</v>
      </c>
      <c r="BZ181" s="12" t="e">
        <f>#REF!</f>
        <v>#REF!</v>
      </c>
      <c r="CA181" s="12" t="e">
        <f t="shared" si="266"/>
        <v>#REF!</v>
      </c>
      <c r="CB181" s="12">
        <f t="shared" si="267"/>
        <v>185</v>
      </c>
      <c r="CC181" s="12" t="e">
        <f t="shared" si="268"/>
        <v>#REF!</v>
      </c>
      <c r="CD181" s="12" t="e">
        <f t="shared" si="269"/>
        <v>#REF!</v>
      </c>
      <c r="CE181" s="12">
        <v>0</v>
      </c>
      <c r="CF181" s="12" t="e">
        <f t="shared" si="227"/>
        <v>#REF!</v>
      </c>
      <c r="CG181" s="12" t="e">
        <f t="shared" si="270"/>
        <v>#REF!</v>
      </c>
      <c r="CH181" s="12" t="e">
        <f t="shared" si="271"/>
        <v>#REF!</v>
      </c>
      <c r="CI181" s="12" t="e">
        <f>(#REF!-CH181)/CG181</f>
        <v>#REF!</v>
      </c>
      <c r="CJ181" s="12">
        <v>0</v>
      </c>
      <c r="CK181" s="12">
        <v>0</v>
      </c>
      <c r="CL181" s="12" t="e">
        <f t="shared" si="272"/>
        <v>#REF!</v>
      </c>
      <c r="CM181" s="12" t="e">
        <f t="shared" si="228"/>
        <v>#REF!</v>
      </c>
      <c r="CN181" s="12" t="e">
        <f>#REF!</f>
        <v>#REF!</v>
      </c>
      <c r="CO181" s="12" t="e">
        <f t="shared" si="273"/>
        <v>#REF!</v>
      </c>
      <c r="CP181" s="12">
        <v>0</v>
      </c>
      <c r="CQ181" s="12" t="e">
        <f t="shared" si="274"/>
        <v>#REF!</v>
      </c>
      <c r="CR181" s="13" t="e">
        <f t="shared" si="229"/>
        <v>#REF!</v>
      </c>
      <c r="CS181" s="33">
        <f t="shared" si="275"/>
        <v>185</v>
      </c>
      <c r="CT181" s="12" t="e">
        <f>'Ohio Intensities'!S181</f>
        <v>#REF!</v>
      </c>
      <c r="CU181" s="12" t="e">
        <f>#REF!*CT181*#REF!</f>
        <v>#REF!</v>
      </c>
      <c r="CV181" s="12">
        <v>0</v>
      </c>
      <c r="CW181" s="12">
        <v>0</v>
      </c>
      <c r="CX181" s="12" t="e">
        <f>#REF!</f>
        <v>#REF!</v>
      </c>
      <c r="CY181" s="12" t="e">
        <f t="shared" si="276"/>
        <v>#REF!</v>
      </c>
      <c r="CZ181" s="12">
        <f t="shared" si="277"/>
        <v>185</v>
      </c>
      <c r="DA181" s="12" t="e">
        <f t="shared" si="278"/>
        <v>#REF!</v>
      </c>
      <c r="DB181" s="12" t="e">
        <f t="shared" si="279"/>
        <v>#REF!</v>
      </c>
      <c r="DC181" s="12">
        <v>0</v>
      </c>
      <c r="DD181" s="12" t="e">
        <f t="shared" si="230"/>
        <v>#REF!</v>
      </c>
      <c r="DE181" s="12" t="e">
        <f t="shared" si="280"/>
        <v>#REF!</v>
      </c>
      <c r="DF181" s="12" t="e">
        <f t="shared" si="281"/>
        <v>#REF!</v>
      </c>
      <c r="DG181" s="12" t="e">
        <f>(#REF!-DF181)/DE181</f>
        <v>#REF!</v>
      </c>
      <c r="DH181" s="12">
        <v>0</v>
      </c>
      <c r="DI181" s="12">
        <v>0</v>
      </c>
      <c r="DJ181" s="12" t="e">
        <f t="shared" si="282"/>
        <v>#REF!</v>
      </c>
      <c r="DK181" s="12" t="e">
        <f t="shared" si="231"/>
        <v>#REF!</v>
      </c>
      <c r="DL181" s="12" t="e">
        <f>#REF!</f>
        <v>#REF!</v>
      </c>
      <c r="DM181" s="12" t="e">
        <f t="shared" si="283"/>
        <v>#REF!</v>
      </c>
      <c r="DN181" s="12">
        <v>0</v>
      </c>
      <c r="DO181" s="12" t="e">
        <f t="shared" si="284"/>
        <v>#REF!</v>
      </c>
      <c r="DP181" s="13" t="e">
        <f t="shared" si="232"/>
        <v>#REF!</v>
      </c>
      <c r="DQ181" s="33">
        <f t="shared" si="285"/>
        <v>185</v>
      </c>
      <c r="DR181" s="12" t="e">
        <f>'Ohio Intensities'!W181</f>
        <v>#REF!</v>
      </c>
      <c r="DS181" s="12" t="e">
        <f>#REF!*DR181*#REF!</f>
        <v>#REF!</v>
      </c>
      <c r="DT181" s="12">
        <v>0</v>
      </c>
      <c r="DU181" s="12">
        <v>0</v>
      </c>
      <c r="DV181" s="12" t="e">
        <f>#REF!</f>
        <v>#REF!</v>
      </c>
      <c r="DW181" s="12" t="e">
        <f t="shared" si="286"/>
        <v>#REF!</v>
      </c>
      <c r="DX181" s="12">
        <f t="shared" si="287"/>
        <v>185</v>
      </c>
      <c r="DY181" s="12" t="e">
        <f t="shared" si="288"/>
        <v>#REF!</v>
      </c>
      <c r="DZ181" s="12" t="e">
        <f t="shared" si="289"/>
        <v>#REF!</v>
      </c>
      <c r="EA181" s="12">
        <v>0</v>
      </c>
      <c r="EB181" s="12" t="e">
        <f t="shared" si="233"/>
        <v>#REF!</v>
      </c>
      <c r="EC181" s="12" t="e">
        <f t="shared" si="290"/>
        <v>#REF!</v>
      </c>
      <c r="ED181" s="12" t="e">
        <f t="shared" si="291"/>
        <v>#REF!</v>
      </c>
      <c r="EE181" s="12" t="e">
        <f>(#REF!-ED181)/EC181</f>
        <v>#REF!</v>
      </c>
      <c r="EF181" s="12">
        <v>0</v>
      </c>
      <c r="EG181" s="12">
        <v>0</v>
      </c>
      <c r="EH181" s="12" t="e">
        <f t="shared" si="292"/>
        <v>#REF!</v>
      </c>
      <c r="EI181" s="12" t="e">
        <f t="shared" si="234"/>
        <v>#REF!</v>
      </c>
      <c r="EJ181" s="12" t="e">
        <f>#REF!</f>
        <v>#REF!</v>
      </c>
      <c r="EK181" s="12" t="e">
        <f t="shared" si="293"/>
        <v>#REF!</v>
      </c>
      <c r="EL181" s="12">
        <v>0</v>
      </c>
      <c r="EM181" s="12" t="e">
        <f t="shared" si="294"/>
        <v>#REF!</v>
      </c>
      <c r="EN181" s="13" t="e">
        <f t="shared" si="235"/>
        <v>#REF!</v>
      </c>
      <c r="EO181" s="13">
        <f t="shared" si="295"/>
        <v>185</v>
      </c>
    </row>
    <row r="182" spans="1:145" x14ac:dyDescent="0.25">
      <c r="A182" s="33">
        <f t="shared" si="157"/>
        <v>186</v>
      </c>
      <c r="B182" s="12" t="e">
        <f>'Ohio Intensities'!C182</f>
        <v>#REF!</v>
      </c>
      <c r="C182" s="12" t="e">
        <f>#REF!*B182*#REF!</f>
        <v>#REF!</v>
      </c>
      <c r="D182" s="12">
        <v>0</v>
      </c>
      <c r="E182" s="12">
        <v>0</v>
      </c>
      <c r="F182" s="12" t="e">
        <f>#REF!</f>
        <v>#REF!</v>
      </c>
      <c r="G182" s="12" t="e">
        <f t="shared" si="236"/>
        <v>#REF!</v>
      </c>
      <c r="H182" s="12">
        <f t="shared" si="237"/>
        <v>186</v>
      </c>
      <c r="I182" s="12" t="e">
        <f t="shared" si="238"/>
        <v>#REF!</v>
      </c>
      <c r="J182" s="12" t="e">
        <f t="shared" si="239"/>
        <v>#REF!</v>
      </c>
      <c r="K182" s="12">
        <v>0</v>
      </c>
      <c r="L182" s="12" t="e">
        <f t="shared" si="218"/>
        <v>#REF!</v>
      </c>
      <c r="M182" s="12" t="e">
        <f t="shared" si="240"/>
        <v>#REF!</v>
      </c>
      <c r="N182" s="12" t="e">
        <f t="shared" si="241"/>
        <v>#REF!</v>
      </c>
      <c r="O182" s="12" t="e">
        <f>(#REF!-N182)/M182</f>
        <v>#REF!</v>
      </c>
      <c r="P182" s="12">
        <v>0</v>
      </c>
      <c r="Q182" s="12">
        <v>0</v>
      </c>
      <c r="R182" s="12" t="e">
        <f t="shared" si="242"/>
        <v>#REF!</v>
      </c>
      <c r="S182" s="12" t="e">
        <f t="shared" si="219"/>
        <v>#REF!</v>
      </c>
      <c r="T182" s="12" t="e">
        <f>#REF!</f>
        <v>#REF!</v>
      </c>
      <c r="U182" s="12" t="e">
        <f t="shared" si="243"/>
        <v>#REF!</v>
      </c>
      <c r="V182" s="12">
        <v>0</v>
      </c>
      <c r="W182" s="12" t="e">
        <f t="shared" si="244"/>
        <v>#REF!</v>
      </c>
      <c r="X182" s="13" t="e">
        <f t="shared" si="220"/>
        <v>#REF!</v>
      </c>
      <c r="Y182" s="33">
        <f t="shared" si="245"/>
        <v>186</v>
      </c>
      <c r="Z182" s="12" t="e">
        <f>'Ohio Intensities'!G182</f>
        <v>#REF!</v>
      </c>
      <c r="AA182" s="12" t="e">
        <f>#REF!*Z182*#REF!</f>
        <v>#REF!</v>
      </c>
      <c r="AB182" s="12">
        <v>0</v>
      </c>
      <c r="AC182" s="12">
        <v>0</v>
      </c>
      <c r="AD182" s="12" t="e">
        <f>#REF!</f>
        <v>#REF!</v>
      </c>
      <c r="AE182" s="12" t="e">
        <f t="shared" si="246"/>
        <v>#REF!</v>
      </c>
      <c r="AF182" s="12">
        <f t="shared" si="247"/>
        <v>186</v>
      </c>
      <c r="AG182" s="12" t="e">
        <f t="shared" si="248"/>
        <v>#REF!</v>
      </c>
      <c r="AH182" s="12" t="e">
        <f t="shared" si="249"/>
        <v>#REF!</v>
      </c>
      <c r="AI182" s="12">
        <v>0</v>
      </c>
      <c r="AJ182" s="12" t="e">
        <f t="shared" si="221"/>
        <v>#REF!</v>
      </c>
      <c r="AK182" s="12" t="e">
        <f t="shared" si="250"/>
        <v>#REF!</v>
      </c>
      <c r="AL182" s="12" t="e">
        <f t="shared" si="251"/>
        <v>#REF!</v>
      </c>
      <c r="AM182" s="12" t="e">
        <f>(#REF!-AL182)/AK182</f>
        <v>#REF!</v>
      </c>
      <c r="AN182" s="12">
        <v>0</v>
      </c>
      <c r="AO182" s="12">
        <v>0</v>
      </c>
      <c r="AP182" s="12" t="e">
        <f t="shared" si="252"/>
        <v>#REF!</v>
      </c>
      <c r="AQ182" s="12" t="e">
        <f t="shared" si="222"/>
        <v>#REF!</v>
      </c>
      <c r="AR182" s="12" t="e">
        <f>#REF!</f>
        <v>#REF!</v>
      </c>
      <c r="AS182" s="12" t="e">
        <f t="shared" si="253"/>
        <v>#REF!</v>
      </c>
      <c r="AT182" s="12">
        <v>0</v>
      </c>
      <c r="AU182" s="12" t="e">
        <f t="shared" si="254"/>
        <v>#REF!</v>
      </c>
      <c r="AV182" s="13" t="e">
        <f t="shared" si="223"/>
        <v>#REF!</v>
      </c>
      <c r="AW182" s="33">
        <f t="shared" si="255"/>
        <v>186</v>
      </c>
      <c r="AX182" s="12" t="e">
        <f>'Ohio Intensities'!K182</f>
        <v>#REF!</v>
      </c>
      <c r="AY182" s="12" t="e">
        <f>#REF!*AX182*#REF!</f>
        <v>#REF!</v>
      </c>
      <c r="AZ182" s="12">
        <v>0</v>
      </c>
      <c r="BA182" s="12">
        <v>0</v>
      </c>
      <c r="BB182" s="12" t="e">
        <f>#REF!</f>
        <v>#REF!</v>
      </c>
      <c r="BC182" s="12" t="e">
        <f t="shared" si="256"/>
        <v>#REF!</v>
      </c>
      <c r="BD182" s="12">
        <f t="shared" si="257"/>
        <v>186</v>
      </c>
      <c r="BE182" s="12" t="e">
        <f t="shared" si="258"/>
        <v>#REF!</v>
      </c>
      <c r="BF182" s="12" t="e">
        <f t="shared" si="259"/>
        <v>#REF!</v>
      </c>
      <c r="BG182" s="12">
        <v>0</v>
      </c>
      <c r="BH182" s="12" t="e">
        <f t="shared" si="224"/>
        <v>#REF!</v>
      </c>
      <c r="BI182" s="12" t="e">
        <f t="shared" si="260"/>
        <v>#REF!</v>
      </c>
      <c r="BJ182" s="12" t="e">
        <f t="shared" si="261"/>
        <v>#REF!</v>
      </c>
      <c r="BK182" s="12" t="e">
        <f>(#REF!-BJ182)/BI182</f>
        <v>#REF!</v>
      </c>
      <c r="BL182" s="12">
        <v>0</v>
      </c>
      <c r="BM182" s="12">
        <v>0</v>
      </c>
      <c r="BN182" s="12" t="e">
        <f t="shared" si="262"/>
        <v>#REF!</v>
      </c>
      <c r="BO182" s="12" t="e">
        <f t="shared" si="225"/>
        <v>#REF!</v>
      </c>
      <c r="BP182" s="12" t="e">
        <f>#REF!</f>
        <v>#REF!</v>
      </c>
      <c r="BQ182" s="12" t="e">
        <f t="shared" si="263"/>
        <v>#REF!</v>
      </c>
      <c r="BR182" s="12">
        <v>0</v>
      </c>
      <c r="BS182" s="12" t="e">
        <f t="shared" si="264"/>
        <v>#REF!</v>
      </c>
      <c r="BT182" s="13" t="e">
        <f t="shared" si="226"/>
        <v>#REF!</v>
      </c>
      <c r="BU182" s="33">
        <f t="shared" si="265"/>
        <v>186</v>
      </c>
      <c r="BV182" s="12" t="e">
        <f>'Ohio Intensities'!O182</f>
        <v>#REF!</v>
      </c>
      <c r="BW182" s="12" t="e">
        <f>#REF!*BV182*#REF!</f>
        <v>#REF!</v>
      </c>
      <c r="BX182" s="12">
        <v>0</v>
      </c>
      <c r="BY182" s="12">
        <v>0</v>
      </c>
      <c r="BZ182" s="12" t="e">
        <f>#REF!</f>
        <v>#REF!</v>
      </c>
      <c r="CA182" s="12" t="e">
        <f t="shared" si="266"/>
        <v>#REF!</v>
      </c>
      <c r="CB182" s="12">
        <f t="shared" si="267"/>
        <v>186</v>
      </c>
      <c r="CC182" s="12" t="e">
        <f t="shared" si="268"/>
        <v>#REF!</v>
      </c>
      <c r="CD182" s="12" t="e">
        <f t="shared" si="269"/>
        <v>#REF!</v>
      </c>
      <c r="CE182" s="12">
        <v>0</v>
      </c>
      <c r="CF182" s="12" t="e">
        <f t="shared" si="227"/>
        <v>#REF!</v>
      </c>
      <c r="CG182" s="12" t="e">
        <f t="shared" si="270"/>
        <v>#REF!</v>
      </c>
      <c r="CH182" s="12" t="e">
        <f t="shared" si="271"/>
        <v>#REF!</v>
      </c>
      <c r="CI182" s="12" t="e">
        <f>(#REF!-CH182)/CG182</f>
        <v>#REF!</v>
      </c>
      <c r="CJ182" s="12">
        <v>0</v>
      </c>
      <c r="CK182" s="12">
        <v>0</v>
      </c>
      <c r="CL182" s="12" t="e">
        <f t="shared" si="272"/>
        <v>#REF!</v>
      </c>
      <c r="CM182" s="12" t="e">
        <f t="shared" si="228"/>
        <v>#REF!</v>
      </c>
      <c r="CN182" s="12" t="e">
        <f>#REF!</f>
        <v>#REF!</v>
      </c>
      <c r="CO182" s="12" t="e">
        <f t="shared" si="273"/>
        <v>#REF!</v>
      </c>
      <c r="CP182" s="12">
        <v>0</v>
      </c>
      <c r="CQ182" s="12" t="e">
        <f t="shared" si="274"/>
        <v>#REF!</v>
      </c>
      <c r="CR182" s="13" t="e">
        <f t="shared" si="229"/>
        <v>#REF!</v>
      </c>
      <c r="CS182" s="33">
        <f t="shared" si="275"/>
        <v>186</v>
      </c>
      <c r="CT182" s="12" t="e">
        <f>'Ohio Intensities'!S182</f>
        <v>#REF!</v>
      </c>
      <c r="CU182" s="12" t="e">
        <f>#REF!*CT182*#REF!</f>
        <v>#REF!</v>
      </c>
      <c r="CV182" s="12">
        <v>0</v>
      </c>
      <c r="CW182" s="12">
        <v>0</v>
      </c>
      <c r="CX182" s="12" t="e">
        <f>#REF!</f>
        <v>#REF!</v>
      </c>
      <c r="CY182" s="12" t="e">
        <f t="shared" si="276"/>
        <v>#REF!</v>
      </c>
      <c r="CZ182" s="12">
        <f t="shared" si="277"/>
        <v>186</v>
      </c>
      <c r="DA182" s="12" t="e">
        <f t="shared" si="278"/>
        <v>#REF!</v>
      </c>
      <c r="DB182" s="12" t="e">
        <f t="shared" si="279"/>
        <v>#REF!</v>
      </c>
      <c r="DC182" s="12">
        <v>0</v>
      </c>
      <c r="DD182" s="12" t="e">
        <f t="shared" si="230"/>
        <v>#REF!</v>
      </c>
      <c r="DE182" s="12" t="e">
        <f t="shared" si="280"/>
        <v>#REF!</v>
      </c>
      <c r="DF182" s="12" t="e">
        <f t="shared" si="281"/>
        <v>#REF!</v>
      </c>
      <c r="DG182" s="12" t="e">
        <f>(#REF!-DF182)/DE182</f>
        <v>#REF!</v>
      </c>
      <c r="DH182" s="12">
        <v>0</v>
      </c>
      <c r="DI182" s="12">
        <v>0</v>
      </c>
      <c r="DJ182" s="12" t="e">
        <f t="shared" si="282"/>
        <v>#REF!</v>
      </c>
      <c r="DK182" s="12" t="e">
        <f t="shared" si="231"/>
        <v>#REF!</v>
      </c>
      <c r="DL182" s="12" t="e">
        <f>#REF!</f>
        <v>#REF!</v>
      </c>
      <c r="DM182" s="12" t="e">
        <f t="shared" si="283"/>
        <v>#REF!</v>
      </c>
      <c r="DN182" s="12">
        <v>0</v>
      </c>
      <c r="DO182" s="12" t="e">
        <f t="shared" si="284"/>
        <v>#REF!</v>
      </c>
      <c r="DP182" s="13" t="e">
        <f t="shared" si="232"/>
        <v>#REF!</v>
      </c>
      <c r="DQ182" s="33">
        <f t="shared" si="285"/>
        <v>186</v>
      </c>
      <c r="DR182" s="12" t="e">
        <f>'Ohio Intensities'!W182</f>
        <v>#REF!</v>
      </c>
      <c r="DS182" s="12" t="e">
        <f>#REF!*DR182*#REF!</f>
        <v>#REF!</v>
      </c>
      <c r="DT182" s="12">
        <v>0</v>
      </c>
      <c r="DU182" s="12">
        <v>0</v>
      </c>
      <c r="DV182" s="12" t="e">
        <f>#REF!</f>
        <v>#REF!</v>
      </c>
      <c r="DW182" s="12" t="e">
        <f t="shared" si="286"/>
        <v>#REF!</v>
      </c>
      <c r="DX182" s="12">
        <f t="shared" si="287"/>
        <v>186</v>
      </c>
      <c r="DY182" s="12" t="e">
        <f t="shared" si="288"/>
        <v>#REF!</v>
      </c>
      <c r="DZ182" s="12" t="e">
        <f t="shared" si="289"/>
        <v>#REF!</v>
      </c>
      <c r="EA182" s="12">
        <v>0</v>
      </c>
      <c r="EB182" s="12" t="e">
        <f t="shared" si="233"/>
        <v>#REF!</v>
      </c>
      <c r="EC182" s="12" t="e">
        <f t="shared" si="290"/>
        <v>#REF!</v>
      </c>
      <c r="ED182" s="12" t="e">
        <f t="shared" si="291"/>
        <v>#REF!</v>
      </c>
      <c r="EE182" s="12" t="e">
        <f>(#REF!-ED182)/EC182</f>
        <v>#REF!</v>
      </c>
      <c r="EF182" s="12">
        <v>0</v>
      </c>
      <c r="EG182" s="12">
        <v>0</v>
      </c>
      <c r="EH182" s="12" t="e">
        <f t="shared" si="292"/>
        <v>#REF!</v>
      </c>
      <c r="EI182" s="12" t="e">
        <f t="shared" si="234"/>
        <v>#REF!</v>
      </c>
      <c r="EJ182" s="12" t="e">
        <f>#REF!</f>
        <v>#REF!</v>
      </c>
      <c r="EK182" s="12" t="e">
        <f t="shared" si="293"/>
        <v>#REF!</v>
      </c>
      <c r="EL182" s="12">
        <v>0</v>
      </c>
      <c r="EM182" s="12" t="e">
        <f t="shared" si="294"/>
        <v>#REF!</v>
      </c>
      <c r="EN182" s="13" t="e">
        <f t="shared" si="235"/>
        <v>#REF!</v>
      </c>
      <c r="EO182" s="13">
        <f t="shared" si="295"/>
        <v>186</v>
      </c>
    </row>
    <row r="183" spans="1:145" x14ac:dyDescent="0.25">
      <c r="A183" s="33">
        <f t="shared" si="157"/>
        <v>187</v>
      </c>
      <c r="B183" s="12" t="e">
        <f>'Ohio Intensities'!C183</f>
        <v>#REF!</v>
      </c>
      <c r="C183" s="12" t="e">
        <f>#REF!*B183*#REF!</f>
        <v>#REF!</v>
      </c>
      <c r="D183" s="12">
        <v>0</v>
      </c>
      <c r="E183" s="12">
        <v>0</v>
      </c>
      <c r="F183" s="12" t="e">
        <f>#REF!</f>
        <v>#REF!</v>
      </c>
      <c r="G183" s="12" t="e">
        <f t="shared" si="236"/>
        <v>#REF!</v>
      </c>
      <c r="H183" s="12">
        <f t="shared" si="237"/>
        <v>187</v>
      </c>
      <c r="I183" s="12" t="e">
        <f t="shared" si="238"/>
        <v>#REF!</v>
      </c>
      <c r="J183" s="12" t="e">
        <f t="shared" si="239"/>
        <v>#REF!</v>
      </c>
      <c r="K183" s="12">
        <v>0</v>
      </c>
      <c r="L183" s="12" t="e">
        <f t="shared" si="218"/>
        <v>#REF!</v>
      </c>
      <c r="M183" s="12" t="e">
        <f t="shared" si="240"/>
        <v>#REF!</v>
      </c>
      <c r="N183" s="12" t="e">
        <f t="shared" si="241"/>
        <v>#REF!</v>
      </c>
      <c r="O183" s="12" t="e">
        <f>(#REF!-N183)/M183</f>
        <v>#REF!</v>
      </c>
      <c r="P183" s="12">
        <v>0</v>
      </c>
      <c r="Q183" s="12">
        <v>0</v>
      </c>
      <c r="R183" s="12" t="e">
        <f t="shared" si="242"/>
        <v>#REF!</v>
      </c>
      <c r="S183" s="12" t="e">
        <f t="shared" si="219"/>
        <v>#REF!</v>
      </c>
      <c r="T183" s="12" t="e">
        <f>#REF!</f>
        <v>#REF!</v>
      </c>
      <c r="U183" s="12" t="e">
        <f t="shared" si="243"/>
        <v>#REF!</v>
      </c>
      <c r="V183" s="12">
        <v>0</v>
      </c>
      <c r="W183" s="12" t="e">
        <f t="shared" si="244"/>
        <v>#REF!</v>
      </c>
      <c r="X183" s="13" t="e">
        <f t="shared" si="220"/>
        <v>#REF!</v>
      </c>
      <c r="Y183" s="33">
        <f t="shared" si="245"/>
        <v>187</v>
      </c>
      <c r="Z183" s="12" t="e">
        <f>'Ohio Intensities'!G183</f>
        <v>#REF!</v>
      </c>
      <c r="AA183" s="12" t="e">
        <f>#REF!*Z183*#REF!</f>
        <v>#REF!</v>
      </c>
      <c r="AB183" s="12">
        <v>0</v>
      </c>
      <c r="AC183" s="12">
        <v>0</v>
      </c>
      <c r="AD183" s="12" t="e">
        <f>#REF!</f>
        <v>#REF!</v>
      </c>
      <c r="AE183" s="12" t="e">
        <f t="shared" si="246"/>
        <v>#REF!</v>
      </c>
      <c r="AF183" s="12">
        <f t="shared" si="247"/>
        <v>187</v>
      </c>
      <c r="AG183" s="12" t="e">
        <f t="shared" si="248"/>
        <v>#REF!</v>
      </c>
      <c r="AH183" s="12" t="e">
        <f t="shared" si="249"/>
        <v>#REF!</v>
      </c>
      <c r="AI183" s="12">
        <v>0</v>
      </c>
      <c r="AJ183" s="12" t="e">
        <f t="shared" si="221"/>
        <v>#REF!</v>
      </c>
      <c r="AK183" s="12" t="e">
        <f t="shared" si="250"/>
        <v>#REF!</v>
      </c>
      <c r="AL183" s="12" t="e">
        <f t="shared" si="251"/>
        <v>#REF!</v>
      </c>
      <c r="AM183" s="12" t="e">
        <f>(#REF!-AL183)/AK183</f>
        <v>#REF!</v>
      </c>
      <c r="AN183" s="12">
        <v>0</v>
      </c>
      <c r="AO183" s="12">
        <v>0</v>
      </c>
      <c r="AP183" s="12" t="e">
        <f t="shared" si="252"/>
        <v>#REF!</v>
      </c>
      <c r="AQ183" s="12" t="e">
        <f t="shared" si="222"/>
        <v>#REF!</v>
      </c>
      <c r="AR183" s="12" t="e">
        <f>#REF!</f>
        <v>#REF!</v>
      </c>
      <c r="AS183" s="12" t="e">
        <f t="shared" si="253"/>
        <v>#REF!</v>
      </c>
      <c r="AT183" s="12">
        <v>0</v>
      </c>
      <c r="AU183" s="12" t="e">
        <f t="shared" si="254"/>
        <v>#REF!</v>
      </c>
      <c r="AV183" s="13" t="e">
        <f t="shared" si="223"/>
        <v>#REF!</v>
      </c>
      <c r="AW183" s="33">
        <f t="shared" si="255"/>
        <v>187</v>
      </c>
      <c r="AX183" s="12" t="e">
        <f>'Ohio Intensities'!K183</f>
        <v>#REF!</v>
      </c>
      <c r="AY183" s="12" t="e">
        <f>#REF!*AX183*#REF!</f>
        <v>#REF!</v>
      </c>
      <c r="AZ183" s="12">
        <v>0</v>
      </c>
      <c r="BA183" s="12">
        <v>0</v>
      </c>
      <c r="BB183" s="12" t="e">
        <f>#REF!</f>
        <v>#REF!</v>
      </c>
      <c r="BC183" s="12" t="e">
        <f t="shared" si="256"/>
        <v>#REF!</v>
      </c>
      <c r="BD183" s="12">
        <f t="shared" si="257"/>
        <v>187</v>
      </c>
      <c r="BE183" s="12" t="e">
        <f t="shared" si="258"/>
        <v>#REF!</v>
      </c>
      <c r="BF183" s="12" t="e">
        <f t="shared" si="259"/>
        <v>#REF!</v>
      </c>
      <c r="BG183" s="12">
        <v>0</v>
      </c>
      <c r="BH183" s="12" t="e">
        <f t="shared" si="224"/>
        <v>#REF!</v>
      </c>
      <c r="BI183" s="12" t="e">
        <f t="shared" si="260"/>
        <v>#REF!</v>
      </c>
      <c r="BJ183" s="12" t="e">
        <f t="shared" si="261"/>
        <v>#REF!</v>
      </c>
      <c r="BK183" s="12" t="e">
        <f>(#REF!-BJ183)/BI183</f>
        <v>#REF!</v>
      </c>
      <c r="BL183" s="12">
        <v>0</v>
      </c>
      <c r="BM183" s="12">
        <v>0</v>
      </c>
      <c r="BN183" s="12" t="e">
        <f t="shared" si="262"/>
        <v>#REF!</v>
      </c>
      <c r="BO183" s="12" t="e">
        <f t="shared" si="225"/>
        <v>#REF!</v>
      </c>
      <c r="BP183" s="12" t="e">
        <f>#REF!</f>
        <v>#REF!</v>
      </c>
      <c r="BQ183" s="12" t="e">
        <f t="shared" si="263"/>
        <v>#REF!</v>
      </c>
      <c r="BR183" s="12">
        <v>0</v>
      </c>
      <c r="BS183" s="12" t="e">
        <f t="shared" si="264"/>
        <v>#REF!</v>
      </c>
      <c r="BT183" s="13" t="e">
        <f t="shared" si="226"/>
        <v>#REF!</v>
      </c>
      <c r="BU183" s="33">
        <f t="shared" si="265"/>
        <v>187</v>
      </c>
      <c r="BV183" s="12" t="e">
        <f>'Ohio Intensities'!O183</f>
        <v>#REF!</v>
      </c>
      <c r="BW183" s="12" t="e">
        <f>#REF!*BV183*#REF!</f>
        <v>#REF!</v>
      </c>
      <c r="BX183" s="12">
        <v>0</v>
      </c>
      <c r="BY183" s="12">
        <v>0</v>
      </c>
      <c r="BZ183" s="12" t="e">
        <f>#REF!</f>
        <v>#REF!</v>
      </c>
      <c r="CA183" s="12" t="e">
        <f t="shared" si="266"/>
        <v>#REF!</v>
      </c>
      <c r="CB183" s="12">
        <f t="shared" si="267"/>
        <v>187</v>
      </c>
      <c r="CC183" s="12" t="e">
        <f t="shared" si="268"/>
        <v>#REF!</v>
      </c>
      <c r="CD183" s="12" t="e">
        <f t="shared" si="269"/>
        <v>#REF!</v>
      </c>
      <c r="CE183" s="12">
        <v>0</v>
      </c>
      <c r="CF183" s="12" t="e">
        <f t="shared" si="227"/>
        <v>#REF!</v>
      </c>
      <c r="CG183" s="12" t="e">
        <f t="shared" si="270"/>
        <v>#REF!</v>
      </c>
      <c r="CH183" s="12" t="e">
        <f t="shared" si="271"/>
        <v>#REF!</v>
      </c>
      <c r="CI183" s="12" t="e">
        <f>(#REF!-CH183)/CG183</f>
        <v>#REF!</v>
      </c>
      <c r="CJ183" s="12">
        <v>0</v>
      </c>
      <c r="CK183" s="12">
        <v>0</v>
      </c>
      <c r="CL183" s="12" t="e">
        <f t="shared" si="272"/>
        <v>#REF!</v>
      </c>
      <c r="CM183" s="12" t="e">
        <f t="shared" si="228"/>
        <v>#REF!</v>
      </c>
      <c r="CN183" s="12" t="e">
        <f>#REF!</f>
        <v>#REF!</v>
      </c>
      <c r="CO183" s="12" t="e">
        <f t="shared" si="273"/>
        <v>#REF!</v>
      </c>
      <c r="CP183" s="12">
        <v>0</v>
      </c>
      <c r="CQ183" s="12" t="e">
        <f t="shared" si="274"/>
        <v>#REF!</v>
      </c>
      <c r="CR183" s="13" t="e">
        <f t="shared" si="229"/>
        <v>#REF!</v>
      </c>
      <c r="CS183" s="33">
        <f t="shared" si="275"/>
        <v>187</v>
      </c>
      <c r="CT183" s="12" t="e">
        <f>'Ohio Intensities'!S183</f>
        <v>#REF!</v>
      </c>
      <c r="CU183" s="12" t="e">
        <f>#REF!*CT183*#REF!</f>
        <v>#REF!</v>
      </c>
      <c r="CV183" s="12">
        <v>0</v>
      </c>
      <c r="CW183" s="12">
        <v>0</v>
      </c>
      <c r="CX183" s="12" t="e">
        <f>#REF!</f>
        <v>#REF!</v>
      </c>
      <c r="CY183" s="12" t="e">
        <f t="shared" si="276"/>
        <v>#REF!</v>
      </c>
      <c r="CZ183" s="12">
        <f t="shared" si="277"/>
        <v>187</v>
      </c>
      <c r="DA183" s="12" t="e">
        <f t="shared" si="278"/>
        <v>#REF!</v>
      </c>
      <c r="DB183" s="12" t="e">
        <f t="shared" si="279"/>
        <v>#REF!</v>
      </c>
      <c r="DC183" s="12">
        <v>0</v>
      </c>
      <c r="DD183" s="12" t="e">
        <f t="shared" si="230"/>
        <v>#REF!</v>
      </c>
      <c r="DE183" s="12" t="e">
        <f t="shared" si="280"/>
        <v>#REF!</v>
      </c>
      <c r="DF183" s="12" t="e">
        <f t="shared" si="281"/>
        <v>#REF!</v>
      </c>
      <c r="DG183" s="12" t="e">
        <f>(#REF!-DF183)/DE183</f>
        <v>#REF!</v>
      </c>
      <c r="DH183" s="12">
        <v>0</v>
      </c>
      <c r="DI183" s="12">
        <v>0</v>
      </c>
      <c r="DJ183" s="12" t="e">
        <f t="shared" si="282"/>
        <v>#REF!</v>
      </c>
      <c r="DK183" s="12" t="e">
        <f t="shared" si="231"/>
        <v>#REF!</v>
      </c>
      <c r="DL183" s="12" t="e">
        <f>#REF!</f>
        <v>#REF!</v>
      </c>
      <c r="DM183" s="12" t="e">
        <f t="shared" si="283"/>
        <v>#REF!</v>
      </c>
      <c r="DN183" s="12">
        <v>0</v>
      </c>
      <c r="DO183" s="12" t="e">
        <f t="shared" si="284"/>
        <v>#REF!</v>
      </c>
      <c r="DP183" s="13" t="e">
        <f t="shared" si="232"/>
        <v>#REF!</v>
      </c>
      <c r="DQ183" s="33">
        <f t="shared" si="285"/>
        <v>187</v>
      </c>
      <c r="DR183" s="12" t="e">
        <f>'Ohio Intensities'!W183</f>
        <v>#REF!</v>
      </c>
      <c r="DS183" s="12" t="e">
        <f>#REF!*DR183*#REF!</f>
        <v>#REF!</v>
      </c>
      <c r="DT183" s="12">
        <v>0</v>
      </c>
      <c r="DU183" s="12">
        <v>0</v>
      </c>
      <c r="DV183" s="12" t="e">
        <f>#REF!</f>
        <v>#REF!</v>
      </c>
      <c r="DW183" s="12" t="e">
        <f t="shared" si="286"/>
        <v>#REF!</v>
      </c>
      <c r="DX183" s="12">
        <f t="shared" si="287"/>
        <v>187</v>
      </c>
      <c r="DY183" s="12" t="e">
        <f t="shared" si="288"/>
        <v>#REF!</v>
      </c>
      <c r="DZ183" s="12" t="e">
        <f t="shared" si="289"/>
        <v>#REF!</v>
      </c>
      <c r="EA183" s="12">
        <v>0</v>
      </c>
      <c r="EB183" s="12" t="e">
        <f t="shared" si="233"/>
        <v>#REF!</v>
      </c>
      <c r="EC183" s="12" t="e">
        <f t="shared" si="290"/>
        <v>#REF!</v>
      </c>
      <c r="ED183" s="12" t="e">
        <f t="shared" si="291"/>
        <v>#REF!</v>
      </c>
      <c r="EE183" s="12" t="e">
        <f>(#REF!-ED183)/EC183</f>
        <v>#REF!</v>
      </c>
      <c r="EF183" s="12">
        <v>0</v>
      </c>
      <c r="EG183" s="12">
        <v>0</v>
      </c>
      <c r="EH183" s="12" t="e">
        <f t="shared" si="292"/>
        <v>#REF!</v>
      </c>
      <c r="EI183" s="12" t="e">
        <f t="shared" si="234"/>
        <v>#REF!</v>
      </c>
      <c r="EJ183" s="12" t="e">
        <f>#REF!</f>
        <v>#REF!</v>
      </c>
      <c r="EK183" s="12" t="e">
        <f t="shared" si="293"/>
        <v>#REF!</v>
      </c>
      <c r="EL183" s="12">
        <v>0</v>
      </c>
      <c r="EM183" s="12" t="e">
        <f t="shared" si="294"/>
        <v>#REF!</v>
      </c>
      <c r="EN183" s="13" t="e">
        <f t="shared" si="235"/>
        <v>#REF!</v>
      </c>
      <c r="EO183" s="13">
        <f t="shared" si="295"/>
        <v>187</v>
      </c>
    </row>
    <row r="184" spans="1:145" x14ac:dyDescent="0.25">
      <c r="A184" s="33">
        <f t="shared" si="157"/>
        <v>188</v>
      </c>
      <c r="B184" s="12" t="e">
        <f>'Ohio Intensities'!C184</f>
        <v>#REF!</v>
      </c>
      <c r="C184" s="12" t="e">
        <f>#REF!*B184*#REF!</f>
        <v>#REF!</v>
      </c>
      <c r="D184" s="12">
        <v>0</v>
      </c>
      <c r="E184" s="12">
        <v>0</v>
      </c>
      <c r="F184" s="12" t="e">
        <f>#REF!</f>
        <v>#REF!</v>
      </c>
      <c r="G184" s="12" t="e">
        <f t="shared" si="236"/>
        <v>#REF!</v>
      </c>
      <c r="H184" s="12">
        <f t="shared" si="237"/>
        <v>188</v>
      </c>
      <c r="I184" s="12" t="e">
        <f t="shared" si="238"/>
        <v>#REF!</v>
      </c>
      <c r="J184" s="12" t="e">
        <f t="shared" si="239"/>
        <v>#REF!</v>
      </c>
      <c r="K184" s="12">
        <v>0</v>
      </c>
      <c r="L184" s="12" t="e">
        <f t="shared" si="218"/>
        <v>#REF!</v>
      </c>
      <c r="M184" s="12" t="e">
        <f t="shared" si="240"/>
        <v>#REF!</v>
      </c>
      <c r="N184" s="12" t="e">
        <f t="shared" si="241"/>
        <v>#REF!</v>
      </c>
      <c r="O184" s="12" t="e">
        <f>(#REF!-N184)/M184</f>
        <v>#REF!</v>
      </c>
      <c r="P184" s="12">
        <v>0</v>
      </c>
      <c r="Q184" s="12">
        <v>0</v>
      </c>
      <c r="R184" s="12" t="e">
        <f t="shared" si="242"/>
        <v>#REF!</v>
      </c>
      <c r="S184" s="12" t="e">
        <f t="shared" si="219"/>
        <v>#REF!</v>
      </c>
      <c r="T184" s="12" t="e">
        <f>#REF!</f>
        <v>#REF!</v>
      </c>
      <c r="U184" s="12" t="e">
        <f t="shared" si="243"/>
        <v>#REF!</v>
      </c>
      <c r="V184" s="12">
        <v>0</v>
      </c>
      <c r="W184" s="12" t="e">
        <f t="shared" si="244"/>
        <v>#REF!</v>
      </c>
      <c r="X184" s="13" t="e">
        <f t="shared" si="220"/>
        <v>#REF!</v>
      </c>
      <c r="Y184" s="33">
        <f t="shared" si="245"/>
        <v>188</v>
      </c>
      <c r="Z184" s="12" t="e">
        <f>'Ohio Intensities'!G184</f>
        <v>#REF!</v>
      </c>
      <c r="AA184" s="12" t="e">
        <f>#REF!*Z184*#REF!</f>
        <v>#REF!</v>
      </c>
      <c r="AB184" s="12">
        <v>0</v>
      </c>
      <c r="AC184" s="12">
        <v>0</v>
      </c>
      <c r="AD184" s="12" t="e">
        <f>#REF!</f>
        <v>#REF!</v>
      </c>
      <c r="AE184" s="12" t="e">
        <f t="shared" si="246"/>
        <v>#REF!</v>
      </c>
      <c r="AF184" s="12">
        <f t="shared" si="247"/>
        <v>188</v>
      </c>
      <c r="AG184" s="12" t="e">
        <f t="shared" si="248"/>
        <v>#REF!</v>
      </c>
      <c r="AH184" s="12" t="e">
        <f t="shared" si="249"/>
        <v>#REF!</v>
      </c>
      <c r="AI184" s="12">
        <v>0</v>
      </c>
      <c r="AJ184" s="12" t="e">
        <f t="shared" si="221"/>
        <v>#REF!</v>
      </c>
      <c r="AK184" s="12" t="e">
        <f t="shared" si="250"/>
        <v>#REF!</v>
      </c>
      <c r="AL184" s="12" t="e">
        <f t="shared" si="251"/>
        <v>#REF!</v>
      </c>
      <c r="AM184" s="12" t="e">
        <f>(#REF!-AL184)/AK184</f>
        <v>#REF!</v>
      </c>
      <c r="AN184" s="12">
        <v>0</v>
      </c>
      <c r="AO184" s="12">
        <v>0</v>
      </c>
      <c r="AP184" s="12" t="e">
        <f t="shared" si="252"/>
        <v>#REF!</v>
      </c>
      <c r="AQ184" s="12" t="e">
        <f t="shared" si="222"/>
        <v>#REF!</v>
      </c>
      <c r="AR184" s="12" t="e">
        <f>#REF!</f>
        <v>#REF!</v>
      </c>
      <c r="AS184" s="12" t="e">
        <f t="shared" si="253"/>
        <v>#REF!</v>
      </c>
      <c r="AT184" s="12">
        <v>0</v>
      </c>
      <c r="AU184" s="12" t="e">
        <f t="shared" si="254"/>
        <v>#REF!</v>
      </c>
      <c r="AV184" s="13" t="e">
        <f t="shared" si="223"/>
        <v>#REF!</v>
      </c>
      <c r="AW184" s="33">
        <f t="shared" si="255"/>
        <v>188</v>
      </c>
      <c r="AX184" s="12" t="e">
        <f>'Ohio Intensities'!K184</f>
        <v>#REF!</v>
      </c>
      <c r="AY184" s="12" t="e">
        <f>#REF!*AX184*#REF!</f>
        <v>#REF!</v>
      </c>
      <c r="AZ184" s="12">
        <v>0</v>
      </c>
      <c r="BA184" s="12">
        <v>0</v>
      </c>
      <c r="BB184" s="12" t="e">
        <f>#REF!</f>
        <v>#REF!</v>
      </c>
      <c r="BC184" s="12" t="e">
        <f t="shared" si="256"/>
        <v>#REF!</v>
      </c>
      <c r="BD184" s="12">
        <f t="shared" si="257"/>
        <v>188</v>
      </c>
      <c r="BE184" s="12" t="e">
        <f t="shared" si="258"/>
        <v>#REF!</v>
      </c>
      <c r="BF184" s="12" t="e">
        <f t="shared" si="259"/>
        <v>#REF!</v>
      </c>
      <c r="BG184" s="12">
        <v>0</v>
      </c>
      <c r="BH184" s="12" t="e">
        <f t="shared" si="224"/>
        <v>#REF!</v>
      </c>
      <c r="BI184" s="12" t="e">
        <f t="shared" si="260"/>
        <v>#REF!</v>
      </c>
      <c r="BJ184" s="12" t="e">
        <f t="shared" si="261"/>
        <v>#REF!</v>
      </c>
      <c r="BK184" s="12" t="e">
        <f>(#REF!-BJ184)/BI184</f>
        <v>#REF!</v>
      </c>
      <c r="BL184" s="12">
        <v>0</v>
      </c>
      <c r="BM184" s="12">
        <v>0</v>
      </c>
      <c r="BN184" s="12" t="e">
        <f t="shared" si="262"/>
        <v>#REF!</v>
      </c>
      <c r="BO184" s="12" t="e">
        <f t="shared" si="225"/>
        <v>#REF!</v>
      </c>
      <c r="BP184" s="12" t="e">
        <f>#REF!</f>
        <v>#REF!</v>
      </c>
      <c r="BQ184" s="12" t="e">
        <f t="shared" si="263"/>
        <v>#REF!</v>
      </c>
      <c r="BR184" s="12">
        <v>0</v>
      </c>
      <c r="BS184" s="12" t="e">
        <f t="shared" si="264"/>
        <v>#REF!</v>
      </c>
      <c r="BT184" s="13" t="e">
        <f t="shared" si="226"/>
        <v>#REF!</v>
      </c>
      <c r="BU184" s="33">
        <f t="shared" si="265"/>
        <v>188</v>
      </c>
      <c r="BV184" s="12" t="e">
        <f>'Ohio Intensities'!O184</f>
        <v>#REF!</v>
      </c>
      <c r="BW184" s="12" t="e">
        <f>#REF!*BV184*#REF!</f>
        <v>#REF!</v>
      </c>
      <c r="BX184" s="12">
        <v>0</v>
      </c>
      <c r="BY184" s="12">
        <v>0</v>
      </c>
      <c r="BZ184" s="12" t="e">
        <f>#REF!</f>
        <v>#REF!</v>
      </c>
      <c r="CA184" s="12" t="e">
        <f t="shared" si="266"/>
        <v>#REF!</v>
      </c>
      <c r="CB184" s="12">
        <f t="shared" si="267"/>
        <v>188</v>
      </c>
      <c r="CC184" s="12" t="e">
        <f t="shared" si="268"/>
        <v>#REF!</v>
      </c>
      <c r="CD184" s="12" t="e">
        <f t="shared" si="269"/>
        <v>#REF!</v>
      </c>
      <c r="CE184" s="12">
        <v>0</v>
      </c>
      <c r="CF184" s="12" t="e">
        <f t="shared" si="227"/>
        <v>#REF!</v>
      </c>
      <c r="CG184" s="12" t="e">
        <f t="shared" si="270"/>
        <v>#REF!</v>
      </c>
      <c r="CH184" s="12" t="e">
        <f t="shared" si="271"/>
        <v>#REF!</v>
      </c>
      <c r="CI184" s="12" t="e">
        <f>(#REF!-CH184)/CG184</f>
        <v>#REF!</v>
      </c>
      <c r="CJ184" s="12">
        <v>0</v>
      </c>
      <c r="CK184" s="12">
        <v>0</v>
      </c>
      <c r="CL184" s="12" t="e">
        <f t="shared" si="272"/>
        <v>#REF!</v>
      </c>
      <c r="CM184" s="12" t="e">
        <f t="shared" si="228"/>
        <v>#REF!</v>
      </c>
      <c r="CN184" s="12" t="e">
        <f>#REF!</f>
        <v>#REF!</v>
      </c>
      <c r="CO184" s="12" t="e">
        <f t="shared" si="273"/>
        <v>#REF!</v>
      </c>
      <c r="CP184" s="12">
        <v>0</v>
      </c>
      <c r="CQ184" s="12" t="e">
        <f t="shared" si="274"/>
        <v>#REF!</v>
      </c>
      <c r="CR184" s="13" t="e">
        <f t="shared" si="229"/>
        <v>#REF!</v>
      </c>
      <c r="CS184" s="33">
        <f t="shared" si="275"/>
        <v>188</v>
      </c>
      <c r="CT184" s="12" t="e">
        <f>'Ohio Intensities'!S184</f>
        <v>#REF!</v>
      </c>
      <c r="CU184" s="12" t="e">
        <f>#REF!*CT184*#REF!</f>
        <v>#REF!</v>
      </c>
      <c r="CV184" s="12">
        <v>0</v>
      </c>
      <c r="CW184" s="12">
        <v>0</v>
      </c>
      <c r="CX184" s="12" t="e">
        <f>#REF!</f>
        <v>#REF!</v>
      </c>
      <c r="CY184" s="12" t="e">
        <f t="shared" si="276"/>
        <v>#REF!</v>
      </c>
      <c r="CZ184" s="12">
        <f t="shared" si="277"/>
        <v>188</v>
      </c>
      <c r="DA184" s="12" t="e">
        <f t="shared" si="278"/>
        <v>#REF!</v>
      </c>
      <c r="DB184" s="12" t="e">
        <f t="shared" si="279"/>
        <v>#REF!</v>
      </c>
      <c r="DC184" s="12">
        <v>0</v>
      </c>
      <c r="DD184" s="12" t="e">
        <f t="shared" si="230"/>
        <v>#REF!</v>
      </c>
      <c r="DE184" s="12" t="e">
        <f t="shared" si="280"/>
        <v>#REF!</v>
      </c>
      <c r="DF184" s="12" t="e">
        <f t="shared" si="281"/>
        <v>#REF!</v>
      </c>
      <c r="DG184" s="12" t="e">
        <f>(#REF!-DF184)/DE184</f>
        <v>#REF!</v>
      </c>
      <c r="DH184" s="12">
        <v>0</v>
      </c>
      <c r="DI184" s="12">
        <v>0</v>
      </c>
      <c r="DJ184" s="12" t="e">
        <f t="shared" si="282"/>
        <v>#REF!</v>
      </c>
      <c r="DK184" s="12" t="e">
        <f t="shared" si="231"/>
        <v>#REF!</v>
      </c>
      <c r="DL184" s="12" t="e">
        <f>#REF!</f>
        <v>#REF!</v>
      </c>
      <c r="DM184" s="12" t="e">
        <f t="shared" si="283"/>
        <v>#REF!</v>
      </c>
      <c r="DN184" s="12">
        <v>0</v>
      </c>
      <c r="DO184" s="12" t="e">
        <f t="shared" si="284"/>
        <v>#REF!</v>
      </c>
      <c r="DP184" s="13" t="e">
        <f t="shared" si="232"/>
        <v>#REF!</v>
      </c>
      <c r="DQ184" s="33">
        <f t="shared" si="285"/>
        <v>188</v>
      </c>
      <c r="DR184" s="12" t="e">
        <f>'Ohio Intensities'!W184</f>
        <v>#REF!</v>
      </c>
      <c r="DS184" s="12" t="e">
        <f>#REF!*DR184*#REF!</f>
        <v>#REF!</v>
      </c>
      <c r="DT184" s="12">
        <v>0</v>
      </c>
      <c r="DU184" s="12">
        <v>0</v>
      </c>
      <c r="DV184" s="12" t="e">
        <f>#REF!</f>
        <v>#REF!</v>
      </c>
      <c r="DW184" s="12" t="e">
        <f t="shared" si="286"/>
        <v>#REF!</v>
      </c>
      <c r="DX184" s="12">
        <f t="shared" si="287"/>
        <v>188</v>
      </c>
      <c r="DY184" s="12" t="e">
        <f t="shared" si="288"/>
        <v>#REF!</v>
      </c>
      <c r="DZ184" s="12" t="e">
        <f t="shared" si="289"/>
        <v>#REF!</v>
      </c>
      <c r="EA184" s="12">
        <v>0</v>
      </c>
      <c r="EB184" s="12" t="e">
        <f t="shared" si="233"/>
        <v>#REF!</v>
      </c>
      <c r="EC184" s="12" t="e">
        <f t="shared" si="290"/>
        <v>#REF!</v>
      </c>
      <c r="ED184" s="12" t="e">
        <f t="shared" si="291"/>
        <v>#REF!</v>
      </c>
      <c r="EE184" s="12" t="e">
        <f>(#REF!-ED184)/EC184</f>
        <v>#REF!</v>
      </c>
      <c r="EF184" s="12">
        <v>0</v>
      </c>
      <c r="EG184" s="12">
        <v>0</v>
      </c>
      <c r="EH184" s="12" t="e">
        <f t="shared" si="292"/>
        <v>#REF!</v>
      </c>
      <c r="EI184" s="12" t="e">
        <f t="shared" si="234"/>
        <v>#REF!</v>
      </c>
      <c r="EJ184" s="12" t="e">
        <f>#REF!</f>
        <v>#REF!</v>
      </c>
      <c r="EK184" s="12" t="e">
        <f t="shared" si="293"/>
        <v>#REF!</v>
      </c>
      <c r="EL184" s="12">
        <v>0</v>
      </c>
      <c r="EM184" s="12" t="e">
        <f t="shared" si="294"/>
        <v>#REF!</v>
      </c>
      <c r="EN184" s="13" t="e">
        <f t="shared" si="235"/>
        <v>#REF!</v>
      </c>
      <c r="EO184" s="13">
        <f t="shared" si="295"/>
        <v>188</v>
      </c>
    </row>
    <row r="185" spans="1:145" x14ac:dyDescent="0.25">
      <c r="A185" s="33">
        <f t="shared" si="157"/>
        <v>189</v>
      </c>
      <c r="B185" s="12" t="e">
        <f>'Ohio Intensities'!C185</f>
        <v>#REF!</v>
      </c>
      <c r="C185" s="12" t="e">
        <f>#REF!*B185*#REF!</f>
        <v>#REF!</v>
      </c>
      <c r="D185" s="12">
        <v>0</v>
      </c>
      <c r="E185" s="12">
        <v>0</v>
      </c>
      <c r="F185" s="12" t="e">
        <f>#REF!</f>
        <v>#REF!</v>
      </c>
      <c r="G185" s="12" t="e">
        <f t="shared" si="236"/>
        <v>#REF!</v>
      </c>
      <c r="H185" s="12">
        <f t="shared" si="237"/>
        <v>189</v>
      </c>
      <c r="I185" s="12" t="e">
        <f t="shared" si="238"/>
        <v>#REF!</v>
      </c>
      <c r="J185" s="12" t="e">
        <f t="shared" si="239"/>
        <v>#REF!</v>
      </c>
      <c r="K185" s="12">
        <v>0</v>
      </c>
      <c r="L185" s="12" t="e">
        <f t="shared" si="218"/>
        <v>#REF!</v>
      </c>
      <c r="M185" s="12" t="e">
        <f t="shared" si="240"/>
        <v>#REF!</v>
      </c>
      <c r="N185" s="12" t="e">
        <f t="shared" si="241"/>
        <v>#REF!</v>
      </c>
      <c r="O185" s="12" t="e">
        <f>(#REF!-N185)/M185</f>
        <v>#REF!</v>
      </c>
      <c r="P185" s="12">
        <v>0</v>
      </c>
      <c r="Q185" s="12">
        <v>0</v>
      </c>
      <c r="R185" s="12" t="e">
        <f t="shared" si="242"/>
        <v>#REF!</v>
      </c>
      <c r="S185" s="12" t="e">
        <f t="shared" si="219"/>
        <v>#REF!</v>
      </c>
      <c r="T185" s="12" t="e">
        <f>#REF!</f>
        <v>#REF!</v>
      </c>
      <c r="U185" s="12" t="e">
        <f t="shared" si="243"/>
        <v>#REF!</v>
      </c>
      <c r="V185" s="12">
        <v>0</v>
      </c>
      <c r="W185" s="12" t="e">
        <f t="shared" si="244"/>
        <v>#REF!</v>
      </c>
      <c r="X185" s="13" t="e">
        <f t="shared" si="220"/>
        <v>#REF!</v>
      </c>
      <c r="Y185" s="33">
        <f t="shared" si="245"/>
        <v>189</v>
      </c>
      <c r="Z185" s="12" t="e">
        <f>'Ohio Intensities'!G185</f>
        <v>#REF!</v>
      </c>
      <c r="AA185" s="12" t="e">
        <f>#REF!*Z185*#REF!</f>
        <v>#REF!</v>
      </c>
      <c r="AB185" s="12">
        <v>0</v>
      </c>
      <c r="AC185" s="12">
        <v>0</v>
      </c>
      <c r="AD185" s="12" t="e">
        <f>#REF!</f>
        <v>#REF!</v>
      </c>
      <c r="AE185" s="12" t="e">
        <f t="shared" si="246"/>
        <v>#REF!</v>
      </c>
      <c r="AF185" s="12">
        <f t="shared" si="247"/>
        <v>189</v>
      </c>
      <c r="AG185" s="12" t="e">
        <f t="shared" si="248"/>
        <v>#REF!</v>
      </c>
      <c r="AH185" s="12" t="e">
        <f t="shared" si="249"/>
        <v>#REF!</v>
      </c>
      <c r="AI185" s="12">
        <v>0</v>
      </c>
      <c r="AJ185" s="12" t="e">
        <f t="shared" si="221"/>
        <v>#REF!</v>
      </c>
      <c r="AK185" s="12" t="e">
        <f t="shared" si="250"/>
        <v>#REF!</v>
      </c>
      <c r="AL185" s="12" t="e">
        <f t="shared" si="251"/>
        <v>#REF!</v>
      </c>
      <c r="AM185" s="12" t="e">
        <f>(#REF!-AL185)/AK185</f>
        <v>#REF!</v>
      </c>
      <c r="AN185" s="12">
        <v>0</v>
      </c>
      <c r="AO185" s="12">
        <v>0</v>
      </c>
      <c r="AP185" s="12" t="e">
        <f t="shared" si="252"/>
        <v>#REF!</v>
      </c>
      <c r="AQ185" s="12" t="e">
        <f t="shared" si="222"/>
        <v>#REF!</v>
      </c>
      <c r="AR185" s="12" t="e">
        <f>#REF!</f>
        <v>#REF!</v>
      </c>
      <c r="AS185" s="12" t="e">
        <f t="shared" si="253"/>
        <v>#REF!</v>
      </c>
      <c r="AT185" s="12">
        <v>0</v>
      </c>
      <c r="AU185" s="12" t="e">
        <f t="shared" si="254"/>
        <v>#REF!</v>
      </c>
      <c r="AV185" s="13" t="e">
        <f t="shared" si="223"/>
        <v>#REF!</v>
      </c>
      <c r="AW185" s="33">
        <f t="shared" si="255"/>
        <v>189</v>
      </c>
      <c r="AX185" s="12" t="e">
        <f>'Ohio Intensities'!K185</f>
        <v>#REF!</v>
      </c>
      <c r="AY185" s="12" t="e">
        <f>#REF!*AX185*#REF!</f>
        <v>#REF!</v>
      </c>
      <c r="AZ185" s="12">
        <v>0</v>
      </c>
      <c r="BA185" s="12">
        <v>0</v>
      </c>
      <c r="BB185" s="12" t="e">
        <f>#REF!</f>
        <v>#REF!</v>
      </c>
      <c r="BC185" s="12" t="e">
        <f t="shared" si="256"/>
        <v>#REF!</v>
      </c>
      <c r="BD185" s="12">
        <f t="shared" si="257"/>
        <v>189</v>
      </c>
      <c r="BE185" s="12" t="e">
        <f t="shared" si="258"/>
        <v>#REF!</v>
      </c>
      <c r="BF185" s="12" t="e">
        <f t="shared" si="259"/>
        <v>#REF!</v>
      </c>
      <c r="BG185" s="12">
        <v>0</v>
      </c>
      <c r="BH185" s="12" t="e">
        <f t="shared" si="224"/>
        <v>#REF!</v>
      </c>
      <c r="BI185" s="12" t="e">
        <f t="shared" si="260"/>
        <v>#REF!</v>
      </c>
      <c r="BJ185" s="12" t="e">
        <f t="shared" si="261"/>
        <v>#REF!</v>
      </c>
      <c r="BK185" s="12" t="e">
        <f>(#REF!-BJ185)/BI185</f>
        <v>#REF!</v>
      </c>
      <c r="BL185" s="12">
        <v>0</v>
      </c>
      <c r="BM185" s="12">
        <v>0</v>
      </c>
      <c r="BN185" s="12" t="e">
        <f t="shared" si="262"/>
        <v>#REF!</v>
      </c>
      <c r="BO185" s="12" t="e">
        <f t="shared" si="225"/>
        <v>#REF!</v>
      </c>
      <c r="BP185" s="12" t="e">
        <f>#REF!</f>
        <v>#REF!</v>
      </c>
      <c r="BQ185" s="12" t="e">
        <f t="shared" si="263"/>
        <v>#REF!</v>
      </c>
      <c r="BR185" s="12">
        <v>0</v>
      </c>
      <c r="BS185" s="12" t="e">
        <f t="shared" si="264"/>
        <v>#REF!</v>
      </c>
      <c r="BT185" s="13" t="e">
        <f t="shared" si="226"/>
        <v>#REF!</v>
      </c>
      <c r="BU185" s="33">
        <f t="shared" si="265"/>
        <v>189</v>
      </c>
      <c r="BV185" s="12" t="e">
        <f>'Ohio Intensities'!O185</f>
        <v>#REF!</v>
      </c>
      <c r="BW185" s="12" t="e">
        <f>#REF!*BV185*#REF!</f>
        <v>#REF!</v>
      </c>
      <c r="BX185" s="12">
        <v>0</v>
      </c>
      <c r="BY185" s="12">
        <v>0</v>
      </c>
      <c r="BZ185" s="12" t="e">
        <f>#REF!</f>
        <v>#REF!</v>
      </c>
      <c r="CA185" s="12" t="e">
        <f t="shared" si="266"/>
        <v>#REF!</v>
      </c>
      <c r="CB185" s="12">
        <f t="shared" si="267"/>
        <v>189</v>
      </c>
      <c r="CC185" s="12" t="e">
        <f t="shared" si="268"/>
        <v>#REF!</v>
      </c>
      <c r="CD185" s="12" t="e">
        <f t="shared" si="269"/>
        <v>#REF!</v>
      </c>
      <c r="CE185" s="12">
        <v>0</v>
      </c>
      <c r="CF185" s="12" t="e">
        <f t="shared" si="227"/>
        <v>#REF!</v>
      </c>
      <c r="CG185" s="12" t="e">
        <f t="shared" si="270"/>
        <v>#REF!</v>
      </c>
      <c r="CH185" s="12" t="e">
        <f t="shared" si="271"/>
        <v>#REF!</v>
      </c>
      <c r="CI185" s="12" t="e">
        <f>(#REF!-CH185)/CG185</f>
        <v>#REF!</v>
      </c>
      <c r="CJ185" s="12">
        <v>0</v>
      </c>
      <c r="CK185" s="12">
        <v>0</v>
      </c>
      <c r="CL185" s="12" t="e">
        <f t="shared" si="272"/>
        <v>#REF!</v>
      </c>
      <c r="CM185" s="12" t="e">
        <f t="shared" si="228"/>
        <v>#REF!</v>
      </c>
      <c r="CN185" s="12" t="e">
        <f>#REF!</f>
        <v>#REF!</v>
      </c>
      <c r="CO185" s="12" t="e">
        <f t="shared" si="273"/>
        <v>#REF!</v>
      </c>
      <c r="CP185" s="12">
        <v>0</v>
      </c>
      <c r="CQ185" s="12" t="e">
        <f t="shared" si="274"/>
        <v>#REF!</v>
      </c>
      <c r="CR185" s="13" t="e">
        <f t="shared" si="229"/>
        <v>#REF!</v>
      </c>
      <c r="CS185" s="33">
        <f t="shared" si="275"/>
        <v>189</v>
      </c>
      <c r="CT185" s="12" t="e">
        <f>'Ohio Intensities'!S185</f>
        <v>#REF!</v>
      </c>
      <c r="CU185" s="12" t="e">
        <f>#REF!*CT185*#REF!</f>
        <v>#REF!</v>
      </c>
      <c r="CV185" s="12">
        <v>0</v>
      </c>
      <c r="CW185" s="12">
        <v>0</v>
      </c>
      <c r="CX185" s="12" t="e">
        <f>#REF!</f>
        <v>#REF!</v>
      </c>
      <c r="CY185" s="12" t="e">
        <f t="shared" si="276"/>
        <v>#REF!</v>
      </c>
      <c r="CZ185" s="12">
        <f t="shared" si="277"/>
        <v>189</v>
      </c>
      <c r="DA185" s="12" t="e">
        <f t="shared" si="278"/>
        <v>#REF!</v>
      </c>
      <c r="DB185" s="12" t="e">
        <f t="shared" si="279"/>
        <v>#REF!</v>
      </c>
      <c r="DC185" s="12">
        <v>0</v>
      </c>
      <c r="DD185" s="12" t="e">
        <f t="shared" si="230"/>
        <v>#REF!</v>
      </c>
      <c r="DE185" s="12" t="e">
        <f t="shared" si="280"/>
        <v>#REF!</v>
      </c>
      <c r="DF185" s="12" t="e">
        <f t="shared" si="281"/>
        <v>#REF!</v>
      </c>
      <c r="DG185" s="12" t="e">
        <f>(#REF!-DF185)/DE185</f>
        <v>#REF!</v>
      </c>
      <c r="DH185" s="12">
        <v>0</v>
      </c>
      <c r="DI185" s="12">
        <v>0</v>
      </c>
      <c r="DJ185" s="12" t="e">
        <f t="shared" si="282"/>
        <v>#REF!</v>
      </c>
      <c r="DK185" s="12" t="e">
        <f t="shared" si="231"/>
        <v>#REF!</v>
      </c>
      <c r="DL185" s="12" t="e">
        <f>#REF!</f>
        <v>#REF!</v>
      </c>
      <c r="DM185" s="12" t="e">
        <f t="shared" si="283"/>
        <v>#REF!</v>
      </c>
      <c r="DN185" s="12">
        <v>0</v>
      </c>
      <c r="DO185" s="12" t="e">
        <f t="shared" si="284"/>
        <v>#REF!</v>
      </c>
      <c r="DP185" s="13" t="e">
        <f t="shared" si="232"/>
        <v>#REF!</v>
      </c>
      <c r="DQ185" s="33">
        <f t="shared" si="285"/>
        <v>189</v>
      </c>
      <c r="DR185" s="12" t="e">
        <f>'Ohio Intensities'!W185</f>
        <v>#REF!</v>
      </c>
      <c r="DS185" s="12" t="e">
        <f>#REF!*DR185*#REF!</f>
        <v>#REF!</v>
      </c>
      <c r="DT185" s="12">
        <v>0</v>
      </c>
      <c r="DU185" s="12">
        <v>0</v>
      </c>
      <c r="DV185" s="12" t="e">
        <f>#REF!</f>
        <v>#REF!</v>
      </c>
      <c r="DW185" s="12" t="e">
        <f t="shared" si="286"/>
        <v>#REF!</v>
      </c>
      <c r="DX185" s="12">
        <f t="shared" si="287"/>
        <v>189</v>
      </c>
      <c r="DY185" s="12" t="e">
        <f t="shared" si="288"/>
        <v>#REF!</v>
      </c>
      <c r="DZ185" s="12" t="e">
        <f t="shared" si="289"/>
        <v>#REF!</v>
      </c>
      <c r="EA185" s="12">
        <v>0</v>
      </c>
      <c r="EB185" s="12" t="e">
        <f t="shared" si="233"/>
        <v>#REF!</v>
      </c>
      <c r="EC185" s="12" t="e">
        <f t="shared" si="290"/>
        <v>#REF!</v>
      </c>
      <c r="ED185" s="12" t="e">
        <f t="shared" si="291"/>
        <v>#REF!</v>
      </c>
      <c r="EE185" s="12" t="e">
        <f>(#REF!-ED185)/EC185</f>
        <v>#REF!</v>
      </c>
      <c r="EF185" s="12">
        <v>0</v>
      </c>
      <c r="EG185" s="12">
        <v>0</v>
      </c>
      <c r="EH185" s="12" t="e">
        <f t="shared" si="292"/>
        <v>#REF!</v>
      </c>
      <c r="EI185" s="12" t="e">
        <f t="shared" si="234"/>
        <v>#REF!</v>
      </c>
      <c r="EJ185" s="12" t="e">
        <f>#REF!</f>
        <v>#REF!</v>
      </c>
      <c r="EK185" s="12" t="e">
        <f t="shared" si="293"/>
        <v>#REF!</v>
      </c>
      <c r="EL185" s="12">
        <v>0</v>
      </c>
      <c r="EM185" s="12" t="e">
        <f t="shared" si="294"/>
        <v>#REF!</v>
      </c>
      <c r="EN185" s="13" t="e">
        <f t="shared" si="235"/>
        <v>#REF!</v>
      </c>
      <c r="EO185" s="13">
        <f t="shared" si="295"/>
        <v>189</v>
      </c>
    </row>
    <row r="186" spans="1:145" x14ac:dyDescent="0.25">
      <c r="A186" s="33">
        <f t="shared" si="157"/>
        <v>190</v>
      </c>
      <c r="B186" s="12" t="e">
        <f>'Ohio Intensities'!C186</f>
        <v>#REF!</v>
      </c>
      <c r="C186" s="12" t="e">
        <f>#REF!*B186*#REF!</f>
        <v>#REF!</v>
      </c>
      <c r="D186" s="12">
        <v>0</v>
      </c>
      <c r="E186" s="12">
        <v>0</v>
      </c>
      <c r="F186" s="12" t="e">
        <f>#REF!</f>
        <v>#REF!</v>
      </c>
      <c r="G186" s="12" t="e">
        <f t="shared" si="236"/>
        <v>#REF!</v>
      </c>
      <c r="H186" s="12">
        <f t="shared" si="237"/>
        <v>190</v>
      </c>
      <c r="I186" s="12" t="e">
        <f t="shared" si="238"/>
        <v>#REF!</v>
      </c>
      <c r="J186" s="12" t="e">
        <f t="shared" si="239"/>
        <v>#REF!</v>
      </c>
      <c r="K186" s="12">
        <v>0</v>
      </c>
      <c r="L186" s="12" t="e">
        <f t="shared" si="218"/>
        <v>#REF!</v>
      </c>
      <c r="M186" s="12" t="e">
        <f t="shared" si="240"/>
        <v>#REF!</v>
      </c>
      <c r="N186" s="12" t="e">
        <f t="shared" si="241"/>
        <v>#REF!</v>
      </c>
      <c r="O186" s="12" t="e">
        <f>(#REF!-N186)/M186</f>
        <v>#REF!</v>
      </c>
      <c r="P186" s="12">
        <v>0</v>
      </c>
      <c r="Q186" s="12">
        <v>0</v>
      </c>
      <c r="R186" s="12" t="e">
        <f t="shared" si="242"/>
        <v>#REF!</v>
      </c>
      <c r="S186" s="12" t="e">
        <f t="shared" si="219"/>
        <v>#REF!</v>
      </c>
      <c r="T186" s="12" t="e">
        <f>#REF!</f>
        <v>#REF!</v>
      </c>
      <c r="U186" s="12" t="e">
        <f t="shared" si="243"/>
        <v>#REF!</v>
      </c>
      <c r="V186" s="12">
        <v>0</v>
      </c>
      <c r="W186" s="12" t="e">
        <f t="shared" si="244"/>
        <v>#REF!</v>
      </c>
      <c r="X186" s="13" t="e">
        <f t="shared" si="220"/>
        <v>#REF!</v>
      </c>
      <c r="Y186" s="33">
        <f t="shared" si="245"/>
        <v>190</v>
      </c>
      <c r="Z186" s="12" t="e">
        <f>'Ohio Intensities'!G186</f>
        <v>#REF!</v>
      </c>
      <c r="AA186" s="12" t="e">
        <f>#REF!*Z186*#REF!</f>
        <v>#REF!</v>
      </c>
      <c r="AB186" s="12">
        <v>0</v>
      </c>
      <c r="AC186" s="12">
        <v>0</v>
      </c>
      <c r="AD186" s="12" t="e">
        <f>#REF!</f>
        <v>#REF!</v>
      </c>
      <c r="AE186" s="12" t="e">
        <f t="shared" si="246"/>
        <v>#REF!</v>
      </c>
      <c r="AF186" s="12">
        <f t="shared" si="247"/>
        <v>190</v>
      </c>
      <c r="AG186" s="12" t="e">
        <f t="shared" si="248"/>
        <v>#REF!</v>
      </c>
      <c r="AH186" s="12" t="e">
        <f t="shared" si="249"/>
        <v>#REF!</v>
      </c>
      <c r="AI186" s="12">
        <v>0</v>
      </c>
      <c r="AJ186" s="12" t="e">
        <f t="shared" si="221"/>
        <v>#REF!</v>
      </c>
      <c r="AK186" s="12" t="e">
        <f t="shared" si="250"/>
        <v>#REF!</v>
      </c>
      <c r="AL186" s="12" t="e">
        <f t="shared" si="251"/>
        <v>#REF!</v>
      </c>
      <c r="AM186" s="12" t="e">
        <f>(#REF!-AL186)/AK186</f>
        <v>#REF!</v>
      </c>
      <c r="AN186" s="12">
        <v>0</v>
      </c>
      <c r="AO186" s="12">
        <v>0</v>
      </c>
      <c r="AP186" s="12" t="e">
        <f t="shared" si="252"/>
        <v>#REF!</v>
      </c>
      <c r="AQ186" s="12" t="e">
        <f t="shared" si="222"/>
        <v>#REF!</v>
      </c>
      <c r="AR186" s="12" t="e">
        <f>#REF!</f>
        <v>#REF!</v>
      </c>
      <c r="AS186" s="12" t="e">
        <f t="shared" si="253"/>
        <v>#REF!</v>
      </c>
      <c r="AT186" s="12">
        <v>0</v>
      </c>
      <c r="AU186" s="12" t="e">
        <f t="shared" si="254"/>
        <v>#REF!</v>
      </c>
      <c r="AV186" s="13" t="e">
        <f t="shared" si="223"/>
        <v>#REF!</v>
      </c>
      <c r="AW186" s="33">
        <f t="shared" si="255"/>
        <v>190</v>
      </c>
      <c r="AX186" s="12" t="e">
        <f>'Ohio Intensities'!K186</f>
        <v>#REF!</v>
      </c>
      <c r="AY186" s="12" t="e">
        <f>#REF!*AX186*#REF!</f>
        <v>#REF!</v>
      </c>
      <c r="AZ186" s="12">
        <v>0</v>
      </c>
      <c r="BA186" s="12">
        <v>0</v>
      </c>
      <c r="BB186" s="12" t="e">
        <f>#REF!</f>
        <v>#REF!</v>
      </c>
      <c r="BC186" s="12" t="e">
        <f t="shared" si="256"/>
        <v>#REF!</v>
      </c>
      <c r="BD186" s="12">
        <f t="shared" si="257"/>
        <v>190</v>
      </c>
      <c r="BE186" s="12" t="e">
        <f t="shared" si="258"/>
        <v>#REF!</v>
      </c>
      <c r="BF186" s="12" t="e">
        <f t="shared" si="259"/>
        <v>#REF!</v>
      </c>
      <c r="BG186" s="12">
        <v>0</v>
      </c>
      <c r="BH186" s="12" t="e">
        <f t="shared" si="224"/>
        <v>#REF!</v>
      </c>
      <c r="BI186" s="12" t="e">
        <f t="shared" si="260"/>
        <v>#REF!</v>
      </c>
      <c r="BJ186" s="12" t="e">
        <f t="shared" si="261"/>
        <v>#REF!</v>
      </c>
      <c r="BK186" s="12" t="e">
        <f>(#REF!-BJ186)/BI186</f>
        <v>#REF!</v>
      </c>
      <c r="BL186" s="12">
        <v>0</v>
      </c>
      <c r="BM186" s="12">
        <v>0</v>
      </c>
      <c r="BN186" s="12" t="e">
        <f t="shared" si="262"/>
        <v>#REF!</v>
      </c>
      <c r="BO186" s="12" t="e">
        <f t="shared" si="225"/>
        <v>#REF!</v>
      </c>
      <c r="BP186" s="12" t="e">
        <f>#REF!</f>
        <v>#REF!</v>
      </c>
      <c r="BQ186" s="12" t="e">
        <f t="shared" si="263"/>
        <v>#REF!</v>
      </c>
      <c r="BR186" s="12">
        <v>0</v>
      </c>
      <c r="BS186" s="12" t="e">
        <f t="shared" si="264"/>
        <v>#REF!</v>
      </c>
      <c r="BT186" s="13" t="e">
        <f t="shared" si="226"/>
        <v>#REF!</v>
      </c>
      <c r="BU186" s="33">
        <f t="shared" si="265"/>
        <v>190</v>
      </c>
      <c r="BV186" s="12" t="e">
        <f>'Ohio Intensities'!O186</f>
        <v>#REF!</v>
      </c>
      <c r="BW186" s="12" t="e">
        <f>#REF!*BV186*#REF!</f>
        <v>#REF!</v>
      </c>
      <c r="BX186" s="12">
        <v>0</v>
      </c>
      <c r="BY186" s="12">
        <v>0</v>
      </c>
      <c r="BZ186" s="12" t="e">
        <f>#REF!</f>
        <v>#REF!</v>
      </c>
      <c r="CA186" s="12" t="e">
        <f t="shared" si="266"/>
        <v>#REF!</v>
      </c>
      <c r="CB186" s="12">
        <f t="shared" si="267"/>
        <v>190</v>
      </c>
      <c r="CC186" s="12" t="e">
        <f t="shared" si="268"/>
        <v>#REF!</v>
      </c>
      <c r="CD186" s="12" t="e">
        <f t="shared" si="269"/>
        <v>#REF!</v>
      </c>
      <c r="CE186" s="12">
        <v>0</v>
      </c>
      <c r="CF186" s="12" t="e">
        <f t="shared" si="227"/>
        <v>#REF!</v>
      </c>
      <c r="CG186" s="12" t="e">
        <f t="shared" si="270"/>
        <v>#REF!</v>
      </c>
      <c r="CH186" s="12" t="e">
        <f t="shared" si="271"/>
        <v>#REF!</v>
      </c>
      <c r="CI186" s="12" t="e">
        <f>(#REF!-CH186)/CG186</f>
        <v>#REF!</v>
      </c>
      <c r="CJ186" s="12">
        <v>0</v>
      </c>
      <c r="CK186" s="12">
        <v>0</v>
      </c>
      <c r="CL186" s="12" t="e">
        <f t="shared" si="272"/>
        <v>#REF!</v>
      </c>
      <c r="CM186" s="12" t="e">
        <f t="shared" si="228"/>
        <v>#REF!</v>
      </c>
      <c r="CN186" s="12" t="e">
        <f>#REF!</f>
        <v>#REF!</v>
      </c>
      <c r="CO186" s="12" t="e">
        <f t="shared" si="273"/>
        <v>#REF!</v>
      </c>
      <c r="CP186" s="12">
        <v>0</v>
      </c>
      <c r="CQ186" s="12" t="e">
        <f t="shared" si="274"/>
        <v>#REF!</v>
      </c>
      <c r="CR186" s="13" t="e">
        <f t="shared" si="229"/>
        <v>#REF!</v>
      </c>
      <c r="CS186" s="33">
        <f t="shared" si="275"/>
        <v>190</v>
      </c>
      <c r="CT186" s="12" t="e">
        <f>'Ohio Intensities'!S186</f>
        <v>#REF!</v>
      </c>
      <c r="CU186" s="12" t="e">
        <f>#REF!*CT186*#REF!</f>
        <v>#REF!</v>
      </c>
      <c r="CV186" s="12">
        <v>0</v>
      </c>
      <c r="CW186" s="12">
        <v>0</v>
      </c>
      <c r="CX186" s="12" t="e">
        <f>#REF!</f>
        <v>#REF!</v>
      </c>
      <c r="CY186" s="12" t="e">
        <f t="shared" si="276"/>
        <v>#REF!</v>
      </c>
      <c r="CZ186" s="12">
        <f t="shared" si="277"/>
        <v>190</v>
      </c>
      <c r="DA186" s="12" t="e">
        <f t="shared" si="278"/>
        <v>#REF!</v>
      </c>
      <c r="DB186" s="12" t="e">
        <f t="shared" si="279"/>
        <v>#REF!</v>
      </c>
      <c r="DC186" s="12">
        <v>0</v>
      </c>
      <c r="DD186" s="12" t="e">
        <f t="shared" si="230"/>
        <v>#REF!</v>
      </c>
      <c r="DE186" s="12" t="e">
        <f t="shared" si="280"/>
        <v>#REF!</v>
      </c>
      <c r="DF186" s="12" t="e">
        <f t="shared" si="281"/>
        <v>#REF!</v>
      </c>
      <c r="DG186" s="12" t="e">
        <f>(#REF!-DF186)/DE186</f>
        <v>#REF!</v>
      </c>
      <c r="DH186" s="12">
        <v>0</v>
      </c>
      <c r="DI186" s="12">
        <v>0</v>
      </c>
      <c r="DJ186" s="12" t="e">
        <f t="shared" si="282"/>
        <v>#REF!</v>
      </c>
      <c r="DK186" s="12" t="e">
        <f t="shared" si="231"/>
        <v>#REF!</v>
      </c>
      <c r="DL186" s="12" t="e">
        <f>#REF!</f>
        <v>#REF!</v>
      </c>
      <c r="DM186" s="12" t="e">
        <f t="shared" si="283"/>
        <v>#REF!</v>
      </c>
      <c r="DN186" s="12">
        <v>0</v>
      </c>
      <c r="DO186" s="12" t="e">
        <f t="shared" si="284"/>
        <v>#REF!</v>
      </c>
      <c r="DP186" s="13" t="e">
        <f t="shared" si="232"/>
        <v>#REF!</v>
      </c>
      <c r="DQ186" s="33">
        <f t="shared" si="285"/>
        <v>190</v>
      </c>
      <c r="DR186" s="12" t="e">
        <f>'Ohio Intensities'!W186</f>
        <v>#REF!</v>
      </c>
      <c r="DS186" s="12" t="e">
        <f>#REF!*DR186*#REF!</f>
        <v>#REF!</v>
      </c>
      <c r="DT186" s="12">
        <v>0</v>
      </c>
      <c r="DU186" s="12">
        <v>0</v>
      </c>
      <c r="DV186" s="12" t="e">
        <f>#REF!</f>
        <v>#REF!</v>
      </c>
      <c r="DW186" s="12" t="e">
        <f t="shared" si="286"/>
        <v>#REF!</v>
      </c>
      <c r="DX186" s="12">
        <f t="shared" si="287"/>
        <v>190</v>
      </c>
      <c r="DY186" s="12" t="e">
        <f t="shared" si="288"/>
        <v>#REF!</v>
      </c>
      <c r="DZ186" s="12" t="e">
        <f t="shared" si="289"/>
        <v>#REF!</v>
      </c>
      <c r="EA186" s="12">
        <v>0</v>
      </c>
      <c r="EB186" s="12" t="e">
        <f t="shared" si="233"/>
        <v>#REF!</v>
      </c>
      <c r="EC186" s="12" t="e">
        <f t="shared" si="290"/>
        <v>#REF!</v>
      </c>
      <c r="ED186" s="12" t="e">
        <f t="shared" si="291"/>
        <v>#REF!</v>
      </c>
      <c r="EE186" s="12" t="e">
        <f>(#REF!-ED186)/EC186</f>
        <v>#REF!</v>
      </c>
      <c r="EF186" s="12">
        <v>0</v>
      </c>
      <c r="EG186" s="12">
        <v>0</v>
      </c>
      <c r="EH186" s="12" t="e">
        <f t="shared" si="292"/>
        <v>#REF!</v>
      </c>
      <c r="EI186" s="12" t="e">
        <f t="shared" si="234"/>
        <v>#REF!</v>
      </c>
      <c r="EJ186" s="12" t="e">
        <f>#REF!</f>
        <v>#REF!</v>
      </c>
      <c r="EK186" s="12" t="e">
        <f t="shared" si="293"/>
        <v>#REF!</v>
      </c>
      <c r="EL186" s="12">
        <v>0</v>
      </c>
      <c r="EM186" s="12" t="e">
        <f t="shared" si="294"/>
        <v>#REF!</v>
      </c>
      <c r="EN186" s="13" t="e">
        <f t="shared" si="235"/>
        <v>#REF!</v>
      </c>
      <c r="EO186" s="13">
        <f t="shared" si="295"/>
        <v>190</v>
      </c>
    </row>
    <row r="187" spans="1:145" x14ac:dyDescent="0.25">
      <c r="A187" s="33">
        <f t="shared" si="157"/>
        <v>191</v>
      </c>
      <c r="B187" s="12" t="e">
        <f>'Ohio Intensities'!C187</f>
        <v>#REF!</v>
      </c>
      <c r="C187" s="12" t="e">
        <f>#REF!*B187*#REF!</f>
        <v>#REF!</v>
      </c>
      <c r="D187" s="12">
        <v>0</v>
      </c>
      <c r="E187" s="12">
        <v>0</v>
      </c>
      <c r="F187" s="12" t="e">
        <f>#REF!</f>
        <v>#REF!</v>
      </c>
      <c r="G187" s="12" t="e">
        <f t="shared" si="236"/>
        <v>#REF!</v>
      </c>
      <c r="H187" s="12">
        <f t="shared" si="237"/>
        <v>191</v>
      </c>
      <c r="I187" s="12" t="e">
        <f t="shared" si="238"/>
        <v>#REF!</v>
      </c>
      <c r="J187" s="12" t="e">
        <f t="shared" si="239"/>
        <v>#REF!</v>
      </c>
      <c r="K187" s="12">
        <v>0</v>
      </c>
      <c r="L187" s="12" t="e">
        <f t="shared" si="218"/>
        <v>#REF!</v>
      </c>
      <c r="M187" s="12" t="e">
        <f t="shared" si="240"/>
        <v>#REF!</v>
      </c>
      <c r="N187" s="12" t="e">
        <f t="shared" si="241"/>
        <v>#REF!</v>
      </c>
      <c r="O187" s="12" t="e">
        <f>(#REF!-N187)/M187</f>
        <v>#REF!</v>
      </c>
      <c r="P187" s="12">
        <v>0</v>
      </c>
      <c r="Q187" s="12">
        <v>0</v>
      </c>
      <c r="R187" s="12" t="e">
        <f t="shared" si="242"/>
        <v>#REF!</v>
      </c>
      <c r="S187" s="12" t="e">
        <f t="shared" si="219"/>
        <v>#REF!</v>
      </c>
      <c r="T187" s="12" t="e">
        <f>#REF!</f>
        <v>#REF!</v>
      </c>
      <c r="U187" s="12" t="e">
        <f t="shared" si="243"/>
        <v>#REF!</v>
      </c>
      <c r="V187" s="12">
        <v>0</v>
      </c>
      <c r="W187" s="12" t="e">
        <f t="shared" si="244"/>
        <v>#REF!</v>
      </c>
      <c r="X187" s="13" t="e">
        <f t="shared" si="220"/>
        <v>#REF!</v>
      </c>
      <c r="Y187" s="33">
        <f t="shared" si="245"/>
        <v>191</v>
      </c>
      <c r="Z187" s="12" t="e">
        <f>'Ohio Intensities'!G187</f>
        <v>#REF!</v>
      </c>
      <c r="AA187" s="12" t="e">
        <f>#REF!*Z187*#REF!</f>
        <v>#REF!</v>
      </c>
      <c r="AB187" s="12">
        <v>0</v>
      </c>
      <c r="AC187" s="12">
        <v>0</v>
      </c>
      <c r="AD187" s="12" t="e">
        <f>#REF!</f>
        <v>#REF!</v>
      </c>
      <c r="AE187" s="12" t="e">
        <f t="shared" si="246"/>
        <v>#REF!</v>
      </c>
      <c r="AF187" s="12">
        <f t="shared" si="247"/>
        <v>191</v>
      </c>
      <c r="AG187" s="12" t="e">
        <f t="shared" si="248"/>
        <v>#REF!</v>
      </c>
      <c r="AH187" s="12" t="e">
        <f t="shared" si="249"/>
        <v>#REF!</v>
      </c>
      <c r="AI187" s="12">
        <v>0</v>
      </c>
      <c r="AJ187" s="12" t="e">
        <f t="shared" si="221"/>
        <v>#REF!</v>
      </c>
      <c r="AK187" s="12" t="e">
        <f t="shared" si="250"/>
        <v>#REF!</v>
      </c>
      <c r="AL187" s="12" t="e">
        <f t="shared" si="251"/>
        <v>#REF!</v>
      </c>
      <c r="AM187" s="12" t="e">
        <f>(#REF!-AL187)/AK187</f>
        <v>#REF!</v>
      </c>
      <c r="AN187" s="12">
        <v>0</v>
      </c>
      <c r="AO187" s="12">
        <v>0</v>
      </c>
      <c r="AP187" s="12" t="e">
        <f t="shared" si="252"/>
        <v>#REF!</v>
      </c>
      <c r="AQ187" s="12" t="e">
        <f t="shared" si="222"/>
        <v>#REF!</v>
      </c>
      <c r="AR187" s="12" t="e">
        <f>#REF!</f>
        <v>#REF!</v>
      </c>
      <c r="AS187" s="12" t="e">
        <f t="shared" si="253"/>
        <v>#REF!</v>
      </c>
      <c r="AT187" s="12">
        <v>0</v>
      </c>
      <c r="AU187" s="12" t="e">
        <f t="shared" si="254"/>
        <v>#REF!</v>
      </c>
      <c r="AV187" s="13" t="e">
        <f t="shared" si="223"/>
        <v>#REF!</v>
      </c>
      <c r="AW187" s="33">
        <f t="shared" si="255"/>
        <v>191</v>
      </c>
      <c r="AX187" s="12" t="e">
        <f>'Ohio Intensities'!K187</f>
        <v>#REF!</v>
      </c>
      <c r="AY187" s="12" t="e">
        <f>#REF!*AX187*#REF!</f>
        <v>#REF!</v>
      </c>
      <c r="AZ187" s="12">
        <v>0</v>
      </c>
      <c r="BA187" s="12">
        <v>0</v>
      </c>
      <c r="BB187" s="12" t="e">
        <f>#REF!</f>
        <v>#REF!</v>
      </c>
      <c r="BC187" s="12" t="e">
        <f t="shared" si="256"/>
        <v>#REF!</v>
      </c>
      <c r="BD187" s="12">
        <f t="shared" si="257"/>
        <v>191</v>
      </c>
      <c r="BE187" s="12" t="e">
        <f t="shared" si="258"/>
        <v>#REF!</v>
      </c>
      <c r="BF187" s="12" t="e">
        <f t="shared" si="259"/>
        <v>#REF!</v>
      </c>
      <c r="BG187" s="12">
        <v>0</v>
      </c>
      <c r="BH187" s="12" t="e">
        <f t="shared" si="224"/>
        <v>#REF!</v>
      </c>
      <c r="BI187" s="12" t="e">
        <f t="shared" si="260"/>
        <v>#REF!</v>
      </c>
      <c r="BJ187" s="12" t="e">
        <f t="shared" si="261"/>
        <v>#REF!</v>
      </c>
      <c r="BK187" s="12" t="e">
        <f>(#REF!-BJ187)/BI187</f>
        <v>#REF!</v>
      </c>
      <c r="BL187" s="12">
        <v>0</v>
      </c>
      <c r="BM187" s="12">
        <v>0</v>
      </c>
      <c r="BN187" s="12" t="e">
        <f t="shared" si="262"/>
        <v>#REF!</v>
      </c>
      <c r="BO187" s="12" t="e">
        <f t="shared" si="225"/>
        <v>#REF!</v>
      </c>
      <c r="BP187" s="12" t="e">
        <f>#REF!</f>
        <v>#REF!</v>
      </c>
      <c r="BQ187" s="12" t="e">
        <f t="shared" si="263"/>
        <v>#REF!</v>
      </c>
      <c r="BR187" s="12">
        <v>0</v>
      </c>
      <c r="BS187" s="12" t="e">
        <f t="shared" si="264"/>
        <v>#REF!</v>
      </c>
      <c r="BT187" s="13" t="e">
        <f t="shared" si="226"/>
        <v>#REF!</v>
      </c>
      <c r="BU187" s="33">
        <f t="shared" si="265"/>
        <v>191</v>
      </c>
      <c r="BV187" s="12" t="e">
        <f>'Ohio Intensities'!O187</f>
        <v>#REF!</v>
      </c>
      <c r="BW187" s="12" t="e">
        <f>#REF!*BV187*#REF!</f>
        <v>#REF!</v>
      </c>
      <c r="BX187" s="12">
        <v>0</v>
      </c>
      <c r="BY187" s="12">
        <v>0</v>
      </c>
      <c r="BZ187" s="12" t="e">
        <f>#REF!</f>
        <v>#REF!</v>
      </c>
      <c r="CA187" s="12" t="e">
        <f t="shared" si="266"/>
        <v>#REF!</v>
      </c>
      <c r="CB187" s="12">
        <f t="shared" si="267"/>
        <v>191</v>
      </c>
      <c r="CC187" s="12" t="e">
        <f t="shared" si="268"/>
        <v>#REF!</v>
      </c>
      <c r="CD187" s="12" t="e">
        <f t="shared" si="269"/>
        <v>#REF!</v>
      </c>
      <c r="CE187" s="12">
        <v>0</v>
      </c>
      <c r="CF187" s="12" t="e">
        <f t="shared" si="227"/>
        <v>#REF!</v>
      </c>
      <c r="CG187" s="12" t="e">
        <f t="shared" si="270"/>
        <v>#REF!</v>
      </c>
      <c r="CH187" s="12" t="e">
        <f t="shared" si="271"/>
        <v>#REF!</v>
      </c>
      <c r="CI187" s="12" t="e">
        <f>(#REF!-CH187)/CG187</f>
        <v>#REF!</v>
      </c>
      <c r="CJ187" s="12">
        <v>0</v>
      </c>
      <c r="CK187" s="12">
        <v>0</v>
      </c>
      <c r="CL187" s="12" t="e">
        <f t="shared" si="272"/>
        <v>#REF!</v>
      </c>
      <c r="CM187" s="12" t="e">
        <f t="shared" si="228"/>
        <v>#REF!</v>
      </c>
      <c r="CN187" s="12" t="e">
        <f>#REF!</f>
        <v>#REF!</v>
      </c>
      <c r="CO187" s="12" t="e">
        <f t="shared" si="273"/>
        <v>#REF!</v>
      </c>
      <c r="CP187" s="12">
        <v>0</v>
      </c>
      <c r="CQ187" s="12" t="e">
        <f t="shared" si="274"/>
        <v>#REF!</v>
      </c>
      <c r="CR187" s="13" t="e">
        <f t="shared" si="229"/>
        <v>#REF!</v>
      </c>
      <c r="CS187" s="33">
        <f t="shared" si="275"/>
        <v>191</v>
      </c>
      <c r="CT187" s="12" t="e">
        <f>'Ohio Intensities'!S187</f>
        <v>#REF!</v>
      </c>
      <c r="CU187" s="12" t="e">
        <f>#REF!*CT187*#REF!</f>
        <v>#REF!</v>
      </c>
      <c r="CV187" s="12">
        <v>0</v>
      </c>
      <c r="CW187" s="12">
        <v>0</v>
      </c>
      <c r="CX187" s="12" t="e">
        <f>#REF!</f>
        <v>#REF!</v>
      </c>
      <c r="CY187" s="12" t="e">
        <f t="shared" si="276"/>
        <v>#REF!</v>
      </c>
      <c r="CZ187" s="12">
        <f t="shared" si="277"/>
        <v>191</v>
      </c>
      <c r="DA187" s="12" t="e">
        <f t="shared" si="278"/>
        <v>#REF!</v>
      </c>
      <c r="DB187" s="12" t="e">
        <f t="shared" si="279"/>
        <v>#REF!</v>
      </c>
      <c r="DC187" s="12">
        <v>0</v>
      </c>
      <c r="DD187" s="12" t="e">
        <f t="shared" si="230"/>
        <v>#REF!</v>
      </c>
      <c r="DE187" s="12" t="e">
        <f t="shared" si="280"/>
        <v>#REF!</v>
      </c>
      <c r="DF187" s="12" t="e">
        <f t="shared" si="281"/>
        <v>#REF!</v>
      </c>
      <c r="DG187" s="12" t="e">
        <f>(#REF!-DF187)/DE187</f>
        <v>#REF!</v>
      </c>
      <c r="DH187" s="12">
        <v>0</v>
      </c>
      <c r="DI187" s="12">
        <v>0</v>
      </c>
      <c r="DJ187" s="12" t="e">
        <f t="shared" si="282"/>
        <v>#REF!</v>
      </c>
      <c r="DK187" s="12" t="e">
        <f t="shared" si="231"/>
        <v>#REF!</v>
      </c>
      <c r="DL187" s="12" t="e">
        <f>#REF!</f>
        <v>#REF!</v>
      </c>
      <c r="DM187" s="12" t="e">
        <f t="shared" si="283"/>
        <v>#REF!</v>
      </c>
      <c r="DN187" s="12">
        <v>0</v>
      </c>
      <c r="DO187" s="12" t="e">
        <f t="shared" si="284"/>
        <v>#REF!</v>
      </c>
      <c r="DP187" s="13" t="e">
        <f t="shared" si="232"/>
        <v>#REF!</v>
      </c>
      <c r="DQ187" s="33">
        <f t="shared" si="285"/>
        <v>191</v>
      </c>
      <c r="DR187" s="12" t="e">
        <f>'Ohio Intensities'!W187</f>
        <v>#REF!</v>
      </c>
      <c r="DS187" s="12" t="e">
        <f>#REF!*DR187*#REF!</f>
        <v>#REF!</v>
      </c>
      <c r="DT187" s="12">
        <v>0</v>
      </c>
      <c r="DU187" s="12">
        <v>0</v>
      </c>
      <c r="DV187" s="12" t="e">
        <f>#REF!</f>
        <v>#REF!</v>
      </c>
      <c r="DW187" s="12" t="e">
        <f t="shared" si="286"/>
        <v>#REF!</v>
      </c>
      <c r="DX187" s="12">
        <f t="shared" si="287"/>
        <v>191</v>
      </c>
      <c r="DY187" s="12" t="e">
        <f t="shared" si="288"/>
        <v>#REF!</v>
      </c>
      <c r="DZ187" s="12" t="e">
        <f t="shared" si="289"/>
        <v>#REF!</v>
      </c>
      <c r="EA187" s="12">
        <v>0</v>
      </c>
      <c r="EB187" s="12" t="e">
        <f t="shared" si="233"/>
        <v>#REF!</v>
      </c>
      <c r="EC187" s="12" t="e">
        <f t="shared" si="290"/>
        <v>#REF!</v>
      </c>
      <c r="ED187" s="12" t="e">
        <f t="shared" si="291"/>
        <v>#REF!</v>
      </c>
      <c r="EE187" s="12" t="e">
        <f>(#REF!-ED187)/EC187</f>
        <v>#REF!</v>
      </c>
      <c r="EF187" s="12">
        <v>0</v>
      </c>
      <c r="EG187" s="12">
        <v>0</v>
      </c>
      <c r="EH187" s="12" t="e">
        <f t="shared" si="292"/>
        <v>#REF!</v>
      </c>
      <c r="EI187" s="12" t="e">
        <f t="shared" si="234"/>
        <v>#REF!</v>
      </c>
      <c r="EJ187" s="12" t="e">
        <f>#REF!</f>
        <v>#REF!</v>
      </c>
      <c r="EK187" s="12" t="e">
        <f t="shared" si="293"/>
        <v>#REF!</v>
      </c>
      <c r="EL187" s="12">
        <v>0</v>
      </c>
      <c r="EM187" s="12" t="e">
        <f t="shared" si="294"/>
        <v>#REF!</v>
      </c>
      <c r="EN187" s="13" t="e">
        <f t="shared" si="235"/>
        <v>#REF!</v>
      </c>
      <c r="EO187" s="13">
        <f t="shared" si="295"/>
        <v>191</v>
      </c>
    </row>
    <row r="188" spans="1:145" x14ac:dyDescent="0.25">
      <c r="A188" s="33">
        <f t="shared" si="157"/>
        <v>192</v>
      </c>
      <c r="B188" s="12" t="e">
        <f>'Ohio Intensities'!C188</f>
        <v>#REF!</v>
      </c>
      <c r="C188" s="12" t="e">
        <f>#REF!*B188*#REF!</f>
        <v>#REF!</v>
      </c>
      <c r="D188" s="12">
        <v>0</v>
      </c>
      <c r="E188" s="12">
        <v>0</v>
      </c>
      <c r="F188" s="12" t="e">
        <f>#REF!</f>
        <v>#REF!</v>
      </c>
      <c r="G188" s="12" t="e">
        <f t="shared" si="236"/>
        <v>#REF!</v>
      </c>
      <c r="H188" s="12">
        <f t="shared" si="237"/>
        <v>192</v>
      </c>
      <c r="I188" s="12" t="e">
        <f t="shared" si="238"/>
        <v>#REF!</v>
      </c>
      <c r="J188" s="12" t="e">
        <f t="shared" si="239"/>
        <v>#REF!</v>
      </c>
      <c r="K188" s="12">
        <v>0</v>
      </c>
      <c r="L188" s="12" t="e">
        <f t="shared" si="218"/>
        <v>#REF!</v>
      </c>
      <c r="M188" s="12" t="e">
        <f t="shared" si="240"/>
        <v>#REF!</v>
      </c>
      <c r="N188" s="12" t="e">
        <f t="shared" si="241"/>
        <v>#REF!</v>
      </c>
      <c r="O188" s="12" t="e">
        <f>(#REF!-N188)/M188</f>
        <v>#REF!</v>
      </c>
      <c r="P188" s="12">
        <v>0</v>
      </c>
      <c r="Q188" s="12">
        <v>0</v>
      </c>
      <c r="R188" s="12" t="e">
        <f t="shared" si="242"/>
        <v>#REF!</v>
      </c>
      <c r="S188" s="12" t="e">
        <f t="shared" si="219"/>
        <v>#REF!</v>
      </c>
      <c r="T188" s="12" t="e">
        <f>#REF!</f>
        <v>#REF!</v>
      </c>
      <c r="U188" s="12" t="e">
        <f t="shared" si="243"/>
        <v>#REF!</v>
      </c>
      <c r="V188" s="12">
        <v>0</v>
      </c>
      <c r="W188" s="12" t="e">
        <f t="shared" si="244"/>
        <v>#REF!</v>
      </c>
      <c r="X188" s="13" t="e">
        <f t="shared" si="220"/>
        <v>#REF!</v>
      </c>
      <c r="Y188" s="33">
        <f t="shared" si="245"/>
        <v>192</v>
      </c>
      <c r="Z188" s="12" t="e">
        <f>'Ohio Intensities'!G188</f>
        <v>#REF!</v>
      </c>
      <c r="AA188" s="12" t="e">
        <f>#REF!*Z188*#REF!</f>
        <v>#REF!</v>
      </c>
      <c r="AB188" s="12">
        <v>0</v>
      </c>
      <c r="AC188" s="12">
        <v>0</v>
      </c>
      <c r="AD188" s="12" t="e">
        <f>#REF!</f>
        <v>#REF!</v>
      </c>
      <c r="AE188" s="12" t="e">
        <f t="shared" si="246"/>
        <v>#REF!</v>
      </c>
      <c r="AF188" s="12">
        <f t="shared" si="247"/>
        <v>192</v>
      </c>
      <c r="AG188" s="12" t="e">
        <f t="shared" si="248"/>
        <v>#REF!</v>
      </c>
      <c r="AH188" s="12" t="e">
        <f t="shared" si="249"/>
        <v>#REF!</v>
      </c>
      <c r="AI188" s="12">
        <v>0</v>
      </c>
      <c r="AJ188" s="12" t="e">
        <f t="shared" si="221"/>
        <v>#REF!</v>
      </c>
      <c r="AK188" s="12" t="e">
        <f t="shared" si="250"/>
        <v>#REF!</v>
      </c>
      <c r="AL188" s="12" t="e">
        <f t="shared" si="251"/>
        <v>#REF!</v>
      </c>
      <c r="AM188" s="12" t="e">
        <f>(#REF!-AL188)/AK188</f>
        <v>#REF!</v>
      </c>
      <c r="AN188" s="12">
        <v>0</v>
      </c>
      <c r="AO188" s="12">
        <v>0</v>
      </c>
      <c r="AP188" s="12" t="e">
        <f t="shared" si="252"/>
        <v>#REF!</v>
      </c>
      <c r="AQ188" s="12" t="e">
        <f t="shared" si="222"/>
        <v>#REF!</v>
      </c>
      <c r="AR188" s="12" t="e">
        <f>#REF!</f>
        <v>#REF!</v>
      </c>
      <c r="AS188" s="12" t="e">
        <f t="shared" si="253"/>
        <v>#REF!</v>
      </c>
      <c r="AT188" s="12">
        <v>0</v>
      </c>
      <c r="AU188" s="12" t="e">
        <f t="shared" si="254"/>
        <v>#REF!</v>
      </c>
      <c r="AV188" s="13" t="e">
        <f t="shared" si="223"/>
        <v>#REF!</v>
      </c>
      <c r="AW188" s="33">
        <f t="shared" si="255"/>
        <v>192</v>
      </c>
      <c r="AX188" s="12" t="e">
        <f>'Ohio Intensities'!K188</f>
        <v>#REF!</v>
      </c>
      <c r="AY188" s="12" t="e">
        <f>#REF!*AX188*#REF!</f>
        <v>#REF!</v>
      </c>
      <c r="AZ188" s="12">
        <v>0</v>
      </c>
      <c r="BA188" s="12">
        <v>0</v>
      </c>
      <c r="BB188" s="12" t="e">
        <f>#REF!</f>
        <v>#REF!</v>
      </c>
      <c r="BC188" s="12" t="e">
        <f t="shared" si="256"/>
        <v>#REF!</v>
      </c>
      <c r="BD188" s="12">
        <f t="shared" si="257"/>
        <v>192</v>
      </c>
      <c r="BE188" s="12" t="e">
        <f t="shared" si="258"/>
        <v>#REF!</v>
      </c>
      <c r="BF188" s="12" t="e">
        <f t="shared" si="259"/>
        <v>#REF!</v>
      </c>
      <c r="BG188" s="12">
        <v>0</v>
      </c>
      <c r="BH188" s="12" t="e">
        <f t="shared" si="224"/>
        <v>#REF!</v>
      </c>
      <c r="BI188" s="12" t="e">
        <f t="shared" si="260"/>
        <v>#REF!</v>
      </c>
      <c r="BJ188" s="12" t="e">
        <f t="shared" si="261"/>
        <v>#REF!</v>
      </c>
      <c r="BK188" s="12" t="e">
        <f>(#REF!-BJ188)/BI188</f>
        <v>#REF!</v>
      </c>
      <c r="BL188" s="12">
        <v>0</v>
      </c>
      <c r="BM188" s="12">
        <v>0</v>
      </c>
      <c r="BN188" s="12" t="e">
        <f t="shared" si="262"/>
        <v>#REF!</v>
      </c>
      <c r="BO188" s="12" t="e">
        <f t="shared" si="225"/>
        <v>#REF!</v>
      </c>
      <c r="BP188" s="12" t="e">
        <f>#REF!</f>
        <v>#REF!</v>
      </c>
      <c r="BQ188" s="12" t="e">
        <f t="shared" si="263"/>
        <v>#REF!</v>
      </c>
      <c r="BR188" s="12">
        <v>0</v>
      </c>
      <c r="BS188" s="12" t="e">
        <f t="shared" si="264"/>
        <v>#REF!</v>
      </c>
      <c r="BT188" s="13" t="e">
        <f t="shared" si="226"/>
        <v>#REF!</v>
      </c>
      <c r="BU188" s="33">
        <f t="shared" si="265"/>
        <v>192</v>
      </c>
      <c r="BV188" s="12" t="e">
        <f>'Ohio Intensities'!O188</f>
        <v>#REF!</v>
      </c>
      <c r="BW188" s="12" t="e">
        <f>#REF!*BV188*#REF!</f>
        <v>#REF!</v>
      </c>
      <c r="BX188" s="12">
        <v>0</v>
      </c>
      <c r="BY188" s="12">
        <v>0</v>
      </c>
      <c r="BZ188" s="12" t="e">
        <f>#REF!</f>
        <v>#REF!</v>
      </c>
      <c r="CA188" s="12" t="e">
        <f t="shared" si="266"/>
        <v>#REF!</v>
      </c>
      <c r="CB188" s="12">
        <f t="shared" si="267"/>
        <v>192</v>
      </c>
      <c r="CC188" s="12" t="e">
        <f t="shared" si="268"/>
        <v>#REF!</v>
      </c>
      <c r="CD188" s="12" t="e">
        <f t="shared" si="269"/>
        <v>#REF!</v>
      </c>
      <c r="CE188" s="12">
        <v>0</v>
      </c>
      <c r="CF188" s="12" t="e">
        <f t="shared" si="227"/>
        <v>#REF!</v>
      </c>
      <c r="CG188" s="12" t="e">
        <f t="shared" si="270"/>
        <v>#REF!</v>
      </c>
      <c r="CH188" s="12" t="e">
        <f t="shared" si="271"/>
        <v>#REF!</v>
      </c>
      <c r="CI188" s="12" t="e">
        <f>(#REF!-CH188)/CG188</f>
        <v>#REF!</v>
      </c>
      <c r="CJ188" s="12">
        <v>0</v>
      </c>
      <c r="CK188" s="12">
        <v>0</v>
      </c>
      <c r="CL188" s="12" t="e">
        <f t="shared" si="272"/>
        <v>#REF!</v>
      </c>
      <c r="CM188" s="12" t="e">
        <f t="shared" si="228"/>
        <v>#REF!</v>
      </c>
      <c r="CN188" s="12" t="e">
        <f>#REF!</f>
        <v>#REF!</v>
      </c>
      <c r="CO188" s="12" t="e">
        <f t="shared" si="273"/>
        <v>#REF!</v>
      </c>
      <c r="CP188" s="12">
        <v>0</v>
      </c>
      <c r="CQ188" s="12" t="e">
        <f t="shared" si="274"/>
        <v>#REF!</v>
      </c>
      <c r="CR188" s="13" t="e">
        <f t="shared" si="229"/>
        <v>#REF!</v>
      </c>
      <c r="CS188" s="33">
        <f t="shared" si="275"/>
        <v>192</v>
      </c>
      <c r="CT188" s="12" t="e">
        <f>'Ohio Intensities'!S188</f>
        <v>#REF!</v>
      </c>
      <c r="CU188" s="12" t="e">
        <f>#REF!*CT188*#REF!</f>
        <v>#REF!</v>
      </c>
      <c r="CV188" s="12">
        <v>0</v>
      </c>
      <c r="CW188" s="12">
        <v>0</v>
      </c>
      <c r="CX188" s="12" t="e">
        <f>#REF!</f>
        <v>#REF!</v>
      </c>
      <c r="CY188" s="12" t="e">
        <f t="shared" si="276"/>
        <v>#REF!</v>
      </c>
      <c r="CZ188" s="12">
        <f t="shared" si="277"/>
        <v>192</v>
      </c>
      <c r="DA188" s="12" t="e">
        <f t="shared" si="278"/>
        <v>#REF!</v>
      </c>
      <c r="DB188" s="12" t="e">
        <f t="shared" si="279"/>
        <v>#REF!</v>
      </c>
      <c r="DC188" s="12">
        <v>0</v>
      </c>
      <c r="DD188" s="12" t="e">
        <f t="shared" si="230"/>
        <v>#REF!</v>
      </c>
      <c r="DE188" s="12" t="e">
        <f t="shared" si="280"/>
        <v>#REF!</v>
      </c>
      <c r="DF188" s="12" t="e">
        <f t="shared" si="281"/>
        <v>#REF!</v>
      </c>
      <c r="DG188" s="12" t="e">
        <f>(#REF!-DF188)/DE188</f>
        <v>#REF!</v>
      </c>
      <c r="DH188" s="12">
        <v>0</v>
      </c>
      <c r="DI188" s="12">
        <v>0</v>
      </c>
      <c r="DJ188" s="12" t="e">
        <f t="shared" si="282"/>
        <v>#REF!</v>
      </c>
      <c r="DK188" s="12" t="e">
        <f t="shared" si="231"/>
        <v>#REF!</v>
      </c>
      <c r="DL188" s="12" t="e">
        <f>#REF!</f>
        <v>#REF!</v>
      </c>
      <c r="DM188" s="12" t="e">
        <f t="shared" si="283"/>
        <v>#REF!</v>
      </c>
      <c r="DN188" s="12">
        <v>0</v>
      </c>
      <c r="DO188" s="12" t="e">
        <f t="shared" si="284"/>
        <v>#REF!</v>
      </c>
      <c r="DP188" s="13" t="e">
        <f t="shared" si="232"/>
        <v>#REF!</v>
      </c>
      <c r="DQ188" s="33">
        <f t="shared" si="285"/>
        <v>192</v>
      </c>
      <c r="DR188" s="12" t="e">
        <f>'Ohio Intensities'!W188</f>
        <v>#REF!</v>
      </c>
      <c r="DS188" s="12" t="e">
        <f>#REF!*DR188*#REF!</f>
        <v>#REF!</v>
      </c>
      <c r="DT188" s="12">
        <v>0</v>
      </c>
      <c r="DU188" s="12">
        <v>0</v>
      </c>
      <c r="DV188" s="12" t="e">
        <f>#REF!</f>
        <v>#REF!</v>
      </c>
      <c r="DW188" s="12" t="e">
        <f t="shared" si="286"/>
        <v>#REF!</v>
      </c>
      <c r="DX188" s="12">
        <f t="shared" si="287"/>
        <v>192</v>
      </c>
      <c r="DY188" s="12" t="e">
        <f t="shared" si="288"/>
        <v>#REF!</v>
      </c>
      <c r="DZ188" s="12" t="e">
        <f t="shared" si="289"/>
        <v>#REF!</v>
      </c>
      <c r="EA188" s="12">
        <v>0</v>
      </c>
      <c r="EB188" s="12" t="e">
        <f t="shared" si="233"/>
        <v>#REF!</v>
      </c>
      <c r="EC188" s="12" t="e">
        <f t="shared" si="290"/>
        <v>#REF!</v>
      </c>
      <c r="ED188" s="12" t="e">
        <f t="shared" si="291"/>
        <v>#REF!</v>
      </c>
      <c r="EE188" s="12" t="e">
        <f>(#REF!-ED188)/EC188</f>
        <v>#REF!</v>
      </c>
      <c r="EF188" s="12">
        <v>0</v>
      </c>
      <c r="EG188" s="12">
        <v>0</v>
      </c>
      <c r="EH188" s="12" t="e">
        <f t="shared" si="292"/>
        <v>#REF!</v>
      </c>
      <c r="EI188" s="12" t="e">
        <f t="shared" si="234"/>
        <v>#REF!</v>
      </c>
      <c r="EJ188" s="12" t="e">
        <f>#REF!</f>
        <v>#REF!</v>
      </c>
      <c r="EK188" s="12" t="e">
        <f t="shared" si="293"/>
        <v>#REF!</v>
      </c>
      <c r="EL188" s="12">
        <v>0</v>
      </c>
      <c r="EM188" s="12" t="e">
        <f t="shared" si="294"/>
        <v>#REF!</v>
      </c>
      <c r="EN188" s="13" t="e">
        <f t="shared" si="235"/>
        <v>#REF!</v>
      </c>
      <c r="EO188" s="13">
        <f t="shared" si="295"/>
        <v>192</v>
      </c>
    </row>
    <row r="189" spans="1:145" x14ac:dyDescent="0.25">
      <c r="A189" s="33">
        <f t="shared" si="157"/>
        <v>193</v>
      </c>
      <c r="B189" s="12" t="e">
        <f>'Ohio Intensities'!C189</f>
        <v>#REF!</v>
      </c>
      <c r="C189" s="12" t="e">
        <f>#REF!*B189*#REF!</f>
        <v>#REF!</v>
      </c>
      <c r="D189" s="12">
        <v>0</v>
      </c>
      <c r="E189" s="12">
        <v>0</v>
      </c>
      <c r="F189" s="12" t="e">
        <f>#REF!</f>
        <v>#REF!</v>
      </c>
      <c r="G189" s="12" t="e">
        <f t="shared" si="236"/>
        <v>#REF!</v>
      </c>
      <c r="H189" s="12">
        <f t="shared" si="237"/>
        <v>193</v>
      </c>
      <c r="I189" s="12" t="e">
        <f t="shared" si="238"/>
        <v>#REF!</v>
      </c>
      <c r="J189" s="12" t="e">
        <f t="shared" si="239"/>
        <v>#REF!</v>
      </c>
      <c r="K189" s="12">
        <v>0</v>
      </c>
      <c r="L189" s="12" t="e">
        <f t="shared" si="218"/>
        <v>#REF!</v>
      </c>
      <c r="M189" s="12" t="e">
        <f t="shared" si="240"/>
        <v>#REF!</v>
      </c>
      <c r="N189" s="12" t="e">
        <f t="shared" si="241"/>
        <v>#REF!</v>
      </c>
      <c r="O189" s="12" t="e">
        <f>(#REF!-N189)/M189</f>
        <v>#REF!</v>
      </c>
      <c r="P189" s="12">
        <v>0</v>
      </c>
      <c r="Q189" s="12">
        <v>0</v>
      </c>
      <c r="R189" s="12" t="e">
        <f t="shared" si="242"/>
        <v>#REF!</v>
      </c>
      <c r="S189" s="12" t="e">
        <f t="shared" si="219"/>
        <v>#REF!</v>
      </c>
      <c r="T189" s="12" t="e">
        <f>#REF!</f>
        <v>#REF!</v>
      </c>
      <c r="U189" s="12" t="e">
        <f t="shared" si="243"/>
        <v>#REF!</v>
      </c>
      <c r="V189" s="12">
        <v>0</v>
      </c>
      <c r="W189" s="12" t="e">
        <f t="shared" si="244"/>
        <v>#REF!</v>
      </c>
      <c r="X189" s="13" t="e">
        <f t="shared" si="220"/>
        <v>#REF!</v>
      </c>
      <c r="Y189" s="33">
        <f t="shared" si="245"/>
        <v>193</v>
      </c>
      <c r="Z189" s="12" t="e">
        <f>'Ohio Intensities'!G189</f>
        <v>#REF!</v>
      </c>
      <c r="AA189" s="12" t="e">
        <f>#REF!*Z189*#REF!</f>
        <v>#REF!</v>
      </c>
      <c r="AB189" s="12">
        <v>0</v>
      </c>
      <c r="AC189" s="12">
        <v>0</v>
      </c>
      <c r="AD189" s="12" t="e">
        <f>#REF!</f>
        <v>#REF!</v>
      </c>
      <c r="AE189" s="12" t="e">
        <f t="shared" si="246"/>
        <v>#REF!</v>
      </c>
      <c r="AF189" s="12">
        <f t="shared" si="247"/>
        <v>193</v>
      </c>
      <c r="AG189" s="12" t="e">
        <f t="shared" si="248"/>
        <v>#REF!</v>
      </c>
      <c r="AH189" s="12" t="e">
        <f t="shared" si="249"/>
        <v>#REF!</v>
      </c>
      <c r="AI189" s="12">
        <v>0</v>
      </c>
      <c r="AJ189" s="12" t="e">
        <f t="shared" si="221"/>
        <v>#REF!</v>
      </c>
      <c r="AK189" s="12" t="e">
        <f t="shared" si="250"/>
        <v>#REF!</v>
      </c>
      <c r="AL189" s="12" t="e">
        <f t="shared" si="251"/>
        <v>#REF!</v>
      </c>
      <c r="AM189" s="12" t="e">
        <f>(#REF!-AL189)/AK189</f>
        <v>#REF!</v>
      </c>
      <c r="AN189" s="12">
        <v>0</v>
      </c>
      <c r="AO189" s="12">
        <v>0</v>
      </c>
      <c r="AP189" s="12" t="e">
        <f t="shared" si="252"/>
        <v>#REF!</v>
      </c>
      <c r="AQ189" s="12" t="e">
        <f t="shared" si="222"/>
        <v>#REF!</v>
      </c>
      <c r="AR189" s="12" t="e">
        <f>#REF!</f>
        <v>#REF!</v>
      </c>
      <c r="AS189" s="12" t="e">
        <f t="shared" si="253"/>
        <v>#REF!</v>
      </c>
      <c r="AT189" s="12">
        <v>0</v>
      </c>
      <c r="AU189" s="12" t="e">
        <f t="shared" si="254"/>
        <v>#REF!</v>
      </c>
      <c r="AV189" s="13" t="e">
        <f t="shared" si="223"/>
        <v>#REF!</v>
      </c>
      <c r="AW189" s="33">
        <f t="shared" si="255"/>
        <v>193</v>
      </c>
      <c r="AX189" s="12" t="e">
        <f>'Ohio Intensities'!K189</f>
        <v>#REF!</v>
      </c>
      <c r="AY189" s="12" t="e">
        <f>#REF!*AX189*#REF!</f>
        <v>#REF!</v>
      </c>
      <c r="AZ189" s="12">
        <v>0</v>
      </c>
      <c r="BA189" s="12">
        <v>0</v>
      </c>
      <c r="BB189" s="12" t="e">
        <f>#REF!</f>
        <v>#REF!</v>
      </c>
      <c r="BC189" s="12" t="e">
        <f t="shared" si="256"/>
        <v>#REF!</v>
      </c>
      <c r="BD189" s="12">
        <f t="shared" si="257"/>
        <v>193</v>
      </c>
      <c r="BE189" s="12" t="e">
        <f t="shared" si="258"/>
        <v>#REF!</v>
      </c>
      <c r="BF189" s="12" t="e">
        <f t="shared" si="259"/>
        <v>#REF!</v>
      </c>
      <c r="BG189" s="12">
        <v>0</v>
      </c>
      <c r="BH189" s="12" t="e">
        <f t="shared" si="224"/>
        <v>#REF!</v>
      </c>
      <c r="BI189" s="12" t="e">
        <f t="shared" si="260"/>
        <v>#REF!</v>
      </c>
      <c r="BJ189" s="12" t="e">
        <f t="shared" si="261"/>
        <v>#REF!</v>
      </c>
      <c r="BK189" s="12" t="e">
        <f>(#REF!-BJ189)/BI189</f>
        <v>#REF!</v>
      </c>
      <c r="BL189" s="12">
        <v>0</v>
      </c>
      <c r="BM189" s="12">
        <v>0</v>
      </c>
      <c r="BN189" s="12" t="e">
        <f t="shared" si="262"/>
        <v>#REF!</v>
      </c>
      <c r="BO189" s="12" t="e">
        <f t="shared" si="225"/>
        <v>#REF!</v>
      </c>
      <c r="BP189" s="12" t="e">
        <f>#REF!</f>
        <v>#REF!</v>
      </c>
      <c r="BQ189" s="12" t="e">
        <f t="shared" si="263"/>
        <v>#REF!</v>
      </c>
      <c r="BR189" s="12">
        <v>0</v>
      </c>
      <c r="BS189" s="12" t="e">
        <f t="shared" si="264"/>
        <v>#REF!</v>
      </c>
      <c r="BT189" s="13" t="e">
        <f t="shared" si="226"/>
        <v>#REF!</v>
      </c>
      <c r="BU189" s="33">
        <f t="shared" si="265"/>
        <v>193</v>
      </c>
      <c r="BV189" s="12" t="e">
        <f>'Ohio Intensities'!O189</f>
        <v>#REF!</v>
      </c>
      <c r="BW189" s="12" t="e">
        <f>#REF!*BV189*#REF!</f>
        <v>#REF!</v>
      </c>
      <c r="BX189" s="12">
        <v>0</v>
      </c>
      <c r="BY189" s="12">
        <v>0</v>
      </c>
      <c r="BZ189" s="12" t="e">
        <f>#REF!</f>
        <v>#REF!</v>
      </c>
      <c r="CA189" s="12" t="e">
        <f t="shared" si="266"/>
        <v>#REF!</v>
      </c>
      <c r="CB189" s="12">
        <f t="shared" si="267"/>
        <v>193</v>
      </c>
      <c r="CC189" s="12" t="e">
        <f t="shared" si="268"/>
        <v>#REF!</v>
      </c>
      <c r="CD189" s="12" t="e">
        <f t="shared" si="269"/>
        <v>#REF!</v>
      </c>
      <c r="CE189" s="12">
        <v>0</v>
      </c>
      <c r="CF189" s="12" t="e">
        <f t="shared" si="227"/>
        <v>#REF!</v>
      </c>
      <c r="CG189" s="12" t="e">
        <f t="shared" si="270"/>
        <v>#REF!</v>
      </c>
      <c r="CH189" s="12" t="e">
        <f t="shared" si="271"/>
        <v>#REF!</v>
      </c>
      <c r="CI189" s="12" t="e">
        <f>(#REF!-CH189)/CG189</f>
        <v>#REF!</v>
      </c>
      <c r="CJ189" s="12">
        <v>0</v>
      </c>
      <c r="CK189" s="12">
        <v>0</v>
      </c>
      <c r="CL189" s="12" t="e">
        <f t="shared" si="272"/>
        <v>#REF!</v>
      </c>
      <c r="CM189" s="12" t="e">
        <f t="shared" si="228"/>
        <v>#REF!</v>
      </c>
      <c r="CN189" s="12" t="e">
        <f>#REF!</f>
        <v>#REF!</v>
      </c>
      <c r="CO189" s="12" t="e">
        <f t="shared" si="273"/>
        <v>#REF!</v>
      </c>
      <c r="CP189" s="12">
        <v>0</v>
      </c>
      <c r="CQ189" s="12" t="e">
        <f t="shared" si="274"/>
        <v>#REF!</v>
      </c>
      <c r="CR189" s="13" t="e">
        <f t="shared" si="229"/>
        <v>#REF!</v>
      </c>
      <c r="CS189" s="33">
        <f t="shared" si="275"/>
        <v>193</v>
      </c>
      <c r="CT189" s="12" t="e">
        <f>'Ohio Intensities'!S189</f>
        <v>#REF!</v>
      </c>
      <c r="CU189" s="12" t="e">
        <f>#REF!*CT189*#REF!</f>
        <v>#REF!</v>
      </c>
      <c r="CV189" s="12">
        <v>0</v>
      </c>
      <c r="CW189" s="12">
        <v>0</v>
      </c>
      <c r="CX189" s="12" t="e">
        <f>#REF!</f>
        <v>#REF!</v>
      </c>
      <c r="CY189" s="12" t="e">
        <f t="shared" si="276"/>
        <v>#REF!</v>
      </c>
      <c r="CZ189" s="12">
        <f t="shared" si="277"/>
        <v>193</v>
      </c>
      <c r="DA189" s="12" t="e">
        <f t="shared" si="278"/>
        <v>#REF!</v>
      </c>
      <c r="DB189" s="12" t="e">
        <f t="shared" si="279"/>
        <v>#REF!</v>
      </c>
      <c r="DC189" s="12">
        <v>0</v>
      </c>
      <c r="DD189" s="12" t="e">
        <f t="shared" si="230"/>
        <v>#REF!</v>
      </c>
      <c r="DE189" s="12" t="e">
        <f t="shared" si="280"/>
        <v>#REF!</v>
      </c>
      <c r="DF189" s="12" t="e">
        <f t="shared" si="281"/>
        <v>#REF!</v>
      </c>
      <c r="DG189" s="12" t="e">
        <f>(#REF!-DF189)/DE189</f>
        <v>#REF!</v>
      </c>
      <c r="DH189" s="12">
        <v>0</v>
      </c>
      <c r="DI189" s="12">
        <v>0</v>
      </c>
      <c r="DJ189" s="12" t="e">
        <f t="shared" si="282"/>
        <v>#REF!</v>
      </c>
      <c r="DK189" s="12" t="e">
        <f t="shared" si="231"/>
        <v>#REF!</v>
      </c>
      <c r="DL189" s="12" t="e">
        <f>#REF!</f>
        <v>#REF!</v>
      </c>
      <c r="DM189" s="12" t="e">
        <f t="shared" si="283"/>
        <v>#REF!</v>
      </c>
      <c r="DN189" s="12">
        <v>0</v>
      </c>
      <c r="DO189" s="12" t="e">
        <f t="shared" si="284"/>
        <v>#REF!</v>
      </c>
      <c r="DP189" s="13" t="e">
        <f t="shared" si="232"/>
        <v>#REF!</v>
      </c>
      <c r="DQ189" s="33">
        <f t="shared" si="285"/>
        <v>193</v>
      </c>
      <c r="DR189" s="12" t="e">
        <f>'Ohio Intensities'!W189</f>
        <v>#REF!</v>
      </c>
      <c r="DS189" s="12" t="e">
        <f>#REF!*DR189*#REF!</f>
        <v>#REF!</v>
      </c>
      <c r="DT189" s="12">
        <v>0</v>
      </c>
      <c r="DU189" s="12">
        <v>0</v>
      </c>
      <c r="DV189" s="12" t="e">
        <f>#REF!</f>
        <v>#REF!</v>
      </c>
      <c r="DW189" s="12" t="e">
        <f t="shared" si="286"/>
        <v>#REF!</v>
      </c>
      <c r="DX189" s="12">
        <f t="shared" si="287"/>
        <v>193</v>
      </c>
      <c r="DY189" s="12" t="e">
        <f t="shared" si="288"/>
        <v>#REF!</v>
      </c>
      <c r="DZ189" s="12" t="e">
        <f t="shared" si="289"/>
        <v>#REF!</v>
      </c>
      <c r="EA189" s="12">
        <v>0</v>
      </c>
      <c r="EB189" s="12" t="e">
        <f t="shared" si="233"/>
        <v>#REF!</v>
      </c>
      <c r="EC189" s="12" t="e">
        <f t="shared" si="290"/>
        <v>#REF!</v>
      </c>
      <c r="ED189" s="12" t="e">
        <f t="shared" si="291"/>
        <v>#REF!</v>
      </c>
      <c r="EE189" s="12" t="e">
        <f>(#REF!-ED189)/EC189</f>
        <v>#REF!</v>
      </c>
      <c r="EF189" s="12">
        <v>0</v>
      </c>
      <c r="EG189" s="12">
        <v>0</v>
      </c>
      <c r="EH189" s="12" t="e">
        <f t="shared" si="292"/>
        <v>#REF!</v>
      </c>
      <c r="EI189" s="12" t="e">
        <f t="shared" si="234"/>
        <v>#REF!</v>
      </c>
      <c r="EJ189" s="12" t="e">
        <f>#REF!</f>
        <v>#REF!</v>
      </c>
      <c r="EK189" s="12" t="e">
        <f t="shared" si="293"/>
        <v>#REF!</v>
      </c>
      <c r="EL189" s="12">
        <v>0</v>
      </c>
      <c r="EM189" s="12" t="e">
        <f t="shared" si="294"/>
        <v>#REF!</v>
      </c>
      <c r="EN189" s="13" t="e">
        <f t="shared" si="235"/>
        <v>#REF!</v>
      </c>
      <c r="EO189" s="13">
        <f t="shared" si="295"/>
        <v>193</v>
      </c>
    </row>
    <row r="190" spans="1:145" x14ac:dyDescent="0.25">
      <c r="A190" s="33">
        <f t="shared" si="157"/>
        <v>194</v>
      </c>
      <c r="B190" s="12" t="e">
        <f>'Ohio Intensities'!C190</f>
        <v>#REF!</v>
      </c>
      <c r="C190" s="12" t="e">
        <f>#REF!*B190*#REF!</f>
        <v>#REF!</v>
      </c>
      <c r="D190" s="12">
        <v>0</v>
      </c>
      <c r="E190" s="12">
        <v>0</v>
      </c>
      <c r="F190" s="12" t="e">
        <f>#REF!</f>
        <v>#REF!</v>
      </c>
      <c r="G190" s="12" t="e">
        <f t="shared" si="236"/>
        <v>#REF!</v>
      </c>
      <c r="H190" s="12">
        <f t="shared" si="237"/>
        <v>194</v>
      </c>
      <c r="I190" s="12" t="e">
        <f t="shared" si="238"/>
        <v>#REF!</v>
      </c>
      <c r="J190" s="12" t="e">
        <f t="shared" si="239"/>
        <v>#REF!</v>
      </c>
      <c r="K190" s="12">
        <v>0</v>
      </c>
      <c r="L190" s="12" t="e">
        <f t="shared" si="218"/>
        <v>#REF!</v>
      </c>
      <c r="M190" s="12" t="e">
        <f t="shared" si="240"/>
        <v>#REF!</v>
      </c>
      <c r="N190" s="12" t="e">
        <f t="shared" si="241"/>
        <v>#REF!</v>
      </c>
      <c r="O190" s="12" t="e">
        <f>(#REF!-N190)/M190</f>
        <v>#REF!</v>
      </c>
      <c r="P190" s="12">
        <v>0</v>
      </c>
      <c r="Q190" s="12">
        <v>0</v>
      </c>
      <c r="R190" s="12" t="e">
        <f t="shared" si="242"/>
        <v>#REF!</v>
      </c>
      <c r="S190" s="12" t="e">
        <f t="shared" si="219"/>
        <v>#REF!</v>
      </c>
      <c r="T190" s="12" t="e">
        <f>#REF!</f>
        <v>#REF!</v>
      </c>
      <c r="U190" s="12" t="e">
        <f t="shared" si="243"/>
        <v>#REF!</v>
      </c>
      <c r="V190" s="12">
        <v>0</v>
      </c>
      <c r="W190" s="12" t="e">
        <f t="shared" si="244"/>
        <v>#REF!</v>
      </c>
      <c r="X190" s="13" t="e">
        <f t="shared" si="220"/>
        <v>#REF!</v>
      </c>
      <c r="Y190" s="33">
        <f t="shared" si="245"/>
        <v>194</v>
      </c>
      <c r="Z190" s="12" t="e">
        <f>'Ohio Intensities'!G190</f>
        <v>#REF!</v>
      </c>
      <c r="AA190" s="12" t="e">
        <f>#REF!*Z190*#REF!</f>
        <v>#REF!</v>
      </c>
      <c r="AB190" s="12">
        <v>0</v>
      </c>
      <c r="AC190" s="12">
        <v>0</v>
      </c>
      <c r="AD190" s="12" t="e">
        <f>#REF!</f>
        <v>#REF!</v>
      </c>
      <c r="AE190" s="12" t="e">
        <f t="shared" si="246"/>
        <v>#REF!</v>
      </c>
      <c r="AF190" s="12">
        <f t="shared" si="247"/>
        <v>194</v>
      </c>
      <c r="AG190" s="12" t="e">
        <f t="shared" si="248"/>
        <v>#REF!</v>
      </c>
      <c r="AH190" s="12" t="e">
        <f t="shared" si="249"/>
        <v>#REF!</v>
      </c>
      <c r="AI190" s="12">
        <v>0</v>
      </c>
      <c r="AJ190" s="12" t="e">
        <f t="shared" si="221"/>
        <v>#REF!</v>
      </c>
      <c r="AK190" s="12" t="e">
        <f t="shared" si="250"/>
        <v>#REF!</v>
      </c>
      <c r="AL190" s="12" t="e">
        <f t="shared" si="251"/>
        <v>#REF!</v>
      </c>
      <c r="AM190" s="12" t="e">
        <f>(#REF!-AL190)/AK190</f>
        <v>#REF!</v>
      </c>
      <c r="AN190" s="12">
        <v>0</v>
      </c>
      <c r="AO190" s="12">
        <v>0</v>
      </c>
      <c r="AP190" s="12" t="e">
        <f t="shared" si="252"/>
        <v>#REF!</v>
      </c>
      <c r="AQ190" s="12" t="e">
        <f t="shared" si="222"/>
        <v>#REF!</v>
      </c>
      <c r="AR190" s="12" t="e">
        <f>#REF!</f>
        <v>#REF!</v>
      </c>
      <c r="AS190" s="12" t="e">
        <f t="shared" si="253"/>
        <v>#REF!</v>
      </c>
      <c r="AT190" s="12">
        <v>0</v>
      </c>
      <c r="AU190" s="12" t="e">
        <f t="shared" si="254"/>
        <v>#REF!</v>
      </c>
      <c r="AV190" s="13" t="e">
        <f t="shared" si="223"/>
        <v>#REF!</v>
      </c>
      <c r="AW190" s="33">
        <f t="shared" si="255"/>
        <v>194</v>
      </c>
      <c r="AX190" s="12" t="e">
        <f>'Ohio Intensities'!K190</f>
        <v>#REF!</v>
      </c>
      <c r="AY190" s="12" t="e">
        <f>#REF!*AX190*#REF!</f>
        <v>#REF!</v>
      </c>
      <c r="AZ190" s="12">
        <v>0</v>
      </c>
      <c r="BA190" s="12">
        <v>0</v>
      </c>
      <c r="BB190" s="12" t="e">
        <f>#REF!</f>
        <v>#REF!</v>
      </c>
      <c r="BC190" s="12" t="e">
        <f t="shared" si="256"/>
        <v>#REF!</v>
      </c>
      <c r="BD190" s="12">
        <f t="shared" si="257"/>
        <v>194</v>
      </c>
      <c r="BE190" s="12" t="e">
        <f t="shared" si="258"/>
        <v>#REF!</v>
      </c>
      <c r="BF190" s="12" t="e">
        <f t="shared" si="259"/>
        <v>#REF!</v>
      </c>
      <c r="BG190" s="12">
        <v>0</v>
      </c>
      <c r="BH190" s="12" t="e">
        <f t="shared" si="224"/>
        <v>#REF!</v>
      </c>
      <c r="BI190" s="12" t="e">
        <f t="shared" si="260"/>
        <v>#REF!</v>
      </c>
      <c r="BJ190" s="12" t="e">
        <f t="shared" si="261"/>
        <v>#REF!</v>
      </c>
      <c r="BK190" s="12" t="e">
        <f>(#REF!-BJ190)/BI190</f>
        <v>#REF!</v>
      </c>
      <c r="BL190" s="12">
        <v>0</v>
      </c>
      <c r="BM190" s="12">
        <v>0</v>
      </c>
      <c r="BN190" s="12" t="e">
        <f t="shared" si="262"/>
        <v>#REF!</v>
      </c>
      <c r="BO190" s="12" t="e">
        <f t="shared" si="225"/>
        <v>#REF!</v>
      </c>
      <c r="BP190" s="12" t="e">
        <f>#REF!</f>
        <v>#REF!</v>
      </c>
      <c r="BQ190" s="12" t="e">
        <f t="shared" si="263"/>
        <v>#REF!</v>
      </c>
      <c r="BR190" s="12">
        <v>0</v>
      </c>
      <c r="BS190" s="12" t="e">
        <f t="shared" si="264"/>
        <v>#REF!</v>
      </c>
      <c r="BT190" s="13" t="e">
        <f t="shared" si="226"/>
        <v>#REF!</v>
      </c>
      <c r="BU190" s="33">
        <f t="shared" si="265"/>
        <v>194</v>
      </c>
      <c r="BV190" s="12" t="e">
        <f>'Ohio Intensities'!O190</f>
        <v>#REF!</v>
      </c>
      <c r="BW190" s="12" t="e">
        <f>#REF!*BV190*#REF!</f>
        <v>#REF!</v>
      </c>
      <c r="BX190" s="12">
        <v>0</v>
      </c>
      <c r="BY190" s="12">
        <v>0</v>
      </c>
      <c r="BZ190" s="12" t="e">
        <f>#REF!</f>
        <v>#REF!</v>
      </c>
      <c r="CA190" s="12" t="e">
        <f t="shared" si="266"/>
        <v>#REF!</v>
      </c>
      <c r="CB190" s="12">
        <f t="shared" si="267"/>
        <v>194</v>
      </c>
      <c r="CC190" s="12" t="e">
        <f t="shared" si="268"/>
        <v>#REF!</v>
      </c>
      <c r="CD190" s="12" t="e">
        <f t="shared" si="269"/>
        <v>#REF!</v>
      </c>
      <c r="CE190" s="12">
        <v>0</v>
      </c>
      <c r="CF190" s="12" t="e">
        <f t="shared" si="227"/>
        <v>#REF!</v>
      </c>
      <c r="CG190" s="12" t="e">
        <f t="shared" si="270"/>
        <v>#REF!</v>
      </c>
      <c r="CH190" s="12" t="e">
        <f t="shared" si="271"/>
        <v>#REF!</v>
      </c>
      <c r="CI190" s="12" t="e">
        <f>(#REF!-CH190)/CG190</f>
        <v>#REF!</v>
      </c>
      <c r="CJ190" s="12">
        <v>0</v>
      </c>
      <c r="CK190" s="12">
        <v>0</v>
      </c>
      <c r="CL190" s="12" t="e">
        <f t="shared" si="272"/>
        <v>#REF!</v>
      </c>
      <c r="CM190" s="12" t="e">
        <f t="shared" si="228"/>
        <v>#REF!</v>
      </c>
      <c r="CN190" s="12" t="e">
        <f>#REF!</f>
        <v>#REF!</v>
      </c>
      <c r="CO190" s="12" t="e">
        <f t="shared" si="273"/>
        <v>#REF!</v>
      </c>
      <c r="CP190" s="12">
        <v>0</v>
      </c>
      <c r="CQ190" s="12" t="e">
        <f t="shared" si="274"/>
        <v>#REF!</v>
      </c>
      <c r="CR190" s="13" t="e">
        <f t="shared" si="229"/>
        <v>#REF!</v>
      </c>
      <c r="CS190" s="33">
        <f t="shared" si="275"/>
        <v>194</v>
      </c>
      <c r="CT190" s="12" t="e">
        <f>'Ohio Intensities'!S190</f>
        <v>#REF!</v>
      </c>
      <c r="CU190" s="12" t="e">
        <f>#REF!*CT190*#REF!</f>
        <v>#REF!</v>
      </c>
      <c r="CV190" s="12">
        <v>0</v>
      </c>
      <c r="CW190" s="12">
        <v>0</v>
      </c>
      <c r="CX190" s="12" t="e">
        <f>#REF!</f>
        <v>#REF!</v>
      </c>
      <c r="CY190" s="12" t="e">
        <f t="shared" si="276"/>
        <v>#REF!</v>
      </c>
      <c r="CZ190" s="12">
        <f t="shared" si="277"/>
        <v>194</v>
      </c>
      <c r="DA190" s="12" t="e">
        <f t="shared" si="278"/>
        <v>#REF!</v>
      </c>
      <c r="DB190" s="12" t="e">
        <f t="shared" si="279"/>
        <v>#REF!</v>
      </c>
      <c r="DC190" s="12">
        <v>0</v>
      </c>
      <c r="DD190" s="12" t="e">
        <f t="shared" si="230"/>
        <v>#REF!</v>
      </c>
      <c r="DE190" s="12" t="e">
        <f t="shared" si="280"/>
        <v>#REF!</v>
      </c>
      <c r="DF190" s="12" t="e">
        <f t="shared" si="281"/>
        <v>#REF!</v>
      </c>
      <c r="DG190" s="12" t="e">
        <f>(#REF!-DF190)/DE190</f>
        <v>#REF!</v>
      </c>
      <c r="DH190" s="12">
        <v>0</v>
      </c>
      <c r="DI190" s="12">
        <v>0</v>
      </c>
      <c r="DJ190" s="12" t="e">
        <f t="shared" si="282"/>
        <v>#REF!</v>
      </c>
      <c r="DK190" s="12" t="e">
        <f t="shared" si="231"/>
        <v>#REF!</v>
      </c>
      <c r="DL190" s="12" t="e">
        <f>#REF!</f>
        <v>#REF!</v>
      </c>
      <c r="DM190" s="12" t="e">
        <f t="shared" si="283"/>
        <v>#REF!</v>
      </c>
      <c r="DN190" s="12">
        <v>0</v>
      </c>
      <c r="DO190" s="12" t="e">
        <f t="shared" si="284"/>
        <v>#REF!</v>
      </c>
      <c r="DP190" s="13" t="e">
        <f t="shared" si="232"/>
        <v>#REF!</v>
      </c>
      <c r="DQ190" s="33">
        <f t="shared" si="285"/>
        <v>194</v>
      </c>
      <c r="DR190" s="12" t="e">
        <f>'Ohio Intensities'!W190</f>
        <v>#REF!</v>
      </c>
      <c r="DS190" s="12" t="e">
        <f>#REF!*DR190*#REF!</f>
        <v>#REF!</v>
      </c>
      <c r="DT190" s="12">
        <v>0</v>
      </c>
      <c r="DU190" s="12">
        <v>0</v>
      </c>
      <c r="DV190" s="12" t="e">
        <f>#REF!</f>
        <v>#REF!</v>
      </c>
      <c r="DW190" s="12" t="e">
        <f t="shared" si="286"/>
        <v>#REF!</v>
      </c>
      <c r="DX190" s="12">
        <f t="shared" si="287"/>
        <v>194</v>
      </c>
      <c r="DY190" s="12" t="e">
        <f t="shared" si="288"/>
        <v>#REF!</v>
      </c>
      <c r="DZ190" s="12" t="e">
        <f t="shared" si="289"/>
        <v>#REF!</v>
      </c>
      <c r="EA190" s="12">
        <v>0</v>
      </c>
      <c r="EB190" s="12" t="e">
        <f t="shared" si="233"/>
        <v>#REF!</v>
      </c>
      <c r="EC190" s="12" t="e">
        <f t="shared" si="290"/>
        <v>#REF!</v>
      </c>
      <c r="ED190" s="12" t="e">
        <f t="shared" si="291"/>
        <v>#REF!</v>
      </c>
      <c r="EE190" s="12" t="e">
        <f>(#REF!-ED190)/EC190</f>
        <v>#REF!</v>
      </c>
      <c r="EF190" s="12">
        <v>0</v>
      </c>
      <c r="EG190" s="12">
        <v>0</v>
      </c>
      <c r="EH190" s="12" t="e">
        <f t="shared" si="292"/>
        <v>#REF!</v>
      </c>
      <c r="EI190" s="12" t="e">
        <f t="shared" si="234"/>
        <v>#REF!</v>
      </c>
      <c r="EJ190" s="12" t="e">
        <f>#REF!</f>
        <v>#REF!</v>
      </c>
      <c r="EK190" s="12" t="e">
        <f t="shared" si="293"/>
        <v>#REF!</v>
      </c>
      <c r="EL190" s="12">
        <v>0</v>
      </c>
      <c r="EM190" s="12" t="e">
        <f t="shared" si="294"/>
        <v>#REF!</v>
      </c>
      <c r="EN190" s="13" t="e">
        <f t="shared" si="235"/>
        <v>#REF!</v>
      </c>
      <c r="EO190" s="13">
        <f t="shared" si="295"/>
        <v>194</v>
      </c>
    </row>
    <row r="191" spans="1:145" x14ac:dyDescent="0.25">
      <c r="A191" s="33">
        <f t="shared" si="157"/>
        <v>195</v>
      </c>
      <c r="B191" s="12" t="e">
        <f>'Ohio Intensities'!C191</f>
        <v>#REF!</v>
      </c>
      <c r="C191" s="12" t="e">
        <f>#REF!*B191*#REF!</f>
        <v>#REF!</v>
      </c>
      <c r="D191" s="12">
        <v>0</v>
      </c>
      <c r="E191" s="12">
        <v>0</v>
      </c>
      <c r="F191" s="12" t="e">
        <f>#REF!</f>
        <v>#REF!</v>
      </c>
      <c r="G191" s="12" t="e">
        <f t="shared" si="236"/>
        <v>#REF!</v>
      </c>
      <c r="H191" s="12">
        <f t="shared" si="237"/>
        <v>195</v>
      </c>
      <c r="I191" s="12" t="e">
        <f t="shared" si="238"/>
        <v>#REF!</v>
      </c>
      <c r="J191" s="12" t="e">
        <f t="shared" si="239"/>
        <v>#REF!</v>
      </c>
      <c r="K191" s="12">
        <v>0</v>
      </c>
      <c r="L191" s="12" t="e">
        <f t="shared" si="218"/>
        <v>#REF!</v>
      </c>
      <c r="M191" s="12" t="e">
        <f t="shared" si="240"/>
        <v>#REF!</v>
      </c>
      <c r="N191" s="12" t="e">
        <f t="shared" si="241"/>
        <v>#REF!</v>
      </c>
      <c r="O191" s="12" t="e">
        <f>(#REF!-N191)/M191</f>
        <v>#REF!</v>
      </c>
      <c r="P191" s="12">
        <v>0</v>
      </c>
      <c r="Q191" s="12">
        <v>0</v>
      </c>
      <c r="R191" s="12" t="e">
        <f t="shared" si="242"/>
        <v>#REF!</v>
      </c>
      <c r="S191" s="12" t="e">
        <f t="shared" si="219"/>
        <v>#REF!</v>
      </c>
      <c r="T191" s="12" t="e">
        <f>#REF!</f>
        <v>#REF!</v>
      </c>
      <c r="U191" s="12" t="e">
        <f t="shared" si="243"/>
        <v>#REF!</v>
      </c>
      <c r="V191" s="12">
        <v>0</v>
      </c>
      <c r="W191" s="12" t="e">
        <f t="shared" si="244"/>
        <v>#REF!</v>
      </c>
      <c r="X191" s="13" t="e">
        <f t="shared" si="220"/>
        <v>#REF!</v>
      </c>
      <c r="Y191" s="33">
        <f t="shared" si="245"/>
        <v>195</v>
      </c>
      <c r="Z191" s="12" t="e">
        <f>'Ohio Intensities'!G191</f>
        <v>#REF!</v>
      </c>
      <c r="AA191" s="12" t="e">
        <f>#REF!*Z191*#REF!</f>
        <v>#REF!</v>
      </c>
      <c r="AB191" s="12">
        <v>0</v>
      </c>
      <c r="AC191" s="12">
        <v>0</v>
      </c>
      <c r="AD191" s="12" t="e">
        <f>#REF!</f>
        <v>#REF!</v>
      </c>
      <c r="AE191" s="12" t="e">
        <f t="shared" si="246"/>
        <v>#REF!</v>
      </c>
      <c r="AF191" s="12">
        <f t="shared" si="247"/>
        <v>195</v>
      </c>
      <c r="AG191" s="12" t="e">
        <f t="shared" si="248"/>
        <v>#REF!</v>
      </c>
      <c r="AH191" s="12" t="e">
        <f t="shared" si="249"/>
        <v>#REF!</v>
      </c>
      <c r="AI191" s="12">
        <v>0</v>
      </c>
      <c r="AJ191" s="12" t="e">
        <f t="shared" si="221"/>
        <v>#REF!</v>
      </c>
      <c r="AK191" s="12" t="e">
        <f t="shared" si="250"/>
        <v>#REF!</v>
      </c>
      <c r="AL191" s="12" t="e">
        <f t="shared" si="251"/>
        <v>#REF!</v>
      </c>
      <c r="AM191" s="12" t="e">
        <f>(#REF!-AL191)/AK191</f>
        <v>#REF!</v>
      </c>
      <c r="AN191" s="12">
        <v>0</v>
      </c>
      <c r="AO191" s="12">
        <v>0</v>
      </c>
      <c r="AP191" s="12" t="e">
        <f t="shared" si="252"/>
        <v>#REF!</v>
      </c>
      <c r="AQ191" s="12" t="e">
        <f t="shared" si="222"/>
        <v>#REF!</v>
      </c>
      <c r="AR191" s="12" t="e">
        <f>#REF!</f>
        <v>#REF!</v>
      </c>
      <c r="AS191" s="12" t="e">
        <f t="shared" si="253"/>
        <v>#REF!</v>
      </c>
      <c r="AT191" s="12">
        <v>0</v>
      </c>
      <c r="AU191" s="12" t="e">
        <f t="shared" si="254"/>
        <v>#REF!</v>
      </c>
      <c r="AV191" s="13" t="e">
        <f t="shared" si="223"/>
        <v>#REF!</v>
      </c>
      <c r="AW191" s="33">
        <f t="shared" si="255"/>
        <v>195</v>
      </c>
      <c r="AX191" s="12" t="e">
        <f>'Ohio Intensities'!K191</f>
        <v>#REF!</v>
      </c>
      <c r="AY191" s="12" t="e">
        <f>#REF!*AX191*#REF!</f>
        <v>#REF!</v>
      </c>
      <c r="AZ191" s="12">
        <v>0</v>
      </c>
      <c r="BA191" s="12">
        <v>0</v>
      </c>
      <c r="BB191" s="12" t="e">
        <f>#REF!</f>
        <v>#REF!</v>
      </c>
      <c r="BC191" s="12" t="e">
        <f t="shared" si="256"/>
        <v>#REF!</v>
      </c>
      <c r="BD191" s="12">
        <f t="shared" si="257"/>
        <v>195</v>
      </c>
      <c r="BE191" s="12" t="e">
        <f t="shared" si="258"/>
        <v>#REF!</v>
      </c>
      <c r="BF191" s="12" t="e">
        <f t="shared" si="259"/>
        <v>#REF!</v>
      </c>
      <c r="BG191" s="12">
        <v>0</v>
      </c>
      <c r="BH191" s="12" t="e">
        <f t="shared" si="224"/>
        <v>#REF!</v>
      </c>
      <c r="BI191" s="12" t="e">
        <f t="shared" si="260"/>
        <v>#REF!</v>
      </c>
      <c r="BJ191" s="12" t="e">
        <f t="shared" si="261"/>
        <v>#REF!</v>
      </c>
      <c r="BK191" s="12" t="e">
        <f>(#REF!-BJ191)/BI191</f>
        <v>#REF!</v>
      </c>
      <c r="BL191" s="12">
        <v>0</v>
      </c>
      <c r="BM191" s="12">
        <v>0</v>
      </c>
      <c r="BN191" s="12" t="e">
        <f t="shared" si="262"/>
        <v>#REF!</v>
      </c>
      <c r="BO191" s="12" t="e">
        <f t="shared" si="225"/>
        <v>#REF!</v>
      </c>
      <c r="BP191" s="12" t="e">
        <f>#REF!</f>
        <v>#REF!</v>
      </c>
      <c r="BQ191" s="12" t="e">
        <f t="shared" si="263"/>
        <v>#REF!</v>
      </c>
      <c r="BR191" s="12">
        <v>0</v>
      </c>
      <c r="BS191" s="12" t="e">
        <f t="shared" si="264"/>
        <v>#REF!</v>
      </c>
      <c r="BT191" s="13" t="e">
        <f t="shared" si="226"/>
        <v>#REF!</v>
      </c>
      <c r="BU191" s="33">
        <f t="shared" si="265"/>
        <v>195</v>
      </c>
      <c r="BV191" s="12" t="e">
        <f>'Ohio Intensities'!O191</f>
        <v>#REF!</v>
      </c>
      <c r="BW191" s="12" t="e">
        <f>#REF!*BV191*#REF!</f>
        <v>#REF!</v>
      </c>
      <c r="BX191" s="12">
        <v>0</v>
      </c>
      <c r="BY191" s="12">
        <v>0</v>
      </c>
      <c r="BZ191" s="12" t="e">
        <f>#REF!</f>
        <v>#REF!</v>
      </c>
      <c r="CA191" s="12" t="e">
        <f t="shared" si="266"/>
        <v>#REF!</v>
      </c>
      <c r="CB191" s="12">
        <f t="shared" si="267"/>
        <v>195</v>
      </c>
      <c r="CC191" s="12" t="e">
        <f t="shared" si="268"/>
        <v>#REF!</v>
      </c>
      <c r="CD191" s="12" t="e">
        <f t="shared" si="269"/>
        <v>#REF!</v>
      </c>
      <c r="CE191" s="12">
        <v>0</v>
      </c>
      <c r="CF191" s="12" t="e">
        <f t="shared" si="227"/>
        <v>#REF!</v>
      </c>
      <c r="CG191" s="12" t="e">
        <f t="shared" si="270"/>
        <v>#REF!</v>
      </c>
      <c r="CH191" s="12" t="e">
        <f t="shared" si="271"/>
        <v>#REF!</v>
      </c>
      <c r="CI191" s="12" t="e">
        <f>(#REF!-CH191)/CG191</f>
        <v>#REF!</v>
      </c>
      <c r="CJ191" s="12">
        <v>0</v>
      </c>
      <c r="CK191" s="12">
        <v>0</v>
      </c>
      <c r="CL191" s="12" t="e">
        <f t="shared" si="272"/>
        <v>#REF!</v>
      </c>
      <c r="CM191" s="12" t="e">
        <f t="shared" si="228"/>
        <v>#REF!</v>
      </c>
      <c r="CN191" s="12" t="e">
        <f>#REF!</f>
        <v>#REF!</v>
      </c>
      <c r="CO191" s="12" t="e">
        <f t="shared" si="273"/>
        <v>#REF!</v>
      </c>
      <c r="CP191" s="12">
        <v>0</v>
      </c>
      <c r="CQ191" s="12" t="e">
        <f t="shared" si="274"/>
        <v>#REF!</v>
      </c>
      <c r="CR191" s="13" t="e">
        <f t="shared" si="229"/>
        <v>#REF!</v>
      </c>
      <c r="CS191" s="33">
        <f t="shared" si="275"/>
        <v>195</v>
      </c>
      <c r="CT191" s="12" t="e">
        <f>'Ohio Intensities'!S191</f>
        <v>#REF!</v>
      </c>
      <c r="CU191" s="12" t="e">
        <f>#REF!*CT191*#REF!</f>
        <v>#REF!</v>
      </c>
      <c r="CV191" s="12">
        <v>0</v>
      </c>
      <c r="CW191" s="12">
        <v>0</v>
      </c>
      <c r="CX191" s="12" t="e">
        <f>#REF!</f>
        <v>#REF!</v>
      </c>
      <c r="CY191" s="12" t="e">
        <f t="shared" si="276"/>
        <v>#REF!</v>
      </c>
      <c r="CZ191" s="12">
        <f t="shared" si="277"/>
        <v>195</v>
      </c>
      <c r="DA191" s="12" t="e">
        <f t="shared" si="278"/>
        <v>#REF!</v>
      </c>
      <c r="DB191" s="12" t="e">
        <f t="shared" si="279"/>
        <v>#REF!</v>
      </c>
      <c r="DC191" s="12">
        <v>0</v>
      </c>
      <c r="DD191" s="12" t="e">
        <f t="shared" si="230"/>
        <v>#REF!</v>
      </c>
      <c r="DE191" s="12" t="e">
        <f t="shared" si="280"/>
        <v>#REF!</v>
      </c>
      <c r="DF191" s="12" t="e">
        <f t="shared" si="281"/>
        <v>#REF!</v>
      </c>
      <c r="DG191" s="12" t="e">
        <f>(#REF!-DF191)/DE191</f>
        <v>#REF!</v>
      </c>
      <c r="DH191" s="12">
        <v>0</v>
      </c>
      <c r="DI191" s="12">
        <v>0</v>
      </c>
      <c r="DJ191" s="12" t="e">
        <f t="shared" si="282"/>
        <v>#REF!</v>
      </c>
      <c r="DK191" s="12" t="e">
        <f t="shared" si="231"/>
        <v>#REF!</v>
      </c>
      <c r="DL191" s="12" t="e">
        <f>#REF!</f>
        <v>#REF!</v>
      </c>
      <c r="DM191" s="12" t="e">
        <f t="shared" si="283"/>
        <v>#REF!</v>
      </c>
      <c r="DN191" s="12">
        <v>0</v>
      </c>
      <c r="DO191" s="12" t="e">
        <f t="shared" si="284"/>
        <v>#REF!</v>
      </c>
      <c r="DP191" s="13" t="e">
        <f t="shared" si="232"/>
        <v>#REF!</v>
      </c>
      <c r="DQ191" s="33">
        <f t="shared" si="285"/>
        <v>195</v>
      </c>
      <c r="DR191" s="12" t="e">
        <f>'Ohio Intensities'!W191</f>
        <v>#REF!</v>
      </c>
      <c r="DS191" s="12" t="e">
        <f>#REF!*DR191*#REF!</f>
        <v>#REF!</v>
      </c>
      <c r="DT191" s="12">
        <v>0</v>
      </c>
      <c r="DU191" s="12">
        <v>0</v>
      </c>
      <c r="DV191" s="12" t="e">
        <f>#REF!</f>
        <v>#REF!</v>
      </c>
      <c r="DW191" s="12" t="e">
        <f t="shared" si="286"/>
        <v>#REF!</v>
      </c>
      <c r="DX191" s="12">
        <f t="shared" si="287"/>
        <v>195</v>
      </c>
      <c r="DY191" s="12" t="e">
        <f t="shared" si="288"/>
        <v>#REF!</v>
      </c>
      <c r="DZ191" s="12" t="e">
        <f t="shared" si="289"/>
        <v>#REF!</v>
      </c>
      <c r="EA191" s="12">
        <v>0</v>
      </c>
      <c r="EB191" s="12" t="e">
        <f t="shared" si="233"/>
        <v>#REF!</v>
      </c>
      <c r="EC191" s="12" t="e">
        <f t="shared" si="290"/>
        <v>#REF!</v>
      </c>
      <c r="ED191" s="12" t="e">
        <f t="shared" si="291"/>
        <v>#REF!</v>
      </c>
      <c r="EE191" s="12" t="e">
        <f>(#REF!-ED191)/EC191</f>
        <v>#REF!</v>
      </c>
      <c r="EF191" s="12">
        <v>0</v>
      </c>
      <c r="EG191" s="12">
        <v>0</v>
      </c>
      <c r="EH191" s="12" t="e">
        <f t="shared" si="292"/>
        <v>#REF!</v>
      </c>
      <c r="EI191" s="12" t="e">
        <f t="shared" si="234"/>
        <v>#REF!</v>
      </c>
      <c r="EJ191" s="12" t="e">
        <f>#REF!</f>
        <v>#REF!</v>
      </c>
      <c r="EK191" s="12" t="e">
        <f t="shared" si="293"/>
        <v>#REF!</v>
      </c>
      <c r="EL191" s="12">
        <v>0</v>
      </c>
      <c r="EM191" s="12" t="e">
        <f t="shared" si="294"/>
        <v>#REF!</v>
      </c>
      <c r="EN191" s="13" t="e">
        <f t="shared" si="235"/>
        <v>#REF!</v>
      </c>
      <c r="EO191" s="13">
        <f t="shared" si="295"/>
        <v>195</v>
      </c>
    </row>
    <row r="192" spans="1:145" x14ac:dyDescent="0.25">
      <c r="A192" s="33">
        <f t="shared" si="157"/>
        <v>196</v>
      </c>
      <c r="B192" s="12" t="e">
        <f>'Ohio Intensities'!C192</f>
        <v>#REF!</v>
      </c>
      <c r="C192" s="12" t="e">
        <f>#REF!*B192*#REF!</f>
        <v>#REF!</v>
      </c>
      <c r="D192" s="12">
        <v>0</v>
      </c>
      <c r="E192" s="12">
        <v>0</v>
      </c>
      <c r="F192" s="12" t="e">
        <f>#REF!</f>
        <v>#REF!</v>
      </c>
      <c r="G192" s="12" t="e">
        <f t="shared" si="236"/>
        <v>#REF!</v>
      </c>
      <c r="H192" s="12">
        <f t="shared" si="237"/>
        <v>196</v>
      </c>
      <c r="I192" s="12" t="e">
        <f t="shared" si="238"/>
        <v>#REF!</v>
      </c>
      <c r="J192" s="12" t="e">
        <f t="shared" si="239"/>
        <v>#REF!</v>
      </c>
      <c r="K192" s="12">
        <v>0</v>
      </c>
      <c r="L192" s="12" t="e">
        <f t="shared" si="218"/>
        <v>#REF!</v>
      </c>
      <c r="M192" s="12" t="e">
        <f t="shared" si="240"/>
        <v>#REF!</v>
      </c>
      <c r="N192" s="12" t="e">
        <f t="shared" si="241"/>
        <v>#REF!</v>
      </c>
      <c r="O192" s="12" t="e">
        <f>(#REF!-N192)/M192</f>
        <v>#REF!</v>
      </c>
      <c r="P192" s="12">
        <v>0</v>
      </c>
      <c r="Q192" s="12">
        <v>0</v>
      </c>
      <c r="R192" s="12" t="e">
        <f t="shared" si="242"/>
        <v>#REF!</v>
      </c>
      <c r="S192" s="12" t="e">
        <f t="shared" si="219"/>
        <v>#REF!</v>
      </c>
      <c r="T192" s="12" t="e">
        <f>#REF!</f>
        <v>#REF!</v>
      </c>
      <c r="U192" s="12" t="e">
        <f t="shared" si="243"/>
        <v>#REF!</v>
      </c>
      <c r="V192" s="12">
        <v>0</v>
      </c>
      <c r="W192" s="12" t="e">
        <f t="shared" si="244"/>
        <v>#REF!</v>
      </c>
      <c r="X192" s="13" t="e">
        <f t="shared" si="220"/>
        <v>#REF!</v>
      </c>
      <c r="Y192" s="33">
        <f t="shared" si="245"/>
        <v>196</v>
      </c>
      <c r="Z192" s="12" t="e">
        <f>'Ohio Intensities'!G192</f>
        <v>#REF!</v>
      </c>
      <c r="AA192" s="12" t="e">
        <f>#REF!*Z192*#REF!</f>
        <v>#REF!</v>
      </c>
      <c r="AB192" s="12">
        <v>0</v>
      </c>
      <c r="AC192" s="12">
        <v>0</v>
      </c>
      <c r="AD192" s="12" t="e">
        <f>#REF!</f>
        <v>#REF!</v>
      </c>
      <c r="AE192" s="12" t="e">
        <f t="shared" si="246"/>
        <v>#REF!</v>
      </c>
      <c r="AF192" s="12">
        <f t="shared" si="247"/>
        <v>196</v>
      </c>
      <c r="AG192" s="12" t="e">
        <f t="shared" si="248"/>
        <v>#REF!</v>
      </c>
      <c r="AH192" s="12" t="e">
        <f t="shared" si="249"/>
        <v>#REF!</v>
      </c>
      <c r="AI192" s="12">
        <v>0</v>
      </c>
      <c r="AJ192" s="12" t="e">
        <f t="shared" si="221"/>
        <v>#REF!</v>
      </c>
      <c r="AK192" s="12" t="e">
        <f t="shared" si="250"/>
        <v>#REF!</v>
      </c>
      <c r="AL192" s="12" t="e">
        <f t="shared" si="251"/>
        <v>#REF!</v>
      </c>
      <c r="AM192" s="12" t="e">
        <f>(#REF!-AL192)/AK192</f>
        <v>#REF!</v>
      </c>
      <c r="AN192" s="12">
        <v>0</v>
      </c>
      <c r="AO192" s="12">
        <v>0</v>
      </c>
      <c r="AP192" s="12" t="e">
        <f t="shared" si="252"/>
        <v>#REF!</v>
      </c>
      <c r="AQ192" s="12" t="e">
        <f t="shared" si="222"/>
        <v>#REF!</v>
      </c>
      <c r="AR192" s="12" t="e">
        <f>#REF!</f>
        <v>#REF!</v>
      </c>
      <c r="AS192" s="12" t="e">
        <f t="shared" si="253"/>
        <v>#REF!</v>
      </c>
      <c r="AT192" s="12">
        <v>0</v>
      </c>
      <c r="AU192" s="12" t="e">
        <f t="shared" si="254"/>
        <v>#REF!</v>
      </c>
      <c r="AV192" s="13" t="e">
        <f t="shared" si="223"/>
        <v>#REF!</v>
      </c>
      <c r="AW192" s="33">
        <f t="shared" si="255"/>
        <v>196</v>
      </c>
      <c r="AX192" s="12" t="e">
        <f>'Ohio Intensities'!K192</f>
        <v>#REF!</v>
      </c>
      <c r="AY192" s="12" t="e">
        <f>#REF!*AX192*#REF!</f>
        <v>#REF!</v>
      </c>
      <c r="AZ192" s="12">
        <v>0</v>
      </c>
      <c r="BA192" s="12">
        <v>0</v>
      </c>
      <c r="BB192" s="12" t="e">
        <f>#REF!</f>
        <v>#REF!</v>
      </c>
      <c r="BC192" s="12" t="e">
        <f t="shared" si="256"/>
        <v>#REF!</v>
      </c>
      <c r="BD192" s="12">
        <f t="shared" si="257"/>
        <v>196</v>
      </c>
      <c r="BE192" s="12" t="e">
        <f t="shared" si="258"/>
        <v>#REF!</v>
      </c>
      <c r="BF192" s="12" t="e">
        <f t="shared" si="259"/>
        <v>#REF!</v>
      </c>
      <c r="BG192" s="12">
        <v>0</v>
      </c>
      <c r="BH192" s="12" t="e">
        <f t="shared" si="224"/>
        <v>#REF!</v>
      </c>
      <c r="BI192" s="12" t="e">
        <f t="shared" si="260"/>
        <v>#REF!</v>
      </c>
      <c r="BJ192" s="12" t="e">
        <f t="shared" si="261"/>
        <v>#REF!</v>
      </c>
      <c r="BK192" s="12" t="e">
        <f>(#REF!-BJ192)/BI192</f>
        <v>#REF!</v>
      </c>
      <c r="BL192" s="12">
        <v>0</v>
      </c>
      <c r="BM192" s="12">
        <v>0</v>
      </c>
      <c r="BN192" s="12" t="e">
        <f t="shared" si="262"/>
        <v>#REF!</v>
      </c>
      <c r="BO192" s="12" t="e">
        <f t="shared" si="225"/>
        <v>#REF!</v>
      </c>
      <c r="BP192" s="12" t="e">
        <f>#REF!</f>
        <v>#REF!</v>
      </c>
      <c r="BQ192" s="12" t="e">
        <f t="shared" si="263"/>
        <v>#REF!</v>
      </c>
      <c r="BR192" s="12">
        <v>0</v>
      </c>
      <c r="BS192" s="12" t="e">
        <f t="shared" si="264"/>
        <v>#REF!</v>
      </c>
      <c r="BT192" s="13" t="e">
        <f t="shared" si="226"/>
        <v>#REF!</v>
      </c>
      <c r="BU192" s="33">
        <f t="shared" si="265"/>
        <v>196</v>
      </c>
      <c r="BV192" s="12" t="e">
        <f>'Ohio Intensities'!O192</f>
        <v>#REF!</v>
      </c>
      <c r="BW192" s="12" t="e">
        <f>#REF!*BV192*#REF!</f>
        <v>#REF!</v>
      </c>
      <c r="BX192" s="12">
        <v>0</v>
      </c>
      <c r="BY192" s="12">
        <v>0</v>
      </c>
      <c r="BZ192" s="12" t="e">
        <f>#REF!</f>
        <v>#REF!</v>
      </c>
      <c r="CA192" s="12" t="e">
        <f t="shared" si="266"/>
        <v>#REF!</v>
      </c>
      <c r="CB192" s="12">
        <f t="shared" si="267"/>
        <v>196</v>
      </c>
      <c r="CC192" s="12" t="e">
        <f t="shared" si="268"/>
        <v>#REF!</v>
      </c>
      <c r="CD192" s="12" t="e">
        <f t="shared" si="269"/>
        <v>#REF!</v>
      </c>
      <c r="CE192" s="12">
        <v>0</v>
      </c>
      <c r="CF192" s="12" t="e">
        <f t="shared" si="227"/>
        <v>#REF!</v>
      </c>
      <c r="CG192" s="12" t="e">
        <f t="shared" si="270"/>
        <v>#REF!</v>
      </c>
      <c r="CH192" s="12" t="e">
        <f t="shared" si="271"/>
        <v>#REF!</v>
      </c>
      <c r="CI192" s="12" t="e">
        <f>(#REF!-CH192)/CG192</f>
        <v>#REF!</v>
      </c>
      <c r="CJ192" s="12">
        <v>0</v>
      </c>
      <c r="CK192" s="12">
        <v>0</v>
      </c>
      <c r="CL192" s="12" t="e">
        <f t="shared" si="272"/>
        <v>#REF!</v>
      </c>
      <c r="CM192" s="12" t="e">
        <f t="shared" si="228"/>
        <v>#REF!</v>
      </c>
      <c r="CN192" s="12" t="e">
        <f>#REF!</f>
        <v>#REF!</v>
      </c>
      <c r="CO192" s="12" t="e">
        <f t="shared" si="273"/>
        <v>#REF!</v>
      </c>
      <c r="CP192" s="12">
        <v>0</v>
      </c>
      <c r="CQ192" s="12" t="e">
        <f t="shared" si="274"/>
        <v>#REF!</v>
      </c>
      <c r="CR192" s="13" t="e">
        <f t="shared" si="229"/>
        <v>#REF!</v>
      </c>
      <c r="CS192" s="33">
        <f t="shared" si="275"/>
        <v>196</v>
      </c>
      <c r="CT192" s="12" t="e">
        <f>'Ohio Intensities'!S192</f>
        <v>#REF!</v>
      </c>
      <c r="CU192" s="12" t="e">
        <f>#REF!*CT192*#REF!</f>
        <v>#REF!</v>
      </c>
      <c r="CV192" s="12">
        <v>0</v>
      </c>
      <c r="CW192" s="12">
        <v>0</v>
      </c>
      <c r="CX192" s="12" t="e">
        <f>#REF!</f>
        <v>#REF!</v>
      </c>
      <c r="CY192" s="12" t="e">
        <f t="shared" si="276"/>
        <v>#REF!</v>
      </c>
      <c r="CZ192" s="12">
        <f t="shared" si="277"/>
        <v>196</v>
      </c>
      <c r="DA192" s="12" t="e">
        <f t="shared" si="278"/>
        <v>#REF!</v>
      </c>
      <c r="DB192" s="12" t="e">
        <f t="shared" si="279"/>
        <v>#REF!</v>
      </c>
      <c r="DC192" s="12">
        <v>0</v>
      </c>
      <c r="DD192" s="12" t="e">
        <f t="shared" si="230"/>
        <v>#REF!</v>
      </c>
      <c r="DE192" s="12" t="e">
        <f t="shared" si="280"/>
        <v>#REF!</v>
      </c>
      <c r="DF192" s="12" t="e">
        <f t="shared" si="281"/>
        <v>#REF!</v>
      </c>
      <c r="DG192" s="12" t="e">
        <f>(#REF!-DF192)/DE192</f>
        <v>#REF!</v>
      </c>
      <c r="DH192" s="12">
        <v>0</v>
      </c>
      <c r="DI192" s="12">
        <v>0</v>
      </c>
      <c r="DJ192" s="12" t="e">
        <f t="shared" si="282"/>
        <v>#REF!</v>
      </c>
      <c r="DK192" s="12" t="e">
        <f t="shared" si="231"/>
        <v>#REF!</v>
      </c>
      <c r="DL192" s="12" t="e">
        <f>#REF!</f>
        <v>#REF!</v>
      </c>
      <c r="DM192" s="12" t="e">
        <f t="shared" si="283"/>
        <v>#REF!</v>
      </c>
      <c r="DN192" s="12">
        <v>0</v>
      </c>
      <c r="DO192" s="12" t="e">
        <f t="shared" si="284"/>
        <v>#REF!</v>
      </c>
      <c r="DP192" s="13" t="e">
        <f t="shared" si="232"/>
        <v>#REF!</v>
      </c>
      <c r="DQ192" s="33">
        <f t="shared" si="285"/>
        <v>196</v>
      </c>
      <c r="DR192" s="12" t="e">
        <f>'Ohio Intensities'!W192</f>
        <v>#REF!</v>
      </c>
      <c r="DS192" s="12" t="e">
        <f>#REF!*DR192*#REF!</f>
        <v>#REF!</v>
      </c>
      <c r="DT192" s="12">
        <v>0</v>
      </c>
      <c r="DU192" s="12">
        <v>0</v>
      </c>
      <c r="DV192" s="12" t="e">
        <f>#REF!</f>
        <v>#REF!</v>
      </c>
      <c r="DW192" s="12" t="e">
        <f t="shared" si="286"/>
        <v>#REF!</v>
      </c>
      <c r="DX192" s="12">
        <f t="shared" si="287"/>
        <v>196</v>
      </c>
      <c r="DY192" s="12" t="e">
        <f t="shared" si="288"/>
        <v>#REF!</v>
      </c>
      <c r="DZ192" s="12" t="e">
        <f t="shared" si="289"/>
        <v>#REF!</v>
      </c>
      <c r="EA192" s="12">
        <v>0</v>
      </c>
      <c r="EB192" s="12" t="e">
        <f t="shared" si="233"/>
        <v>#REF!</v>
      </c>
      <c r="EC192" s="12" t="e">
        <f t="shared" si="290"/>
        <v>#REF!</v>
      </c>
      <c r="ED192" s="12" t="e">
        <f t="shared" si="291"/>
        <v>#REF!</v>
      </c>
      <c r="EE192" s="12" t="e">
        <f>(#REF!-ED192)/EC192</f>
        <v>#REF!</v>
      </c>
      <c r="EF192" s="12">
        <v>0</v>
      </c>
      <c r="EG192" s="12">
        <v>0</v>
      </c>
      <c r="EH192" s="12" t="e">
        <f t="shared" si="292"/>
        <v>#REF!</v>
      </c>
      <c r="EI192" s="12" t="e">
        <f t="shared" si="234"/>
        <v>#REF!</v>
      </c>
      <c r="EJ192" s="12" t="e">
        <f>#REF!</f>
        <v>#REF!</v>
      </c>
      <c r="EK192" s="12" t="e">
        <f t="shared" si="293"/>
        <v>#REF!</v>
      </c>
      <c r="EL192" s="12">
        <v>0</v>
      </c>
      <c r="EM192" s="12" t="e">
        <f t="shared" si="294"/>
        <v>#REF!</v>
      </c>
      <c r="EN192" s="13" t="e">
        <f t="shared" si="235"/>
        <v>#REF!</v>
      </c>
      <c r="EO192" s="13">
        <f t="shared" si="295"/>
        <v>196</v>
      </c>
    </row>
    <row r="193" spans="1:145" x14ac:dyDescent="0.25">
      <c r="A193" s="33">
        <f t="shared" si="157"/>
        <v>197</v>
      </c>
      <c r="B193" s="12" t="e">
        <f>'Ohio Intensities'!C193</f>
        <v>#REF!</v>
      </c>
      <c r="C193" s="12" t="e">
        <f>#REF!*B193*#REF!</f>
        <v>#REF!</v>
      </c>
      <c r="D193" s="12">
        <v>0</v>
      </c>
      <c r="E193" s="12">
        <v>0</v>
      </c>
      <c r="F193" s="12" t="e">
        <f>#REF!</f>
        <v>#REF!</v>
      </c>
      <c r="G193" s="12" t="e">
        <f t="shared" si="236"/>
        <v>#REF!</v>
      </c>
      <c r="H193" s="12">
        <f t="shared" si="237"/>
        <v>197</v>
      </c>
      <c r="I193" s="12" t="e">
        <f t="shared" si="238"/>
        <v>#REF!</v>
      </c>
      <c r="J193" s="12" t="e">
        <f t="shared" si="239"/>
        <v>#REF!</v>
      </c>
      <c r="K193" s="12">
        <v>0</v>
      </c>
      <c r="L193" s="12" t="e">
        <f t="shared" si="218"/>
        <v>#REF!</v>
      </c>
      <c r="M193" s="12" t="e">
        <f t="shared" si="240"/>
        <v>#REF!</v>
      </c>
      <c r="N193" s="12" t="e">
        <f t="shared" si="241"/>
        <v>#REF!</v>
      </c>
      <c r="O193" s="12" t="e">
        <f>(#REF!-N193)/M193</f>
        <v>#REF!</v>
      </c>
      <c r="P193" s="12">
        <v>0</v>
      </c>
      <c r="Q193" s="12">
        <v>0</v>
      </c>
      <c r="R193" s="12" t="e">
        <f t="shared" si="242"/>
        <v>#REF!</v>
      </c>
      <c r="S193" s="12" t="e">
        <f t="shared" si="219"/>
        <v>#REF!</v>
      </c>
      <c r="T193" s="12" t="e">
        <f>#REF!</f>
        <v>#REF!</v>
      </c>
      <c r="U193" s="12" t="e">
        <f t="shared" si="243"/>
        <v>#REF!</v>
      </c>
      <c r="V193" s="12">
        <v>0</v>
      </c>
      <c r="W193" s="12" t="e">
        <f t="shared" si="244"/>
        <v>#REF!</v>
      </c>
      <c r="X193" s="13" t="e">
        <f t="shared" si="220"/>
        <v>#REF!</v>
      </c>
      <c r="Y193" s="33">
        <f t="shared" si="245"/>
        <v>197</v>
      </c>
      <c r="Z193" s="12" t="e">
        <f>'Ohio Intensities'!G193</f>
        <v>#REF!</v>
      </c>
      <c r="AA193" s="12" t="e">
        <f>#REF!*Z193*#REF!</f>
        <v>#REF!</v>
      </c>
      <c r="AB193" s="12">
        <v>0</v>
      </c>
      <c r="AC193" s="12">
        <v>0</v>
      </c>
      <c r="AD193" s="12" t="e">
        <f>#REF!</f>
        <v>#REF!</v>
      </c>
      <c r="AE193" s="12" t="e">
        <f t="shared" si="246"/>
        <v>#REF!</v>
      </c>
      <c r="AF193" s="12">
        <f t="shared" si="247"/>
        <v>197</v>
      </c>
      <c r="AG193" s="12" t="e">
        <f t="shared" si="248"/>
        <v>#REF!</v>
      </c>
      <c r="AH193" s="12" t="e">
        <f t="shared" si="249"/>
        <v>#REF!</v>
      </c>
      <c r="AI193" s="12">
        <v>0</v>
      </c>
      <c r="AJ193" s="12" t="e">
        <f t="shared" si="221"/>
        <v>#REF!</v>
      </c>
      <c r="AK193" s="12" t="e">
        <f t="shared" si="250"/>
        <v>#REF!</v>
      </c>
      <c r="AL193" s="12" t="e">
        <f t="shared" si="251"/>
        <v>#REF!</v>
      </c>
      <c r="AM193" s="12" t="e">
        <f>(#REF!-AL193)/AK193</f>
        <v>#REF!</v>
      </c>
      <c r="AN193" s="12">
        <v>0</v>
      </c>
      <c r="AO193" s="12">
        <v>0</v>
      </c>
      <c r="AP193" s="12" t="e">
        <f t="shared" si="252"/>
        <v>#REF!</v>
      </c>
      <c r="AQ193" s="12" t="e">
        <f t="shared" si="222"/>
        <v>#REF!</v>
      </c>
      <c r="AR193" s="12" t="e">
        <f>#REF!</f>
        <v>#REF!</v>
      </c>
      <c r="AS193" s="12" t="e">
        <f t="shared" si="253"/>
        <v>#REF!</v>
      </c>
      <c r="AT193" s="12">
        <v>0</v>
      </c>
      <c r="AU193" s="12" t="e">
        <f t="shared" si="254"/>
        <v>#REF!</v>
      </c>
      <c r="AV193" s="13" t="e">
        <f t="shared" si="223"/>
        <v>#REF!</v>
      </c>
      <c r="AW193" s="33">
        <f t="shared" si="255"/>
        <v>197</v>
      </c>
      <c r="AX193" s="12" t="e">
        <f>'Ohio Intensities'!K193</f>
        <v>#REF!</v>
      </c>
      <c r="AY193" s="12" t="e">
        <f>#REF!*AX193*#REF!</f>
        <v>#REF!</v>
      </c>
      <c r="AZ193" s="12">
        <v>0</v>
      </c>
      <c r="BA193" s="12">
        <v>0</v>
      </c>
      <c r="BB193" s="12" t="e">
        <f>#REF!</f>
        <v>#REF!</v>
      </c>
      <c r="BC193" s="12" t="e">
        <f t="shared" si="256"/>
        <v>#REF!</v>
      </c>
      <c r="BD193" s="12">
        <f t="shared" si="257"/>
        <v>197</v>
      </c>
      <c r="BE193" s="12" t="e">
        <f t="shared" si="258"/>
        <v>#REF!</v>
      </c>
      <c r="BF193" s="12" t="e">
        <f t="shared" si="259"/>
        <v>#REF!</v>
      </c>
      <c r="BG193" s="12">
        <v>0</v>
      </c>
      <c r="BH193" s="12" t="e">
        <f t="shared" si="224"/>
        <v>#REF!</v>
      </c>
      <c r="BI193" s="12" t="e">
        <f t="shared" si="260"/>
        <v>#REF!</v>
      </c>
      <c r="BJ193" s="12" t="e">
        <f t="shared" si="261"/>
        <v>#REF!</v>
      </c>
      <c r="BK193" s="12" t="e">
        <f>(#REF!-BJ193)/BI193</f>
        <v>#REF!</v>
      </c>
      <c r="BL193" s="12">
        <v>0</v>
      </c>
      <c r="BM193" s="12">
        <v>0</v>
      </c>
      <c r="BN193" s="12" t="e">
        <f t="shared" si="262"/>
        <v>#REF!</v>
      </c>
      <c r="BO193" s="12" t="e">
        <f t="shared" si="225"/>
        <v>#REF!</v>
      </c>
      <c r="BP193" s="12" t="e">
        <f>#REF!</f>
        <v>#REF!</v>
      </c>
      <c r="BQ193" s="12" t="e">
        <f t="shared" si="263"/>
        <v>#REF!</v>
      </c>
      <c r="BR193" s="12">
        <v>0</v>
      </c>
      <c r="BS193" s="12" t="e">
        <f t="shared" si="264"/>
        <v>#REF!</v>
      </c>
      <c r="BT193" s="13" t="e">
        <f t="shared" si="226"/>
        <v>#REF!</v>
      </c>
      <c r="BU193" s="33">
        <f t="shared" si="265"/>
        <v>197</v>
      </c>
      <c r="BV193" s="12" t="e">
        <f>'Ohio Intensities'!O193</f>
        <v>#REF!</v>
      </c>
      <c r="BW193" s="12" t="e">
        <f>#REF!*BV193*#REF!</f>
        <v>#REF!</v>
      </c>
      <c r="BX193" s="12">
        <v>0</v>
      </c>
      <c r="BY193" s="12">
        <v>0</v>
      </c>
      <c r="BZ193" s="12" t="e">
        <f>#REF!</f>
        <v>#REF!</v>
      </c>
      <c r="CA193" s="12" t="e">
        <f t="shared" si="266"/>
        <v>#REF!</v>
      </c>
      <c r="CB193" s="12">
        <f t="shared" si="267"/>
        <v>197</v>
      </c>
      <c r="CC193" s="12" t="e">
        <f t="shared" si="268"/>
        <v>#REF!</v>
      </c>
      <c r="CD193" s="12" t="e">
        <f t="shared" si="269"/>
        <v>#REF!</v>
      </c>
      <c r="CE193" s="12">
        <v>0</v>
      </c>
      <c r="CF193" s="12" t="e">
        <f t="shared" si="227"/>
        <v>#REF!</v>
      </c>
      <c r="CG193" s="12" t="e">
        <f t="shared" si="270"/>
        <v>#REF!</v>
      </c>
      <c r="CH193" s="12" t="e">
        <f t="shared" si="271"/>
        <v>#REF!</v>
      </c>
      <c r="CI193" s="12" t="e">
        <f>(#REF!-CH193)/CG193</f>
        <v>#REF!</v>
      </c>
      <c r="CJ193" s="12">
        <v>0</v>
      </c>
      <c r="CK193" s="12">
        <v>0</v>
      </c>
      <c r="CL193" s="12" t="e">
        <f t="shared" si="272"/>
        <v>#REF!</v>
      </c>
      <c r="CM193" s="12" t="e">
        <f t="shared" si="228"/>
        <v>#REF!</v>
      </c>
      <c r="CN193" s="12" t="e">
        <f>#REF!</f>
        <v>#REF!</v>
      </c>
      <c r="CO193" s="12" t="e">
        <f t="shared" si="273"/>
        <v>#REF!</v>
      </c>
      <c r="CP193" s="12">
        <v>0</v>
      </c>
      <c r="CQ193" s="12" t="e">
        <f t="shared" si="274"/>
        <v>#REF!</v>
      </c>
      <c r="CR193" s="13" t="e">
        <f t="shared" si="229"/>
        <v>#REF!</v>
      </c>
      <c r="CS193" s="33">
        <f t="shared" si="275"/>
        <v>197</v>
      </c>
      <c r="CT193" s="12" t="e">
        <f>'Ohio Intensities'!S193</f>
        <v>#REF!</v>
      </c>
      <c r="CU193" s="12" t="e">
        <f>#REF!*CT193*#REF!</f>
        <v>#REF!</v>
      </c>
      <c r="CV193" s="12">
        <v>0</v>
      </c>
      <c r="CW193" s="12">
        <v>0</v>
      </c>
      <c r="CX193" s="12" t="e">
        <f>#REF!</f>
        <v>#REF!</v>
      </c>
      <c r="CY193" s="12" t="e">
        <f t="shared" si="276"/>
        <v>#REF!</v>
      </c>
      <c r="CZ193" s="12">
        <f t="shared" si="277"/>
        <v>197</v>
      </c>
      <c r="DA193" s="12" t="e">
        <f t="shared" si="278"/>
        <v>#REF!</v>
      </c>
      <c r="DB193" s="12" t="e">
        <f t="shared" si="279"/>
        <v>#REF!</v>
      </c>
      <c r="DC193" s="12">
        <v>0</v>
      </c>
      <c r="DD193" s="12" t="e">
        <f t="shared" si="230"/>
        <v>#REF!</v>
      </c>
      <c r="DE193" s="12" t="e">
        <f t="shared" si="280"/>
        <v>#REF!</v>
      </c>
      <c r="DF193" s="12" t="e">
        <f t="shared" si="281"/>
        <v>#REF!</v>
      </c>
      <c r="DG193" s="12" t="e">
        <f>(#REF!-DF193)/DE193</f>
        <v>#REF!</v>
      </c>
      <c r="DH193" s="12">
        <v>0</v>
      </c>
      <c r="DI193" s="12">
        <v>0</v>
      </c>
      <c r="DJ193" s="12" t="e">
        <f t="shared" si="282"/>
        <v>#REF!</v>
      </c>
      <c r="DK193" s="12" t="e">
        <f t="shared" si="231"/>
        <v>#REF!</v>
      </c>
      <c r="DL193" s="12" t="e">
        <f>#REF!</f>
        <v>#REF!</v>
      </c>
      <c r="DM193" s="12" t="e">
        <f t="shared" si="283"/>
        <v>#REF!</v>
      </c>
      <c r="DN193" s="12">
        <v>0</v>
      </c>
      <c r="DO193" s="12" t="e">
        <f t="shared" si="284"/>
        <v>#REF!</v>
      </c>
      <c r="DP193" s="13" t="e">
        <f t="shared" si="232"/>
        <v>#REF!</v>
      </c>
      <c r="DQ193" s="33">
        <f t="shared" si="285"/>
        <v>197</v>
      </c>
      <c r="DR193" s="12" t="e">
        <f>'Ohio Intensities'!W193</f>
        <v>#REF!</v>
      </c>
      <c r="DS193" s="12" t="e">
        <f>#REF!*DR193*#REF!</f>
        <v>#REF!</v>
      </c>
      <c r="DT193" s="12">
        <v>0</v>
      </c>
      <c r="DU193" s="12">
        <v>0</v>
      </c>
      <c r="DV193" s="12" t="e">
        <f>#REF!</f>
        <v>#REF!</v>
      </c>
      <c r="DW193" s="12" t="e">
        <f t="shared" si="286"/>
        <v>#REF!</v>
      </c>
      <c r="DX193" s="12">
        <f t="shared" si="287"/>
        <v>197</v>
      </c>
      <c r="DY193" s="12" t="e">
        <f t="shared" si="288"/>
        <v>#REF!</v>
      </c>
      <c r="DZ193" s="12" t="e">
        <f t="shared" si="289"/>
        <v>#REF!</v>
      </c>
      <c r="EA193" s="12">
        <v>0</v>
      </c>
      <c r="EB193" s="12" t="e">
        <f t="shared" si="233"/>
        <v>#REF!</v>
      </c>
      <c r="EC193" s="12" t="e">
        <f t="shared" si="290"/>
        <v>#REF!</v>
      </c>
      <c r="ED193" s="12" t="e">
        <f t="shared" si="291"/>
        <v>#REF!</v>
      </c>
      <c r="EE193" s="12" t="e">
        <f>(#REF!-ED193)/EC193</f>
        <v>#REF!</v>
      </c>
      <c r="EF193" s="12">
        <v>0</v>
      </c>
      <c r="EG193" s="12">
        <v>0</v>
      </c>
      <c r="EH193" s="12" t="e">
        <f t="shared" si="292"/>
        <v>#REF!</v>
      </c>
      <c r="EI193" s="12" t="e">
        <f t="shared" si="234"/>
        <v>#REF!</v>
      </c>
      <c r="EJ193" s="12" t="e">
        <f>#REF!</f>
        <v>#REF!</v>
      </c>
      <c r="EK193" s="12" t="e">
        <f t="shared" si="293"/>
        <v>#REF!</v>
      </c>
      <c r="EL193" s="12">
        <v>0</v>
      </c>
      <c r="EM193" s="12" t="e">
        <f t="shared" si="294"/>
        <v>#REF!</v>
      </c>
      <c r="EN193" s="13" t="e">
        <f t="shared" si="235"/>
        <v>#REF!</v>
      </c>
      <c r="EO193" s="13">
        <f t="shared" si="295"/>
        <v>197</v>
      </c>
    </row>
    <row r="194" spans="1:145" x14ac:dyDescent="0.25">
      <c r="A194" s="33">
        <f t="shared" si="157"/>
        <v>198</v>
      </c>
      <c r="B194" s="12" t="e">
        <f>'Ohio Intensities'!C194</f>
        <v>#REF!</v>
      </c>
      <c r="C194" s="12" t="e">
        <f>#REF!*B194*#REF!</f>
        <v>#REF!</v>
      </c>
      <c r="D194" s="12">
        <v>0</v>
      </c>
      <c r="E194" s="12">
        <v>0</v>
      </c>
      <c r="F194" s="12" t="e">
        <f>#REF!</f>
        <v>#REF!</v>
      </c>
      <c r="G194" s="12" t="e">
        <f t="shared" si="236"/>
        <v>#REF!</v>
      </c>
      <c r="H194" s="12">
        <f t="shared" si="237"/>
        <v>198</v>
      </c>
      <c r="I194" s="12" t="e">
        <f t="shared" si="238"/>
        <v>#REF!</v>
      </c>
      <c r="J194" s="12" t="e">
        <f t="shared" si="239"/>
        <v>#REF!</v>
      </c>
      <c r="K194" s="12">
        <v>0</v>
      </c>
      <c r="L194" s="12" t="e">
        <f t="shared" si="218"/>
        <v>#REF!</v>
      </c>
      <c r="M194" s="12" t="e">
        <f t="shared" si="240"/>
        <v>#REF!</v>
      </c>
      <c r="N194" s="12" t="e">
        <f t="shared" si="241"/>
        <v>#REF!</v>
      </c>
      <c r="O194" s="12" t="e">
        <f>(#REF!-N194)/M194</f>
        <v>#REF!</v>
      </c>
      <c r="P194" s="12">
        <v>0</v>
      </c>
      <c r="Q194" s="12">
        <v>0</v>
      </c>
      <c r="R194" s="12" t="e">
        <f t="shared" si="242"/>
        <v>#REF!</v>
      </c>
      <c r="S194" s="12" t="e">
        <f t="shared" si="219"/>
        <v>#REF!</v>
      </c>
      <c r="T194" s="12" t="e">
        <f>#REF!</f>
        <v>#REF!</v>
      </c>
      <c r="U194" s="12" t="e">
        <f t="shared" si="243"/>
        <v>#REF!</v>
      </c>
      <c r="V194" s="12">
        <v>0</v>
      </c>
      <c r="W194" s="12" t="e">
        <f t="shared" si="244"/>
        <v>#REF!</v>
      </c>
      <c r="X194" s="13" t="e">
        <f t="shared" si="220"/>
        <v>#REF!</v>
      </c>
      <c r="Y194" s="33">
        <f t="shared" si="245"/>
        <v>198</v>
      </c>
      <c r="Z194" s="12" t="e">
        <f>'Ohio Intensities'!G194</f>
        <v>#REF!</v>
      </c>
      <c r="AA194" s="12" t="e">
        <f>#REF!*Z194*#REF!</f>
        <v>#REF!</v>
      </c>
      <c r="AB194" s="12">
        <v>0</v>
      </c>
      <c r="AC194" s="12">
        <v>0</v>
      </c>
      <c r="AD194" s="12" t="e">
        <f>#REF!</f>
        <v>#REF!</v>
      </c>
      <c r="AE194" s="12" t="e">
        <f t="shared" si="246"/>
        <v>#REF!</v>
      </c>
      <c r="AF194" s="12">
        <f t="shared" si="247"/>
        <v>198</v>
      </c>
      <c r="AG194" s="12" t="e">
        <f t="shared" si="248"/>
        <v>#REF!</v>
      </c>
      <c r="AH194" s="12" t="e">
        <f t="shared" si="249"/>
        <v>#REF!</v>
      </c>
      <c r="AI194" s="12">
        <v>0</v>
      </c>
      <c r="AJ194" s="12" t="e">
        <f t="shared" si="221"/>
        <v>#REF!</v>
      </c>
      <c r="AK194" s="12" t="e">
        <f t="shared" si="250"/>
        <v>#REF!</v>
      </c>
      <c r="AL194" s="12" t="e">
        <f t="shared" si="251"/>
        <v>#REF!</v>
      </c>
      <c r="AM194" s="12" t="e">
        <f>(#REF!-AL194)/AK194</f>
        <v>#REF!</v>
      </c>
      <c r="AN194" s="12">
        <v>0</v>
      </c>
      <c r="AO194" s="12">
        <v>0</v>
      </c>
      <c r="AP194" s="12" t="e">
        <f t="shared" si="252"/>
        <v>#REF!</v>
      </c>
      <c r="AQ194" s="12" t="e">
        <f t="shared" si="222"/>
        <v>#REF!</v>
      </c>
      <c r="AR194" s="12" t="e">
        <f>#REF!</f>
        <v>#REF!</v>
      </c>
      <c r="AS194" s="12" t="e">
        <f t="shared" si="253"/>
        <v>#REF!</v>
      </c>
      <c r="AT194" s="12">
        <v>0</v>
      </c>
      <c r="AU194" s="12" t="e">
        <f t="shared" si="254"/>
        <v>#REF!</v>
      </c>
      <c r="AV194" s="13" t="e">
        <f t="shared" si="223"/>
        <v>#REF!</v>
      </c>
      <c r="AW194" s="33">
        <f t="shared" si="255"/>
        <v>198</v>
      </c>
      <c r="AX194" s="12" t="e">
        <f>'Ohio Intensities'!K194</f>
        <v>#REF!</v>
      </c>
      <c r="AY194" s="12" t="e">
        <f>#REF!*AX194*#REF!</f>
        <v>#REF!</v>
      </c>
      <c r="AZ194" s="12">
        <v>0</v>
      </c>
      <c r="BA194" s="12">
        <v>0</v>
      </c>
      <c r="BB194" s="12" t="e">
        <f>#REF!</f>
        <v>#REF!</v>
      </c>
      <c r="BC194" s="12" t="e">
        <f t="shared" si="256"/>
        <v>#REF!</v>
      </c>
      <c r="BD194" s="12">
        <f t="shared" si="257"/>
        <v>198</v>
      </c>
      <c r="BE194" s="12" t="e">
        <f t="shared" si="258"/>
        <v>#REF!</v>
      </c>
      <c r="BF194" s="12" t="e">
        <f t="shared" si="259"/>
        <v>#REF!</v>
      </c>
      <c r="BG194" s="12">
        <v>0</v>
      </c>
      <c r="BH194" s="12" t="e">
        <f t="shared" si="224"/>
        <v>#REF!</v>
      </c>
      <c r="BI194" s="12" t="e">
        <f t="shared" si="260"/>
        <v>#REF!</v>
      </c>
      <c r="BJ194" s="12" t="e">
        <f t="shared" si="261"/>
        <v>#REF!</v>
      </c>
      <c r="BK194" s="12" t="e">
        <f>(#REF!-BJ194)/BI194</f>
        <v>#REF!</v>
      </c>
      <c r="BL194" s="12">
        <v>0</v>
      </c>
      <c r="BM194" s="12">
        <v>0</v>
      </c>
      <c r="BN194" s="12" t="e">
        <f t="shared" si="262"/>
        <v>#REF!</v>
      </c>
      <c r="BO194" s="12" t="e">
        <f t="shared" si="225"/>
        <v>#REF!</v>
      </c>
      <c r="BP194" s="12" t="e">
        <f>#REF!</f>
        <v>#REF!</v>
      </c>
      <c r="BQ194" s="12" t="e">
        <f t="shared" si="263"/>
        <v>#REF!</v>
      </c>
      <c r="BR194" s="12">
        <v>0</v>
      </c>
      <c r="BS194" s="12" t="e">
        <f t="shared" si="264"/>
        <v>#REF!</v>
      </c>
      <c r="BT194" s="13" t="e">
        <f t="shared" si="226"/>
        <v>#REF!</v>
      </c>
      <c r="BU194" s="33">
        <f t="shared" si="265"/>
        <v>198</v>
      </c>
      <c r="BV194" s="12" t="e">
        <f>'Ohio Intensities'!O194</f>
        <v>#REF!</v>
      </c>
      <c r="BW194" s="12" t="e">
        <f>#REF!*BV194*#REF!</f>
        <v>#REF!</v>
      </c>
      <c r="BX194" s="12">
        <v>0</v>
      </c>
      <c r="BY194" s="12">
        <v>0</v>
      </c>
      <c r="BZ194" s="12" t="e">
        <f>#REF!</f>
        <v>#REF!</v>
      </c>
      <c r="CA194" s="12" t="e">
        <f t="shared" si="266"/>
        <v>#REF!</v>
      </c>
      <c r="CB194" s="12">
        <f t="shared" si="267"/>
        <v>198</v>
      </c>
      <c r="CC194" s="12" t="e">
        <f t="shared" si="268"/>
        <v>#REF!</v>
      </c>
      <c r="CD194" s="12" t="e">
        <f t="shared" si="269"/>
        <v>#REF!</v>
      </c>
      <c r="CE194" s="12">
        <v>0</v>
      </c>
      <c r="CF194" s="12" t="e">
        <f t="shared" si="227"/>
        <v>#REF!</v>
      </c>
      <c r="CG194" s="12" t="e">
        <f t="shared" si="270"/>
        <v>#REF!</v>
      </c>
      <c r="CH194" s="12" t="e">
        <f t="shared" si="271"/>
        <v>#REF!</v>
      </c>
      <c r="CI194" s="12" t="e">
        <f>(#REF!-CH194)/CG194</f>
        <v>#REF!</v>
      </c>
      <c r="CJ194" s="12">
        <v>0</v>
      </c>
      <c r="CK194" s="12">
        <v>0</v>
      </c>
      <c r="CL194" s="12" t="e">
        <f t="shared" si="272"/>
        <v>#REF!</v>
      </c>
      <c r="CM194" s="12" t="e">
        <f t="shared" si="228"/>
        <v>#REF!</v>
      </c>
      <c r="CN194" s="12" t="e">
        <f>#REF!</f>
        <v>#REF!</v>
      </c>
      <c r="CO194" s="12" t="e">
        <f t="shared" si="273"/>
        <v>#REF!</v>
      </c>
      <c r="CP194" s="12">
        <v>0</v>
      </c>
      <c r="CQ194" s="12" t="e">
        <f t="shared" si="274"/>
        <v>#REF!</v>
      </c>
      <c r="CR194" s="13" t="e">
        <f t="shared" si="229"/>
        <v>#REF!</v>
      </c>
      <c r="CS194" s="33">
        <f t="shared" si="275"/>
        <v>198</v>
      </c>
      <c r="CT194" s="12" t="e">
        <f>'Ohio Intensities'!S194</f>
        <v>#REF!</v>
      </c>
      <c r="CU194" s="12" t="e">
        <f>#REF!*CT194*#REF!</f>
        <v>#REF!</v>
      </c>
      <c r="CV194" s="12">
        <v>0</v>
      </c>
      <c r="CW194" s="12">
        <v>0</v>
      </c>
      <c r="CX194" s="12" t="e">
        <f>#REF!</f>
        <v>#REF!</v>
      </c>
      <c r="CY194" s="12" t="e">
        <f t="shared" si="276"/>
        <v>#REF!</v>
      </c>
      <c r="CZ194" s="12">
        <f t="shared" si="277"/>
        <v>198</v>
      </c>
      <c r="DA194" s="12" t="e">
        <f t="shared" si="278"/>
        <v>#REF!</v>
      </c>
      <c r="DB194" s="12" t="e">
        <f t="shared" si="279"/>
        <v>#REF!</v>
      </c>
      <c r="DC194" s="12">
        <v>0</v>
      </c>
      <c r="DD194" s="12" t="e">
        <f t="shared" si="230"/>
        <v>#REF!</v>
      </c>
      <c r="DE194" s="12" t="e">
        <f t="shared" si="280"/>
        <v>#REF!</v>
      </c>
      <c r="DF194" s="12" t="e">
        <f t="shared" si="281"/>
        <v>#REF!</v>
      </c>
      <c r="DG194" s="12" t="e">
        <f>(#REF!-DF194)/DE194</f>
        <v>#REF!</v>
      </c>
      <c r="DH194" s="12">
        <v>0</v>
      </c>
      <c r="DI194" s="12">
        <v>0</v>
      </c>
      <c r="DJ194" s="12" t="e">
        <f t="shared" si="282"/>
        <v>#REF!</v>
      </c>
      <c r="DK194" s="12" t="e">
        <f t="shared" si="231"/>
        <v>#REF!</v>
      </c>
      <c r="DL194" s="12" t="e">
        <f>#REF!</f>
        <v>#REF!</v>
      </c>
      <c r="DM194" s="12" t="e">
        <f t="shared" si="283"/>
        <v>#REF!</v>
      </c>
      <c r="DN194" s="12">
        <v>0</v>
      </c>
      <c r="DO194" s="12" t="e">
        <f t="shared" si="284"/>
        <v>#REF!</v>
      </c>
      <c r="DP194" s="13" t="e">
        <f t="shared" si="232"/>
        <v>#REF!</v>
      </c>
      <c r="DQ194" s="33">
        <f t="shared" si="285"/>
        <v>198</v>
      </c>
      <c r="DR194" s="12" t="e">
        <f>'Ohio Intensities'!W194</f>
        <v>#REF!</v>
      </c>
      <c r="DS194" s="12" t="e">
        <f>#REF!*DR194*#REF!</f>
        <v>#REF!</v>
      </c>
      <c r="DT194" s="12">
        <v>0</v>
      </c>
      <c r="DU194" s="12">
        <v>0</v>
      </c>
      <c r="DV194" s="12" t="e">
        <f>#REF!</f>
        <v>#REF!</v>
      </c>
      <c r="DW194" s="12" t="e">
        <f t="shared" si="286"/>
        <v>#REF!</v>
      </c>
      <c r="DX194" s="12">
        <f t="shared" si="287"/>
        <v>198</v>
      </c>
      <c r="DY194" s="12" t="e">
        <f t="shared" si="288"/>
        <v>#REF!</v>
      </c>
      <c r="DZ194" s="12" t="e">
        <f t="shared" si="289"/>
        <v>#REF!</v>
      </c>
      <c r="EA194" s="12">
        <v>0</v>
      </c>
      <c r="EB194" s="12" t="e">
        <f t="shared" si="233"/>
        <v>#REF!</v>
      </c>
      <c r="EC194" s="12" t="e">
        <f t="shared" si="290"/>
        <v>#REF!</v>
      </c>
      <c r="ED194" s="12" t="e">
        <f t="shared" si="291"/>
        <v>#REF!</v>
      </c>
      <c r="EE194" s="12" t="e">
        <f>(#REF!-ED194)/EC194</f>
        <v>#REF!</v>
      </c>
      <c r="EF194" s="12">
        <v>0</v>
      </c>
      <c r="EG194" s="12">
        <v>0</v>
      </c>
      <c r="EH194" s="12" t="e">
        <f t="shared" si="292"/>
        <v>#REF!</v>
      </c>
      <c r="EI194" s="12" t="e">
        <f t="shared" si="234"/>
        <v>#REF!</v>
      </c>
      <c r="EJ194" s="12" t="e">
        <f>#REF!</f>
        <v>#REF!</v>
      </c>
      <c r="EK194" s="12" t="e">
        <f t="shared" si="293"/>
        <v>#REF!</v>
      </c>
      <c r="EL194" s="12">
        <v>0</v>
      </c>
      <c r="EM194" s="12" t="e">
        <f t="shared" si="294"/>
        <v>#REF!</v>
      </c>
      <c r="EN194" s="13" t="e">
        <f t="shared" si="235"/>
        <v>#REF!</v>
      </c>
      <c r="EO194" s="13">
        <f t="shared" si="295"/>
        <v>198</v>
      </c>
    </row>
    <row r="195" spans="1:145" x14ac:dyDescent="0.25">
      <c r="A195" s="33">
        <f t="shared" si="157"/>
        <v>199</v>
      </c>
      <c r="B195" s="12" t="e">
        <f>'Ohio Intensities'!C195</f>
        <v>#REF!</v>
      </c>
      <c r="C195" s="12" t="e">
        <f>#REF!*B195*#REF!</f>
        <v>#REF!</v>
      </c>
      <c r="D195" s="12">
        <v>0</v>
      </c>
      <c r="E195" s="12">
        <v>0</v>
      </c>
      <c r="F195" s="12" t="e">
        <f>#REF!</f>
        <v>#REF!</v>
      </c>
      <c r="G195" s="12" t="e">
        <f t="shared" si="236"/>
        <v>#REF!</v>
      </c>
      <c r="H195" s="12">
        <f t="shared" si="237"/>
        <v>199</v>
      </c>
      <c r="I195" s="12" t="e">
        <f t="shared" si="238"/>
        <v>#REF!</v>
      </c>
      <c r="J195" s="12" t="e">
        <f t="shared" si="239"/>
        <v>#REF!</v>
      </c>
      <c r="K195" s="12">
        <v>0</v>
      </c>
      <c r="L195" s="12" t="e">
        <f t="shared" si="218"/>
        <v>#REF!</v>
      </c>
      <c r="M195" s="12" t="e">
        <f t="shared" si="240"/>
        <v>#REF!</v>
      </c>
      <c r="N195" s="12" t="e">
        <f t="shared" si="241"/>
        <v>#REF!</v>
      </c>
      <c r="O195" s="12" t="e">
        <f>(#REF!-N195)/M195</f>
        <v>#REF!</v>
      </c>
      <c r="P195" s="12">
        <v>0</v>
      </c>
      <c r="Q195" s="12">
        <v>0</v>
      </c>
      <c r="R195" s="12" t="e">
        <f t="shared" si="242"/>
        <v>#REF!</v>
      </c>
      <c r="S195" s="12" t="e">
        <f t="shared" si="219"/>
        <v>#REF!</v>
      </c>
      <c r="T195" s="12" t="e">
        <f>#REF!</f>
        <v>#REF!</v>
      </c>
      <c r="U195" s="12" t="e">
        <f t="shared" si="243"/>
        <v>#REF!</v>
      </c>
      <c r="V195" s="12">
        <v>0</v>
      </c>
      <c r="W195" s="12" t="e">
        <f t="shared" si="244"/>
        <v>#REF!</v>
      </c>
      <c r="X195" s="13" t="e">
        <f t="shared" si="220"/>
        <v>#REF!</v>
      </c>
      <c r="Y195" s="33">
        <f t="shared" si="245"/>
        <v>199</v>
      </c>
      <c r="Z195" s="12" t="e">
        <f>'Ohio Intensities'!G195</f>
        <v>#REF!</v>
      </c>
      <c r="AA195" s="12" t="e">
        <f>#REF!*Z195*#REF!</f>
        <v>#REF!</v>
      </c>
      <c r="AB195" s="12">
        <v>0</v>
      </c>
      <c r="AC195" s="12">
        <v>0</v>
      </c>
      <c r="AD195" s="12" t="e">
        <f>#REF!</f>
        <v>#REF!</v>
      </c>
      <c r="AE195" s="12" t="e">
        <f t="shared" si="246"/>
        <v>#REF!</v>
      </c>
      <c r="AF195" s="12">
        <f t="shared" si="247"/>
        <v>199</v>
      </c>
      <c r="AG195" s="12" t="e">
        <f t="shared" si="248"/>
        <v>#REF!</v>
      </c>
      <c r="AH195" s="12" t="e">
        <f t="shared" si="249"/>
        <v>#REF!</v>
      </c>
      <c r="AI195" s="12">
        <v>0</v>
      </c>
      <c r="AJ195" s="12" t="e">
        <f t="shared" si="221"/>
        <v>#REF!</v>
      </c>
      <c r="AK195" s="12" t="e">
        <f t="shared" si="250"/>
        <v>#REF!</v>
      </c>
      <c r="AL195" s="12" t="e">
        <f t="shared" si="251"/>
        <v>#REF!</v>
      </c>
      <c r="AM195" s="12" t="e">
        <f>(#REF!-AL195)/AK195</f>
        <v>#REF!</v>
      </c>
      <c r="AN195" s="12">
        <v>0</v>
      </c>
      <c r="AO195" s="12">
        <v>0</v>
      </c>
      <c r="AP195" s="12" t="e">
        <f t="shared" si="252"/>
        <v>#REF!</v>
      </c>
      <c r="AQ195" s="12" t="e">
        <f t="shared" si="222"/>
        <v>#REF!</v>
      </c>
      <c r="AR195" s="12" t="e">
        <f>#REF!</f>
        <v>#REF!</v>
      </c>
      <c r="AS195" s="12" t="e">
        <f t="shared" si="253"/>
        <v>#REF!</v>
      </c>
      <c r="AT195" s="12">
        <v>0</v>
      </c>
      <c r="AU195" s="12" t="e">
        <f t="shared" si="254"/>
        <v>#REF!</v>
      </c>
      <c r="AV195" s="13" t="e">
        <f t="shared" si="223"/>
        <v>#REF!</v>
      </c>
      <c r="AW195" s="33">
        <f t="shared" si="255"/>
        <v>199</v>
      </c>
      <c r="AX195" s="12" t="e">
        <f>'Ohio Intensities'!K195</f>
        <v>#REF!</v>
      </c>
      <c r="AY195" s="12" t="e">
        <f>#REF!*AX195*#REF!</f>
        <v>#REF!</v>
      </c>
      <c r="AZ195" s="12">
        <v>0</v>
      </c>
      <c r="BA195" s="12">
        <v>0</v>
      </c>
      <c r="BB195" s="12" t="e">
        <f>#REF!</f>
        <v>#REF!</v>
      </c>
      <c r="BC195" s="12" t="e">
        <f t="shared" si="256"/>
        <v>#REF!</v>
      </c>
      <c r="BD195" s="12">
        <f t="shared" si="257"/>
        <v>199</v>
      </c>
      <c r="BE195" s="12" t="e">
        <f t="shared" si="258"/>
        <v>#REF!</v>
      </c>
      <c r="BF195" s="12" t="e">
        <f t="shared" si="259"/>
        <v>#REF!</v>
      </c>
      <c r="BG195" s="12">
        <v>0</v>
      </c>
      <c r="BH195" s="12" t="e">
        <f t="shared" si="224"/>
        <v>#REF!</v>
      </c>
      <c r="BI195" s="12" t="e">
        <f t="shared" si="260"/>
        <v>#REF!</v>
      </c>
      <c r="BJ195" s="12" t="e">
        <f t="shared" si="261"/>
        <v>#REF!</v>
      </c>
      <c r="BK195" s="12" t="e">
        <f>(#REF!-BJ195)/BI195</f>
        <v>#REF!</v>
      </c>
      <c r="BL195" s="12">
        <v>0</v>
      </c>
      <c r="BM195" s="12">
        <v>0</v>
      </c>
      <c r="BN195" s="12" t="e">
        <f t="shared" si="262"/>
        <v>#REF!</v>
      </c>
      <c r="BO195" s="12" t="e">
        <f t="shared" si="225"/>
        <v>#REF!</v>
      </c>
      <c r="BP195" s="12" t="e">
        <f>#REF!</f>
        <v>#REF!</v>
      </c>
      <c r="BQ195" s="12" t="e">
        <f t="shared" si="263"/>
        <v>#REF!</v>
      </c>
      <c r="BR195" s="12">
        <v>0</v>
      </c>
      <c r="BS195" s="12" t="e">
        <f t="shared" si="264"/>
        <v>#REF!</v>
      </c>
      <c r="BT195" s="13" t="e">
        <f t="shared" si="226"/>
        <v>#REF!</v>
      </c>
      <c r="BU195" s="33">
        <f t="shared" si="265"/>
        <v>199</v>
      </c>
      <c r="BV195" s="12" t="e">
        <f>'Ohio Intensities'!O195</f>
        <v>#REF!</v>
      </c>
      <c r="BW195" s="12" t="e">
        <f>#REF!*BV195*#REF!</f>
        <v>#REF!</v>
      </c>
      <c r="BX195" s="12">
        <v>0</v>
      </c>
      <c r="BY195" s="12">
        <v>0</v>
      </c>
      <c r="BZ195" s="12" t="e">
        <f>#REF!</f>
        <v>#REF!</v>
      </c>
      <c r="CA195" s="12" t="e">
        <f t="shared" si="266"/>
        <v>#REF!</v>
      </c>
      <c r="CB195" s="12">
        <f t="shared" si="267"/>
        <v>199</v>
      </c>
      <c r="CC195" s="12" t="e">
        <f t="shared" si="268"/>
        <v>#REF!</v>
      </c>
      <c r="CD195" s="12" t="e">
        <f t="shared" si="269"/>
        <v>#REF!</v>
      </c>
      <c r="CE195" s="12">
        <v>0</v>
      </c>
      <c r="CF195" s="12" t="e">
        <f t="shared" si="227"/>
        <v>#REF!</v>
      </c>
      <c r="CG195" s="12" t="e">
        <f t="shared" si="270"/>
        <v>#REF!</v>
      </c>
      <c r="CH195" s="12" t="e">
        <f t="shared" si="271"/>
        <v>#REF!</v>
      </c>
      <c r="CI195" s="12" t="e">
        <f>(#REF!-CH195)/CG195</f>
        <v>#REF!</v>
      </c>
      <c r="CJ195" s="12">
        <v>0</v>
      </c>
      <c r="CK195" s="12">
        <v>0</v>
      </c>
      <c r="CL195" s="12" t="e">
        <f t="shared" si="272"/>
        <v>#REF!</v>
      </c>
      <c r="CM195" s="12" t="e">
        <f t="shared" si="228"/>
        <v>#REF!</v>
      </c>
      <c r="CN195" s="12" t="e">
        <f>#REF!</f>
        <v>#REF!</v>
      </c>
      <c r="CO195" s="12" t="e">
        <f t="shared" si="273"/>
        <v>#REF!</v>
      </c>
      <c r="CP195" s="12">
        <v>0</v>
      </c>
      <c r="CQ195" s="12" t="e">
        <f t="shared" si="274"/>
        <v>#REF!</v>
      </c>
      <c r="CR195" s="13" t="e">
        <f t="shared" si="229"/>
        <v>#REF!</v>
      </c>
      <c r="CS195" s="33">
        <f t="shared" si="275"/>
        <v>199</v>
      </c>
      <c r="CT195" s="12" t="e">
        <f>'Ohio Intensities'!S195</f>
        <v>#REF!</v>
      </c>
      <c r="CU195" s="12" t="e">
        <f>#REF!*CT195*#REF!</f>
        <v>#REF!</v>
      </c>
      <c r="CV195" s="12">
        <v>0</v>
      </c>
      <c r="CW195" s="12">
        <v>0</v>
      </c>
      <c r="CX195" s="12" t="e">
        <f>#REF!</f>
        <v>#REF!</v>
      </c>
      <c r="CY195" s="12" t="e">
        <f t="shared" si="276"/>
        <v>#REF!</v>
      </c>
      <c r="CZ195" s="12">
        <f t="shared" si="277"/>
        <v>199</v>
      </c>
      <c r="DA195" s="12" t="e">
        <f t="shared" si="278"/>
        <v>#REF!</v>
      </c>
      <c r="DB195" s="12" t="e">
        <f t="shared" si="279"/>
        <v>#REF!</v>
      </c>
      <c r="DC195" s="12">
        <v>0</v>
      </c>
      <c r="DD195" s="12" t="e">
        <f t="shared" si="230"/>
        <v>#REF!</v>
      </c>
      <c r="DE195" s="12" t="e">
        <f t="shared" si="280"/>
        <v>#REF!</v>
      </c>
      <c r="DF195" s="12" t="e">
        <f t="shared" si="281"/>
        <v>#REF!</v>
      </c>
      <c r="DG195" s="12" t="e">
        <f>(#REF!-DF195)/DE195</f>
        <v>#REF!</v>
      </c>
      <c r="DH195" s="12">
        <v>0</v>
      </c>
      <c r="DI195" s="12">
        <v>0</v>
      </c>
      <c r="DJ195" s="12" t="e">
        <f t="shared" si="282"/>
        <v>#REF!</v>
      </c>
      <c r="DK195" s="12" t="e">
        <f t="shared" si="231"/>
        <v>#REF!</v>
      </c>
      <c r="DL195" s="12" t="e">
        <f>#REF!</f>
        <v>#REF!</v>
      </c>
      <c r="DM195" s="12" t="e">
        <f t="shared" si="283"/>
        <v>#REF!</v>
      </c>
      <c r="DN195" s="12">
        <v>0</v>
      </c>
      <c r="DO195" s="12" t="e">
        <f t="shared" si="284"/>
        <v>#REF!</v>
      </c>
      <c r="DP195" s="13" t="e">
        <f t="shared" si="232"/>
        <v>#REF!</v>
      </c>
      <c r="DQ195" s="33">
        <f t="shared" si="285"/>
        <v>199</v>
      </c>
      <c r="DR195" s="12" t="e">
        <f>'Ohio Intensities'!W195</f>
        <v>#REF!</v>
      </c>
      <c r="DS195" s="12" t="e">
        <f>#REF!*DR195*#REF!</f>
        <v>#REF!</v>
      </c>
      <c r="DT195" s="12">
        <v>0</v>
      </c>
      <c r="DU195" s="12">
        <v>0</v>
      </c>
      <c r="DV195" s="12" t="e">
        <f>#REF!</f>
        <v>#REF!</v>
      </c>
      <c r="DW195" s="12" t="e">
        <f t="shared" si="286"/>
        <v>#REF!</v>
      </c>
      <c r="DX195" s="12">
        <f t="shared" si="287"/>
        <v>199</v>
      </c>
      <c r="DY195" s="12" t="e">
        <f t="shared" si="288"/>
        <v>#REF!</v>
      </c>
      <c r="DZ195" s="12" t="e">
        <f t="shared" si="289"/>
        <v>#REF!</v>
      </c>
      <c r="EA195" s="12">
        <v>0</v>
      </c>
      <c r="EB195" s="12" t="e">
        <f t="shared" si="233"/>
        <v>#REF!</v>
      </c>
      <c r="EC195" s="12" t="e">
        <f t="shared" si="290"/>
        <v>#REF!</v>
      </c>
      <c r="ED195" s="12" t="e">
        <f t="shared" si="291"/>
        <v>#REF!</v>
      </c>
      <c r="EE195" s="12" t="e">
        <f>(#REF!-ED195)/EC195</f>
        <v>#REF!</v>
      </c>
      <c r="EF195" s="12">
        <v>0</v>
      </c>
      <c r="EG195" s="12">
        <v>0</v>
      </c>
      <c r="EH195" s="12" t="e">
        <f t="shared" si="292"/>
        <v>#REF!</v>
      </c>
      <c r="EI195" s="12" t="e">
        <f t="shared" si="234"/>
        <v>#REF!</v>
      </c>
      <c r="EJ195" s="12" t="e">
        <f>#REF!</f>
        <v>#REF!</v>
      </c>
      <c r="EK195" s="12" t="e">
        <f t="shared" si="293"/>
        <v>#REF!</v>
      </c>
      <c r="EL195" s="12">
        <v>0</v>
      </c>
      <c r="EM195" s="12" t="e">
        <f t="shared" si="294"/>
        <v>#REF!</v>
      </c>
      <c r="EN195" s="13" t="e">
        <f t="shared" si="235"/>
        <v>#REF!</v>
      </c>
      <c r="EO195" s="13">
        <f t="shared" si="295"/>
        <v>199</v>
      </c>
    </row>
    <row r="196" spans="1:145" x14ac:dyDescent="0.25">
      <c r="A196" s="34">
        <f t="shared" si="157"/>
        <v>200</v>
      </c>
      <c r="B196" s="35" t="e">
        <f>'Ohio Intensities'!C196</f>
        <v>#REF!</v>
      </c>
      <c r="C196" s="35" t="e">
        <f>#REF!*B196*#REF!</f>
        <v>#REF!</v>
      </c>
      <c r="D196" s="35">
        <v>0</v>
      </c>
      <c r="E196" s="35">
        <v>0</v>
      </c>
      <c r="F196" s="35" t="e">
        <f>#REF!</f>
        <v>#REF!</v>
      </c>
      <c r="G196" s="35" t="e">
        <f t="shared" si="236"/>
        <v>#REF!</v>
      </c>
      <c r="H196" s="35">
        <f t="shared" si="237"/>
        <v>200</v>
      </c>
      <c r="I196" s="35" t="e">
        <f t="shared" si="238"/>
        <v>#REF!</v>
      </c>
      <c r="J196" s="35" t="e">
        <f t="shared" si="239"/>
        <v>#REF!</v>
      </c>
      <c r="K196" s="35">
        <v>0</v>
      </c>
      <c r="L196" s="35" t="e">
        <f t="shared" si="218"/>
        <v>#REF!</v>
      </c>
      <c r="M196" s="35" t="e">
        <f t="shared" si="240"/>
        <v>#REF!</v>
      </c>
      <c r="N196" s="35" t="e">
        <f t="shared" si="241"/>
        <v>#REF!</v>
      </c>
      <c r="O196" s="35" t="e">
        <f>(#REF!-N196)/M196</f>
        <v>#REF!</v>
      </c>
      <c r="P196" s="35">
        <v>0</v>
      </c>
      <c r="Q196" s="35">
        <v>0</v>
      </c>
      <c r="R196" s="35" t="e">
        <f t="shared" si="242"/>
        <v>#REF!</v>
      </c>
      <c r="S196" s="35" t="e">
        <f t="shared" si="219"/>
        <v>#REF!</v>
      </c>
      <c r="T196" s="35" t="e">
        <f>#REF!</f>
        <v>#REF!</v>
      </c>
      <c r="U196" s="35" t="e">
        <f t="shared" si="243"/>
        <v>#REF!</v>
      </c>
      <c r="V196" s="35">
        <v>0</v>
      </c>
      <c r="W196" s="35" t="e">
        <f t="shared" si="244"/>
        <v>#REF!</v>
      </c>
      <c r="X196" s="38" t="e">
        <f t="shared" si="220"/>
        <v>#REF!</v>
      </c>
      <c r="Y196" s="34">
        <f t="shared" si="245"/>
        <v>200</v>
      </c>
      <c r="Z196" s="35" t="e">
        <f>'Ohio Intensities'!G196</f>
        <v>#REF!</v>
      </c>
      <c r="AA196" s="35" t="e">
        <f>#REF!*Z196*#REF!</f>
        <v>#REF!</v>
      </c>
      <c r="AB196" s="35">
        <v>0</v>
      </c>
      <c r="AC196" s="35">
        <v>0</v>
      </c>
      <c r="AD196" s="35" t="e">
        <f>#REF!</f>
        <v>#REF!</v>
      </c>
      <c r="AE196" s="35" t="e">
        <f t="shared" si="246"/>
        <v>#REF!</v>
      </c>
      <c r="AF196" s="35">
        <f t="shared" si="247"/>
        <v>200</v>
      </c>
      <c r="AG196" s="35" t="e">
        <f t="shared" si="248"/>
        <v>#REF!</v>
      </c>
      <c r="AH196" s="35" t="e">
        <f t="shared" si="249"/>
        <v>#REF!</v>
      </c>
      <c r="AI196" s="35">
        <v>0</v>
      </c>
      <c r="AJ196" s="35" t="e">
        <f t="shared" si="221"/>
        <v>#REF!</v>
      </c>
      <c r="AK196" s="35" t="e">
        <f t="shared" si="250"/>
        <v>#REF!</v>
      </c>
      <c r="AL196" s="35" t="e">
        <f t="shared" si="251"/>
        <v>#REF!</v>
      </c>
      <c r="AM196" s="35" t="e">
        <f>(#REF!-AL196)/AK196</f>
        <v>#REF!</v>
      </c>
      <c r="AN196" s="35">
        <v>0</v>
      </c>
      <c r="AO196" s="35">
        <v>0</v>
      </c>
      <c r="AP196" s="35" t="e">
        <f t="shared" si="252"/>
        <v>#REF!</v>
      </c>
      <c r="AQ196" s="35" t="e">
        <f t="shared" si="222"/>
        <v>#REF!</v>
      </c>
      <c r="AR196" s="35" t="e">
        <f>#REF!</f>
        <v>#REF!</v>
      </c>
      <c r="AS196" s="35" t="e">
        <f t="shared" si="253"/>
        <v>#REF!</v>
      </c>
      <c r="AT196" s="35">
        <v>0</v>
      </c>
      <c r="AU196" s="35" t="e">
        <f t="shared" si="254"/>
        <v>#REF!</v>
      </c>
      <c r="AV196" s="38" t="e">
        <f t="shared" si="223"/>
        <v>#REF!</v>
      </c>
      <c r="AW196" s="34">
        <f t="shared" si="255"/>
        <v>200</v>
      </c>
      <c r="AX196" s="35" t="e">
        <f>'Ohio Intensities'!K196</f>
        <v>#REF!</v>
      </c>
      <c r="AY196" s="35" t="e">
        <f>#REF!*AX196*#REF!</f>
        <v>#REF!</v>
      </c>
      <c r="AZ196" s="35">
        <v>0</v>
      </c>
      <c r="BA196" s="35">
        <v>0</v>
      </c>
      <c r="BB196" s="35" t="e">
        <f>#REF!</f>
        <v>#REF!</v>
      </c>
      <c r="BC196" s="35" t="e">
        <f t="shared" si="256"/>
        <v>#REF!</v>
      </c>
      <c r="BD196" s="35">
        <f t="shared" si="257"/>
        <v>200</v>
      </c>
      <c r="BE196" s="35" t="e">
        <f t="shared" si="258"/>
        <v>#REF!</v>
      </c>
      <c r="BF196" s="35" t="e">
        <f t="shared" si="259"/>
        <v>#REF!</v>
      </c>
      <c r="BG196" s="35">
        <v>0</v>
      </c>
      <c r="BH196" s="35" t="e">
        <f t="shared" si="224"/>
        <v>#REF!</v>
      </c>
      <c r="BI196" s="35" t="e">
        <f t="shared" si="260"/>
        <v>#REF!</v>
      </c>
      <c r="BJ196" s="35" t="e">
        <f t="shared" si="261"/>
        <v>#REF!</v>
      </c>
      <c r="BK196" s="35" t="e">
        <f>(#REF!-BJ196)/BI196</f>
        <v>#REF!</v>
      </c>
      <c r="BL196" s="35">
        <v>0</v>
      </c>
      <c r="BM196" s="35">
        <v>0</v>
      </c>
      <c r="BN196" s="35" t="e">
        <f t="shared" si="262"/>
        <v>#REF!</v>
      </c>
      <c r="BO196" s="35" t="e">
        <f t="shared" si="225"/>
        <v>#REF!</v>
      </c>
      <c r="BP196" s="35" t="e">
        <f>#REF!</f>
        <v>#REF!</v>
      </c>
      <c r="BQ196" s="35" t="e">
        <f t="shared" si="263"/>
        <v>#REF!</v>
      </c>
      <c r="BR196" s="35">
        <v>0</v>
      </c>
      <c r="BS196" s="35" t="e">
        <f t="shared" si="264"/>
        <v>#REF!</v>
      </c>
      <c r="BT196" s="38" t="e">
        <f t="shared" si="226"/>
        <v>#REF!</v>
      </c>
      <c r="BU196" s="34">
        <f t="shared" si="265"/>
        <v>200</v>
      </c>
      <c r="BV196" s="35" t="e">
        <f>'Ohio Intensities'!O196</f>
        <v>#REF!</v>
      </c>
      <c r="BW196" s="35" t="e">
        <f>#REF!*BV196*#REF!</f>
        <v>#REF!</v>
      </c>
      <c r="BX196" s="35">
        <v>0</v>
      </c>
      <c r="BY196" s="35">
        <v>0</v>
      </c>
      <c r="BZ196" s="35" t="e">
        <f>#REF!</f>
        <v>#REF!</v>
      </c>
      <c r="CA196" s="35" t="e">
        <f t="shared" si="266"/>
        <v>#REF!</v>
      </c>
      <c r="CB196" s="35">
        <f t="shared" si="267"/>
        <v>200</v>
      </c>
      <c r="CC196" s="35" t="e">
        <f t="shared" si="268"/>
        <v>#REF!</v>
      </c>
      <c r="CD196" s="35" t="e">
        <f t="shared" si="269"/>
        <v>#REF!</v>
      </c>
      <c r="CE196" s="35">
        <v>0</v>
      </c>
      <c r="CF196" s="35" t="e">
        <f t="shared" si="227"/>
        <v>#REF!</v>
      </c>
      <c r="CG196" s="35" t="e">
        <f t="shared" si="270"/>
        <v>#REF!</v>
      </c>
      <c r="CH196" s="35" t="e">
        <f t="shared" si="271"/>
        <v>#REF!</v>
      </c>
      <c r="CI196" s="35" t="e">
        <f>(#REF!-CH196)/CG196</f>
        <v>#REF!</v>
      </c>
      <c r="CJ196" s="35">
        <v>0</v>
      </c>
      <c r="CK196" s="35">
        <v>0</v>
      </c>
      <c r="CL196" s="35" t="e">
        <f t="shared" si="272"/>
        <v>#REF!</v>
      </c>
      <c r="CM196" s="35" t="e">
        <f t="shared" si="228"/>
        <v>#REF!</v>
      </c>
      <c r="CN196" s="35" t="e">
        <f>#REF!</f>
        <v>#REF!</v>
      </c>
      <c r="CO196" s="35" t="e">
        <f t="shared" si="273"/>
        <v>#REF!</v>
      </c>
      <c r="CP196" s="35">
        <v>0</v>
      </c>
      <c r="CQ196" s="35" t="e">
        <f t="shared" si="274"/>
        <v>#REF!</v>
      </c>
      <c r="CR196" s="38" t="e">
        <f t="shared" si="229"/>
        <v>#REF!</v>
      </c>
      <c r="CS196" s="34">
        <f t="shared" si="275"/>
        <v>200</v>
      </c>
      <c r="CT196" s="35" t="e">
        <f>'Ohio Intensities'!S196</f>
        <v>#REF!</v>
      </c>
      <c r="CU196" s="35" t="e">
        <f>#REF!*CT196*#REF!</f>
        <v>#REF!</v>
      </c>
      <c r="CV196" s="35">
        <v>0</v>
      </c>
      <c r="CW196" s="35">
        <v>0</v>
      </c>
      <c r="CX196" s="35" t="e">
        <f>#REF!</f>
        <v>#REF!</v>
      </c>
      <c r="CY196" s="35" t="e">
        <f t="shared" si="276"/>
        <v>#REF!</v>
      </c>
      <c r="CZ196" s="35">
        <f t="shared" si="277"/>
        <v>200</v>
      </c>
      <c r="DA196" s="35" t="e">
        <f t="shared" si="278"/>
        <v>#REF!</v>
      </c>
      <c r="DB196" s="35" t="e">
        <f t="shared" si="279"/>
        <v>#REF!</v>
      </c>
      <c r="DC196" s="35">
        <v>0</v>
      </c>
      <c r="DD196" s="35" t="e">
        <f t="shared" si="230"/>
        <v>#REF!</v>
      </c>
      <c r="DE196" s="35" t="e">
        <f t="shared" si="280"/>
        <v>#REF!</v>
      </c>
      <c r="DF196" s="35" t="e">
        <f t="shared" si="281"/>
        <v>#REF!</v>
      </c>
      <c r="DG196" s="35" t="e">
        <f>(#REF!-DF196)/DE196</f>
        <v>#REF!</v>
      </c>
      <c r="DH196" s="35">
        <v>0</v>
      </c>
      <c r="DI196" s="35">
        <v>0</v>
      </c>
      <c r="DJ196" s="35" t="e">
        <f t="shared" si="282"/>
        <v>#REF!</v>
      </c>
      <c r="DK196" s="35" t="e">
        <f t="shared" si="231"/>
        <v>#REF!</v>
      </c>
      <c r="DL196" s="35" t="e">
        <f>#REF!</f>
        <v>#REF!</v>
      </c>
      <c r="DM196" s="35" t="e">
        <f t="shared" si="283"/>
        <v>#REF!</v>
      </c>
      <c r="DN196" s="35">
        <v>0</v>
      </c>
      <c r="DO196" s="35" t="e">
        <f t="shared" si="284"/>
        <v>#REF!</v>
      </c>
      <c r="DP196" s="38" t="e">
        <f t="shared" si="232"/>
        <v>#REF!</v>
      </c>
      <c r="DQ196" s="34">
        <f t="shared" si="285"/>
        <v>200</v>
      </c>
      <c r="DR196" s="35" t="e">
        <f>'Ohio Intensities'!W196</f>
        <v>#REF!</v>
      </c>
      <c r="DS196" s="35" t="e">
        <f>#REF!*DR196*#REF!</f>
        <v>#REF!</v>
      </c>
      <c r="DT196" s="35">
        <v>0</v>
      </c>
      <c r="DU196" s="35">
        <v>0</v>
      </c>
      <c r="DV196" s="35" t="e">
        <f>#REF!</f>
        <v>#REF!</v>
      </c>
      <c r="DW196" s="35" t="e">
        <f t="shared" si="286"/>
        <v>#REF!</v>
      </c>
      <c r="DX196" s="35">
        <f t="shared" si="287"/>
        <v>200</v>
      </c>
      <c r="DY196" s="35" t="e">
        <f t="shared" si="288"/>
        <v>#REF!</v>
      </c>
      <c r="DZ196" s="35" t="e">
        <f t="shared" si="289"/>
        <v>#REF!</v>
      </c>
      <c r="EA196" s="35">
        <v>0</v>
      </c>
      <c r="EB196" s="35" t="e">
        <f t="shared" si="233"/>
        <v>#REF!</v>
      </c>
      <c r="EC196" s="35" t="e">
        <f t="shared" si="290"/>
        <v>#REF!</v>
      </c>
      <c r="ED196" s="35" t="e">
        <f t="shared" si="291"/>
        <v>#REF!</v>
      </c>
      <c r="EE196" s="35" t="e">
        <f>(#REF!-ED196)/EC196</f>
        <v>#REF!</v>
      </c>
      <c r="EF196" s="35">
        <v>0</v>
      </c>
      <c r="EG196" s="35">
        <v>0</v>
      </c>
      <c r="EH196" s="35" t="e">
        <f t="shared" si="292"/>
        <v>#REF!</v>
      </c>
      <c r="EI196" s="35" t="e">
        <f t="shared" si="234"/>
        <v>#REF!</v>
      </c>
      <c r="EJ196" s="35" t="e">
        <f>#REF!</f>
        <v>#REF!</v>
      </c>
      <c r="EK196" s="35" t="e">
        <f t="shared" si="293"/>
        <v>#REF!</v>
      </c>
      <c r="EL196" s="35">
        <v>0</v>
      </c>
      <c r="EM196" s="35" t="e">
        <f t="shared" si="294"/>
        <v>#REF!</v>
      </c>
      <c r="EN196" s="38" t="e">
        <f t="shared" si="235"/>
        <v>#REF!</v>
      </c>
      <c r="EO196" s="38">
        <f t="shared" si="295"/>
        <v>200</v>
      </c>
    </row>
    <row r="197" spans="1:145"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45"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45"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row>
    <row r="200" spans="1:145"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row>
  </sheetData>
  <sheetProtection password="DFCF" sheet="1" objects="1" scenarios="1" selectLockedCells="1" selectUnlockedCells="1"/>
  <mergeCells count="38">
    <mergeCell ref="CU3:DF3"/>
    <mergeCell ref="AA3:AL3"/>
    <mergeCell ref="AM3:AU3"/>
    <mergeCell ref="BW3:CH3"/>
    <mergeCell ref="CI3:CQ3"/>
    <mergeCell ref="CT3:CT4"/>
    <mergeCell ref="Y2:Y4"/>
    <mergeCell ref="BK3:BS3"/>
    <mergeCell ref="BV3:BV4"/>
    <mergeCell ref="CS2:CS4"/>
    <mergeCell ref="EO2:EO4"/>
    <mergeCell ref="DS3:ED3"/>
    <mergeCell ref="EE3:EM3"/>
    <mergeCell ref="AW2:AW4"/>
    <mergeCell ref="AX2:BT2"/>
    <mergeCell ref="BU2:BU4"/>
    <mergeCell ref="BV2:CR2"/>
    <mergeCell ref="DG3:DO3"/>
    <mergeCell ref="DR3:DR4"/>
    <mergeCell ref="DQ2:DQ4"/>
    <mergeCell ref="DR2:EN2"/>
    <mergeCell ref="CT2:DP2"/>
    <mergeCell ref="B3:B4"/>
    <mergeCell ref="C3:N3"/>
    <mergeCell ref="O3:W3"/>
    <mergeCell ref="Z3:Z4"/>
    <mergeCell ref="A1:EO1"/>
    <mergeCell ref="EN3:EN4"/>
    <mergeCell ref="DP3:DP4"/>
    <mergeCell ref="CR3:CR4"/>
    <mergeCell ref="BT3:BT4"/>
    <mergeCell ref="AV3:AV4"/>
    <mergeCell ref="X3:X4"/>
    <mergeCell ref="Z2:AV2"/>
    <mergeCell ref="AX3:AX4"/>
    <mergeCell ref="AY3:BJ3"/>
    <mergeCell ref="A2:A4"/>
    <mergeCell ref="B2:X2"/>
  </mergeCells>
  <phoneticPr fontId="4"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Runoff Analysis</vt:lpstr>
      <vt:lpstr>Post-To-Pre Method</vt:lpstr>
      <vt:lpstr>Downstream Capacity Method</vt:lpstr>
      <vt:lpstr>Modified Critical Storm Method</vt:lpstr>
      <vt:lpstr>Critical Storm Method</vt:lpstr>
      <vt:lpstr>Manual Combo Det. Criteria</vt:lpstr>
      <vt:lpstr>Combo 3 Method Det. Criteria</vt:lpstr>
      <vt:lpstr>Area A</vt:lpstr>
      <vt:lpstr>Area B</vt:lpstr>
      <vt:lpstr>Area C</vt:lpstr>
      <vt:lpstr>Area D</vt:lpstr>
      <vt:lpstr>Ohio Intensities</vt:lpstr>
      <vt:lpstr>'Combo 3 Method Det. Criteria'!Print_Area</vt:lpstr>
      <vt:lpstr>'Critical Storm Method'!Print_Area</vt:lpstr>
      <vt:lpstr>'Manual Combo Det. Criteria'!Print_Area</vt:lpstr>
      <vt:lpstr>'Post-To-Pre Method'!Print_Area</vt:lpstr>
      <vt:lpstr>'Runoff Analysis'!Print_Area</vt:lpstr>
      <vt:lpstr>'Ohio Intensities'!Print_Titles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D. Barnes</dc:creator>
  <cp:lastModifiedBy>cdbarnes</cp:lastModifiedBy>
  <cp:lastPrinted>2019-02-05T18:27:38Z</cp:lastPrinted>
  <dcterms:created xsi:type="dcterms:W3CDTF">2000-01-21T15:54:47Z</dcterms:created>
  <dcterms:modified xsi:type="dcterms:W3CDTF">2019-02-05T18:29:11Z</dcterms:modified>
</cp:coreProperties>
</file>